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tables/table2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.neto\Downloads\"/>
    </mc:Choice>
  </mc:AlternateContent>
  <bookViews>
    <workbookView xWindow="0" yWindow="0" windowWidth="28800" windowHeight="12300" tabRatio="583" firstSheet="2" activeTab="2"/>
  </bookViews>
  <sheets>
    <sheet name="Planilha1" sheetId="9" state="hidden" r:id="rId1"/>
    <sheet name="Planilha2" sheetId="10" state="hidden" r:id="rId2"/>
    <sheet name="Tabela Dinâmica" sheetId="4" r:id="rId3"/>
    <sheet name="impressão" sheetId="7" state="hidden" r:id="rId4"/>
    <sheet name="Alíquota" sheetId="11" state="hidden" r:id="rId5"/>
    <sheet name="Base de Dados" sheetId="1" state="hidden" r:id="rId6"/>
    <sheet name="Concessionária" sheetId="13" state="hidden" r:id="rId7"/>
    <sheet name="Regioes" sheetId="8" state="hidden" r:id="rId8"/>
  </sheets>
  <definedNames>
    <definedName name="_xlnm._FilterDatabase" localSheetId="4" hidden="1">Alíquota!$B$1:$X$284</definedName>
    <definedName name="_xlnm._FilterDatabase" localSheetId="5" hidden="1">'Base de Dados'!$A$3:$T$5947</definedName>
    <definedName name="_xlnm._FilterDatabase" localSheetId="7" hidden="1">Regioes!$A$1:$B$296</definedName>
    <definedName name="_xlnm.Print_Titles" localSheetId="6">Concessionária!$1:$6</definedName>
    <definedName name="_xlnm.Print_Titles" localSheetId="3">impressão!$1:$6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A5942" i="1"/>
  <c r="H5942" i="1"/>
  <c r="G5942" i="1"/>
  <c r="F5942" i="1"/>
  <c r="H5938" i="1" l="1"/>
  <c r="G5938" i="1"/>
  <c r="F5938" i="1"/>
  <c r="A5938" i="1"/>
  <c r="A5925" i="1"/>
  <c r="H5925" i="1"/>
  <c r="G5925" i="1"/>
  <c r="F5925" i="1"/>
  <c r="H5947" i="1" l="1"/>
  <c r="G5947" i="1"/>
  <c r="H5946" i="1"/>
  <c r="G5946" i="1"/>
  <c r="H5945" i="1"/>
  <c r="G5945" i="1"/>
  <c r="H5944" i="1"/>
  <c r="G5944" i="1"/>
  <c r="H5943" i="1"/>
  <c r="G5943" i="1"/>
  <c r="H5941" i="1"/>
  <c r="G5941" i="1"/>
  <c r="H5940" i="1"/>
  <c r="G5940" i="1"/>
  <c r="H5939" i="1"/>
  <c r="G5939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A5924" i="1" l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5947" i="1"/>
  <c r="A5946" i="1"/>
  <c r="F5946" i="1"/>
  <c r="F5947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9" i="1"/>
  <c r="F5940" i="1"/>
  <c r="F5941" i="1"/>
  <c r="F5943" i="1"/>
  <c r="F5944" i="1"/>
  <c r="F5945" i="1"/>
  <c r="A5945" i="1"/>
  <c r="A5944" i="1"/>
  <c r="A5943" i="1"/>
  <c r="A5941" i="1"/>
  <c r="A5940" i="1"/>
  <c r="A5939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H5535" i="1" l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447" i="1"/>
  <c r="H5446" i="1"/>
  <c r="H5445" i="1"/>
  <c r="H5444" i="1"/>
  <c r="H5417" i="1"/>
  <c r="H5416" i="1"/>
  <c r="H5415" i="1"/>
  <c r="H5414" i="1"/>
  <c r="H5413" i="1"/>
  <c r="H5412" i="1"/>
  <c r="H5411" i="1"/>
  <c r="H5410" i="1"/>
  <c r="H5409" i="1"/>
  <c r="H5408" i="1"/>
  <c r="H5407" i="1"/>
  <c r="H5346" i="1"/>
  <c r="H5345" i="1"/>
  <c r="H5344" i="1"/>
  <c r="H5343" i="1"/>
  <c r="H5342" i="1"/>
  <c r="H5341" i="1"/>
  <c r="H5340" i="1"/>
  <c r="H5268" i="1"/>
  <c r="H5267" i="1"/>
  <c r="H5266" i="1"/>
  <c r="H5265" i="1"/>
  <c r="H5264" i="1"/>
  <c r="H5263" i="1"/>
  <c r="H5262" i="1"/>
  <c r="H5261" i="1"/>
  <c r="H5260" i="1"/>
  <c r="H5276" i="1"/>
  <c r="H5275" i="1"/>
  <c r="H5274" i="1"/>
  <c r="H5273" i="1"/>
  <c r="H5272" i="1"/>
  <c r="H5271" i="1"/>
  <c r="H5270" i="1"/>
  <c r="H5269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330" i="1"/>
  <c r="H5339" i="1"/>
  <c r="H5338" i="1"/>
  <c r="H5337" i="1"/>
  <c r="H5336" i="1"/>
  <c r="H5335" i="1"/>
  <c r="H5334" i="1"/>
  <c r="H5333" i="1"/>
  <c r="H5332" i="1"/>
  <c r="H5331" i="1"/>
  <c r="H5329" i="1"/>
  <c r="H5328" i="1"/>
  <c r="H5327" i="1"/>
  <c r="H5326" i="1"/>
  <c r="H532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457" i="1"/>
  <c r="H5456" i="1"/>
  <c r="H5455" i="1"/>
  <c r="H5454" i="1"/>
  <c r="H5453" i="1"/>
  <c r="H5452" i="1"/>
  <c r="H5451" i="1"/>
  <c r="H5450" i="1"/>
  <c r="H5449" i="1"/>
  <c r="H5448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F5205" i="1" l="1"/>
  <c r="F5204" i="1" l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448" i="1"/>
  <c r="F5449" i="1"/>
  <c r="F5450" i="1"/>
  <c r="F5451" i="1"/>
  <c r="F5452" i="1"/>
  <c r="F5453" i="1"/>
  <c r="F5454" i="1"/>
  <c r="F5455" i="1"/>
  <c r="F5456" i="1"/>
  <c r="F5457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325" i="1"/>
  <c r="F5326" i="1"/>
  <c r="F5327" i="1"/>
  <c r="F5328" i="1"/>
  <c r="F5329" i="1"/>
  <c r="F5331" i="1"/>
  <c r="F5332" i="1"/>
  <c r="F5333" i="1"/>
  <c r="F5334" i="1"/>
  <c r="F5335" i="1"/>
  <c r="F5336" i="1"/>
  <c r="F5337" i="1"/>
  <c r="F5338" i="1"/>
  <c r="F5339" i="1"/>
  <c r="F5330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269" i="1"/>
  <c r="F5270" i="1"/>
  <c r="F5271" i="1"/>
  <c r="F5272" i="1"/>
  <c r="F5273" i="1"/>
  <c r="F5274" i="1"/>
  <c r="F5275" i="1"/>
  <c r="F5276" i="1"/>
  <c r="F5260" i="1"/>
  <c r="F5261" i="1"/>
  <c r="F5262" i="1"/>
  <c r="F5263" i="1"/>
  <c r="F5264" i="1"/>
  <c r="F5265" i="1"/>
  <c r="F5266" i="1"/>
  <c r="F5267" i="1"/>
  <c r="F5268" i="1"/>
  <c r="F5340" i="1"/>
  <c r="F5341" i="1"/>
  <c r="F5342" i="1"/>
  <c r="F5343" i="1"/>
  <c r="F5344" i="1"/>
  <c r="F5345" i="1"/>
  <c r="F5346" i="1"/>
  <c r="F5407" i="1"/>
  <c r="F5408" i="1"/>
  <c r="F5409" i="1"/>
  <c r="F5410" i="1"/>
  <c r="F5411" i="1"/>
  <c r="F5412" i="1"/>
  <c r="F5413" i="1"/>
  <c r="F5414" i="1"/>
  <c r="F5415" i="1"/>
  <c r="F5416" i="1"/>
  <c r="F5417" i="1"/>
  <c r="F5444" i="1"/>
  <c r="F5445" i="1"/>
  <c r="F5446" i="1"/>
  <c r="F5447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H5203" i="1"/>
  <c r="F5203" i="1"/>
  <c r="W291" i="7" l="1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0" i="7" l="1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X291" i="7" l="1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</calcChain>
</file>

<file path=xl/sharedStrings.xml><?xml version="1.0" encoding="utf-8"?>
<sst xmlns="http://schemas.openxmlformats.org/spreadsheetml/2006/main" count="14473" uniqueCount="684">
  <si>
    <t>CORDEIRÓPOLIS</t>
  </si>
  <si>
    <t>LIMEIRA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</si>
  <si>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</si>
  <si>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</si>
  <si>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</si>
  <si>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</si>
  <si>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</si>
  <si>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</si>
  <si>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</si>
  <si>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</si>
  <si>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</si>
  <si>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</si>
  <si>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</si>
  <si>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</si>
  <si>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Prefeitura</t>
  </si>
  <si>
    <t>Lote</t>
  </si>
  <si>
    <t>Ano</t>
  </si>
  <si>
    <t>AMERICANA</t>
  </si>
  <si>
    <t>CAIEIRAS</t>
  </si>
  <si>
    <t>CAJAMAR</t>
  </si>
  <si>
    <t>CAMPINAS</t>
  </si>
  <si>
    <t>ITUPEVA</t>
  </si>
  <si>
    <t>JUNDIAÍ</t>
  </si>
  <si>
    <t>OSASCO</t>
  </si>
  <si>
    <t>SUMARÉ</t>
  </si>
  <si>
    <t>VALINHOS</t>
  </si>
  <si>
    <t>VINHEDO</t>
  </si>
  <si>
    <t>FRANCO DA ROCHA</t>
  </si>
  <si>
    <t>NOVA ODESSA</t>
  </si>
  <si>
    <t>SANTA BÁRBARA D'OESTE</t>
  </si>
  <si>
    <t>HORTOLÂNDIA</t>
  </si>
  <si>
    <t>LOUVEIRA</t>
  </si>
  <si>
    <t>SÃO PAULO</t>
  </si>
  <si>
    <t>Total Geral</t>
  </si>
  <si>
    <t>Concessionária</t>
  </si>
  <si>
    <t>Autoban</t>
  </si>
  <si>
    <t>Tebe</t>
  </si>
  <si>
    <t>PIRANGI</t>
  </si>
  <si>
    <t>TAQUARITINGA</t>
  </si>
  <si>
    <t>BARRETOS</t>
  </si>
  <si>
    <t>BEBEDOURO</t>
  </si>
  <si>
    <t>CATANDUVA</t>
  </si>
  <si>
    <t>COLINA</t>
  </si>
  <si>
    <t>PARAÍSO</t>
  </si>
  <si>
    <t>MONTE ALTO</t>
  </si>
  <si>
    <t>PALMARES PAULISTA</t>
  </si>
  <si>
    <t>VISTA ALEGRE DO ALTO</t>
  </si>
  <si>
    <t>Vianorte</t>
  </si>
  <si>
    <t>PITANGUEIRAS</t>
  </si>
  <si>
    <t>SERTÃOZINHO</t>
  </si>
  <si>
    <t>ARAMINA</t>
  </si>
  <si>
    <t>BURITIZAL</t>
  </si>
  <si>
    <t>GUARÁ</t>
  </si>
  <si>
    <t>IGARAPAVA</t>
  </si>
  <si>
    <t>ITUVERAVA</t>
  </si>
  <si>
    <t>JARDINÓPOLIS</t>
  </si>
  <si>
    <t>ORLÂNDIA</t>
  </si>
  <si>
    <t>PONTAL</t>
  </si>
  <si>
    <t>RIBEIRÃO PRETO</t>
  </si>
  <si>
    <t>SALES OLIVEIRA</t>
  </si>
  <si>
    <t>SÃO JOAQUIM DA BARRA</t>
  </si>
  <si>
    <t>Intervias</t>
  </si>
  <si>
    <t>CONCHAL</t>
  </si>
  <si>
    <t>DESCALVADO</t>
  </si>
  <si>
    <t>IRACEMÁPOLIS</t>
  </si>
  <si>
    <t>ITAPIRA</t>
  </si>
  <si>
    <t>LEME</t>
  </si>
  <si>
    <t>MOJI-MIRIM</t>
  </si>
  <si>
    <t>PIRACICABA</t>
  </si>
  <si>
    <t>PIRASSUNUNGA</t>
  </si>
  <si>
    <t>ARARAS</t>
  </si>
  <si>
    <t>RIO CLARO</t>
  </si>
  <si>
    <t>CASA BRANCA</t>
  </si>
  <si>
    <t>ENGENHEIRO COELHO</t>
  </si>
  <si>
    <t>SANTA CRUZ DA CONCEIÇÃO</t>
  </si>
  <si>
    <t>SANTA CRUZ DAS PALMEIRAS</t>
  </si>
  <si>
    <t>SANTA RITA DO PASSA QUATRO</t>
  </si>
  <si>
    <t xml:space="preserve">SÃO CARLOS </t>
  </si>
  <si>
    <t>PORTO FERREIRA</t>
  </si>
  <si>
    <t>Rota das Bandeiras</t>
  </si>
  <si>
    <t>ATIBAIA</t>
  </si>
  <si>
    <t>COSMÓPOLIS</t>
  </si>
  <si>
    <t>IGARATÁ</t>
  </si>
  <si>
    <t>ITATIBA</t>
  </si>
  <si>
    <t>JACAREÍ</t>
  </si>
  <si>
    <t>JARINU</t>
  </si>
  <si>
    <t>MOGI-GUAÇU</t>
  </si>
  <si>
    <t>PAULÍNIA</t>
  </si>
  <si>
    <t>ARTUR NOGUEIRA</t>
  </si>
  <si>
    <t>BOM JESUS DOS PERDÕES</t>
  </si>
  <si>
    <t>NAZARÉ PAULISTA</t>
  </si>
  <si>
    <t>Centrovias</t>
  </si>
  <si>
    <t>CORUMBATAÍ</t>
  </si>
  <si>
    <t>ITAPUÍ</t>
  </si>
  <si>
    <t>ITIRAPINA</t>
  </si>
  <si>
    <t>JAÚ</t>
  </si>
  <si>
    <t>BAURU</t>
  </si>
  <si>
    <t>BROTAS</t>
  </si>
  <si>
    <t>PEDERNEIRAS</t>
  </si>
  <si>
    <t>SANTA GERTRUDES</t>
  </si>
  <si>
    <t>DOIS CÓRREGOS</t>
  </si>
  <si>
    <t>Triângulo do Sol</t>
  </si>
  <si>
    <t>ARARAQUARA</t>
  </si>
  <si>
    <t>BARRINHA</t>
  </si>
  <si>
    <t>CATIGUÁ</t>
  </si>
  <si>
    <t>CEDRAL</t>
  </si>
  <si>
    <t>DOBRADA</t>
  </si>
  <si>
    <t>IBATÉ</t>
  </si>
  <si>
    <t>MATÃO</t>
  </si>
  <si>
    <t>TAIÚVA</t>
  </si>
  <si>
    <t>UCHOA</t>
  </si>
  <si>
    <t>GUARIBA</t>
  </si>
  <si>
    <t>ITÁPOLIS</t>
  </si>
  <si>
    <t>JABOTICABAL</t>
  </si>
  <si>
    <t>PINDORAMA</t>
  </si>
  <si>
    <t>TAQUARAL</t>
  </si>
  <si>
    <t>BORBOREMA</t>
  </si>
  <si>
    <t>MIRASSOL</t>
  </si>
  <si>
    <t>IBIRÁ</t>
  </si>
  <si>
    <t>FERNANDO PRESTES</t>
  </si>
  <si>
    <t>SANTA ERNESTINA</t>
  </si>
  <si>
    <t>SANTA ADÉLIA</t>
  </si>
  <si>
    <t>SÃO JOSÉ DO RIO PRETO</t>
  </si>
  <si>
    <t>Autovias</t>
  </si>
  <si>
    <t>BATATAIS</t>
  </si>
  <si>
    <t>BRODÓWSKI</t>
  </si>
  <si>
    <t>CRAVINHOS</t>
  </si>
  <si>
    <t>FRANCA</t>
  </si>
  <si>
    <t>GUATAPARÁ</t>
  </si>
  <si>
    <t>ITIRAPUÃ</t>
  </si>
  <si>
    <t>RESTINGA</t>
  </si>
  <si>
    <t>RINCÃO</t>
  </si>
  <si>
    <t>AMÉRICO BRASILIENSE</t>
  </si>
  <si>
    <t>LUÍS ANTÔNIO</t>
  </si>
  <si>
    <t>PATROCÍNIO PAULISTA</t>
  </si>
  <si>
    <t>SANTA LÚCIA</t>
  </si>
  <si>
    <t>SÃO SIMÃO</t>
  </si>
  <si>
    <t>Renovias</t>
  </si>
  <si>
    <t>AGUAÍ</t>
  </si>
  <si>
    <t>ITOBI</t>
  </si>
  <si>
    <t>JAGUARIÚNA</t>
  </si>
  <si>
    <t>MOCOCA</t>
  </si>
  <si>
    <t>ÁGUAS DA PRATA</t>
  </si>
  <si>
    <t>ESTIVA GERBI</t>
  </si>
  <si>
    <t>SÃO JOÃO DA BOA VISTA</t>
  </si>
  <si>
    <t>SÃO JOSÉ DO RIO PARDO</t>
  </si>
  <si>
    <t>VARGEM GRANDE DO SUL</t>
  </si>
  <si>
    <t>ESPÍRITO SANTO DO PINHAL</t>
  </si>
  <si>
    <t>ITAPEVI</t>
  </si>
  <si>
    <t>ALUMÍNIO</t>
  </si>
  <si>
    <t>ARAÇARIGUAMA</t>
  </si>
  <si>
    <t>BARUERI</t>
  </si>
  <si>
    <t>COTIA</t>
  </si>
  <si>
    <t>ITU</t>
  </si>
  <si>
    <t>MAIRINQUE</t>
  </si>
  <si>
    <t>SOROCABA</t>
  </si>
  <si>
    <t>VOTORANTIM</t>
  </si>
  <si>
    <t>JANDIRA</t>
  </si>
  <si>
    <t>ARAÇOIABA DA SERRA</t>
  </si>
  <si>
    <t>SANTANA DE PARNAÍBA</t>
  </si>
  <si>
    <t>SÃO ROQUE</t>
  </si>
  <si>
    <t>VARGEM GRANDE PAULISTA</t>
  </si>
  <si>
    <t>BOITUVA</t>
  </si>
  <si>
    <t>CABREÚVA</t>
  </si>
  <si>
    <t>CERQUILHO</t>
  </si>
  <si>
    <t>INDAIATUBA</t>
  </si>
  <si>
    <t>SALTINHO</t>
  </si>
  <si>
    <t>SALTO</t>
  </si>
  <si>
    <t>TATUÍ</t>
  </si>
  <si>
    <t>TIETÊ</t>
  </si>
  <si>
    <t>PORTO FELIZ</t>
  </si>
  <si>
    <t>RIO DAS PEDRAS</t>
  </si>
  <si>
    <t>DEPOSITO JUDICIAL</t>
  </si>
  <si>
    <t>CART</t>
  </si>
  <si>
    <t>ANHUMAS</t>
  </si>
  <si>
    <t>ASSIS</t>
  </si>
  <si>
    <t>CAIUÁ</t>
  </si>
  <si>
    <t>IBIRAREMA</t>
  </si>
  <si>
    <t>MARACAÍ</t>
  </si>
  <si>
    <t>MARTINÓPOLIS</t>
  </si>
  <si>
    <t>OURINHOS</t>
  </si>
  <si>
    <t>PALMITAL</t>
  </si>
  <si>
    <t>PAULISTÂNIA</t>
  </si>
  <si>
    <t>PIQUEROBI</t>
  </si>
  <si>
    <t>PIRATININGA</t>
  </si>
  <si>
    <t>PLATINA</t>
  </si>
  <si>
    <t>RANCHARIA</t>
  </si>
  <si>
    <t>ÁLVARES MACHADO</t>
  </si>
  <si>
    <t>CABRÁLIA PAULISTA</t>
  </si>
  <si>
    <t>CÂNDIDO MOTA</t>
  </si>
  <si>
    <t>ESPÍRITO SANTO DO TURVO</t>
  </si>
  <si>
    <t>PARAGUAÇU PAULISTA</t>
  </si>
  <si>
    <t>PRESIDENTE BERNARDES</t>
  </si>
  <si>
    <t>PRESIDENTE EPITÁCIO</t>
  </si>
  <si>
    <t>PRESIDENTE PRUDENTE</t>
  </si>
  <si>
    <t>PRESIDENTE VENCESLAU</t>
  </si>
  <si>
    <t>REGENTE FEIJÓ</t>
  </si>
  <si>
    <t>SALTO GRANDE</t>
  </si>
  <si>
    <t>SANTA CRUZ DO RIO PARDO</t>
  </si>
  <si>
    <t>SANTO ANASTÁCIO</t>
  </si>
  <si>
    <t>ANDRADINA</t>
  </si>
  <si>
    <t>ARAÇATUBA</t>
  </si>
  <si>
    <t>AVAÍ</t>
  </si>
  <si>
    <t>AVANHANDAVA</t>
  </si>
  <si>
    <t>BIRIGUI</t>
  </si>
  <si>
    <t>CAFELÂNDIA</t>
  </si>
  <si>
    <t>CASTILHO</t>
  </si>
  <si>
    <t>COROADOS</t>
  </si>
  <si>
    <t>GLICÉRIO</t>
  </si>
  <si>
    <t>GUAIÇARA</t>
  </si>
  <si>
    <t>GUARAÇAÍ</t>
  </si>
  <si>
    <t>GUARANTÃ</t>
  </si>
  <si>
    <t>GUARARAPES</t>
  </si>
  <si>
    <t>LAVÍNIA</t>
  </si>
  <si>
    <t>LINS</t>
  </si>
  <si>
    <t>MIRANDÓPOLIS</t>
  </si>
  <si>
    <t>PENÁPOLIS</t>
  </si>
  <si>
    <t>PIRAJUÍ</t>
  </si>
  <si>
    <t>PROMISSÃO</t>
  </si>
  <si>
    <t>RUBIÁCEA</t>
  </si>
  <si>
    <t>VALPARAÍSO</t>
  </si>
  <si>
    <t>BENTO DE ABREU</t>
  </si>
  <si>
    <t>MURUTINGA DO SUL</t>
  </si>
  <si>
    <t>PRESIDENTE ALVES</t>
  </si>
  <si>
    <t>ALAMBARI</t>
  </si>
  <si>
    <t>AVARÉ</t>
  </si>
  <si>
    <t>BOFETE</t>
  </si>
  <si>
    <t>IARAS</t>
  </si>
  <si>
    <t>ITAÍ</t>
  </si>
  <si>
    <t>ITAPETININGA</t>
  </si>
  <si>
    <t>ITATINGA</t>
  </si>
  <si>
    <t>PARDINHO</t>
  </si>
  <si>
    <t>PORANGABA</t>
  </si>
  <si>
    <t>QUADRA</t>
  </si>
  <si>
    <t>SARAPUÍ</t>
  </si>
  <si>
    <t>BURI</t>
  </si>
  <si>
    <t>ITAPEVA</t>
  </si>
  <si>
    <t>TAQUARIVAÍ</t>
  </si>
  <si>
    <t>ITABERÁ</t>
  </si>
  <si>
    <t>ITARARÉ</t>
  </si>
  <si>
    <t>ÁGUAS DE SANTA BÁRBARA</t>
  </si>
  <si>
    <t>CAPÃO BONITO</t>
  </si>
  <si>
    <t>CESÁRIO LANGE</t>
  </si>
  <si>
    <t>SÃO MIGUEL ARCANJO</t>
  </si>
  <si>
    <t>CAPELA DO ALTO</t>
  </si>
  <si>
    <t>CERQUEIRA CÉSAR</t>
  </si>
  <si>
    <t>TORRE DE PEDRA</t>
  </si>
  <si>
    <t>Rodovias do Tietê</t>
  </si>
  <si>
    <t>AGUDOS</t>
  </si>
  <si>
    <t>ANHEMBI</t>
  </si>
  <si>
    <t>AREIÓPOLIS</t>
  </si>
  <si>
    <t>BOTUCATU</t>
  </si>
  <si>
    <t>CAPIVARI</t>
  </si>
  <si>
    <t>CONCHAS</t>
  </si>
  <si>
    <t>JUMIRIM</t>
  </si>
  <si>
    <t>MOMBUCA</t>
  </si>
  <si>
    <t>PEREIRAS</t>
  </si>
  <si>
    <t>RAFARD</t>
  </si>
  <si>
    <t>ELIAS FAUSTO</t>
  </si>
  <si>
    <t>LARANJAL PAULISTA</t>
  </si>
  <si>
    <t>LENÇÓIS PAULISTA</t>
  </si>
  <si>
    <t>MONTE MOR</t>
  </si>
  <si>
    <t>SÃO MANUEL</t>
  </si>
  <si>
    <t>Ecovias</t>
  </si>
  <si>
    <t>CUBATÃO</t>
  </si>
  <si>
    <t>DIADEMA</t>
  </si>
  <si>
    <t>GUARUJÁ</t>
  </si>
  <si>
    <t>SANTOS</t>
  </si>
  <si>
    <t>PRAIA GRANDE</t>
  </si>
  <si>
    <t>SÃO BERNARDO DO CAMPO</t>
  </si>
  <si>
    <t>SÃO VICENTE</t>
  </si>
  <si>
    <t>Ecopistas</t>
  </si>
  <si>
    <t>CAÇAPAVA</t>
  </si>
  <si>
    <t>GUARAREMA</t>
  </si>
  <si>
    <t>GUARULHOS</t>
  </si>
  <si>
    <t>ITAQUAQUECETUBA</t>
  </si>
  <si>
    <t>TAUBATÉ</t>
  </si>
  <si>
    <t>MOGI DAS CRUZES</t>
  </si>
  <si>
    <t>SÃO JOSE DOS CAMPOS</t>
  </si>
  <si>
    <t>Rodoanel Oeste</t>
  </si>
  <si>
    <t>CARAPICUÍBA</t>
  </si>
  <si>
    <t>EMBU</t>
  </si>
  <si>
    <t>MAUÁ</t>
  </si>
  <si>
    <t>ARUJÁ</t>
  </si>
  <si>
    <t>POÁ</t>
  </si>
  <si>
    <t>SUZANO</t>
  </si>
  <si>
    <t>ITAPECERICA DA SERRA</t>
  </si>
  <si>
    <t>RIBEIRÃO PIRES</t>
  </si>
  <si>
    <t>SANTO ANDRÉ</t>
  </si>
  <si>
    <t>SANTO ANTÔNIO DE POSSE</t>
  </si>
  <si>
    <t>JAMBEIRO</t>
  </si>
  <si>
    <t>PARAIBUNA</t>
  </si>
  <si>
    <t>Tamoios</t>
  </si>
  <si>
    <t>SÃO JOSÉ DOS CAMPOS</t>
  </si>
  <si>
    <t>Valores em R$ correntes</t>
  </si>
  <si>
    <t>CARAGUATATUBA</t>
  </si>
  <si>
    <t>REGIÃO ADMINISTRATIVA</t>
  </si>
  <si>
    <t>MUNICÍPIO</t>
  </si>
  <si>
    <t>Região Administrativa de Campinas</t>
  </si>
  <si>
    <t>Região Administrativa de Sorocaba</t>
  </si>
  <si>
    <t>Região Administrativa de Bauru</t>
  </si>
  <si>
    <t>Região Administrativa de Presidente Prudente</t>
  </si>
  <si>
    <t>Região Administrativa de Araçatuba</t>
  </si>
  <si>
    <t>Região Administrativa de Franca</t>
  </si>
  <si>
    <t>Grande São Paulo</t>
  </si>
  <si>
    <t>Região Administrativa de Marília</t>
  </si>
  <si>
    <t>Região Administrativa de Barretos</t>
  </si>
  <si>
    <t>Região Administrativa de Ribeirão Preto</t>
  </si>
  <si>
    <t>Região Administrativa de Itapeva</t>
  </si>
  <si>
    <t>Região Administrativa de São José dos Campos</t>
  </si>
  <si>
    <t>Região Administrativa de São José do Rio Preto</t>
  </si>
  <si>
    <t>Região Administrativa de Santos</t>
  </si>
  <si>
    <t>sem região</t>
  </si>
  <si>
    <t xml:space="preserve">ISSQN </t>
  </si>
  <si>
    <t>Total 1º Semestre</t>
  </si>
  <si>
    <t>Total 2º Semestre</t>
  </si>
  <si>
    <t>ViaOeste</t>
  </si>
  <si>
    <t>ViaRondon</t>
  </si>
  <si>
    <t>SPVias</t>
  </si>
  <si>
    <t>SPMar</t>
  </si>
  <si>
    <t>Rodovias das Colinas</t>
  </si>
  <si>
    <t>Entrevias</t>
  </si>
  <si>
    <t>CRUZÁLIA</t>
  </si>
  <si>
    <t>ECHAPORÃ</t>
  </si>
  <si>
    <t>FLORÍNEA</t>
  </si>
  <si>
    <t>JULIO MESQUITA</t>
  </si>
  <si>
    <t>MARÍLIA</t>
  </si>
  <si>
    <t>NOVO HORIZONTE</t>
  </si>
  <si>
    <t>PEDRINHAS PAULISTA</t>
  </si>
  <si>
    <t>PONGAÍ</t>
  </si>
  <si>
    <t>TARUMÃ</t>
  </si>
  <si>
    <t>VIRADOURO</t>
  </si>
  <si>
    <t>BARÃO DE ANTONINA</t>
  </si>
  <si>
    <t>BARRA BONITA</t>
  </si>
  <si>
    <t>BOA ESPERANÇA DO SUL</t>
  </si>
  <si>
    <t>BOCAINA</t>
  </si>
  <si>
    <t>CORONEL MACEDO</t>
  </si>
  <si>
    <t>DOURADO</t>
  </si>
  <si>
    <t>IGARAÇU DO TIETÊ</t>
  </si>
  <si>
    <t>ITAPORANGA</t>
  </si>
  <si>
    <t>PRATÂNIA</t>
  </si>
  <si>
    <t>RIVERSUL</t>
  </si>
  <si>
    <t>TAQUARITUBA</t>
  </si>
  <si>
    <t>TRABIJU</t>
  </si>
  <si>
    <t>http://www.cidadespaulistas.com.br/prt/cnt/mp-reg-adm.htm</t>
  </si>
  <si>
    <t>Região Administrativa Central / Araraquara</t>
  </si>
  <si>
    <t>ISSQN - Por Município (Anual)</t>
  </si>
  <si>
    <t>PREFEITURA</t>
  </si>
  <si>
    <t>ALÍQUOTA</t>
  </si>
  <si>
    <t>L01</t>
  </si>
  <si>
    <t>L03</t>
  </si>
  <si>
    <t>L06</t>
  </si>
  <si>
    <t>L07</t>
  </si>
  <si>
    <t>L08</t>
  </si>
  <si>
    <t>L09</t>
  </si>
  <si>
    <t>L10</t>
  </si>
  <si>
    <t>L11</t>
  </si>
  <si>
    <t>L12</t>
  </si>
  <si>
    <t>L13</t>
  </si>
  <si>
    <t>L16</t>
  </si>
  <si>
    <t>L19</t>
  </si>
  <si>
    <t>L20</t>
  </si>
  <si>
    <t>L21</t>
  </si>
  <si>
    <t>L22</t>
  </si>
  <si>
    <t>L23</t>
  </si>
  <si>
    <t>L24</t>
  </si>
  <si>
    <t>L25</t>
  </si>
  <si>
    <t>L27</t>
  </si>
  <si>
    <t>L28</t>
  </si>
  <si>
    <t>L29</t>
  </si>
  <si>
    <t>EMBU DAS ARTES</t>
  </si>
  <si>
    <t>MOGI-MIRIM</t>
  </si>
  <si>
    <t>Alíquota (%)</t>
  </si>
  <si>
    <t>Cart</t>
  </si>
  <si>
    <t>ViaPaulista</t>
  </si>
  <si>
    <t>Lista de Muncípios que recebem ISS por Concessionária</t>
  </si>
  <si>
    <t xml:space="preserve">ISSQN  </t>
  </si>
  <si>
    <t xml:space="preserve">Soma de ISSQN  </t>
  </si>
  <si>
    <t>BARIRI</t>
  </si>
  <si>
    <t>BORACÉIA</t>
  </si>
  <si>
    <t>GÁLIA</t>
  </si>
  <si>
    <t>GARÇA</t>
  </si>
  <si>
    <t>MINEIROS DO TIETÊ</t>
  </si>
  <si>
    <t>SÃO PEDRO</t>
  </si>
  <si>
    <t>TORRINHA</t>
  </si>
  <si>
    <t>Eixo SP</t>
  </si>
  <si>
    <t>https://cidades.ibge.gov.br/brasil/sp/</t>
  </si>
  <si>
    <t>http://produtos.seade.gov.br/produtos/divpolitica/</t>
  </si>
  <si>
    <t>ADAMANTINA</t>
  </si>
  <si>
    <t>LUCÉLIA</t>
  </si>
  <si>
    <t>POMPÉIA</t>
  </si>
  <si>
    <t>BARRETOS Total</t>
  </si>
  <si>
    <t>BEBEDOURO Total</t>
  </si>
  <si>
    <t>COLINA Total</t>
  </si>
  <si>
    <t>PIRANGI Total</t>
  </si>
  <si>
    <t>TAIÚVA Total</t>
  </si>
  <si>
    <t>VIRADOURO Total</t>
  </si>
  <si>
    <t>VISTA ALEGRE DO ALTO Total</t>
  </si>
  <si>
    <t>ADAMANTINA Total</t>
  </si>
  <si>
    <t>AGUAÍ Total</t>
  </si>
  <si>
    <t>ÁGUAS DA PRATA Total</t>
  </si>
  <si>
    <t>ÁGUAS DE SANTA BÁRBARA Total</t>
  </si>
  <si>
    <t>AGUDOS Total</t>
  </si>
  <si>
    <t>ALAMBARI Total</t>
  </si>
  <si>
    <t>ALUMÍNIO Total</t>
  </si>
  <si>
    <t>ÁLVARES MACHADO Total</t>
  </si>
  <si>
    <t>AMERICANA Total</t>
  </si>
  <si>
    <t>AMÉRICO BRASILIENSE Total</t>
  </si>
  <si>
    <t>ANDRADINA Total</t>
  </si>
  <si>
    <t>ANHEMBI Total</t>
  </si>
  <si>
    <t>ANHUMAS Total</t>
  </si>
  <si>
    <t>ARAÇARIGUAMA Total</t>
  </si>
  <si>
    <t>ARAÇATUBA Total</t>
  </si>
  <si>
    <t>ARAÇOIABA DA SERRA Total</t>
  </si>
  <si>
    <t>ARAMINA Total</t>
  </si>
  <si>
    <t>ARARAQUARA Total</t>
  </si>
  <si>
    <t>ARARAS Total</t>
  </si>
  <si>
    <t>AREIÓPOLIS Total</t>
  </si>
  <si>
    <t>ARTUR NOGUEIRA Total</t>
  </si>
  <si>
    <t>ARUJÁ Total</t>
  </si>
  <si>
    <t>ASSIS Total</t>
  </si>
  <si>
    <t>ATIBAIA Total</t>
  </si>
  <si>
    <t>AVAÍ Total</t>
  </si>
  <si>
    <t>AVANHANDAVA Total</t>
  </si>
  <si>
    <t>AVARÉ Total</t>
  </si>
  <si>
    <t>BARÃO DE ANTONINA Total</t>
  </si>
  <si>
    <t>BARIRI Total</t>
  </si>
  <si>
    <t>BARRA BONITA Total</t>
  </si>
  <si>
    <t>BARRINHA Total</t>
  </si>
  <si>
    <t>BATATAIS Total</t>
  </si>
  <si>
    <t>BAURU Total</t>
  </si>
  <si>
    <t>BENTO DE ABREU Total</t>
  </si>
  <si>
    <t>BIRIGUI Total</t>
  </si>
  <si>
    <t>BOA ESPERANÇA DO SUL Total</t>
  </si>
  <si>
    <t>BOCAINA Total</t>
  </si>
  <si>
    <t>BOFETE Total</t>
  </si>
  <si>
    <t>BOITUVA Total</t>
  </si>
  <si>
    <t>BOM JESUS DOS PERDÕES Total</t>
  </si>
  <si>
    <t>BORACÉIA Total</t>
  </si>
  <si>
    <t>BORBOREMA Total</t>
  </si>
  <si>
    <t>BOTUCATU Total</t>
  </si>
  <si>
    <t>BRODÓWSKI Total</t>
  </si>
  <si>
    <t>BROTAS Total</t>
  </si>
  <si>
    <t>BURI Total</t>
  </si>
  <si>
    <t>BURITIZAL Total</t>
  </si>
  <si>
    <t>CABRÁLIA PAULISTA Total</t>
  </si>
  <si>
    <t>CABREÚVA Total</t>
  </si>
  <si>
    <t>CAÇAPAVA Total</t>
  </si>
  <si>
    <t>CAFELÂNDIA Total</t>
  </si>
  <si>
    <t>CAIEIRAS Total</t>
  </si>
  <si>
    <t>CAIUÁ Total</t>
  </si>
  <si>
    <t>CAJAMAR Total</t>
  </si>
  <si>
    <t>CAMPINAS Total</t>
  </si>
  <si>
    <t>CÂNDIDO MOTA Total</t>
  </si>
  <si>
    <t>CAPÃO BONITO Total</t>
  </si>
  <si>
    <t>CAPELA DO ALTO Total</t>
  </si>
  <si>
    <t>CAPIVARI Total</t>
  </si>
  <si>
    <t>CARAGUATATUBA Total</t>
  </si>
  <si>
    <t>CARAPICUÍBA Total</t>
  </si>
  <si>
    <t>CASA BRANCA Total</t>
  </si>
  <si>
    <t>CASTILHO Total</t>
  </si>
  <si>
    <t>CATANDUVA Total</t>
  </si>
  <si>
    <t>CATIGUÁ Total</t>
  </si>
  <si>
    <t>CEDRAL Total</t>
  </si>
  <si>
    <t>CERQUEIRA CÉSAR Total</t>
  </si>
  <si>
    <t>CERQUILHO Total</t>
  </si>
  <si>
    <t>CESÁRIO LANGE Total</t>
  </si>
  <si>
    <t>CONCHAL Total</t>
  </si>
  <si>
    <t>CONCHAS Total</t>
  </si>
  <si>
    <t>CORDEIRÓPOLIS Total</t>
  </si>
  <si>
    <t>COROADOS Total</t>
  </si>
  <si>
    <t>CORONEL MACEDO Total</t>
  </si>
  <si>
    <t>CORUMBATAÍ Total</t>
  </si>
  <si>
    <t>COSMÓPOLIS Total</t>
  </si>
  <si>
    <t>COTIA Total</t>
  </si>
  <si>
    <t>CRAVINHOS Total</t>
  </si>
  <si>
    <t>CRUZÁLIA Total</t>
  </si>
  <si>
    <t>CUBATÃO Total</t>
  </si>
  <si>
    <t>DEPOSITO JUDICIAL Total</t>
  </si>
  <si>
    <t>DESCALVADO Total</t>
  </si>
  <si>
    <t>DIADEMA Total</t>
  </si>
  <si>
    <t>DOBRADA Total</t>
  </si>
  <si>
    <t>DOIS CÓRREGOS Total</t>
  </si>
  <si>
    <t>DOURADO Total</t>
  </si>
  <si>
    <t>ECHAPORÃ Total</t>
  </si>
  <si>
    <t>ELIAS FAUSTO Total</t>
  </si>
  <si>
    <t>EMBU Total</t>
  </si>
  <si>
    <t>ENGENHEIRO COELHO Total</t>
  </si>
  <si>
    <t>ESPÍRITO SANTO DO PINHAL Total</t>
  </si>
  <si>
    <t>ESPÍRITO SANTO DO TURVO Total</t>
  </si>
  <si>
    <t>ESTIVA GERBI Total</t>
  </si>
  <si>
    <t>FERNANDO PRESTES Total</t>
  </si>
  <si>
    <t>FLORÍNEA Total</t>
  </si>
  <si>
    <t>FRANCA Total</t>
  </si>
  <si>
    <t>FRANCO DA ROCHA Total</t>
  </si>
  <si>
    <t>GÁLIA Total</t>
  </si>
  <si>
    <t>GARÇA Total</t>
  </si>
  <si>
    <t>GLICÉRIO Total</t>
  </si>
  <si>
    <t>GUAIÇARA Total</t>
  </si>
  <si>
    <t>GUARÁ Total</t>
  </si>
  <si>
    <t>GUARAÇAÍ Total</t>
  </si>
  <si>
    <t>GUARANTÃ Total</t>
  </si>
  <si>
    <t>GUARARAPES Total</t>
  </si>
  <si>
    <t>GUARAREMA Total</t>
  </si>
  <si>
    <t>GUARIBA Total</t>
  </si>
  <si>
    <t>GUARUJÁ Total</t>
  </si>
  <si>
    <t>GUARULHOS Total</t>
  </si>
  <si>
    <t>GUATAPARÁ Total</t>
  </si>
  <si>
    <t>HORTOLÂNDIA Total</t>
  </si>
  <si>
    <t>IARAS Total</t>
  </si>
  <si>
    <t>IBATÉ Total</t>
  </si>
  <si>
    <t>IBIRÁ Total</t>
  </si>
  <si>
    <t>IBIRAREMA Total</t>
  </si>
  <si>
    <t>IGARAÇU DO TIETÊ Total</t>
  </si>
  <si>
    <t>IGARAPAVA Total</t>
  </si>
  <si>
    <t>IGARATÁ Total</t>
  </si>
  <si>
    <t>INDAIATUBA Total</t>
  </si>
  <si>
    <t>IRACEMÁPOLIS Total</t>
  </si>
  <si>
    <t>ITABERÁ Total</t>
  </si>
  <si>
    <t>ITAÍ Total</t>
  </si>
  <si>
    <t>ITAPECERICA DA SERRA Total</t>
  </si>
  <si>
    <t>ITAPETININGA Total</t>
  </si>
  <si>
    <t>ITAPEVA Total</t>
  </si>
  <si>
    <t>ITAPEVI Total</t>
  </si>
  <si>
    <t>ITAPIRA Total</t>
  </si>
  <si>
    <t>ITÁPOLIS Total</t>
  </si>
  <si>
    <t>ITAPORANGA Total</t>
  </si>
  <si>
    <t>ITAPUÍ Total</t>
  </si>
  <si>
    <t>ITAQUAQUECETUBA Total</t>
  </si>
  <si>
    <t>ITARARÉ Total</t>
  </si>
  <si>
    <t>ITATIBA Total</t>
  </si>
  <si>
    <t>ITATINGA Total</t>
  </si>
  <si>
    <t>ITIRAPINA Total</t>
  </si>
  <si>
    <t>ITIRAPUÃ Total</t>
  </si>
  <si>
    <t>ITOBI Total</t>
  </si>
  <si>
    <t>ITU Total</t>
  </si>
  <si>
    <t>ITUPEVA Total</t>
  </si>
  <si>
    <t>ITUVERAVA Total</t>
  </si>
  <si>
    <t>JABOTICABAL Total</t>
  </si>
  <si>
    <t>JACAREÍ Total</t>
  </si>
  <si>
    <t>JAGUARIÚNA Total</t>
  </si>
  <si>
    <t>JAMBEIRO Total</t>
  </si>
  <si>
    <t>JANDIRA Total</t>
  </si>
  <si>
    <t>JARDINÓPOLIS Total</t>
  </si>
  <si>
    <t>JARINU Total</t>
  </si>
  <si>
    <t>JAÚ Total</t>
  </si>
  <si>
    <t>JULIO MESQUITA Total</t>
  </si>
  <si>
    <t>JUMIRIM Total</t>
  </si>
  <si>
    <t>JUNDIAÍ Total</t>
  </si>
  <si>
    <t>LARANJAL PAULISTA Total</t>
  </si>
  <si>
    <t>LAVÍNIA Total</t>
  </si>
  <si>
    <t>LEME Total</t>
  </si>
  <si>
    <t>LENÇÓIS PAULISTA Total</t>
  </si>
  <si>
    <t>LIMEIRA Total</t>
  </si>
  <si>
    <t>LINS Total</t>
  </si>
  <si>
    <t>LOUVEIRA Total</t>
  </si>
  <si>
    <t>LUCÉLIA Total</t>
  </si>
  <si>
    <t>LUÍS ANTÔNIO Total</t>
  </si>
  <si>
    <t>MAIRINQUE Total</t>
  </si>
  <si>
    <t>MARACAÍ Total</t>
  </si>
  <si>
    <t>MARÍLIA Total</t>
  </si>
  <si>
    <t>MARTINÓPOLIS Total</t>
  </si>
  <si>
    <t>MATÃO Total</t>
  </si>
  <si>
    <t>MAUÁ Total</t>
  </si>
  <si>
    <t>MINEIROS DO TIETÊ Total</t>
  </si>
  <si>
    <t>MIRANDÓPOLIS Total</t>
  </si>
  <si>
    <t>MIRASSOL Total</t>
  </si>
  <si>
    <t>MOCOCA Total</t>
  </si>
  <si>
    <t>MOGI DAS CRUZES Total</t>
  </si>
  <si>
    <t>MOGI-GUAÇU Total</t>
  </si>
  <si>
    <t>MOJI-MIRIM Total</t>
  </si>
  <si>
    <t>MOMBUCA Total</t>
  </si>
  <si>
    <t>MONTE ALTO Total</t>
  </si>
  <si>
    <t>MONTE MOR Total</t>
  </si>
  <si>
    <t>MURUTINGA DO SUL Total</t>
  </si>
  <si>
    <t>NAZARÉ PAULISTA Total</t>
  </si>
  <si>
    <t>NOVA ODESSA Total</t>
  </si>
  <si>
    <t>NOVO HORIZONTE Total</t>
  </si>
  <si>
    <t>ORLÂNDIA Total</t>
  </si>
  <si>
    <t>OSASCO Total</t>
  </si>
  <si>
    <t>OURINHOS Total</t>
  </si>
  <si>
    <t>PALMARES PAULISTA Total</t>
  </si>
  <si>
    <t>PALMITAL Total</t>
  </si>
  <si>
    <t>PARAGUAÇU PAULISTA Total</t>
  </si>
  <si>
    <t>PARAIBUNA Total</t>
  </si>
  <si>
    <t>PARAÍSO Total</t>
  </si>
  <si>
    <t>PARDINHO Total</t>
  </si>
  <si>
    <t>PATROCÍNIO PAULISTA Total</t>
  </si>
  <si>
    <t>PAULÍNIA Total</t>
  </si>
  <si>
    <t>PAULISTÂNIA Total</t>
  </si>
  <si>
    <t>PEDERNEIRAS Total</t>
  </si>
  <si>
    <t>PEDRINHAS PAULISTA Total</t>
  </si>
  <si>
    <t>PENÁPOLIS Total</t>
  </si>
  <si>
    <t>PEREIRAS Total</t>
  </si>
  <si>
    <t>PINDORAMA Total</t>
  </si>
  <si>
    <t>PIQUEROBI Total</t>
  </si>
  <si>
    <t>PIRACICABA Total</t>
  </si>
  <si>
    <t>PIRAJUÍ Total</t>
  </si>
  <si>
    <t>PIRASSUNUNGA Total</t>
  </si>
  <si>
    <t>PIRATININGA Total</t>
  </si>
  <si>
    <t>PITANGUEIRAS Total</t>
  </si>
  <si>
    <t>PLATINA Total</t>
  </si>
  <si>
    <t>POÁ Total</t>
  </si>
  <si>
    <t>POMPÉIA Total</t>
  </si>
  <si>
    <t>PONGAÍ Total</t>
  </si>
  <si>
    <t>PONTAL Total</t>
  </si>
  <si>
    <t>PORANGABA Total</t>
  </si>
  <si>
    <t>PORTO FELIZ Total</t>
  </si>
  <si>
    <t>PORTO FERREIRA Total</t>
  </si>
  <si>
    <t>PRAIA GRANDE Total</t>
  </si>
  <si>
    <t>PRATÂNIA Total</t>
  </si>
  <si>
    <t>PRESIDENTE ALVES Total</t>
  </si>
  <si>
    <t>PRESIDENTE BERNARDES Total</t>
  </si>
  <si>
    <t>PRESIDENTE EPITÁCIO Total</t>
  </si>
  <si>
    <t>PRESIDENTE PRUDENTE Total</t>
  </si>
  <si>
    <t>PRESIDENTE VENCESLAU Total</t>
  </si>
  <si>
    <t>PROMISSÃO Total</t>
  </si>
  <si>
    <t>QUADRA Total</t>
  </si>
  <si>
    <t>RAFARD Total</t>
  </si>
  <si>
    <t>RANCHARIA Total</t>
  </si>
  <si>
    <t>REGENTE FEIJÓ Total</t>
  </si>
  <si>
    <t>RESTINGA Total</t>
  </si>
  <si>
    <t>RIBEIRÃO PIRES Total</t>
  </si>
  <si>
    <t>RIBEIRÃO PRETO Total</t>
  </si>
  <si>
    <t>RINCÃO Total</t>
  </si>
  <si>
    <t>RIO CLARO Total</t>
  </si>
  <si>
    <t>RIO DAS PEDRAS Total</t>
  </si>
  <si>
    <t>RIVERSUL Total</t>
  </si>
  <si>
    <t>RUBIÁCEA Total</t>
  </si>
  <si>
    <t>SALES OLIVEIRA Total</t>
  </si>
  <si>
    <t>SALTINHO Total</t>
  </si>
  <si>
    <t>SALTO Total</t>
  </si>
  <si>
    <t>SALTO GRANDE Total</t>
  </si>
  <si>
    <t>SANTA ADÉLIA Total</t>
  </si>
  <si>
    <t>SANTA BÁRBARA D'OESTE Total</t>
  </si>
  <si>
    <t>SANTA CRUZ DA CONCEIÇÃO Total</t>
  </si>
  <si>
    <t>SANTA CRUZ DAS PALMEIRAS Total</t>
  </si>
  <si>
    <t>SANTA CRUZ DO RIO PARDO Total</t>
  </si>
  <si>
    <t>SANTA ERNESTINA Total</t>
  </si>
  <si>
    <t>SANTA GERTRUDES Total</t>
  </si>
  <si>
    <t>SANTA LÚCIA Total</t>
  </si>
  <si>
    <t>SANTA RITA DO PASSA QUATRO Total</t>
  </si>
  <si>
    <t>SANTANA DE PARNAÍBA Total</t>
  </si>
  <si>
    <t>SANTO ANASTÁCIO Total</t>
  </si>
  <si>
    <t>SANTO ANDRÉ Total</t>
  </si>
  <si>
    <t>SANTO ANTÔNIO DE POSSE Total</t>
  </si>
  <si>
    <t>SANTOS Total</t>
  </si>
  <si>
    <t>SÃO BERNARDO DO CAMPO Total</t>
  </si>
  <si>
    <t>SÃO CARLOS  Total</t>
  </si>
  <si>
    <t>SÃO JOÃO DA BOA VISTA Total</t>
  </si>
  <si>
    <t>SÃO JOAQUIM DA BARRA Total</t>
  </si>
  <si>
    <t>SÃO JOSÉ DO RIO PARDO Total</t>
  </si>
  <si>
    <t>SÃO JOSÉ DO RIO PRETO Total</t>
  </si>
  <si>
    <t>SÃO JOSÉ DOS CAMPOS Total</t>
  </si>
  <si>
    <t>SÃO MANUEL Total</t>
  </si>
  <si>
    <t>SÃO MIGUEL ARCANJO Total</t>
  </si>
  <si>
    <t>SÃO PAULO Total</t>
  </si>
  <si>
    <t>SÃO PEDRO Total</t>
  </si>
  <si>
    <t>SÃO ROQUE Total</t>
  </si>
  <si>
    <t>SÃO SIMÃO Total</t>
  </si>
  <si>
    <t>SÃO VICENTE Total</t>
  </si>
  <si>
    <t>SARAPUÍ Total</t>
  </si>
  <si>
    <t>SERTÃOZINHO Total</t>
  </si>
  <si>
    <t>SOROCABA Total</t>
  </si>
  <si>
    <t>SUMARÉ Total</t>
  </si>
  <si>
    <t>SUZANO Total</t>
  </si>
  <si>
    <t>TAQUARAL Total</t>
  </si>
  <si>
    <t>TAQUARITINGA Total</t>
  </si>
  <si>
    <t>TAQUARITUBA Total</t>
  </si>
  <si>
    <t>TAQUARIVAÍ Total</t>
  </si>
  <si>
    <t>TARUMÃ Total</t>
  </si>
  <si>
    <t>TATUÍ Total</t>
  </si>
  <si>
    <t>TAUBATÉ Total</t>
  </si>
  <si>
    <t>TIETÊ Total</t>
  </si>
  <si>
    <t>TORRE DE PEDRA Total</t>
  </si>
  <si>
    <t>TORRINHA Total</t>
  </si>
  <si>
    <t>TRABIJU Total</t>
  </si>
  <si>
    <t>UCHOA Total</t>
  </si>
  <si>
    <t>VALINHOS Total</t>
  </si>
  <si>
    <t>VALPARAÍSO Total</t>
  </si>
  <si>
    <t>VARGEM GRANDE DO SUL Total</t>
  </si>
  <si>
    <t>VARGEM GRANDE PAULISTA Total</t>
  </si>
  <si>
    <t>VINHEDO Total</t>
  </si>
  <si>
    <t>VOTORANTIM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</si>
</sst>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2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43" fontId="2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  <xf numFmtId="43" fontId="1" fillId="0" borderId="0" xfId="2" applyFont="1" applyFill="1"/>
    <xf numFmtId="9" fontId="1" fillId="0" borderId="0" xfId="1" applyFont="1" applyFill="1"/>
    <xf numFmtId="43" fontId="1" fillId="0" borderId="0" xfId="2" applyFont="1" applyFill="1" applyAlignment="1">
      <alignment horizontal="right"/>
    </xf>
    <xf numFmtId="4" fontId="0" fillId="0" borderId="0" xfId="0" applyNumberFormat="1" applyFill="1"/>
    <xf numFmtId="4" fontId="1" fillId="0" borderId="0" xfId="2" applyNumberFormat="1" applyFont="1" applyFill="1" applyAlignment="1">
      <alignment horizontal="right"/>
    </xf>
    <xf numFmtId="4" fontId="0" fillId="0" borderId="0" xfId="0" applyNumberFormat="1" applyFill="1" applyAlignment="1">
      <alignment horizontal="right"/>
    </xf>
    <xf numFmtId="0" fontId="5" fillId="0" borderId="0" xfId="3"/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Border="1"/>
    <xf numFmtId="43" fontId="2" fillId="0" borderId="0" xfId="0" applyNumberFormat="1" applyFont="1" applyBorder="1"/>
    <xf numFmtId="43" fontId="0" fillId="0" borderId="0" xfId="0" applyNumberFormat="1" applyBorder="1"/>
    <xf numFmtId="0" fontId="0" fillId="0" borderId="0" xfId="0" applyBorder="1"/>
    <xf numFmtId="0" fontId="4" fillId="0" borderId="0" xfId="0" applyFont="1" applyBorder="1" applyAlignment="1">
      <alignment horizontal="right"/>
    </xf>
    <xf numFmtId="0" fontId="0" fillId="0" borderId="0" xfId="0" applyFont="1" applyFill="1" applyProtection="1"/>
    <xf numFmtId="0" fontId="0" fillId="0" borderId="8" xfId="0" applyFill="1" applyBorder="1"/>
    <xf numFmtId="0" fontId="3" fillId="2" borderId="6" xfId="0" applyFont="1" applyFill="1" applyBorder="1" applyAlignment="1">
      <alignment horizontal="center" vertical="center"/>
    </xf>
    <xf numFmtId="0" fontId="0" fillId="0" borderId="6" xfId="0" applyFont="1" applyBorder="1"/>
    <xf numFmtId="0" fontId="0" fillId="0" borderId="9" xfId="0" applyFont="1" applyBorder="1"/>
    <xf numFmtId="0" fontId="0" fillId="0" borderId="3" xfId="0" applyFont="1" applyBorder="1"/>
    <xf numFmtId="43" fontId="0" fillId="0" borderId="0" xfId="2" applyFont="1" applyFill="1"/>
    <xf numFmtId="43" fontId="0" fillId="0" borderId="0" xfId="2" applyFont="1" applyFill="1" applyAlignment="1">
      <alignment horizontal="right"/>
    </xf>
    <xf numFmtId="43" fontId="0" fillId="0" borderId="0" xfId="2" applyFont="1"/>
    <xf numFmtId="43" fontId="0" fillId="0" borderId="0" xfId="2" applyFont="1" applyProtection="1">
      <protection locked="0"/>
    </xf>
    <xf numFmtId="0" fontId="0" fillId="0" borderId="10" xfId="0" applyBorder="1"/>
    <xf numFmtId="0" fontId="0" fillId="0" borderId="7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43" fontId="0" fillId="0" borderId="7" xfId="0" applyNumberFormat="1" applyBorder="1"/>
    <xf numFmtId="43" fontId="0" fillId="0" borderId="13" xfId="0" applyNumberFormat="1" applyBorder="1"/>
    <xf numFmtId="43" fontId="0" fillId="0" borderId="14" xfId="0" applyNumberFormat="1" applyBorder="1"/>
    <xf numFmtId="43" fontId="0" fillId="0" borderId="15" xfId="0" applyNumberFormat="1" applyBorder="1"/>
    <xf numFmtId="43" fontId="0" fillId="0" borderId="16" xfId="0" applyNumberFormat="1" applyBorder="1"/>
    <xf numFmtId="43" fontId="0" fillId="0" borderId="17" xfId="0" applyNumberFormat="1" applyBorder="1"/>
    <xf numFmtId="0" fontId="0" fillId="0" borderId="7" xfId="0" pivotButton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NumberFormat="1" applyFill="1" applyAlignment="1">
      <alignment horizontal="center"/>
    </xf>
    <xf numFmtId="43" fontId="8" fillId="0" borderId="0" xfId="2" applyFont="1" applyFill="1"/>
    <xf numFmtId="43" fontId="8" fillId="0" borderId="0" xfId="2" applyFont="1" applyFill="1" applyProtection="1">
      <protection locked="0"/>
    </xf>
    <xf numFmtId="43" fontId="8" fillId="0" borderId="0" xfId="2" applyFont="1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18" xfId="0" applyBorder="1"/>
    <xf numFmtId="43" fontId="6" fillId="0" borderId="0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</cellXfs>
  <cellStyles count="4">
    <cellStyle name="Hiperlink" xfId="3" builtinId="8"/>
    <cellStyle name="Normal" xfId="0" builtinId="0"/>
    <cellStyle name="Porcentagem" xfId="1" builtinId="5"/>
    <cellStyle name="Vírgula" xfId="2" builtinId="3"/>
  </cellStyles>
  <dxfs count="34"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</xdr:row>
      <xdr:rowOff>85725</xdr:rowOff>
    </xdr:from>
    <xdr:to>
      <xdr:col>1</xdr:col>
      <xdr:colOff>1809750</xdr:colOff>
      <xdr:row>4</xdr:row>
      <xdr:rowOff>52387</xdr:rowOff>
    </xdr:to>
    <xdr:pic>
      <xdr:nvPicPr>
        <xdr:cNvPr id="3" name="Imagem 2" descr="Logomarca ARTESP colorid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76225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95250</xdr:rowOff>
    </xdr:from>
    <xdr:to>
      <xdr:col>2</xdr:col>
      <xdr:colOff>952500</xdr:colOff>
      <xdr:row>3</xdr:row>
      <xdr:rowOff>109537</xdr:rowOff>
    </xdr:to>
    <xdr:pic>
      <xdr:nvPicPr>
        <xdr:cNvPr id="2" name="Imagem 1" descr="Logomarca ARTESP colorid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5250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ário do Windows" refreshedDate="44413.39650289352" createdVersion="6" refreshedVersion="7" minRefreshableVersion="3" recordCount="5944">
  <cacheSource type="worksheet">
    <worksheetSource ref="A3:T5947" sheet="Base de Dados"/>
  </cacheSource>
  <cacheFields count="20">
    <cacheField name="Lote" numFmtId="0">
      <sharedItems containsSemiMixedTypes="0" containsString="0" containsNumber="1" containsInteger="1" minValue="1" maxValue="30"/>
    </cacheField>
    <cacheField name="Concessionária" numFmtId="0">
      <sharedItems/>
    </cacheField>
    <cacheField name="Ano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REGIÃO ADMINISTRATIVA" numFmtId="0">
      <sharedItems count="16">
        <s v="Região Administrativa de Campinas"/>
        <s v="Região Administrativa de Ribeirão Preto"/>
        <s v="Região Administrativa de Barretos"/>
        <s v="Região Administrativa Central / Araraquara"/>
        <s v="Região Administrativa de Bauru"/>
        <s v="Região Administrativa de São José do Rio Preto"/>
        <s v="Região Administrativa de Franca"/>
        <s v="Região Administrativa de Sorocaba"/>
        <s v="Grande São Paulo"/>
        <s v="Região Administrativa de Itapeva"/>
        <s v="Região Administrativa de Santos"/>
        <s v="sem região"/>
        <s v="Região Administrativa de Marília"/>
        <s v="Região Administrativa de São José dos Campos"/>
        <s v="Região Administrativa de Presidente Prudente"/>
        <s v="Região Administrativa de Araçatuba"/>
      </sharedItems>
    </cacheField>
    <cacheField name="Prefeitura" numFmtId="0">
      <sharedItems count="294">
        <s v="CORDEIRÓPOLIS"/>
        <s v="LIMEIRA"/>
        <s v="MONTE ALTO"/>
        <s v="PIRANGI"/>
        <s v="TAQUARITINGA"/>
        <s v="PITANGUEIRAS"/>
        <s v="SERTÃOZINHO"/>
        <s v="RIO CLARO"/>
        <s v="CORUMBATAÍ"/>
        <s v="ITAPUÍ"/>
        <s v="ITIRAPINA"/>
        <s v="JAÚ"/>
        <s v="SANTA GERTRUDES"/>
        <s v="SÃO CARLOS "/>
        <s v="ARARAQUARA"/>
        <s v="BARRINHA"/>
        <s v="CATIGUÁ"/>
        <s v="CEDRAL"/>
        <s v="DOBRADA"/>
        <s v="FERNANDO PRESTES"/>
        <s v="IBATÉ"/>
        <s v="MATÃO"/>
        <s v="SANTA ERNESTINA"/>
        <s v="TAIÚVA"/>
        <s v="UCHOA"/>
        <s v="BATATAIS"/>
        <s v="BRODÓWSKI"/>
        <s v="ÁGUAS DA PRATA"/>
        <s v="MOGI-GUAÇU"/>
        <s v="ESTIVA GERBI"/>
        <s v="ARAÇOIABA DA SERRA"/>
        <s v="ITAPEVI"/>
        <s v="PIRACICABA"/>
        <s v="AMERICANA"/>
        <s v="CAIEIRAS"/>
        <s v="CAJAMAR"/>
        <s v="CAMPINAS"/>
        <s v="FRANCO DA ROCHA"/>
        <s v="ITUPEVA"/>
        <s v="JUNDIAÍ"/>
        <s v="NOVA ODESSA"/>
        <s v="OSASCO"/>
        <s v="SANTA BÁRBARA D'OESTE"/>
        <s v="SUMARÉ"/>
        <s v="VALINHOS"/>
        <s v="VINHEDO"/>
        <s v="BARRETOS"/>
        <s v="BEBEDOURO"/>
        <s v="CATANDUVA"/>
        <s v="COLINA"/>
        <s v="PALMARES PAULISTA"/>
        <s v="PARAÍSO"/>
        <s v="VISTA ALEGRE DO ALTO"/>
        <s v="ARAMINA"/>
        <s v="BURITIZAL"/>
        <s v="GUARÁ"/>
        <s v="IGARAPAVA"/>
        <s v="ITUVERAVA"/>
        <s v="JARDINÓPOLIS"/>
        <s v="ORLÂNDIA"/>
        <s v="PONTAL"/>
        <s v="RIBEIRÃO PRETO"/>
        <s v="SALES OLIVEIRA"/>
        <s v="SÃO JOAQUIM DA BARRA"/>
        <s v="CASA BRANCA"/>
        <s v="CONCHAL"/>
        <s v="DESCALVADO"/>
        <s v="ENGENHEIRO COELHO"/>
        <s v="IRACEMÁPOLIS"/>
        <s v="ITAPIRA"/>
        <s v="LEME"/>
        <s v="MOJI-MIRIM"/>
        <s v="PIRASSUNUNGA"/>
        <s v="PORTO FERREIRA"/>
        <s v="SANTA CRUZ DA CONCEIÇÃO"/>
        <s v="SANTA CRUZ DAS PALMEIRAS"/>
        <s v="SANTA RITA DO PASSA QUATRO"/>
        <s v="BAURU"/>
        <s v="BROTAS"/>
        <s v="DOIS CÓRREGOS"/>
        <s v="PEDERNEIRAS"/>
        <s v="GUARIBA"/>
        <s v="ITÁPOLIS"/>
        <s v="JABOTICABAL"/>
        <s v="PINDORAMA"/>
        <s v="SANTA ADÉLIA"/>
        <s v="SÃO JOSÉ DO RIO PRETO"/>
        <s v="TAQUARAL"/>
        <s v="AMÉRICO BRASILIENSE"/>
        <s v="CRAVINHOS"/>
        <s v="FRANCA"/>
        <s v="GUATAPARÁ"/>
        <s v="ITIRAPUÃ"/>
        <s v="LUÍS ANTÔNIO"/>
        <s v="PATROCÍNIO PAULISTA"/>
        <s v="RESTINGA"/>
        <s v="RINCÃO"/>
        <s v="SANTA LÚCIA"/>
        <s v="SÃO SIMÃO"/>
        <s v="AGUAÍ"/>
        <s v="ITOBI"/>
        <s v="JAGUARIÚNA"/>
        <s v="MOCOCA"/>
        <s v="SANTO ANTÔNIO DE POSSE"/>
        <s v="SÃO JOÃO DA BOA VISTA"/>
        <s v="SÃO JOSÉ DO RIO PARDO"/>
        <s v="VARGEM GRANDE DO SUL"/>
        <s v="ALUMÍNIO"/>
        <s v="ARAÇARIGUAMA"/>
        <s v="BARUERI"/>
        <s v="COTIA"/>
        <s v="ITU"/>
        <s v="MAIRINQUE"/>
        <s v="SANTANA DE PARNAÍBA"/>
        <s v="SÃO ROQUE"/>
        <s v="SOROCABA"/>
        <s v="VARGEM GRANDE PAULISTA"/>
        <s v="VOTORANTIM"/>
        <s v="BOITUVA"/>
        <s v="CABREÚVA"/>
        <s v="CERQUILHO"/>
        <s v="INDAIATUBA"/>
        <s v="PORTO FELIZ"/>
        <s v="RIO DAS PEDRAS"/>
        <s v="SALTINHO"/>
        <s v="SALTO"/>
        <s v="TATUÍ"/>
        <s v="TIETÊ"/>
        <s v="ÁGUAS DE SANTA BÁRBARA"/>
        <s v="ALAMBARI"/>
        <s v="AVARÉ"/>
        <s v="BOFETE"/>
        <s v="CAPÃO BONITO"/>
        <s v="CESÁRIO LANGE"/>
        <s v="IARAS"/>
        <s v="ITAÍ"/>
        <s v="ITAPETININGA"/>
        <s v="ITATINGA"/>
        <s v="PARDINHO"/>
        <s v="PORANGABA"/>
        <s v="QUADRA"/>
        <s v="SÃO MIGUEL ARCANJO"/>
        <s v="CUBATÃO"/>
        <s v="DIADEMA"/>
        <s v="GUARUJÁ"/>
        <s v="PRAIA GRANDE"/>
        <s v="SANTOS"/>
        <s v="SÃO BERNARDO DO CAMPO"/>
        <s v="SÃO VICENTE"/>
        <s v="HORTOLÂNDIA"/>
        <s v="LOUVEIRA"/>
        <s v="SÃO PAULO"/>
        <s v="ARARAS"/>
        <s v="BORBOREMA"/>
        <s v="MIRASSOL"/>
        <s v="JANDIRA"/>
        <s v="CAPELA DO ALTO"/>
        <s v="CERQUEIRA CÉSAR"/>
        <s v="DEPOSITO JUDICIAL"/>
        <s v="SARAPUÍ"/>
        <s v="TORRE DE PEDRA"/>
        <s v="IBIRÁ"/>
        <s v="BURI"/>
        <s v="ITAPEVA"/>
        <s v="SANTA CRUZ DO RIO PARDO"/>
        <s v="TAQUARIVAÍ"/>
        <s v="ITABERÁ"/>
        <s v="ITARARÉ"/>
        <s v="ESPÍRITO SANTO DO PINHAL"/>
        <s v="CARAPICUÍBA"/>
        <s v="EMBU"/>
        <s v="ARTUR NOGUEIRA"/>
        <s v="ATIBAIA"/>
        <s v="BOM JESUS DOS PERDÕES"/>
        <s v="COSMÓPOLIS"/>
        <s v="IGARATÁ"/>
        <s v="ITATIBA"/>
        <s v="JACAREÍ"/>
        <s v="JARINU"/>
        <s v="NAZARÉ PAULISTA"/>
        <s v="PAULÍNIA"/>
        <s v="ÁLVARES MACHADO"/>
        <s v="ANHUMAS"/>
        <s v="ASSIS"/>
        <s v="CABRÁLIA PAULISTA"/>
        <s v="CAIUÁ"/>
        <s v="CÂNDIDO MOTA"/>
        <s v="ESPÍRITO SANTO DO TURVO"/>
        <s v="IBIRAREMA"/>
        <s v="MARACAÍ"/>
        <s v="MARTINÓPOLIS"/>
        <s v="OURINHOS"/>
        <s v="PALMITAL"/>
        <s v="PARAGUAÇU PAULISTA"/>
        <s v="PAULISTÂNIA"/>
        <s v="PIQUEROBI"/>
        <s v="PIRATININGA"/>
        <s v="PLATINA"/>
        <s v="PRESIDENTE BERNARDES"/>
        <s v="PRESIDENTE EPITÁCIO"/>
        <s v="PRESIDENTE PRUDENTE"/>
        <s v="PRESIDENTE VENCESLAU"/>
        <s v="RANCHARIA"/>
        <s v="REGENTE FEIJÓ"/>
        <s v="SALTO GRANDE"/>
        <s v="SANTO ANASTÁCIO"/>
        <s v="ANDRADINA"/>
        <s v="ARAÇATUBA"/>
        <s v="AVAÍ"/>
        <s v="AVANHANDAVA"/>
        <s v="BENTO DE ABREU"/>
        <s v="BIRIGUI"/>
        <s v="CAFELÂNDIA"/>
        <s v="CASTILHO"/>
        <s v="COROADOS"/>
        <s v="GLICÉRIO"/>
        <s v="GUAIÇARA"/>
        <s v="GUARAÇAÍ"/>
        <s v="GUARANTÃ"/>
        <s v="GUARARAPES"/>
        <s v="LAVÍNIA"/>
        <s v="LINS"/>
        <s v="MIRANDÓPOLIS"/>
        <s v="MURUTINGA DO SUL"/>
        <s v="PENÁPOLIS"/>
        <s v="PIRAJUÍ"/>
        <s v="PRESIDENTE ALVES"/>
        <s v="PROMISSÃO"/>
        <s v="RUBIÁCEA"/>
        <s v="VALPARAÍSO"/>
        <s v="AGUDOS"/>
        <s v="ANHEMBI"/>
        <s v="AREIÓPOLIS"/>
        <s v="BOTUCATU"/>
        <s v="CAPIVARI"/>
        <s v="CONCHAS"/>
        <s v="ELIAS FAUSTO"/>
        <s v="JUMIRIM"/>
        <s v="LARANJAL PAULISTA"/>
        <s v="LENÇÓIS PAULISTA"/>
        <s v="MOMBUCA"/>
        <s v="MONTE MOR"/>
        <s v="PEREIRAS"/>
        <s v="RAFARD"/>
        <s v="SÃO MANUEL"/>
        <s v="CAÇAPAVA"/>
        <s v="GUARAREMA"/>
        <s v="GUARULHOS"/>
        <s v="ITAQUAQUECETUBA"/>
        <s v="MOGI DAS CRUZES"/>
        <s v="SÃO JOSÉ DOS CAMPOS"/>
        <s v="TAUBATÉ"/>
        <s v="ITAPECERICA DA SERRA"/>
        <s v="MAUÁ"/>
        <s v="RIBEIRÃO PIRES"/>
        <s v="SANTO ANDRÉ"/>
        <s v="ARUJÁ"/>
        <s v="POÁ"/>
        <s v="SUZANO"/>
        <s v="CARAGUATATUBA"/>
        <s v="JAMBEIRO"/>
        <s v="PARAIBUNA"/>
        <s v="CRUZÁLIA"/>
        <s v="ECHAPORÃ"/>
        <s v="FLORÍNEA"/>
        <s v="JULIO MESQUITA"/>
        <s v="MARÍLIA"/>
        <s v="NOVO HORIZONTE"/>
        <s v="PEDRINHAS PAULISTA"/>
        <s v="PONGAÍ"/>
        <s v="TARUMÃ"/>
        <s v="VIRADOURO"/>
        <s v="BARÃO DE ANTONINA"/>
        <s v="BARRA BONITA"/>
        <s v="BOA ESPERANÇA DO SUL"/>
        <s v="BOCAINA"/>
        <s v="CORONEL MACEDO"/>
        <s v="DOURADO"/>
        <s v="IGARAÇU DO TIETÊ"/>
        <s v="ITAPORANGA"/>
        <s v="PRATÂNIA"/>
        <s v="RIVERSUL"/>
        <s v="TAQUARITUBA"/>
        <s v="TRABIJU"/>
        <s v="BARIRI"/>
        <s v="BORACÉIA"/>
        <s v="GÁLIA"/>
        <s v="GARÇA"/>
        <s v="MINEIROS DO TIETÊ"/>
        <s v="TORRINHA"/>
        <s v="ADAMANTINA"/>
        <s v="LUCÉLIA"/>
        <s v="POMPÉIA"/>
        <s v="SÃO PEDRO"/>
      </sharedItems>
    </cacheField>
    <cacheField name="ISSQN  " numFmtId="43">
      <sharedItems containsSemiMixedTypes="0" containsString="0" containsNumber="1" minValue="0" maxValue="20254180.02"/>
    </cacheField>
    <cacheField name="Total 1º Semestre" numFmtId="43">
      <sharedItems containsSemiMixedTypes="0" containsString="0" containsNumber="1" minValue="0" maxValue="10142631.509999998"/>
    </cacheField>
    <cacheField name="Total 2º Semestre" numFmtId="43">
      <sharedItems containsSemiMixedTypes="0" containsString="0" containsNumber="1" minValue="0" maxValue="10551711.550000001"/>
    </cacheField>
    <cacheField name="janeiro" numFmtId="0">
      <sharedItems containsString="0" containsBlank="1" containsNumber="1" minValue="0" maxValue="1863967.51"/>
    </cacheField>
    <cacheField name="fevereiro" numFmtId="0">
      <sharedItems containsString="0" containsBlank="1" containsNumber="1" minValue="0" maxValue="1670943.02"/>
    </cacheField>
    <cacheField name="março" numFmtId="0">
      <sharedItems containsString="0" containsBlank="1" containsNumber="1" minValue="0" maxValue="1886056.39"/>
    </cacheField>
    <cacheField name="abril" numFmtId="0">
      <sharedItems containsString="0" containsBlank="1" containsNumber="1" minValue="0" maxValue="1722768.1334439632"/>
    </cacheField>
    <cacheField name="maio" numFmtId="0">
      <sharedItems containsString="0" containsBlank="1" containsNumber="1" minValue="0" maxValue="1730697.23"/>
    </cacheField>
    <cacheField name="junho" numFmtId="0">
      <sharedItems containsString="0" containsBlank="1" containsNumber="1" minValue="0" maxValue="1629923.21"/>
    </cacheField>
    <cacheField name="julho" numFmtId="0">
      <sharedItems containsString="0" containsBlank="1" containsNumber="1" minValue="0" maxValue="1705167.19"/>
    </cacheField>
    <cacheField name="agosto" numFmtId="0">
      <sharedItems containsString="0" containsBlank="1" containsNumber="1" minValue="-2946.14" maxValue="1654059.47"/>
    </cacheField>
    <cacheField name="setembro" numFmtId="0">
      <sharedItems containsString="0" containsBlank="1" containsNumber="1" minValue="-2614.1999999999998" maxValue="1824840.81"/>
    </cacheField>
    <cacheField name="outubro" numFmtId="0">
      <sharedItems containsString="0" containsBlank="1" containsNumber="1" minValue="0" maxValue="1841330.34"/>
    </cacheField>
    <cacheField name="novembro" numFmtId="0">
      <sharedItems containsString="0" containsBlank="1" containsNumber="1" minValue="0" maxValue="1695933.28"/>
    </cacheField>
    <cacheField name="dezembro" numFmtId="0">
      <sharedItems containsString="0" containsBlank="1" containsNumber="1" minValue="0" maxValue="194905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4">
  <r>
    <n v="1"/>
    <s v="Autoban"/>
    <x v="0"/>
    <x v="0"/>
    <x v="0"/>
    <n v="656930.93999999994"/>
    <n v="287795.64"/>
    <n v="369135.30000000005"/>
    <n v="47851.79"/>
    <n v="43627.28"/>
    <n v="49071.92"/>
    <n v="49426.39"/>
    <n v="48384.959999999999"/>
    <n v="49433.3"/>
    <n v="57140.44"/>
    <n v="56700.52"/>
    <n v="58765.88"/>
    <n v="62554.67"/>
    <n v="62372.45"/>
    <n v="71601.34"/>
  </r>
  <r>
    <n v="1"/>
    <s v="Autoban"/>
    <x v="0"/>
    <x v="0"/>
    <x v="1"/>
    <n v="979499.89"/>
    <n v="433130.81"/>
    <n v="546369.07999999996"/>
    <n v="71853.649999999994"/>
    <n v="65874.559999999998"/>
    <n v="73833.87"/>
    <n v="74242.66"/>
    <n v="72936.37"/>
    <n v="74389.7"/>
    <n v="85575.06"/>
    <n v="84905.06"/>
    <n v="87259.34"/>
    <n v="92345.25"/>
    <n v="91880.77"/>
    <n v="104403.6"/>
  </r>
  <r>
    <n v="3"/>
    <s v="Tebe"/>
    <x v="0"/>
    <x v="1"/>
    <x v="2"/>
    <n v="66178.78"/>
    <n v="30459.649999999998"/>
    <n v="35719.129999999997"/>
    <n v="5120.88"/>
    <n v="4971.83"/>
    <n v="5067.6000000000004"/>
    <n v="4802.38"/>
    <n v="5255.8"/>
    <n v="5241.16"/>
    <n v="6032.18"/>
    <n v="6246.34"/>
    <n v="6276.01"/>
    <n v="5724.89"/>
    <n v="5539.7"/>
    <n v="5900.01"/>
  </r>
  <r>
    <n v="3"/>
    <s v="Tebe"/>
    <x v="0"/>
    <x v="2"/>
    <x v="3"/>
    <n v="52901.74"/>
    <n v="24840.1"/>
    <n v="28061.64"/>
    <n v="3987.75"/>
    <n v="4225.32"/>
    <n v="4315.92"/>
    <n v="4015.97"/>
    <n v="4183.74"/>
    <n v="4111.3999999999996"/>
    <n v="4421.17"/>
    <n v="4671.34"/>
    <n v="4668.55"/>
    <n v="4619.59"/>
    <n v="4684.9399999999996"/>
    <n v="4996.05"/>
  </r>
  <r>
    <n v="3"/>
    <s v="Tebe"/>
    <x v="0"/>
    <x v="3"/>
    <x v="4"/>
    <n v="9300.34"/>
    <n v="4280.6099999999997"/>
    <n v="5019.7299999999996"/>
    <n v="719.66"/>
    <n v="698.71"/>
    <n v="712.17"/>
    <n v="674.89"/>
    <n v="738.62"/>
    <n v="736.56"/>
    <n v="847.72"/>
    <n v="877.82"/>
    <n v="881.99"/>
    <n v="804.54"/>
    <n v="778.51"/>
    <n v="829.15"/>
  </r>
  <r>
    <n v="5"/>
    <s v="Vianorte"/>
    <x v="0"/>
    <x v="1"/>
    <x v="5"/>
    <n v="208331.09"/>
    <n v="54506.559999999998"/>
    <n v="153824.53"/>
    <n v="0"/>
    <n v="0"/>
    <n v="0"/>
    <n v="0"/>
    <n v="0"/>
    <n v="54506.559999999998"/>
    <n v="40719.410000000003"/>
    <n v="43284.69"/>
    <n v="22364.15"/>
    <n v="18590.39"/>
    <n v="14318.51"/>
    <n v="14547.38"/>
  </r>
  <r>
    <n v="5"/>
    <s v="Vianorte"/>
    <x v="0"/>
    <x v="1"/>
    <x v="6"/>
    <n v="395354.4"/>
    <n v="95431.35"/>
    <n v="299923.05000000005"/>
    <n v="0"/>
    <n v="0"/>
    <n v="0"/>
    <n v="0"/>
    <n v="0"/>
    <n v="95431.35"/>
    <n v="72944.08"/>
    <n v="74564.36"/>
    <n v="38271.08"/>
    <n v="37973.9"/>
    <n v="37051.01"/>
    <n v="39118.620000000003"/>
  </r>
  <r>
    <n v="6"/>
    <s v="Intervias"/>
    <x v="0"/>
    <x v="0"/>
    <x v="0"/>
    <n v="15257.21"/>
    <n v="0"/>
    <n v="15257.21"/>
    <n v="0"/>
    <n v="0"/>
    <n v="0"/>
    <n v="0"/>
    <n v="0"/>
    <n v="0"/>
    <n v="0"/>
    <n v="0"/>
    <n v="3579.36"/>
    <n v="3995.48"/>
    <n v="3786"/>
    <n v="3896.37"/>
  </r>
  <r>
    <n v="6"/>
    <s v="Intervias"/>
    <x v="0"/>
    <x v="0"/>
    <x v="1"/>
    <n v="13251.85"/>
    <n v="0"/>
    <n v="13251.85"/>
    <n v="0"/>
    <n v="0"/>
    <n v="0"/>
    <n v="0"/>
    <n v="0"/>
    <n v="0"/>
    <n v="0"/>
    <n v="0"/>
    <n v="1943.58"/>
    <n v="3035.33"/>
    <n v="4148.42"/>
    <n v="4124.5200000000004"/>
  </r>
  <r>
    <n v="6"/>
    <s v="Intervias"/>
    <x v="0"/>
    <x v="0"/>
    <x v="7"/>
    <n v="27034.25"/>
    <n v="0"/>
    <n v="27034.25"/>
    <n v="0"/>
    <n v="0"/>
    <n v="0"/>
    <n v="0"/>
    <n v="0"/>
    <n v="0"/>
    <n v="0"/>
    <n v="0"/>
    <n v="6347.81"/>
    <n v="6873.63"/>
    <n v="6884.02"/>
    <n v="6928.79"/>
  </r>
  <r>
    <n v="8"/>
    <s v="Centrovias"/>
    <x v="0"/>
    <x v="0"/>
    <x v="0"/>
    <n v="146850.78"/>
    <n v="65261.73"/>
    <n v="81589.050000000017"/>
    <n v="11386.69"/>
    <n v="9916.89"/>
    <n v="11113.44"/>
    <n v="10981.68"/>
    <n v="11043.66"/>
    <n v="10819.37"/>
    <n v="12606.39"/>
    <n v="13427.17"/>
    <n v="13880.4"/>
    <n v="14025.45"/>
    <n v="13439.29"/>
    <n v="14210.35"/>
  </r>
  <r>
    <n v="8"/>
    <s v="Centrovias"/>
    <x v="0"/>
    <x v="0"/>
    <x v="8"/>
    <n v="129906.69"/>
    <n v="57736.1"/>
    <n v="72170.59"/>
    <n v="10043.379999999999"/>
    <n v="8775.08"/>
    <n v="9837.06"/>
    <n v="9729.77"/>
    <n v="9758.44"/>
    <n v="9592.3700000000008"/>
    <n v="11181.92"/>
    <n v="11883.93"/>
    <n v="12259.79"/>
    <n v="12408.39"/>
    <n v="11880.87"/>
    <n v="12555.69"/>
  </r>
  <r>
    <n v="8"/>
    <s v="Centrovias"/>
    <x v="0"/>
    <x v="4"/>
    <x v="9"/>
    <n v="14423.91"/>
    <n v="6518.47"/>
    <n v="7905.4400000000005"/>
    <n v="1048.31"/>
    <n v="1042.25"/>
    <n v="1105.75"/>
    <n v="1113.47"/>
    <n v="1113.1500000000001"/>
    <n v="1095.54"/>
    <n v="1339.42"/>
    <n v="1329.19"/>
    <n v="1279.8800000000001"/>
    <n v="1333.16"/>
    <n v="1259.0999999999999"/>
    <n v="1364.69"/>
  </r>
  <r>
    <n v="8"/>
    <s v="Centrovias"/>
    <x v="0"/>
    <x v="0"/>
    <x v="10"/>
    <n v="402724.48"/>
    <n v="182408.5"/>
    <n v="220315.97999999998"/>
    <n v="30250.29"/>
    <n v="28300.52"/>
    <n v="31523.52"/>
    <n v="31348.44"/>
    <n v="30170.42"/>
    <n v="30815.31"/>
    <n v="36243.79"/>
    <n v="36610.559999999998"/>
    <n v="36756.129999999997"/>
    <n v="37757.019999999997"/>
    <n v="35683.4"/>
    <n v="37265.08"/>
  </r>
  <r>
    <n v="8"/>
    <s v="Centrovias"/>
    <x v="0"/>
    <x v="4"/>
    <x v="11"/>
    <n v="256556.34"/>
    <n v="116078.76"/>
    <n v="140477.57999999999"/>
    <n v="18748.64"/>
    <n v="18541.97"/>
    <n v="19716.75"/>
    <n v="19827.599999999999"/>
    <n v="19804.669999999998"/>
    <n v="19439.13"/>
    <n v="23732.81"/>
    <n v="23579"/>
    <n v="22778.68"/>
    <n v="23736.79"/>
    <n v="22389.360000000001"/>
    <n v="24260.94"/>
  </r>
  <r>
    <n v="8"/>
    <s v="Centrovias"/>
    <x v="0"/>
    <x v="0"/>
    <x v="7"/>
    <n v="798733.42"/>
    <n v="354963.92"/>
    <n v="443769.5"/>
    <n v="61933.21"/>
    <n v="53938.76"/>
    <n v="60446.93"/>
    <n v="59730.239999999998"/>
    <n v="60067.35"/>
    <n v="58847.43"/>
    <n v="68567.179999999993"/>
    <n v="73031.5"/>
    <n v="75496.61"/>
    <n v="76285.570000000007"/>
    <n v="73097.39"/>
    <n v="77291.25"/>
  </r>
  <r>
    <n v="8"/>
    <s v="Centrovias"/>
    <x v="0"/>
    <x v="0"/>
    <x v="12"/>
    <n v="59780.52"/>
    <n v="26566.97"/>
    <n v="33213.550000000003"/>
    <n v="4635.34"/>
    <n v="4037"/>
    <n v="4524.1000000000004"/>
    <n v="4470.46"/>
    <n v="4495.6899999999996"/>
    <n v="4404.38"/>
    <n v="5131.8500000000004"/>
    <n v="5465.98"/>
    <n v="5650.48"/>
    <n v="5709.53"/>
    <n v="5470.91"/>
    <n v="5784.8"/>
  </r>
  <r>
    <n v="8"/>
    <s v="Centrovias"/>
    <x v="0"/>
    <x v="3"/>
    <x v="13"/>
    <n v="184378.18"/>
    <n v="82041.62"/>
    <n v="102336.56"/>
    <n v="13620.22"/>
    <n v="12506.92"/>
    <n v="14089.43"/>
    <n v="14136.44"/>
    <n v="13614.33"/>
    <n v="14074.28"/>
    <n v="16517.88"/>
    <n v="16996.5"/>
    <n v="16990.95"/>
    <n v="17638"/>
    <n v="16695.97"/>
    <n v="17497.259999999998"/>
  </r>
  <r>
    <n v="9"/>
    <s v="Triângulo do Sol"/>
    <x v="0"/>
    <x v="3"/>
    <x v="14"/>
    <n v="946624.62"/>
    <n v="426424.55"/>
    <n v="520200.07"/>
    <n v="76247.59"/>
    <n v="65484.63"/>
    <n v="73510.039999999994"/>
    <n v="72921.31"/>
    <n v="69532.44"/>
    <n v="68728.539999999994"/>
    <n v="81667.69"/>
    <n v="85359.78"/>
    <n v="87977.279999999999"/>
    <n v="87118.2"/>
    <n v="84594.559999999998"/>
    <n v="93482.559999999998"/>
  </r>
  <r>
    <n v="9"/>
    <s v="Triângulo do Sol"/>
    <x v="0"/>
    <x v="1"/>
    <x v="15"/>
    <n v="13790.88"/>
    <n v="6292.16"/>
    <n v="7498.7199999999993"/>
    <n v="939.45"/>
    <n v="994.09"/>
    <n v="1038.46"/>
    <n v="989.25"/>
    <n v="1137.0999999999999"/>
    <n v="1193.81"/>
    <n v="1348.89"/>
    <n v="1309.25"/>
    <n v="1200.45"/>
    <n v="1325.48"/>
    <n v="1120.31"/>
    <n v="1194.3399999999999"/>
  </r>
  <r>
    <n v="9"/>
    <s v="Triângulo do Sol"/>
    <x v="0"/>
    <x v="5"/>
    <x v="16"/>
    <n v="402760"/>
    <n v="184883.44"/>
    <n v="217876.56"/>
    <n v="32414.7"/>
    <n v="28343.65"/>
    <n v="32126.76"/>
    <n v="31246.07"/>
    <n v="30633.23"/>
    <n v="30119.03"/>
    <n v="35643.31"/>
    <n v="33749"/>
    <n v="35777.879999999997"/>
    <n v="36749.69"/>
    <n v="35504.22"/>
    <n v="40452.46"/>
  </r>
  <r>
    <n v="9"/>
    <s v="Triângulo do Sol"/>
    <x v="0"/>
    <x v="5"/>
    <x v="17"/>
    <n v="55313.21"/>
    <n v="25391.039999999997"/>
    <n v="29922.169999999995"/>
    <n v="4451.68"/>
    <n v="3892.59"/>
    <n v="4412.1400000000003"/>
    <n v="4291.1899999999996"/>
    <n v="4207.03"/>
    <n v="4136.41"/>
    <n v="4895.09"/>
    <n v="4634.9399999999996"/>
    <n v="4913.57"/>
    <n v="5047.03"/>
    <n v="4875.99"/>
    <n v="5555.55"/>
  </r>
  <r>
    <n v="9"/>
    <s v="Triângulo do Sol"/>
    <x v="0"/>
    <x v="3"/>
    <x v="18"/>
    <n v="9683.5"/>
    <n v="4248.75"/>
    <n v="5434.75"/>
    <n v="721.53"/>
    <n v="652.44000000000005"/>
    <n v="726.72"/>
    <n v="743.89"/>
    <n v="702.07"/>
    <n v="702.1"/>
    <n v="841.05"/>
    <n v="981.85"/>
    <n v="910.59"/>
    <n v="919.3"/>
    <n v="866.43"/>
    <n v="915.53"/>
  </r>
  <r>
    <n v="9"/>
    <s v="Triângulo do Sol"/>
    <x v="0"/>
    <x v="3"/>
    <x v="19"/>
    <n v="238657.36"/>
    <n v="107915.26000000001"/>
    <n v="130742.1"/>
    <n v="20056.95"/>
    <n v="16426.87"/>
    <n v="18415.259999999998"/>
    <n v="17998.87"/>
    <n v="17515.43"/>
    <n v="17501.88"/>
    <n v="21057.1"/>
    <n v="20125.8"/>
    <n v="21613.27"/>
    <n v="22187.78"/>
    <n v="21282.11"/>
    <n v="24476.04"/>
  </r>
  <r>
    <n v="9"/>
    <s v="Triângulo do Sol"/>
    <x v="0"/>
    <x v="3"/>
    <x v="20"/>
    <n v="124477.93"/>
    <n v="56073.389999999992"/>
    <n v="68404.540000000008"/>
    <n v="10026.299999999999"/>
    <n v="8611.01"/>
    <n v="9666.32"/>
    <n v="9588.91"/>
    <n v="9143.2800000000007"/>
    <n v="9037.57"/>
    <n v="10739.02"/>
    <n v="11224.52"/>
    <n v="11568.71"/>
    <n v="11455.75"/>
    <n v="11123.9"/>
    <n v="12292.64"/>
  </r>
  <r>
    <n v="9"/>
    <s v="Triângulo do Sol"/>
    <x v="0"/>
    <x v="3"/>
    <x v="21"/>
    <n v="352130.76"/>
    <n v="157601.74"/>
    <n v="194529.02"/>
    <n v="27922.02"/>
    <n v="24182.07"/>
    <n v="27088.26"/>
    <n v="27052.959999999999"/>
    <n v="25775.46"/>
    <n v="25580.97"/>
    <n v="30497.18"/>
    <n v="32593.9"/>
    <n v="32749.19"/>
    <n v="32705.08"/>
    <n v="31471.9"/>
    <n v="34511.769999999997"/>
  </r>
  <r>
    <n v="9"/>
    <s v="Triângulo do Sol"/>
    <x v="0"/>
    <x v="3"/>
    <x v="22"/>
    <n v="14105.96"/>
    <n v="6189.15"/>
    <n v="7916.81"/>
    <n v="1051.05"/>
    <n v="950.4"/>
    <n v="1058.6099999999999"/>
    <n v="1083.6300000000001"/>
    <n v="1022.71"/>
    <n v="1022.75"/>
    <n v="1225.1500000000001"/>
    <n v="1430.27"/>
    <n v="1326.46"/>
    <n v="1339.14"/>
    <n v="1262.1300000000001"/>
    <n v="1333.66"/>
  </r>
  <r>
    <n v="9"/>
    <s v="Triângulo do Sol"/>
    <x v="0"/>
    <x v="1"/>
    <x v="6"/>
    <n v="28812.81"/>
    <n v="13145.990000000002"/>
    <n v="15666.82"/>
    <n v="1962.76"/>
    <n v="2076.92"/>
    <n v="2169.61"/>
    <n v="2066.81"/>
    <n v="2375.71"/>
    <n v="2494.1799999999998"/>
    <n v="2818.19"/>
    <n v="2735.37"/>
    <n v="2508.0700000000002"/>
    <n v="2769.28"/>
    <n v="2340.62"/>
    <n v="2495.29"/>
  </r>
  <r>
    <n v="9"/>
    <s v="Triângulo do Sol"/>
    <x v="0"/>
    <x v="2"/>
    <x v="23"/>
    <n v="139433.47"/>
    <n v="61489.03"/>
    <n v="77944.44"/>
    <n v="10188.77"/>
    <n v="9546.93"/>
    <n v="10121.75"/>
    <n v="9791.66"/>
    <n v="10751.95"/>
    <n v="11087.97"/>
    <n v="13997.72"/>
    <n v="14528.37"/>
    <n v="12190.09"/>
    <n v="12943.37"/>
    <n v="12243.22"/>
    <n v="12041.67"/>
  </r>
  <r>
    <n v="9"/>
    <s v="Triângulo do Sol"/>
    <x v="0"/>
    <x v="3"/>
    <x v="4"/>
    <n v="203269.3"/>
    <n v="92740.03"/>
    <n v="110529.26999999999"/>
    <n v="16115.27"/>
    <n v="14322.8"/>
    <n v="15692.13"/>
    <n v="15250.08"/>
    <n v="15630.05"/>
    <n v="15729.7"/>
    <n v="18488.09"/>
    <n v="17819.919999999998"/>
    <n v="18028.93"/>
    <n v="18920.32"/>
    <n v="17541.509999999998"/>
    <n v="19730.5"/>
  </r>
  <r>
    <n v="9"/>
    <s v="Triângulo do Sol"/>
    <x v="0"/>
    <x v="5"/>
    <x v="24"/>
    <n v="67246.259999999995"/>
    <n v="30868.82"/>
    <n v="36377.440000000002"/>
    <n v="5412.09"/>
    <n v="4732.3599999999997"/>
    <n v="5364"/>
    <n v="5216.96"/>
    <n v="5114.63"/>
    <n v="5028.78"/>
    <n v="5951.13"/>
    <n v="5634.85"/>
    <n v="5973.6"/>
    <n v="6135.86"/>
    <n v="5927.91"/>
    <n v="6754.09"/>
  </r>
  <r>
    <n v="10"/>
    <s v="Autovias"/>
    <x v="0"/>
    <x v="3"/>
    <x v="14"/>
    <n v="38556.629999999997"/>
    <n v="17552.260000000002"/>
    <n v="21004.37"/>
    <n v="2760.9"/>
    <n v="2813.21"/>
    <n v="2967.15"/>
    <n v="2971.04"/>
    <n v="3091.2"/>
    <n v="2948.76"/>
    <n v="3440.97"/>
    <n v="3488.95"/>
    <n v="3465.85"/>
    <n v="3684.9"/>
    <n v="3455.13"/>
    <n v="3468.57"/>
  </r>
  <r>
    <n v="10"/>
    <s v="Autovias"/>
    <x v="0"/>
    <x v="6"/>
    <x v="25"/>
    <n v="312358.83"/>
    <n v="146389.65"/>
    <n v="165969.18"/>
    <n v="23588.91"/>
    <n v="22776.42"/>
    <n v="24789.61"/>
    <n v="24871.78"/>
    <n v="25936.25"/>
    <n v="24426.68"/>
    <n v="27656.639999999999"/>
    <n v="27294.77"/>
    <n v="26935.39"/>
    <n v="28348.04"/>
    <n v="27499.31"/>
    <n v="28235.03"/>
  </r>
  <r>
    <n v="10"/>
    <s v="Autovias"/>
    <x v="0"/>
    <x v="1"/>
    <x v="26"/>
    <n v="73795.8"/>
    <n v="34638.909999999996"/>
    <n v="39156.89"/>
    <n v="5581.13"/>
    <n v="5406.55"/>
    <n v="5863.77"/>
    <n v="5888.15"/>
    <n v="6135.84"/>
    <n v="5763.47"/>
    <n v="6519.28"/>
    <n v="6449.04"/>
    <n v="6346.41"/>
    <n v="6672.35"/>
    <n v="6489.22"/>
    <n v="6680.59"/>
  </r>
  <r>
    <n v="10"/>
    <s v="Autovias"/>
    <x v="0"/>
    <x v="3"/>
    <x v="13"/>
    <n v="95052.67"/>
    <n v="43272.2"/>
    <n v="51780.47"/>
    <n v="6806.54"/>
    <n v="6935.5"/>
    <n v="7315.02"/>
    <n v="7324.6"/>
    <n v="7620.84"/>
    <n v="7269.7"/>
    <n v="8480.9"/>
    <n v="8601.41"/>
    <n v="8544.4599999999991"/>
    <n v="9084.5"/>
    <n v="8518.0400000000009"/>
    <n v="8551.16"/>
  </r>
  <r>
    <n v="11"/>
    <s v="Renovias"/>
    <x v="0"/>
    <x v="0"/>
    <x v="27"/>
    <n v="84550.79"/>
    <n v="39172.07"/>
    <n v="45378.720000000001"/>
    <n v="6501.74"/>
    <n v="6004.29"/>
    <n v="6831.25"/>
    <n v="6698.09"/>
    <n v="6582.42"/>
    <n v="6554.28"/>
    <n v="7911.25"/>
    <n v="7667.73"/>
    <n v="7444.78"/>
    <n v="7828.3"/>
    <n v="7149.89"/>
    <n v="7376.77"/>
  </r>
  <r>
    <n v="11"/>
    <s v="Renovias"/>
    <x v="0"/>
    <x v="0"/>
    <x v="28"/>
    <n v="306431.07"/>
    <n v="136641.66999999998"/>
    <n v="169789.39999999997"/>
    <n v="23049.11"/>
    <n v="21349.96"/>
    <n v="23888.89"/>
    <n v="23698.73"/>
    <n v="22420.65"/>
    <n v="22234.33"/>
    <n v="26125.64"/>
    <n v="25271.82"/>
    <n v="28395.35"/>
    <n v="29263.51"/>
    <n v="28839.69"/>
    <n v="31893.39"/>
  </r>
  <r>
    <n v="11"/>
    <s v="Renovias"/>
    <x v="0"/>
    <x v="0"/>
    <x v="29"/>
    <n v="31765.29"/>
    <n v="14164.56"/>
    <n v="17600.73"/>
    <n v="2389.3200000000002"/>
    <n v="2213.1799999999998"/>
    <n v="2476.37"/>
    <n v="2456.66"/>
    <n v="2324.17"/>
    <n v="2304.86"/>
    <n v="2708.24"/>
    <n v="2619.73"/>
    <n v="2943.52"/>
    <n v="3033.52"/>
    <n v="2989.58"/>
    <n v="3306.14"/>
  </r>
  <r>
    <n v="12"/>
    <s v="ViaOeste"/>
    <x v="0"/>
    <x v="7"/>
    <x v="30"/>
    <n v="115594.51"/>
    <n v="54782.909999999996"/>
    <n v="60811.600000000006"/>
    <n v="9465.32"/>
    <n v="8250.5300000000007"/>
    <n v="9074.58"/>
    <n v="9916.92"/>
    <n v="9045.81"/>
    <n v="9029.75"/>
    <n v="10282.540000000001"/>
    <n v="10243.18"/>
    <n v="10171.51"/>
    <n v="7862.6"/>
    <n v="10336.469999999999"/>
    <n v="11915.3"/>
  </r>
  <r>
    <n v="12"/>
    <s v="ViaOeste"/>
    <x v="0"/>
    <x v="8"/>
    <x v="31"/>
    <n v="1674507.61"/>
    <n v="773444.05999999994"/>
    <n v="901063.54999999993"/>
    <n v="128139.92"/>
    <n v="118479.42"/>
    <n v="133341.85999999999"/>
    <n v="133836.41"/>
    <n v="127997.2"/>
    <n v="131649.25"/>
    <n v="153823.23000000001"/>
    <n v="146147.38"/>
    <n v="143088.07"/>
    <n v="148870.99"/>
    <n v="146446.35999999999"/>
    <n v="162687.51999999999"/>
  </r>
  <r>
    <n v="13"/>
    <s v="Rodovias das Colinas"/>
    <x v="0"/>
    <x v="0"/>
    <x v="32"/>
    <n v="16471.21"/>
    <n v="0"/>
    <n v="16471.21"/>
    <n v="0"/>
    <n v="0"/>
    <n v="0"/>
    <n v="0"/>
    <n v="0"/>
    <n v="0"/>
    <n v="0"/>
    <n v="0"/>
    <n v="0"/>
    <n v="0"/>
    <n v="0"/>
    <n v="16471.21"/>
  </r>
  <r>
    <n v="13"/>
    <s v="Rodovias das Colinas"/>
    <x v="0"/>
    <x v="0"/>
    <x v="7"/>
    <n v="27192.26"/>
    <n v="0"/>
    <n v="27192.26"/>
    <n v="0"/>
    <n v="0"/>
    <n v="0"/>
    <n v="0"/>
    <n v="0"/>
    <n v="0"/>
    <n v="0"/>
    <n v="0"/>
    <n v="0"/>
    <n v="0"/>
    <n v="0"/>
    <n v="27192.26"/>
  </r>
  <r>
    <n v="1"/>
    <s v="Autoban"/>
    <x v="1"/>
    <x v="0"/>
    <x v="33"/>
    <n v="527993.05000000005"/>
    <n v="244746.82"/>
    <n v="283246.23"/>
    <n v="41723.800000000003"/>
    <n v="37411.839999999997"/>
    <n v="42514.19"/>
    <n v="42391.44"/>
    <n v="42426.15"/>
    <n v="38279.4"/>
    <n v="45951.92"/>
    <n v="46483.75"/>
    <n v="44643.75"/>
    <n v="55017.79"/>
    <n v="46143.63"/>
    <n v="45005.39"/>
  </r>
  <r>
    <n v="1"/>
    <s v="Autoban"/>
    <x v="1"/>
    <x v="8"/>
    <x v="34"/>
    <n v="1271078.01"/>
    <n v="517036.11000000004"/>
    <n v="754041.9"/>
    <n v="49807.67"/>
    <n v="43451.42"/>
    <n v="106373.09"/>
    <n v="103032.21"/>
    <n v="107336.9"/>
    <n v="107034.82"/>
    <n v="129392.21"/>
    <n v="131897.37"/>
    <n v="122139.27"/>
    <n v="129719.07"/>
    <n v="122874.53"/>
    <n v="118019.45"/>
  </r>
  <r>
    <n v="1"/>
    <s v="Autoban"/>
    <x v="1"/>
    <x v="8"/>
    <x v="35"/>
    <n v="773285.64"/>
    <n v="349869.6"/>
    <n v="423416.04000000004"/>
    <n v="52589.25"/>
    <n v="48693.919999999998"/>
    <n v="63835.67"/>
    <n v="61323.24"/>
    <n v="62056.34"/>
    <n v="61371.18"/>
    <n v="72080.87"/>
    <n v="72972.429999999993"/>
    <n v="69584.52"/>
    <n v="65924.31"/>
    <n v="71052.710000000006"/>
    <n v="71801.2"/>
  </r>
  <r>
    <n v="1"/>
    <s v="Autoban"/>
    <x v="1"/>
    <x v="0"/>
    <x v="36"/>
    <n v="1819973.51"/>
    <n v="798474.70999999985"/>
    <n v="1021498.7999999999"/>
    <n v="112543.88"/>
    <n v="106738.61"/>
    <n v="145009.1"/>
    <n v="143785.04999999999"/>
    <n v="146455.99"/>
    <n v="143942.07999999999"/>
    <n v="175815.24"/>
    <n v="174049.24"/>
    <n v="164845.85"/>
    <n v="172588.72"/>
    <n v="166778.49"/>
    <n v="167421.26"/>
  </r>
  <r>
    <n v="1"/>
    <s v="Autoban"/>
    <x v="1"/>
    <x v="0"/>
    <x v="0"/>
    <n v="874813.28"/>
    <n v="399203.14"/>
    <n v="475610.13999999996"/>
    <n v="66895.83"/>
    <n v="60430.21"/>
    <n v="67593.210000000006"/>
    <n v="67888.52"/>
    <n v="68557.2"/>
    <n v="67838.17"/>
    <n v="80537.17"/>
    <n v="80843.55"/>
    <n v="78326.38"/>
    <n v="81836.12"/>
    <n v="78022.92"/>
    <n v="76044"/>
  </r>
  <r>
    <n v="1"/>
    <s v="Autoban"/>
    <x v="1"/>
    <x v="8"/>
    <x v="37"/>
    <n v="2174711.48"/>
    <n v="1018950.6599999999"/>
    <n v="1155760.8199999998"/>
    <n v="186238.99"/>
    <n v="168910.2"/>
    <n v="168619.75"/>
    <n v="165808.16"/>
    <n v="165261.51"/>
    <n v="164112.04999999999"/>
    <n v="195758.27"/>
    <n v="194299.06"/>
    <n v="184931.84"/>
    <n v="193257.88"/>
    <n v="190066.86"/>
    <n v="197446.91"/>
  </r>
  <r>
    <n v="1"/>
    <s v="Autoban"/>
    <x v="1"/>
    <x v="0"/>
    <x v="38"/>
    <n v="2007340.99"/>
    <n v="898493.11999999988"/>
    <n v="1108847.8700000001"/>
    <n v="124321.59"/>
    <n v="113989"/>
    <n v="162400.97"/>
    <n v="163330.35999999999"/>
    <n v="166000.64000000001"/>
    <n v="168450.56"/>
    <n v="197201.72"/>
    <n v="191160.33"/>
    <n v="179007.6"/>
    <n v="185568.44"/>
    <n v="178820.73"/>
    <n v="177089.05"/>
  </r>
  <r>
    <n v="1"/>
    <s v="Autoban"/>
    <x v="1"/>
    <x v="0"/>
    <x v="39"/>
    <n v="2215703.83"/>
    <n v="991816.3"/>
    <n v="1223887.53"/>
    <n v="146270.66"/>
    <n v="136371.35999999999"/>
    <n v="179784.79"/>
    <n v="175096.19"/>
    <n v="178283.92"/>
    <n v="176009.38"/>
    <n v="206556.01"/>
    <n v="208216.14"/>
    <n v="197426.21"/>
    <n v="207933.59"/>
    <n v="201236.64"/>
    <n v="202518.94"/>
  </r>
  <r>
    <n v="1"/>
    <s v="Autoban"/>
    <x v="1"/>
    <x v="0"/>
    <x v="1"/>
    <n v="1282589.71"/>
    <n v="582697.63"/>
    <n v="699892.08000000007"/>
    <n v="97881.03"/>
    <n v="88286.27"/>
    <n v="99702.44"/>
    <n v="99356.85"/>
    <n v="100151.2"/>
    <n v="97319.84"/>
    <n v="115781.54"/>
    <n v="116393.75"/>
    <n v="112580.77"/>
    <n v="117982.54"/>
    <n v="112949.41"/>
    <n v="124204.07"/>
  </r>
  <r>
    <n v="1"/>
    <s v="Autoban"/>
    <x v="1"/>
    <x v="0"/>
    <x v="40"/>
    <n v="1361448.85"/>
    <n v="640343.38"/>
    <n v="721105.47"/>
    <n v="109164.15"/>
    <n v="97882.54"/>
    <n v="111232.09"/>
    <n v="110910.94"/>
    <n v="111001.29"/>
    <n v="100152.37"/>
    <n v="120226.4"/>
    <n v="121617.87"/>
    <n v="116803.77"/>
    <n v="123979.73"/>
    <n v="120727.75"/>
    <n v="117749.95"/>
  </r>
  <r>
    <n v="1"/>
    <s v="Autoban"/>
    <x v="1"/>
    <x v="8"/>
    <x v="41"/>
    <n v="124484.38"/>
    <n v="55305.700000000004"/>
    <n v="69178.679999999993"/>
    <n v="7191.23"/>
    <n v="7918.21"/>
    <n v="10414.92"/>
    <n v="9905.36"/>
    <n v="10010.08"/>
    <n v="9865.9"/>
    <n v="11443.17"/>
    <n v="11647.19"/>
    <n v="11193.42"/>
    <n v="11866.1"/>
    <n v="11443.78"/>
    <n v="11585.02"/>
  </r>
  <r>
    <n v="1"/>
    <s v="Autoban"/>
    <x v="1"/>
    <x v="0"/>
    <x v="42"/>
    <n v="58547.94"/>
    <n v="7739.58"/>
    <n v="50808.36"/>
    <n v="0"/>
    <n v="0"/>
    <n v="0"/>
    <n v="0"/>
    <n v="0"/>
    <n v="7739.58"/>
    <n v="8597.2999999999993"/>
    <n v="7429.76"/>
    <n v="7206"/>
    <n v="7511.99"/>
    <n v="7426.69"/>
    <n v="12636.62"/>
  </r>
  <r>
    <n v="1"/>
    <s v="Autoban"/>
    <x v="1"/>
    <x v="0"/>
    <x v="43"/>
    <n v="631035.69999999995"/>
    <n v="234356.44"/>
    <n v="396679.26"/>
    <n v="39952.5"/>
    <n v="35823.599999999999"/>
    <n v="40709.339999999997"/>
    <n v="40591.81"/>
    <n v="40624.870000000003"/>
    <n v="36654.32"/>
    <n v="66375.72"/>
    <n v="63846.46"/>
    <n v="61502.22"/>
    <n v="64924.85"/>
    <n v="63512.68"/>
    <n v="76517.33"/>
  </r>
  <r>
    <n v="1"/>
    <s v="Autoban"/>
    <x v="1"/>
    <x v="0"/>
    <x v="44"/>
    <n v="739288.67"/>
    <n v="329003.93"/>
    <n v="410284.74000000005"/>
    <n v="50547.58"/>
    <n v="45624.99"/>
    <n v="61558.83"/>
    <n v="56955.43"/>
    <n v="59647.24"/>
    <n v="54669.86"/>
    <n v="62168.95"/>
    <n v="68045.350000000006"/>
    <n v="66873.5"/>
    <n v="72281.09"/>
    <n v="70020.41"/>
    <n v="70895.44"/>
  </r>
  <r>
    <n v="1"/>
    <s v="Autoban"/>
    <x v="1"/>
    <x v="0"/>
    <x v="45"/>
    <n v="228185.59"/>
    <n v="102409.27000000002"/>
    <n v="125776.31999999999"/>
    <n v="15079.44"/>
    <n v="13696.99"/>
    <n v="18878.84"/>
    <n v="18101.169999999998"/>
    <n v="18711.79"/>
    <n v="17941.04"/>
    <n v="20438.89"/>
    <n v="21203.21"/>
    <n v="20418.93"/>
    <n v="21695.73"/>
    <n v="20972.54"/>
    <n v="21047.02"/>
  </r>
  <r>
    <n v="3"/>
    <s v="Tebe"/>
    <x v="1"/>
    <x v="2"/>
    <x v="46"/>
    <n v="93908.62"/>
    <n v="41445.18"/>
    <n v="52463.44"/>
    <n v="7036.97"/>
    <n v="6038.16"/>
    <n v="7404.69"/>
    <n v="6907"/>
    <n v="7006.54"/>
    <n v="7051.82"/>
    <n v="9295.56"/>
    <n v="9771.01"/>
    <n v="7971.4"/>
    <n v="8969.39"/>
    <n v="8373.52"/>
    <n v="8082.56"/>
  </r>
  <r>
    <n v="3"/>
    <s v="Tebe"/>
    <x v="1"/>
    <x v="2"/>
    <x v="47"/>
    <n v="124547.96"/>
    <n v="55383.14"/>
    <n v="69164.820000000007"/>
    <n v="9427.68"/>
    <n v="8148.33"/>
    <n v="9836.0300000000007"/>
    <n v="9216.1299999999992"/>
    <n v="9429.2000000000007"/>
    <n v="9325.77"/>
    <n v="12008.02"/>
    <n v="12699.32"/>
    <n v="10610.52"/>
    <n v="11852.86"/>
    <n v="11080.79"/>
    <n v="10913.31"/>
  </r>
  <r>
    <n v="3"/>
    <s v="Tebe"/>
    <x v="1"/>
    <x v="5"/>
    <x v="48"/>
    <n v="15135.39"/>
    <n v="6979.7999999999993"/>
    <n v="8155.5900000000011"/>
    <n v="1202.55"/>
    <n v="1074.29"/>
    <n v="1204.57"/>
    <n v="1153.33"/>
    <n v="1227.8699999999999"/>
    <n v="1117.19"/>
    <n v="1266.99"/>
    <n v="1387.44"/>
    <n v="1312.4"/>
    <n v="1414.61"/>
    <n v="1331.72"/>
    <n v="1442.43"/>
  </r>
  <r>
    <n v="3"/>
    <s v="Tebe"/>
    <x v="1"/>
    <x v="2"/>
    <x v="49"/>
    <n v="315511.65999999997"/>
    <n v="139246.38"/>
    <n v="176265.28"/>
    <n v="23642.63"/>
    <n v="20286.830000000002"/>
    <n v="24878.06"/>
    <n v="23205.96"/>
    <n v="23540.37"/>
    <n v="23692.53"/>
    <n v="31230.99"/>
    <n v="32828.39"/>
    <n v="26782.11"/>
    <n v="30135.13"/>
    <n v="28133.11"/>
    <n v="27155.55"/>
  </r>
  <r>
    <n v="3"/>
    <s v="Tebe"/>
    <x v="1"/>
    <x v="1"/>
    <x v="2"/>
    <n v="74108.91"/>
    <n v="33489.06"/>
    <n v="40619.85"/>
    <n v="5626.63"/>
    <n v="5246.75"/>
    <n v="5802.07"/>
    <n v="5446.77"/>
    <n v="5835.37"/>
    <n v="5531.47"/>
    <n v="6540.45"/>
    <n v="6769.54"/>
    <n v="6821.4"/>
    <n v="6886.72"/>
    <n v="6703.98"/>
    <n v="6897.76"/>
  </r>
  <r>
    <n v="3"/>
    <s v="Tebe"/>
    <x v="1"/>
    <x v="5"/>
    <x v="50"/>
    <n v="7555.83"/>
    <n v="3484.420000000001"/>
    <n v="4071.4100000000003"/>
    <n v="600.33000000000004"/>
    <n v="536.29999999999995"/>
    <n v="601.34"/>
    <n v="575.76"/>
    <n v="612.97"/>
    <n v="557.72"/>
    <n v="632.5"/>
    <n v="692.63"/>
    <n v="655.16999999999996"/>
    <n v="706.2"/>
    <n v="664.82"/>
    <n v="720.09"/>
  </r>
  <r>
    <n v="3"/>
    <s v="Tebe"/>
    <x v="1"/>
    <x v="5"/>
    <x v="51"/>
    <n v="6623.22"/>
    <n v="3054.3500000000004"/>
    <n v="3568.87"/>
    <n v="526.23"/>
    <n v="470.11"/>
    <n v="527.12"/>
    <n v="504.7"/>
    <n v="537.30999999999995"/>
    <n v="488.88"/>
    <n v="554.42999999999995"/>
    <n v="607.14"/>
    <n v="574.29999999999995"/>
    <n v="619.03"/>
    <n v="582.76"/>
    <n v="631.21"/>
  </r>
  <r>
    <n v="3"/>
    <s v="Tebe"/>
    <x v="1"/>
    <x v="2"/>
    <x v="3"/>
    <n v="61883.94"/>
    <n v="28416.16"/>
    <n v="33467.78"/>
    <n v="4870.37"/>
    <n v="4390.05"/>
    <n v="4908.05"/>
    <n v="4679.99"/>
    <n v="4988.97"/>
    <n v="4578.7299999999996"/>
    <n v="5240.17"/>
    <n v="5668.55"/>
    <n v="5436.26"/>
    <n v="5776.85"/>
    <n v="5477.6"/>
    <n v="5868.35"/>
  </r>
  <r>
    <n v="3"/>
    <s v="Tebe"/>
    <x v="1"/>
    <x v="3"/>
    <x v="4"/>
    <n v="10415.18"/>
    <n v="4706.3500000000004"/>
    <n v="5708.83"/>
    <n v="790.73"/>
    <n v="737.35"/>
    <n v="815.39"/>
    <n v="765.45"/>
    <n v="820.07"/>
    <n v="777.36"/>
    <n v="919.15"/>
    <n v="951.35"/>
    <n v="958.64"/>
    <n v="967.82"/>
    <n v="942.14"/>
    <n v="969.73"/>
  </r>
  <r>
    <n v="3"/>
    <s v="Tebe"/>
    <x v="1"/>
    <x v="2"/>
    <x v="52"/>
    <n v="11681.38"/>
    <n v="5278.6900000000005"/>
    <n v="6402.69"/>
    <n v="886.89"/>
    <n v="827.02"/>
    <n v="914.55"/>
    <n v="858.54"/>
    <n v="919.8"/>
    <n v="871.89"/>
    <n v="1030.94"/>
    <n v="1067.04"/>
    <n v="1075.22"/>
    <n v="1085.52"/>
    <n v="1056.71"/>
    <n v="1087.26"/>
  </r>
  <r>
    <n v="5"/>
    <s v="Vianorte"/>
    <x v="1"/>
    <x v="6"/>
    <x v="53"/>
    <n v="155923.84"/>
    <n v="70557.959999999992"/>
    <n v="85365.88"/>
    <n v="11653.3"/>
    <n v="10819.64"/>
    <n v="12000.32"/>
    <n v="11856.9"/>
    <n v="12438.51"/>
    <n v="11789.29"/>
    <n v="14862.43"/>
    <n v="14428.33"/>
    <n v="13554.9"/>
    <n v="14875.34"/>
    <n v="13505.03"/>
    <n v="14139.85"/>
  </r>
  <r>
    <n v="5"/>
    <s v="Vianorte"/>
    <x v="1"/>
    <x v="2"/>
    <x v="47"/>
    <n v="39193.71"/>
    <n v="16218.41"/>
    <n v="22975.300000000003"/>
    <n v="2266.7399999999998"/>
    <n v="2059.2600000000002"/>
    <n v="2455.1"/>
    <n v="2418.14"/>
    <n v="3223.75"/>
    <n v="3795.42"/>
    <n v="4057.18"/>
    <n v="4337.1099999999997"/>
    <n v="4119.8900000000003"/>
    <n v="4282.6499999999996"/>
    <n v="3564.97"/>
    <n v="2613.5"/>
  </r>
  <r>
    <n v="5"/>
    <s v="Vianorte"/>
    <x v="1"/>
    <x v="6"/>
    <x v="54"/>
    <n v="57619.66"/>
    <n v="26140.79"/>
    <n v="31478.87"/>
    <n v="4317.41"/>
    <n v="4008.53"/>
    <n v="4445.96"/>
    <n v="4392.82"/>
    <n v="4608.3"/>
    <n v="4367.7700000000004"/>
    <n v="5491.79"/>
    <n v="5327.3"/>
    <n v="4984.6499999999996"/>
    <n v="5482.48"/>
    <n v="4976.87"/>
    <n v="5215.78"/>
  </r>
  <r>
    <n v="5"/>
    <s v="Vianorte"/>
    <x v="1"/>
    <x v="6"/>
    <x v="55"/>
    <n v="138654"/>
    <n v="64391.6"/>
    <n v="74262.400000000009"/>
    <n v="10634.86"/>
    <n v="9874.07"/>
    <n v="10951.56"/>
    <n v="10820.68"/>
    <n v="11351.46"/>
    <n v="10758.97"/>
    <n v="9198.9699999999993"/>
    <n v="13265.75"/>
    <n v="12571.65"/>
    <n v="13730.08"/>
    <n v="12468.34"/>
    <n v="13027.61"/>
  </r>
  <r>
    <n v="5"/>
    <s v="Vianorte"/>
    <x v="1"/>
    <x v="6"/>
    <x v="56"/>
    <n v="86821.87"/>
    <n v="39501.83"/>
    <n v="47320.04"/>
    <n v="6524.09"/>
    <n v="6057.37"/>
    <n v="6718.37"/>
    <n v="6638.08"/>
    <n v="6963.69"/>
    <n v="6600.23"/>
    <n v="7133.87"/>
    <n v="8175.15"/>
    <n v="7788.2"/>
    <n v="8481.27"/>
    <n v="7703.01"/>
    <n v="8038.54"/>
  </r>
  <r>
    <n v="5"/>
    <s v="Vianorte"/>
    <x v="1"/>
    <x v="6"/>
    <x v="57"/>
    <n v="638964.76"/>
    <n v="285955.75"/>
    <n v="353009.00999999995"/>
    <n v="47228.22"/>
    <n v="43849.61"/>
    <n v="48634.62"/>
    <n v="48053.4"/>
    <n v="50410.53"/>
    <n v="47779.37"/>
    <n v="59180.29"/>
    <n v="59578.3"/>
    <n v="57193.82"/>
    <n v="62022.39"/>
    <n v="56343.29"/>
    <n v="58690.92"/>
  </r>
  <r>
    <n v="5"/>
    <s v="Vianorte"/>
    <x v="1"/>
    <x v="1"/>
    <x v="58"/>
    <n v="197088.74"/>
    <n v="90094.09"/>
    <n v="106994.65"/>
    <n v="15502.15"/>
    <n v="13767.06"/>
    <n v="15501.48"/>
    <n v="15107.56"/>
    <n v="15766.2"/>
    <n v="14449.64"/>
    <n v="17159.27"/>
    <n v="17557.919999999998"/>
    <n v="17622.060000000001"/>
    <n v="17959.62"/>
    <n v="17993.900000000001"/>
    <n v="18701.88"/>
  </r>
  <r>
    <n v="5"/>
    <s v="Vianorte"/>
    <x v="1"/>
    <x v="6"/>
    <x v="59"/>
    <n v="174311.53"/>
    <n v="78826.28"/>
    <n v="95485.25"/>
    <n v="13563.34"/>
    <n v="12045.26"/>
    <n v="13562.76"/>
    <n v="13218.1"/>
    <n v="13794.36"/>
    <n v="12642.46"/>
    <n v="16246.49"/>
    <n v="15298.55"/>
    <n v="15288.22"/>
    <n v="16717.16"/>
    <n v="15650.85"/>
    <n v="16283.98"/>
  </r>
  <r>
    <n v="5"/>
    <s v="Vianorte"/>
    <x v="1"/>
    <x v="1"/>
    <x v="5"/>
    <n v="236337.43"/>
    <n v="98399.599999999991"/>
    <n v="137937.82999999999"/>
    <n v="13752.65"/>
    <n v="12493.85"/>
    <n v="14895.45"/>
    <n v="14671.23"/>
    <n v="19559.009999999998"/>
    <n v="23027.41"/>
    <n v="23610.62"/>
    <n v="24225.94"/>
    <n v="25524.66"/>
    <n v="26389.77"/>
    <n v="22006.1"/>
    <n v="16180.74"/>
  </r>
  <r>
    <n v="5"/>
    <s v="Vianorte"/>
    <x v="1"/>
    <x v="1"/>
    <x v="60"/>
    <n v="26512.2"/>
    <n v="14016.29"/>
    <n v="12495.910000000002"/>
    <n v="1958.94"/>
    <n v="1779.66"/>
    <n v="2121.75"/>
    <n v="2089.81"/>
    <n v="2786.04"/>
    <n v="3280.09"/>
    <n v="0"/>
    <n v="0"/>
    <n v="3526.46"/>
    <n v="3675.01"/>
    <n v="3056.66"/>
    <n v="2237.7800000000002"/>
  </r>
  <r>
    <n v="5"/>
    <s v="Vianorte"/>
    <x v="1"/>
    <x v="1"/>
    <x v="61"/>
    <n v="270388.65000000002"/>
    <n v="131845.1"/>
    <n v="138543.54999999999"/>
    <n v="21525.66"/>
    <n v="19818.669999999998"/>
    <n v="22797.02"/>
    <n v="22322.1"/>
    <n v="23637.95"/>
    <n v="21743.7"/>
    <n v="24974.81"/>
    <n v="26503.65"/>
    <n v="25545.05"/>
    <n v="8796.4699999999993"/>
    <n v="26072.959999999999"/>
    <n v="26650.61"/>
  </r>
  <r>
    <n v="5"/>
    <s v="Vianorte"/>
    <x v="1"/>
    <x v="6"/>
    <x v="62"/>
    <n v="585276.04"/>
    <n v="263101.04000000004"/>
    <n v="322174.99999999994"/>
    <n v="45270.8"/>
    <n v="40203.85"/>
    <n v="45268.86"/>
    <n v="44118.48"/>
    <n v="46041.89"/>
    <n v="42197.16"/>
    <n v="54415.28"/>
    <n v="51510.25"/>
    <n v="51944.62"/>
    <n v="56501.83"/>
    <n v="52891.839999999997"/>
    <n v="54911.18"/>
  </r>
  <r>
    <n v="5"/>
    <s v="Vianorte"/>
    <x v="1"/>
    <x v="6"/>
    <x v="63"/>
    <n v="155243.95000000001"/>
    <n v="69754.5"/>
    <n v="85489.45"/>
    <n v="11647.46"/>
    <n v="10686.59"/>
    <n v="11900.05"/>
    <n v="11715.3"/>
    <n v="12273.16"/>
    <n v="11531.94"/>
    <n v="14741.16"/>
    <n v="14200.68"/>
    <n v="13695.96"/>
    <n v="14930.02"/>
    <n v="13669.01"/>
    <n v="14252.62"/>
  </r>
  <r>
    <n v="5"/>
    <s v="Vianorte"/>
    <x v="1"/>
    <x v="1"/>
    <x v="6"/>
    <n v="490625.29"/>
    <n v="223060.6"/>
    <n v="267564.69000000006"/>
    <n v="35513.919999999998"/>
    <n v="33176.339999999997"/>
    <n v="38516.51"/>
    <n v="37787.879999999997"/>
    <n v="40479.19"/>
    <n v="37586.76"/>
    <n v="43663.34"/>
    <n v="46059.08"/>
    <n v="43308.66"/>
    <n v="46225.91"/>
    <n v="43996.29"/>
    <n v="44311.41"/>
  </r>
  <r>
    <n v="6"/>
    <s v="Intervias"/>
    <x v="1"/>
    <x v="0"/>
    <x v="64"/>
    <n v="36645.03"/>
    <n v="10291.09"/>
    <n v="26353.940000000002"/>
    <n v="0"/>
    <n v="0"/>
    <n v="0"/>
    <n v="2105.94"/>
    <n v="4076.95"/>
    <n v="4108.2"/>
    <n v="4490.29"/>
    <n v="4785.38"/>
    <n v="4419.16"/>
    <n v="4452.96"/>
    <n v="4155.75"/>
    <n v="4050.4"/>
  </r>
  <r>
    <n v="6"/>
    <s v="Intervias"/>
    <x v="1"/>
    <x v="0"/>
    <x v="65"/>
    <n v="55473.4"/>
    <n v="25150.76"/>
    <n v="30322.639999999999"/>
    <n v="3903.8"/>
    <n v="3632.63"/>
    <n v="4364.3599999999997"/>
    <n v="4047.22"/>
    <n v="4483.0200000000004"/>
    <n v="4719.7299999999996"/>
    <n v="5435.82"/>
    <n v="5567.36"/>
    <n v="5015.1099999999997"/>
    <n v="5328.87"/>
    <n v="4764.95"/>
    <n v="4210.53"/>
  </r>
  <r>
    <n v="6"/>
    <s v="Intervias"/>
    <x v="1"/>
    <x v="0"/>
    <x v="0"/>
    <n v="49346.18"/>
    <n v="22354.350000000002"/>
    <n v="26991.829999999998"/>
    <n v="3759.48"/>
    <n v="3375.1"/>
    <n v="3803.12"/>
    <n v="3662.94"/>
    <n v="3828.82"/>
    <n v="3924.89"/>
    <n v="4717.71"/>
    <n v="4652"/>
    <n v="4473.87"/>
    <n v="4615.0600000000004"/>
    <n v="4317.3"/>
    <n v="4215.8900000000003"/>
  </r>
  <r>
    <n v="6"/>
    <s v="Intervias"/>
    <x v="1"/>
    <x v="3"/>
    <x v="66"/>
    <n v="103169.13"/>
    <n v="28579.51"/>
    <n v="74589.62"/>
    <n v="0"/>
    <n v="0"/>
    <n v="0"/>
    <n v="5326.12"/>
    <n v="11923.73"/>
    <n v="11329.66"/>
    <n v="12602.47"/>
    <n v="12867.73"/>
    <n v="12084.12"/>
    <n v="12968.05"/>
    <n v="12243.67"/>
    <n v="11823.58"/>
  </r>
  <r>
    <n v="6"/>
    <s v="Intervias"/>
    <x v="1"/>
    <x v="0"/>
    <x v="67"/>
    <n v="121077.62"/>
    <n v="54037.98"/>
    <n v="67039.64"/>
    <n v="8316.8799999999992"/>
    <n v="7302.57"/>
    <n v="8084.2"/>
    <n v="9714.57"/>
    <n v="10550.3"/>
    <n v="10069.459999999999"/>
    <n v="11394.03"/>
    <n v="11602.69"/>
    <n v="11092.82"/>
    <n v="11465.78"/>
    <n v="10950.35"/>
    <n v="10533.97"/>
  </r>
  <r>
    <n v="6"/>
    <s v="Intervias"/>
    <x v="1"/>
    <x v="0"/>
    <x v="68"/>
    <n v="79579"/>
    <n v="26351.88"/>
    <n v="53227.12"/>
    <n v="0"/>
    <n v="0"/>
    <n v="1031.9100000000001"/>
    <n v="8461.61"/>
    <n v="8492.86"/>
    <n v="8365.5"/>
    <n v="9420.0400000000009"/>
    <n v="9375.58"/>
    <n v="8850.59"/>
    <n v="8912.5499999999993"/>
    <n v="8343.2900000000009"/>
    <n v="8325.07"/>
  </r>
  <r>
    <n v="6"/>
    <s v="Intervias"/>
    <x v="1"/>
    <x v="0"/>
    <x v="69"/>
    <n v="119218.44"/>
    <n v="56812.62999999999"/>
    <n v="62405.81"/>
    <n v="9338.89"/>
    <n v="8588.31"/>
    <n v="9474.7000000000007"/>
    <n v="9619.39"/>
    <n v="10390.09"/>
    <n v="9401.25"/>
    <n v="10949.55"/>
    <n v="10450.14"/>
    <n v="10029.43"/>
    <n v="10560.24"/>
    <n v="10166.6"/>
    <n v="10249.85"/>
  </r>
  <r>
    <n v="6"/>
    <s v="Intervias"/>
    <x v="1"/>
    <x v="0"/>
    <x v="70"/>
    <n v="1082959.74"/>
    <n v="490744.11"/>
    <n v="592215.63"/>
    <n v="82531.19"/>
    <n v="74093.009999999995"/>
    <n v="83442.679999999993"/>
    <n v="80367.12"/>
    <n v="84195.96"/>
    <n v="86114.15"/>
    <n v="103509.38"/>
    <n v="102067.65"/>
    <n v="98159.23"/>
    <n v="101256.89"/>
    <n v="94723.64"/>
    <n v="92498.84"/>
  </r>
  <r>
    <n v="6"/>
    <s v="Intervias"/>
    <x v="1"/>
    <x v="0"/>
    <x v="1"/>
    <n v="83279.88"/>
    <n v="33744.67"/>
    <n v="49535.209999999992"/>
    <n v="3762.29"/>
    <n v="3303.45"/>
    <n v="3755.08"/>
    <n v="7486.98"/>
    <n v="7843.56"/>
    <n v="7593.31"/>
    <n v="8573.15"/>
    <n v="8640.61"/>
    <n v="8214.2900000000009"/>
    <n v="8393.23"/>
    <n v="7946.34"/>
    <n v="7767.59"/>
  </r>
  <r>
    <n v="6"/>
    <s v="Intervias"/>
    <x v="1"/>
    <x v="0"/>
    <x v="71"/>
    <n v="263049.03999999998"/>
    <n v="123722.22"/>
    <n v="139326.82"/>
    <n v="19986.75"/>
    <n v="18393.28"/>
    <n v="20564.419999999998"/>
    <n v="20955.28"/>
    <n v="22722.45"/>
    <n v="21100.04"/>
    <n v="24501.09"/>
    <n v="23728.86"/>
    <n v="22524.63"/>
    <n v="23734.78"/>
    <n v="22569.55"/>
    <n v="22267.91"/>
  </r>
  <r>
    <n v="6"/>
    <s v="Intervias"/>
    <x v="1"/>
    <x v="0"/>
    <x v="32"/>
    <n v="44653.8"/>
    <n v="15787.329999999998"/>
    <n v="28866.469999999998"/>
    <n v="0"/>
    <n v="0"/>
    <n v="2055.59"/>
    <n v="4588.95"/>
    <n v="4605.8999999999996"/>
    <n v="4536.8900000000003"/>
    <n v="5108.7299999999996"/>
    <n v="5084.62"/>
    <n v="4799.91"/>
    <n v="4833.51"/>
    <n v="4524.79"/>
    <n v="4514.91"/>
  </r>
  <r>
    <n v="6"/>
    <s v="Intervias"/>
    <x v="1"/>
    <x v="0"/>
    <x v="72"/>
    <n v="929531.42"/>
    <n v="413769.18"/>
    <n v="515762.24000000005"/>
    <n v="68643.05"/>
    <n v="61055.199999999997"/>
    <n v="69062.03"/>
    <n v="68224.47"/>
    <n v="72683.289999999994"/>
    <n v="74101.14"/>
    <n v="89360.94"/>
    <n v="88966.39"/>
    <n v="86179.21"/>
    <n v="88435.43"/>
    <n v="82036.83"/>
    <n v="80783.44"/>
  </r>
  <r>
    <n v="6"/>
    <s v="Intervias"/>
    <x v="1"/>
    <x v="3"/>
    <x v="73"/>
    <n v="297912.40999999997"/>
    <n v="127116.98"/>
    <n v="170795.42999999996"/>
    <n v="19373.87"/>
    <n v="17232.259999999998"/>
    <n v="19490.88"/>
    <n v="21734.16"/>
    <n v="24515.95"/>
    <n v="24769.86"/>
    <n v="29491.98"/>
    <n v="29515.95"/>
    <n v="28444.03"/>
    <n v="29316.71"/>
    <n v="27256.42"/>
    <n v="26770.34"/>
  </r>
  <r>
    <n v="6"/>
    <s v="Intervias"/>
    <x v="1"/>
    <x v="0"/>
    <x v="7"/>
    <n v="82667.740000000005"/>
    <n v="39077.949999999997"/>
    <n v="43589.789999999994"/>
    <n v="6484.51"/>
    <n v="5953.63"/>
    <n v="6750.23"/>
    <n v="6457.43"/>
    <n v="6801.78"/>
    <n v="6630.37"/>
    <n v="7343.75"/>
    <n v="7981.54"/>
    <n v="7061.19"/>
    <n v="7448.78"/>
    <n v="7022.9"/>
    <n v="6731.63"/>
  </r>
  <r>
    <n v="6"/>
    <s v="Intervias"/>
    <x v="1"/>
    <x v="0"/>
    <x v="74"/>
    <n v="117359.87"/>
    <n v="52646.649999999994"/>
    <n v="64713.22"/>
    <n v="8782.6299999999992"/>
    <n v="7844.3"/>
    <n v="8862.0300000000007"/>
    <n v="8656.56"/>
    <n v="9154.7199999999993"/>
    <n v="9346.41"/>
    <n v="11255.04"/>
    <n v="11158.58"/>
    <n v="10775.27"/>
    <n v="11082.43"/>
    <n v="10318.23"/>
    <n v="10123.67"/>
  </r>
  <r>
    <n v="6"/>
    <s v="Intervias"/>
    <x v="1"/>
    <x v="0"/>
    <x v="75"/>
    <n v="99794.19"/>
    <n v="29769.46"/>
    <n v="70024.73"/>
    <n v="0"/>
    <n v="0"/>
    <n v="0"/>
    <n v="8020.81"/>
    <n v="10832.81"/>
    <n v="10915.84"/>
    <n v="11931.11"/>
    <n v="12715.17"/>
    <n v="11742.1"/>
    <n v="11831.91"/>
    <n v="11042.17"/>
    <n v="10762.27"/>
  </r>
  <r>
    <n v="6"/>
    <s v="Intervias"/>
    <x v="1"/>
    <x v="3"/>
    <x v="76"/>
    <n v="151301.60999999999"/>
    <n v="67364.86"/>
    <n v="83936.75"/>
    <n v="11176.61"/>
    <n v="9941.14"/>
    <n v="11243.38"/>
    <n v="11107.03"/>
    <n v="11832.94"/>
    <n v="12063.76"/>
    <n v="14548.07"/>
    <n v="14483.84"/>
    <n v="14030.09"/>
    <n v="14397.4"/>
    <n v="13345.7"/>
    <n v="13131.65"/>
  </r>
  <r>
    <n v="6"/>
    <s v="Intervias"/>
    <x v="1"/>
    <x v="3"/>
    <x v="13"/>
    <n v="23506.19"/>
    <n v="6910.4"/>
    <n v="16595.79"/>
    <n v="0"/>
    <n v="0"/>
    <n v="0"/>
    <n v="1727.28"/>
    <n v="2657.77"/>
    <n v="2525.35"/>
    <n v="2809.05"/>
    <n v="2868.17"/>
    <n v="2693.51"/>
    <n v="2890.54"/>
    <n v="2719.08"/>
    <n v="2615.44"/>
  </r>
  <r>
    <n v="8"/>
    <s v="Centrovias"/>
    <x v="1"/>
    <x v="4"/>
    <x v="77"/>
    <n v="34597.78"/>
    <n v="15217.7"/>
    <n v="19380.080000000002"/>
    <n v="3801.51"/>
    <n v="2078.44"/>
    <n v="2381.1"/>
    <n v="2295.59"/>
    <n v="2360.6"/>
    <n v="2300.46"/>
    <n v="2658.64"/>
    <n v="2705.7"/>
    <n v="3059.15"/>
    <n v="3678.42"/>
    <n v="3634.25"/>
    <n v="3643.92"/>
  </r>
  <r>
    <n v="8"/>
    <s v="Centrovias"/>
    <x v="1"/>
    <x v="0"/>
    <x v="78"/>
    <n v="78228.73"/>
    <n v="36140.25"/>
    <n v="42088.480000000003"/>
    <n v="6428.01"/>
    <n v="5761.98"/>
    <n v="6034.64"/>
    <n v="6065.22"/>
    <n v="6014.49"/>
    <n v="5835.91"/>
    <n v="7220.43"/>
    <n v="6908.45"/>
    <n v="6792.6"/>
    <n v="7015.54"/>
    <n v="6928.45"/>
    <n v="7223.01"/>
  </r>
  <r>
    <n v="8"/>
    <s v="Centrovias"/>
    <x v="1"/>
    <x v="0"/>
    <x v="0"/>
    <n v="171655.87"/>
    <n v="80971.45"/>
    <n v="90684.42"/>
    <n v="15054.21"/>
    <n v="13375.74"/>
    <n v="13428.75"/>
    <n v="13042.76"/>
    <n v="13130.07"/>
    <n v="12939.92"/>
    <n v="15987.14"/>
    <n v="15286.87"/>
    <n v="14814.58"/>
    <n v="15508.89"/>
    <n v="14597.46"/>
    <n v="14489.48"/>
  </r>
  <r>
    <n v="8"/>
    <s v="Centrovias"/>
    <x v="1"/>
    <x v="0"/>
    <x v="8"/>
    <n v="147467.17000000001"/>
    <n v="69569.69"/>
    <n v="77897.48"/>
    <n v="12902.52"/>
    <n v="11476.12"/>
    <n v="11542.48"/>
    <n v="11209.77"/>
    <n v="11289.6"/>
    <n v="11149.2"/>
    <n v="13729.19"/>
    <n v="13143.7"/>
    <n v="12725.88"/>
    <n v="13314.08"/>
    <n v="12530.97"/>
    <n v="12453.66"/>
  </r>
  <r>
    <n v="8"/>
    <s v="Centrovias"/>
    <x v="1"/>
    <x v="4"/>
    <x v="79"/>
    <n v="19647.59"/>
    <n v="8994.9500000000007"/>
    <n v="10652.64"/>
    <n v="1637.78"/>
    <n v="1422.43"/>
    <n v="1464.28"/>
    <n v="1511.73"/>
    <n v="1500.52"/>
    <n v="1458.21"/>
    <n v="1831.05"/>
    <n v="1726.89"/>
    <n v="1724.17"/>
    <n v="1771.5"/>
    <n v="1751.46"/>
    <n v="1847.57"/>
  </r>
  <r>
    <n v="8"/>
    <s v="Centrovias"/>
    <x v="1"/>
    <x v="4"/>
    <x v="9"/>
    <n v="18394.03"/>
    <n v="7618.24"/>
    <n v="10775.79"/>
    <n v="1268.24"/>
    <n v="1157.98"/>
    <n v="1323.95"/>
    <n v="1276.4100000000001"/>
    <n v="1312.55"/>
    <n v="1279.1099999999999"/>
    <n v="1478.26"/>
    <n v="1504.44"/>
    <n v="1700.96"/>
    <n v="2045.29"/>
    <n v="2020.73"/>
    <n v="2026.11"/>
  </r>
  <r>
    <n v="8"/>
    <s v="Centrovias"/>
    <x v="1"/>
    <x v="0"/>
    <x v="10"/>
    <n v="415666.81"/>
    <n v="196300.84"/>
    <n v="219365.96999999997"/>
    <n v="33845.040000000001"/>
    <n v="31210.49"/>
    <n v="33148.879999999997"/>
    <n v="32125.200000000001"/>
    <n v="32534.3"/>
    <n v="33436.93"/>
    <n v="38199.089999999997"/>
    <n v="37721.24"/>
    <n v="35739.94"/>
    <n v="36833.19"/>
    <n v="34988.949999999997"/>
    <n v="35883.56"/>
  </r>
  <r>
    <n v="8"/>
    <s v="Centrovias"/>
    <x v="1"/>
    <x v="4"/>
    <x v="11"/>
    <n v="324988.03999999998"/>
    <n v="135299.66999999998"/>
    <n v="189688.37"/>
    <n v="22637.7"/>
    <n v="20612.95"/>
    <n v="23432.29"/>
    <n v="22672.28"/>
    <n v="23270.31"/>
    <n v="22674.14"/>
    <n v="26323.119999999999"/>
    <n v="26678.01"/>
    <n v="29977.08"/>
    <n v="35799.78"/>
    <n v="35370.870000000003"/>
    <n v="35539.51"/>
  </r>
  <r>
    <n v="8"/>
    <s v="Centrovias"/>
    <x v="1"/>
    <x v="4"/>
    <x v="80"/>
    <n v="108879.67"/>
    <n v="45070.54"/>
    <n v="63809.130000000005"/>
    <n v="7509.9"/>
    <n v="6816.02"/>
    <n v="7839.79"/>
    <n v="7558.26"/>
    <n v="7772.29"/>
    <n v="7574.28"/>
    <n v="8753.57"/>
    <n v="8908.56"/>
    <n v="10072.290000000001"/>
    <n v="12111.25"/>
    <n v="11965.8"/>
    <n v="11997.66"/>
  </r>
  <r>
    <n v="8"/>
    <s v="Centrovias"/>
    <x v="1"/>
    <x v="0"/>
    <x v="7"/>
    <n v="933749.76000000001"/>
    <n v="440409.7"/>
    <n v="493340.06"/>
    <n v="81881.09"/>
    <n v="72751.759999999995"/>
    <n v="73040.05"/>
    <n v="70940.02"/>
    <n v="71415.520000000004"/>
    <n v="70381.259999999995"/>
    <n v="86955.36"/>
    <n v="83146.539999999994"/>
    <n v="80577.740000000005"/>
    <n v="84354.14"/>
    <n v="79396.789999999994"/>
    <n v="78909.490000000005"/>
  </r>
  <r>
    <n v="8"/>
    <s v="Centrovias"/>
    <x v="1"/>
    <x v="0"/>
    <x v="12"/>
    <n v="69878.23"/>
    <n v="32962.11"/>
    <n v="36916.120000000003"/>
    <n v="6128.32"/>
    <n v="5445.03"/>
    <n v="5466.62"/>
    <n v="5309.49"/>
    <n v="5345.03"/>
    <n v="5267.62"/>
    <n v="6508.1"/>
    <n v="6223.03"/>
    <n v="6030.77"/>
    <n v="6313.41"/>
    <n v="5942.38"/>
    <n v="5898.43"/>
  </r>
  <r>
    <n v="8"/>
    <s v="Centrovias"/>
    <x v="1"/>
    <x v="3"/>
    <x v="13"/>
    <n v="191679.27"/>
    <n v="90711.99"/>
    <n v="100967.28"/>
    <n v="15654.55"/>
    <n v="14334.24"/>
    <n v="15228.69"/>
    <n v="14755.21"/>
    <n v="15037.25"/>
    <n v="15702.05"/>
    <n v="17658.78"/>
    <n v="17492.3"/>
    <n v="16503.09"/>
    <n v="16962.34"/>
    <n v="15940.7"/>
    <n v="16410.07"/>
  </r>
  <r>
    <n v="9"/>
    <s v="Triângulo do Sol"/>
    <x v="1"/>
    <x v="3"/>
    <x v="14"/>
    <n v="1079980.81"/>
    <n v="485815.63"/>
    <n v="594165.18000000005"/>
    <n v="90161.33"/>
    <n v="76858.16"/>
    <n v="82089.36"/>
    <n v="78943.44"/>
    <n v="75892.600000000006"/>
    <n v="81870.740000000005"/>
    <n v="99312.1"/>
    <n v="99913.47"/>
    <n v="93204.13"/>
    <n v="100156.18"/>
    <n v="98437.38"/>
    <n v="103141.92"/>
  </r>
  <r>
    <n v="9"/>
    <s v="Triângulo do Sol"/>
    <x v="1"/>
    <x v="1"/>
    <x v="15"/>
    <n v="15886.07"/>
    <n v="7125.35"/>
    <n v="8760.7200000000012"/>
    <n v="1085.73"/>
    <n v="1004.69"/>
    <n v="1198.42"/>
    <n v="1168.98"/>
    <n v="1330.19"/>
    <n v="1337.34"/>
    <n v="1554.66"/>
    <n v="1627.96"/>
    <n v="1524.84"/>
    <n v="1464.98"/>
    <n v="1302.29"/>
    <n v="1285.99"/>
  </r>
  <r>
    <n v="9"/>
    <s v="Triângulo do Sol"/>
    <x v="1"/>
    <x v="2"/>
    <x v="47"/>
    <n v="49389.62"/>
    <n v="21474.059999999998"/>
    <n v="27915.559999999998"/>
    <n v="3606.39"/>
    <n v="3146.78"/>
    <n v="3729.93"/>
    <n v="3479.85"/>
    <n v="3688.35"/>
    <n v="3822.76"/>
    <n v="4751.3500000000004"/>
    <n v="5224.13"/>
    <n v="4535.3"/>
    <n v="4622.8599999999997"/>
    <n v="4451.62"/>
    <n v="4330.3"/>
  </r>
  <r>
    <n v="9"/>
    <s v="Triângulo do Sol"/>
    <x v="1"/>
    <x v="5"/>
    <x v="48"/>
    <n v="77939.16"/>
    <n v="36915.230000000003"/>
    <n v="41023.93"/>
    <n v="6645.64"/>
    <n v="5848.35"/>
    <n v="6240.2"/>
    <n v="6263.85"/>
    <n v="6064.73"/>
    <n v="5852.46"/>
    <n v="7030.57"/>
    <n v="6573.88"/>
    <n v="6513.63"/>
    <n v="6877.11"/>
    <n v="6651.49"/>
    <n v="7377.25"/>
  </r>
  <r>
    <n v="9"/>
    <s v="Triângulo do Sol"/>
    <x v="1"/>
    <x v="5"/>
    <x v="16"/>
    <n v="449595.41"/>
    <n v="212947.11"/>
    <n v="236648.3"/>
    <n v="38335.699999999997"/>
    <n v="33736.43"/>
    <n v="35996.839999999997"/>
    <n v="36133.32"/>
    <n v="34984.639999999999"/>
    <n v="33760.18"/>
    <n v="40556.160000000003"/>
    <n v="37921.69"/>
    <n v="37574.18"/>
    <n v="39670.910000000003"/>
    <n v="38369.4"/>
    <n v="42555.96"/>
  </r>
  <r>
    <n v="9"/>
    <s v="Triângulo do Sol"/>
    <x v="1"/>
    <x v="5"/>
    <x v="17"/>
    <n v="61745.37"/>
    <n v="29245.170000000002"/>
    <n v="32500.199999999997"/>
    <n v="5264.84"/>
    <n v="4633.21"/>
    <n v="4943.6400000000003"/>
    <n v="4962.38"/>
    <n v="4804.63"/>
    <n v="4636.47"/>
    <n v="5569.8"/>
    <n v="5207.9799999999996"/>
    <n v="5160.2700000000004"/>
    <n v="5448.23"/>
    <n v="5269.48"/>
    <n v="5844.44"/>
  </r>
  <r>
    <n v="9"/>
    <s v="Triângulo do Sol"/>
    <x v="1"/>
    <x v="3"/>
    <x v="18"/>
    <n v="26195.72"/>
    <n v="4968.41"/>
    <n v="21227.31"/>
    <n v="903.57"/>
    <n v="770.17"/>
    <n v="867"/>
    <n v="781.98"/>
    <n v="830.19"/>
    <n v="815.5"/>
    <n v="981.09"/>
    <n v="1135.2"/>
    <n v="839.52"/>
    <n v="859.49"/>
    <n v="8522.33"/>
    <n v="8889.68"/>
  </r>
  <r>
    <n v="9"/>
    <s v="Triângulo do Sol"/>
    <x v="1"/>
    <x v="3"/>
    <x v="19"/>
    <n v="279517"/>
    <n v="129792.64000000001"/>
    <n v="149724.35999999999"/>
    <n v="23994.560000000001"/>
    <n v="20802.38"/>
    <n v="21458.04"/>
    <n v="21744.32"/>
    <n v="21171.47"/>
    <n v="20621.87"/>
    <n v="25568.83"/>
    <n v="24221.1"/>
    <n v="24129.56"/>
    <n v="25191.07"/>
    <n v="24485.75"/>
    <n v="26128.05"/>
  </r>
  <r>
    <n v="9"/>
    <s v="Triângulo do Sol"/>
    <x v="1"/>
    <x v="1"/>
    <x v="81"/>
    <n v="12305.6"/>
    <n v="5856.12"/>
    <n v="6449.48"/>
    <n v="1065.03"/>
    <n v="907.77"/>
    <n v="1021.9"/>
    <n v="921.7"/>
    <n v="978.52"/>
    <n v="961.2"/>
    <n v="1156.3800000000001"/>
    <n v="1338.02"/>
    <n v="989.51"/>
    <n v="1013.06"/>
    <n v="955.66"/>
    <n v="996.85"/>
  </r>
  <r>
    <n v="9"/>
    <s v="Triângulo do Sol"/>
    <x v="1"/>
    <x v="3"/>
    <x v="20"/>
    <n v="142013.81"/>
    <n v="63883.100000000006"/>
    <n v="78130.710000000006"/>
    <n v="11855.9"/>
    <n v="10106.59"/>
    <n v="10794.47"/>
    <n v="10380.790000000001"/>
    <n v="9979.6200000000008"/>
    <n v="10765.73"/>
    <n v="13059.21"/>
    <n v="13138.28"/>
    <n v="12256.03"/>
    <n v="13170.2"/>
    <n v="12944.18"/>
    <n v="13562.81"/>
  </r>
  <r>
    <n v="9"/>
    <s v="Triângulo do Sol"/>
    <x v="1"/>
    <x v="3"/>
    <x v="82"/>
    <n v="116993.11"/>
    <n v="50834.229999999996"/>
    <n v="66158.880000000005"/>
    <n v="8940.41"/>
    <n v="7923.43"/>
    <n v="8219.36"/>
    <n v="8397.4"/>
    <n v="8936.61"/>
    <n v="8417.02"/>
    <n v="10234.620000000001"/>
    <n v="10024.530000000001"/>
    <n v="9512.2000000000007"/>
    <n v="10644.55"/>
    <n v="12655.95"/>
    <n v="13087.03"/>
  </r>
  <r>
    <n v="9"/>
    <s v="Triângulo do Sol"/>
    <x v="1"/>
    <x v="1"/>
    <x v="83"/>
    <n v="265863.08"/>
    <n v="118744.43"/>
    <n v="147118.65000000002"/>
    <n v="18777.900000000001"/>
    <n v="17013.13"/>
    <n v="20182.54"/>
    <n v="19371.21"/>
    <n v="21577.3"/>
    <n v="21822.35"/>
    <n v="25843.13"/>
    <n v="27569.01"/>
    <n v="24988.43"/>
    <n v="24454.63"/>
    <n v="22282.240000000002"/>
    <n v="21981.21"/>
  </r>
  <r>
    <n v="9"/>
    <s v="Triângulo do Sol"/>
    <x v="1"/>
    <x v="3"/>
    <x v="21"/>
    <n v="381202.51"/>
    <n v="181712.5"/>
    <n v="199490.01"/>
    <n v="33534.730000000003"/>
    <n v="28633.94"/>
    <n v="30900.42"/>
    <n v="29376.47"/>
    <n v="29024.06"/>
    <n v="30242.880000000001"/>
    <n v="36684.67"/>
    <n v="38108.9"/>
    <n v="33674.21"/>
    <n v="35678.58"/>
    <n v="26994.23"/>
    <n v="28349.42"/>
  </r>
  <r>
    <n v="9"/>
    <s v="Triângulo do Sol"/>
    <x v="1"/>
    <x v="5"/>
    <x v="84"/>
    <n v="80834.98"/>
    <n v="37881.129999999997"/>
    <n v="42953.85"/>
    <n v="6917.69"/>
    <n v="6038.81"/>
    <n v="6328.18"/>
    <n v="6384.17"/>
    <n v="6199.7"/>
    <n v="6012.58"/>
    <n v="7347.18"/>
    <n v="6918.82"/>
    <n v="6875.78"/>
    <n v="7214.97"/>
    <n v="6997.17"/>
    <n v="7599.93"/>
  </r>
  <r>
    <n v="9"/>
    <s v="Triângulo do Sol"/>
    <x v="1"/>
    <x v="1"/>
    <x v="5"/>
    <n v="1941.16"/>
    <n v="0"/>
    <n v="1941.1599999999999"/>
    <n v="0"/>
    <n v="0"/>
    <n v="0"/>
    <n v="0"/>
    <n v="0"/>
    <n v="0"/>
    <n v="0"/>
    <n v="0"/>
    <n v="0"/>
    <n v="0"/>
    <n v="983.99"/>
    <n v="957.17"/>
  </r>
  <r>
    <n v="9"/>
    <s v="Triângulo do Sol"/>
    <x v="1"/>
    <x v="5"/>
    <x v="85"/>
    <n v="111565.59"/>
    <n v="51805.05"/>
    <n v="59760.54"/>
    <n v="9577.11"/>
    <n v="8303"/>
    <n v="8564.7000000000007"/>
    <n v="8678.9699999999993"/>
    <n v="8450.32"/>
    <n v="8230.9500000000007"/>
    <n v="10205.469999999999"/>
    <n v="9667.5400000000009"/>
    <n v="9631"/>
    <n v="10054.69"/>
    <n v="9773.17"/>
    <n v="10428.67"/>
  </r>
  <r>
    <n v="9"/>
    <s v="Triângulo do Sol"/>
    <x v="1"/>
    <x v="3"/>
    <x v="22"/>
    <n v="15208.3"/>
    <n v="7237.4800000000005"/>
    <n v="7970.82"/>
    <n v="1316.25"/>
    <n v="1121.9000000000001"/>
    <n v="1262.95"/>
    <n v="1139.1099999999999"/>
    <n v="1209.3399999999999"/>
    <n v="1187.93"/>
    <n v="1429.16"/>
    <n v="1653.64"/>
    <n v="1222.93"/>
    <n v="1252.02"/>
    <n v="1181.08"/>
    <n v="1231.99"/>
  </r>
  <r>
    <n v="9"/>
    <s v="Triângulo do Sol"/>
    <x v="1"/>
    <x v="3"/>
    <x v="13"/>
    <n v="159138.15"/>
    <n v="71586.259999999995"/>
    <n v="87551.89"/>
    <n v="13285.52"/>
    <n v="11325.26"/>
    <n v="12096.09"/>
    <n v="11632.53"/>
    <n v="11182.98"/>
    <n v="12063.88"/>
    <n v="14633.91"/>
    <n v="14722.53"/>
    <n v="13733.89"/>
    <n v="14758.29"/>
    <n v="14505.02"/>
    <n v="15198.25"/>
  </r>
  <r>
    <n v="9"/>
    <s v="Triângulo do Sol"/>
    <x v="1"/>
    <x v="5"/>
    <x v="86"/>
    <n v="110535.71"/>
    <n v="52354.33"/>
    <n v="58181.380000000005"/>
    <n v="9425.07"/>
    <n v="8294.2999999999993"/>
    <n v="8850.0400000000009"/>
    <n v="8883.6"/>
    <n v="8601.18"/>
    <n v="8300.14"/>
    <n v="9970.9699999999993"/>
    <n v="9323.27"/>
    <n v="9237.83"/>
    <n v="9753.33"/>
    <n v="9433.34"/>
    <n v="10462.64"/>
  </r>
  <r>
    <n v="9"/>
    <s v="Triângulo do Sol"/>
    <x v="1"/>
    <x v="1"/>
    <x v="6"/>
    <n v="33190.19"/>
    <n v="14886.75"/>
    <n v="18303.440000000002"/>
    <n v="2268.4"/>
    <n v="2099.06"/>
    <n v="2503.81"/>
    <n v="2442.31"/>
    <n v="2779.12"/>
    <n v="2794.05"/>
    <n v="3248.09"/>
    <n v="3401.25"/>
    <n v="3185.79"/>
    <n v="3060.73"/>
    <n v="2720.82"/>
    <n v="2686.76"/>
  </r>
  <r>
    <n v="9"/>
    <s v="Triângulo do Sol"/>
    <x v="1"/>
    <x v="2"/>
    <x v="23"/>
    <n v="159604.98000000001"/>
    <n v="69394.5"/>
    <n v="90210.48"/>
    <n v="11654.28"/>
    <n v="10168.969999999999"/>
    <n v="12053.44"/>
    <n v="11245.31"/>
    <n v="11919.07"/>
    <n v="12353.43"/>
    <n v="15354.21"/>
    <n v="16882.02"/>
    <n v="14656.03"/>
    <n v="14938.99"/>
    <n v="14385.64"/>
    <n v="13993.59"/>
  </r>
  <r>
    <n v="9"/>
    <s v="Triângulo do Sol"/>
    <x v="1"/>
    <x v="1"/>
    <x v="87"/>
    <n v="33511.33"/>
    <n v="15414.369999999999"/>
    <n v="18096.96"/>
    <n v="2588.73"/>
    <n v="2258.8000000000002"/>
    <n v="2677.39"/>
    <n v="2497.88"/>
    <n v="2647.55"/>
    <n v="2744.02"/>
    <n v="3410.58"/>
    <n v="3749.94"/>
    <n v="3255.49"/>
    <n v="3318.34"/>
    <n v="2211.44"/>
    <n v="2151.17"/>
  </r>
  <r>
    <n v="9"/>
    <s v="Triângulo do Sol"/>
    <x v="1"/>
    <x v="3"/>
    <x v="4"/>
    <n v="235048.32000000001"/>
    <n v="107743.87"/>
    <n v="127304.44999999998"/>
    <n v="18865.23"/>
    <n v="16639.919999999998"/>
    <n v="17904.3"/>
    <n v="17904.54"/>
    <n v="18377.88"/>
    <n v="18052"/>
    <n v="21899.67"/>
    <n v="21557.26"/>
    <n v="20853.34"/>
    <n v="21294.57"/>
    <n v="20415.96"/>
    <n v="21283.65"/>
  </r>
  <r>
    <n v="9"/>
    <s v="Triângulo do Sol"/>
    <x v="1"/>
    <x v="5"/>
    <x v="24"/>
    <n v="75066.070000000007"/>
    <n v="35554.42"/>
    <n v="39511.65"/>
    <n v="6400.67"/>
    <n v="5632.76"/>
    <n v="6010.16"/>
    <n v="6032.95"/>
    <n v="5841.16"/>
    <n v="5636.72"/>
    <n v="6771.4"/>
    <n v="6331.54"/>
    <n v="6273.52"/>
    <n v="6623.6"/>
    <n v="6406.29"/>
    <n v="7105.3"/>
  </r>
  <r>
    <n v="10"/>
    <s v="Autovias"/>
    <x v="1"/>
    <x v="3"/>
    <x v="88"/>
    <n v="39953.050000000003"/>
    <n v="18692.07"/>
    <n v="21260.98"/>
    <n v="3126.04"/>
    <n v="2798.89"/>
    <n v="3164.81"/>
    <n v="2951.6"/>
    <n v="3262.41"/>
    <n v="3388.32"/>
    <n v="3791.72"/>
    <n v="3693.93"/>
    <n v="3408.68"/>
    <n v="3624.02"/>
    <n v="3421.01"/>
    <n v="3321.62"/>
  </r>
  <r>
    <n v="10"/>
    <s v="Autovias"/>
    <x v="1"/>
    <x v="3"/>
    <x v="14"/>
    <n v="42447.28"/>
    <n v="19857.54"/>
    <n v="22589.74"/>
    <n v="3320.48"/>
    <n v="2972.96"/>
    <n v="3361.63"/>
    <n v="3136.07"/>
    <n v="3466.31"/>
    <n v="3600.09"/>
    <n v="4028.66"/>
    <n v="3924.8"/>
    <n v="3621.72"/>
    <n v="3850.52"/>
    <n v="3634.82"/>
    <n v="3529.22"/>
  </r>
  <r>
    <n v="10"/>
    <s v="Autovias"/>
    <x v="1"/>
    <x v="6"/>
    <x v="25"/>
    <n v="355232.54"/>
    <n v="162888.54"/>
    <n v="192344"/>
    <n v="27065.73"/>
    <n v="24685.31"/>
    <n v="28055.34"/>
    <n v="27449.61"/>
    <n v="28492.78"/>
    <n v="27139.77"/>
    <n v="32470.45"/>
    <n v="32127.58"/>
    <n v="30789.46"/>
    <n v="33519.51"/>
    <n v="31711.06"/>
    <n v="31725.94"/>
  </r>
  <r>
    <n v="10"/>
    <s v="Autovias"/>
    <x v="1"/>
    <x v="1"/>
    <x v="26"/>
    <n v="84009.41"/>
    <n v="38550.82"/>
    <n v="45458.59"/>
    <n v="6400.51"/>
    <n v="5838.66"/>
    <n v="6635.39"/>
    <n v="6500.96"/>
    <n v="6742.28"/>
    <n v="6433.02"/>
    <n v="7662.23"/>
    <n v="7589.1"/>
    <n v="7276.68"/>
    <n v="7912.19"/>
    <n v="7495.16"/>
    <n v="7523.23"/>
  </r>
  <r>
    <n v="10"/>
    <s v="Autovias"/>
    <x v="1"/>
    <x v="1"/>
    <x v="89"/>
    <n v="202213.66"/>
    <n v="95595.599999999991"/>
    <n v="106618.06"/>
    <n v="17243.97"/>
    <n v="14989.04"/>
    <n v="16230.55"/>
    <n v="15626.94"/>
    <n v="16155.87"/>
    <n v="15349.23"/>
    <n v="19205.400000000001"/>
    <n v="17605.39"/>
    <n v="16950.150000000001"/>
    <n v="17678.080000000002"/>
    <n v="16971.5"/>
    <n v="18207.54"/>
  </r>
  <r>
    <n v="10"/>
    <s v="Autovias"/>
    <x v="1"/>
    <x v="6"/>
    <x v="90"/>
    <n v="63849.03"/>
    <n v="29061.829999999998"/>
    <n v="34787.199999999997"/>
    <n v="4868.32"/>
    <n v="4432.1000000000004"/>
    <n v="5039.8999999999996"/>
    <n v="4863.1400000000003"/>
    <n v="5090.9799999999996"/>
    <n v="4767.3900000000003"/>
    <n v="5961.42"/>
    <n v="5840.06"/>
    <n v="5569.34"/>
    <n v="6135.96"/>
    <n v="5730.97"/>
    <n v="5549.45"/>
  </r>
  <r>
    <n v="10"/>
    <s v="Autovias"/>
    <x v="1"/>
    <x v="1"/>
    <x v="91"/>
    <n v="321076.90999999997"/>
    <n v="150212.25"/>
    <n v="170864.66"/>
    <n v="25120.15"/>
    <n v="22491.09"/>
    <n v="25431.53"/>
    <n v="23720.62"/>
    <n v="26218.48"/>
    <n v="27230.38"/>
    <n v="30472.22"/>
    <n v="29686.400000000001"/>
    <n v="27393.99"/>
    <n v="29124.61"/>
    <n v="27493.09"/>
    <n v="26694.35"/>
  </r>
  <r>
    <n v="10"/>
    <s v="Autovias"/>
    <x v="1"/>
    <x v="6"/>
    <x v="92"/>
    <n v="3964.05"/>
    <n v="1805.0300000000002"/>
    <n v="2159.02"/>
    <n v="302.61"/>
    <n v="275.49"/>
    <n v="313.27"/>
    <n v="301.82"/>
    <n v="315.95999999999998"/>
    <n v="295.88"/>
    <n v="370"/>
    <n v="362.45"/>
    <n v="345.65"/>
    <n v="380.82"/>
    <n v="355.68"/>
    <n v="344.42"/>
  </r>
  <r>
    <n v="10"/>
    <s v="Autovias"/>
    <x v="1"/>
    <x v="1"/>
    <x v="58"/>
    <n v="75317.440000000002"/>
    <n v="34560.36"/>
    <n v="40757.08"/>
    <n v="5737.39"/>
    <n v="5233.75"/>
    <n v="5947.94"/>
    <n v="5828.61"/>
    <n v="6044.97"/>
    <n v="5767.7"/>
    <n v="6869.75"/>
    <n v="6804.21"/>
    <n v="6524.1"/>
    <n v="7093.88"/>
    <n v="6719.99"/>
    <n v="6745.15"/>
  </r>
  <r>
    <n v="10"/>
    <s v="Autovias"/>
    <x v="1"/>
    <x v="1"/>
    <x v="93"/>
    <n v="28168.06"/>
    <n v="13180.749999999998"/>
    <n v="14987.31"/>
    <n v="2205.1"/>
    <n v="1974.34"/>
    <n v="2232.46"/>
    <n v="2080.63"/>
    <n v="2299.73"/>
    <n v="2388.4899999999998"/>
    <n v="2672.91"/>
    <n v="2603.92"/>
    <n v="2402.84"/>
    <n v="2554.64"/>
    <n v="2411.5300000000002"/>
    <n v="2341.4699999999998"/>
  </r>
  <r>
    <n v="10"/>
    <s v="Autovias"/>
    <x v="1"/>
    <x v="6"/>
    <x v="94"/>
    <n v="32216.19"/>
    <n v="14663.68"/>
    <n v="17552.510000000002"/>
    <n v="2456.4"/>
    <n v="2236.31"/>
    <n v="2542.98"/>
    <n v="2453.7800000000002"/>
    <n v="2568.7399999999998"/>
    <n v="2405.4699999999998"/>
    <n v="3007.95"/>
    <n v="2946.71"/>
    <n v="2810.11"/>
    <n v="3096.01"/>
    <n v="2891.66"/>
    <n v="2800.07"/>
  </r>
  <r>
    <n v="10"/>
    <s v="Autovias"/>
    <x v="1"/>
    <x v="6"/>
    <x v="95"/>
    <n v="153227.92000000001"/>
    <n v="69749.14"/>
    <n v="83478.78"/>
    <n v="11685.76"/>
    <n v="10638.66"/>
    <n v="12097.59"/>
    <n v="11670.05"/>
    <n v="12216.8"/>
    <n v="11440.28"/>
    <n v="14305.69"/>
    <n v="14014.37"/>
    <n v="13364.71"/>
    <n v="14724.44"/>
    <n v="13752.59"/>
    <n v="13316.98"/>
  </r>
  <r>
    <n v="10"/>
    <s v="Autovias"/>
    <x v="1"/>
    <x v="1"/>
    <x v="61"/>
    <n v="292060.74"/>
    <n v="137594.31"/>
    <n v="154466.43"/>
    <n v="24467.83"/>
    <n v="21409.81"/>
    <n v="23378.16"/>
    <n v="22460.68"/>
    <n v="23400.43"/>
    <n v="22477.4"/>
    <n v="27650.85"/>
    <n v="25679.65"/>
    <n v="24594.080000000002"/>
    <n v="25794.37"/>
    <n v="24688.25"/>
    <n v="26059.23"/>
  </r>
  <r>
    <n v="10"/>
    <s v="Autovias"/>
    <x v="1"/>
    <x v="3"/>
    <x v="96"/>
    <n v="47404.25"/>
    <n v="22178.63"/>
    <n v="25225.62"/>
    <n v="3709.31"/>
    <n v="3321.1"/>
    <n v="3755.29"/>
    <n v="3502"/>
    <n v="3870.77"/>
    <n v="4020.16"/>
    <n v="4498.79"/>
    <n v="4382.75"/>
    <n v="4044.31"/>
    <n v="4299.8100000000004"/>
    <n v="4058.94"/>
    <n v="3941.02"/>
  </r>
  <r>
    <n v="10"/>
    <s v="Autovias"/>
    <x v="1"/>
    <x v="3"/>
    <x v="97"/>
    <n v="28448.86"/>
    <n v="13309.140000000003"/>
    <n v="15139.720000000001"/>
    <n v="2225.58"/>
    <n v="1992.66"/>
    <n v="2253.1799999999998"/>
    <n v="2101.8000000000002"/>
    <n v="2323.13"/>
    <n v="2412.79"/>
    <n v="2700.03"/>
    <n v="2630.41"/>
    <n v="2427.29"/>
    <n v="2580.63"/>
    <n v="2436.0700000000002"/>
    <n v="2365.29"/>
  </r>
  <r>
    <n v="10"/>
    <s v="Autovias"/>
    <x v="1"/>
    <x v="3"/>
    <x v="76"/>
    <n v="244270.32"/>
    <n v="115588.48"/>
    <n v="128681.84000000001"/>
    <n v="20989.65"/>
    <n v="18198.63"/>
    <n v="19629.939999999999"/>
    <n v="18954.080000000002"/>
    <n v="19476.12"/>
    <n v="18340.060000000001"/>
    <n v="23201.41"/>
    <n v="21144.880000000001"/>
    <n v="20441.63"/>
    <n v="21280.43"/>
    <n v="20462.82"/>
    <n v="22150.67"/>
  </r>
  <r>
    <n v="10"/>
    <s v="Autovias"/>
    <x v="1"/>
    <x v="3"/>
    <x v="13"/>
    <n v="104629.34"/>
    <n v="48949.990000000005"/>
    <n v="55679.350000000006"/>
    <n v="8186.06"/>
    <n v="7329.32"/>
    <n v="8287.5499999999993"/>
    <n v="7729.79"/>
    <n v="8543.76"/>
    <n v="8873.51"/>
    <n v="9929.94"/>
    <n v="9673.85"/>
    <n v="8926.83"/>
    <n v="9490.7800000000007"/>
    <n v="8959.1200000000008"/>
    <n v="8698.83"/>
  </r>
  <r>
    <n v="10"/>
    <s v="Autovias"/>
    <x v="1"/>
    <x v="1"/>
    <x v="98"/>
    <n v="903407.3"/>
    <n v="427477.65"/>
    <n v="475929.65"/>
    <n v="77620.789999999994"/>
    <n v="67299.41"/>
    <n v="72592.47"/>
    <n v="70101.72"/>
    <n v="72032.509999999995"/>
    <n v="67830.75"/>
    <n v="85809.97"/>
    <n v="78204.38"/>
    <n v="75603.44"/>
    <n v="78705.73"/>
    <n v="75681.820000000007"/>
    <n v="81924.31"/>
  </r>
  <r>
    <n v="11"/>
    <s v="Renovias"/>
    <x v="1"/>
    <x v="0"/>
    <x v="99"/>
    <n v="162773.6"/>
    <n v="74417.91"/>
    <n v="88355.689999999988"/>
    <n v="12708.07"/>
    <n v="11517.61"/>
    <n v="12290.37"/>
    <n v="12689.66"/>
    <n v="12808.16"/>
    <n v="12404.04"/>
    <n v="15379.44"/>
    <n v="14895.1"/>
    <n v="14588.61"/>
    <n v="14966.99"/>
    <n v="14192.32"/>
    <n v="14333.23"/>
  </r>
  <r>
    <n v="11"/>
    <s v="Renovias"/>
    <x v="1"/>
    <x v="0"/>
    <x v="27"/>
    <n v="97132.17"/>
    <n v="43864.060000000005"/>
    <n v="53268.11"/>
    <n v="7211.34"/>
    <n v="6504.39"/>
    <n v="6965.74"/>
    <n v="7356.33"/>
    <n v="7965.25"/>
    <n v="7861.01"/>
    <n v="9371.34"/>
    <n v="8745.09"/>
    <n v="8656.77"/>
    <n v="9194.2099999999991"/>
    <n v="8573.07"/>
    <n v="8727.6299999999992"/>
  </r>
  <r>
    <n v="11"/>
    <s v="Renovias"/>
    <x v="1"/>
    <x v="0"/>
    <x v="36"/>
    <n v="1431032.45"/>
    <n v="680394.03999999992"/>
    <n v="750638.40999999992"/>
    <n v="117065.81"/>
    <n v="104619.73"/>
    <n v="113841.03"/>
    <n v="112907.58"/>
    <n v="121017.55"/>
    <n v="110942.34"/>
    <n v="128720.97"/>
    <n v="124295.26"/>
    <n v="124544.09"/>
    <n v="125803.54"/>
    <n v="122210.47"/>
    <n v="125064.08"/>
  </r>
  <r>
    <n v="11"/>
    <s v="Renovias"/>
    <x v="1"/>
    <x v="0"/>
    <x v="64"/>
    <n v="365863.33"/>
    <n v="171168.7"/>
    <n v="194694.63"/>
    <n v="29508.59"/>
    <n v="26199.18"/>
    <n v="28417.67"/>
    <n v="28957.89"/>
    <n v="29139.040000000001"/>
    <n v="28946.33"/>
    <n v="33636.379999999997"/>
    <n v="33276.31"/>
    <n v="32083.11"/>
    <n v="33906.720000000001"/>
    <n v="31559.46"/>
    <n v="30232.65"/>
  </r>
  <r>
    <n v="11"/>
    <s v="Renovias"/>
    <x v="1"/>
    <x v="0"/>
    <x v="100"/>
    <n v="55331.26"/>
    <n v="24687.38"/>
    <n v="30643.88"/>
    <n v="4136.8900000000003"/>
    <n v="3900.15"/>
    <n v="4119.4799999999996"/>
    <n v="4132.2700000000004"/>
    <n v="4074.75"/>
    <n v="4323.84"/>
    <n v="5325.2"/>
    <n v="5204.3599999999997"/>
    <n v="4991.3100000000004"/>
    <n v="5084.3500000000004"/>
    <n v="4872.84"/>
    <n v="5165.82"/>
  </r>
  <r>
    <n v="11"/>
    <s v="Renovias"/>
    <x v="1"/>
    <x v="0"/>
    <x v="101"/>
    <n v="402951.26"/>
    <n v="191585.9"/>
    <n v="211365.36000000004"/>
    <n v="32963.480000000003"/>
    <n v="29458.91"/>
    <n v="32055.45"/>
    <n v="31792.61"/>
    <n v="34076.22"/>
    <n v="31239.23"/>
    <n v="36245.35"/>
    <n v="34999.160000000003"/>
    <n v="35069.230000000003"/>
    <n v="35423.86"/>
    <n v="34412.129999999997"/>
    <n v="35215.629999999997"/>
  </r>
  <r>
    <n v="11"/>
    <s v="Renovias"/>
    <x v="1"/>
    <x v="0"/>
    <x v="102"/>
    <n v="50375.87"/>
    <n v="28994.84"/>
    <n v="21381.03"/>
    <n v="4861.57"/>
    <n v="4513.07"/>
    <n v="4995.63"/>
    <n v="4857.46"/>
    <n v="4893.0200000000004"/>
    <n v="4874.09"/>
    <n v="5427.37"/>
    <n v="5333.52"/>
    <n v="5141.62"/>
    <n v="5478.52"/>
    <n v="0"/>
    <n v="0"/>
  </r>
  <r>
    <n v="11"/>
    <s v="Renovias"/>
    <x v="1"/>
    <x v="0"/>
    <x v="28"/>
    <n v="389446.12"/>
    <n v="179447.31"/>
    <n v="209998.81"/>
    <n v="29759.16"/>
    <n v="29032.93"/>
    <n v="30397.09"/>
    <n v="30717.71"/>
    <n v="29939.56"/>
    <n v="29600.86"/>
    <n v="35867.449999999997"/>
    <n v="34802.82"/>
    <n v="34290.85"/>
    <n v="35469.78"/>
    <n v="34045.49"/>
    <n v="35522.42"/>
  </r>
  <r>
    <n v="11"/>
    <s v="Renovias"/>
    <x v="1"/>
    <x v="0"/>
    <x v="71"/>
    <n v="424521.52"/>
    <n v="200261.38999999996"/>
    <n v="224260.13"/>
    <n v="34268.85"/>
    <n v="31034.69"/>
    <n v="33569.550000000003"/>
    <n v="33389.949999999997"/>
    <n v="35287.300000000003"/>
    <n v="32711.05"/>
    <n v="38208.699999999997"/>
    <n v="36923.279999999999"/>
    <n v="36899.56"/>
    <n v="37412.410000000003"/>
    <n v="36673.440000000002"/>
    <n v="38142.74"/>
  </r>
  <r>
    <n v="11"/>
    <s v="Renovias"/>
    <x v="1"/>
    <x v="0"/>
    <x v="103"/>
    <n v="257785.97"/>
    <n v="110518.87"/>
    <n v="147267.09999999998"/>
    <n v="0"/>
    <n v="20525.25"/>
    <n v="22334.37"/>
    <n v="22151.24"/>
    <n v="23742.33"/>
    <n v="21765.68"/>
    <n v="25253.65"/>
    <n v="24385.38"/>
    <n v="24434.2"/>
    <n v="24681.29"/>
    <n v="23976.36"/>
    <n v="24536.22"/>
  </r>
  <r>
    <n v="11"/>
    <s v="Renovias"/>
    <x v="1"/>
    <x v="0"/>
    <x v="104"/>
    <n v="229764.65"/>
    <n v="104024.93"/>
    <n v="125739.72"/>
    <n v="17355.53"/>
    <n v="15641.63"/>
    <n v="17522.939999999999"/>
    <n v="17569.88"/>
    <n v="18336.580000000002"/>
    <n v="17598.37"/>
    <n v="21609.67"/>
    <n v="21550.83"/>
    <n v="20872.95"/>
    <n v="21499.63"/>
    <n v="20061.43"/>
    <n v="20145.21"/>
  </r>
  <r>
    <n v="11"/>
    <s v="Renovias"/>
    <x v="1"/>
    <x v="0"/>
    <x v="105"/>
    <n v="35906.29"/>
    <n v="16020.46"/>
    <n v="19885.830000000002"/>
    <n v="2684.57"/>
    <n v="2530.9299999999998"/>
    <n v="2673.27"/>
    <n v="2681.57"/>
    <n v="2644.24"/>
    <n v="2805.88"/>
    <n v="3455.7"/>
    <n v="3377.28"/>
    <n v="3239.03"/>
    <n v="3299.4"/>
    <n v="3162.15"/>
    <n v="3352.27"/>
  </r>
  <r>
    <n v="11"/>
    <s v="Renovias"/>
    <x v="1"/>
    <x v="0"/>
    <x v="106"/>
    <n v="29968.3"/>
    <n v="13643.31"/>
    <n v="16324.990000000002"/>
    <n v="2196.7600000000002"/>
    <n v="2069.1999999999998"/>
    <n v="2454.1799999999998"/>
    <n v="2293.66"/>
    <n v="2354.98"/>
    <n v="2274.5300000000002"/>
    <n v="2686.09"/>
    <n v="2911.66"/>
    <n v="2767.03"/>
    <n v="2924.25"/>
    <n v="2541.87"/>
    <n v="2494.09"/>
  </r>
  <r>
    <n v="11"/>
    <s v="Renovias"/>
    <x v="1"/>
    <x v="0"/>
    <x v="29"/>
    <n v="40370.76"/>
    <n v="18601.870000000003"/>
    <n v="21768.89"/>
    <n v="3084.89"/>
    <n v="3009.61"/>
    <n v="3151.02"/>
    <n v="3184.26"/>
    <n v="3103.6"/>
    <n v="3068.49"/>
    <n v="3718.09"/>
    <n v="3607.73"/>
    <n v="3554.66"/>
    <n v="3676.87"/>
    <n v="3529.22"/>
    <n v="3682.32"/>
  </r>
  <r>
    <n v="12"/>
    <s v="ViaOeste"/>
    <x v="1"/>
    <x v="7"/>
    <x v="107"/>
    <n v="87987.69"/>
    <n v="41225.269999999997"/>
    <n v="46762.42"/>
    <n v="6697.91"/>
    <n v="6211.03"/>
    <n v="7418.94"/>
    <n v="7093.39"/>
    <n v="7062.87"/>
    <n v="6741.13"/>
    <n v="7964.14"/>
    <n v="7999.66"/>
    <n v="7595.64"/>
    <n v="8008.39"/>
    <n v="7416.24"/>
    <n v="7778.35"/>
  </r>
  <r>
    <n v="12"/>
    <s v="ViaOeste"/>
    <x v="1"/>
    <x v="7"/>
    <x v="108"/>
    <n v="760262.59"/>
    <n v="349435.54"/>
    <n v="410827.05"/>
    <n v="60751.92"/>
    <n v="54554.05"/>
    <n v="59672.959999999999"/>
    <n v="59126.400000000001"/>
    <n v="57803.27"/>
    <n v="57526.94"/>
    <n v="70106.06"/>
    <n v="67198.789999999994"/>
    <n v="65790.009999999995"/>
    <n v="69220.83"/>
    <n v="68369.990000000005"/>
    <n v="70141.37"/>
  </r>
  <r>
    <n v="12"/>
    <s v="ViaOeste"/>
    <x v="1"/>
    <x v="7"/>
    <x v="30"/>
    <n v="148796.74"/>
    <n v="67360.88"/>
    <n v="81435.86"/>
    <n v="10617.44"/>
    <n v="9714.56"/>
    <n v="11727.76"/>
    <n v="12406.86"/>
    <n v="11479.05"/>
    <n v="11415.21"/>
    <n v="13544.57"/>
    <n v="13355.3"/>
    <n v="12850.95"/>
    <n v="13692.54"/>
    <n v="13684.05"/>
    <n v="14308.45"/>
  </r>
  <r>
    <n v="12"/>
    <s v="ViaOeste"/>
    <x v="1"/>
    <x v="8"/>
    <x v="109"/>
    <n v="1380396.4"/>
    <n v="518754.24000000005"/>
    <n v="861642.16000000015"/>
    <n v="44133.65"/>
    <n v="64121.74"/>
    <n v="89266.81"/>
    <n v="88556.2"/>
    <n v="107359.39"/>
    <n v="125316.45"/>
    <n v="133927.04000000001"/>
    <n v="142210"/>
    <n v="135360.79"/>
    <n v="148684.12"/>
    <n v="144815.39000000001"/>
    <n v="156644.82"/>
  </r>
  <r>
    <n v="12"/>
    <s v="ViaOeste"/>
    <x v="1"/>
    <x v="8"/>
    <x v="110"/>
    <n v="23015.58"/>
    <n v="11332.51"/>
    <n v="11683.07"/>
    <n v="1902.98"/>
    <n v="1824.05"/>
    <n v="2024.58"/>
    <n v="1905.76"/>
    <n v="1804.56"/>
    <n v="1870.58"/>
    <n v="1982.82"/>
    <n v="1968.83"/>
    <n v="1857.49"/>
    <n v="2003.44"/>
    <n v="1875"/>
    <n v="1995.49"/>
  </r>
  <r>
    <n v="12"/>
    <s v="ViaOeste"/>
    <x v="1"/>
    <x v="8"/>
    <x v="31"/>
    <n v="1838927.42"/>
    <n v="845927.92999999993"/>
    <n v="992999.49"/>
    <n v="147758.18"/>
    <n v="134211.89000000001"/>
    <n v="144172.96"/>
    <n v="142677.24"/>
    <n v="137845.1"/>
    <n v="139262.56"/>
    <n v="168591.09"/>
    <n v="162444"/>
    <n v="158729.57"/>
    <n v="166520.93"/>
    <n v="164860.07999999999"/>
    <n v="171853.82"/>
  </r>
  <r>
    <n v="12"/>
    <s v="ViaOeste"/>
    <x v="1"/>
    <x v="7"/>
    <x v="111"/>
    <n v="1883972.49"/>
    <n v="864653.87000000011"/>
    <n v="1019318.62"/>
    <n v="146520.66"/>
    <n v="127949.64"/>
    <n v="149009.35"/>
    <n v="147629.42000000001"/>
    <n v="150071.26"/>
    <n v="143473.54"/>
    <n v="175696.78"/>
    <n v="167913.91"/>
    <n v="163905.76"/>
    <n v="174243.69"/>
    <n v="170447.84"/>
    <n v="167110.64000000001"/>
  </r>
  <r>
    <n v="12"/>
    <s v="ViaOeste"/>
    <x v="1"/>
    <x v="7"/>
    <x v="112"/>
    <n v="395611.94"/>
    <n v="181599.16"/>
    <n v="214012.78"/>
    <n v="30970.9"/>
    <n v="26853.78"/>
    <n v="31317.88"/>
    <n v="31068.91"/>
    <n v="31504.65"/>
    <n v="29883.040000000001"/>
    <n v="37088.730000000003"/>
    <n v="35100.269999999997"/>
    <n v="34497.839999999997"/>
    <n v="36625.660000000003"/>
    <n v="35767.370000000003"/>
    <n v="34932.910000000003"/>
  </r>
  <r>
    <n v="12"/>
    <s v="ViaOeste"/>
    <x v="1"/>
    <x v="8"/>
    <x v="41"/>
    <n v="1207837.7"/>
    <n v="360121.67"/>
    <n v="847716.02999999991"/>
    <n v="25898.79"/>
    <n v="34938.89"/>
    <n v="47213.88"/>
    <n v="46826.400000000001"/>
    <n v="78915.02"/>
    <n v="126328.69"/>
    <n v="131697.60000000001"/>
    <n v="141599.6"/>
    <n v="133947.71"/>
    <n v="146119.31"/>
    <n v="141468.97"/>
    <n v="152882.84"/>
  </r>
  <r>
    <n v="12"/>
    <s v="ViaOeste"/>
    <x v="1"/>
    <x v="8"/>
    <x v="113"/>
    <n v="293453.64"/>
    <n v="134992.08000000002"/>
    <n v="158461.56"/>
    <n v="23579.06"/>
    <n v="21417.360000000001"/>
    <n v="23006.93"/>
    <n v="22768.25"/>
    <n v="21997.14"/>
    <n v="22223.34"/>
    <n v="26903.54"/>
    <n v="25922.6"/>
    <n v="25329.86"/>
    <n v="26573.19"/>
    <n v="26308.16"/>
    <n v="27424.21"/>
  </r>
  <r>
    <n v="12"/>
    <s v="ViaOeste"/>
    <x v="1"/>
    <x v="7"/>
    <x v="114"/>
    <n v="444160.3"/>
    <n v="207720.71"/>
    <n v="236439.59"/>
    <n v="35357.629999999997"/>
    <n v="31469.96"/>
    <n v="36111.339999999997"/>
    <n v="35352.25"/>
    <n v="35206.18"/>
    <n v="34223.35"/>
    <n v="40791.279999999999"/>
    <n v="38968.83"/>
    <n v="37961.22"/>
    <n v="40483.51"/>
    <n v="39212.04"/>
    <n v="39022.71"/>
  </r>
  <r>
    <n v="12"/>
    <s v="ViaOeste"/>
    <x v="1"/>
    <x v="7"/>
    <x v="115"/>
    <n v="413138.2"/>
    <n v="190731.28000000003"/>
    <n v="222406.91999999998"/>
    <n v="30662.04"/>
    <n v="28243.67"/>
    <n v="33320.54"/>
    <n v="33128.480000000003"/>
    <n v="32860.300000000003"/>
    <n v="32516.25"/>
    <n v="37460.94"/>
    <n v="37361.78"/>
    <n v="35250.370000000003"/>
    <n v="38016.089999999997"/>
    <n v="36609.589999999997"/>
    <n v="37708.15"/>
  </r>
  <r>
    <n v="12"/>
    <s v="ViaOeste"/>
    <x v="1"/>
    <x v="8"/>
    <x v="116"/>
    <n v="27653.22"/>
    <n v="13616.01"/>
    <n v="14037.21"/>
    <n v="2286.4299999999998"/>
    <n v="2191.6"/>
    <n v="2432.5300000000002"/>
    <n v="2289.77"/>
    <n v="2168.1799999999998"/>
    <n v="2247.5"/>
    <n v="2382.36"/>
    <n v="2365.5500000000002"/>
    <n v="2231.7800000000002"/>
    <n v="2407.13"/>
    <n v="2252.81"/>
    <n v="2397.58"/>
  </r>
  <r>
    <n v="12"/>
    <s v="ViaOeste"/>
    <x v="1"/>
    <x v="7"/>
    <x v="117"/>
    <n v="6054.11"/>
    <n v="2740.72"/>
    <n v="3313.39"/>
    <n v="431.99"/>
    <n v="395.26"/>
    <n v="477.17"/>
    <n v="504.8"/>
    <n v="467.05"/>
    <n v="464.45"/>
    <n v="551.09"/>
    <n v="543.39"/>
    <n v="522.87"/>
    <n v="557.11"/>
    <n v="556.77"/>
    <n v="582.16"/>
  </r>
  <r>
    <n v="13"/>
    <s v="Rodovias das Colinas"/>
    <x v="1"/>
    <x v="7"/>
    <x v="118"/>
    <n v="1010701.11"/>
    <n v="469597.57"/>
    <n v="541103.54"/>
    <n v="85072.77"/>
    <n v="73582.89"/>
    <n v="78912.3"/>
    <n v="80880.2"/>
    <n v="75786.850000000006"/>
    <n v="75362.559999999998"/>
    <n v="93728.24"/>
    <n v="84665.48"/>
    <n v="87217.85"/>
    <n v="90457.18"/>
    <n v="88170.87"/>
    <n v="96863.92"/>
  </r>
  <r>
    <n v="13"/>
    <s v="Rodovias das Colinas"/>
    <x v="1"/>
    <x v="0"/>
    <x v="119"/>
    <n v="107722.17"/>
    <n v="50678.520000000004"/>
    <n v="57043.650000000009"/>
    <n v="8756.08"/>
    <n v="7993.12"/>
    <n v="8839.2000000000007"/>
    <n v="8338.59"/>
    <n v="8572.7900000000009"/>
    <n v="8178.74"/>
    <n v="9434.19"/>
    <n v="9581.75"/>
    <n v="9137.7999999999993"/>
    <n v="9752.86"/>
    <n v="9466.61"/>
    <n v="9670.44"/>
  </r>
  <r>
    <n v="13"/>
    <s v="Rodovias das Colinas"/>
    <x v="1"/>
    <x v="0"/>
    <x v="36"/>
    <n v="262703.25"/>
    <n v="125138.91000000002"/>
    <n v="137564.34"/>
    <n v="21140.73"/>
    <n v="19243.82"/>
    <n v="21833.85"/>
    <n v="20651.39"/>
    <n v="21620.79"/>
    <n v="20648.330000000002"/>
    <n v="22845.98"/>
    <n v="23440.37"/>
    <n v="22005.61"/>
    <n v="23702.59"/>
    <n v="22465.75"/>
    <n v="23104.04"/>
  </r>
  <r>
    <n v="13"/>
    <s v="Rodovias das Colinas"/>
    <x v="1"/>
    <x v="7"/>
    <x v="120"/>
    <n v="24456.97"/>
    <n v="10933.2"/>
    <n v="13523.77"/>
    <n v="1760.07"/>
    <n v="1628.22"/>
    <n v="1857.93"/>
    <n v="1777.5"/>
    <n v="1918.89"/>
    <n v="1990.59"/>
    <n v="2430.62"/>
    <n v="2512.54"/>
    <n v="2332.54"/>
    <n v="2309.87"/>
    <n v="1964.49"/>
    <n v="1973.71"/>
  </r>
  <r>
    <n v="13"/>
    <s v="Rodovias das Colinas"/>
    <x v="1"/>
    <x v="0"/>
    <x v="121"/>
    <n v="934785.76"/>
    <n v="445285.99"/>
    <n v="489499.77"/>
    <n v="75225.78"/>
    <n v="68475.94"/>
    <n v="77692.13"/>
    <n v="73484.52"/>
    <n v="76933.990000000005"/>
    <n v="73473.63"/>
    <n v="81293.61"/>
    <n v="83408.649999999994"/>
    <n v="78303.31"/>
    <n v="84341.7"/>
    <n v="79940.63"/>
    <n v="82211.87"/>
  </r>
  <r>
    <n v="13"/>
    <s v="Rodovias das Colinas"/>
    <x v="1"/>
    <x v="7"/>
    <x v="111"/>
    <n v="658716.13"/>
    <n v="309185.13"/>
    <n v="349531"/>
    <n v="52637.43"/>
    <n v="48302.83"/>
    <n v="53469.95"/>
    <n v="52071.9"/>
    <n v="52099.35"/>
    <n v="50603.67"/>
    <n v="58948.03"/>
    <n v="57523.54"/>
    <n v="56112.92"/>
    <n v="59444.639999999999"/>
    <n v="57268.76"/>
    <n v="60233.11"/>
  </r>
  <r>
    <n v="13"/>
    <s v="Rodovias das Colinas"/>
    <x v="1"/>
    <x v="0"/>
    <x v="38"/>
    <n v="225936.76"/>
    <n v="106293.28"/>
    <n v="119643.48"/>
    <n v="18365.03"/>
    <n v="16764.8"/>
    <n v="18539.349999999999"/>
    <n v="17489.39"/>
    <n v="17980.59"/>
    <n v="17154.12"/>
    <n v="19787.29"/>
    <n v="20096.78"/>
    <n v="19165.650000000001"/>
    <n v="20455.669999999998"/>
    <n v="19855.28"/>
    <n v="20282.810000000001"/>
  </r>
  <r>
    <n v="13"/>
    <s v="Rodovias das Colinas"/>
    <x v="1"/>
    <x v="0"/>
    <x v="39"/>
    <n v="46166.65"/>
    <n v="21719.37"/>
    <n v="24447.279999999999"/>
    <n v="3752.61"/>
    <n v="3425.62"/>
    <n v="3788.23"/>
    <n v="3573.68"/>
    <n v="3674.05"/>
    <n v="3505.18"/>
    <n v="4043.22"/>
    <n v="4106.46"/>
    <n v="3916.2"/>
    <n v="4179.8"/>
    <n v="4057.12"/>
    <n v="4144.4799999999996"/>
  </r>
  <r>
    <n v="13"/>
    <s v="Rodovias das Colinas"/>
    <x v="1"/>
    <x v="0"/>
    <x v="32"/>
    <n v="158078.81"/>
    <n v="74430.16"/>
    <n v="83648.650000000009"/>
    <n v="12530.91"/>
    <n v="11601.41"/>
    <n v="13049.64"/>
    <n v="12028.4"/>
    <n v="12775.12"/>
    <n v="12444.68"/>
    <n v="14286.15"/>
    <n v="15037.11"/>
    <n v="13890.12"/>
    <n v="14274.4"/>
    <n v="13392.82"/>
    <n v="12768.05"/>
  </r>
  <r>
    <n v="13"/>
    <s v="Rodovias das Colinas"/>
    <x v="1"/>
    <x v="7"/>
    <x v="122"/>
    <n v="478017.19"/>
    <n v="218401.23"/>
    <n v="259615.96"/>
    <n v="32898.400000000001"/>
    <n v="35370.370000000003"/>
    <n v="38628.99"/>
    <n v="38045.69"/>
    <n v="36881.21"/>
    <n v="36576.57"/>
    <n v="43994.44"/>
    <n v="41818.639999999999"/>
    <n v="41844.879999999997"/>
    <n v="43769.120000000003"/>
    <n v="43027.51"/>
    <n v="45161.37"/>
  </r>
  <r>
    <n v="13"/>
    <s v="Rodovias das Colinas"/>
    <x v="1"/>
    <x v="0"/>
    <x v="7"/>
    <n v="258047.98"/>
    <n v="122190.06"/>
    <n v="135857.92000000001"/>
    <n v="20667.259999999998"/>
    <n v="19135.759999999998"/>
    <n v="21493.14"/>
    <n v="19734.13"/>
    <n v="20922.39"/>
    <n v="20237.38"/>
    <n v="23059.48"/>
    <n v="24325.96"/>
    <n v="22456.63"/>
    <n v="23181.3"/>
    <n v="21989.98"/>
    <n v="20844.57"/>
  </r>
  <r>
    <n v="13"/>
    <s v="Rodovias das Colinas"/>
    <x v="1"/>
    <x v="0"/>
    <x v="123"/>
    <n v="96110.52"/>
    <n v="42965.459999999992"/>
    <n v="53145.060000000005"/>
    <n v="6916.62"/>
    <n v="6398.5"/>
    <n v="7301.19"/>
    <n v="6985.87"/>
    <n v="7540.76"/>
    <n v="7822.52"/>
    <n v="9551.74"/>
    <n v="9873.66"/>
    <n v="9166.2900000000009"/>
    <n v="9077.2199999999993"/>
    <n v="7719.96"/>
    <n v="7756.19"/>
  </r>
  <r>
    <n v="13"/>
    <s v="Rodovias das Colinas"/>
    <x v="1"/>
    <x v="0"/>
    <x v="124"/>
    <n v="15967.76"/>
    <n v="7138.1900000000005"/>
    <n v="8829.57"/>
    <n v="1149.1300000000001"/>
    <n v="1063.05"/>
    <n v="1213.03"/>
    <n v="1160.51"/>
    <n v="1252.83"/>
    <n v="1299.6400000000001"/>
    <n v="1586.93"/>
    <n v="1640.42"/>
    <n v="1522.9"/>
    <n v="1508.1"/>
    <n v="1282.5999999999999"/>
    <n v="1288.6199999999999"/>
  </r>
  <r>
    <n v="13"/>
    <s v="Rodovias das Colinas"/>
    <x v="1"/>
    <x v="7"/>
    <x v="125"/>
    <n v="217551.14"/>
    <n v="103630.66999999998"/>
    <n v="113920.47"/>
    <n v="17507.169999999998"/>
    <n v="15936.29"/>
    <n v="18081.16"/>
    <n v="17101.93"/>
    <n v="17904.72"/>
    <n v="17099.400000000001"/>
    <n v="18919.330000000002"/>
    <n v="19411.560000000001"/>
    <n v="18223.400000000001"/>
    <n v="19628.7"/>
    <n v="18604.45"/>
    <n v="19133.03"/>
  </r>
  <r>
    <n v="13"/>
    <s v="Rodovias das Colinas"/>
    <x v="1"/>
    <x v="7"/>
    <x v="115"/>
    <n v="38688.83"/>
    <n v="18173.300000000003"/>
    <n v="20515.53"/>
    <n v="3292.29"/>
    <n v="2847.65"/>
    <n v="3053.88"/>
    <n v="3130.04"/>
    <n v="2932.93"/>
    <n v="2916.51"/>
    <n v="3627.25"/>
    <n v="3276.53"/>
    <n v="3375.3"/>
    <n v="3500.66"/>
    <n v="2987.19"/>
    <n v="3748.6"/>
  </r>
  <r>
    <n v="13"/>
    <s v="Rodovias das Colinas"/>
    <x v="1"/>
    <x v="7"/>
    <x v="126"/>
    <n v="100199.07"/>
    <n v="46306.21"/>
    <n v="53892.859999999993"/>
    <n v="8261.26"/>
    <n v="7206.75"/>
    <n v="7793.37"/>
    <n v="7914.39"/>
    <n v="7562.54"/>
    <n v="7567.9"/>
    <n v="9386.1"/>
    <n v="8661.9"/>
    <n v="8775.07"/>
    <n v="9037.75"/>
    <n v="8643.2999999999993"/>
    <n v="9388.74"/>
  </r>
  <r>
    <n v="13"/>
    <s v="Rodovias das Colinas"/>
    <x v="1"/>
    <x v="7"/>
    <x v="127"/>
    <n v="105399.1"/>
    <n v="47170.26"/>
    <n v="58228.840000000004"/>
    <n v="6561.91"/>
    <n v="7453"/>
    <n v="8402.1"/>
    <n v="7979.41"/>
    <n v="8327.2800000000007"/>
    <n v="8446.56"/>
    <n v="10070.049999999999"/>
    <n v="10279.66"/>
    <n v="9733.01"/>
    <n v="9927.8700000000008"/>
    <n v="9104.5"/>
    <n v="9113.75"/>
  </r>
  <r>
    <n v="20"/>
    <s v="SPVias"/>
    <x v="1"/>
    <x v="7"/>
    <x v="128"/>
    <n v="102117.47"/>
    <n v="22276.91"/>
    <n v="79840.56"/>
    <n v="0"/>
    <n v="0"/>
    <n v="0"/>
    <n v="0"/>
    <n v="11158.56"/>
    <n v="11118.35"/>
    <n v="13212.57"/>
    <n v="12419.74"/>
    <n v="13129.32"/>
    <n v="13436.35"/>
    <n v="12986.24"/>
    <n v="14656.34"/>
  </r>
  <r>
    <n v="20"/>
    <s v="SPVias"/>
    <x v="1"/>
    <x v="7"/>
    <x v="129"/>
    <n v="9179.9"/>
    <n v="560.48"/>
    <n v="8619.42"/>
    <n v="0"/>
    <n v="0"/>
    <n v="0"/>
    <n v="0"/>
    <n v="378.54"/>
    <n v="181.94"/>
    <n v="208.87"/>
    <n v="203.74"/>
    <n v="196.59"/>
    <n v="208.53"/>
    <n v="1824.64"/>
    <n v="5977.05"/>
  </r>
  <r>
    <n v="20"/>
    <s v="SPVias"/>
    <x v="1"/>
    <x v="7"/>
    <x v="130"/>
    <n v="594989.77"/>
    <n v="187115.63"/>
    <n v="407874.13999999996"/>
    <n v="0"/>
    <n v="0"/>
    <n v="0"/>
    <n v="63627.06"/>
    <n v="62216.99"/>
    <n v="61271.58"/>
    <n v="66859.73"/>
    <n v="63900.52"/>
    <n v="66609.61"/>
    <n v="68647.539999999994"/>
    <n v="66415.12"/>
    <n v="75441.62"/>
  </r>
  <r>
    <n v="20"/>
    <s v="SPVias"/>
    <x v="1"/>
    <x v="7"/>
    <x v="131"/>
    <n v="226069.27"/>
    <n v="50343.28"/>
    <n v="175725.99000000002"/>
    <n v="0"/>
    <n v="0"/>
    <n v="0"/>
    <n v="0"/>
    <n v="25190.21"/>
    <n v="25153.07"/>
    <n v="29822.76"/>
    <n v="26986.69"/>
    <n v="28248.58"/>
    <n v="29204.85"/>
    <n v="28987.29"/>
    <n v="32475.82"/>
  </r>
  <r>
    <n v="20"/>
    <s v="SPVias"/>
    <x v="1"/>
    <x v="9"/>
    <x v="132"/>
    <n v="236412.13"/>
    <n v="56520.05"/>
    <n v="179892.08000000002"/>
    <n v="0"/>
    <n v="0"/>
    <n v="0"/>
    <n v="0"/>
    <n v="28575.77"/>
    <n v="27944.28"/>
    <n v="30554.9"/>
    <n v="29694.32"/>
    <n v="29080.1"/>
    <n v="30539.85"/>
    <n v="30638.45"/>
    <n v="29384.46"/>
  </r>
  <r>
    <n v="20"/>
    <s v="SPVias"/>
    <x v="1"/>
    <x v="7"/>
    <x v="133"/>
    <n v="190982.43"/>
    <n v="42593.009999999995"/>
    <n v="148389.41999999998"/>
    <n v="0"/>
    <n v="0"/>
    <n v="0"/>
    <n v="0"/>
    <n v="21300.19"/>
    <n v="21292.82"/>
    <n v="25154.26"/>
    <n v="22833.69"/>
    <n v="23855.55"/>
    <n v="24680.06"/>
    <n v="24534.71"/>
    <n v="27331.15"/>
  </r>
  <r>
    <n v="20"/>
    <s v="SPVias"/>
    <x v="1"/>
    <x v="7"/>
    <x v="134"/>
    <n v="290622.24"/>
    <n v="63399.22"/>
    <n v="227223.02000000002"/>
    <n v="0"/>
    <n v="0"/>
    <n v="0"/>
    <n v="0"/>
    <n v="31756.83"/>
    <n v="31642.39"/>
    <n v="37602.449999999997"/>
    <n v="35346.07"/>
    <n v="37365.51"/>
    <n v="38239.300000000003"/>
    <n v="36958.32"/>
    <n v="41711.370000000003"/>
  </r>
  <r>
    <n v="20"/>
    <s v="SPVias"/>
    <x v="1"/>
    <x v="9"/>
    <x v="135"/>
    <n v="32164.6"/>
    <n v="16592.66"/>
    <n v="15571.939999999999"/>
    <n v="0"/>
    <n v="0"/>
    <n v="0"/>
    <n v="0"/>
    <n v="14360.76"/>
    <n v="2231.9"/>
    <n v="2484.73"/>
    <n v="2338.09"/>
    <n v="2540.12"/>
    <n v="2721.7"/>
    <n v="2502.23"/>
    <n v="2985.07"/>
  </r>
  <r>
    <n v="20"/>
    <s v="SPVias"/>
    <x v="1"/>
    <x v="7"/>
    <x v="136"/>
    <n v="336127.89"/>
    <n v="77543.239999999991"/>
    <n v="258584.65"/>
    <n v="0"/>
    <n v="0"/>
    <n v="0"/>
    <n v="0"/>
    <n v="39234.03"/>
    <n v="38309.21"/>
    <n v="42679.47"/>
    <n v="41612.97"/>
    <n v="40568.050000000003"/>
    <n v="42614.239999999998"/>
    <n v="43733.64"/>
    <n v="47376.28"/>
  </r>
  <r>
    <n v="20"/>
    <s v="SPVias"/>
    <x v="1"/>
    <x v="7"/>
    <x v="137"/>
    <n v="999901.43"/>
    <n v="222626.75"/>
    <n v="777274.67999999993"/>
    <n v="0"/>
    <n v="0"/>
    <n v="0"/>
    <n v="0"/>
    <n v="111517.11"/>
    <n v="111109.64"/>
    <n v="131707.41"/>
    <n v="118940.71"/>
    <n v="124732.42"/>
    <n v="128598"/>
    <n v="127277.75999999999"/>
    <n v="146018.38"/>
  </r>
  <r>
    <n v="20"/>
    <s v="SPVias"/>
    <x v="1"/>
    <x v="7"/>
    <x v="138"/>
    <n v="147261.32999999999"/>
    <n v="32778.21"/>
    <n v="114483.12"/>
    <n v="0"/>
    <n v="0"/>
    <n v="0"/>
    <n v="0"/>
    <n v="16419.86"/>
    <n v="16358.35"/>
    <n v="19467.849999999999"/>
    <n v="17540.55"/>
    <n v="18414.89"/>
    <n v="18998.45"/>
    <n v="18799.14"/>
    <n v="21262.240000000002"/>
  </r>
  <r>
    <n v="20"/>
    <s v="SPVias"/>
    <x v="1"/>
    <x v="7"/>
    <x v="139"/>
    <n v="150027.93"/>
    <n v="33417.300000000003"/>
    <n v="116610.63"/>
    <n v="0"/>
    <n v="0"/>
    <n v="0"/>
    <n v="0"/>
    <n v="16711.580000000002"/>
    <n v="16705.72"/>
    <n v="19770.599999999999"/>
    <n v="17928.72"/>
    <n v="18739.8"/>
    <n v="19394.22"/>
    <n v="19278.86"/>
    <n v="21498.43"/>
  </r>
  <r>
    <n v="20"/>
    <s v="SPVias"/>
    <x v="1"/>
    <x v="7"/>
    <x v="140"/>
    <n v="484793.38"/>
    <n v="131852.02000000002"/>
    <n v="352941.36000000004"/>
    <n v="0"/>
    <n v="0"/>
    <n v="0"/>
    <n v="0"/>
    <n v="65940.460000000006"/>
    <n v="65911.56"/>
    <n v="81036.92"/>
    <n v="71947.19"/>
    <n v="75949.820000000007"/>
    <n v="79179.47"/>
    <n v="21193.95"/>
    <n v="23634.01"/>
  </r>
  <r>
    <n v="20"/>
    <s v="SPVias"/>
    <x v="1"/>
    <x v="7"/>
    <x v="141"/>
    <n v="4088.64"/>
    <n v="1964.52"/>
    <n v="2124.1200000000003"/>
    <n v="0"/>
    <n v="0"/>
    <n v="0"/>
    <n v="0"/>
    <n v="1641.98"/>
    <n v="322.54000000000002"/>
    <n v="362.87"/>
    <n v="349.58"/>
    <n v="340.09"/>
    <n v="362.63"/>
    <n v="364.16"/>
    <n v="344.79"/>
  </r>
  <r>
    <n v="20"/>
    <s v="SPVias"/>
    <x v="1"/>
    <x v="7"/>
    <x v="126"/>
    <n v="256477.51"/>
    <n v="57932.56"/>
    <n v="198544.95"/>
    <n v="0"/>
    <n v="0"/>
    <n v="0"/>
    <n v="0"/>
    <n v="29208.74"/>
    <n v="28723.82"/>
    <n v="33359.599999999999"/>
    <n v="31389.54"/>
    <n v="31576.9"/>
    <n v="32998.17"/>
    <n v="33067.5"/>
    <n v="36153.24"/>
  </r>
  <r>
    <n v="22"/>
    <s v="Ecovias"/>
    <x v="1"/>
    <x v="10"/>
    <x v="142"/>
    <n v="1349198.45"/>
    <n v="642889.74"/>
    <n v="706308.71"/>
    <n v="150943.01"/>
    <n v="109348.83"/>
    <n v="101250.94"/>
    <n v="104088.2"/>
    <n v="86952.03"/>
    <n v="90306.73"/>
    <n v="115343.17"/>
    <n v="108729.06"/>
    <n v="110432.51"/>
    <n v="121016.23"/>
    <n v="120570.11"/>
    <n v="130217.63"/>
  </r>
  <r>
    <n v="22"/>
    <s v="Ecovias"/>
    <x v="1"/>
    <x v="8"/>
    <x v="143"/>
    <n v="511723.38"/>
    <n v="245289.57"/>
    <n v="266433.81"/>
    <n v="45776.22"/>
    <n v="39561.24"/>
    <n v="41430.25"/>
    <n v="40705.660000000003"/>
    <n v="38676.26"/>
    <n v="39139.94"/>
    <n v="44243.24"/>
    <n v="44258.52"/>
    <n v="42282.55"/>
    <n v="45560.47"/>
    <n v="43927.82"/>
    <n v="46161.21"/>
  </r>
  <r>
    <n v="22"/>
    <s v="Ecovias"/>
    <x v="1"/>
    <x v="10"/>
    <x v="144"/>
    <n v="237262.05"/>
    <n v="114444.01000000001"/>
    <n v="122818.03999999998"/>
    <n v="27277.59"/>
    <n v="18575.59"/>
    <n v="18023.75"/>
    <n v="18187.43"/>
    <n v="16429.439999999999"/>
    <n v="15950.21"/>
    <n v="20740.41"/>
    <n v="19722.93"/>
    <n v="19430.310000000001"/>
    <n v="21574.87"/>
    <n v="21017.37"/>
    <n v="20332.150000000001"/>
  </r>
  <r>
    <n v="22"/>
    <s v="Ecovias"/>
    <x v="1"/>
    <x v="10"/>
    <x v="145"/>
    <n v="153811.28"/>
    <n v="79804.009999999995"/>
    <n v="74007.26999999999"/>
    <n v="25117.8"/>
    <n v="14338.35"/>
    <n v="10650.38"/>
    <n v="12011.72"/>
    <n v="8733.34"/>
    <n v="8952.42"/>
    <n v="11501.01"/>
    <n v="9683.2800000000007"/>
    <n v="11815.88"/>
    <n v="12696.03"/>
    <n v="13817.86"/>
    <n v="14493.21"/>
  </r>
  <r>
    <n v="22"/>
    <s v="Ecovias"/>
    <x v="1"/>
    <x v="10"/>
    <x v="146"/>
    <n v="1151108.26"/>
    <n v="553906"/>
    <n v="597202.25999999989"/>
    <n v="130578.58"/>
    <n v="90347.28"/>
    <n v="87794.07"/>
    <n v="88346.57"/>
    <n v="79391.77"/>
    <n v="77447.73"/>
    <n v="100256.95"/>
    <n v="95737.29"/>
    <n v="94271.09"/>
    <n v="104660.74"/>
    <n v="102026.48"/>
    <n v="100249.71"/>
  </r>
  <r>
    <n v="22"/>
    <s v="Ecovias"/>
    <x v="1"/>
    <x v="8"/>
    <x v="147"/>
    <n v="4145017.8"/>
    <n v="1913607.8199999998"/>
    <n v="2231409.98"/>
    <n v="405787.39"/>
    <n v="326102.09000000003"/>
    <n v="309901.39"/>
    <n v="318961.96999999997"/>
    <n v="264326.8"/>
    <n v="288528.18"/>
    <n v="367912.07"/>
    <n v="347885.13"/>
    <n v="346228.93"/>
    <n v="376676.45"/>
    <n v="371715.51"/>
    <n v="420991.89"/>
  </r>
  <r>
    <n v="22"/>
    <s v="Ecovias"/>
    <x v="1"/>
    <x v="10"/>
    <x v="148"/>
    <n v="1090483.18"/>
    <n v="544216.72"/>
    <n v="546266.46"/>
    <n v="156206.71"/>
    <n v="96280.02"/>
    <n v="76062.95"/>
    <n v="84525.26"/>
    <n v="63471.22"/>
    <n v="67670.559999999998"/>
    <n v="87594.47"/>
    <n v="75799.06"/>
    <n v="86479.16"/>
    <n v="92892.22"/>
    <n v="98105.919999999998"/>
    <n v="105395.63"/>
  </r>
  <r>
    <n v="1"/>
    <s v="Autoban"/>
    <x v="2"/>
    <x v="0"/>
    <x v="33"/>
    <n v="692800.73"/>
    <n v="321604.29000000004"/>
    <n v="371196.43999999994"/>
    <n v="41497.53"/>
    <n v="47739.81"/>
    <n v="57866.85"/>
    <n v="57017"/>
    <n v="60474.89"/>
    <n v="57008.21"/>
    <n v="67427.259999999995"/>
    <n v="66544.52"/>
    <n v="58713.31"/>
    <n v="62469.54"/>
    <n v="58050.47"/>
    <n v="57991.34"/>
  </r>
  <r>
    <n v="1"/>
    <s v="Autoban"/>
    <x v="2"/>
    <x v="8"/>
    <x v="34"/>
    <n v="1541013.18"/>
    <n v="702602.97"/>
    <n v="838410.21"/>
    <n v="113590.96"/>
    <n v="103864.51"/>
    <n v="119028.27"/>
    <n v="119538.78"/>
    <n v="126010.39"/>
    <n v="120570.06"/>
    <n v="136022.60999999999"/>
    <n v="144226.18"/>
    <n v="141758.21"/>
    <n v="149674.10999999999"/>
    <n v="135919.99"/>
    <n v="130809.11"/>
  </r>
  <r>
    <n v="1"/>
    <s v="Autoban"/>
    <x v="2"/>
    <x v="8"/>
    <x v="35"/>
    <n v="842673.71"/>
    <n v="394154.61"/>
    <n v="448519.1"/>
    <n v="66737.320000000007"/>
    <n v="61242.34"/>
    <n v="69517.8"/>
    <n v="66079.179999999993"/>
    <n v="68261.350000000006"/>
    <n v="62316.62"/>
    <n v="73957.61"/>
    <n v="73310.45"/>
    <n v="70799.66"/>
    <n v="78531.649999999994"/>
    <n v="75526.759999999995"/>
    <n v="76392.97"/>
  </r>
  <r>
    <n v="1"/>
    <s v="Autoban"/>
    <x v="2"/>
    <x v="0"/>
    <x v="36"/>
    <n v="2207560.4900000002"/>
    <n v="999006.90000000014"/>
    <n v="1208553.5899999999"/>
    <n v="160518.24"/>
    <n v="149916.63"/>
    <n v="173080.82"/>
    <n v="168936.85"/>
    <n v="179150.54"/>
    <n v="167403.82"/>
    <n v="202405.19"/>
    <n v="205205.93"/>
    <n v="200073.81"/>
    <n v="210765.86"/>
    <n v="195776.63"/>
    <n v="194326.17"/>
  </r>
  <r>
    <n v="1"/>
    <s v="Autoban"/>
    <x v="2"/>
    <x v="0"/>
    <x v="0"/>
    <n v="1113753.69"/>
    <n v="505695.38"/>
    <n v="608058.31000000006"/>
    <n v="70008.179999999993"/>
    <n v="75398.460000000006"/>
    <n v="89789.02"/>
    <n v="86739.68"/>
    <n v="94402.63"/>
    <n v="89357.41"/>
    <n v="110517.4"/>
    <n v="108948.03"/>
    <n v="97025.82"/>
    <n v="102969.64"/>
    <n v="93617.85"/>
    <n v="94979.57"/>
  </r>
  <r>
    <n v="1"/>
    <s v="Autoban"/>
    <x v="2"/>
    <x v="8"/>
    <x v="37"/>
    <n v="2409452.4300000002"/>
    <n v="1124149.28"/>
    <n v="1285303.1499999999"/>
    <n v="189668.39"/>
    <n v="170428.17"/>
    <n v="196838.08"/>
    <n v="188075.72"/>
    <n v="197272.98"/>
    <n v="181865.94"/>
    <n v="213344.5"/>
    <n v="215860.63"/>
    <n v="208305.97"/>
    <n v="219257.65"/>
    <n v="212477.72"/>
    <n v="216056.68"/>
  </r>
  <r>
    <n v="1"/>
    <s v="Autoban"/>
    <x v="2"/>
    <x v="0"/>
    <x v="149"/>
    <n v="71337"/>
    <n v="26818.54"/>
    <n v="44518.46"/>
    <n v="6787.77"/>
    <n v="4627.6000000000004"/>
    <n v="3958.44"/>
    <n v="3731.24"/>
    <n v="4037.07"/>
    <n v="3676.42"/>
    <n v="4476.17"/>
    <n v="5191.67"/>
    <n v="8779.33"/>
    <n v="8855.84"/>
    <n v="8428.7099999999991"/>
    <n v="8786.74"/>
  </r>
  <r>
    <n v="1"/>
    <s v="Autoban"/>
    <x v="2"/>
    <x v="0"/>
    <x v="38"/>
    <n v="2262875.65"/>
    <n v="1017781.01"/>
    <n v="1245094.6399999999"/>
    <n v="169328.97"/>
    <n v="152126.94"/>
    <n v="174923.73"/>
    <n v="169569.73"/>
    <n v="181844.94"/>
    <n v="169986.7"/>
    <n v="208175.53"/>
    <n v="211487.85"/>
    <n v="208168.33"/>
    <n v="217832.33"/>
    <n v="201002.77"/>
    <n v="198427.83"/>
  </r>
  <r>
    <n v="1"/>
    <s v="Autoban"/>
    <x v="2"/>
    <x v="0"/>
    <x v="39"/>
    <n v="2542250.5099999998"/>
    <n v="1171499.97"/>
    <n v="1370750.54"/>
    <n v="193885.83"/>
    <n v="176862.02"/>
    <n v="203371.37"/>
    <n v="197781.22"/>
    <n v="207025.24"/>
    <n v="192574.29"/>
    <n v="226861.27"/>
    <n v="231257.79"/>
    <n v="224249.03"/>
    <n v="238622.9"/>
    <n v="225200.32"/>
    <n v="224559.23"/>
  </r>
  <r>
    <n v="1"/>
    <s v="Autoban"/>
    <x v="2"/>
    <x v="0"/>
    <x v="1"/>
    <n v="1776523.31"/>
    <n v="770204.79999999993"/>
    <n v="1006318.51"/>
    <n v="121696.26"/>
    <n v="117658.36"/>
    <n v="132274.99"/>
    <n v="128319.43"/>
    <n v="138895.89000000001"/>
    <n v="131359.87"/>
    <n v="160983.94"/>
    <n v="163780.29999999999"/>
    <n v="169828.37"/>
    <n v="179232.95"/>
    <n v="164378.51999999999"/>
    <n v="168114.43"/>
  </r>
  <r>
    <n v="1"/>
    <s v="Autoban"/>
    <x v="2"/>
    <x v="0"/>
    <x v="150"/>
    <n v="100921.42"/>
    <n v="47086.96"/>
    <n v="53834.459999999992"/>
    <n v="7474.23"/>
    <n v="7120.34"/>
    <n v="8243.73"/>
    <n v="8212.34"/>
    <n v="8327.06"/>
    <n v="7709.26"/>
    <n v="9056.6299999999992"/>
    <n v="8625.82"/>
    <n v="8732.64"/>
    <n v="9462.59"/>
    <n v="8987.43"/>
    <n v="8969.35"/>
  </r>
  <r>
    <n v="1"/>
    <s v="Autoban"/>
    <x v="2"/>
    <x v="0"/>
    <x v="40"/>
    <n v="1812610.75"/>
    <n v="841430.07999999984"/>
    <n v="971180.66999999993"/>
    <n v="108572.15"/>
    <n v="124904.15"/>
    <n v="151400.07"/>
    <n v="149176.54999999999"/>
    <n v="158223.60999999999"/>
    <n v="149153.54999999999"/>
    <n v="176413.45"/>
    <n v="174103.9"/>
    <n v="153614.71"/>
    <n v="163442.32999999999"/>
    <n v="151880.49"/>
    <n v="151725.79"/>
  </r>
  <r>
    <n v="1"/>
    <s v="Autoban"/>
    <x v="2"/>
    <x v="8"/>
    <x v="41"/>
    <n v="130593.39"/>
    <n v="61543.3"/>
    <n v="69050.090000000011"/>
    <n v="10552.27"/>
    <n v="9768.4500000000007"/>
    <n v="10992.01"/>
    <n v="10287.469999999999"/>
    <n v="10508.55"/>
    <n v="9434.5499999999993"/>
    <n v="11404.78"/>
    <n v="11006.23"/>
    <n v="10578.54"/>
    <n v="12149.77"/>
    <n v="11826.61"/>
    <n v="12084.16"/>
  </r>
  <r>
    <n v="1"/>
    <s v="Autoban"/>
    <x v="2"/>
    <x v="0"/>
    <x v="42"/>
    <n v="148378.79999999999"/>
    <n v="55252.12"/>
    <n v="93126.68"/>
    <n v="14235.3"/>
    <n v="9576.6299999999992"/>
    <n v="8079.78"/>
    <n v="7616.02"/>
    <n v="8240.27"/>
    <n v="7504.12"/>
    <n v="9136.5499999999993"/>
    <n v="10691.54"/>
    <n v="18458.25"/>
    <n v="18627.259999999998"/>
    <n v="17720.73"/>
    <n v="18492.349999999999"/>
  </r>
  <r>
    <n v="1"/>
    <s v="Autoban"/>
    <x v="2"/>
    <x v="8"/>
    <x v="151"/>
    <n v="2585445.06"/>
    <n v="1206181.45"/>
    <n v="1379263.61"/>
    <n v="203325.18"/>
    <n v="186002.09"/>
    <n v="211795.7"/>
    <n v="202420"/>
    <n v="209916.38"/>
    <n v="192722.1"/>
    <n v="227301.35"/>
    <n v="227356.62"/>
    <n v="219917.14"/>
    <n v="241087.95"/>
    <n v="230893.33"/>
    <n v="232707.22"/>
  </r>
  <r>
    <n v="1"/>
    <s v="Autoban"/>
    <x v="2"/>
    <x v="0"/>
    <x v="43"/>
    <n v="1056737.6200000001"/>
    <n v="455827.12999999995"/>
    <n v="600910.49"/>
    <n v="77163.22"/>
    <n v="71229.39"/>
    <n v="77236.87"/>
    <n v="75170.31"/>
    <n v="80167.73"/>
    <n v="74859.61"/>
    <n v="89246.16"/>
    <n v="92346.1"/>
    <n v="104629.51"/>
    <n v="108648.19"/>
    <n v="102061.53"/>
    <n v="103979"/>
  </r>
  <r>
    <n v="1"/>
    <s v="Autoban"/>
    <x v="2"/>
    <x v="0"/>
    <x v="44"/>
    <n v="937903.54"/>
    <n v="435011.86000000004"/>
    <n v="502891.68000000005"/>
    <n v="69050.600000000006"/>
    <n v="65781.100000000006"/>
    <n v="76159.490000000005"/>
    <n v="75869.47"/>
    <n v="76929.33"/>
    <n v="71221.87"/>
    <n v="83669.440000000002"/>
    <n v="85232.6"/>
    <n v="80676.31"/>
    <n v="87419.91"/>
    <n v="83030.2"/>
    <n v="82863.22"/>
  </r>
  <r>
    <n v="1"/>
    <s v="Autoban"/>
    <x v="2"/>
    <x v="0"/>
    <x v="45"/>
    <n v="274659.64"/>
    <n v="125888"/>
    <n v="148771.63999999998"/>
    <n v="20350.240000000002"/>
    <n v="18952.240000000002"/>
    <n v="21885.42"/>
    <n v="21580.32"/>
    <n v="22350.37"/>
    <n v="20769.41"/>
    <n v="24800.42"/>
    <n v="25236.47"/>
    <n v="24265.119999999999"/>
    <n v="25927.48"/>
    <n v="24346.89"/>
    <n v="24195.26"/>
  </r>
  <r>
    <n v="3"/>
    <s v="Tebe"/>
    <x v="2"/>
    <x v="2"/>
    <x v="46"/>
    <n v="106999.58"/>
    <n v="46797.11"/>
    <n v="60202.469999999994"/>
    <n v="7453.38"/>
    <n v="6503.55"/>
    <n v="8320.5"/>
    <n v="7917.16"/>
    <n v="8061.97"/>
    <n v="8540.5499999999993"/>
    <n v="10372.15"/>
    <n v="11719"/>
    <n v="9640.86"/>
    <n v="10497.52"/>
    <n v="9070.23"/>
    <n v="8902.7099999999991"/>
  </r>
  <r>
    <n v="3"/>
    <s v="Tebe"/>
    <x v="2"/>
    <x v="2"/>
    <x v="47"/>
    <n v="142658.5"/>
    <n v="63078.469999999994"/>
    <n v="79580.03"/>
    <n v="10154.99"/>
    <n v="8991.2999999999993"/>
    <n v="11264.59"/>
    <n v="10700.32"/>
    <n v="10784.84"/>
    <n v="11182.43"/>
    <n v="13457.84"/>
    <n v="14999.82"/>
    <n v="12671.72"/>
    <n v="13764.47"/>
    <n v="12043.96"/>
    <n v="12642.22"/>
  </r>
  <r>
    <n v="3"/>
    <s v="Tebe"/>
    <x v="2"/>
    <x v="5"/>
    <x v="48"/>
    <n v="17785.37"/>
    <n v="8273.34"/>
    <n v="9512.0299999999988"/>
    <n v="1395.97"/>
    <n v="1312.2"/>
    <n v="1506.54"/>
    <n v="1420.38"/>
    <n v="1366.12"/>
    <n v="1272.1300000000001"/>
    <n v="1456.37"/>
    <n v="1497.14"/>
    <n v="1471.11"/>
    <n v="1577.85"/>
    <n v="1472.26"/>
    <n v="2037.3"/>
  </r>
  <r>
    <n v="3"/>
    <s v="Tebe"/>
    <x v="2"/>
    <x v="2"/>
    <x v="49"/>
    <n v="359499.19"/>
    <n v="157229.9"/>
    <n v="202269.29"/>
    <n v="25042.09"/>
    <n v="21850.46"/>
    <n v="27955.45"/>
    <n v="26600.31"/>
    <n v="27086.83"/>
    <n v="28694.76"/>
    <n v="34848.51"/>
    <n v="39373.629999999997"/>
    <n v="32391.55"/>
    <n v="35269.75"/>
    <n v="30474.34"/>
    <n v="29911.51"/>
  </r>
  <r>
    <n v="3"/>
    <s v="Tebe"/>
    <x v="2"/>
    <x v="1"/>
    <x v="2"/>
    <n v="85785.66"/>
    <n v="40906.939999999995"/>
    <n v="44878.720000000001"/>
    <n v="6557.32"/>
    <n v="6298.6"/>
    <n v="7033.2"/>
    <n v="6969.59"/>
    <n v="7418.2"/>
    <n v="6630.03"/>
    <n v="6866.83"/>
    <n v="7085.92"/>
    <n v="7415.15"/>
    <n v="7263.48"/>
    <n v="6870.36"/>
    <n v="9376.98"/>
  </r>
  <r>
    <n v="3"/>
    <s v="Tebe"/>
    <x v="2"/>
    <x v="5"/>
    <x v="50"/>
    <n v="8878.7199999999993"/>
    <n v="4130.18"/>
    <n v="4748.54"/>
    <n v="696.89"/>
    <n v="655.07000000000005"/>
    <n v="752.09"/>
    <n v="709.07"/>
    <n v="681.99"/>
    <n v="635.07000000000005"/>
    <n v="727.04"/>
    <n v="747.4"/>
    <n v="734.4"/>
    <n v="787.68"/>
    <n v="734.97"/>
    <n v="1017.05"/>
  </r>
  <r>
    <n v="3"/>
    <s v="Tebe"/>
    <x v="2"/>
    <x v="5"/>
    <x v="51"/>
    <n v="7782.83"/>
    <n v="3620.4"/>
    <n v="4162.43"/>
    <n v="610.87"/>
    <n v="574.22"/>
    <n v="659.26"/>
    <n v="621.54999999999995"/>
    <n v="597.80999999999995"/>
    <n v="556.69000000000005"/>
    <n v="637.29"/>
    <n v="655.15"/>
    <n v="643.75"/>
    <n v="690.46"/>
    <n v="644.26"/>
    <n v="891.52"/>
  </r>
  <r>
    <n v="3"/>
    <s v="Tebe"/>
    <x v="2"/>
    <x v="2"/>
    <x v="3"/>
    <n v="72495.58"/>
    <n v="33901.040000000001"/>
    <n v="38594.54"/>
    <n v="5658.3"/>
    <n v="5342.7"/>
    <n v="6099.75"/>
    <n v="5810.77"/>
    <n v="5715.87"/>
    <n v="5273.65"/>
    <n v="5908.34"/>
    <n v="6078.52"/>
    <n v="6053.23"/>
    <n v="6370.16"/>
    <n v="5960.12"/>
    <n v="8224.17"/>
  </r>
  <r>
    <n v="3"/>
    <s v="Tebe"/>
    <x v="2"/>
    <x v="3"/>
    <x v="4"/>
    <n v="12053.92"/>
    <n v="5748.3499999999995"/>
    <n v="6305.57"/>
    <n v="921.63"/>
    <n v="885.17"/>
    <n v="988.4"/>
    <n v="979.18"/>
    <n v="1042.23"/>
    <n v="931.74"/>
    <n v="964.74"/>
    <n v="995.53"/>
    <n v="1041.8"/>
    <n v="1020.76"/>
    <n v="965.24"/>
    <n v="1317.5"/>
  </r>
  <r>
    <n v="3"/>
    <s v="Tebe"/>
    <x v="2"/>
    <x v="2"/>
    <x v="52"/>
    <n v="13520.3"/>
    <n v="6447.29"/>
    <n v="7073.01"/>
    <n v="1033.5899999999999"/>
    <n v="992.81"/>
    <n v="1108.6099999999999"/>
    <n v="1098.26"/>
    <n v="1168.97"/>
    <n v="1045.05"/>
    <n v="1082.67"/>
    <n v="1116.5999999999999"/>
    <n v="1168.49"/>
    <n v="1144.9000000000001"/>
    <n v="1082.6199999999999"/>
    <n v="1477.73"/>
  </r>
  <r>
    <n v="5"/>
    <s v="Vianorte"/>
    <x v="2"/>
    <x v="6"/>
    <x v="53"/>
    <n v="181921.69"/>
    <n v="82116.08"/>
    <n v="99805.610000000015"/>
    <n v="13963.31"/>
    <n v="12246.38"/>
    <n v="14145.69"/>
    <n v="13890.64"/>
    <n v="14283.26"/>
    <n v="13586.8"/>
    <n v="16816.400000000001"/>
    <n v="16162.72"/>
    <n v="16607.599999999999"/>
    <n v="17529.88"/>
    <n v="16403.490000000002"/>
    <n v="16285.52"/>
  </r>
  <r>
    <n v="5"/>
    <s v="Vianorte"/>
    <x v="2"/>
    <x v="2"/>
    <x v="47"/>
    <n v="45472.480000000003"/>
    <n v="20013.3"/>
    <n v="25459.18"/>
    <n v="2623.48"/>
    <n v="2384.5"/>
    <n v="2886.72"/>
    <n v="3757.51"/>
    <n v="4337.16"/>
    <n v="4023.93"/>
    <n v="4462.28"/>
    <n v="4805.93"/>
    <n v="4114.3900000000003"/>
    <n v="4352.09"/>
    <n v="3284.65"/>
    <n v="4439.84"/>
  </r>
  <r>
    <n v="5"/>
    <s v="Vianorte"/>
    <x v="2"/>
    <x v="6"/>
    <x v="54"/>
    <n v="67399.77"/>
    <n v="30423.109999999997"/>
    <n v="36976.660000000003"/>
    <n v="5173.41"/>
    <n v="4537.12"/>
    <n v="5240.79"/>
    <n v="5146.3"/>
    <n v="5291.76"/>
    <n v="5033.7299999999996"/>
    <n v="6230.25"/>
    <n v="5988.07"/>
    <n v="6152.9"/>
    <n v="6494.59"/>
    <n v="6077.28"/>
    <n v="6033.57"/>
  </r>
  <r>
    <n v="5"/>
    <s v="Vianorte"/>
    <x v="2"/>
    <x v="6"/>
    <x v="55"/>
    <n v="166023.25"/>
    <n v="74940.08"/>
    <n v="91083.17"/>
    <n v="12743.46"/>
    <n v="11176.12"/>
    <n v="12909.44"/>
    <n v="12676.68"/>
    <n v="13034.99"/>
    <n v="12399.39"/>
    <n v="15346.74"/>
    <n v="14750.19"/>
    <n v="15156.19"/>
    <n v="15997.87"/>
    <n v="14969.92"/>
    <n v="14862.26"/>
  </r>
  <r>
    <n v="5"/>
    <s v="Vianorte"/>
    <x v="2"/>
    <x v="6"/>
    <x v="56"/>
    <n v="101849.04"/>
    <n v="45972.929999999993"/>
    <n v="55876.11"/>
    <n v="7817.63"/>
    <n v="6856.13"/>
    <n v="7919.46"/>
    <n v="7776.67"/>
    <n v="7996.48"/>
    <n v="7606.56"/>
    <n v="9414.65"/>
    <n v="9048.69"/>
    <n v="9297.75"/>
    <n v="9814.09"/>
    <n v="9183.49"/>
    <n v="9117.44"/>
  </r>
  <r>
    <n v="5"/>
    <s v="Vianorte"/>
    <x v="2"/>
    <x v="6"/>
    <x v="57"/>
    <n v="737290.28"/>
    <n v="332800.21999999997"/>
    <n v="404490.06000000006"/>
    <n v="56592.15"/>
    <n v="49631.86"/>
    <n v="57329.36"/>
    <n v="56295.67"/>
    <n v="57886.9"/>
    <n v="55064.28"/>
    <n v="68153.13"/>
    <n v="65503.91"/>
    <n v="67306.91"/>
    <n v="71044.710000000006"/>
    <n v="66479.75"/>
    <n v="66001.649999999994"/>
  </r>
  <r>
    <n v="5"/>
    <s v="Vianorte"/>
    <x v="2"/>
    <x v="1"/>
    <x v="58"/>
    <n v="236575.92"/>
    <n v="107551.59"/>
    <n v="129024.33"/>
    <n v="18160.25"/>
    <n v="16174.22"/>
    <n v="18653.669999999998"/>
    <n v="17819.66"/>
    <n v="18817.32"/>
    <n v="17926.47"/>
    <n v="21946.83"/>
    <n v="21249.69"/>
    <n v="21589.23"/>
    <n v="22702.58"/>
    <n v="20728.41"/>
    <n v="20807.59"/>
  </r>
  <r>
    <n v="5"/>
    <s v="Vianorte"/>
    <x v="2"/>
    <x v="6"/>
    <x v="59"/>
    <n v="206988.08"/>
    <n v="94100.44"/>
    <n v="112887.64"/>
    <n v="15889"/>
    <n v="14151.36"/>
    <n v="16320.71"/>
    <n v="15591.01"/>
    <n v="16463.900000000001"/>
    <n v="15684.46"/>
    <n v="19202"/>
    <n v="18592.05"/>
    <n v="18889.13"/>
    <n v="19863.23"/>
    <n v="18135.98"/>
    <n v="18205.25"/>
  </r>
  <r>
    <n v="5"/>
    <s v="Vianorte"/>
    <x v="2"/>
    <x v="1"/>
    <x v="5"/>
    <n v="275888.67"/>
    <n v="121423.75"/>
    <n v="154464.92000000001"/>
    <n v="15917.06"/>
    <n v="14467.14"/>
    <n v="17514.16"/>
    <n v="22797.37"/>
    <n v="26314.22"/>
    <n v="24413.8"/>
    <n v="27073.38"/>
    <n v="29158.32"/>
    <n v="24962.67"/>
    <n v="26404.79"/>
    <n v="19928.54"/>
    <n v="26937.22"/>
  </r>
  <r>
    <n v="5"/>
    <s v="Vianorte"/>
    <x v="2"/>
    <x v="1"/>
    <x v="60"/>
    <n v="39298.32"/>
    <n v="17295.93"/>
    <n v="22002.39"/>
    <n v="2267.27"/>
    <n v="2060.7399999999998"/>
    <n v="2494.7600000000002"/>
    <n v="3247.32"/>
    <n v="3748.27"/>
    <n v="3477.57"/>
    <n v="3856.4"/>
    <n v="4153.3900000000003"/>
    <n v="3555.75"/>
    <n v="3761.17"/>
    <n v="2838.67"/>
    <n v="3837.01"/>
  </r>
  <r>
    <n v="5"/>
    <s v="Vianorte"/>
    <x v="2"/>
    <x v="1"/>
    <x v="61"/>
    <n v="338442.54"/>
    <n v="155905.66"/>
    <n v="182536.88"/>
    <n v="25228.63"/>
    <n v="23188.35"/>
    <n v="27081.69"/>
    <n v="27152.57"/>
    <n v="27632.69"/>
    <n v="25621.73"/>
    <n v="30227.66"/>
    <n v="30984.44"/>
    <n v="30679.98"/>
    <n v="31297.74"/>
    <n v="29382.04"/>
    <n v="29965.02"/>
  </r>
  <r>
    <n v="5"/>
    <s v="Vianorte"/>
    <x v="2"/>
    <x v="6"/>
    <x v="62"/>
    <n v="690870.73"/>
    <n v="314082.03999999998"/>
    <n v="376788.68999999994"/>
    <n v="53033.24"/>
    <n v="47233.440000000002"/>
    <n v="54474.17"/>
    <n v="52038.6"/>
    <n v="54952.07"/>
    <n v="52350.52"/>
    <n v="64091.15"/>
    <n v="62055.29"/>
    <n v="63046.86"/>
    <n v="66298.149999999994"/>
    <n v="60533"/>
    <n v="60764.24"/>
  </r>
  <r>
    <n v="5"/>
    <s v="Vianorte"/>
    <x v="2"/>
    <x v="6"/>
    <x v="63"/>
    <n v="180723.77"/>
    <n v="81731.64"/>
    <n v="98992.13"/>
    <n v="13872.1"/>
    <n v="12216.42"/>
    <n v="14105.16"/>
    <n v="13749.38"/>
    <n v="14238.72"/>
    <n v="13549.86"/>
    <n v="16721.599999999999"/>
    <n v="16103.4"/>
    <n v="16496.63"/>
    <n v="17395.3"/>
    <n v="16172.49"/>
    <n v="16102.71"/>
  </r>
  <r>
    <n v="5"/>
    <s v="Vianorte"/>
    <x v="2"/>
    <x v="1"/>
    <x v="6"/>
    <n v="568850.44999999995"/>
    <n v="263087.3"/>
    <n v="305763.15000000002"/>
    <n v="41619.589999999997"/>
    <n v="38744"/>
    <n v="45514.239999999998"/>
    <n v="46798.52"/>
    <n v="47152.01"/>
    <n v="43258.94"/>
    <n v="50161.55"/>
    <n v="52705.8"/>
    <n v="51425.11"/>
    <n v="51860.800000000003"/>
    <n v="48961.72"/>
    <n v="50648.17"/>
  </r>
  <r>
    <n v="6"/>
    <s v="Intervias"/>
    <x v="2"/>
    <x v="0"/>
    <x v="152"/>
    <n v="795411.05"/>
    <n v="359245.44"/>
    <n v="436165.61000000004"/>
    <n v="61596.05"/>
    <n v="53451.28"/>
    <n v="60188.02"/>
    <n v="59216.27"/>
    <n v="63815.7"/>
    <n v="60978.12"/>
    <n v="74830.820000000007"/>
    <n v="75472.14"/>
    <n v="73734.740000000005"/>
    <n v="77179.95"/>
    <n v="68104.38"/>
    <n v="66843.58"/>
  </r>
  <r>
    <n v="6"/>
    <s v="Intervias"/>
    <x v="2"/>
    <x v="0"/>
    <x v="64"/>
    <n v="52253.14"/>
    <n v="24712.240000000002"/>
    <n v="27540.900000000005"/>
    <n v="4036.2"/>
    <n v="3675.88"/>
    <n v="4272.37"/>
    <n v="4211.33"/>
    <n v="4449.78"/>
    <n v="4066.68"/>
    <n v="4641.4399999999996"/>
    <n v="4753.0600000000004"/>
    <n v="4830.6000000000004"/>
    <n v="4884.16"/>
    <n v="4281.26"/>
    <n v="4150.38"/>
  </r>
  <r>
    <n v="6"/>
    <s v="Intervias"/>
    <x v="2"/>
    <x v="0"/>
    <x v="65"/>
    <n v="47731.06"/>
    <n v="22150.760000000002"/>
    <n v="25580.299999999996"/>
    <n v="4292.43"/>
    <n v="3388.2"/>
    <n v="3594.41"/>
    <n v="3569.84"/>
    <n v="3735.61"/>
    <n v="3570.27"/>
    <n v="4150.5"/>
    <n v="4211.1899999999996"/>
    <n v="4105.67"/>
    <n v="4812.9799999999996"/>
    <n v="4243.38"/>
    <n v="4056.58"/>
  </r>
  <r>
    <n v="6"/>
    <s v="Intervias"/>
    <x v="2"/>
    <x v="0"/>
    <x v="0"/>
    <n v="56576.97"/>
    <n v="25065.52"/>
    <n v="31511.449999999997"/>
    <n v="4173.6000000000004"/>
    <n v="3698.47"/>
    <n v="4229.41"/>
    <n v="4142.47"/>
    <n v="4514.66"/>
    <n v="4306.91"/>
    <n v="5392.63"/>
    <n v="5428.06"/>
    <n v="5304.24"/>
    <n v="5587.25"/>
    <n v="4932.62"/>
    <n v="4866.6499999999996"/>
  </r>
  <r>
    <n v="6"/>
    <s v="Intervias"/>
    <x v="2"/>
    <x v="3"/>
    <x v="66"/>
    <n v="147264.34"/>
    <n v="73071.09"/>
    <n v="74193.25"/>
    <n v="11904.86"/>
    <n v="11050.64"/>
    <n v="12725.23"/>
    <n v="12999.99"/>
    <n v="12852.89"/>
    <n v="11537.48"/>
    <n v="12799.99"/>
    <n v="13167.06"/>
    <n v="12305.28"/>
    <n v="12608.18"/>
    <n v="11616.49"/>
    <n v="11696.25"/>
  </r>
  <r>
    <n v="6"/>
    <s v="Intervias"/>
    <x v="2"/>
    <x v="0"/>
    <x v="67"/>
    <n v="140948.23000000001"/>
    <n v="67140.349999999991"/>
    <n v="73807.88"/>
    <n v="10622.37"/>
    <n v="9758.9500000000007"/>
    <n v="11197.39"/>
    <n v="12217.55"/>
    <n v="12049.31"/>
    <n v="11294.78"/>
    <n v="12688.36"/>
    <n v="12839.76"/>
    <n v="12533.75"/>
    <n v="12672.06"/>
    <n v="11866.48"/>
    <n v="11207.47"/>
  </r>
  <r>
    <n v="6"/>
    <s v="Intervias"/>
    <x v="2"/>
    <x v="0"/>
    <x v="68"/>
    <n v="101066.33"/>
    <n v="47442.42"/>
    <n v="53623.91"/>
    <n v="7947.72"/>
    <n v="7259.42"/>
    <n v="8335.56"/>
    <n v="8158.95"/>
    <n v="8137.11"/>
    <n v="7603.66"/>
    <n v="8713.4599999999991"/>
    <n v="9073.7800000000007"/>
    <n v="8956.6200000000008"/>
    <n v="9271.91"/>
    <n v="8926.94"/>
    <n v="8681.2000000000007"/>
  </r>
  <r>
    <n v="6"/>
    <s v="Intervias"/>
    <x v="2"/>
    <x v="0"/>
    <x v="69"/>
    <n v="124821.71"/>
    <n v="61732.13"/>
    <n v="63089.579999999994"/>
    <n v="10368.36"/>
    <n v="9374.06"/>
    <n v="10688.28"/>
    <n v="10571.6"/>
    <n v="10946.21"/>
    <n v="9783.6200000000008"/>
    <n v="10832.12"/>
    <n v="10439.780000000001"/>
    <n v="10324.99"/>
    <n v="10970.33"/>
    <n v="10320.98"/>
    <n v="10201.379999999999"/>
  </r>
  <r>
    <n v="6"/>
    <s v="Intervias"/>
    <x v="2"/>
    <x v="0"/>
    <x v="70"/>
    <n v="1241329"/>
    <n v="549950.75"/>
    <n v="691378.25000000012"/>
    <n v="91571.12"/>
    <n v="81146.38"/>
    <n v="92795.26"/>
    <n v="90887.96"/>
    <n v="99054.17"/>
    <n v="94495.86"/>
    <n v="118317.31"/>
    <n v="119094.52"/>
    <n v="116377.84"/>
    <n v="122587.21"/>
    <n v="108224.35"/>
    <n v="106777.02"/>
  </r>
  <r>
    <n v="6"/>
    <s v="Intervias"/>
    <x v="2"/>
    <x v="0"/>
    <x v="1"/>
    <n v="100424.98"/>
    <n v="47203.710000000006"/>
    <n v="53221.270000000004"/>
    <n v="7662.66"/>
    <n v="7009.09"/>
    <n v="8044.72"/>
    <n v="8391.36"/>
    <n v="8313.15"/>
    <n v="7782.73"/>
    <n v="8813.82"/>
    <n v="9024.7900000000009"/>
    <n v="8850.59"/>
    <n v="9299.57"/>
    <n v="8809.27"/>
    <n v="8423.23"/>
  </r>
  <r>
    <n v="6"/>
    <s v="Intervias"/>
    <x v="2"/>
    <x v="0"/>
    <x v="71"/>
    <n v="268396.42"/>
    <n v="132021.31"/>
    <n v="136375.10999999999"/>
    <n v="22550.78"/>
    <n v="20020.009999999998"/>
    <n v="22643.16"/>
    <n v="22503.5"/>
    <n v="23279.49"/>
    <n v="21024.37"/>
    <n v="23440.720000000001"/>
    <n v="22801.1"/>
    <n v="22492.19"/>
    <n v="23756.48"/>
    <n v="22134.53"/>
    <n v="21750.09"/>
  </r>
  <r>
    <n v="6"/>
    <s v="Intervias"/>
    <x v="2"/>
    <x v="0"/>
    <x v="32"/>
    <n v="54810.96"/>
    <n v="25729.29"/>
    <n v="29081.67"/>
    <n v="4310.26"/>
    <n v="3936.98"/>
    <n v="4520.6000000000004"/>
    <n v="4424.8100000000004"/>
    <n v="4412.97"/>
    <n v="4123.67"/>
    <n v="4725.54"/>
    <n v="4920.95"/>
    <n v="4857.41"/>
    <n v="5028.3999999999996"/>
    <n v="4841.32"/>
    <n v="4708.05"/>
  </r>
  <r>
    <n v="6"/>
    <s v="Intervias"/>
    <x v="2"/>
    <x v="0"/>
    <x v="72"/>
    <n v="1082989.29"/>
    <n v="479356.11"/>
    <n v="603633.18000000005"/>
    <n v="79892.350000000006"/>
    <n v="70172.77"/>
    <n v="80667.009999999995"/>
    <n v="79430.44"/>
    <n v="85912.86"/>
    <n v="83280.679999999993"/>
    <n v="104750.46"/>
    <n v="102896.21"/>
    <n v="102523.49"/>
    <n v="107748.07"/>
    <n v="93074.15"/>
    <n v="92640.8"/>
  </r>
  <r>
    <n v="6"/>
    <s v="Intervias"/>
    <x v="2"/>
    <x v="3"/>
    <x v="73"/>
    <n v="355517.25"/>
    <n v="159755"/>
    <n v="195762.25000000003"/>
    <n v="26536.6"/>
    <n v="23490.6"/>
    <n v="27020.51"/>
    <n v="26728.59"/>
    <n v="28574.26"/>
    <n v="27404.44"/>
    <n v="33920.9"/>
    <n v="33516.99"/>
    <n v="33206.9"/>
    <n v="34772.42"/>
    <n v="30238.2"/>
    <n v="30106.84"/>
  </r>
  <r>
    <n v="6"/>
    <s v="Intervias"/>
    <x v="2"/>
    <x v="0"/>
    <x v="7"/>
    <n v="85027.79"/>
    <n v="40903.589999999997"/>
    <n v="44124.2"/>
    <n v="6563.45"/>
    <n v="6070.95"/>
    <n v="6981.73"/>
    <n v="7132.44"/>
    <n v="7139.87"/>
    <n v="7015.15"/>
    <n v="7395.95"/>
    <n v="7566.3"/>
    <n v="7427.78"/>
    <n v="7757.26"/>
    <n v="7080.18"/>
    <n v="6896.73"/>
  </r>
  <r>
    <n v="6"/>
    <s v="Intervias"/>
    <x v="2"/>
    <x v="0"/>
    <x v="74"/>
    <n v="135779.03"/>
    <n v="60123.11"/>
    <n v="75655.92"/>
    <n v="10016.379999999999"/>
    <n v="8831.66"/>
    <n v="10129.49"/>
    <n v="9951.19"/>
    <n v="10798.87"/>
    <n v="10395.52"/>
    <n v="13050.04"/>
    <n v="12955.28"/>
    <n v="12799.81"/>
    <n v="13465.48"/>
    <n v="11742.39"/>
    <n v="11642.92"/>
  </r>
  <r>
    <n v="6"/>
    <s v="Intervias"/>
    <x v="2"/>
    <x v="0"/>
    <x v="75"/>
    <n v="138840.95000000001"/>
    <n v="65662.52"/>
    <n v="73178.430000000008"/>
    <n v="10724.5"/>
    <n v="9767.14"/>
    <n v="11352.05"/>
    <n v="11189.86"/>
    <n v="11823.46"/>
    <n v="10805.51"/>
    <n v="12332.71"/>
    <n v="12629.27"/>
    <n v="12835.32"/>
    <n v="12977.64"/>
    <n v="11375.58"/>
    <n v="11027.91"/>
  </r>
  <r>
    <n v="6"/>
    <s v="Intervias"/>
    <x v="2"/>
    <x v="3"/>
    <x v="76"/>
    <n v="176310.77"/>
    <n v="78019.16"/>
    <n v="98291.609999999986"/>
    <n v="12996.58"/>
    <n v="11413.89"/>
    <n v="13132.7"/>
    <n v="12931.38"/>
    <n v="13986.73"/>
    <n v="13557.88"/>
    <n v="17053.509999999998"/>
    <n v="16761.310000000001"/>
    <n v="16700.63"/>
    <n v="17541.53"/>
    <n v="15152.59"/>
    <n v="15082.04"/>
  </r>
  <r>
    <n v="6"/>
    <s v="Intervias"/>
    <x v="2"/>
    <x v="3"/>
    <x v="13"/>
    <n v="32824.79"/>
    <n v="16287.339999999998"/>
    <n v="16537.45"/>
    <n v="2653.56"/>
    <n v="2463.16"/>
    <n v="2836.42"/>
    <n v="2897.66"/>
    <n v="2864.87"/>
    <n v="2571.67"/>
    <n v="2853.08"/>
    <n v="2934.91"/>
    <n v="2742.81"/>
    <n v="2810.33"/>
    <n v="2589.2600000000002"/>
    <n v="2607.06"/>
  </r>
  <r>
    <n v="8"/>
    <s v="Centrovias"/>
    <x v="2"/>
    <x v="4"/>
    <x v="77"/>
    <n v="45640"/>
    <n v="20611.640000000003"/>
    <n v="25028.36"/>
    <n v="3474.31"/>
    <n v="3147.02"/>
    <n v="3555.78"/>
    <n v="3550.06"/>
    <n v="3569.82"/>
    <n v="3314.65"/>
    <n v="4105.28"/>
    <n v="4106.99"/>
    <n v="4094.23"/>
    <n v="4414.13"/>
    <n v="4069.97"/>
    <n v="4237.76"/>
  </r>
  <r>
    <n v="8"/>
    <s v="Centrovias"/>
    <x v="2"/>
    <x v="0"/>
    <x v="78"/>
    <n v="219269.92"/>
    <n v="99496.60000000002"/>
    <n v="119773.31999999999"/>
    <n v="17874.25"/>
    <n v="15705.07"/>
    <n v="17226.09"/>
    <n v="16194.24"/>
    <n v="16775.71"/>
    <n v="15721.24"/>
    <n v="18311.97"/>
    <n v="17787.14"/>
    <n v="18026.45"/>
    <n v="19508.8"/>
    <n v="25506.51"/>
    <n v="20632.45"/>
  </r>
  <r>
    <n v="8"/>
    <s v="Centrovias"/>
    <x v="2"/>
    <x v="0"/>
    <x v="0"/>
    <n v="183257.73"/>
    <n v="83042.5"/>
    <n v="100215.23000000001"/>
    <n v="14877.45"/>
    <n v="12548.83"/>
    <n v="13981.42"/>
    <n v="13413.74"/>
    <n v="13937.77"/>
    <n v="14283.29"/>
    <n v="17085.38"/>
    <n v="16962.72"/>
    <n v="16539.72"/>
    <n v="17276.82"/>
    <n v="16013.23"/>
    <n v="16337.36"/>
  </r>
  <r>
    <n v="8"/>
    <s v="Centrovias"/>
    <x v="2"/>
    <x v="0"/>
    <x v="8"/>
    <n v="262375.46999999997"/>
    <n v="118815.98000000001"/>
    <n v="143559.49"/>
    <n v="21242.22"/>
    <n v="17955.060000000001"/>
    <n v="20021.88"/>
    <n v="19205.63"/>
    <n v="19977.16"/>
    <n v="20414.03"/>
    <n v="24471.75"/>
    <n v="24299.38"/>
    <n v="23672.71"/>
    <n v="24740.55"/>
    <n v="22946.39"/>
    <n v="23428.71"/>
  </r>
  <r>
    <n v="8"/>
    <s v="Centrovias"/>
    <x v="2"/>
    <x v="4"/>
    <x v="79"/>
    <n v="22303.21"/>
    <n v="10063.370000000001"/>
    <n v="12239.84"/>
    <n v="1861.8"/>
    <n v="1577.24"/>
    <n v="1725.44"/>
    <n v="1635.19"/>
    <n v="1664.37"/>
    <n v="1599.33"/>
    <n v="1864.12"/>
    <n v="1785.17"/>
    <n v="1788.04"/>
    <n v="1932.09"/>
    <n v="2732.71"/>
    <n v="2137.71"/>
  </r>
  <r>
    <n v="8"/>
    <s v="Centrovias"/>
    <x v="2"/>
    <x v="4"/>
    <x v="9"/>
    <n v="25376.959999999999"/>
    <n v="11460.58"/>
    <n v="13916.380000000001"/>
    <n v="1931.8"/>
    <n v="1749.82"/>
    <n v="1977.1"/>
    <n v="1973.92"/>
    <n v="1984.91"/>
    <n v="1843.03"/>
    <n v="2282.64"/>
    <n v="2283.59"/>
    <n v="2276.4899999999998"/>
    <n v="2454.36"/>
    <n v="2263"/>
    <n v="2356.3000000000002"/>
  </r>
  <r>
    <n v="8"/>
    <s v="Centrovias"/>
    <x v="2"/>
    <x v="0"/>
    <x v="10"/>
    <n v="859052.63"/>
    <n v="365600.12"/>
    <n v="493452.50999999995"/>
    <n v="33727"/>
    <n v="61134.67"/>
    <n v="69243.66"/>
    <n v="65696.91"/>
    <n v="70247.350000000006"/>
    <n v="65550.53"/>
    <n v="82055.289999999994"/>
    <n v="81694.66"/>
    <n v="78956.850000000006"/>
    <n v="84155.19"/>
    <n v="83558.350000000006"/>
    <n v="83032.17"/>
  </r>
  <r>
    <n v="8"/>
    <s v="Centrovias"/>
    <x v="2"/>
    <x v="4"/>
    <x v="11"/>
    <n v="444451.88"/>
    <n v="200711.74"/>
    <n v="243740.13999999998"/>
    <n v="33966.82"/>
    <n v="30678.2"/>
    <n v="34616.769999999997"/>
    <n v="34489.839999999997"/>
    <n v="34698.19"/>
    <n v="32261.919999999998"/>
    <n v="39862.160000000003"/>
    <n v="39813.870000000003"/>
    <n v="39700"/>
    <n v="42802.239999999998"/>
    <n v="40239.519999999997"/>
    <n v="41322.35"/>
  </r>
  <r>
    <n v="8"/>
    <s v="Centrovias"/>
    <x v="2"/>
    <x v="4"/>
    <x v="80"/>
    <n v="150270.18"/>
    <n v="67864.06"/>
    <n v="82406.12000000001"/>
    <n v="11439.2"/>
    <n v="10361.61"/>
    <n v="11707.44"/>
    <n v="11688.6"/>
    <n v="11753.67"/>
    <n v="10913.54"/>
    <n v="13516.66"/>
    <n v="13522.32"/>
    <n v="13480.28"/>
    <n v="14533.57"/>
    <n v="13400.41"/>
    <n v="13952.88"/>
  </r>
  <r>
    <n v="8"/>
    <s v="Centrovias"/>
    <x v="2"/>
    <x v="0"/>
    <x v="7"/>
    <n v="996753.7"/>
    <n v="451674.88"/>
    <n v="545078.82000000007"/>
    <n v="80919.64"/>
    <n v="68254.100000000006"/>
    <n v="76046.11"/>
    <n v="72958.41"/>
    <n v="75808.649999999994"/>
    <n v="77687.97"/>
    <n v="92928.75"/>
    <n v="92261.64"/>
    <n v="89960.91"/>
    <n v="93970.03"/>
    <n v="87097.26"/>
    <n v="88860.23"/>
  </r>
  <r>
    <n v="8"/>
    <s v="Centrovias"/>
    <x v="2"/>
    <x v="0"/>
    <x v="12"/>
    <n v="186502.91"/>
    <n v="84513.03"/>
    <n v="101989.87999999999"/>
    <n v="15140.9"/>
    <n v="12771.05"/>
    <n v="14229.01"/>
    <n v="13651.27"/>
    <n v="14184.58"/>
    <n v="14536.22"/>
    <n v="17387.93"/>
    <n v="17263.099999999999"/>
    <n v="16832.62"/>
    <n v="17582.759999999998"/>
    <n v="16296.8"/>
    <n v="16626.669999999998"/>
  </r>
  <r>
    <n v="8"/>
    <s v="Centrovias"/>
    <x v="2"/>
    <x v="3"/>
    <x v="13"/>
    <n v="204338.2"/>
    <n v="90797.400000000009"/>
    <n v="113540.79999999999"/>
    <n v="15253.12"/>
    <n v="13729.39"/>
    <n v="15687.34"/>
    <n v="14974.93"/>
    <n v="16046.68"/>
    <n v="15105.94"/>
    <n v="19282.560000000001"/>
    <n v="19220.11"/>
    <n v="18265.95"/>
    <n v="19374.7"/>
    <n v="18308.8"/>
    <n v="19088.68"/>
  </r>
  <r>
    <n v="9"/>
    <s v="Triângulo do Sol"/>
    <x v="2"/>
    <x v="3"/>
    <x v="14"/>
    <n v="1114115.26"/>
    <n v="502055.76"/>
    <n v="612059.5"/>
    <n v="98537.87"/>
    <n v="78267.509999999995"/>
    <n v="85025.5"/>
    <n v="78274.69"/>
    <n v="82787.97"/>
    <n v="79162.22"/>
    <n v="98658.17"/>
    <n v="101398.09"/>
    <n v="100817.60000000001"/>
    <n v="107757.5"/>
    <n v="100241.79"/>
    <n v="103186.35"/>
  </r>
  <r>
    <n v="9"/>
    <s v="Triângulo do Sol"/>
    <x v="2"/>
    <x v="1"/>
    <x v="15"/>
    <n v="17946.07"/>
    <n v="8128.8099999999995"/>
    <n v="9817.26"/>
    <n v="1198.48"/>
    <n v="1141.81"/>
    <n v="1331.44"/>
    <n v="1392.52"/>
    <n v="1565.75"/>
    <n v="1498.81"/>
    <n v="1524.94"/>
    <n v="1533.53"/>
    <n v="1577.23"/>
    <n v="1697.26"/>
    <n v="1964.5"/>
    <n v="1519.8"/>
  </r>
  <r>
    <n v="9"/>
    <s v="Triângulo do Sol"/>
    <x v="2"/>
    <x v="2"/>
    <x v="47"/>
    <n v="59856.77"/>
    <n v="25522.080000000002"/>
    <n v="34334.69"/>
    <n v="4226.03"/>
    <n v="3642.97"/>
    <n v="4497.22"/>
    <n v="4317.22"/>
    <n v="4410.1400000000003"/>
    <n v="4428.5"/>
    <n v="5073.49"/>
    <n v="5644.98"/>
    <n v="5238.13"/>
    <n v="5927.75"/>
    <n v="7234.75"/>
    <n v="5215.59"/>
  </r>
  <r>
    <n v="9"/>
    <s v="Triângulo do Sol"/>
    <x v="2"/>
    <x v="3"/>
    <x v="153"/>
    <n v="33327.15"/>
    <n v="14488.739999999998"/>
    <n v="18838.41"/>
    <n v="2598.39"/>
    <n v="2310.6799999999998"/>
    <n v="2522.23"/>
    <n v="2333.56"/>
    <n v="2304"/>
    <n v="2419.88"/>
    <n v="2803.59"/>
    <n v="2757.59"/>
    <n v="2959.79"/>
    <n v="3282.91"/>
    <n v="3942.9"/>
    <n v="3091.63"/>
  </r>
  <r>
    <n v="9"/>
    <s v="Triângulo do Sol"/>
    <x v="2"/>
    <x v="5"/>
    <x v="48"/>
    <n v="84271.27"/>
    <n v="39044.600000000006"/>
    <n v="45226.67"/>
    <n v="7012.39"/>
    <n v="6143.6"/>
    <n v="6911.97"/>
    <n v="6323.92"/>
    <n v="6526.38"/>
    <n v="6126.34"/>
    <n v="7670.23"/>
    <n v="7283.27"/>
    <n v="7282.44"/>
    <n v="7782.2"/>
    <n v="7240.26"/>
    <n v="7968.27"/>
  </r>
  <r>
    <n v="9"/>
    <s v="Triângulo do Sol"/>
    <x v="2"/>
    <x v="5"/>
    <x v="16"/>
    <n v="486122.31"/>
    <n v="225230.31000000003"/>
    <n v="260892"/>
    <n v="40451.26"/>
    <n v="35439.61"/>
    <n v="39871.980000000003"/>
    <n v="36479.79"/>
    <n v="37647.629999999997"/>
    <n v="35340.04"/>
    <n v="44246.04"/>
    <n v="42013.86"/>
    <n v="42009.06"/>
    <n v="44891.98"/>
    <n v="41765.74"/>
    <n v="45965.32"/>
  </r>
  <r>
    <n v="9"/>
    <s v="Triângulo do Sol"/>
    <x v="2"/>
    <x v="5"/>
    <x v="17"/>
    <n v="66761.789999999994"/>
    <n v="30932.09"/>
    <n v="35829.700000000004"/>
    <n v="5555.39"/>
    <n v="4867.1099999999997"/>
    <n v="5475.83"/>
    <n v="5009.97"/>
    <n v="5170.3500000000004"/>
    <n v="4853.4399999999996"/>
    <n v="6076.55"/>
    <n v="5769.99"/>
    <n v="5769.33"/>
    <n v="6165.26"/>
    <n v="5735.91"/>
    <n v="6312.66"/>
  </r>
  <r>
    <n v="9"/>
    <s v="Triângulo do Sol"/>
    <x v="2"/>
    <x v="3"/>
    <x v="18"/>
    <n v="11416.38"/>
    <n v="5006.8400000000011"/>
    <n v="6409.54"/>
    <n v="839.4"/>
    <n v="723.46"/>
    <n v="861.99"/>
    <n v="848.81"/>
    <n v="891.21"/>
    <n v="841.97"/>
    <n v="964.05"/>
    <n v="1088.18"/>
    <n v="958.82"/>
    <n v="1067.08"/>
    <n v="1321.46"/>
    <n v="1009.95"/>
  </r>
  <r>
    <n v="9"/>
    <s v="Triângulo do Sol"/>
    <x v="2"/>
    <x v="3"/>
    <x v="19"/>
    <n v="307325.95"/>
    <n v="139639"/>
    <n v="167686.95000000001"/>
    <n v="25726.19"/>
    <n v="21812.46"/>
    <n v="23793.54"/>
    <n v="22439.46"/>
    <n v="23409.15"/>
    <n v="22458.2"/>
    <n v="28351.42"/>
    <n v="27191.68"/>
    <n v="27341.59"/>
    <n v="29186.04"/>
    <n v="26706.05"/>
    <n v="28910.17"/>
  </r>
  <r>
    <n v="9"/>
    <s v="Triângulo do Sol"/>
    <x v="2"/>
    <x v="1"/>
    <x v="81"/>
    <n v="13456.11"/>
    <n v="5901.4"/>
    <n v="7554.71"/>
    <n v="989.38"/>
    <n v="852.72"/>
    <n v="1016"/>
    <n v="1000.46"/>
    <n v="1050.44"/>
    <n v="992.4"/>
    <n v="1136.29"/>
    <n v="1282.6099999999999"/>
    <n v="1130.1300000000001"/>
    <n v="1257.73"/>
    <n v="1557.56"/>
    <n v="1190.3900000000001"/>
  </r>
  <r>
    <n v="9"/>
    <s v="Triângulo do Sol"/>
    <x v="2"/>
    <x v="3"/>
    <x v="20"/>
    <n v="146502.39000000001"/>
    <n v="66018.62999999999"/>
    <n v="80483.760000000009"/>
    <n v="12957.4"/>
    <n v="10291.91"/>
    <n v="11180.56"/>
    <n v="10292.86"/>
    <n v="10886.34"/>
    <n v="10409.56"/>
    <n v="12973.22"/>
    <n v="13333.5"/>
    <n v="13257.17"/>
    <n v="14169.75"/>
    <n v="13181.46"/>
    <n v="13568.66"/>
  </r>
  <r>
    <n v="9"/>
    <s v="Triângulo do Sol"/>
    <x v="2"/>
    <x v="3"/>
    <x v="82"/>
    <n v="156862.85"/>
    <n v="68194.739999999991"/>
    <n v="88668.11"/>
    <n v="12229.97"/>
    <n v="10875.79"/>
    <n v="11871.49"/>
    <n v="10983.48"/>
    <n v="10844.28"/>
    <n v="11389.73"/>
    <n v="13195.8"/>
    <n v="12979.27"/>
    <n v="13930.96"/>
    <n v="15451.83"/>
    <n v="18558.25"/>
    <n v="14552"/>
  </r>
  <r>
    <n v="9"/>
    <s v="Triângulo do Sol"/>
    <x v="2"/>
    <x v="1"/>
    <x v="83"/>
    <n v="305373.23"/>
    <n v="135875.69"/>
    <n v="169497.53999999998"/>
    <n v="20826.169999999998"/>
    <n v="19196.47"/>
    <n v="22756.639999999999"/>
    <n v="23187.119999999999"/>
    <n v="25362.43"/>
    <n v="24546.86"/>
    <n v="25921.83"/>
    <n v="26997.73"/>
    <n v="26739.68"/>
    <n v="29229.98"/>
    <n v="34479.360000000001"/>
    <n v="26128.959999999999"/>
  </r>
  <r>
    <n v="9"/>
    <s v="Triângulo do Sol"/>
    <x v="2"/>
    <x v="3"/>
    <x v="21"/>
    <n v="396091.35"/>
    <n v="187331.96000000002"/>
    <n v="208759.38999999998"/>
    <n v="35172.980000000003"/>
    <n v="28667.11"/>
    <n v="31879.27"/>
    <n v="29947.42"/>
    <n v="31567.29"/>
    <n v="30097.89"/>
    <n v="36749.21"/>
    <n v="38427.410000000003"/>
    <n v="37078.42"/>
    <n v="40027.5"/>
    <n v="27733.25"/>
    <n v="28743.599999999999"/>
  </r>
  <r>
    <n v="9"/>
    <s v="Triângulo do Sol"/>
    <x v="2"/>
    <x v="5"/>
    <x v="154"/>
    <n v="63316.4"/>
    <n v="29335.77"/>
    <n v="33980.629999999997"/>
    <n v="5268.69"/>
    <n v="4615.93"/>
    <n v="5193.24"/>
    <n v="4751.42"/>
    <n v="4903.5200000000004"/>
    <n v="4602.97"/>
    <n v="5762.95"/>
    <n v="5472.22"/>
    <n v="5471.59"/>
    <n v="5847.09"/>
    <n v="5439.9"/>
    <n v="5986.88"/>
  </r>
  <r>
    <n v="9"/>
    <s v="Triângulo do Sol"/>
    <x v="2"/>
    <x v="5"/>
    <x v="84"/>
    <n v="88198.99"/>
    <n v="40434.620000000003"/>
    <n v="47764.37"/>
    <n v="7363.07"/>
    <n v="6337.42"/>
    <n v="7013.4"/>
    <n v="6521.36"/>
    <n v="6769.37"/>
    <n v="6430"/>
    <n v="8086.88"/>
    <n v="7721.14"/>
    <n v="7744.16"/>
    <n v="8270.64"/>
    <n v="7624.8"/>
    <n v="8316.75"/>
  </r>
  <r>
    <n v="9"/>
    <s v="Triângulo do Sol"/>
    <x v="2"/>
    <x v="1"/>
    <x v="5"/>
    <n v="16663.63"/>
    <n v="5641.42"/>
    <n v="11022.210000000001"/>
    <n v="934.13"/>
    <n v="805.24"/>
    <n v="994.07"/>
    <n v="954.28"/>
    <n v="974.82"/>
    <n v="978.88"/>
    <n v="1121.45"/>
    <n v="1247.77"/>
    <n v="1157.8399999999999"/>
    <n v="1310.27"/>
    <n v="3594.02"/>
    <n v="2590.86"/>
  </r>
  <r>
    <n v="9"/>
    <s v="Triângulo do Sol"/>
    <x v="2"/>
    <x v="5"/>
    <x v="85"/>
    <n v="122665.23"/>
    <n v="55735.1"/>
    <n v="66930.13"/>
    <n v="10268.280000000001"/>
    <n v="8706.16"/>
    <n v="9496.8799999999992"/>
    <n v="8956.42"/>
    <n v="9343.4599999999991"/>
    <n v="8963.9"/>
    <n v="11316.1"/>
    <n v="10853.21"/>
    <n v="10913.05"/>
    <n v="11649.23"/>
    <n v="10659.37"/>
    <n v="11539.17"/>
  </r>
  <r>
    <n v="9"/>
    <s v="Triângulo do Sol"/>
    <x v="2"/>
    <x v="3"/>
    <x v="22"/>
    <n v="16630.22"/>
    <n v="7293.46"/>
    <n v="9336.76"/>
    <n v="1222.76"/>
    <n v="1053.8699999999999"/>
    <n v="1255.6600000000001"/>
    <n v="1236.46"/>
    <n v="1298.22"/>
    <n v="1226.49"/>
    <n v="1404.33"/>
    <n v="1585.15"/>
    <n v="1396.71"/>
    <n v="1554.42"/>
    <n v="1924.96"/>
    <n v="1471.19"/>
  </r>
  <r>
    <n v="9"/>
    <s v="Triângulo do Sol"/>
    <x v="2"/>
    <x v="3"/>
    <x v="13"/>
    <n v="164168.13"/>
    <n v="73979.3"/>
    <n v="90188.83"/>
    <n v="14519.83"/>
    <n v="11532.93"/>
    <n v="12528.74"/>
    <n v="11533.99"/>
    <n v="12199.04"/>
    <n v="11664.77"/>
    <n v="14537.55"/>
    <n v="14941.29"/>
    <n v="14855.75"/>
    <n v="15878.36"/>
    <n v="14770.91"/>
    <n v="15204.97"/>
  </r>
  <r>
    <n v="9"/>
    <s v="Triângulo do Sol"/>
    <x v="2"/>
    <x v="5"/>
    <x v="86"/>
    <n v="119516.05"/>
    <n v="55374.2"/>
    <n v="64141.85"/>
    <n v="9945.18"/>
    <n v="8713.0400000000009"/>
    <n v="9802.76"/>
    <n v="8968.77"/>
    <n v="9255.89"/>
    <n v="8688.56"/>
    <n v="10878.15"/>
    <n v="10329.36"/>
    <n v="10328.18"/>
    <n v="11036.96"/>
    <n v="10268.35"/>
    <n v="11300.85"/>
  </r>
  <r>
    <n v="9"/>
    <s v="Triângulo do Sol"/>
    <x v="2"/>
    <x v="1"/>
    <x v="6"/>
    <n v="37494.06"/>
    <n v="16983.23"/>
    <n v="20510.830000000002"/>
    <n v="2503.9299999999998"/>
    <n v="2385.54"/>
    <n v="2781.73"/>
    <n v="2909.34"/>
    <n v="3271.27"/>
    <n v="3131.42"/>
    <n v="3185.99"/>
    <n v="3203.94"/>
    <n v="3295.25"/>
    <n v="3546.03"/>
    <n v="4104.3599999999997"/>
    <n v="3175.26"/>
  </r>
  <r>
    <n v="9"/>
    <s v="Triângulo do Sol"/>
    <x v="2"/>
    <x v="2"/>
    <x v="23"/>
    <n v="193430.06"/>
    <n v="82475.819999999992"/>
    <n v="110954.24000000001"/>
    <n v="13656.63"/>
    <n v="11772.44"/>
    <n v="14532.99"/>
    <n v="13951.29"/>
    <n v="14251.57"/>
    <n v="14310.9"/>
    <n v="16395.27"/>
    <n v="18242.04"/>
    <n v="16927.28"/>
    <n v="19155.8"/>
    <n v="23379.43"/>
    <n v="16854.419999999998"/>
  </r>
  <r>
    <n v="9"/>
    <s v="Triângulo do Sol"/>
    <x v="2"/>
    <x v="1"/>
    <x v="87"/>
    <n v="26302.2"/>
    <n v="12678.630000000001"/>
    <n v="13623.57"/>
    <n v="2099.37"/>
    <n v="1809.72"/>
    <n v="2234.09"/>
    <n v="2144.67"/>
    <n v="2190.83"/>
    <n v="2199.9499999999998"/>
    <n v="2520.37"/>
    <n v="2804.27"/>
    <n v="2602.16"/>
    <n v="2944.74"/>
    <n v="1599.17"/>
    <n v="1152.8599999999999"/>
  </r>
  <r>
    <n v="9"/>
    <s v="Triângulo do Sol"/>
    <x v="2"/>
    <x v="3"/>
    <x v="4"/>
    <n v="263560.82"/>
    <n v="119211.70999999999"/>
    <n v="144349.11000000002"/>
    <n v="20596.68"/>
    <n v="18065.21"/>
    <n v="20114.54"/>
    <n v="19553.63"/>
    <n v="20820.18"/>
    <n v="20061.47"/>
    <n v="23565.58"/>
    <n v="23028.32"/>
    <n v="23332.12"/>
    <n v="25051.47"/>
    <n v="25358.400000000001"/>
    <n v="24013.22"/>
  </r>
  <r>
    <n v="9"/>
    <s v="Triângulo do Sol"/>
    <x v="2"/>
    <x v="5"/>
    <x v="24"/>
    <n v="81164.72"/>
    <n v="37605.259999999995"/>
    <n v="43559.46"/>
    <n v="6753.89"/>
    <n v="5917.12"/>
    <n v="6657.17"/>
    <n v="6090.8"/>
    <n v="6285.78"/>
    <n v="5900.5"/>
    <n v="7387.48"/>
    <n v="7014.78"/>
    <n v="7013.98"/>
    <n v="7495.33"/>
    <n v="6973.36"/>
    <n v="7674.53"/>
  </r>
  <r>
    <n v="10"/>
    <s v="Autovias"/>
    <x v="2"/>
    <x v="3"/>
    <x v="88"/>
    <n v="44409.17"/>
    <n v="20574.46"/>
    <n v="23834.71"/>
    <n v="3278.83"/>
    <n v="2945.47"/>
    <n v="3389.43"/>
    <n v="3635.09"/>
    <n v="3932.49"/>
    <n v="3393.15"/>
    <n v="3742.67"/>
    <n v="3813.84"/>
    <n v="3700.64"/>
    <n v="3837.64"/>
    <n v="3558.53"/>
    <n v="5181.3900000000003"/>
  </r>
  <r>
    <n v="10"/>
    <s v="Autovias"/>
    <x v="2"/>
    <x v="3"/>
    <x v="14"/>
    <n v="47208.25"/>
    <n v="21857.410000000003"/>
    <n v="25350.84"/>
    <n v="3482.75"/>
    <n v="3128.66"/>
    <n v="3600.23"/>
    <n v="3862.28"/>
    <n v="4178.2700000000004"/>
    <n v="3605.22"/>
    <n v="3976.58"/>
    <n v="4049.5"/>
    <n v="3929.23"/>
    <n v="4077.5"/>
    <n v="3812.8"/>
    <n v="5505.23"/>
  </r>
  <r>
    <n v="10"/>
    <s v="Autovias"/>
    <x v="2"/>
    <x v="6"/>
    <x v="25"/>
    <n v="446886.92"/>
    <n v="185404.89"/>
    <n v="261482.03000000003"/>
    <n v="31550.9"/>
    <n v="28486.26"/>
    <n v="32014.19"/>
    <n v="31831.18"/>
    <n v="31953.97"/>
    <n v="29568.39"/>
    <n v="42612.3"/>
    <n v="42755.97"/>
    <n v="42752.21"/>
    <n v="44906.5"/>
    <n v="43638.73"/>
    <n v="44816.32"/>
  </r>
  <r>
    <n v="10"/>
    <s v="Autovias"/>
    <x v="2"/>
    <x v="1"/>
    <x v="26"/>
    <n v="106945.17"/>
    <n v="43903.61"/>
    <n v="63041.56"/>
    <n v="7483.18"/>
    <n v="6757.15"/>
    <n v="7583.44"/>
    <n v="7535.68"/>
    <n v="7552.97"/>
    <n v="6991.19"/>
    <n v="10349.49"/>
    <n v="10351.83"/>
    <n v="10367.16"/>
    <n v="10889.78"/>
    <n v="10558.1"/>
    <n v="10525.2"/>
  </r>
  <r>
    <n v="10"/>
    <s v="Autovias"/>
    <x v="2"/>
    <x v="1"/>
    <x v="89"/>
    <n v="219045.22"/>
    <n v="100720.45000000001"/>
    <n v="118324.77000000002"/>
    <n v="17743.5"/>
    <n v="15426.3"/>
    <n v="17149.560000000001"/>
    <n v="16754.740000000002"/>
    <n v="17527.91"/>
    <n v="16118.44"/>
    <n v="19635.91"/>
    <n v="18959.919999999998"/>
    <n v="19112.77"/>
    <n v="20231.8"/>
    <n v="19241.400000000001"/>
    <n v="21142.97"/>
  </r>
  <r>
    <n v="10"/>
    <s v="Autovias"/>
    <x v="2"/>
    <x v="6"/>
    <x v="90"/>
    <n v="70642.94"/>
    <n v="32900.21"/>
    <n v="37742.730000000003"/>
    <n v="5509.9"/>
    <n v="4968.47"/>
    <n v="5662.95"/>
    <n v="5661.71"/>
    <n v="5771.91"/>
    <n v="5325.27"/>
    <n v="5617.65"/>
    <n v="5880.78"/>
    <n v="5758.43"/>
    <n v="6046.95"/>
    <n v="5833.11"/>
    <n v="8605.81"/>
  </r>
  <r>
    <n v="10"/>
    <s v="Autovias"/>
    <x v="2"/>
    <x v="1"/>
    <x v="91"/>
    <n v="357088.47"/>
    <n v="165339.67000000001"/>
    <n v="191748.8"/>
    <n v="26347.79"/>
    <n v="23669.040000000001"/>
    <n v="27236.53"/>
    <n v="29213.52"/>
    <n v="31603.59"/>
    <n v="27269.200000000001"/>
    <n v="30078.1"/>
    <n v="30629.61"/>
    <n v="29719.9"/>
    <n v="30841.39"/>
    <n v="28839.279999999999"/>
    <n v="41640.519999999997"/>
  </r>
  <r>
    <n v="10"/>
    <s v="Autovias"/>
    <x v="2"/>
    <x v="6"/>
    <x v="92"/>
    <n v="4385.84"/>
    <n v="2043.3999999999999"/>
    <n v="2342.44"/>
    <n v="342.48"/>
    <n v="308.83"/>
    <n v="351.99"/>
    <n v="351.38"/>
    <n v="358.22"/>
    <n v="330.5"/>
    <n v="348.65"/>
    <n v="364.98"/>
    <n v="357.39"/>
    <n v="375.29"/>
    <n v="362.02"/>
    <n v="534.11"/>
  </r>
  <r>
    <n v="10"/>
    <s v="Autovias"/>
    <x v="2"/>
    <x v="1"/>
    <x v="58"/>
    <n v="95907.5"/>
    <n v="39359.01"/>
    <n v="56548.49"/>
    <n v="6707.9"/>
    <n v="6057.08"/>
    <n v="6797.77"/>
    <n v="6756.31"/>
    <n v="6771.82"/>
    <n v="6268.13"/>
    <n v="9279.11"/>
    <n v="9281.2099999999991"/>
    <n v="9294.9599999999991"/>
    <n v="9763.5300000000007"/>
    <n v="9493.0400000000009"/>
    <n v="9436.64"/>
  </r>
  <r>
    <n v="10"/>
    <s v="Autovias"/>
    <x v="2"/>
    <x v="1"/>
    <x v="93"/>
    <n v="31327"/>
    <n v="14507.939999999999"/>
    <n v="16819.060000000001"/>
    <n v="2312.89"/>
    <n v="2077.7399999999998"/>
    <n v="2390.9"/>
    <n v="2562.44"/>
    <n v="2772.08"/>
    <n v="2391.89"/>
    <n v="2638.27"/>
    <n v="2686.65"/>
    <n v="2606.85"/>
    <n v="2705.22"/>
    <n v="2529.61"/>
    <n v="3652.46"/>
  </r>
  <r>
    <n v="10"/>
    <s v="Autovias"/>
    <x v="2"/>
    <x v="6"/>
    <x v="94"/>
    <n v="35644.17"/>
    <n v="16600.41"/>
    <n v="19043.759999999998"/>
    <n v="2780.13"/>
    <n v="2506.94"/>
    <n v="2857.36"/>
    <n v="2856.7"/>
    <n v="2912.32"/>
    <n v="2686.96"/>
    <n v="2834.48"/>
    <n v="2967.25"/>
    <n v="2905.52"/>
    <n v="3051.1"/>
    <n v="2943.2"/>
    <n v="4342.21"/>
  </r>
  <r>
    <n v="10"/>
    <s v="Autovias"/>
    <x v="2"/>
    <x v="6"/>
    <x v="95"/>
    <n v="169532.36"/>
    <n v="78961.289999999994"/>
    <n v="90571.069999999992"/>
    <n v="13225.76"/>
    <n v="11926.15"/>
    <n v="13593.15"/>
    <n v="13586.39"/>
    <n v="13850.82"/>
    <n v="12779.02"/>
    <n v="13480.65"/>
    <n v="14112.09"/>
    <n v="13818.48"/>
    <n v="14510.85"/>
    <n v="13997.69"/>
    <n v="20651.310000000001"/>
  </r>
  <r>
    <n v="10"/>
    <s v="Autovias"/>
    <x v="2"/>
    <x v="1"/>
    <x v="61"/>
    <n v="321639.78000000003"/>
    <n v="146584.01999999999"/>
    <n v="175055.76"/>
    <n v="25470.36"/>
    <n v="22290.06"/>
    <n v="24893.98"/>
    <n v="24622.14"/>
    <n v="25775.84"/>
    <n v="23531.64"/>
    <n v="28840.080000000002"/>
    <n v="28106.84"/>
    <n v="28196.46"/>
    <n v="29761.11"/>
    <n v="28316.29"/>
    <n v="31834.98"/>
  </r>
  <r>
    <n v="10"/>
    <s v="Autovias"/>
    <x v="2"/>
    <x v="3"/>
    <x v="96"/>
    <n v="52720.92"/>
    <n v="24412.079999999998"/>
    <n v="28308.839999999997"/>
    <n v="3890.59"/>
    <n v="3495.04"/>
    <n v="4021.82"/>
    <n v="4312.9399999999996"/>
    <n v="4665.8"/>
    <n v="4025.89"/>
    <n v="4440.58"/>
    <n v="4522"/>
    <n v="4387.7"/>
    <n v="4553.2700000000004"/>
    <n v="4257.6899999999996"/>
    <n v="6147.6"/>
  </r>
  <r>
    <n v="10"/>
    <s v="Autovias"/>
    <x v="2"/>
    <x v="3"/>
    <x v="97"/>
    <n v="31669.67"/>
    <n v="14679.480000000001"/>
    <n v="16990.189999999999"/>
    <n v="2334.35"/>
    <n v="2127.02"/>
    <n v="2413.09"/>
    <n v="2588.5100000000002"/>
    <n v="2800.28"/>
    <n v="2416.23"/>
    <n v="2665.12"/>
    <n v="2713.98"/>
    <n v="2633.38"/>
    <n v="2732.75"/>
    <n v="2555.35"/>
    <n v="3689.61"/>
  </r>
  <r>
    <n v="10"/>
    <s v="Autovias"/>
    <x v="2"/>
    <x v="3"/>
    <x v="76"/>
    <n v="263947.65000000002"/>
    <n v="121286.25000000001"/>
    <n v="142661.4"/>
    <n v="21562.400000000001"/>
    <n v="18692.7"/>
    <n v="20715.669999999998"/>
    <n v="20055.43"/>
    <n v="20907.419999999998"/>
    <n v="19352.63"/>
    <n v="23797.42"/>
    <n v="22866.27"/>
    <n v="23132.16"/>
    <n v="24530.14"/>
    <n v="23364.04"/>
    <n v="24971.37"/>
  </r>
  <r>
    <n v="10"/>
    <s v="Autovias"/>
    <x v="2"/>
    <x v="3"/>
    <x v="13"/>
    <n v="116354.36"/>
    <n v="53879.569999999992"/>
    <n v="62474.79"/>
    <n v="8586.1299999999992"/>
    <n v="7713.19"/>
    <n v="8875.75"/>
    <n v="9519.74"/>
    <n v="10298.6"/>
    <n v="8886.16"/>
    <n v="9801.49"/>
    <n v="9981.2099999999991"/>
    <n v="9684.75"/>
    <n v="10050.219999999999"/>
    <n v="9387.7999999999993"/>
    <n v="13569.32"/>
  </r>
  <r>
    <n v="10"/>
    <s v="Autovias"/>
    <x v="2"/>
    <x v="1"/>
    <x v="98"/>
    <n v="976183.56"/>
    <n v="448549.9"/>
    <n v="527633.65999999992"/>
    <n v="79738.820000000007"/>
    <n v="69126.52"/>
    <n v="76607.56"/>
    <n v="74175.070000000007"/>
    <n v="77326.16"/>
    <n v="71575.77"/>
    <n v="88014.85"/>
    <n v="84570.96"/>
    <n v="85554.38"/>
    <n v="90724.79"/>
    <n v="86411.97"/>
    <n v="92356.71"/>
  </r>
  <r>
    <n v="11"/>
    <s v="Renovias"/>
    <x v="2"/>
    <x v="0"/>
    <x v="99"/>
    <n v="181707.26"/>
    <n v="84472.47"/>
    <n v="97234.790000000008"/>
    <n v="14629.17"/>
    <n v="13160.78"/>
    <n v="14541.89"/>
    <n v="13851.32"/>
    <n v="14661.15"/>
    <n v="13628.16"/>
    <n v="17018.86"/>
    <n v="16114.69"/>
    <n v="15641.18"/>
    <n v="16541.79"/>
    <n v="15323.47"/>
    <n v="16594.8"/>
  </r>
  <r>
    <n v="11"/>
    <s v="Renovias"/>
    <x v="2"/>
    <x v="0"/>
    <x v="27"/>
    <n v="110825.26"/>
    <n v="51846.68"/>
    <n v="58978.58"/>
    <n v="8655.5300000000007"/>
    <n v="7918.71"/>
    <n v="8899.42"/>
    <n v="8601.0300000000007"/>
    <n v="9228.84"/>
    <n v="8543.15"/>
    <n v="9607.98"/>
    <n v="9052.68"/>
    <n v="8637.3700000000008"/>
    <n v="10210.33"/>
    <n v="9587.39"/>
    <n v="11882.83"/>
  </r>
  <r>
    <n v="11"/>
    <s v="Renovias"/>
    <x v="2"/>
    <x v="0"/>
    <x v="36"/>
    <n v="1562891.74"/>
    <n v="721022.09"/>
    <n v="841869.64999999991"/>
    <n v="120287.27"/>
    <n v="108792.68"/>
    <n v="125111.26"/>
    <n v="121279.51"/>
    <n v="129250.89"/>
    <n v="116300.48"/>
    <n v="141378.89000000001"/>
    <n v="138961.1"/>
    <n v="139175.13"/>
    <n v="141473.34"/>
    <n v="138607.22"/>
    <n v="142273.97"/>
  </r>
  <r>
    <n v="11"/>
    <s v="Renovias"/>
    <x v="2"/>
    <x v="0"/>
    <x v="64"/>
    <n v="420061.42"/>
    <n v="184405.32"/>
    <n v="235656.1"/>
    <n v="30849.85"/>
    <n v="28213.86"/>
    <n v="31325.52"/>
    <n v="30645.94"/>
    <n v="32646.53"/>
    <n v="30723.62"/>
    <n v="36016.26"/>
    <n v="34640.15"/>
    <n v="34483.08"/>
    <n v="41403.96"/>
    <n v="37995.18"/>
    <n v="51117.47"/>
  </r>
  <r>
    <n v="11"/>
    <s v="Renovias"/>
    <x v="2"/>
    <x v="0"/>
    <x v="100"/>
    <n v="61141.55"/>
    <n v="28191.11"/>
    <n v="32950.44"/>
    <n v="4660.3599999999997"/>
    <n v="4292.42"/>
    <n v="4866.4799999999996"/>
    <n v="4616.42"/>
    <n v="5195.9399999999996"/>
    <n v="4559.49"/>
    <n v="5360.74"/>
    <n v="5390.29"/>
    <n v="5055.24"/>
    <n v="5505.52"/>
    <n v="5149.97"/>
    <n v="6488.68"/>
  </r>
  <r>
    <n v="11"/>
    <s v="Renovias"/>
    <x v="2"/>
    <x v="0"/>
    <x v="101"/>
    <n v="440080.31"/>
    <n v="203025.97000000003"/>
    <n v="237054.34"/>
    <n v="33870.58"/>
    <n v="30633.93"/>
    <n v="35228.93"/>
    <n v="34149.980000000003"/>
    <n v="36394.57"/>
    <n v="32747.98"/>
    <n v="39809.58"/>
    <n v="39128.78"/>
    <n v="39189.050000000003"/>
    <n v="39836.18"/>
    <n v="39029.129999999997"/>
    <n v="40061.620000000003"/>
  </r>
  <r>
    <n v="11"/>
    <s v="Renovias"/>
    <x v="2"/>
    <x v="0"/>
    <x v="102"/>
    <n v="65830.600000000006"/>
    <n v="29433.73"/>
    <n v="36396.869999999995"/>
    <n v="4915.3500000000004"/>
    <n v="4565.4799999999996"/>
    <n v="5091.37"/>
    <n v="4896.03"/>
    <n v="5290.46"/>
    <n v="4675.04"/>
    <n v="5457.08"/>
    <n v="5237.03"/>
    <n v="5178.8"/>
    <n v="6505.37"/>
    <n v="5980.98"/>
    <n v="8037.61"/>
  </r>
  <r>
    <n v="11"/>
    <s v="Renovias"/>
    <x v="2"/>
    <x v="0"/>
    <x v="28"/>
    <n v="423167.63"/>
    <n v="196351.94999999998"/>
    <n v="226815.68"/>
    <n v="33882.080000000002"/>
    <n v="31088.880000000001"/>
    <n v="34276.589999999997"/>
    <n v="31849.3"/>
    <n v="35070.89"/>
    <n v="30184.21"/>
    <n v="39662.89"/>
    <n v="36955.5"/>
    <n v="39095.69"/>
    <n v="38012.53"/>
    <n v="35646.21"/>
    <n v="37442.86"/>
  </r>
  <r>
    <n v="11"/>
    <s v="Renovias"/>
    <x v="2"/>
    <x v="0"/>
    <x v="71"/>
    <n v="461346.15"/>
    <n v="213258.47999999998"/>
    <n v="248087.66999999998"/>
    <n v="35766.5"/>
    <n v="32423.3"/>
    <n v="37039"/>
    <n v="35673.379999999997"/>
    <n v="38207.49"/>
    <n v="34148.81"/>
    <n v="42011.03"/>
    <n v="40951.97"/>
    <n v="40861.160000000003"/>
    <n v="41757.620000000003"/>
    <n v="40643.699999999997"/>
    <n v="41862.19"/>
  </r>
  <r>
    <n v="11"/>
    <s v="Renovias"/>
    <x v="2"/>
    <x v="0"/>
    <x v="103"/>
    <n v="306622.37"/>
    <n v="141456.69"/>
    <n v="165165.68"/>
    <n v="23599.05"/>
    <n v="21343.94"/>
    <n v="24545.47"/>
    <n v="23793.72"/>
    <n v="25357.62"/>
    <n v="22816.89"/>
    <n v="27737"/>
    <n v="27262.66"/>
    <n v="27304.65"/>
    <n v="27755.53"/>
    <n v="27193.23"/>
    <n v="27912.61"/>
  </r>
  <r>
    <n v="11"/>
    <s v="Renovias"/>
    <x v="2"/>
    <x v="0"/>
    <x v="104"/>
    <n v="262011.67"/>
    <n v="121495.26999999999"/>
    <n v="140516.4"/>
    <n v="20487.45"/>
    <n v="18658.7"/>
    <n v="20802.240000000002"/>
    <n v="20476.849999999999"/>
    <n v="21118.38"/>
    <n v="19951.650000000001"/>
    <n v="23442.52"/>
    <n v="23250.46"/>
    <n v="22203.200000000001"/>
    <n v="24536.23"/>
    <n v="21780.06"/>
    <n v="25303.93"/>
  </r>
  <r>
    <n v="11"/>
    <s v="Renovias"/>
    <x v="2"/>
    <x v="0"/>
    <x v="105"/>
    <n v="39676.78"/>
    <n v="18294.14"/>
    <n v="21382.639999999999"/>
    <n v="3024.26"/>
    <n v="2785.49"/>
    <n v="3158.02"/>
    <n v="2995.75"/>
    <n v="3371.82"/>
    <n v="2958.8"/>
    <n v="3478.76"/>
    <n v="3497.94"/>
    <n v="3280.51"/>
    <n v="3572.72"/>
    <n v="3341.99"/>
    <n v="4210.72"/>
  </r>
  <r>
    <n v="11"/>
    <s v="Renovias"/>
    <x v="2"/>
    <x v="0"/>
    <x v="106"/>
    <n v="34907.370000000003"/>
    <n v="15437.07"/>
    <n v="19470.3"/>
    <n v="2424.0100000000002"/>
    <n v="2320.63"/>
    <n v="2645.58"/>
    <n v="2725.62"/>
    <n v="2756.44"/>
    <n v="2564.79"/>
    <n v="2898.32"/>
    <n v="3143.09"/>
    <n v="3015.79"/>
    <n v="3587.72"/>
    <n v="2941.11"/>
    <n v="3884.27"/>
  </r>
  <r>
    <n v="11"/>
    <s v="Renovias"/>
    <x v="2"/>
    <x v="0"/>
    <x v="29"/>
    <n v="43555.44"/>
    <n v="20354.249999999996"/>
    <n v="23201.190000000002"/>
    <n v="3512.29"/>
    <n v="3222.74"/>
    <n v="3553.18"/>
    <n v="3301.56"/>
    <n v="3635.52"/>
    <n v="3128.96"/>
    <n v="4111.54"/>
    <n v="3830.88"/>
    <n v="3741.75"/>
    <n v="3940.46"/>
    <n v="3695.16"/>
    <n v="3881.4"/>
  </r>
  <r>
    <n v="12"/>
    <s v="ViaOeste"/>
    <x v="2"/>
    <x v="7"/>
    <x v="107"/>
    <n v="114429.74"/>
    <n v="50077.630000000005"/>
    <n v="64352.11"/>
    <n v="7374.32"/>
    <n v="6831.98"/>
    <n v="8058.25"/>
    <n v="8279.2800000000007"/>
    <n v="9573.5400000000009"/>
    <n v="9960.26"/>
    <n v="10731.42"/>
    <n v="12294.99"/>
    <n v="8778"/>
    <n v="11075.13"/>
    <n v="10579.98"/>
    <n v="10892.59"/>
  </r>
  <r>
    <n v="12"/>
    <s v="ViaOeste"/>
    <x v="2"/>
    <x v="7"/>
    <x v="108"/>
    <n v="840989.72"/>
    <n v="394993.18"/>
    <n v="445996.54000000004"/>
    <n v="66396.320000000007"/>
    <n v="60002.5"/>
    <n v="70504.929999999993"/>
    <n v="65963.98"/>
    <n v="68770.259999999995"/>
    <n v="63355.19"/>
    <n v="75034.240000000005"/>
    <n v="73148.02"/>
    <n v="71882.06"/>
    <n v="75790.47"/>
    <n v="73320.63"/>
    <n v="76821.119999999995"/>
  </r>
  <r>
    <n v="12"/>
    <s v="ViaOeste"/>
    <x v="2"/>
    <x v="7"/>
    <x v="30"/>
    <n v="181764.7"/>
    <n v="77105.81"/>
    <n v="104658.88999999998"/>
    <n v="12754.26"/>
    <n v="11751.44"/>
    <n v="13793.2"/>
    <n v="13465.5"/>
    <n v="13000.5"/>
    <n v="12340.91"/>
    <n v="17532.45"/>
    <n v="17010.669999999998"/>
    <n v="16437.75"/>
    <n v="17555.73"/>
    <n v="17275.689999999999"/>
    <n v="18846.599999999999"/>
  </r>
  <r>
    <n v="12"/>
    <s v="ViaOeste"/>
    <x v="2"/>
    <x v="8"/>
    <x v="109"/>
    <n v="1816454.7"/>
    <n v="899643.54999999993"/>
    <n v="916811.15"/>
    <n v="137581.51"/>
    <n v="131968.13"/>
    <n v="161366.31"/>
    <n v="158603.24"/>
    <n v="160390.53"/>
    <n v="149733.82999999999"/>
    <n v="158743.65"/>
    <n v="170585.82"/>
    <n v="142929.65"/>
    <n v="157262.16"/>
    <n v="142459.9"/>
    <n v="144829.97"/>
  </r>
  <r>
    <n v="12"/>
    <s v="ViaOeste"/>
    <x v="2"/>
    <x v="8"/>
    <x v="110"/>
    <n v="22235.22"/>
    <n v="10971.039999999999"/>
    <n v="11264.18"/>
    <n v="1770.1"/>
    <n v="1709.12"/>
    <n v="1945.27"/>
    <n v="1859.75"/>
    <n v="1911.07"/>
    <n v="1775.73"/>
    <n v="1915.47"/>
    <n v="2253.84"/>
    <n v="1549.69"/>
    <n v="1890.81"/>
    <n v="1784.85"/>
    <n v="1869.52"/>
  </r>
  <r>
    <n v="12"/>
    <s v="ViaOeste"/>
    <x v="2"/>
    <x v="8"/>
    <x v="31"/>
    <n v="2031559.66"/>
    <n v="945342.14"/>
    <n v="1086217.52"/>
    <n v="158107.25"/>
    <n v="144541.32"/>
    <n v="167912.43"/>
    <n v="157639.01999999999"/>
    <n v="165562.29"/>
    <n v="151579.82999999999"/>
    <n v="181679.09"/>
    <n v="177765.25"/>
    <n v="173382.08"/>
    <n v="183827.26"/>
    <n v="180148.6"/>
    <n v="189415.24"/>
  </r>
  <r>
    <n v="12"/>
    <s v="ViaOeste"/>
    <x v="2"/>
    <x v="7"/>
    <x v="111"/>
    <n v="2087596.64"/>
    <n v="996820.63000000012"/>
    <n v="1090776.01"/>
    <n v="171038.14"/>
    <n v="150264.93"/>
    <n v="175835.63"/>
    <n v="170245.71"/>
    <n v="167218.17000000001"/>
    <n v="162218.04999999999"/>
    <n v="184930.47"/>
    <n v="180059.63"/>
    <n v="180036.17"/>
    <n v="187157.63"/>
    <n v="178294.35"/>
    <n v="180297.76"/>
  </r>
  <r>
    <n v="12"/>
    <s v="ViaOeste"/>
    <x v="2"/>
    <x v="8"/>
    <x v="155"/>
    <n v="73074.789999999994"/>
    <n v="34003.769999999997"/>
    <n v="39071.020000000004"/>
    <n v="5687.09"/>
    <n v="5199.12"/>
    <n v="6039.78"/>
    <n v="5670.24"/>
    <n v="5955.24"/>
    <n v="5452.3"/>
    <n v="6534.96"/>
    <n v="6394.18"/>
    <n v="6236.51"/>
    <n v="6612.23"/>
    <n v="6479.91"/>
    <n v="6813.23"/>
  </r>
  <r>
    <n v="12"/>
    <s v="ViaOeste"/>
    <x v="2"/>
    <x v="7"/>
    <x v="112"/>
    <n v="442425"/>
    <n v="210565.06999999998"/>
    <n v="231859.93000000002"/>
    <n v="36078.32"/>
    <n v="31453.99"/>
    <n v="36916.550000000003"/>
    <n v="35797.919999999998"/>
    <n v="35438.449999999997"/>
    <n v="34879.839999999997"/>
    <n v="39547.550000000003"/>
    <n v="38679.19"/>
    <n v="37869.19"/>
    <n v="39806.980000000003"/>
    <n v="37767.360000000001"/>
    <n v="38189.660000000003"/>
  </r>
  <r>
    <n v="12"/>
    <s v="ViaOeste"/>
    <x v="2"/>
    <x v="8"/>
    <x v="41"/>
    <n v="1763476.48"/>
    <n v="885947.96"/>
    <n v="877528.52"/>
    <n v="134075.65"/>
    <n v="130484.57"/>
    <n v="158705.54999999999"/>
    <n v="156313.9"/>
    <n v="157956.85"/>
    <n v="148411.44"/>
    <n v="154555.10999999999"/>
    <n v="167666.46"/>
    <n v="136889.32"/>
    <n v="150129.85999999999"/>
    <n v="134135"/>
    <n v="134152.76999999999"/>
  </r>
  <r>
    <n v="12"/>
    <s v="ViaOeste"/>
    <x v="2"/>
    <x v="8"/>
    <x v="113"/>
    <n v="324193.65000000002"/>
    <n v="150856.47"/>
    <n v="173337.18"/>
    <n v="25230.55"/>
    <n v="23065.72"/>
    <n v="26795.25"/>
    <n v="25155.83"/>
    <n v="26420.21"/>
    <n v="24188.91"/>
    <n v="28992.11"/>
    <n v="28367.55"/>
    <n v="27668.09"/>
    <n v="29334.91"/>
    <n v="28747.88"/>
    <n v="30226.639999999999"/>
  </r>
  <r>
    <n v="12"/>
    <s v="ViaOeste"/>
    <x v="2"/>
    <x v="7"/>
    <x v="114"/>
    <n v="473897.54"/>
    <n v="228771.64"/>
    <n v="245125.90000000002"/>
    <n v="38940.35"/>
    <n v="34718.89"/>
    <n v="40416.89"/>
    <n v="38927.199999999997"/>
    <n v="38538.050000000003"/>
    <n v="37230.26"/>
    <n v="41845.01"/>
    <n v="42457.01"/>
    <n v="38965.18"/>
    <n v="41849.5"/>
    <n v="39637.83"/>
    <n v="40371.370000000003"/>
  </r>
  <r>
    <n v="12"/>
    <s v="ViaOeste"/>
    <x v="2"/>
    <x v="7"/>
    <x v="115"/>
    <n v="474091.41"/>
    <n v="213049.86000000002"/>
    <n v="261041.55000000002"/>
    <n v="35279.72"/>
    <n v="29245.57"/>
    <n v="38031.370000000003"/>
    <n v="37369.360000000001"/>
    <n v="37595.25"/>
    <n v="35528.589999999997"/>
    <n v="43073.81"/>
    <n v="43851.24"/>
    <n v="41219.599999999999"/>
    <n v="44461.29"/>
    <n v="43307.08"/>
    <n v="45128.53"/>
  </r>
  <r>
    <n v="12"/>
    <s v="ViaOeste"/>
    <x v="2"/>
    <x v="8"/>
    <x v="116"/>
    <n v="26715.5"/>
    <n v="13181.7"/>
    <n v="13533.8"/>
    <n v="2126.7800000000002"/>
    <n v="2053.5100000000002"/>
    <n v="2337.23"/>
    <n v="2234.4899999999998"/>
    <n v="2296.15"/>
    <n v="2133.54"/>
    <n v="2301.33"/>
    <n v="2707.99"/>
    <n v="1861.95"/>
    <n v="2271.81"/>
    <n v="2144.4899999999998"/>
    <n v="2246.23"/>
  </r>
  <r>
    <n v="12"/>
    <s v="ViaOeste"/>
    <x v="2"/>
    <x v="7"/>
    <x v="117"/>
    <n v="7395.61"/>
    <n v="3137.21"/>
    <n v="4258.3999999999996"/>
    <n v="518.92999999999995"/>
    <n v="478.13"/>
    <n v="561.21"/>
    <n v="547.87"/>
    <n v="528.95000000000005"/>
    <n v="502.12"/>
    <n v="713.35"/>
    <n v="692.23"/>
    <n v="668.81"/>
    <n v="714.29"/>
    <n v="702.9"/>
    <n v="766.82"/>
  </r>
  <r>
    <n v="13"/>
    <s v="Rodovias das Colinas"/>
    <x v="2"/>
    <x v="7"/>
    <x v="118"/>
    <n v="1171875.77"/>
    <n v="536341.84000000008"/>
    <n v="635533.93000000005"/>
    <n v="95730.6"/>
    <n v="82078.03"/>
    <n v="96692.32"/>
    <n v="87764.46"/>
    <n v="88238.53"/>
    <n v="85837.9"/>
    <n v="108580.1"/>
    <n v="100219.29"/>
    <n v="103671.18"/>
    <n v="108911.31"/>
    <n v="103381.01"/>
    <n v="110771.04"/>
  </r>
  <r>
    <n v="13"/>
    <s v="Rodovias das Colinas"/>
    <x v="2"/>
    <x v="0"/>
    <x v="119"/>
    <n v="114605.19"/>
    <n v="54888.53"/>
    <n v="59716.66"/>
    <n v="9422.24"/>
    <n v="8597.86"/>
    <n v="9639.01"/>
    <n v="9270.07"/>
    <n v="9176.06"/>
    <n v="8783.2900000000009"/>
    <n v="9352.4500000000007"/>
    <n v="9387.9699999999993"/>
    <n v="9087.65"/>
    <n v="9783.6299999999992"/>
    <n v="9452.27"/>
    <n v="12652.69"/>
  </r>
  <r>
    <n v="13"/>
    <s v="Rodovias das Colinas"/>
    <x v="2"/>
    <x v="0"/>
    <x v="36"/>
    <n v="279593.24"/>
    <n v="134615.15"/>
    <n v="144978.09"/>
    <n v="22390"/>
    <n v="20517.599999999999"/>
    <n v="23517.360000000001"/>
    <n v="23492.46"/>
    <n v="23096.74"/>
    <n v="21600.99"/>
    <n v="24037.69"/>
    <n v="24752.94"/>
    <n v="23983.65"/>
    <n v="24810.76"/>
    <n v="23495.06"/>
    <n v="23897.99"/>
  </r>
  <r>
    <n v="13"/>
    <s v="Rodovias das Colinas"/>
    <x v="2"/>
    <x v="7"/>
    <x v="120"/>
    <n v="25356.78"/>
    <n v="11871.89"/>
    <n v="13484.890000000001"/>
    <n v="1963.23"/>
    <n v="1803.16"/>
    <n v="2051.7399999999998"/>
    <n v="2053"/>
    <n v="2042.51"/>
    <n v="1958.25"/>
    <n v="2140.6"/>
    <n v="2219.2199999999998"/>
    <n v="2116.33"/>
    <n v="2212.58"/>
    <n v="2038.13"/>
    <n v="2758.03"/>
  </r>
  <r>
    <n v="13"/>
    <s v="Rodovias das Colinas"/>
    <x v="2"/>
    <x v="0"/>
    <x v="121"/>
    <n v="994882.85"/>
    <n v="479005.60999999993"/>
    <n v="515877.24000000005"/>
    <n v="79671.09"/>
    <n v="73008.45"/>
    <n v="83682.600000000006"/>
    <n v="83594.02"/>
    <n v="82185.91"/>
    <n v="76863.539999999994"/>
    <n v="85534.12"/>
    <n v="88079.2"/>
    <n v="85341.83"/>
    <n v="88284.96"/>
    <n v="83603.27"/>
    <n v="85033.86"/>
  </r>
  <r>
    <n v="13"/>
    <s v="Rodovias das Colinas"/>
    <x v="2"/>
    <x v="7"/>
    <x v="111"/>
    <n v="722725.79"/>
    <n v="341625.58"/>
    <n v="381100.20999999996"/>
    <n v="58627.33"/>
    <n v="52204.959999999999"/>
    <n v="60428.36"/>
    <n v="58095.360000000001"/>
    <n v="57626.31"/>
    <n v="54643.26"/>
    <n v="63598.69"/>
    <n v="62236.39"/>
    <n v="61991.360000000001"/>
    <n v="64829.599999999999"/>
    <n v="61537.06"/>
    <n v="66907.11"/>
  </r>
  <r>
    <n v="13"/>
    <s v="Rodovias das Colinas"/>
    <x v="2"/>
    <x v="0"/>
    <x v="38"/>
    <n v="240373.21"/>
    <n v="115123.34000000001"/>
    <n v="125249.87"/>
    <n v="19762.240000000002"/>
    <n v="18033.169999999998"/>
    <n v="20216.88"/>
    <n v="19443.07"/>
    <n v="19245.89"/>
    <n v="18422.09"/>
    <n v="19615.849999999999"/>
    <n v="19690.36"/>
    <n v="19060.46"/>
    <n v="20520.21"/>
    <n v="19825.21"/>
    <n v="26537.78"/>
  </r>
  <r>
    <n v="13"/>
    <s v="Rodovias das Colinas"/>
    <x v="2"/>
    <x v="0"/>
    <x v="39"/>
    <n v="49116.51"/>
    <n v="23523.66"/>
    <n v="25592.85"/>
    <n v="4038.1"/>
    <n v="3684.8"/>
    <n v="4131"/>
    <n v="3972.89"/>
    <n v="3932.6"/>
    <n v="3764.27"/>
    <n v="4008.19"/>
    <n v="4023.41"/>
    <n v="3894.71"/>
    <n v="4192.99"/>
    <n v="4050.97"/>
    <n v="5422.58"/>
  </r>
  <r>
    <n v="13"/>
    <s v="Rodovias das Colinas"/>
    <x v="2"/>
    <x v="0"/>
    <x v="32"/>
    <n v="157083.31"/>
    <n v="75197.88"/>
    <n v="81885.430000000008"/>
    <n v="12233.12"/>
    <n v="11171.24"/>
    <n v="12994.22"/>
    <n v="13127.5"/>
    <n v="13181.07"/>
    <n v="12490.73"/>
    <n v="14532.07"/>
    <n v="14489.19"/>
    <n v="13129.99"/>
    <n v="14016.16"/>
    <n v="12943.05"/>
    <n v="12774.97"/>
  </r>
  <r>
    <n v="13"/>
    <s v="Rodovias das Colinas"/>
    <x v="2"/>
    <x v="7"/>
    <x v="122"/>
    <n v="524185.45"/>
    <n v="248507.03000000003"/>
    <n v="275678.42"/>
    <n v="43113.77"/>
    <n v="37516.160000000003"/>
    <n v="44088.47"/>
    <n v="42366.35"/>
    <n v="42112.95"/>
    <n v="39309.33"/>
    <n v="46387.01"/>
    <n v="43533.87"/>
    <n v="44275.1"/>
    <n v="46477.66"/>
    <n v="43916.11"/>
    <n v="51088.67"/>
  </r>
  <r>
    <n v="13"/>
    <s v="Rodovias das Colinas"/>
    <x v="2"/>
    <x v="0"/>
    <x v="7"/>
    <n v="255173.51"/>
    <n v="122471.23999999999"/>
    <n v="132702.26999999999"/>
    <n v="19885.66"/>
    <n v="18147.27"/>
    <n v="21162.75"/>
    <n v="21403.25"/>
    <n v="21512.97"/>
    <n v="20359.34"/>
    <n v="23849.83"/>
    <n v="23678.77"/>
    <n v="21332.67"/>
    <n v="22827.73"/>
    <n v="21085.96"/>
    <n v="19927.310000000001"/>
  </r>
  <r>
    <n v="13"/>
    <s v="Rodovias das Colinas"/>
    <x v="2"/>
    <x v="0"/>
    <x v="123"/>
    <n v="99645.84"/>
    <n v="46653.54"/>
    <n v="52992.299999999996"/>
    <n v="7715.01"/>
    <n v="7085.95"/>
    <n v="8062.81"/>
    <n v="8067.8"/>
    <n v="8026.55"/>
    <n v="7695.42"/>
    <n v="8412.08"/>
    <n v="8720.9699999999993"/>
    <n v="8316.65"/>
    <n v="8694.8799999999992"/>
    <n v="8009.36"/>
    <n v="10838.36"/>
  </r>
  <r>
    <n v="13"/>
    <s v="Rodovias das Colinas"/>
    <x v="2"/>
    <x v="0"/>
    <x v="124"/>
    <n v="16555.25"/>
    <n v="7751.0599999999995"/>
    <n v="8804.19"/>
    <n v="1281.78"/>
    <n v="1177.27"/>
    <n v="1339.56"/>
    <n v="1340.39"/>
    <n v="1333.54"/>
    <n v="1278.52"/>
    <n v="1397.59"/>
    <n v="1448.91"/>
    <n v="1381.74"/>
    <n v="1444.58"/>
    <n v="1330.68"/>
    <n v="1800.69"/>
  </r>
  <r>
    <n v="13"/>
    <s v="Rodovias das Colinas"/>
    <x v="2"/>
    <x v="7"/>
    <x v="125"/>
    <n v="231537.42"/>
    <n v="111478.17000000001"/>
    <n v="120059.25"/>
    <n v="18541.72"/>
    <n v="16991.14"/>
    <n v="19475.310000000001"/>
    <n v="19454.689999999999"/>
    <n v="19126.990000000002"/>
    <n v="17888.32"/>
    <n v="19906.21"/>
    <n v="20498.53"/>
    <n v="19861.46"/>
    <n v="20546.41"/>
    <n v="19456.849999999999"/>
    <n v="19789.79"/>
  </r>
  <r>
    <n v="13"/>
    <s v="Rodovias das Colinas"/>
    <x v="2"/>
    <x v="7"/>
    <x v="115"/>
    <n v="45351.21"/>
    <n v="20756.25"/>
    <n v="24594.959999999999"/>
    <n v="3704.74"/>
    <n v="3176.39"/>
    <n v="3741.96"/>
    <n v="3396.46"/>
    <n v="3414.8"/>
    <n v="3321.9"/>
    <n v="4202.0200000000004"/>
    <n v="3878.46"/>
    <n v="4012.04"/>
    <n v="4214.83"/>
    <n v="4000.81"/>
    <n v="4286.8"/>
  </r>
  <r>
    <n v="13"/>
    <s v="Rodovias das Colinas"/>
    <x v="2"/>
    <x v="7"/>
    <x v="126"/>
    <n v="114441.91"/>
    <n v="52531.79"/>
    <n v="61910.12000000001"/>
    <n v="9286.19"/>
    <n v="8031.21"/>
    <n v="9419.27"/>
    <n v="8659.9"/>
    <n v="8694.18"/>
    <n v="8441.0400000000009"/>
    <n v="10482.81"/>
    <n v="9816.4500000000007"/>
    <n v="10050.83"/>
    <n v="10552.65"/>
    <n v="9980.86"/>
    <n v="11026.52"/>
  </r>
  <r>
    <n v="13"/>
    <s v="Rodovias das Colinas"/>
    <x v="2"/>
    <x v="7"/>
    <x v="127"/>
    <n v="108697.54"/>
    <n v="52265.91"/>
    <n v="56431.630000000005"/>
    <n v="8698.32"/>
    <n v="7853.26"/>
    <n v="9062.64"/>
    <n v="9181.8700000000008"/>
    <n v="9075.18"/>
    <n v="8394.64"/>
    <n v="9111.31"/>
    <n v="9123.65"/>
    <n v="8861.16"/>
    <n v="9276.7900000000009"/>
    <n v="8619.58"/>
    <n v="11439.14"/>
  </r>
  <r>
    <n v="20"/>
    <s v="SPVias"/>
    <x v="2"/>
    <x v="7"/>
    <x v="128"/>
    <n v="142413.76999999999"/>
    <n v="68992.27"/>
    <n v="73421.5"/>
    <n v="14087.59"/>
    <n v="12173.89"/>
    <n v="11943.56"/>
    <n v="11988.33"/>
    <n v="9648.85"/>
    <n v="9150.0499999999993"/>
    <n v="12029.83"/>
    <n v="11256.62"/>
    <n v="11890.82"/>
    <n v="12781.81"/>
    <n v="12099.53"/>
    <n v="13362.89"/>
  </r>
  <r>
    <n v="20"/>
    <s v="SPVias"/>
    <x v="2"/>
    <x v="7"/>
    <x v="129"/>
    <n v="50440.27"/>
    <n v="32740.180000000004"/>
    <n v="17700.09"/>
    <n v="5778.42"/>
    <n v="5025.6400000000003"/>
    <n v="5674.06"/>
    <n v="5727.06"/>
    <n v="5327.18"/>
    <n v="5207.82"/>
    <n v="5569.87"/>
    <n v="-2946.14"/>
    <n v="-2614.1999999999998"/>
    <n v="5968.63"/>
    <n v="5774.68"/>
    <n v="5947.25"/>
  </r>
  <r>
    <n v="20"/>
    <s v="SPVias"/>
    <x v="2"/>
    <x v="7"/>
    <x v="30"/>
    <n v="126057.07"/>
    <n v="99013.36"/>
    <n v="27043.71"/>
    <n v="4529.09"/>
    <n v="3938.23"/>
    <n v="40781.980000000003"/>
    <n v="40980.71"/>
    <n v="4437.26"/>
    <n v="4346.09"/>
    <n v="4574.6899999999996"/>
    <n v="4389.2700000000004"/>
    <n v="4398.1099999999997"/>
    <n v="4611.8500000000004"/>
    <n v="4468.59"/>
    <n v="4601.2"/>
  </r>
  <r>
    <n v="20"/>
    <s v="SPVias"/>
    <x v="2"/>
    <x v="7"/>
    <x v="130"/>
    <n v="489016.57"/>
    <n v="224353.7"/>
    <n v="264662.87"/>
    <n v="74236.87"/>
    <n v="67655.08"/>
    <n v="4401.6400000000003"/>
    <n v="4439.3500000000004"/>
    <n v="37608.39"/>
    <n v="36012.370000000003"/>
    <n v="43760.639999999999"/>
    <n v="41533.94"/>
    <n v="43153.64"/>
    <n v="45942.32"/>
    <n v="43854.26"/>
    <n v="46418.07"/>
  </r>
  <r>
    <n v="20"/>
    <s v="SPVias"/>
    <x v="2"/>
    <x v="7"/>
    <x v="131"/>
    <n v="307188.98"/>
    <n v="152325.32"/>
    <n v="154863.65999999997"/>
    <n v="31384.799999999999"/>
    <n v="27237.77"/>
    <n v="24947.39"/>
    <n v="25674.89"/>
    <n v="22329.9"/>
    <n v="20750.57"/>
    <n v="26630.35"/>
    <n v="24010.68"/>
    <n v="25036.25"/>
    <n v="26230.93"/>
    <n v="24967.67"/>
    <n v="27987.78"/>
  </r>
  <r>
    <n v="20"/>
    <s v="SPVias"/>
    <x v="2"/>
    <x v="9"/>
    <x v="132"/>
    <n v="276503.37"/>
    <n v="143718.46000000002"/>
    <n v="132784.91"/>
    <n v="29676.45"/>
    <n v="27504.93"/>
    <n v="21678.36"/>
    <n v="22153.91"/>
    <n v="21853.31"/>
    <n v="20851.5"/>
    <n v="21996.11"/>
    <n v="21777.05"/>
    <n v="21089.57"/>
    <n v="22674.62"/>
    <n v="22347.86"/>
    <n v="22899.7"/>
  </r>
  <r>
    <n v="20"/>
    <s v="SPVias"/>
    <x v="2"/>
    <x v="7"/>
    <x v="156"/>
    <n v="21096.71"/>
    <n v="10359.359999999999"/>
    <n v="10737.35"/>
    <n v="1798.22"/>
    <n v="1563.62"/>
    <n v="1747.61"/>
    <n v="1762.59"/>
    <n v="1761.76"/>
    <n v="1725.56"/>
    <n v="1816.32"/>
    <n v="1742.7"/>
    <n v="1746.21"/>
    <n v="1831.07"/>
    <n v="1774.2"/>
    <n v="1826.85"/>
  </r>
  <r>
    <n v="20"/>
    <s v="SPVias"/>
    <x v="2"/>
    <x v="7"/>
    <x v="157"/>
    <n v="49178.68"/>
    <n v="22758.06"/>
    <n v="26420.620000000003"/>
    <n v="4035.05"/>
    <n v="3346.41"/>
    <n v="4297.87"/>
    <n v="4313.9799999999996"/>
    <n v="3472.12"/>
    <n v="3292.63"/>
    <n v="4328.92"/>
    <n v="4050.68"/>
    <n v="4278.8900000000003"/>
    <n v="4599.5200000000004"/>
    <n v="4354"/>
    <n v="4808.6099999999997"/>
  </r>
  <r>
    <n v="20"/>
    <s v="SPVias"/>
    <x v="2"/>
    <x v="7"/>
    <x v="133"/>
    <n v="256832.86"/>
    <n v="127673.47"/>
    <n v="129159.39"/>
    <n v="26459.43"/>
    <n v="23051.33"/>
    <n v="20677.560000000001"/>
    <n v="21249.21"/>
    <n v="18811.849999999999"/>
    <n v="17424.09"/>
    <n v="22258.720000000001"/>
    <n v="20159.73"/>
    <n v="20960.57"/>
    <n v="21883.599999999999"/>
    <n v="20743.75"/>
    <n v="23153.02"/>
  </r>
  <r>
    <n v="20"/>
    <s v="SPVias"/>
    <x v="2"/>
    <x v="7"/>
    <x v="134"/>
    <n v="405303.85"/>
    <n v="196349.22000000003"/>
    <n v="208954.62999999998"/>
    <n v="40092.71"/>
    <n v="34646.400000000001"/>
    <n v="33990.9"/>
    <n v="34118.31"/>
    <n v="27460.23"/>
    <n v="26040.67"/>
    <n v="34236.42"/>
    <n v="32035.88"/>
    <n v="33840.800000000003"/>
    <n v="36376.519999999997"/>
    <n v="34434.769999999997"/>
    <n v="38030.239999999998"/>
  </r>
  <r>
    <n v="20"/>
    <s v="SPVias"/>
    <x v="2"/>
    <x v="11"/>
    <x v="158"/>
    <n v="68436.850000000006"/>
    <n v="16800.189999999999"/>
    <n v="51636.66"/>
    <n v="0"/>
    <n v="0"/>
    <n v="0"/>
    <n v="0"/>
    <n v="8636.08"/>
    <n v="8164.11"/>
    <n v="8572.75"/>
    <n v="8295.9500000000007"/>
    <n v="8295.9500000000007"/>
    <n v="8968.58"/>
    <n v="8640.9500000000007"/>
    <n v="8862.48"/>
  </r>
  <r>
    <n v="20"/>
    <s v="SPVias"/>
    <x v="2"/>
    <x v="9"/>
    <x v="135"/>
    <n v="34139.9"/>
    <n v="16023.09"/>
    <n v="18116.809999999998"/>
    <n v="2950.77"/>
    <n v="2529.85"/>
    <n v="2656.9"/>
    <n v="2637.8"/>
    <n v="2663.98"/>
    <n v="2583.79"/>
    <n v="2963.1"/>
    <n v="2901.22"/>
    <n v="2982.3"/>
    <n v="3173.38"/>
    <n v="3033.32"/>
    <n v="3063.49"/>
  </r>
  <r>
    <n v="20"/>
    <s v="SPVias"/>
    <x v="2"/>
    <x v="7"/>
    <x v="136"/>
    <n v="482666.99"/>
    <n v="260045.69"/>
    <n v="222621.3"/>
    <n v="53509.38"/>
    <n v="48433.95"/>
    <n v="35787.279999999999"/>
    <n v="36725.620000000003"/>
    <n v="43988.07"/>
    <n v="41601.39"/>
    <n v="29898.14"/>
    <n v="38805.21"/>
    <n v="36721.46"/>
    <n v="39947.81"/>
    <n v="38035.660000000003"/>
    <n v="39213.019999999997"/>
  </r>
  <r>
    <n v="20"/>
    <s v="SPVias"/>
    <x v="2"/>
    <x v="7"/>
    <x v="137"/>
    <n v="1341103.03"/>
    <n v="669488.39000000013"/>
    <n v="671614.64"/>
    <n v="140881.57"/>
    <n v="122368.32000000001"/>
    <n v="109539.43"/>
    <n v="113060.84"/>
    <n v="94875.29"/>
    <n v="88762.94"/>
    <n v="114984.93"/>
    <n v="102727.38"/>
    <n v="107744.14"/>
    <n v="113690.87"/>
    <n v="109112.93"/>
    <n v="123354.39"/>
  </r>
  <r>
    <n v="20"/>
    <s v="SPVias"/>
    <x v="2"/>
    <x v="7"/>
    <x v="138"/>
    <n v="200895.02"/>
    <n v="99505.840000000011"/>
    <n v="101389.18000000002"/>
    <n v="20486.77"/>
    <n v="17691.95"/>
    <n v="16536.439999999999"/>
    <n v="17068.04"/>
    <n v="14322.69"/>
    <n v="13399.95"/>
    <n v="17358.509999999998"/>
    <n v="15508.07"/>
    <n v="16265.41"/>
    <n v="17163.150000000001"/>
    <n v="16472.05"/>
    <n v="18621.990000000002"/>
  </r>
  <r>
    <n v="20"/>
    <s v="SPVias"/>
    <x v="2"/>
    <x v="7"/>
    <x v="139"/>
    <n v="1133187.3799999999"/>
    <n v="578061.36"/>
    <n v="555126.02"/>
    <n v="95080.1"/>
    <n v="145947.85"/>
    <n v="88170.98"/>
    <n v="90608.54"/>
    <n v="82157.350000000006"/>
    <n v="76096.539999999994"/>
    <n v="97210.93"/>
    <n v="88043.96"/>
    <n v="89377.74"/>
    <n v="93313.63"/>
    <n v="88453.19"/>
    <n v="98726.57"/>
  </r>
  <r>
    <n v="20"/>
    <s v="SPVias"/>
    <x v="2"/>
    <x v="7"/>
    <x v="140"/>
    <n v="223673.43"/>
    <n v="110974.45000000001"/>
    <n v="112698.98"/>
    <n v="22873.38"/>
    <n v="19899.61"/>
    <n v="18042.36"/>
    <n v="18541.16"/>
    <n v="16414.419999999998"/>
    <n v="15203.52"/>
    <n v="19422.009999999998"/>
    <n v="17590.52"/>
    <n v="18289.3"/>
    <n v="19094.7"/>
    <n v="18100.11"/>
    <n v="20202.34"/>
  </r>
  <r>
    <n v="20"/>
    <s v="SPVias"/>
    <x v="2"/>
    <x v="7"/>
    <x v="141"/>
    <n v="11288.85"/>
    <n v="4050.1700000000005"/>
    <n v="7238.68"/>
    <n v="349.3"/>
    <n v="315.76"/>
    <n v="1347.92"/>
    <n v="1377.49"/>
    <n v="337.59"/>
    <n v="322.11"/>
    <n v="1367.68"/>
    <n v="336.41"/>
    <n v="1311.31"/>
    <n v="1409.87"/>
    <n v="1389.55"/>
    <n v="1423.86"/>
  </r>
  <r>
    <n v="20"/>
    <s v="SPVias"/>
    <x v="2"/>
    <x v="7"/>
    <x v="159"/>
    <n v="145000.54999999999"/>
    <n v="71201.27"/>
    <n v="73799.28"/>
    <n v="12359.37"/>
    <n v="10747"/>
    <n v="12011.58"/>
    <n v="12114.53"/>
    <n v="12108.79"/>
    <n v="11860"/>
    <n v="12483.83"/>
    <n v="11977.84"/>
    <n v="12001.94"/>
    <n v="12585.22"/>
    <n v="12194.28"/>
    <n v="12556.17"/>
  </r>
  <r>
    <n v="20"/>
    <s v="SPVias"/>
    <x v="2"/>
    <x v="7"/>
    <x v="126"/>
    <n v="305496.24"/>
    <n v="148792.12"/>
    <n v="156704.12"/>
    <n v="31443.19"/>
    <n v="27761.16"/>
    <n v="28766.44"/>
    <n v="29634.6"/>
    <n v="16092.78"/>
    <n v="15093.95"/>
    <n v="30882.85"/>
    <n v="29214.84"/>
    <n v="29415.040000000001"/>
    <n v="22661.62"/>
    <n v="21425.24"/>
    <n v="23104.53"/>
  </r>
  <r>
    <n v="20"/>
    <s v="SPVias"/>
    <x v="2"/>
    <x v="7"/>
    <x v="160"/>
    <n v="8954.14"/>
    <n v="0"/>
    <n v="8954.14"/>
    <n v="0"/>
    <n v="0"/>
    <n v="0"/>
    <n v="0"/>
    <n v="0"/>
    <n v="0"/>
    <n v="0"/>
    <n v="0"/>
    <n v="2163.73"/>
    <n v="2259.0100000000002"/>
    <n v="2141.35"/>
    <n v="2390.0500000000002"/>
  </r>
  <r>
    <n v="22"/>
    <s v="Ecovias"/>
    <x v="2"/>
    <x v="10"/>
    <x v="142"/>
    <n v="1546316.77"/>
    <n v="712387.31"/>
    <n v="833929.46000000008"/>
    <n v="158981.59"/>
    <n v="115108.6"/>
    <n v="122869.02"/>
    <n v="107408.35"/>
    <n v="107917.91"/>
    <n v="100101.84"/>
    <n v="132851.14000000001"/>
    <n v="127631.78"/>
    <n v="123237.42"/>
    <n v="143118.6"/>
    <n v="142412.18"/>
    <n v="164678.34"/>
  </r>
  <r>
    <n v="22"/>
    <s v="Ecovias"/>
    <x v="2"/>
    <x v="8"/>
    <x v="143"/>
    <n v="572315.63"/>
    <n v="256209.92000000001"/>
    <n v="316105.71000000002"/>
    <n v="46093.83"/>
    <n v="39381.68"/>
    <n v="44557.06"/>
    <n v="42203.39"/>
    <n v="43593.5"/>
    <n v="40380.46"/>
    <n v="48661.93"/>
    <n v="50156.79"/>
    <n v="48244.75"/>
    <n v="53749.1"/>
    <n v="50482.28"/>
    <n v="64810.86"/>
  </r>
  <r>
    <n v="22"/>
    <s v="Ecovias"/>
    <x v="2"/>
    <x v="10"/>
    <x v="144"/>
    <n v="269298.98"/>
    <n v="129390.72999999998"/>
    <n v="139908.25"/>
    <n v="29530.720000000001"/>
    <n v="20216.98"/>
    <n v="22195.31"/>
    <n v="19828.37"/>
    <n v="19276.759999999998"/>
    <n v="18342.59"/>
    <n v="23901.18"/>
    <n v="22534.93"/>
    <n v="22071.09"/>
    <n v="25236.37"/>
    <n v="24707.58"/>
    <n v="21457.1"/>
  </r>
  <r>
    <n v="22"/>
    <s v="Ecovias"/>
    <x v="2"/>
    <x v="10"/>
    <x v="145"/>
    <n v="162314.45000000001"/>
    <n v="84410.42"/>
    <n v="77904.03"/>
    <n v="25751.66"/>
    <n v="14796.41"/>
    <n v="13714.94"/>
    <n v="10587.92"/>
    <n v="9789.58"/>
    <n v="9769.91"/>
    <n v="12617.57"/>
    <n v="11143.72"/>
    <n v="11350.35"/>
    <n v="13885.39"/>
    <n v="15528.81"/>
    <n v="13378.19"/>
  </r>
  <r>
    <n v="22"/>
    <s v="Ecovias"/>
    <x v="2"/>
    <x v="10"/>
    <x v="146"/>
    <n v="1309200.18"/>
    <n v="624965.68999999994"/>
    <n v="684234.49"/>
    <n v="141088.84"/>
    <n v="97978.8"/>
    <n v="107431.84"/>
    <n v="96072.08"/>
    <n v="93714.12"/>
    <n v="88680.01"/>
    <n v="115941.64"/>
    <n v="109769.24"/>
    <n v="107163.15"/>
    <n v="122725.44"/>
    <n v="120294.15"/>
    <n v="108340.87"/>
  </r>
  <r>
    <n v="22"/>
    <s v="Ecovias"/>
    <x v="2"/>
    <x v="8"/>
    <x v="147"/>
    <n v="4910786.9400000004"/>
    <n v="2142116.5900000003"/>
    <n v="2768670.35"/>
    <n v="424879.23"/>
    <n v="339951.34"/>
    <n v="374567.57"/>
    <n v="333809.33"/>
    <n v="350118.58"/>
    <n v="318790.53999999998"/>
    <n v="425171.84"/>
    <n v="418543.65"/>
    <n v="398844.03"/>
    <n v="459594.42"/>
    <n v="445777.56"/>
    <n v="620738.85"/>
  </r>
  <r>
    <n v="22"/>
    <s v="Ecovias"/>
    <x v="2"/>
    <x v="8"/>
    <x v="151"/>
    <n v="227599.97"/>
    <n v="101342.15999999999"/>
    <n v="126257.81"/>
    <n v="19603.849999999999"/>
    <n v="16053.67"/>
    <n v="17709.86"/>
    <n v="16133.58"/>
    <n v="16665.48"/>
    <n v="15175.72"/>
    <n v="19554.060000000001"/>
    <n v="19468.77"/>
    <n v="18551.919999999998"/>
    <n v="21225.66"/>
    <n v="20519.75"/>
    <n v="26937.65"/>
  </r>
  <r>
    <n v="22"/>
    <s v="Ecovias"/>
    <x v="2"/>
    <x v="10"/>
    <x v="148"/>
    <n v="1196745.1299999999"/>
    <n v="585945.79999999993"/>
    <n v="610799.32999999996"/>
    <n v="160717.44"/>
    <n v="99579.92"/>
    <n v="97359.26"/>
    <n v="78089.350000000006"/>
    <n v="76257.600000000006"/>
    <n v="73942.23"/>
    <n v="96531.26"/>
    <n v="88550.89"/>
    <n v="88164.76"/>
    <n v="105366.28"/>
    <n v="111702.43"/>
    <n v="120483.71"/>
  </r>
  <r>
    <n v="1"/>
    <s v="Autoban"/>
    <x v="3"/>
    <x v="0"/>
    <x v="33"/>
    <n v="785909.62"/>
    <n v="334364.85000000003"/>
    <n v="451544.77"/>
    <n v="53977.21"/>
    <n v="50511.38"/>
    <n v="55204.63"/>
    <n v="55821.440000000002"/>
    <n v="60007.12"/>
    <n v="58843.07"/>
    <n v="76009.039999999994"/>
    <n v="73850.42"/>
    <n v="74150.23"/>
    <n v="78598.509999999995"/>
    <n v="73515.31"/>
    <n v="75421.259999999995"/>
  </r>
  <r>
    <n v="1"/>
    <s v="Autoban"/>
    <x v="3"/>
    <x v="8"/>
    <x v="34"/>
    <n v="1803696.28"/>
    <n v="758005.34000000008"/>
    <n v="1045690.9400000001"/>
    <n v="120928.62"/>
    <n v="114964.95"/>
    <n v="125222.21"/>
    <n v="126713.02"/>
    <n v="137191.60999999999"/>
    <n v="132984.93"/>
    <n v="175259.75"/>
    <n v="171480.91"/>
    <n v="173172.21"/>
    <n v="183005.17"/>
    <n v="170444.48"/>
    <n v="172328.42"/>
  </r>
  <r>
    <n v="1"/>
    <s v="Autoban"/>
    <x v="3"/>
    <x v="8"/>
    <x v="35"/>
    <n v="979402.84"/>
    <n v="423541.91"/>
    <n v="555860.93000000005"/>
    <n v="69632.210000000006"/>
    <n v="67035.78"/>
    <n v="70297.67"/>
    <n v="71208.490000000005"/>
    <n v="74131.97"/>
    <n v="71235.789999999994"/>
    <n v="91638.98"/>
    <n v="89008.7"/>
    <n v="89978.240000000005"/>
    <n v="96094.1"/>
    <n v="92018.46"/>
    <n v="97122.45"/>
  </r>
  <r>
    <n v="1"/>
    <s v="Autoban"/>
    <x v="3"/>
    <x v="0"/>
    <x v="36"/>
    <n v="2559962.7999999998"/>
    <n v="1096918.56"/>
    <n v="1463044.24"/>
    <n v="179260.6"/>
    <n v="165868.32999999999"/>
    <n v="181565.25"/>
    <n v="184956.07"/>
    <n v="195757.81"/>
    <n v="189510.5"/>
    <n v="246840.25"/>
    <n v="238964.26"/>
    <n v="239847.98"/>
    <n v="253389.94"/>
    <n v="236790.56"/>
    <n v="247211.25"/>
  </r>
  <r>
    <n v="1"/>
    <s v="Autoban"/>
    <x v="3"/>
    <x v="0"/>
    <x v="0"/>
    <n v="1262492.46"/>
    <n v="529905.23"/>
    <n v="732587.23"/>
    <n v="86941.119999999995"/>
    <n v="79142.720000000001"/>
    <n v="86970.82"/>
    <n v="87810.48"/>
    <n v="94826.66"/>
    <n v="94213.43"/>
    <n v="125188.2"/>
    <n v="118967.41"/>
    <n v="117985.69"/>
    <n v="126105.02"/>
    <n v="116455.55"/>
    <n v="127885.36"/>
  </r>
  <r>
    <n v="1"/>
    <s v="Autoban"/>
    <x v="3"/>
    <x v="8"/>
    <x v="37"/>
    <n v="2797153.73"/>
    <n v="1205111.56"/>
    <n v="1592042.17"/>
    <n v="200629.21"/>
    <n v="186766.19"/>
    <n v="200955.99"/>
    <n v="203404.79"/>
    <n v="210963.16"/>
    <n v="202392.22"/>
    <n v="265747.8"/>
    <n v="257805.12"/>
    <n v="256590.84"/>
    <n v="273285.02"/>
    <n v="259745.53"/>
    <n v="278867.86"/>
  </r>
  <r>
    <n v="1"/>
    <s v="Autoban"/>
    <x v="3"/>
    <x v="0"/>
    <x v="149"/>
    <n v="105065.3"/>
    <n v="46050.140000000007"/>
    <n v="59015.159999999996"/>
    <n v="7877.05"/>
    <n v="6968.26"/>
    <n v="7629.14"/>
    <n v="8048.56"/>
    <n v="7851.73"/>
    <n v="7675.4"/>
    <n v="10073.6"/>
    <n v="9467.07"/>
    <n v="9251.2999999999993"/>
    <n v="9979.66"/>
    <n v="9316.1299999999992"/>
    <n v="10927.4"/>
  </r>
  <r>
    <n v="1"/>
    <s v="Autoban"/>
    <x v="3"/>
    <x v="0"/>
    <x v="38"/>
    <n v="2613110.86"/>
    <n v="1113728.4099999999"/>
    <n v="1499382.45"/>
    <n v="182442.41"/>
    <n v="166392.51999999999"/>
    <n v="183989.82"/>
    <n v="187820.95"/>
    <n v="199598.37"/>
    <n v="193484.34"/>
    <n v="254410.36"/>
    <n v="245118.07"/>
    <n v="245987.57"/>
    <n v="259168.72"/>
    <n v="242052.58"/>
    <n v="252645.15"/>
  </r>
  <r>
    <n v="1"/>
    <s v="Autoban"/>
    <x v="3"/>
    <x v="0"/>
    <x v="39"/>
    <n v="2951244.6"/>
    <n v="1267279.7"/>
    <n v="1683964.9"/>
    <n v="207515.76"/>
    <n v="195471.31"/>
    <n v="210512.13"/>
    <n v="213403.1"/>
    <n v="224471.32"/>
    <n v="215906.08"/>
    <n v="281247.06"/>
    <n v="273742.09999999998"/>
    <n v="274847.48"/>
    <n v="291570.2"/>
    <n v="274684.75"/>
    <n v="287873.31"/>
  </r>
  <r>
    <n v="1"/>
    <s v="Autoban"/>
    <x v="3"/>
    <x v="0"/>
    <x v="1"/>
    <n v="2184491.39"/>
    <n v="932329.34000000008"/>
    <n v="1252162.05"/>
    <n v="153645.29999999999"/>
    <n v="139719.10999999999"/>
    <n v="153736.23000000001"/>
    <n v="156359.19"/>
    <n v="165626.32"/>
    <n v="163243.19"/>
    <n v="215742.02"/>
    <n v="205229.9"/>
    <n v="204062.56"/>
    <n v="218063"/>
    <n v="201665.61"/>
    <n v="207398.96"/>
  </r>
  <r>
    <n v="1"/>
    <s v="Autoban"/>
    <x v="3"/>
    <x v="0"/>
    <x v="150"/>
    <n v="117442.99"/>
    <n v="51525.97"/>
    <n v="65917.02"/>
    <n v="8363.0499999999993"/>
    <n v="8166.32"/>
    <n v="8613.9599999999991"/>
    <n v="8702.14"/>
    <n v="9072.27"/>
    <n v="8608.23"/>
    <n v="10858.94"/>
    <n v="10748.86"/>
    <n v="10848.27"/>
    <n v="11508.24"/>
    <n v="10768.16"/>
    <n v="11184.55"/>
  </r>
  <r>
    <n v="1"/>
    <s v="Autoban"/>
    <x v="3"/>
    <x v="0"/>
    <x v="40"/>
    <n v="2056216.41"/>
    <n v="874816.25"/>
    <n v="1181400.1600000001"/>
    <n v="141223.39000000001"/>
    <n v="132155.56"/>
    <n v="144434.76999999999"/>
    <n v="146048.56"/>
    <n v="156999.76999999999"/>
    <n v="153954.20000000001"/>
    <n v="198866.41"/>
    <n v="193218.7"/>
    <n v="194003.12"/>
    <n v="205641.39"/>
    <n v="192341.94"/>
    <n v="197328.6"/>
  </r>
  <r>
    <n v="1"/>
    <s v="Autoban"/>
    <x v="3"/>
    <x v="8"/>
    <x v="41"/>
    <n v="151574.85999999999"/>
    <n v="66126.210000000006"/>
    <n v="85448.65"/>
    <n v="10899.22"/>
    <n v="10660.03"/>
    <n v="10968.37"/>
    <n v="11116.65"/>
    <n v="11474.25"/>
    <n v="11007.69"/>
    <n v="13954.54"/>
    <n v="13533.27"/>
    <n v="13769.86"/>
    <n v="14764.08"/>
    <n v="14284.36"/>
    <n v="15142.54"/>
  </r>
  <r>
    <n v="1"/>
    <s v="Autoban"/>
    <x v="3"/>
    <x v="0"/>
    <x v="42"/>
    <n v="221076.24"/>
    <n v="96902.010000000009"/>
    <n v="124174.23"/>
    <n v="16575.82"/>
    <n v="14661.09"/>
    <n v="16059.79"/>
    <n v="16941.189999999999"/>
    <n v="16522.43"/>
    <n v="16141.69"/>
    <n v="21190.69"/>
    <n v="19910.73"/>
    <n v="19467.11"/>
    <n v="20999.09"/>
    <n v="19593.59"/>
    <n v="23013.02"/>
  </r>
  <r>
    <n v="1"/>
    <s v="Autoban"/>
    <x v="3"/>
    <x v="8"/>
    <x v="151"/>
    <n v="3006374.64"/>
    <n v="1296150.44"/>
    <n v="1710224.2"/>
    <n v="212902.97"/>
    <n v="203820.07"/>
    <n v="215177.22"/>
    <n v="217923"/>
    <n v="227545.91"/>
    <n v="218781.27"/>
    <n v="282853.34000000003"/>
    <n v="274876.62"/>
    <n v="277260.52"/>
    <n v="295707.21999999997"/>
    <n v="282163.21000000002"/>
    <n v="297363.28999999998"/>
  </r>
  <r>
    <n v="1"/>
    <s v="Autoban"/>
    <x v="3"/>
    <x v="0"/>
    <x v="43"/>
    <n v="1331869.8799999999"/>
    <n v="574088.09"/>
    <n v="757781.78999999992"/>
    <n v="95119.35"/>
    <n v="86789.62"/>
    <n v="94927.72"/>
    <n v="97831"/>
    <n v="100753.66"/>
    <n v="98666.74"/>
    <n v="128327.54"/>
    <n v="122916.17"/>
    <n v="122013.51"/>
    <n v="130289.07"/>
    <n v="121763.02"/>
    <n v="132472.48000000001"/>
  </r>
  <r>
    <n v="1"/>
    <s v="Autoban"/>
    <x v="3"/>
    <x v="0"/>
    <x v="44"/>
    <n v="1084994.76"/>
    <n v="476021.77999999997"/>
    <n v="608972.98"/>
    <n v="77261.94"/>
    <n v="75444.37"/>
    <n v="79579.899999999994"/>
    <n v="80394.58"/>
    <n v="83814.009999999995"/>
    <n v="79526.98"/>
    <n v="100320.08"/>
    <n v="99303.09"/>
    <n v="100221.55"/>
    <n v="106318.61"/>
    <n v="99481.43"/>
    <n v="103328.22"/>
  </r>
  <r>
    <n v="1"/>
    <s v="Autoban"/>
    <x v="3"/>
    <x v="0"/>
    <x v="45"/>
    <n v="316514.46000000002"/>
    <n v="136755.75"/>
    <n v="179758.71"/>
    <n v="22438.07"/>
    <n v="21354.07"/>
    <n v="22925.53"/>
    <n v="22252.36"/>
    <n v="24420.55"/>
    <n v="23365.17"/>
    <n v="29963.19"/>
    <n v="29341.9"/>
    <n v="29547.18"/>
    <n v="31260.35"/>
    <n v="29228.77"/>
    <n v="30417.32"/>
  </r>
  <r>
    <n v="3"/>
    <s v="Tebe"/>
    <x v="3"/>
    <x v="2"/>
    <x v="46"/>
    <n v="117854.89"/>
    <n v="47274.22"/>
    <n v="70580.67"/>
    <n v="7907.83"/>
    <n v="7086.36"/>
    <n v="8002.49"/>
    <n v="8158.5"/>
    <n v="8015.47"/>
    <n v="8103.57"/>
    <n v="12076.41"/>
    <n v="13459.83"/>
    <n v="11101.82"/>
    <n v="11880.7"/>
    <n v="11036.57"/>
    <n v="11025.34"/>
  </r>
  <r>
    <n v="3"/>
    <s v="Tebe"/>
    <x v="3"/>
    <x v="2"/>
    <x v="47"/>
    <n v="157710.13"/>
    <n v="64148.369999999995"/>
    <n v="93561.760000000009"/>
    <n v="10730.31"/>
    <n v="9746.56"/>
    <n v="10755.46"/>
    <n v="11065.52"/>
    <n v="10953.02"/>
    <n v="10897.5"/>
    <n v="15756.82"/>
    <n v="17644.689999999999"/>
    <n v="14830.04"/>
    <n v="15828.61"/>
    <n v="14736.81"/>
    <n v="14764.79"/>
  </r>
  <r>
    <n v="3"/>
    <s v="Tebe"/>
    <x v="3"/>
    <x v="5"/>
    <x v="48"/>
    <n v="20006.53"/>
    <n v="8665.7099999999991"/>
    <n v="11340.82"/>
    <n v="1449.45"/>
    <n v="1393.36"/>
    <n v="1392.26"/>
    <n v="1491.83"/>
    <n v="1524.49"/>
    <n v="1414.32"/>
    <n v="1758.95"/>
    <n v="2020.22"/>
    <n v="1865.03"/>
    <n v="1966.51"/>
    <n v="1850.5"/>
    <n v="1879.61"/>
  </r>
  <r>
    <n v="3"/>
    <s v="Tebe"/>
    <x v="3"/>
    <x v="2"/>
    <x v="49"/>
    <n v="395967.06"/>
    <n v="158832.09"/>
    <n v="237134.97"/>
    <n v="26569"/>
    <n v="23809.040000000001"/>
    <n v="26887.05"/>
    <n v="27410.71"/>
    <n v="26930.14"/>
    <n v="27226.15"/>
    <n v="40573.99"/>
    <n v="45221.98"/>
    <n v="37299.589999999997"/>
    <n v="39916.449999999997"/>
    <n v="37080.339999999997"/>
    <n v="37042.620000000003"/>
  </r>
  <r>
    <n v="3"/>
    <s v="Tebe"/>
    <x v="3"/>
    <x v="1"/>
    <x v="2"/>
    <n v="98043.77"/>
    <n v="42344.46"/>
    <n v="55699.31"/>
    <n v="6911.6"/>
    <n v="6796.25"/>
    <n v="7122.8"/>
    <n v="6896.9"/>
    <n v="7653.13"/>
    <n v="6963.78"/>
    <n v="8712.9599999999991"/>
    <n v="9723.57"/>
    <n v="10007.41"/>
    <n v="9533.91"/>
    <n v="8661.31"/>
    <n v="9060.15"/>
  </r>
  <r>
    <n v="3"/>
    <s v="Tebe"/>
    <x v="3"/>
    <x v="5"/>
    <x v="50"/>
    <n v="9987.9699999999993"/>
    <n v="4326.0600000000004"/>
    <n v="5661.91"/>
    <n v="723.59"/>
    <n v="695.58"/>
    <n v="695.04"/>
    <n v="744.75"/>
    <n v="761.05"/>
    <n v="706.05"/>
    <n v="878.09"/>
    <n v="1008.53"/>
    <n v="931.45"/>
    <n v="981.71"/>
    <n v="923.8"/>
    <n v="938.33"/>
  </r>
  <r>
    <n v="3"/>
    <s v="Tebe"/>
    <x v="3"/>
    <x v="5"/>
    <x v="51"/>
    <n v="8755.17"/>
    <n v="3792.1"/>
    <n v="4963.07"/>
    <n v="634.28"/>
    <n v="609.73"/>
    <n v="609.25"/>
    <n v="652.82000000000005"/>
    <n v="667.11"/>
    <n v="618.91"/>
    <n v="769.71"/>
    <n v="884.05"/>
    <n v="816.49"/>
    <n v="860.54"/>
    <n v="809.77"/>
    <n v="822.51"/>
  </r>
  <r>
    <n v="3"/>
    <s v="Tebe"/>
    <x v="3"/>
    <x v="2"/>
    <x v="3"/>
    <n v="81821.86"/>
    <n v="35419.32"/>
    <n v="46402.54"/>
    <n v="5894.02"/>
    <n v="5693.35"/>
    <n v="5747.49"/>
    <n v="6027.18"/>
    <n v="6267.69"/>
    <n v="5789.59"/>
    <n v="7209.65"/>
    <n v="8230.17"/>
    <n v="7784.35"/>
    <n v="8023.57"/>
    <n v="7495.11"/>
    <n v="7659.69"/>
  </r>
  <r>
    <n v="3"/>
    <s v="Tebe"/>
    <x v="3"/>
    <x v="3"/>
    <x v="4"/>
    <n v="13777.61"/>
    <n v="5950.26"/>
    <n v="7827.3499999999995"/>
    <n v="971.03"/>
    <n v="955.1"/>
    <n v="1000.71"/>
    <n v="969.25"/>
    <n v="1075.52"/>
    <n v="978.65"/>
    <n v="1224.46"/>
    <n v="1366.49"/>
    <n v="1406.1"/>
    <n v="1339.83"/>
    <n v="1217.21"/>
    <n v="1273.26"/>
  </r>
  <r>
    <n v="3"/>
    <s v="Tebe"/>
    <x v="3"/>
    <x v="2"/>
    <x v="52"/>
    <n v="15453.13"/>
    <n v="6673.8799999999992"/>
    <n v="8779.25"/>
    <n v="1089.1199999999999"/>
    <n v="1071.25"/>
    <n v="1122.4100000000001"/>
    <n v="1087.1199999999999"/>
    <n v="1206.32"/>
    <n v="1097.6600000000001"/>
    <n v="1373.37"/>
    <n v="1532.67"/>
    <n v="1577.1"/>
    <n v="1502.78"/>
    <n v="1365.23"/>
    <n v="1428.1"/>
  </r>
  <r>
    <n v="5"/>
    <s v="Vianorte"/>
    <x v="3"/>
    <x v="6"/>
    <x v="53"/>
    <n v="228321.38"/>
    <n v="100183.18"/>
    <n v="128138.2"/>
    <n v="15415.45"/>
    <n v="14429.31"/>
    <n v="16965.18"/>
    <n v="17566.45"/>
    <n v="18690.189999999999"/>
    <n v="17116.599999999999"/>
    <n v="22324.66"/>
    <n v="20882.669999999998"/>
    <n v="20344.439999999999"/>
    <n v="21996.2"/>
    <n v="20622.46"/>
    <n v="21967.77"/>
  </r>
  <r>
    <n v="5"/>
    <s v="Vianorte"/>
    <x v="3"/>
    <x v="2"/>
    <x v="47"/>
    <n v="53347.360000000001"/>
    <n v="19998.990000000002"/>
    <n v="33348.370000000003"/>
    <n v="3023.38"/>
    <n v="2522.71"/>
    <n v="2810.43"/>
    <n v="2948.56"/>
    <n v="4030.71"/>
    <n v="4663.2"/>
    <n v="6150.18"/>
    <n v="6437.47"/>
    <n v="6080.38"/>
    <n v="5572.85"/>
    <n v="5002.68"/>
    <n v="4104.8100000000004"/>
  </r>
  <r>
    <n v="5"/>
    <s v="Vianorte"/>
    <x v="3"/>
    <x v="6"/>
    <x v="54"/>
    <n v="84590.05"/>
    <n v="37116.550000000003"/>
    <n v="47473.5"/>
    <n v="5711.22"/>
    <n v="5345.87"/>
    <n v="6285.38"/>
    <n v="6508.13"/>
    <n v="6924.47"/>
    <n v="6341.48"/>
    <n v="8270.99"/>
    <n v="7736.75"/>
    <n v="7537.34"/>
    <n v="8149.3"/>
    <n v="7640.35"/>
    <n v="8138.77"/>
  </r>
  <r>
    <n v="5"/>
    <s v="Vianorte"/>
    <x v="3"/>
    <x v="6"/>
    <x v="55"/>
    <n v="208367.35"/>
    <n v="91427.699999999983"/>
    <n v="116939.65000000001"/>
    <n v="14068.22"/>
    <n v="13168.27"/>
    <n v="15482.52"/>
    <n v="16031.21"/>
    <n v="17056.77"/>
    <n v="15620.71"/>
    <n v="20373.62"/>
    <n v="19057.650000000001"/>
    <n v="18566.45"/>
    <n v="20073.849999999999"/>
    <n v="18820.169999999998"/>
    <n v="20047.91"/>
  </r>
  <r>
    <n v="5"/>
    <s v="Vianorte"/>
    <x v="3"/>
    <x v="6"/>
    <x v="56"/>
    <n v="127825.57"/>
    <n v="56087.48"/>
    <n v="71738.09"/>
    <n v="8630.33"/>
    <n v="8078.24"/>
    <n v="9497.9500000000007"/>
    <n v="9834.5499999999993"/>
    <n v="10463.69"/>
    <n v="9582.7199999999993"/>
    <n v="12498.45"/>
    <n v="11691.15"/>
    <n v="11389.82"/>
    <n v="12314.56"/>
    <n v="11545.47"/>
    <n v="12298.64"/>
  </r>
  <r>
    <n v="5"/>
    <s v="Vianorte"/>
    <x v="3"/>
    <x v="6"/>
    <x v="57"/>
    <n v="925335.73"/>
    <n v="406020.06999999995"/>
    <n v="519315.66"/>
    <n v="62475.38"/>
    <n v="58478.8"/>
    <n v="68756.12"/>
    <n v="71192.789999999994"/>
    <n v="75747.179999999993"/>
    <n v="69369.8"/>
    <n v="90476.91"/>
    <n v="84632.84"/>
    <n v="82451.47"/>
    <n v="89145.71"/>
    <n v="83578.240000000005"/>
    <n v="89030.49"/>
  </r>
  <r>
    <n v="5"/>
    <s v="Vianorte"/>
    <x v="3"/>
    <x v="1"/>
    <x v="58"/>
    <n v="289993.98"/>
    <n v="126710.85"/>
    <n v="163283.13"/>
    <n v="19160.169999999998"/>
    <n v="18336.3"/>
    <n v="21546.02"/>
    <n v="21856.15"/>
    <n v="24034.18"/>
    <n v="21778.03"/>
    <n v="29040.06"/>
    <n v="26624.62"/>
    <n v="25993.33"/>
    <n v="27526.13"/>
    <n v="26050.560000000001"/>
    <n v="28048.43"/>
  </r>
  <r>
    <n v="5"/>
    <s v="Vianorte"/>
    <x v="3"/>
    <x v="6"/>
    <x v="59"/>
    <n v="253725.28"/>
    <n v="110863.49"/>
    <n v="142861.79"/>
    <n v="16763.87"/>
    <n v="16043.03"/>
    <n v="18851.330000000002"/>
    <n v="19122.66"/>
    <n v="21028.3"/>
    <n v="19054.3"/>
    <n v="25408.1"/>
    <n v="23294.76"/>
    <n v="22742.42"/>
    <n v="24083.51"/>
    <n v="22792.49"/>
    <n v="24540.51"/>
  </r>
  <r>
    <n v="5"/>
    <s v="Vianorte"/>
    <x v="3"/>
    <x v="1"/>
    <x v="5"/>
    <n v="325138.45"/>
    <n v="122808.69"/>
    <n v="202329.75999999998"/>
    <n v="18343.330000000002"/>
    <n v="16777.34"/>
    <n v="17051.330000000002"/>
    <n v="17889.39"/>
    <n v="24454.95"/>
    <n v="28292.35"/>
    <n v="37314.080000000002"/>
    <n v="39057.14"/>
    <n v="36890.629999999997"/>
    <n v="33811.33"/>
    <n v="30352.05"/>
    <n v="24904.53"/>
  </r>
  <r>
    <n v="5"/>
    <s v="Vianorte"/>
    <x v="3"/>
    <x v="1"/>
    <x v="60"/>
    <n v="46313.599999999999"/>
    <n v="17493.2"/>
    <n v="28820.400000000001"/>
    <n v="2612.87"/>
    <n v="2389.81"/>
    <n v="2428.84"/>
    <n v="2548.21"/>
    <n v="3483.43"/>
    <n v="4030.04"/>
    <n v="5315.12"/>
    <n v="5563.41"/>
    <n v="5254.8"/>
    <n v="4816.17"/>
    <n v="4323.43"/>
    <n v="3547.47"/>
  </r>
  <r>
    <n v="5"/>
    <s v="Vianorte"/>
    <x v="3"/>
    <x v="1"/>
    <x v="61"/>
    <n v="405114.52"/>
    <n v="174725.24000000002"/>
    <n v="230389.28000000003"/>
    <n v="27471.87"/>
    <n v="26771.97"/>
    <n v="28730.13"/>
    <n v="29675.360000000001"/>
    <n v="31777.09"/>
    <n v="30298.82"/>
    <n v="39068.639999999999"/>
    <n v="38612.03"/>
    <n v="38179.410000000003"/>
    <n v="39084.19"/>
    <n v="36700"/>
    <n v="38745.01"/>
  </r>
  <r>
    <n v="5"/>
    <s v="Vianorte"/>
    <x v="3"/>
    <x v="6"/>
    <x v="62"/>
    <n v="846867.06"/>
    <n v="370032.65"/>
    <n v="476834.41"/>
    <n v="55953.3"/>
    <n v="53547.34"/>
    <n v="62920.68"/>
    <n v="63826.33"/>
    <n v="70186.83"/>
    <n v="63598.17"/>
    <n v="84805.46"/>
    <n v="77751.66"/>
    <n v="75908.12"/>
    <n v="80384.320000000007"/>
    <n v="76075.240000000005"/>
    <n v="81909.61"/>
  </r>
  <r>
    <n v="5"/>
    <s v="Vianorte"/>
    <x v="3"/>
    <x v="6"/>
    <x v="63"/>
    <n v="225396.44"/>
    <n v="98795.46"/>
    <n v="126600.98"/>
    <n v="15133.19"/>
    <n v="14247.02"/>
    <n v="16748.25"/>
    <n v="17249.34"/>
    <n v="18511.830000000002"/>
    <n v="16905.830000000002"/>
    <n v="22179.34"/>
    <n v="20636.71"/>
    <n v="20116.009999999998"/>
    <n v="21631.49"/>
    <n v="20330.169999999998"/>
    <n v="21707.26"/>
  </r>
  <r>
    <n v="5"/>
    <s v="Vianorte"/>
    <x v="3"/>
    <x v="1"/>
    <x v="6"/>
    <n v="674003.84"/>
    <n v="288085.27"/>
    <n v="385918.57"/>
    <n v="45974.58"/>
    <n v="45062.27"/>
    <n v="46495.82"/>
    <n v="48427.34"/>
    <n v="51564.06"/>
    <n v="50561.2"/>
    <n v="64319.63"/>
    <n v="65703.8"/>
    <n v="65186.39"/>
    <n v="65609.67"/>
    <n v="61327.5"/>
    <n v="63771.58"/>
  </r>
  <r>
    <n v="6"/>
    <s v="Intervias"/>
    <x v="3"/>
    <x v="0"/>
    <x v="152"/>
    <n v="896932.27"/>
    <n v="382210.1"/>
    <n v="514722.17"/>
    <n v="62112.800000000003"/>
    <n v="57514.5"/>
    <n v="63074.52"/>
    <n v="62926.52"/>
    <n v="69466.92"/>
    <n v="67114.84"/>
    <n v="88825.98"/>
    <n v="86497.78"/>
    <n v="85407.73"/>
    <n v="90374.59"/>
    <n v="80474.91"/>
    <n v="83141.179999999993"/>
  </r>
  <r>
    <n v="6"/>
    <s v="Intervias"/>
    <x v="3"/>
    <x v="0"/>
    <x v="64"/>
    <n v="55448.04"/>
    <n v="24104.02"/>
    <n v="31344.019999999997"/>
    <n v="3890.91"/>
    <n v="3844.52"/>
    <n v="3934.31"/>
    <n v="4201.26"/>
    <n v="4283.2"/>
    <n v="3949.82"/>
    <n v="5228.87"/>
    <n v="5335.65"/>
    <n v="5368.8"/>
    <n v="5611.23"/>
    <n v="4832.76"/>
    <n v="4966.71"/>
  </r>
  <r>
    <n v="6"/>
    <s v="Intervias"/>
    <x v="3"/>
    <x v="0"/>
    <x v="65"/>
    <n v="68619.77"/>
    <n v="35010"/>
    <n v="33609.769999999997"/>
    <n v="5768.03"/>
    <n v="5575.45"/>
    <n v="5708.82"/>
    <n v="5708.35"/>
    <n v="6195.48"/>
    <n v="6053.87"/>
    <n v="5664.8"/>
    <n v="6080.17"/>
    <n v="5744.14"/>
    <n v="5952.44"/>
    <n v="4977.09"/>
    <n v="5191.13"/>
  </r>
  <r>
    <n v="6"/>
    <s v="Intervias"/>
    <x v="3"/>
    <x v="0"/>
    <x v="0"/>
    <n v="64337.58"/>
    <n v="27579.789999999997"/>
    <n v="36757.789999999994"/>
    <n v="4475.87"/>
    <n v="4114.8999999999996"/>
    <n v="4580.7299999999996"/>
    <n v="4562.1899999999996"/>
    <n v="5017.05"/>
    <n v="4829.05"/>
    <n v="6385.99"/>
    <n v="6047.96"/>
    <n v="6060.14"/>
    <n v="6444.37"/>
    <n v="5816.1"/>
    <n v="6003.23"/>
  </r>
  <r>
    <n v="6"/>
    <s v="Intervias"/>
    <x v="3"/>
    <x v="3"/>
    <x v="66"/>
    <n v="158435.89000000001"/>
    <n v="68922.33"/>
    <n v="89513.56"/>
    <n v="11201.86"/>
    <n v="10776.69"/>
    <n v="11301.15"/>
    <n v="11467.72"/>
    <n v="11950.41"/>
    <n v="12224.5"/>
    <n v="15205.08"/>
    <n v="14886.24"/>
    <n v="14568.76"/>
    <n v="15728.05"/>
    <n v="14819.7"/>
    <n v="14305.73"/>
  </r>
  <r>
    <n v="6"/>
    <s v="Intervias"/>
    <x v="3"/>
    <x v="0"/>
    <x v="67"/>
    <n v="138984.81"/>
    <n v="51691.590000000011"/>
    <n v="87293.22"/>
    <n v="8460.02"/>
    <n v="8029.43"/>
    <n v="8325.24"/>
    <n v="8514.0499999999993"/>
    <n v="9199.0499999999993"/>
    <n v="9163.7999999999993"/>
    <n v="14456.25"/>
    <n v="14596.64"/>
    <n v="14969.3"/>
    <n v="15304.57"/>
    <n v="13874.35"/>
    <n v="14092.11"/>
  </r>
  <r>
    <n v="6"/>
    <s v="Intervias"/>
    <x v="3"/>
    <x v="0"/>
    <x v="68"/>
    <n v="114302.82"/>
    <n v="50333.97"/>
    <n v="63968.850000000006"/>
    <n v="7998.56"/>
    <n v="7959.56"/>
    <n v="8375.77"/>
    <n v="8494.5400000000009"/>
    <n v="8905.86"/>
    <n v="8599.68"/>
    <n v="10773.68"/>
    <n v="10646.15"/>
    <n v="10749.52"/>
    <n v="10908.5"/>
    <n v="10396.86"/>
    <n v="10494.14"/>
  </r>
  <r>
    <n v="6"/>
    <s v="Intervias"/>
    <x v="3"/>
    <x v="0"/>
    <x v="69"/>
    <n v="138326.35"/>
    <n v="58149.110000000008"/>
    <n v="80177.240000000005"/>
    <n v="9390.1299999999992"/>
    <n v="8827.02"/>
    <n v="9398.4500000000007"/>
    <n v="9800.8799999999992"/>
    <n v="10731.84"/>
    <n v="10000.790000000001"/>
    <n v="13054.73"/>
    <n v="12596.22"/>
    <n v="13544.92"/>
    <n v="14016.08"/>
    <n v="13098.02"/>
    <n v="13867.27"/>
  </r>
  <r>
    <n v="6"/>
    <s v="Intervias"/>
    <x v="3"/>
    <x v="0"/>
    <x v="70"/>
    <n v="1411782.27"/>
    <n v="605117.63"/>
    <n v="806664.64000000013"/>
    <n v="98202.91"/>
    <n v="90283.05"/>
    <n v="100503.74"/>
    <n v="100099.15"/>
    <n v="110076.76"/>
    <n v="105952.02"/>
    <n v="140112.22"/>
    <n v="132684.56"/>
    <n v="132962.71"/>
    <n v="141393.07"/>
    <n v="127797.9"/>
    <n v="131714.18"/>
  </r>
  <r>
    <n v="6"/>
    <s v="Intervias"/>
    <x v="3"/>
    <x v="0"/>
    <x v="1"/>
    <n v="112008.51"/>
    <n v="47906.71"/>
    <n v="64101.8"/>
    <n v="7756.33"/>
    <n v="7554.28"/>
    <n v="7853.4"/>
    <n v="7984.37"/>
    <n v="8449.9599999999991"/>
    <n v="8308.3700000000008"/>
    <n v="10689.94"/>
    <n v="10697.94"/>
    <n v="10901.55"/>
    <n v="11111.96"/>
    <n v="10283.11"/>
    <n v="10417.299999999999"/>
  </r>
  <r>
    <n v="6"/>
    <s v="Intervias"/>
    <x v="3"/>
    <x v="0"/>
    <x v="71"/>
    <n v="316287.53000000003"/>
    <n v="124478.88"/>
    <n v="191808.65"/>
    <n v="20152.439999999999"/>
    <n v="18984.97"/>
    <n v="20116.099999999999"/>
    <n v="20841.150000000001"/>
    <n v="22896.04"/>
    <n v="21488.18"/>
    <n v="28191.65"/>
    <n v="27693.85"/>
    <n v="33783.93"/>
    <n v="35286.730000000003"/>
    <n v="32515.9"/>
    <n v="34336.589999999997"/>
  </r>
  <r>
    <n v="6"/>
    <s v="Intervias"/>
    <x v="3"/>
    <x v="0"/>
    <x v="32"/>
    <n v="61989.45"/>
    <n v="27297.449999999997"/>
    <n v="34692"/>
    <n v="4337.83"/>
    <n v="4316.68"/>
    <n v="4542.3999999999996"/>
    <n v="4606.82"/>
    <n v="4829.8900000000003"/>
    <n v="4663.83"/>
    <n v="5842.85"/>
    <n v="5773.69"/>
    <n v="5829.75"/>
    <n v="5915.97"/>
    <n v="5638.49"/>
    <n v="5691.25"/>
  </r>
  <r>
    <n v="6"/>
    <s v="Intervias"/>
    <x v="3"/>
    <x v="0"/>
    <x v="72"/>
    <n v="1234827.54"/>
    <n v="526262.75"/>
    <n v="708564.79"/>
    <n v="84927.17"/>
    <n v="77052.210000000006"/>
    <n v="87566.89"/>
    <n v="87479.56"/>
    <n v="96310.23"/>
    <n v="92926.69"/>
    <n v="123108.03"/>
    <n v="116908.72"/>
    <n v="115804.45"/>
    <n v="124517.46"/>
    <n v="112409.13"/>
    <n v="115817"/>
  </r>
  <r>
    <n v="6"/>
    <s v="Intervias"/>
    <x v="3"/>
    <x v="3"/>
    <x v="73"/>
    <n v="401982.35"/>
    <n v="171786.22"/>
    <n v="230196.13000000003"/>
    <n v="27742.73"/>
    <n v="25400.33"/>
    <n v="28523.82"/>
    <n v="28602.62"/>
    <n v="31238.23"/>
    <n v="30278.49"/>
    <n v="39856.15"/>
    <n v="38048.300000000003"/>
    <n v="37662.160000000003"/>
    <n v="40475.54"/>
    <n v="36647.230000000003"/>
    <n v="37506.75"/>
  </r>
  <r>
    <n v="6"/>
    <s v="Intervias"/>
    <x v="3"/>
    <x v="0"/>
    <x v="7"/>
    <n v="95673.5"/>
    <n v="40645.369999999995"/>
    <n v="55028.13"/>
    <n v="6565.53"/>
    <n v="6283.04"/>
    <n v="6490.38"/>
    <n v="6710.48"/>
    <n v="7114.85"/>
    <n v="7481.09"/>
    <n v="9138.3799999999992"/>
    <n v="9490.5499999999993"/>
    <n v="9129.1299999999992"/>
    <n v="9540.65"/>
    <n v="8806.2800000000007"/>
    <n v="8923.14"/>
  </r>
  <r>
    <n v="6"/>
    <s v="Intervias"/>
    <x v="3"/>
    <x v="0"/>
    <x v="74"/>
    <n v="154636.85999999999"/>
    <n v="66070.759999999995"/>
    <n v="88566.1"/>
    <n v="10688.37"/>
    <n v="9753.75"/>
    <n v="10985.05"/>
    <n v="10959.64"/>
    <n v="12059.93"/>
    <n v="11624.02"/>
    <n v="15387.37"/>
    <n v="14594.87"/>
    <n v="14529.74"/>
    <n v="15548.2"/>
    <n v="14034.6"/>
    <n v="14471.32"/>
  </r>
  <r>
    <n v="6"/>
    <s v="Intervias"/>
    <x v="3"/>
    <x v="0"/>
    <x v="75"/>
    <n v="147330.19"/>
    <n v="64046.41"/>
    <n v="83283.779999999984"/>
    <n v="10338.469999999999"/>
    <n v="10215.209999999999"/>
    <n v="10453.790000000001"/>
    <n v="11163.1"/>
    <n v="11380.82"/>
    <n v="10495.02"/>
    <n v="13893.57"/>
    <n v="14177.27"/>
    <n v="14265.36"/>
    <n v="14909.53"/>
    <n v="12841.07"/>
    <n v="13196.98"/>
  </r>
  <r>
    <n v="6"/>
    <s v="Intervias"/>
    <x v="3"/>
    <x v="3"/>
    <x v="76"/>
    <n v="201039.19"/>
    <n v="85683.94"/>
    <n v="115355.25"/>
    <n v="13833.93"/>
    <n v="12544.2"/>
    <n v="14256"/>
    <n v="14241.79"/>
    <n v="15679.43"/>
    <n v="15128.59"/>
    <n v="20042.14"/>
    <n v="19032.89"/>
    <n v="18853.11"/>
    <n v="20271.599999999999"/>
    <n v="18300.349999999999"/>
    <n v="18855.16"/>
  </r>
  <r>
    <n v="6"/>
    <s v="Intervias"/>
    <x v="3"/>
    <x v="3"/>
    <x v="13"/>
    <n v="35314.78"/>
    <n v="15362.589999999998"/>
    <n v="19952.189999999999"/>
    <n v="2496.86"/>
    <n v="2402.1"/>
    <n v="2518.9899999999998"/>
    <n v="2556.12"/>
    <n v="2663.71"/>
    <n v="2724.81"/>
    <n v="3389.16"/>
    <n v="3318.1"/>
    <n v="3247.23"/>
    <n v="3505.73"/>
    <n v="3303.27"/>
    <n v="3188.7"/>
  </r>
  <r>
    <n v="8"/>
    <s v="Centrovias"/>
    <x v="3"/>
    <x v="4"/>
    <x v="77"/>
    <n v="55212.49"/>
    <n v="23094.1"/>
    <n v="32118.39"/>
    <n v="3806.7"/>
    <n v="3610.37"/>
    <n v="3771.69"/>
    <n v="3957.22"/>
    <n v="4060.96"/>
    <n v="3887.16"/>
    <n v="5247.9"/>
    <n v="5220.8"/>
    <n v="5226.5200000000004"/>
    <n v="5562.49"/>
    <n v="5248.42"/>
    <n v="5612.26"/>
  </r>
  <r>
    <n v="8"/>
    <s v="Centrovias"/>
    <x v="3"/>
    <x v="0"/>
    <x v="78"/>
    <n v="259228.3"/>
    <n v="110005.2"/>
    <n v="149223.1"/>
    <n v="19502.88"/>
    <n v="16952.3"/>
    <n v="18256.580000000002"/>
    <n v="18709.02"/>
    <n v="18432.060000000001"/>
    <n v="18152.36"/>
    <n v="24708.15"/>
    <n v="24136.14"/>
    <n v="23978.720000000001"/>
    <n v="25640.94"/>
    <n v="24064.68"/>
    <n v="26694.47"/>
  </r>
  <r>
    <n v="8"/>
    <s v="Centrovias"/>
    <x v="3"/>
    <x v="0"/>
    <x v="0"/>
    <n v="219003.63"/>
    <n v="93234.06"/>
    <n v="125769.56999999999"/>
    <n v="15961.06"/>
    <n v="13389.59"/>
    <n v="14610.67"/>
    <n v="17793.169999999998"/>
    <n v="15350.48"/>
    <n v="16129.09"/>
    <n v="21362.79"/>
    <n v="20727.88"/>
    <n v="20707.43"/>
    <n v="21235.62"/>
    <n v="20464.009999999998"/>
    <n v="21271.84"/>
  </r>
  <r>
    <n v="8"/>
    <s v="Centrovias"/>
    <x v="3"/>
    <x v="0"/>
    <x v="8"/>
    <n v="309196.21999999997"/>
    <n v="129210.04000000001"/>
    <n v="179986.18"/>
    <n v="22820.2"/>
    <n v="19191.2"/>
    <n v="20922.59"/>
    <n v="21196.74"/>
    <n v="21993.919999999998"/>
    <n v="23085.39"/>
    <n v="30592.97"/>
    <n v="29663.77"/>
    <n v="29625.86"/>
    <n v="30403.64"/>
    <n v="29249.200000000001"/>
    <n v="30450.74"/>
  </r>
  <r>
    <n v="8"/>
    <s v="Centrovias"/>
    <x v="3"/>
    <x v="4"/>
    <x v="79"/>
    <n v="26677.1"/>
    <n v="11398.15"/>
    <n v="15278.949999999999"/>
    <n v="2051.19"/>
    <n v="1736.94"/>
    <n v="1879.6"/>
    <n v="1955.74"/>
    <n v="1885.9"/>
    <n v="1888.78"/>
    <n v="2547.77"/>
    <n v="2462.27"/>
    <n v="2480.27"/>
    <n v="2636.7"/>
    <n v="2448.17"/>
    <n v="2703.77"/>
  </r>
  <r>
    <n v="8"/>
    <s v="Centrovias"/>
    <x v="3"/>
    <x v="4"/>
    <x v="9"/>
    <n v="30699.5"/>
    <n v="12840.88"/>
    <n v="17858.620000000003"/>
    <n v="2116.62"/>
    <n v="2007.45"/>
    <n v="2097.15"/>
    <n v="2200.31"/>
    <n v="2257.9899999999998"/>
    <n v="2161.36"/>
    <n v="2917.96"/>
    <n v="2902.89"/>
    <n v="2906.08"/>
    <n v="3092.88"/>
    <n v="2918.25"/>
    <n v="3120.56"/>
  </r>
  <r>
    <n v="8"/>
    <s v="Centrovias"/>
    <x v="3"/>
    <x v="0"/>
    <x v="10"/>
    <n v="1044155.88"/>
    <n v="440255.44"/>
    <n v="603900.43999999994"/>
    <n v="74791.520000000004"/>
    <n v="67544.710000000006"/>
    <n v="71909.259999999995"/>
    <n v="73623.12"/>
    <n v="75957.56"/>
    <n v="76429.27"/>
    <n v="103409.94"/>
    <n v="99273.279999999999"/>
    <n v="97941.52"/>
    <n v="103293.32"/>
    <n v="95440.07"/>
    <n v="104542.31"/>
  </r>
  <r>
    <n v="8"/>
    <s v="Centrovias"/>
    <x v="3"/>
    <x v="4"/>
    <x v="11"/>
    <n v="537419.65"/>
    <n v="224985.25"/>
    <n v="312434.40000000002"/>
    <n v="37225.65"/>
    <n v="35135.99"/>
    <n v="36758.910000000003"/>
    <n v="38553.839999999997"/>
    <n v="39465.93"/>
    <n v="37844.93"/>
    <n v="51091.15"/>
    <n v="50768.42"/>
    <n v="50836.54"/>
    <n v="54101.95"/>
    <n v="51014.9"/>
    <n v="54621.440000000002"/>
  </r>
  <r>
    <n v="8"/>
    <s v="Centrovias"/>
    <x v="3"/>
    <x v="4"/>
    <x v="80"/>
    <n v="181787.68"/>
    <n v="76037.539999999994"/>
    <n v="105750.14000000001"/>
    <n v="12533.6"/>
    <n v="11887.17"/>
    <n v="12418.32"/>
    <n v="13029.19"/>
    <n v="13370.75"/>
    <n v="12798.51"/>
    <n v="17278.759999999998"/>
    <n v="17189.54"/>
    <n v="17208.36"/>
    <n v="18314.57"/>
    <n v="17280.47"/>
    <n v="18478.439999999999"/>
  </r>
  <r>
    <n v="8"/>
    <s v="Centrovias"/>
    <x v="3"/>
    <x v="0"/>
    <x v="7"/>
    <n v="1174861.3799999999"/>
    <n v="490790.41000000003"/>
    <n v="684070.97000000009"/>
    <n v="86813.49"/>
    <n v="72827.070000000007"/>
    <n v="79468.649999999994"/>
    <n v="80461.240000000005"/>
    <n v="83492.52"/>
    <n v="87727.44"/>
    <n v="116193.99"/>
    <n v="112740.63"/>
    <n v="112629.41"/>
    <n v="115502.28"/>
    <n v="111305.4"/>
    <n v="115699.26"/>
  </r>
  <r>
    <n v="8"/>
    <s v="Centrovias"/>
    <x v="3"/>
    <x v="0"/>
    <x v="12"/>
    <n v="219828.7"/>
    <n v="91831.94"/>
    <n v="127996.76000000001"/>
    <n v="16243.7"/>
    <n v="13626.7"/>
    <n v="14869.39"/>
    <n v="15055.13"/>
    <n v="15622.31"/>
    <n v="16414.71"/>
    <n v="21741.09"/>
    <n v="21094.94"/>
    <n v="21074.13"/>
    <n v="21611.67"/>
    <n v="20826.39"/>
    <n v="21648.54"/>
  </r>
  <r>
    <n v="8"/>
    <s v="Centrovias"/>
    <x v="3"/>
    <x v="3"/>
    <x v="13"/>
    <n v="239415.81"/>
    <n v="101055.62"/>
    <n v="138360.19"/>
    <n v="17069.73"/>
    <n v="15409.81"/>
    <n v="16384.28"/>
    <n v="16882.87"/>
    <n v="17487.46"/>
    <n v="17821.47"/>
    <n v="23985.96"/>
    <n v="22815.38"/>
    <n v="22594.5"/>
    <n v="23677.5"/>
    <n v="21677.55"/>
    <n v="23609.3"/>
  </r>
  <r>
    <n v="9"/>
    <s v="Triângulo do Sol"/>
    <x v="3"/>
    <x v="3"/>
    <x v="14"/>
    <n v="1253916.74"/>
    <n v="535057.19999999995"/>
    <n v="718859.54"/>
    <n v="96062.79"/>
    <n v="80432.67"/>
    <n v="86209.57"/>
    <n v="89948.34"/>
    <n v="89925.04"/>
    <n v="92478.79"/>
    <n v="118874.91"/>
    <n v="116506.45"/>
    <n v="115045.83"/>
    <n v="123732.05"/>
    <n v="116079.65"/>
    <n v="128620.65"/>
  </r>
  <r>
    <n v="9"/>
    <s v="Triângulo do Sol"/>
    <x v="3"/>
    <x v="1"/>
    <x v="15"/>
    <n v="21558.560000000001"/>
    <n v="9654.6"/>
    <n v="11903.960000000001"/>
    <n v="1391.16"/>
    <n v="1429.11"/>
    <n v="1496.65"/>
    <n v="1636.7"/>
    <n v="1826.28"/>
    <n v="1874.7"/>
    <n v="2228.2800000000002"/>
    <n v="2120.5300000000002"/>
    <n v="1978.72"/>
    <n v="1931.35"/>
    <n v="1802.16"/>
    <n v="1842.92"/>
  </r>
  <r>
    <n v="9"/>
    <s v="Triângulo do Sol"/>
    <x v="3"/>
    <x v="2"/>
    <x v="47"/>
    <n v="65581.03"/>
    <n v="25140.74"/>
    <n v="40440.29"/>
    <n v="4397.3500000000004"/>
    <n v="3794.23"/>
    <n v="4282.6000000000004"/>
    <n v="4257.3999999999996"/>
    <n v="4160.45"/>
    <n v="4248.71"/>
    <n v="6493.73"/>
    <n v="7345.79"/>
    <n v="6867.88"/>
    <n v="6971.14"/>
    <n v="6457.08"/>
    <n v="6304.67"/>
  </r>
  <r>
    <n v="9"/>
    <s v="Triângulo do Sol"/>
    <x v="3"/>
    <x v="3"/>
    <x v="153"/>
    <n v="34497.089999999997"/>
    <n v="14925.699999999999"/>
    <n v="19571.39"/>
    <n v="2525.9899999999998"/>
    <n v="2306.4699999999998"/>
    <n v="2466.6799999999998"/>
    <n v="2543.16"/>
    <n v="2587.5"/>
    <n v="2495.9"/>
    <n v="3335.86"/>
    <n v="3194.95"/>
    <n v="3158.26"/>
    <n v="3283.48"/>
    <n v="3050.91"/>
    <n v="3547.93"/>
  </r>
  <r>
    <n v="9"/>
    <s v="Triângulo do Sol"/>
    <x v="3"/>
    <x v="5"/>
    <x v="48"/>
    <n v="97406.57"/>
    <n v="42599.299999999996"/>
    <n v="54807.27"/>
    <n v="7523.8"/>
    <n v="6559.79"/>
    <n v="7016.16"/>
    <n v="7235.92"/>
    <n v="7136.98"/>
    <n v="7126.65"/>
    <n v="9070.75"/>
    <n v="8508.56"/>
    <n v="8532.7900000000009"/>
    <n v="9322.51"/>
    <n v="8914.42"/>
    <n v="10458.24"/>
  </r>
  <r>
    <n v="9"/>
    <s v="Triângulo do Sol"/>
    <x v="3"/>
    <x v="5"/>
    <x v="16"/>
    <n v="562240.15"/>
    <n v="246082.05"/>
    <n v="316158.09999999998"/>
    <n v="43401.35"/>
    <n v="37840.46"/>
    <n v="40819.160000000003"/>
    <n v="41740.71"/>
    <n v="41169.980000000003"/>
    <n v="41110.39"/>
    <n v="52325.03"/>
    <n v="49082"/>
    <n v="49221.77"/>
    <n v="53777.279999999999"/>
    <n v="51423.22"/>
    <n v="60328.800000000003"/>
  </r>
  <r>
    <n v="9"/>
    <s v="Triângulo do Sol"/>
    <x v="3"/>
    <x v="5"/>
    <x v="17"/>
    <n v="77215.490000000005"/>
    <n v="33795.78"/>
    <n v="43419.71"/>
    <n v="5960.54"/>
    <n v="5196.83"/>
    <n v="5605.92"/>
    <n v="5732.48"/>
    <n v="5654.1"/>
    <n v="5645.91"/>
    <n v="7186.09"/>
    <n v="6740.7"/>
    <n v="6759.89"/>
    <n v="7385.52"/>
    <n v="7062.23"/>
    <n v="8285.2800000000007"/>
  </r>
  <r>
    <n v="9"/>
    <s v="Triângulo do Sol"/>
    <x v="3"/>
    <x v="3"/>
    <x v="18"/>
    <n v="13788.56"/>
    <n v="5778.55"/>
    <n v="8010.01"/>
    <n v="917.54"/>
    <n v="853.37"/>
    <n v="922.26"/>
    <n v="989.89"/>
    <n v="1025.96"/>
    <n v="1069.53"/>
    <n v="1404.94"/>
    <n v="1460.37"/>
    <n v="1321.79"/>
    <n v="1362.35"/>
    <n v="1194.1500000000001"/>
    <n v="1266.4100000000001"/>
  </r>
  <r>
    <n v="9"/>
    <s v="Triângulo do Sol"/>
    <x v="3"/>
    <x v="3"/>
    <x v="19"/>
    <n v="352369.91999999998"/>
    <n v="150441.45000000001"/>
    <n v="201928.46999999997"/>
    <n v="26751.439999999999"/>
    <n v="23014.99"/>
    <n v="24611.82"/>
    <n v="25220.18"/>
    <n v="24973.19"/>
    <n v="25869.83"/>
    <n v="34321.599999999999"/>
    <n v="31683.17"/>
    <n v="31829.7"/>
    <n v="34556.01"/>
    <n v="32382.37"/>
    <n v="37155.620000000003"/>
  </r>
  <r>
    <n v="9"/>
    <s v="Triângulo do Sol"/>
    <x v="3"/>
    <x v="1"/>
    <x v="81"/>
    <n v="16252.11"/>
    <n v="6810.9800000000005"/>
    <n v="9441.1299999999992"/>
    <n v="1081.47"/>
    <n v="1005.85"/>
    <n v="1087.04"/>
    <n v="1166.74"/>
    <n v="1209.26"/>
    <n v="1260.6199999999999"/>
    <n v="1655.95"/>
    <n v="1721.29"/>
    <n v="1557.95"/>
    <n v="1605.76"/>
    <n v="1407.5"/>
    <n v="1492.68"/>
  </r>
  <r>
    <n v="9"/>
    <s v="Triângulo do Sol"/>
    <x v="3"/>
    <x v="3"/>
    <x v="20"/>
    <n v="164885.81"/>
    <n v="70358.210000000006"/>
    <n v="94527.6"/>
    <n v="12631.93"/>
    <n v="10576.62"/>
    <n v="11336.27"/>
    <n v="11827.9"/>
    <n v="11824.84"/>
    <n v="12160.65"/>
    <n v="15631.65"/>
    <n v="15320.2"/>
    <n v="15128.14"/>
    <n v="16270.35"/>
    <n v="15264.08"/>
    <n v="16913.18"/>
  </r>
  <r>
    <n v="9"/>
    <s v="Triângulo do Sol"/>
    <x v="3"/>
    <x v="5"/>
    <x v="161"/>
    <n v="12183.1"/>
    <n v="5332.2"/>
    <n v="6850.9"/>
    <n v="0"/>
    <n v="0"/>
    <n v="2644.96"/>
    <n v="904.29"/>
    <n v="892.12"/>
    <n v="890.83"/>
    <n v="1133.8399999999999"/>
    <n v="1063.57"/>
    <n v="1066.5999999999999"/>
    <n v="1165.31"/>
    <n v="1114.3"/>
    <n v="1307.28"/>
  </r>
  <r>
    <n v="9"/>
    <s v="Triângulo do Sol"/>
    <x v="3"/>
    <x v="3"/>
    <x v="82"/>
    <n v="162369.01999999999"/>
    <n v="70251.48000000001"/>
    <n v="92117.54"/>
    <n v="11889.21"/>
    <n v="10855.99"/>
    <n v="11610.02"/>
    <n v="11970.01"/>
    <n v="12178.7"/>
    <n v="11747.55"/>
    <n v="15701.05"/>
    <n v="15037.8"/>
    <n v="14865.11"/>
    <n v="15454.52"/>
    <n v="14359.87"/>
    <n v="16699.189999999999"/>
  </r>
  <r>
    <n v="9"/>
    <s v="Triângulo do Sol"/>
    <x v="3"/>
    <x v="1"/>
    <x v="83"/>
    <n v="358224.72"/>
    <n v="153984.28"/>
    <n v="204240.44"/>
    <n v="23386.6"/>
    <n v="22890.78"/>
    <n v="24442.77"/>
    <n v="26113.51"/>
    <n v="28204.25"/>
    <n v="28946.37"/>
    <n v="36602.120000000003"/>
    <n v="36629.47"/>
    <n v="34136.21"/>
    <n v="33798.17"/>
    <n v="31354.33"/>
    <n v="31720.14"/>
  </r>
  <r>
    <n v="9"/>
    <s v="Triângulo do Sol"/>
    <x v="3"/>
    <x v="3"/>
    <x v="21"/>
    <n v="480580.29"/>
    <n v="204078.99"/>
    <n v="276501.3"/>
    <n v="35463.58"/>
    <n v="30587.99"/>
    <n v="32849.35"/>
    <n v="34473.449999999997"/>
    <n v="34776.949999999997"/>
    <n v="35927.67"/>
    <n v="46616.31"/>
    <n v="46211.5"/>
    <n v="44563.25"/>
    <n v="47408.959999999999"/>
    <n v="43673.46"/>
    <n v="48027.82"/>
  </r>
  <r>
    <n v="9"/>
    <s v="Triângulo do Sol"/>
    <x v="3"/>
    <x v="5"/>
    <x v="154"/>
    <n v="73228.38"/>
    <n v="32049.46"/>
    <n v="41178.92"/>
    <n v="5652.93"/>
    <n v="4926.6400000000003"/>
    <n v="5316.61"/>
    <n v="5436.64"/>
    <n v="5362.3"/>
    <n v="5354.34"/>
    <n v="6815.22"/>
    <n v="6392.83"/>
    <n v="6411.03"/>
    <n v="7004.38"/>
    <n v="6697.76"/>
    <n v="7857.7"/>
  </r>
  <r>
    <n v="9"/>
    <s v="Triângulo do Sol"/>
    <x v="3"/>
    <x v="5"/>
    <x v="84"/>
    <n v="101528.33"/>
    <n v="43846.19"/>
    <n v="57682.14"/>
    <n v="7767.2"/>
    <n v="6723.78"/>
    <n v="7219.52"/>
    <n v="7390.7"/>
    <n v="7304.96"/>
    <n v="7440.03"/>
    <n v="9687.36"/>
    <n v="9007.14"/>
    <n v="9041.58"/>
    <n v="9844.1"/>
    <n v="9309.99"/>
    <n v="10791.97"/>
  </r>
  <r>
    <n v="9"/>
    <s v="Triângulo do Sol"/>
    <x v="3"/>
    <x v="1"/>
    <x v="5"/>
    <n v="33455.33"/>
    <n v="24516.370000000003"/>
    <n v="8938.9599999999991"/>
    <n v="971.99"/>
    <n v="19797.919999999998"/>
    <n v="946.63"/>
    <n v="941.06"/>
    <n v="919.63"/>
    <n v="939.14"/>
    <n v="1435.38"/>
    <n v="1623.72"/>
    <n v="1518.08"/>
    <n v="1540.91"/>
    <n v="1427.28"/>
    <n v="1393.59"/>
  </r>
  <r>
    <n v="9"/>
    <s v="Triângulo do Sol"/>
    <x v="3"/>
    <x v="5"/>
    <x v="85"/>
    <n v="140643.89000000001"/>
    <n v="60046.759999999995"/>
    <n v="80597.13"/>
    <n v="10677.49"/>
    <n v="9186.14"/>
    <n v="9823.49"/>
    <n v="10066.31"/>
    <n v="9967.7199999999993"/>
    <n v="10325.61"/>
    <n v="13699.02"/>
    <n v="12645.93"/>
    <n v="12704.41"/>
    <n v="13792.59"/>
    <n v="12925"/>
    <n v="14830.18"/>
  </r>
  <r>
    <n v="9"/>
    <s v="Triângulo do Sol"/>
    <x v="3"/>
    <x v="3"/>
    <x v="22"/>
    <n v="20085.77"/>
    <n v="8417.59"/>
    <n v="11668.18"/>
    <n v="1336.58"/>
    <n v="1243.1099999999999"/>
    <n v="1343.45"/>
    <n v="1441.96"/>
    <n v="1494.51"/>
    <n v="1557.98"/>
    <n v="2046.6"/>
    <n v="2127.31"/>
    <n v="1925.45"/>
    <n v="1984.53"/>
    <n v="1739.51"/>
    <n v="1844.78"/>
  </r>
  <r>
    <n v="9"/>
    <s v="Triângulo do Sol"/>
    <x v="3"/>
    <x v="3"/>
    <x v="13"/>
    <n v="184768.11"/>
    <n v="78842.16"/>
    <n v="105925.95"/>
    <n v="14155.12"/>
    <n v="11851.98"/>
    <n v="12703.22"/>
    <n v="13254.14"/>
    <n v="13250.69"/>
    <n v="13627.01"/>
    <n v="17516.55"/>
    <n v="17167.55"/>
    <n v="16952.32"/>
    <n v="18232.259999999998"/>
    <n v="17104.66"/>
    <n v="18952.61"/>
  </r>
  <r>
    <n v="9"/>
    <s v="Triângulo do Sol"/>
    <x v="3"/>
    <x v="5"/>
    <x v="86"/>
    <n v="138230.04999999999"/>
    <n v="60500.72"/>
    <n v="77729.33"/>
    <n v="10670.48"/>
    <n v="9303.2999999999993"/>
    <n v="10035.629999999999"/>
    <n v="10262.200000000001"/>
    <n v="10121.879999999999"/>
    <n v="10107.23"/>
    <n v="12864.42"/>
    <n v="12067.1"/>
    <n v="12101.46"/>
    <n v="13221.46"/>
    <n v="12642.7"/>
    <n v="14832.19"/>
  </r>
  <r>
    <n v="9"/>
    <s v="Triângulo do Sol"/>
    <x v="3"/>
    <x v="1"/>
    <x v="6"/>
    <n v="45041.48"/>
    <n v="20171"/>
    <n v="24870.480000000003"/>
    <n v="2906.48"/>
    <n v="2985.78"/>
    <n v="3126.91"/>
    <n v="3419.5"/>
    <n v="3815.59"/>
    <n v="3916.74"/>
    <n v="4655.46"/>
    <n v="4430.34"/>
    <n v="4134.08"/>
    <n v="4035.09"/>
    <n v="3765.18"/>
    <n v="3850.33"/>
  </r>
  <r>
    <n v="9"/>
    <s v="Triângulo do Sol"/>
    <x v="3"/>
    <x v="2"/>
    <x v="23"/>
    <n v="211928.22"/>
    <n v="81243.499999999985"/>
    <n v="130684.72000000002"/>
    <n v="14210.26"/>
    <n v="12261.23"/>
    <n v="13839.42"/>
    <n v="13757.99"/>
    <n v="13444.7"/>
    <n v="13729.9"/>
    <n v="20984.79"/>
    <n v="23738.28"/>
    <n v="22193.9"/>
    <n v="22527.57"/>
    <n v="20866.349999999999"/>
    <n v="20373.830000000002"/>
  </r>
  <r>
    <n v="9"/>
    <s v="Triângulo do Sol"/>
    <x v="3"/>
    <x v="1"/>
    <x v="87"/>
    <n v="32578.79"/>
    <n v="12489.21"/>
    <n v="20089.579999999998"/>
    <n v="2184.48"/>
    <n v="1884.87"/>
    <n v="2127.4699999999998"/>
    <n v="2114.96"/>
    <n v="2066.79"/>
    <n v="2110.64"/>
    <n v="3225.9"/>
    <n v="3649.18"/>
    <n v="3411.77"/>
    <n v="3463.06"/>
    <n v="3207.69"/>
    <n v="3131.98"/>
  </r>
  <r>
    <n v="9"/>
    <s v="Triângulo do Sol"/>
    <x v="3"/>
    <x v="3"/>
    <x v="4"/>
    <n v="304860.39"/>
    <n v="132138.38"/>
    <n v="172722.00999999998"/>
    <n v="21973.03"/>
    <n v="20004.900000000001"/>
    <n v="21262.22"/>
    <n v="22262.37"/>
    <n v="22988.02"/>
    <n v="23647.84"/>
    <n v="30266.18"/>
    <n v="28358.46"/>
    <n v="27734.79"/>
    <n v="29064.85"/>
    <n v="27146.55"/>
    <n v="30151.18"/>
  </r>
  <r>
    <n v="9"/>
    <s v="Triângulo do Sol"/>
    <x v="3"/>
    <x v="5"/>
    <x v="24"/>
    <n v="81690.31"/>
    <n v="35754.339999999997"/>
    <n v="45935.969999999994"/>
    <n v="7246.44"/>
    <n v="6317.98"/>
    <n v="4170.3500000000004"/>
    <n v="6064.69"/>
    <n v="5981.77"/>
    <n v="5973.11"/>
    <n v="7602.53"/>
    <n v="7131.34"/>
    <n v="7151.64"/>
    <n v="7813.53"/>
    <n v="7471.5"/>
    <n v="8765.43"/>
  </r>
  <r>
    <n v="10"/>
    <s v="Autovias"/>
    <x v="3"/>
    <x v="3"/>
    <x v="88"/>
    <n v="51229.74"/>
    <n v="22272.700000000004"/>
    <n v="28957.040000000001"/>
    <n v="3256.1"/>
    <n v="3265.23"/>
    <n v="3381.78"/>
    <n v="4666.66"/>
    <n v="3993.17"/>
    <n v="3709.76"/>
    <n v="4963.79"/>
    <n v="4827.3599999999997"/>
    <n v="4836.6499999999996"/>
    <n v="4980.99"/>
    <n v="4677.13"/>
    <n v="4671.12"/>
  </r>
  <r>
    <n v="10"/>
    <s v="Autovias"/>
    <x v="3"/>
    <x v="3"/>
    <x v="14"/>
    <n v="54428.57"/>
    <n v="23661.57"/>
    <n v="30767"/>
    <n v="3458.58"/>
    <n v="3468.28"/>
    <n v="3592.07"/>
    <n v="4958.29"/>
    <n v="4242.7299999999996"/>
    <n v="3941.62"/>
    <n v="5274.02"/>
    <n v="5129.07"/>
    <n v="5138.9399999999996"/>
    <n v="5292.3"/>
    <n v="4969.45"/>
    <n v="4963.22"/>
  </r>
  <r>
    <n v="10"/>
    <s v="Autovias"/>
    <x v="3"/>
    <x v="6"/>
    <x v="25"/>
    <n v="547291.84"/>
    <n v="243873.40000000002"/>
    <n v="303418.44"/>
    <n v="39854.92"/>
    <n v="38591.800000000003"/>
    <n v="40807.46"/>
    <n v="41961.64"/>
    <n v="42439.47"/>
    <n v="40218.11"/>
    <n v="50845.54"/>
    <n v="49154.19"/>
    <n v="48511.74"/>
    <n v="52128.23"/>
    <n v="49985.59"/>
    <n v="52793.15"/>
  </r>
  <r>
    <n v="10"/>
    <s v="Autovias"/>
    <x v="3"/>
    <x v="1"/>
    <x v="26"/>
    <n v="132217.51"/>
    <n v="59009.259999999995"/>
    <n v="73208.25"/>
    <n v="9704.58"/>
    <n v="9401.56"/>
    <n v="9933.4599999999991"/>
    <n v="9983.7199999999993"/>
    <n v="10264.780000000001"/>
    <n v="9721.16"/>
    <n v="12260.33"/>
    <n v="11858.23"/>
    <n v="11698.61"/>
    <n v="12578.35"/>
    <n v="12054.38"/>
    <n v="12758.35"/>
  </r>
  <r>
    <n v="10"/>
    <s v="Autovias"/>
    <x v="3"/>
    <x v="1"/>
    <x v="89"/>
    <n v="271371.78999999998"/>
    <n v="120471.78"/>
    <n v="150900.00999999998"/>
    <n v="19411.669999999998"/>
    <n v="17767.919999999998"/>
    <n v="19792.39"/>
    <n v="21114.83"/>
    <n v="21958.29"/>
    <n v="20426.68"/>
    <n v="26299.54"/>
    <n v="24249.02"/>
    <n v="23943.65"/>
    <n v="25413.87"/>
    <n v="24193.51"/>
    <n v="26800.42"/>
  </r>
  <r>
    <n v="10"/>
    <s v="Autovias"/>
    <x v="3"/>
    <x v="6"/>
    <x v="90"/>
    <n v="77457.63"/>
    <n v="33821.35"/>
    <n v="43636.280000000006"/>
    <n v="5070.96"/>
    <n v="4876.1899999999996"/>
    <n v="5215.1000000000004"/>
    <n v="7090.26"/>
    <n v="5915.49"/>
    <n v="5653.35"/>
    <n v="7369.28"/>
    <n v="7081.16"/>
    <n v="7023.35"/>
    <n v="7489.76"/>
    <n v="7234.11"/>
    <n v="7438.62"/>
  </r>
  <r>
    <n v="10"/>
    <s v="Autovias"/>
    <x v="3"/>
    <x v="1"/>
    <x v="91"/>
    <n v="411702.11"/>
    <n v="178987.51"/>
    <n v="232714.6"/>
    <n v="26165.14"/>
    <n v="26238.55"/>
    <n v="27175.09"/>
    <n v="37503.79"/>
    <n v="32091.29"/>
    <n v="29813.65"/>
    <n v="39891.68"/>
    <n v="38795.26"/>
    <n v="38869.949999999997"/>
    <n v="40029.93"/>
    <n v="37587.97"/>
    <n v="37539.81"/>
  </r>
  <r>
    <n v="10"/>
    <s v="Autovias"/>
    <x v="3"/>
    <x v="6"/>
    <x v="92"/>
    <n v="4808.7"/>
    <n v="2100.5099999999998"/>
    <n v="2708.1899999999996"/>
    <n v="315.2"/>
    <n v="303.08999999999997"/>
    <n v="324.16000000000003"/>
    <n v="440.05"/>
    <n v="367.14"/>
    <n v="350.87"/>
    <n v="457.36"/>
    <n v="439.48"/>
    <n v="435.89"/>
    <n v="464.83"/>
    <n v="448.97"/>
    <n v="461.66"/>
  </r>
  <r>
    <n v="10"/>
    <s v="Autovias"/>
    <x v="3"/>
    <x v="1"/>
    <x v="58"/>
    <n v="118537.89"/>
    <n v="52901.09"/>
    <n v="65636.800000000003"/>
    <n v="8699.15"/>
    <n v="8427.52"/>
    <n v="8904.32"/>
    <n v="8951.17"/>
    <n v="9203.16"/>
    <n v="8715.77"/>
    <n v="10992.33"/>
    <n v="10631.81"/>
    <n v="10488.7"/>
    <n v="11277.45"/>
    <n v="10807.67"/>
    <n v="11438.84"/>
  </r>
  <r>
    <n v="10"/>
    <s v="Autovias"/>
    <x v="3"/>
    <x v="1"/>
    <x v="93"/>
    <n v="36117.550000000003"/>
    <n v="15705.210000000001"/>
    <n v="20412.34"/>
    <n v="2296.85"/>
    <n v="2303.3000000000002"/>
    <n v="2385.5100000000002"/>
    <n v="3289.61"/>
    <n v="2814.86"/>
    <n v="2615.08"/>
    <n v="3499.06"/>
    <n v="3402.89"/>
    <n v="3409.44"/>
    <n v="3511.19"/>
    <n v="3296.99"/>
    <n v="3292.77"/>
  </r>
  <r>
    <n v="10"/>
    <s v="Autovias"/>
    <x v="3"/>
    <x v="6"/>
    <x v="94"/>
    <n v="39082.65"/>
    <n v="17065.2"/>
    <n v="22017.45"/>
    <n v="2558.66"/>
    <n v="2460.38"/>
    <n v="2631.39"/>
    <n v="3577.52"/>
    <n v="2984.76"/>
    <n v="2852.49"/>
    <n v="3718.3"/>
    <n v="3572.92"/>
    <n v="3543.75"/>
    <n v="3779.09"/>
    <n v="3650.1"/>
    <n v="3753.29"/>
  </r>
  <r>
    <n v="10"/>
    <s v="Autovias"/>
    <x v="3"/>
    <x v="6"/>
    <x v="95"/>
    <n v="185884.84"/>
    <n v="81171.11"/>
    <n v="104713.73000000001"/>
    <n v="12172.16"/>
    <n v="11704.64"/>
    <n v="12518.15"/>
    <n v="17014.47"/>
    <n v="14195.38"/>
    <n v="13566.31"/>
    <n v="17684.009999999998"/>
    <n v="16992.62"/>
    <n v="16853.900000000001"/>
    <n v="17973.13"/>
    <n v="17359.66"/>
    <n v="17850.41"/>
  </r>
  <r>
    <n v="10"/>
    <s v="Autovias"/>
    <x v="3"/>
    <x v="1"/>
    <x v="61"/>
    <n v="395244.49"/>
    <n v="175160.6"/>
    <n v="220083.89"/>
    <n v="28002.68"/>
    <n v="26006.18"/>
    <n v="28613.22"/>
    <n v="31231.7"/>
    <n v="31739.040000000001"/>
    <n v="29567.78"/>
    <n v="38154.07"/>
    <n v="35535.410000000003"/>
    <n v="35142.85"/>
    <n v="37218.61"/>
    <n v="35399.75"/>
    <n v="38633.199999999997"/>
  </r>
  <r>
    <n v="10"/>
    <s v="Autovias"/>
    <x v="3"/>
    <x v="3"/>
    <x v="96"/>
    <n v="60783.87"/>
    <n v="26427.040000000001"/>
    <n v="34356.83"/>
    <n v="3863.62"/>
    <n v="3874.46"/>
    <n v="4012.75"/>
    <n v="5536.87"/>
    <n v="4737.8"/>
    <n v="4401.54"/>
    <n v="5889.41"/>
    <n v="5727.54"/>
    <n v="5738.57"/>
    <n v="5909.82"/>
    <n v="5549.3"/>
    <n v="5542.19"/>
  </r>
  <r>
    <n v="10"/>
    <s v="Autovias"/>
    <x v="3"/>
    <x v="3"/>
    <x v="97"/>
    <n v="36478.68"/>
    <n v="15858.76"/>
    <n v="20619.919999999998"/>
    <n v="2318.17"/>
    <n v="2324.6799999999998"/>
    <n v="2407.65"/>
    <n v="3323.08"/>
    <n v="2843.5"/>
    <n v="2641.68"/>
    <n v="3534.66"/>
    <n v="3437.51"/>
    <n v="3444.13"/>
    <n v="3546.91"/>
    <n v="3330.54"/>
    <n v="3326.17"/>
  </r>
  <r>
    <n v="10"/>
    <s v="Autovias"/>
    <x v="3"/>
    <x v="3"/>
    <x v="76"/>
    <n v="329165.17"/>
    <n v="146394.91"/>
    <n v="182770.25999999998"/>
    <n v="23777.31"/>
    <n v="21602.35"/>
    <n v="24208.61"/>
    <n v="25225.919999999998"/>
    <n v="26720.87"/>
    <n v="24859.85"/>
    <n v="31901.05"/>
    <n v="29271.81"/>
    <n v="28863.47"/>
    <n v="30722.28"/>
    <n v="29283.66"/>
    <n v="32727.99"/>
  </r>
  <r>
    <n v="10"/>
    <s v="Autovias"/>
    <x v="3"/>
    <x v="3"/>
    <x v="13"/>
    <n v="138161.22"/>
    <n v="58326.979999999996"/>
    <n v="79834.240000000005"/>
    <n v="8526.61"/>
    <n v="8550.5300000000007"/>
    <n v="8855.73"/>
    <n v="12221.28"/>
    <n v="10457.52"/>
    <n v="9715.31"/>
    <n v="12999.42"/>
    <n v="16642.13"/>
    <n v="12666.47"/>
    <n v="13044.47"/>
    <n v="12248.72"/>
    <n v="12233.03"/>
  </r>
  <r>
    <n v="10"/>
    <s v="Autovias"/>
    <x v="3"/>
    <x v="1"/>
    <x v="98"/>
    <n v="1217386.8400000001"/>
    <n v="541410.48"/>
    <n v="675976.36"/>
    <n v="87929.67"/>
    <n v="79886.55"/>
    <n v="89524.62"/>
    <n v="93298.15"/>
    <n v="98827.24"/>
    <n v="91944.25"/>
    <n v="117986.15"/>
    <n v="108261.89"/>
    <n v="106751.62"/>
    <n v="113626.45"/>
    <n v="108305.71"/>
    <n v="121044.54"/>
  </r>
  <r>
    <n v="11"/>
    <s v="Renovias"/>
    <x v="3"/>
    <x v="0"/>
    <x v="99"/>
    <n v="192004.67"/>
    <n v="83893.11"/>
    <n v="108111.56"/>
    <n v="14638.84"/>
    <n v="13118.09"/>
    <n v="14129.19"/>
    <n v="14155.71"/>
    <n v="14135.15"/>
    <n v="13716.13"/>
    <n v="18547.02"/>
    <n v="17826.099999999999"/>
    <n v="18169.36"/>
    <n v="18436.23"/>
    <n v="16902"/>
    <n v="18230.849999999999"/>
  </r>
  <r>
    <n v="11"/>
    <s v="Renovias"/>
    <x v="3"/>
    <x v="0"/>
    <x v="27"/>
    <n v="119955.13"/>
    <n v="52855.159999999996"/>
    <n v="67099.97"/>
    <n v="8762.73"/>
    <n v="8380.73"/>
    <n v="9007.4"/>
    <n v="8941.92"/>
    <n v="9098.2000000000007"/>
    <n v="8664.18"/>
    <n v="11501.09"/>
    <n v="11106.57"/>
    <n v="10984.92"/>
    <n v="11334.78"/>
    <n v="10785.66"/>
    <n v="11386.95"/>
  </r>
  <r>
    <n v="11"/>
    <s v="Renovias"/>
    <x v="3"/>
    <x v="0"/>
    <x v="36"/>
    <n v="1826151.52"/>
    <n v="803529.67"/>
    <n v="1022621.8500000001"/>
    <n v="132490.62"/>
    <n v="124233.63"/>
    <n v="134278.72"/>
    <n v="134484.54"/>
    <n v="144510"/>
    <n v="133532.16"/>
    <n v="171305.99"/>
    <n v="164311.07"/>
    <n v="170752.2"/>
    <n v="172163.55"/>
    <n v="164745.92000000001"/>
    <n v="179343.12"/>
  </r>
  <r>
    <n v="11"/>
    <s v="Renovias"/>
    <x v="3"/>
    <x v="0"/>
    <x v="64"/>
    <n v="404002.06"/>
    <n v="179893.83000000002"/>
    <n v="224108.23"/>
    <n v="34856.129999999997"/>
    <n v="27853.31"/>
    <n v="29942.68"/>
    <n v="29400.91"/>
    <n v="29159.91"/>
    <n v="28680.89"/>
    <n v="37891.94"/>
    <n v="36963.1"/>
    <n v="37591.64"/>
    <n v="38468.199999999997"/>
    <n v="35768.730000000003"/>
    <n v="37424.620000000003"/>
  </r>
  <r>
    <n v="11"/>
    <s v="Renovias"/>
    <x v="3"/>
    <x v="0"/>
    <x v="100"/>
    <n v="66757.179999999993"/>
    <n v="29437.710000000003"/>
    <n v="37319.47"/>
    <n v="4907.03"/>
    <n v="4542.7"/>
    <n v="4711.43"/>
    <n v="5055.6000000000004"/>
    <n v="5255.38"/>
    <n v="4965.57"/>
    <n v="5832.85"/>
    <n v="5987.36"/>
    <n v="6405.56"/>
    <n v="6703.4"/>
    <n v="5867.52"/>
    <n v="6522.78"/>
  </r>
  <r>
    <n v="11"/>
    <s v="Renovias"/>
    <x v="3"/>
    <x v="0"/>
    <x v="101"/>
    <n v="514209.22"/>
    <n v="226258.53999999998"/>
    <n v="287950.68"/>
    <n v="37306.82"/>
    <n v="34981.81"/>
    <n v="37810.31"/>
    <n v="37868.269999999997"/>
    <n v="40691.24"/>
    <n v="37600.089999999997"/>
    <n v="47704.85"/>
    <n v="46798.47"/>
    <n v="48080.54"/>
    <n v="48477.95"/>
    <n v="46389.29"/>
    <n v="50499.58"/>
  </r>
  <r>
    <n v="11"/>
    <s v="Renovias"/>
    <x v="3"/>
    <x v="0"/>
    <x v="102"/>
    <n v="72127.78"/>
    <n v="32004.73"/>
    <n v="40123.050000000003"/>
    <n v="5124.43"/>
    <n v="5050.5"/>
    <n v="5474.91"/>
    <n v="5433.29"/>
    <n v="5537.78"/>
    <n v="5383.82"/>
    <n v="7043.25"/>
    <n v="6559.04"/>
    <n v="6551.02"/>
    <n v="6900.31"/>
    <n v="6316.5"/>
    <n v="6752.93"/>
  </r>
  <r>
    <n v="11"/>
    <s v="Renovias"/>
    <x v="3"/>
    <x v="0"/>
    <x v="28"/>
    <n v="449748.45"/>
    <n v="197217.76"/>
    <n v="252530.69"/>
    <n v="33483"/>
    <n v="31361.22"/>
    <n v="32935.32"/>
    <n v="33368"/>
    <n v="33506.080000000002"/>
    <n v="32564.14"/>
    <n v="43313.120000000003"/>
    <n v="40817.300000000003"/>
    <n v="41340.1"/>
    <n v="42765.279999999999"/>
    <n v="39120.22"/>
    <n v="45174.67"/>
  </r>
  <r>
    <n v="11"/>
    <s v="Renovias"/>
    <x v="3"/>
    <x v="0"/>
    <x v="71"/>
    <n v="532142.14"/>
    <n v="234035.57"/>
    <n v="298106.57"/>
    <n v="38751.06"/>
    <n v="36330.15"/>
    <n v="39106.26"/>
    <n v="39230.35"/>
    <n v="41760.49"/>
    <n v="38857.26"/>
    <n v="50107.31"/>
    <n v="47939.22"/>
    <n v="49637.63"/>
    <n v="50229.79"/>
    <n v="47763.06"/>
    <n v="52429.56"/>
  </r>
  <r>
    <n v="11"/>
    <s v="Renovias"/>
    <x v="3"/>
    <x v="0"/>
    <x v="103"/>
    <n v="358271.09"/>
    <n v="157643.79"/>
    <n v="200627.3"/>
    <n v="25993.22"/>
    <n v="24373.29"/>
    <n v="26344.02"/>
    <n v="26384.41"/>
    <n v="28351.29"/>
    <n v="26197.56"/>
    <n v="33608.370000000003"/>
    <n v="32236.05"/>
    <n v="33499.730000000003"/>
    <n v="33776.620000000003"/>
    <n v="32321.360000000001"/>
    <n v="35185.17"/>
  </r>
  <r>
    <n v="11"/>
    <s v="Renovias"/>
    <x v="3"/>
    <x v="0"/>
    <x v="104"/>
    <n v="280383.26"/>
    <n v="121715.38"/>
    <n v="158667.88"/>
    <n v="20345.47"/>
    <n v="19077.97"/>
    <n v="20703.28"/>
    <n v="20606.18"/>
    <n v="20923.29"/>
    <n v="20059.189999999999"/>
    <n v="26891.86"/>
    <n v="26622.99"/>
    <n v="27080.93"/>
    <n v="27417.72"/>
    <n v="24937.51"/>
    <n v="25716.87"/>
  </r>
  <r>
    <n v="11"/>
    <s v="Renovias"/>
    <x v="3"/>
    <x v="0"/>
    <x v="105"/>
    <n v="43320.95"/>
    <n v="19103.11"/>
    <n v="24217.840000000004"/>
    <n v="3184.34"/>
    <n v="2947.91"/>
    <n v="3057.4"/>
    <n v="3280.75"/>
    <n v="3410.39"/>
    <n v="3222.32"/>
    <n v="3785.13"/>
    <n v="3885.4"/>
    <n v="4156.78"/>
    <n v="4350.0600000000004"/>
    <n v="3807.62"/>
    <n v="4232.8500000000004"/>
  </r>
  <r>
    <n v="11"/>
    <s v="Renovias"/>
    <x v="3"/>
    <x v="0"/>
    <x v="106"/>
    <n v="18358.84"/>
    <n v="8688.33"/>
    <n v="9670.51"/>
    <n v="2553.1"/>
    <n v="1171.4100000000001"/>
    <n v="1251.74"/>
    <n v="1230.8599999999999"/>
    <n v="1266.73"/>
    <n v="1214.49"/>
    <n v="1582.62"/>
    <n v="1639.72"/>
    <n v="1672.71"/>
    <n v="1701.73"/>
    <n v="1525.03"/>
    <n v="1548.7"/>
  </r>
  <r>
    <n v="11"/>
    <s v="Renovias"/>
    <x v="3"/>
    <x v="0"/>
    <x v="29"/>
    <n v="46621.84"/>
    <n v="20443.989999999998"/>
    <n v="26177.85"/>
    <n v="3470.92"/>
    <n v="3250.97"/>
    <n v="3414.14"/>
    <n v="3458.99"/>
    <n v="3473.31"/>
    <n v="3375.66"/>
    <n v="4489.93"/>
    <n v="4231.2"/>
    <n v="4285.3999999999996"/>
    <n v="4433.1400000000003"/>
    <n v="4055.28"/>
    <n v="4682.8999999999996"/>
  </r>
  <r>
    <n v="12"/>
    <s v="ViaOeste"/>
    <x v="3"/>
    <x v="7"/>
    <x v="107"/>
    <n v="134426.87"/>
    <n v="60415.37"/>
    <n v="74011.5"/>
    <n v="10260.69"/>
    <n v="9158.49"/>
    <n v="10270.51"/>
    <n v="10401.65"/>
    <n v="10312.709999999999"/>
    <n v="10011.32"/>
    <n v="12451.54"/>
    <n v="11850.14"/>
    <n v="12180.64"/>
    <n v="12851.79"/>
    <n v="11807.2"/>
    <n v="12870.19"/>
  </r>
  <r>
    <n v="12"/>
    <s v="ViaOeste"/>
    <x v="3"/>
    <x v="7"/>
    <x v="108"/>
    <n v="986611.52"/>
    <n v="419467.38999999996"/>
    <n v="567144.13"/>
    <n v="69744.09"/>
    <n v="63334.51"/>
    <n v="70495.929999999993"/>
    <n v="71343.070000000007"/>
    <n v="73053.119999999995"/>
    <n v="71496.67"/>
    <n v="95449.36"/>
    <n v="90442.31"/>
    <n v="90853.51"/>
    <n v="97067.25"/>
    <n v="92414.37"/>
    <n v="100917.33"/>
  </r>
  <r>
    <n v="12"/>
    <s v="ViaOeste"/>
    <x v="3"/>
    <x v="7"/>
    <x v="30"/>
    <n v="228586.71"/>
    <n v="100549.53"/>
    <n v="128037.18"/>
    <n v="16453.3"/>
    <n v="15410.04"/>
    <n v="17404.38"/>
    <n v="17740.599999999999"/>
    <n v="17131.509999999998"/>
    <n v="16409.7"/>
    <n v="21127.75"/>
    <n v="20091.18"/>
    <n v="20218.82"/>
    <n v="21562.66"/>
    <n v="20884.060000000001"/>
    <n v="24152.71"/>
  </r>
  <r>
    <n v="12"/>
    <s v="ViaOeste"/>
    <x v="3"/>
    <x v="8"/>
    <x v="109"/>
    <n v="1812366.22"/>
    <n v="798650.85999999987"/>
    <n v="1013715.3599999999"/>
    <n v="126562.43"/>
    <n v="126346.52"/>
    <n v="131905.68"/>
    <n v="138568.22"/>
    <n v="139983.07"/>
    <n v="135284.94"/>
    <n v="164861.88"/>
    <n v="162374.39999999999"/>
    <n v="165173.23000000001"/>
    <n v="174920.68"/>
    <n v="167341.84"/>
    <n v="179043.33"/>
  </r>
  <r>
    <n v="12"/>
    <s v="ViaOeste"/>
    <x v="3"/>
    <x v="8"/>
    <x v="110"/>
    <n v="13134.58"/>
    <n v="7862.35"/>
    <n v="5272.23"/>
    <n v="1620.75"/>
    <n v="1586.97"/>
    <n v="1661.31"/>
    <n v="1675.23"/>
    <n v="665.86"/>
    <n v="652.23"/>
    <n v="879.7"/>
    <n v="855.84"/>
    <n v="840.73"/>
    <n v="911.08"/>
    <n v="850.72"/>
    <n v="934.16"/>
  </r>
  <r>
    <n v="12"/>
    <s v="ViaOeste"/>
    <x v="3"/>
    <x v="8"/>
    <x v="31"/>
    <n v="2402964.5"/>
    <n v="1018014.8099999999"/>
    <n v="1384949.69"/>
    <n v="166990.13"/>
    <n v="154760.72"/>
    <n v="171007.71"/>
    <n v="174032.14"/>
    <n v="178010.73"/>
    <n v="173213.38"/>
    <n v="233574.99"/>
    <n v="220137.42"/>
    <n v="220279.79"/>
    <n v="236618.96"/>
    <n v="224788.55"/>
    <n v="249549.98"/>
  </r>
  <r>
    <n v="12"/>
    <s v="ViaOeste"/>
    <x v="3"/>
    <x v="7"/>
    <x v="111"/>
    <n v="2396728.5699999998"/>
    <n v="1029845.1599999999"/>
    <n v="1366883.41"/>
    <n v="172784.46"/>
    <n v="154032.38"/>
    <n v="174186.33"/>
    <n v="173567.62"/>
    <n v="178591.35999999999"/>
    <n v="176683.01"/>
    <n v="230648.78"/>
    <n v="219427.54"/>
    <n v="222838.74"/>
    <n v="234576.44"/>
    <n v="225592.69"/>
    <n v="233799.22"/>
  </r>
  <r>
    <n v="12"/>
    <s v="ViaOeste"/>
    <x v="3"/>
    <x v="8"/>
    <x v="155"/>
    <n v="86518.53"/>
    <n v="36702.18"/>
    <n v="49816.35"/>
    <n v="6006.6"/>
    <n v="5651.11"/>
    <n v="6151.11"/>
    <n v="6259.9"/>
    <n v="6403.01"/>
    <n v="6230.45"/>
    <n v="8401.64"/>
    <n v="7918.3"/>
    <n v="7923.42"/>
    <n v="8511.14"/>
    <n v="8085.59"/>
    <n v="8976.26"/>
  </r>
  <r>
    <n v="12"/>
    <s v="ViaOeste"/>
    <x v="3"/>
    <x v="7"/>
    <x v="112"/>
    <n v="515655.44"/>
    <n v="222697.63"/>
    <n v="292957.81"/>
    <n v="36889.74"/>
    <n v="34421.08"/>
    <n v="39322.019999999997"/>
    <n v="36803.279999999999"/>
    <n v="37710.400000000001"/>
    <n v="37551.11"/>
    <n v="49337.52"/>
    <n v="46570.04"/>
    <n v="47438.15"/>
    <n v="52771.92"/>
    <n v="47592.45"/>
    <n v="49247.73"/>
  </r>
  <r>
    <n v="12"/>
    <s v="ViaOeste"/>
    <x v="3"/>
    <x v="8"/>
    <x v="41"/>
    <n v="1665058.85"/>
    <n v="742526.95"/>
    <n v="922531.90000000014"/>
    <n v="116959.53"/>
    <n v="118805.15"/>
    <n v="122503.64"/>
    <n v="128932.17"/>
    <n v="130272.78"/>
    <n v="125053.68"/>
    <n v="149692.16"/>
    <n v="148807.32999999999"/>
    <n v="151566.12"/>
    <n v="158982.95000000001"/>
    <n v="152381.65"/>
    <n v="161101.69"/>
  </r>
  <r>
    <n v="12"/>
    <s v="ViaOeste"/>
    <x v="3"/>
    <x v="8"/>
    <x v="113"/>
    <n v="383461.93"/>
    <n v="162453.47"/>
    <n v="221008.45999999996"/>
    <n v="26648.07"/>
    <n v="24696.51"/>
    <n v="27289.19"/>
    <n v="27771.82"/>
    <n v="28406.720000000001"/>
    <n v="27641.16"/>
    <n v="37273.589999999997"/>
    <n v="35129.24"/>
    <n v="35151.96"/>
    <n v="37759.35"/>
    <n v="35871.46"/>
    <n v="39822.86"/>
  </r>
  <r>
    <n v="12"/>
    <s v="ViaOeste"/>
    <x v="3"/>
    <x v="7"/>
    <x v="114"/>
    <n v="530402.28"/>
    <n v="226897.86"/>
    <n v="303504.42000000004"/>
    <n v="38087.870000000003"/>
    <n v="34340.79"/>
    <n v="38397.82"/>
    <n v="38262.68"/>
    <n v="39023.769999999997"/>
    <n v="38784.93"/>
    <n v="51455.27"/>
    <n v="48872.43"/>
    <n v="49343.31"/>
    <n v="52146.239999999998"/>
    <n v="49710.33"/>
    <n v="51976.84"/>
  </r>
  <r>
    <n v="12"/>
    <s v="ViaOeste"/>
    <x v="3"/>
    <x v="7"/>
    <x v="115"/>
    <n v="568151.51"/>
    <n v="249179.99000000002"/>
    <n v="318971.52000000002"/>
    <n v="40792.58"/>
    <n v="38264.18"/>
    <n v="42269.06"/>
    <n v="42874.46"/>
    <n v="43674.48"/>
    <n v="41305.230000000003"/>
    <n v="51893.13"/>
    <n v="50593.56"/>
    <n v="50972.21"/>
    <n v="54434.02"/>
    <n v="53050.879999999997"/>
    <n v="58027.72"/>
  </r>
  <r>
    <n v="12"/>
    <s v="ViaOeste"/>
    <x v="3"/>
    <x v="8"/>
    <x v="116"/>
    <n v="27675.64"/>
    <n v="11839.169999999998"/>
    <n v="15836.47"/>
    <n v="1947.33"/>
    <n v="1923.77"/>
    <n v="1996.06"/>
    <n v="2012.79"/>
    <n v="2000.08"/>
    <n v="1959.14"/>
    <n v="2642.41"/>
    <n v="2570.73"/>
    <n v="2525.33"/>
    <n v="2736.65"/>
    <n v="2555.36"/>
    <n v="2805.99"/>
  </r>
  <r>
    <n v="12"/>
    <s v="ViaOeste"/>
    <x v="3"/>
    <x v="7"/>
    <x v="117"/>
    <n v="9300.52"/>
    <n v="4091.0499999999997"/>
    <n v="5209.47"/>
    <n v="669.44"/>
    <n v="626.99"/>
    <n v="708.13"/>
    <n v="721.81"/>
    <n v="697.03"/>
    <n v="667.65"/>
    <n v="859.63"/>
    <n v="817.45"/>
    <n v="822.65"/>
    <n v="877.32"/>
    <n v="849.71"/>
    <n v="982.71"/>
  </r>
  <r>
    <n v="13"/>
    <s v="Rodovias das Colinas"/>
    <x v="3"/>
    <x v="7"/>
    <x v="118"/>
    <n v="1400816.49"/>
    <n v="613224.38"/>
    <n v="787592.1100000001"/>
    <n v="103142.1"/>
    <n v="88442.55"/>
    <n v="104131.19"/>
    <n v="107392.78"/>
    <n v="105425.68"/>
    <n v="104690.08"/>
    <n v="136287.12"/>
    <n v="123637.7"/>
    <n v="124508.33"/>
    <n v="134808.24"/>
    <n v="126408.93"/>
    <n v="141941.79"/>
  </r>
  <r>
    <n v="13"/>
    <s v="Rodovias das Colinas"/>
    <x v="3"/>
    <x v="0"/>
    <x v="119"/>
    <n v="134692.06"/>
    <n v="59692.599999999991"/>
    <n v="74999.459999999992"/>
    <n v="8612.5"/>
    <n v="11354.51"/>
    <n v="8730.1"/>
    <n v="8615.3799999999992"/>
    <n v="8813.02"/>
    <n v="13567.09"/>
    <n v="12150"/>
    <n v="10598.74"/>
    <n v="10848.54"/>
    <n v="11573.36"/>
    <n v="11328.6"/>
    <n v="18500.22"/>
  </r>
  <r>
    <n v="13"/>
    <s v="Rodovias das Colinas"/>
    <x v="3"/>
    <x v="0"/>
    <x v="36"/>
    <n v="314462.42"/>
    <n v="139768.13999999998"/>
    <n v="174694.28"/>
    <n v="22872.26"/>
    <n v="21796.94"/>
    <n v="23278.57"/>
    <n v="23466.080000000002"/>
    <n v="24623.91"/>
    <n v="23730.38"/>
    <n v="29362.35"/>
    <n v="29093.53"/>
    <n v="29178.04"/>
    <n v="30922.87"/>
    <n v="28753.02"/>
    <n v="27384.47"/>
  </r>
  <r>
    <n v="13"/>
    <s v="Rodovias das Colinas"/>
    <x v="3"/>
    <x v="7"/>
    <x v="120"/>
    <n v="30877.01"/>
    <n v="13423.75"/>
    <n v="17453.260000000002"/>
    <n v="1905.48"/>
    <n v="2397.2399999999998"/>
    <n v="1879.2"/>
    <n v="1909"/>
    <n v="2178.3200000000002"/>
    <n v="3154.51"/>
    <n v="3052.51"/>
    <n v="2682.57"/>
    <n v="2644.28"/>
    <n v="2682.06"/>
    <n v="2445.83"/>
    <n v="3946.01"/>
  </r>
  <r>
    <n v="13"/>
    <s v="Rodovias das Colinas"/>
    <x v="3"/>
    <x v="0"/>
    <x v="121"/>
    <n v="1118962.1100000001"/>
    <n v="497341.63000000006"/>
    <n v="621620.47999999998"/>
    <n v="81387.13"/>
    <n v="77560.77"/>
    <n v="82832.91"/>
    <n v="83500.13"/>
    <n v="87620.08"/>
    <n v="84440.61"/>
    <n v="104481.03"/>
    <n v="103524.48"/>
    <n v="103825.19"/>
    <n v="110033.87"/>
    <n v="102312.84"/>
    <n v="97443.07"/>
  </r>
  <r>
    <n v="13"/>
    <s v="Rodovias das Colinas"/>
    <x v="3"/>
    <x v="7"/>
    <x v="111"/>
    <n v="835896.46"/>
    <n v="368731.61"/>
    <n v="467164.85"/>
    <n v="60028.45"/>
    <n v="57479.519999999997"/>
    <n v="60667.59"/>
    <n v="61687.25"/>
    <n v="62781.919999999998"/>
    <n v="66086.880000000005"/>
    <n v="79226.740000000005"/>
    <n v="74345.039999999994"/>
    <n v="74923.87"/>
    <n v="79917.78"/>
    <n v="75037.13"/>
    <n v="83714.289999999994"/>
  </r>
  <r>
    <n v="13"/>
    <s v="Rodovias das Colinas"/>
    <x v="3"/>
    <x v="0"/>
    <x v="38"/>
    <n v="282503.51"/>
    <n v="125199.42000000001"/>
    <n v="157304.09"/>
    <n v="18063.89"/>
    <n v="23814.99"/>
    <n v="18310.53"/>
    <n v="18069.91"/>
    <n v="18484.439999999999"/>
    <n v="28455.66"/>
    <n v="25483.439999999999"/>
    <n v="22229.83"/>
    <n v="22753.759999999998"/>
    <n v="24274"/>
    <n v="23760.639999999999"/>
    <n v="38802.42"/>
  </r>
  <r>
    <n v="13"/>
    <s v="Rodovias das Colinas"/>
    <x v="3"/>
    <x v="0"/>
    <x v="39"/>
    <n v="57725.18"/>
    <n v="25582.550000000003"/>
    <n v="32142.629999999997"/>
    <n v="3691.07"/>
    <n v="4866.22"/>
    <n v="3741.47"/>
    <n v="3692.31"/>
    <n v="3777.01"/>
    <n v="5814.47"/>
    <n v="5207.1400000000003"/>
    <n v="4542.32"/>
    <n v="4649.38"/>
    <n v="4960.01"/>
    <n v="4855.1099999999997"/>
    <n v="7928.67"/>
  </r>
  <r>
    <n v="13"/>
    <s v="Rodovias das Colinas"/>
    <x v="3"/>
    <x v="0"/>
    <x v="32"/>
    <n v="162475.99"/>
    <n v="71598.45"/>
    <n v="90877.540000000008"/>
    <n v="11658.2"/>
    <n v="11566.33"/>
    <n v="11806.99"/>
    <n v="11477.31"/>
    <n v="12443.15"/>
    <n v="12646.47"/>
    <n v="15487.57"/>
    <n v="14898.24"/>
    <n v="14971.76"/>
    <n v="15524.79"/>
    <n v="14494.94"/>
    <n v="15500.24"/>
  </r>
  <r>
    <n v="13"/>
    <s v="Rodovias das Colinas"/>
    <x v="3"/>
    <x v="7"/>
    <x v="122"/>
    <n v="606346"/>
    <n v="265224.40000000002"/>
    <n v="341121.6"/>
    <n v="42812.11"/>
    <n v="41706.050000000003"/>
    <n v="42393.440000000002"/>
    <n v="43616.02"/>
    <n v="43787.5"/>
    <n v="50909.279999999999"/>
    <n v="58506.79"/>
    <n v="52843.15"/>
    <n v="53611.28"/>
    <n v="56410.64"/>
    <n v="53257.98"/>
    <n v="66491.759999999995"/>
  </r>
  <r>
    <n v="13"/>
    <s v="Rodovias das Colinas"/>
    <x v="3"/>
    <x v="0"/>
    <x v="7"/>
    <n v="258421.21"/>
    <n v="114095.51000000001"/>
    <n v="144325.69999999998"/>
    <n v="18910.16"/>
    <n v="18160.349999999999"/>
    <n v="19211.490000000002"/>
    <n v="18577.55"/>
    <n v="20012.05"/>
    <n v="19223.91"/>
    <n v="24503.77"/>
    <n v="23872.22"/>
    <n v="24051.119999999999"/>
    <n v="25010.53"/>
    <n v="23420.57"/>
    <n v="23467.49"/>
  </r>
  <r>
    <n v="13"/>
    <s v="Rodovias das Colinas"/>
    <x v="3"/>
    <x v="0"/>
    <x v="123"/>
    <n v="121339.04"/>
    <n v="52751.99"/>
    <n v="68587.05"/>
    <n v="7488.07"/>
    <n v="9420.56"/>
    <n v="7384.79"/>
    <n v="7501.89"/>
    <n v="8560.24"/>
    <n v="12396.44"/>
    <n v="11995.63"/>
    <n v="10541.85"/>
    <n v="10391.370000000001"/>
    <n v="10539.83"/>
    <n v="9611.52"/>
    <n v="15506.85"/>
  </r>
  <r>
    <n v="13"/>
    <s v="Rodovias das Colinas"/>
    <x v="3"/>
    <x v="0"/>
    <x v="124"/>
    <n v="20159.39"/>
    <n v="8764.2800000000007"/>
    <n v="11395.11"/>
    <n v="1244.08"/>
    <n v="1565.14"/>
    <n v="1226.92"/>
    <n v="1246.3699999999999"/>
    <n v="1422.21"/>
    <n v="2059.56"/>
    <n v="1992.96"/>
    <n v="1751.43"/>
    <n v="1726.43"/>
    <n v="1751.1"/>
    <n v="1596.87"/>
    <n v="2576.3200000000002"/>
  </r>
  <r>
    <n v="13"/>
    <s v="Rodovias das Colinas"/>
    <x v="3"/>
    <x v="7"/>
    <x v="125"/>
    <n v="260414.2"/>
    <n v="115745.5"/>
    <n v="144668.70000000001"/>
    <n v="18941.099999999999"/>
    <n v="18050.59"/>
    <n v="19277.560000000001"/>
    <n v="19432.849999999999"/>
    <n v="20391.68"/>
    <n v="19651.72"/>
    <n v="24315.7"/>
    <n v="24093.08"/>
    <n v="24163.06"/>
    <n v="25608"/>
    <n v="23811.1"/>
    <n v="22677.759999999998"/>
  </r>
  <r>
    <n v="13"/>
    <s v="Rodovias das Colinas"/>
    <x v="3"/>
    <x v="7"/>
    <x v="115"/>
    <n v="54211.16"/>
    <n v="23731.59"/>
    <n v="30479.57"/>
    <n v="3991.56"/>
    <n v="3422.7"/>
    <n v="4029.84"/>
    <n v="4156.08"/>
    <n v="4079.94"/>
    <n v="4051.47"/>
    <n v="5274.27"/>
    <n v="4784.74"/>
    <n v="4818.43"/>
    <n v="5217.04"/>
    <n v="4891.99"/>
    <n v="5493.1"/>
  </r>
  <r>
    <n v="13"/>
    <s v="Rodovias das Colinas"/>
    <x v="3"/>
    <x v="7"/>
    <x v="126"/>
    <n v="137127.26999999999"/>
    <n v="59975.299999999996"/>
    <n v="77151.97"/>
    <n v="9883.7900000000009"/>
    <n v="8916.77"/>
    <n v="9952.7999999999993"/>
    <n v="10247.73"/>
    <n v="10236.040000000001"/>
    <n v="10738.17"/>
    <n v="13369.3"/>
    <n v="12078.33"/>
    <n v="12130.3"/>
    <n v="13029.08"/>
    <n v="12177.32"/>
    <n v="14367.64"/>
  </r>
  <r>
    <n v="13"/>
    <s v="Rodovias das Colinas"/>
    <x v="3"/>
    <x v="7"/>
    <x v="127"/>
    <n v="126725.97"/>
    <n v="55217.7"/>
    <n v="71508.27"/>
    <n v="8085.65"/>
    <n v="9782.0499999999993"/>
    <n v="7877.52"/>
    <n v="8034.7"/>
    <n v="8795.92"/>
    <n v="12641.86"/>
    <n v="12331.72"/>
    <n v="10938.08"/>
    <n v="10972.89"/>
    <n v="11105.21"/>
    <n v="10336.35"/>
    <n v="15824.02"/>
  </r>
  <r>
    <n v="20"/>
    <s v="SPVias"/>
    <x v="3"/>
    <x v="7"/>
    <x v="128"/>
    <n v="163012.89000000001"/>
    <n v="69168.51999999999"/>
    <n v="93844.37000000001"/>
    <n v="12217.3"/>
    <n v="9981.67"/>
    <n v="11943.56"/>
    <n v="11988.33"/>
    <n v="11605.59"/>
    <n v="11432.07"/>
    <n v="15581.59"/>
    <n v="14633.4"/>
    <n v="15135.19"/>
    <n v="15738.08"/>
    <n v="15123.73"/>
    <n v="17632.38"/>
  </r>
  <r>
    <n v="20"/>
    <s v="SPVias"/>
    <x v="3"/>
    <x v="7"/>
    <x v="129"/>
    <n v="81188.33"/>
    <n v="33113.160000000003"/>
    <n v="48075.17"/>
    <n v="5795.34"/>
    <n v="4960.72"/>
    <n v="5674.05"/>
    <n v="5727.07"/>
    <n v="5601.7"/>
    <n v="5354.28"/>
    <n v="7368.27"/>
    <n v="7318.57"/>
    <n v="7848.8"/>
    <n v="8408.01"/>
    <n v="8205.7900000000009"/>
    <n v="8925.73"/>
  </r>
  <r>
    <n v="20"/>
    <s v="SPVias"/>
    <x v="3"/>
    <x v="7"/>
    <x v="30"/>
    <n v="62616.42"/>
    <n v="25652.21"/>
    <n v="36964.21"/>
    <n v="4495.2"/>
    <n v="3836.32"/>
    <n v="4401.6400000000003"/>
    <n v="4439.3599999999997"/>
    <n v="4337.7299999999996"/>
    <n v="4141.96"/>
    <n v="5629.47"/>
    <n v="5611.42"/>
    <n v="6043.99"/>
    <n v="6470.32"/>
    <n v="6322.89"/>
    <n v="6886.12"/>
  </r>
  <r>
    <n v="20"/>
    <s v="SPVias"/>
    <x v="3"/>
    <x v="7"/>
    <x v="130"/>
    <n v="571877.13"/>
    <n v="241931.68"/>
    <n v="329945.44999999995"/>
    <n v="43356.24"/>
    <n v="36448.269999999997"/>
    <n v="40781.96"/>
    <n v="40980.730000000003"/>
    <n v="40808.18"/>
    <n v="39556.300000000003"/>
    <n v="55468.6"/>
    <n v="51826.35"/>
    <n v="52494.16"/>
    <n v="55610.05"/>
    <n v="53805.51"/>
    <n v="60740.78"/>
  </r>
  <r>
    <n v="20"/>
    <s v="SPVias"/>
    <x v="3"/>
    <x v="7"/>
    <x v="131"/>
    <n v="346355.1"/>
    <n v="146639.17000000001"/>
    <n v="199715.93000000002"/>
    <n v="25824.35"/>
    <n v="21262.06"/>
    <n v="24947.39"/>
    <n v="25674.89"/>
    <n v="24537.89"/>
    <n v="24392.59"/>
    <n v="32418.02"/>
    <n v="29886.06"/>
    <n v="30538.38"/>
    <n v="33512.589999999997"/>
    <n v="32959.089999999997"/>
    <n v="40401.79"/>
  </r>
  <r>
    <n v="20"/>
    <s v="SPVias"/>
    <x v="3"/>
    <x v="9"/>
    <x v="162"/>
    <n v="2567.16"/>
    <n v="0"/>
    <n v="2567.1600000000003"/>
    <n v="0"/>
    <n v="0"/>
    <n v="0"/>
    <n v="0"/>
    <n v="0"/>
    <n v="0"/>
    <n v="0"/>
    <n v="0"/>
    <n v="498.37"/>
    <n v="724.47"/>
    <n v="668.63"/>
    <n v="675.69"/>
  </r>
  <r>
    <n v="20"/>
    <s v="SPVias"/>
    <x v="3"/>
    <x v="9"/>
    <x v="132"/>
    <n v="327412.53999999998"/>
    <n v="130666.16"/>
    <n v="196746.38"/>
    <n v="22655.07"/>
    <n v="20471.29"/>
    <n v="21678.36"/>
    <n v="22153.91"/>
    <n v="22423.97"/>
    <n v="21283.56"/>
    <n v="28610.82"/>
    <n v="27484.82"/>
    <n v="32495.15"/>
    <n v="37592.559999999998"/>
    <n v="34907.589999999997"/>
    <n v="35655.440000000002"/>
  </r>
  <r>
    <n v="20"/>
    <s v="SPVias"/>
    <x v="3"/>
    <x v="7"/>
    <x v="156"/>
    <n v="24861.03"/>
    <n v="10184.870000000001"/>
    <n v="14676.16"/>
    <n v="1784.76"/>
    <n v="1523.16"/>
    <n v="1747.61"/>
    <n v="1762.59"/>
    <n v="1722.24"/>
    <n v="1644.51"/>
    <n v="2235.11"/>
    <n v="2227.94"/>
    <n v="2399.69"/>
    <n v="2568.96"/>
    <n v="2510.42"/>
    <n v="2734.04"/>
  </r>
  <r>
    <n v="20"/>
    <s v="SPVias"/>
    <x v="3"/>
    <x v="7"/>
    <x v="157"/>
    <n v="58659.94"/>
    <n v="24890.19"/>
    <n v="33769.75"/>
    <n v="4396.38"/>
    <n v="3591.89"/>
    <n v="4297.87"/>
    <n v="4313.9799999999996"/>
    <n v="4176.26"/>
    <n v="4113.8100000000004"/>
    <n v="5607.01"/>
    <n v="5265.81"/>
    <n v="5446.38"/>
    <n v="5663.32"/>
    <n v="5442.25"/>
    <n v="6344.98"/>
  </r>
  <r>
    <n v="20"/>
    <s v="SPVias"/>
    <x v="3"/>
    <x v="7"/>
    <x v="133"/>
    <n v="286735.3"/>
    <n v="121462.23999999999"/>
    <n v="165273.06"/>
    <n v="21381.279999999999"/>
    <n v="17609.32"/>
    <n v="20677.560000000001"/>
    <n v="21249.21"/>
    <n v="20326.12"/>
    <n v="20218.75"/>
    <n v="26825.49"/>
    <n v="24712.34"/>
    <n v="25288.080000000002"/>
    <n v="27860.97"/>
    <n v="27330.74"/>
    <n v="33255.440000000002"/>
  </r>
  <r>
    <n v="20"/>
    <s v="SPVias"/>
    <x v="3"/>
    <x v="7"/>
    <x v="134"/>
    <n v="463925.12"/>
    <n v="196847.85000000003"/>
    <n v="267077.27"/>
    <n v="34769.96"/>
    <n v="28407.43"/>
    <n v="33990.9"/>
    <n v="34118.31"/>
    <n v="33029.050000000003"/>
    <n v="32532.2"/>
    <n v="44344.57"/>
    <n v="41646.06"/>
    <n v="43074.14"/>
    <n v="44789.93"/>
    <n v="43041.53"/>
    <n v="50181.04"/>
  </r>
  <r>
    <n v="20"/>
    <s v="SPVias"/>
    <x v="3"/>
    <x v="11"/>
    <x v="158"/>
    <n v="130056.37"/>
    <n v="49210.539999999994"/>
    <n v="80845.83"/>
    <n v="8454.9"/>
    <n v="7676.75"/>
    <n v="8108.13"/>
    <n v="8365.15"/>
    <n v="8452.1299999999992"/>
    <n v="8153.48"/>
    <n v="14788.93"/>
    <n v="13103.88"/>
    <n v="12576.21"/>
    <n v="13834.54"/>
    <n v="13248.27"/>
    <n v="13294"/>
  </r>
  <r>
    <n v="20"/>
    <s v="SPVias"/>
    <x v="3"/>
    <x v="9"/>
    <x v="135"/>
    <n v="37863.22"/>
    <n v="15998.010000000002"/>
    <n v="21865.21"/>
    <n v="2907.24"/>
    <n v="2497.44"/>
    <n v="2656.9"/>
    <n v="2637.8"/>
    <n v="2714.85"/>
    <n v="2583.7800000000002"/>
    <n v="3753.48"/>
    <n v="3516.85"/>
    <n v="3519.93"/>
    <n v="3715.87"/>
    <n v="3572"/>
    <n v="3787.08"/>
  </r>
  <r>
    <n v="20"/>
    <s v="SPVias"/>
    <x v="3"/>
    <x v="7"/>
    <x v="136"/>
    <n v="556469.67000000004"/>
    <n v="215708.77999999997"/>
    <n v="340760.89"/>
    <n v="36919.839999999997"/>
    <n v="33636.46"/>
    <n v="35787.25"/>
    <n v="36725.620000000003"/>
    <n v="36904.959999999999"/>
    <n v="35734.65"/>
    <n v="58787.5"/>
    <n v="54918.559999999998"/>
    <n v="54046.52"/>
    <n v="58862.57"/>
    <n v="55763.12"/>
    <n v="58382.62"/>
  </r>
  <r>
    <n v="20"/>
    <s v="SPVias"/>
    <x v="3"/>
    <x v="9"/>
    <x v="163"/>
    <n v="30151.17"/>
    <n v="0"/>
    <n v="30151.170000000002"/>
    <n v="0"/>
    <n v="0"/>
    <n v="0"/>
    <n v="0"/>
    <n v="0"/>
    <n v="0"/>
    <n v="0"/>
    <n v="0"/>
    <n v="5853.32"/>
    <n v="8508.8799999999992"/>
    <n v="7853.02"/>
    <n v="7935.95"/>
  </r>
  <r>
    <n v="20"/>
    <s v="SPVias"/>
    <x v="3"/>
    <x v="7"/>
    <x v="137"/>
    <n v="1524331.24"/>
    <n v="644692.05999999994"/>
    <n v="879639.18"/>
    <n v="113631.59"/>
    <n v="93500.54"/>
    <n v="109539.43"/>
    <n v="113060.84"/>
    <n v="107867.06"/>
    <n v="107092.6"/>
    <n v="142801.68"/>
    <n v="131836.16"/>
    <n v="134334.51"/>
    <n v="146269.15"/>
    <n v="144584.67000000001"/>
    <n v="179813.01"/>
  </r>
  <r>
    <n v="20"/>
    <s v="SPVias"/>
    <x v="3"/>
    <x v="7"/>
    <x v="138"/>
    <n v="230118.09"/>
    <n v="97324.849999999991"/>
    <n v="132793.24"/>
    <n v="17154.2"/>
    <n v="14115.15"/>
    <n v="16536.439999999999"/>
    <n v="17068.04"/>
    <n v="16283.97"/>
    <n v="16167.05"/>
    <n v="21557.81"/>
    <n v="19902.419999999998"/>
    <n v="20279.580000000002"/>
    <n v="22081.279999999999"/>
    <n v="21826.98"/>
    <n v="27145.17"/>
  </r>
  <r>
    <n v="20"/>
    <s v="SPVias"/>
    <x v="3"/>
    <x v="7"/>
    <x v="139"/>
    <n v="1222664.3500000001"/>
    <n v="517925.87"/>
    <n v="704738.48"/>
    <n v="91171.7"/>
    <n v="75087.710000000006"/>
    <n v="88170.98"/>
    <n v="90608.54"/>
    <n v="86672.39"/>
    <n v="86214.55"/>
    <n v="114386.29"/>
    <n v="105375.61"/>
    <n v="107830.02"/>
    <n v="118801.65"/>
    <n v="116540.73"/>
    <n v="141804.18"/>
  </r>
  <r>
    <n v="20"/>
    <s v="SPVias"/>
    <x v="3"/>
    <x v="7"/>
    <x v="140"/>
    <n v="260193.01"/>
    <n v="105982.79"/>
    <n v="154210.21999999997"/>
    <n v="18656.400000000001"/>
    <n v="15365.14"/>
    <n v="18042.36"/>
    <n v="18541.16"/>
    <n v="17735.71"/>
    <n v="17642.02"/>
    <n v="23406.78"/>
    <n v="21562.93"/>
    <n v="22065.3"/>
    <n v="34310.29"/>
    <n v="23847.64"/>
    <n v="29017.279999999999"/>
  </r>
  <r>
    <n v="20"/>
    <s v="SPVias"/>
    <x v="3"/>
    <x v="12"/>
    <x v="164"/>
    <n v="78885.94"/>
    <n v="11444.51"/>
    <n v="67441.430000000008"/>
    <n v="0"/>
    <n v="0"/>
    <n v="0"/>
    <n v="0"/>
    <n v="0"/>
    <n v="11444.51"/>
    <n v="12370.69"/>
    <n v="12861.24"/>
    <n v="13125.74"/>
    <n v="13232.27"/>
    <n v="7318.75"/>
    <n v="8532.74"/>
  </r>
  <r>
    <n v="20"/>
    <s v="SPVias"/>
    <x v="3"/>
    <x v="7"/>
    <x v="141"/>
    <n v="18586.02"/>
    <n v="8124.58"/>
    <n v="10461.440000000002"/>
    <n v="1408.65"/>
    <n v="1272.8699999999999"/>
    <n v="1347.92"/>
    <n v="1377.49"/>
    <n v="1394.28"/>
    <n v="1323.37"/>
    <n v="1778.97"/>
    <n v="1708.96"/>
    <n v="1676.51"/>
    <n v="1837.39"/>
    <n v="1708.99"/>
    <n v="1750.62"/>
  </r>
  <r>
    <n v="20"/>
    <s v="SPVias"/>
    <x v="3"/>
    <x v="7"/>
    <x v="159"/>
    <n v="170873.2"/>
    <n v="70002.009999999995"/>
    <n v="100871.19"/>
    <n v="12266.91"/>
    <n v="10468.879999999999"/>
    <n v="12011.58"/>
    <n v="12114.53"/>
    <n v="11837.17"/>
    <n v="11302.94"/>
    <n v="15362.2"/>
    <n v="15312.93"/>
    <n v="16493.38"/>
    <n v="17656.78"/>
    <n v="17254.46"/>
    <n v="18791.439999999999"/>
  </r>
  <r>
    <n v="20"/>
    <s v="SPVias"/>
    <x v="3"/>
    <x v="9"/>
    <x v="165"/>
    <n v="80351.429999999993"/>
    <n v="0"/>
    <n v="80351.429999999993"/>
    <n v="0"/>
    <n v="0"/>
    <n v="0"/>
    <n v="0"/>
    <n v="0"/>
    <n v="0"/>
    <n v="0"/>
    <n v="0"/>
    <n v="15598.82"/>
    <n v="22675.77"/>
    <n v="20927.91"/>
    <n v="21148.93"/>
  </r>
  <r>
    <n v="20"/>
    <s v="SPVias"/>
    <x v="3"/>
    <x v="7"/>
    <x v="126"/>
    <n v="309727.89"/>
    <n v="123112.68"/>
    <n v="186615.21000000002"/>
    <n v="21343.68"/>
    <n v="18482.8"/>
    <n v="20658.310000000001"/>
    <n v="21269.56"/>
    <n v="20821.45"/>
    <n v="20536.88"/>
    <n v="31797.05"/>
    <n v="29068.91"/>
    <n v="28896.18"/>
    <n v="31708.39"/>
    <n v="30618.48"/>
    <n v="34526.199999999997"/>
  </r>
  <r>
    <n v="20"/>
    <s v="SPVias"/>
    <x v="3"/>
    <x v="7"/>
    <x v="160"/>
    <n v="29599.27"/>
    <n v="12538.369999999999"/>
    <n v="17060.900000000001"/>
    <n v="2207.16"/>
    <n v="1817.78"/>
    <n v="2134.5100000000002"/>
    <n v="2193.5300000000002"/>
    <n v="2098.2399999999998"/>
    <n v="2087.15"/>
    <n v="2769.16"/>
    <n v="2551.02"/>
    <n v="2610.4499999999998"/>
    <n v="2876.05"/>
    <n v="2821.31"/>
    <n v="3432.91"/>
  </r>
  <r>
    <n v="22"/>
    <s v="Ecovias"/>
    <x v="3"/>
    <x v="10"/>
    <x v="142"/>
    <n v="1959260.92"/>
    <n v="859310.58000000007"/>
    <n v="1099950.3399999999"/>
    <n v="177968.59"/>
    <n v="134999.35"/>
    <n v="147843.71"/>
    <n v="133484.92000000001"/>
    <n v="132138.95000000001"/>
    <n v="132875.06"/>
    <n v="180498.74"/>
    <n v="159959.29999999999"/>
    <n v="163685.41"/>
    <n v="188164.43"/>
    <n v="180747.27"/>
    <n v="226895.19"/>
  </r>
  <r>
    <n v="22"/>
    <s v="Ecovias"/>
    <x v="3"/>
    <x v="8"/>
    <x v="143"/>
    <n v="867513.04"/>
    <n v="373595.87"/>
    <n v="493917.17"/>
    <n v="68496.95"/>
    <n v="57910.8"/>
    <n v="62390.3"/>
    <n v="60475.99"/>
    <n v="62289.57"/>
    <n v="62032.26"/>
    <n v="81749.05"/>
    <n v="75391.13"/>
    <n v="75891.490000000005"/>
    <n v="84837.39"/>
    <n v="80253.399999999994"/>
    <n v="95794.71"/>
  </r>
  <r>
    <n v="22"/>
    <s v="Ecovias"/>
    <x v="3"/>
    <x v="10"/>
    <x v="144"/>
    <n v="226609.54"/>
    <n v="100271.61"/>
    <n v="126337.93"/>
    <n v="22350.92"/>
    <n v="15130.6"/>
    <n v="17547.04"/>
    <n v="14674.05"/>
    <n v="15173.5"/>
    <n v="15395.5"/>
    <n v="21172.38"/>
    <n v="19096.39"/>
    <n v="19370.93"/>
    <n v="22565.32"/>
    <n v="21326.12"/>
    <n v="22806.79"/>
  </r>
  <r>
    <n v="22"/>
    <s v="Ecovias"/>
    <x v="3"/>
    <x v="10"/>
    <x v="145"/>
    <n v="111988.92"/>
    <n v="52885.77"/>
    <n v="59103.15"/>
    <n v="14182.69"/>
    <n v="7628.85"/>
    <n v="9489.1299999999992"/>
    <n v="7458.74"/>
    <n v="6902.98"/>
    <n v="7223.38"/>
    <n v="9776.09"/>
    <n v="8267.0499999999993"/>
    <n v="8249.42"/>
    <n v="9958.24"/>
    <n v="10158.34"/>
    <n v="12694.01"/>
  </r>
  <r>
    <n v="22"/>
    <s v="Ecovias"/>
    <x v="3"/>
    <x v="10"/>
    <x v="146"/>
    <n v="1167343.54"/>
    <n v="516211"/>
    <n v="651132.54"/>
    <n v="113230.89"/>
    <n v="79150.240000000005"/>
    <n v="90234.32"/>
    <n v="76508.320000000007"/>
    <n v="78172.38"/>
    <n v="78914.850000000006"/>
    <n v="108335.73"/>
    <n v="97675.16"/>
    <n v="99564"/>
    <n v="115464.63"/>
    <n v="109535.82"/>
    <n v="120557.2"/>
  </r>
  <r>
    <n v="22"/>
    <s v="Ecovias"/>
    <x v="3"/>
    <x v="8"/>
    <x v="147"/>
    <n v="8055355.5499999998"/>
    <n v="3481391.4"/>
    <n v="4573964.1499999994"/>
    <n v="681906.45"/>
    <n v="545776.93999999994"/>
    <n v="590003.26"/>
    <n v="552954.38"/>
    <n v="553277.29"/>
    <n v="557473.07999999996"/>
    <n v="753142.03"/>
    <n v="665590.07999999996"/>
    <n v="678386.28"/>
    <n v="776548.45"/>
    <n v="740785.19"/>
    <n v="959512.12"/>
  </r>
  <r>
    <n v="22"/>
    <s v="Ecovias"/>
    <x v="3"/>
    <x v="8"/>
    <x v="151"/>
    <n v="348698.15"/>
    <n v="150745.31000000003"/>
    <n v="197952.83999999997"/>
    <n v="29118.720000000001"/>
    <n v="23986"/>
    <n v="25582.94"/>
    <n v="24101.29"/>
    <n v="23999.74"/>
    <n v="23956.62"/>
    <n v="32448.78"/>
    <n v="29129.15"/>
    <n v="29766.94"/>
    <n v="33682.93"/>
    <n v="32190.49"/>
    <n v="40734.550000000003"/>
  </r>
  <r>
    <n v="22"/>
    <s v="Ecovias"/>
    <x v="3"/>
    <x v="10"/>
    <x v="148"/>
    <n v="1284518.57"/>
    <n v="573334.31000000006"/>
    <n v="711184.25999999989"/>
    <n v="130788.41"/>
    <n v="84571.24"/>
    <n v="99056.55"/>
    <n v="86277"/>
    <n v="84916.88"/>
    <n v="87724.23"/>
    <n v="118678.1"/>
    <n v="102259.2"/>
    <n v="102271.67"/>
    <n v="120351.74"/>
    <n v="117365.71"/>
    <n v="150257.84"/>
  </r>
  <r>
    <n v="1"/>
    <s v="Autoban"/>
    <x v="4"/>
    <x v="0"/>
    <x v="33"/>
    <n v="1167611.8600000001"/>
    <n v="526363.11"/>
    <n v="641248.75"/>
    <n v="82292.55"/>
    <n v="81349.149999999994"/>
    <n v="91887.93"/>
    <n v="88824.53"/>
    <n v="91244.49"/>
    <n v="90764.46"/>
    <n v="105623.55"/>
    <n v="107654.38"/>
    <n v="107034.75"/>
    <n v="107078.32"/>
    <n v="105091.22"/>
    <n v="108766.53"/>
  </r>
  <r>
    <n v="1"/>
    <s v="Autoban"/>
    <x v="4"/>
    <x v="8"/>
    <x v="34"/>
    <n v="945104.67"/>
    <n v="426056.16000000009"/>
    <n v="519048.50999999995"/>
    <n v="66610.39"/>
    <n v="65846.75"/>
    <n v="74377.210000000006"/>
    <n v="71897.59"/>
    <n v="73856.39"/>
    <n v="73467.83"/>
    <n v="85495.29"/>
    <n v="87139.11"/>
    <n v="86637.56"/>
    <n v="86672.83"/>
    <n v="85064.4"/>
    <n v="88039.32"/>
  </r>
  <r>
    <n v="1"/>
    <s v="Autoban"/>
    <x v="4"/>
    <x v="0"/>
    <x v="36"/>
    <n v="5568185.9900000002"/>
    <n v="2510155.79"/>
    <n v="3058030.1999999997"/>
    <n v="447096.96"/>
    <n v="333288.53999999998"/>
    <n v="438201.33"/>
    <n v="423592.41"/>
    <n v="435132.89"/>
    <n v="432843.66"/>
    <n v="503704.69"/>
    <n v="513389.45"/>
    <n v="510434.53"/>
    <n v="510642.3"/>
    <n v="501166.08000000002"/>
    <n v="518693.15"/>
  </r>
  <r>
    <n v="1"/>
    <s v="Autoban"/>
    <x v="4"/>
    <x v="0"/>
    <x v="0"/>
    <n v="1572971.32"/>
    <n v="709100.41"/>
    <n v="863870.91"/>
    <n v="110862.03"/>
    <n v="109591.08"/>
    <n v="123788.63"/>
    <n v="119661.72"/>
    <n v="122921.82"/>
    <n v="122275.13"/>
    <n v="142292.85"/>
    <n v="145028.72"/>
    <n v="144193.98000000001"/>
    <n v="144252.67000000001"/>
    <n v="141575.71"/>
    <n v="146526.98000000001"/>
  </r>
  <r>
    <n v="1"/>
    <s v="Autoban"/>
    <x v="4"/>
    <x v="8"/>
    <x v="37"/>
    <n v="374516.99"/>
    <n v="168833.44"/>
    <n v="205683.55"/>
    <n v="26395.72"/>
    <n v="26093.119999999999"/>
    <n v="29473.48"/>
    <n v="28490.89"/>
    <n v="29267.1"/>
    <n v="29113.13"/>
    <n v="33879.25"/>
    <n v="34530.65"/>
    <n v="34331.9"/>
    <n v="34345.870000000003"/>
    <n v="33708.5"/>
    <n v="34887.379999999997"/>
  </r>
  <r>
    <n v="1"/>
    <s v="Autoban"/>
    <x v="4"/>
    <x v="0"/>
    <x v="149"/>
    <n v="803008.43"/>
    <n v="361998.73"/>
    <n v="441009.69999999995"/>
    <n v="56595.54"/>
    <n v="55946.71"/>
    <n v="63194.61"/>
    <n v="61087.81"/>
    <n v="62752.1"/>
    <n v="62421.96"/>
    <n v="72641.09"/>
    <n v="74037.77"/>
    <n v="73611.63"/>
    <n v="73641.59"/>
    <n v="72274.990000000005"/>
    <n v="74802.63"/>
  </r>
  <r>
    <n v="1"/>
    <s v="Autoban"/>
    <x v="4"/>
    <x v="0"/>
    <x v="38"/>
    <n v="1002383.64"/>
    <n v="451877.7"/>
    <n v="550505.93999999994"/>
    <n v="70647.37"/>
    <n v="69837.460000000006"/>
    <n v="78884.91"/>
    <n v="76255.009999999995"/>
    <n v="78332.53"/>
    <n v="77920.42"/>
    <n v="90676.81"/>
    <n v="92420.26"/>
    <n v="91888.31"/>
    <n v="91925.72"/>
    <n v="90219.81"/>
    <n v="93375.03"/>
  </r>
  <r>
    <n v="1"/>
    <s v="Autoban"/>
    <x v="4"/>
    <x v="0"/>
    <x v="39"/>
    <n v="5496587.4400000004"/>
    <n v="2477878.92"/>
    <n v="3018708.52"/>
    <n v="386619.72"/>
    <n v="383731.18"/>
    <n v="432566.71"/>
    <n v="418145.64"/>
    <n v="429537.73"/>
    <n v="427277.94"/>
    <n v="497227.81"/>
    <n v="506788.03"/>
    <n v="503871.11"/>
    <n v="504076.2"/>
    <n v="494721.83"/>
    <n v="512023.54"/>
  </r>
  <r>
    <n v="1"/>
    <s v="Autoban"/>
    <x v="4"/>
    <x v="0"/>
    <x v="150"/>
    <n v="435100.46"/>
    <n v="196144.66"/>
    <n v="238955.80000000002"/>
    <n v="30665.62"/>
    <n v="30314.05"/>
    <n v="34241.24"/>
    <n v="33099.69"/>
    <n v="34001.47"/>
    <n v="33822.589999999997"/>
    <n v="39359.699999999997"/>
    <n v="40116.47"/>
    <n v="39885.58"/>
    <n v="39901.81"/>
    <n v="39161.33"/>
    <n v="40530.910000000003"/>
  </r>
  <r>
    <n v="1"/>
    <s v="Autoban"/>
    <x v="4"/>
    <x v="0"/>
    <x v="40"/>
    <n v="451623.38"/>
    <n v="203593.23"/>
    <n v="248030.15000000005"/>
    <n v="31830.13"/>
    <n v="31465.22"/>
    <n v="35541.550000000003"/>
    <n v="34356.65"/>
    <n v="35292.68"/>
    <n v="35107"/>
    <n v="40854.39"/>
    <n v="41639.9"/>
    <n v="41400.230000000003"/>
    <n v="41417.08"/>
    <n v="40648.480000000003"/>
    <n v="42070.07"/>
  </r>
  <r>
    <n v="1"/>
    <s v="Autoban"/>
    <x v="4"/>
    <x v="8"/>
    <x v="41"/>
    <n v="495684.27"/>
    <n v="223456.02000000002"/>
    <n v="272228.25"/>
    <n v="34935.5"/>
    <n v="34535.01"/>
    <n v="39009.03"/>
    <n v="37708.53"/>
    <n v="38735.870000000003"/>
    <n v="38532.080000000002"/>
    <n v="44840.19"/>
    <n v="45702.33"/>
    <n v="45439.28"/>
    <n v="45457.78"/>
    <n v="44614.2"/>
    <n v="46174.47"/>
  </r>
  <r>
    <n v="1"/>
    <s v="Autoban"/>
    <x v="4"/>
    <x v="0"/>
    <x v="42"/>
    <n v="1722778.14"/>
    <n v="776633.80999999994"/>
    <n v="946144.33000000007"/>
    <n v="121420.34"/>
    <n v="120028.33"/>
    <n v="135578.03"/>
    <n v="131058.07"/>
    <n v="134628.66"/>
    <n v="133920.38"/>
    <n v="155844.54999999999"/>
    <n v="158840.98000000001"/>
    <n v="157926.74"/>
    <n v="157991.01999999999"/>
    <n v="155059.10999999999"/>
    <n v="160481.93"/>
  </r>
  <r>
    <n v="1"/>
    <s v="Autoban"/>
    <x v="4"/>
    <x v="8"/>
    <x v="151"/>
    <n v="3058922.37"/>
    <n v="1378971.84"/>
    <n v="1679950.5299999998"/>
    <n v="215590.95"/>
    <n v="213119.35"/>
    <n v="240729"/>
    <n v="232703.48"/>
    <n v="239043.33"/>
    <n v="237785.73"/>
    <n v="276713.74"/>
    <n v="282034.13"/>
    <n v="280410.82"/>
    <n v="280524.96000000002"/>
    <n v="275319.13"/>
    <n v="284947.75"/>
  </r>
  <r>
    <n v="1"/>
    <s v="Autoban"/>
    <x v="4"/>
    <x v="0"/>
    <x v="43"/>
    <n v="2551121.5"/>
    <n v="1150053.6000000001"/>
    <n v="1401067.9000000001"/>
    <n v="179801.46"/>
    <n v="177740.16"/>
    <n v="200766.43"/>
    <n v="194073.2"/>
    <n v="199360.59"/>
    <n v="198311.76"/>
    <n v="230777.47"/>
    <n v="235214.64"/>
    <n v="233860.81"/>
    <n v="233956.01"/>
    <n v="229614.38"/>
    <n v="237644.59"/>
  </r>
  <r>
    <n v="3"/>
    <s v="Tebe"/>
    <x v="4"/>
    <x v="2"/>
    <x v="46"/>
    <n v="273374.88"/>
    <n v="118492.61"/>
    <n v="154882.26999999999"/>
    <n v="17798.52"/>
    <n v="17285.3"/>
    <n v="22306.47"/>
    <n v="20337.09"/>
    <n v="20538.7"/>
    <n v="20226.53"/>
    <n v="25787.919999999998"/>
    <n v="30485.77"/>
    <n v="25921.48"/>
    <n v="25114.57"/>
    <n v="23796.46"/>
    <n v="23776.07"/>
  </r>
  <r>
    <n v="3"/>
    <s v="Tebe"/>
    <x v="4"/>
    <x v="2"/>
    <x v="47"/>
    <n v="358060.05"/>
    <n v="155977.97"/>
    <n v="202082.08"/>
    <n v="23670.81"/>
    <n v="22874.28"/>
    <n v="28902.080000000002"/>
    <n v="26558.959999999999"/>
    <n v="27225.96"/>
    <n v="26745.88"/>
    <n v="33431.47"/>
    <n v="38934.92"/>
    <n v="34038.44"/>
    <n v="32975.96"/>
    <n v="31170.02"/>
    <n v="31531.27"/>
  </r>
  <r>
    <n v="3"/>
    <s v="Tebe"/>
    <x v="4"/>
    <x v="5"/>
    <x v="48"/>
    <n v="40752.04"/>
    <n v="18225.759999999998"/>
    <n v="22526.28"/>
    <n v="2912.01"/>
    <n v="2745.81"/>
    <n v="3098.41"/>
    <n v="2975.32"/>
    <n v="3296.05"/>
    <n v="3198.16"/>
    <n v="3595.37"/>
    <n v="3826.99"/>
    <n v="3926.95"/>
    <n v="3802.61"/>
    <n v="3548.77"/>
    <n v="3825.59"/>
  </r>
  <r>
    <n v="3"/>
    <s v="Tebe"/>
    <x v="4"/>
    <x v="2"/>
    <x v="49"/>
    <n v="321001.17"/>
    <n v="139135.92000000001"/>
    <n v="181865.25"/>
    <n v="20899.310000000001"/>
    <n v="20296.68"/>
    <n v="26192.61"/>
    <n v="23880.13"/>
    <n v="24116.880000000001"/>
    <n v="23750.31"/>
    <n v="30280.58"/>
    <n v="35796.879999999997"/>
    <n v="30437.42"/>
    <n v="29489.93"/>
    <n v="27942.19"/>
    <n v="27918.25"/>
  </r>
  <r>
    <n v="3"/>
    <s v="Tebe"/>
    <x v="4"/>
    <x v="1"/>
    <x v="2"/>
    <n v="84773.72"/>
    <n v="39901.009999999995"/>
    <n v="44872.71"/>
    <n v="6464.21"/>
    <n v="6258.59"/>
    <n v="6972.23"/>
    <n v="6580.98"/>
    <n v="6988.04"/>
    <n v="6636.96"/>
    <n v="7161.02"/>
    <n v="7537.83"/>
    <n v="8076.77"/>
    <n v="7317.08"/>
    <n v="7181.7"/>
    <n v="7598.31"/>
  </r>
  <r>
    <n v="3"/>
    <s v="Tebe"/>
    <x v="4"/>
    <x v="5"/>
    <x v="50"/>
    <n v="20351.349999999999"/>
    <n v="9101.8399999999983"/>
    <n v="11249.51"/>
    <n v="1454.24"/>
    <n v="1371.24"/>
    <n v="1547.33"/>
    <n v="1485.86"/>
    <n v="1646.03"/>
    <n v="1597.14"/>
    <n v="1795.51"/>
    <n v="1911.18"/>
    <n v="1961.1"/>
    <n v="1899.01"/>
    <n v="1772.23"/>
    <n v="1910.48"/>
  </r>
  <r>
    <n v="3"/>
    <s v="Tebe"/>
    <x v="4"/>
    <x v="5"/>
    <x v="51"/>
    <n v="17835.18"/>
    <n v="7976.52"/>
    <n v="9858.66"/>
    <n v="1274.44"/>
    <n v="1201.71"/>
    <n v="1356.02"/>
    <n v="1302.1500000000001"/>
    <n v="1442.52"/>
    <n v="1399.68"/>
    <n v="1573.52"/>
    <n v="1674.89"/>
    <n v="1718.63"/>
    <n v="1664.22"/>
    <n v="1553.12"/>
    <n v="1674.28"/>
  </r>
  <r>
    <n v="3"/>
    <s v="Tebe"/>
    <x v="4"/>
    <x v="2"/>
    <x v="3"/>
    <n v="61321.77"/>
    <n v="28287.360000000001"/>
    <n v="33034.410000000003"/>
    <n v="4558.2299999999996"/>
    <n v="4368.92"/>
    <n v="4890.8900000000003"/>
    <n v="4647.0200000000004"/>
    <n v="5016.78"/>
    <n v="4805.5200000000004"/>
    <n v="5272.11"/>
    <n v="5575.09"/>
    <n v="5869.09"/>
    <n v="5464.64"/>
    <n v="5253.01"/>
    <n v="5600.47"/>
  </r>
  <r>
    <n v="3"/>
    <s v="Tebe"/>
    <x v="4"/>
    <x v="3"/>
    <x v="4"/>
    <n v="29089.02"/>
    <n v="13691.53"/>
    <n v="15397.49"/>
    <n v="2218.11"/>
    <n v="2147.56"/>
    <n v="2392.4299999999998"/>
    <n v="2258.1799999999998"/>
    <n v="2397.86"/>
    <n v="2277.39"/>
    <n v="2457.21"/>
    <n v="2586.5100000000002"/>
    <n v="2771.44"/>
    <n v="2510.7600000000002"/>
    <n v="2464.31"/>
    <n v="2607.2600000000002"/>
  </r>
  <r>
    <n v="3"/>
    <s v="Tebe"/>
    <x v="4"/>
    <x v="2"/>
    <x v="52"/>
    <n v="32621.26"/>
    <n v="15354.06"/>
    <n v="17267.2"/>
    <n v="2487.4499999999998"/>
    <n v="2408.33"/>
    <n v="2682.94"/>
    <n v="2532.39"/>
    <n v="2689.02"/>
    <n v="2553.9299999999998"/>
    <n v="2755.59"/>
    <n v="2900.59"/>
    <n v="3107.97"/>
    <n v="2815.64"/>
    <n v="2763.55"/>
    <n v="2923.86"/>
  </r>
  <r>
    <n v="5"/>
    <s v="Vianorte"/>
    <x v="4"/>
    <x v="6"/>
    <x v="53"/>
    <n v="467788.16"/>
    <n v="215224.56"/>
    <n v="252563.59999999998"/>
    <n v="35901.360000000001"/>
    <n v="32283.08"/>
    <n v="36013.5"/>
    <n v="36319.72"/>
    <n v="38131.29"/>
    <n v="36575.61"/>
    <n v="43363.42"/>
    <n v="42305.36"/>
    <n v="41899.83"/>
    <n v="42842.19"/>
    <n v="39930.44"/>
    <n v="42222.36"/>
  </r>
  <r>
    <n v="5"/>
    <s v="Vianorte"/>
    <x v="4"/>
    <x v="2"/>
    <x v="47"/>
    <n v="109284.87"/>
    <n v="45790.76"/>
    <n v="63494.109999999993"/>
    <n v="6205.78"/>
    <n v="6236.69"/>
    <n v="7130.14"/>
    <n v="7162.15"/>
    <n v="9129.11"/>
    <n v="9926.89"/>
    <n v="10727.86"/>
    <n v="11377.32"/>
    <n v="11707.42"/>
    <n v="11574.91"/>
    <n v="9504.32"/>
    <n v="8602.2800000000007"/>
  </r>
  <r>
    <n v="5"/>
    <s v="Vianorte"/>
    <x v="4"/>
    <x v="6"/>
    <x v="54"/>
    <n v="173309.72"/>
    <n v="79738.039999999994"/>
    <n v="93571.680000000008"/>
    <n v="13301.01"/>
    <n v="11960.48"/>
    <n v="13342.56"/>
    <n v="13456.01"/>
    <n v="14127.17"/>
    <n v="13550.81"/>
    <n v="16065.61"/>
    <n v="15673.61"/>
    <n v="15523.37"/>
    <n v="15872.5"/>
    <n v="14793.73"/>
    <n v="15642.86"/>
  </r>
  <r>
    <n v="5"/>
    <s v="Vianorte"/>
    <x v="4"/>
    <x v="6"/>
    <x v="55"/>
    <n v="426904.81"/>
    <n v="196414.55000000002"/>
    <n v="230490.26"/>
    <n v="32763.68"/>
    <n v="29461.63"/>
    <n v="32866.019999999997"/>
    <n v="33145.480000000003"/>
    <n v="34798.730000000003"/>
    <n v="33379.01"/>
    <n v="39573.58"/>
    <n v="38607.99"/>
    <n v="38237.9"/>
    <n v="39097.910000000003"/>
    <n v="36440.629999999997"/>
    <n v="38532.25"/>
  </r>
  <r>
    <n v="5"/>
    <s v="Vianorte"/>
    <x v="4"/>
    <x v="6"/>
    <x v="56"/>
    <n v="261890.24"/>
    <n v="120493.03"/>
    <n v="141397.21"/>
    <n v="20099.3"/>
    <n v="18073.62"/>
    <n v="20162.080000000002"/>
    <n v="20333.52"/>
    <n v="21347.73"/>
    <n v="20476.78"/>
    <n v="24276.92"/>
    <n v="23684.57"/>
    <n v="23457.53"/>
    <n v="23985.119999999999"/>
    <n v="22354.97"/>
    <n v="23638.1"/>
  </r>
  <r>
    <n v="5"/>
    <s v="Vianorte"/>
    <x v="4"/>
    <x v="6"/>
    <x v="57"/>
    <n v="469269.43"/>
    <n v="215906.07"/>
    <n v="253363.36"/>
    <n v="36015.040000000001"/>
    <n v="32385.3"/>
    <n v="36127.53"/>
    <n v="36434.730000000003"/>
    <n v="38252.04"/>
    <n v="36691.43"/>
    <n v="43500.73"/>
    <n v="42439.32"/>
    <n v="42032.51"/>
    <n v="42977.86"/>
    <n v="40056.879999999997"/>
    <n v="42356.06"/>
  </r>
  <r>
    <n v="5"/>
    <s v="Vianorte"/>
    <x v="4"/>
    <x v="1"/>
    <x v="58"/>
    <n v="606468.44999999995"/>
    <n v="282975.2"/>
    <n v="323493.25"/>
    <n v="46506.07"/>
    <n v="41615.22"/>
    <n v="48474.81"/>
    <n v="47605.23"/>
    <n v="50320.78"/>
    <n v="48453.09"/>
    <n v="56316.36"/>
    <n v="53853.09"/>
    <n v="53613.72"/>
    <n v="54732.54"/>
    <n v="50918.02"/>
    <n v="54059.519999999997"/>
  </r>
  <r>
    <n v="5"/>
    <s v="Vianorte"/>
    <x v="4"/>
    <x v="6"/>
    <x v="59"/>
    <n v="530618.1"/>
    <n v="247583.79999999996"/>
    <n v="283034.3"/>
    <n v="40689.599999999999"/>
    <n v="36410.449999999997"/>
    <n v="42412.12"/>
    <n v="41651.300000000003"/>
    <n v="44027.21"/>
    <n v="42393.120000000003"/>
    <n v="49272.93"/>
    <n v="47117.75"/>
    <n v="46908.31"/>
    <n v="47887.199999999997"/>
    <n v="44549.760000000002"/>
    <n v="47298.35"/>
  </r>
  <r>
    <n v="5"/>
    <s v="Vianorte"/>
    <x v="4"/>
    <x v="1"/>
    <x v="60"/>
    <n v="94446.63"/>
    <n v="39573.5"/>
    <n v="54873.130000000005"/>
    <n v="5363.19"/>
    <n v="5389.9"/>
    <n v="6162.04"/>
    <n v="6189.71"/>
    <n v="7889.6"/>
    <n v="8579.06"/>
    <n v="9271.2800000000007"/>
    <n v="9832.5499999999993"/>
    <n v="10117.83"/>
    <n v="10003.31"/>
    <n v="8213.86"/>
    <n v="7434.3"/>
  </r>
  <r>
    <n v="5"/>
    <s v="Vianorte"/>
    <x v="4"/>
    <x v="1"/>
    <x v="61"/>
    <n v="841283.77"/>
    <n v="393831.51"/>
    <n v="447452.26"/>
    <n v="61799.82"/>
    <n v="58862.22"/>
    <n v="68319.69"/>
    <n v="67486.92"/>
    <n v="69402.039999999994"/>
    <n v="67960.820000000007"/>
    <n v="74655.350000000006"/>
    <n v="74779.41"/>
    <n v="74923"/>
    <n v="74586.509999999995"/>
    <n v="71705.600000000006"/>
    <n v="76802.39"/>
  </r>
  <r>
    <n v="5"/>
    <s v="Vianorte"/>
    <x v="4"/>
    <x v="6"/>
    <x v="63"/>
    <n v="464325.69"/>
    <n v="214435.75"/>
    <n v="249889.93999999997"/>
    <n v="35627.75"/>
    <n v="31995.51"/>
    <n v="36110.76"/>
    <n v="36156.519999999997"/>
    <n v="38029.480000000003"/>
    <n v="36515.730000000003"/>
    <n v="43062.32"/>
    <n v="41789.58"/>
    <n v="41445.42"/>
    <n v="42359.839999999997"/>
    <n v="39461.57"/>
    <n v="41771.21"/>
  </r>
  <r>
    <n v="5"/>
    <s v="Vianorte"/>
    <x v="4"/>
    <x v="1"/>
    <x v="6"/>
    <n v="617802.06999999995"/>
    <n v="287655.82999999996"/>
    <n v="330146.24000000005"/>
    <n v="43918.09"/>
    <n v="43053.31"/>
    <n v="49860.06"/>
    <n v="49410.21"/>
    <n v="50887.37"/>
    <n v="50526.79"/>
    <n v="54165.91"/>
    <n v="55538.41"/>
    <n v="55897.83"/>
    <n v="55057.34"/>
    <n v="53044.87"/>
    <n v="56441.88"/>
  </r>
  <r>
    <n v="6"/>
    <s v="Intervias"/>
    <x v="4"/>
    <x v="0"/>
    <x v="152"/>
    <n v="1637256.2"/>
    <n v="759239.45"/>
    <n v="878016.75"/>
    <n v="146001.51999999999"/>
    <n v="109725.1"/>
    <n v="126463.36"/>
    <n v="119941.67"/>
    <n v="127293.11"/>
    <n v="129814.69"/>
    <n v="150560.17000000001"/>
    <n v="150363.06"/>
    <n v="149739.07999999999"/>
    <n v="147087.29"/>
    <n v="140361.5"/>
    <n v="139905.65"/>
  </r>
  <r>
    <n v="6"/>
    <s v="Intervias"/>
    <x v="4"/>
    <x v="0"/>
    <x v="64"/>
    <n v="94429.25"/>
    <n v="42776.45"/>
    <n v="51652.800000000003"/>
    <n v="6120.25"/>
    <n v="6858.44"/>
    <n v="7408.55"/>
    <n v="7217.23"/>
    <n v="7597.95"/>
    <n v="7574.03"/>
    <n v="8427.7900000000009"/>
    <n v="8843.27"/>
    <n v="8755.36"/>
    <n v="8564.9500000000007"/>
    <n v="8605.2099999999991"/>
    <n v="8456.2199999999993"/>
  </r>
  <r>
    <n v="6"/>
    <s v="Intervias"/>
    <x v="4"/>
    <x v="0"/>
    <x v="65"/>
    <n v="119854.81"/>
    <n v="54108.539999999994"/>
    <n v="65746.27"/>
    <n v="8197.7999999999993"/>
    <n v="8806.01"/>
    <n v="9400.35"/>
    <n v="8826.94"/>
    <n v="9217.27"/>
    <n v="9660.17"/>
    <n v="10750.86"/>
    <n v="11428.15"/>
    <n v="11315.84"/>
    <n v="11103.62"/>
    <n v="10560.27"/>
    <n v="10587.53"/>
  </r>
  <r>
    <n v="6"/>
    <s v="Intervias"/>
    <x v="4"/>
    <x v="0"/>
    <x v="0"/>
    <n v="126650.44"/>
    <n v="57496.790000000008"/>
    <n v="69153.649999999994"/>
    <n v="9122.92"/>
    <n v="8552.42"/>
    <n v="9987.1299999999992"/>
    <n v="9494.02"/>
    <n v="10098.209999999999"/>
    <n v="10242.09"/>
    <n v="11951.86"/>
    <n v="11805.75"/>
    <n v="11767.04"/>
    <n v="11560.63"/>
    <n v="11052.62"/>
    <n v="11015.75"/>
  </r>
  <r>
    <n v="6"/>
    <s v="Intervias"/>
    <x v="4"/>
    <x v="3"/>
    <x v="66"/>
    <n v="218549.72"/>
    <n v="115623.41"/>
    <n v="102926.31"/>
    <n v="42580.19"/>
    <n v="13666.51"/>
    <n v="14762.69"/>
    <n v="14381.47"/>
    <n v="15140.11"/>
    <n v="15092.44"/>
    <n v="16793.689999999999"/>
    <n v="17621.61"/>
    <n v="17446.419999999998"/>
    <n v="17067.009999999998"/>
    <n v="17147.240000000002"/>
    <n v="16850.34"/>
  </r>
  <r>
    <n v="6"/>
    <s v="Intervias"/>
    <x v="4"/>
    <x v="0"/>
    <x v="67"/>
    <n v="160458.34"/>
    <n v="92861.41"/>
    <n v="67596.930000000008"/>
    <n v="42850.11"/>
    <n v="9360.86"/>
    <n v="10251.1"/>
    <n v="9909.9599999999991"/>
    <n v="10260.08"/>
    <n v="10229.299999999999"/>
    <n v="11320.19"/>
    <n v="11401.68"/>
    <n v="11269.98"/>
    <n v="11058.99"/>
    <n v="11082.24"/>
    <n v="11463.85"/>
  </r>
  <r>
    <n v="6"/>
    <s v="Intervias"/>
    <x v="4"/>
    <x v="0"/>
    <x v="68"/>
    <n v="54382"/>
    <n v="25376.090000000004"/>
    <n v="29005.910000000003"/>
    <n v="3916.19"/>
    <n v="4016.75"/>
    <n v="4398.76"/>
    <n v="4252.38"/>
    <n v="4402.6099999999997"/>
    <n v="4389.3999999999996"/>
    <n v="4857.51"/>
    <n v="4892.47"/>
    <n v="4835.96"/>
    <n v="4745.42"/>
    <n v="4755.3999999999996"/>
    <n v="4919.1499999999996"/>
  </r>
  <r>
    <n v="6"/>
    <s v="Intervias"/>
    <x v="4"/>
    <x v="0"/>
    <x v="69"/>
    <n v="297162.95"/>
    <n v="138664.15"/>
    <n v="158498.79999999999"/>
    <n v="21399.46"/>
    <n v="21949"/>
    <n v="24036.400000000001"/>
    <n v="23236.52"/>
    <n v="24057.47"/>
    <n v="23985.3"/>
    <n v="26543.17"/>
    <n v="26734.240000000002"/>
    <n v="26425.43"/>
    <n v="25930.71"/>
    <n v="25985.23"/>
    <n v="26880.02"/>
  </r>
  <r>
    <n v="6"/>
    <s v="Intervias"/>
    <x v="4"/>
    <x v="0"/>
    <x v="70"/>
    <n v="1006652.68"/>
    <n v="457000.47"/>
    <n v="549652.21"/>
    <n v="72511.53"/>
    <n v="67977.02"/>
    <n v="79380.44"/>
    <n v="75461.100000000006"/>
    <n v="80263.38"/>
    <n v="81407"/>
    <n v="94996.65"/>
    <n v="93835.35"/>
    <n v="93527.679999999993"/>
    <n v="91887.07"/>
    <n v="87849.24"/>
    <n v="87556.22"/>
  </r>
  <r>
    <n v="6"/>
    <s v="Intervias"/>
    <x v="4"/>
    <x v="0"/>
    <x v="71"/>
    <n v="396966.08"/>
    <n v="197967.87"/>
    <n v="198998.21000000002"/>
    <n v="52781.93"/>
    <n v="27334.17"/>
    <n v="29751.919999999998"/>
    <n v="28567.02"/>
    <n v="29634.959999999999"/>
    <n v="29897.87"/>
    <n v="33131.5"/>
    <n v="33818.51"/>
    <n v="33442.589999999997"/>
    <n v="32816.22"/>
    <n v="32461.54"/>
    <n v="33327.85"/>
  </r>
  <r>
    <n v="6"/>
    <s v="Intervias"/>
    <x v="4"/>
    <x v="0"/>
    <x v="32"/>
    <n v="135191.54"/>
    <n v="63083.979999999996"/>
    <n v="72107.56"/>
    <n v="9735.49"/>
    <n v="9985.5"/>
    <n v="10935.14"/>
    <n v="10571.24"/>
    <n v="10944.72"/>
    <n v="10911.89"/>
    <n v="12075.57"/>
    <n v="12162.49"/>
    <n v="12022"/>
    <n v="11796.94"/>
    <n v="11821.74"/>
    <n v="12228.82"/>
  </r>
  <r>
    <n v="6"/>
    <s v="Intervias"/>
    <x v="4"/>
    <x v="0"/>
    <x v="72"/>
    <n v="1213551.46"/>
    <n v="550928.42999999993"/>
    <n v="662623.03"/>
    <n v="87414.92"/>
    <n v="81948.429999999993"/>
    <n v="95695.62"/>
    <n v="90970.73"/>
    <n v="96760.03"/>
    <n v="98138.7"/>
    <n v="114521.45"/>
    <n v="113121.47"/>
    <n v="112750.55"/>
    <n v="110772.76"/>
    <n v="105905.02"/>
    <n v="105551.78"/>
  </r>
  <r>
    <n v="6"/>
    <s v="Intervias"/>
    <x v="4"/>
    <x v="3"/>
    <x v="73"/>
    <n v="1010811.17"/>
    <n v="458750.45999999996"/>
    <n v="552060.71000000008"/>
    <n v="71795.789999999994"/>
    <n v="68975.44"/>
    <n v="79652.14"/>
    <n v="75979.23"/>
    <n v="80697.460000000006"/>
    <n v="81650.399999999994"/>
    <n v="94669.15"/>
    <n v="94284.1"/>
    <n v="93887.2"/>
    <n v="92185.45"/>
    <n v="88755.01"/>
    <n v="88279.8"/>
  </r>
  <r>
    <n v="6"/>
    <s v="Intervias"/>
    <x v="4"/>
    <x v="0"/>
    <x v="7"/>
    <n v="130177.52"/>
    <n v="67335.839999999997"/>
    <n v="62841.680000000008"/>
    <n v="23875.27"/>
    <n v="8370.85"/>
    <n v="8897"/>
    <n v="8311.6"/>
    <n v="8692.3700000000008"/>
    <n v="9188.75"/>
    <n v="10235.83"/>
    <n v="10975.57"/>
    <n v="10870.66"/>
    <n v="10666.73"/>
    <n v="10059.98"/>
    <n v="10032.91"/>
  </r>
  <r>
    <n v="6"/>
    <s v="Intervias"/>
    <x v="4"/>
    <x v="0"/>
    <x v="74"/>
    <n v="350472.36"/>
    <n v="159107.54"/>
    <n v="191364.82"/>
    <n v="25245.34"/>
    <n v="23666.62"/>
    <n v="27636.79"/>
    <n v="26272.25"/>
    <n v="27944.19"/>
    <n v="28342.35"/>
    <n v="33073.67"/>
    <n v="32669.360000000001"/>
    <n v="32562.240000000002"/>
    <n v="31991.05"/>
    <n v="30585.26"/>
    <n v="30483.24"/>
  </r>
  <r>
    <n v="6"/>
    <s v="Intervias"/>
    <x v="4"/>
    <x v="0"/>
    <x v="75"/>
    <n v="134057.19"/>
    <n v="77025.320000000007"/>
    <n v="57031.869999999995"/>
    <n v="36551.800000000003"/>
    <n v="7572.66"/>
    <n v="8180.06"/>
    <n v="7968.83"/>
    <n v="8389.19"/>
    <n v="8362.7800000000007"/>
    <n v="9305.4500000000007"/>
    <n v="9764.2000000000007"/>
    <n v="9667.1299999999992"/>
    <n v="9456.9"/>
    <n v="9501.35"/>
    <n v="9336.84"/>
  </r>
  <r>
    <n v="6"/>
    <s v="Intervias"/>
    <x v="4"/>
    <x v="3"/>
    <x v="76"/>
    <n v="502234.54"/>
    <n v="228004.58"/>
    <n v="274229.96000000002"/>
    <n v="36177.120000000003"/>
    <n v="33914.78"/>
    <n v="39604.129999999997"/>
    <n v="37648.699999999997"/>
    <n v="40044.639999999999"/>
    <n v="40615.21"/>
    <n v="47395.29"/>
    <n v="46815.9"/>
    <n v="46662.400000000001"/>
    <n v="45843.88"/>
    <n v="43829.34"/>
    <n v="43683.15"/>
  </r>
  <r>
    <n v="6"/>
    <s v="Intervias"/>
    <x v="4"/>
    <x v="3"/>
    <x v="13"/>
    <n v="102876.19"/>
    <n v="46602.909999999996"/>
    <n v="56273.280000000006"/>
    <n v="6667.72"/>
    <n v="7471.94"/>
    <n v="8071.26"/>
    <n v="7862.84"/>
    <n v="8277.61"/>
    <n v="8251.5400000000009"/>
    <n v="9181.67"/>
    <n v="9634.33"/>
    <n v="9538.5499999999993"/>
    <n v="9331.11"/>
    <n v="9374.9699999999993"/>
    <n v="9212.65"/>
  </r>
  <r>
    <n v="8"/>
    <s v="Centrovias"/>
    <x v="4"/>
    <x v="4"/>
    <x v="77"/>
    <n v="145714.92000000001"/>
    <n v="59445.62"/>
    <n v="86269.3"/>
    <n v="6644.99"/>
    <n v="6235.93"/>
    <n v="11768.54"/>
    <n v="11483.76"/>
    <n v="11566.04"/>
    <n v="11746.36"/>
    <n v="14191.08"/>
    <n v="13803.86"/>
    <n v="14273.54"/>
    <n v="14592.08"/>
    <n v="14360.54"/>
    <n v="15048.2"/>
  </r>
  <r>
    <n v="8"/>
    <s v="Centrovias"/>
    <x v="4"/>
    <x v="0"/>
    <x v="78"/>
    <n v="592538.69999999995"/>
    <n v="261254.39"/>
    <n v="331284.31000000006"/>
    <n v="42529.23"/>
    <n v="39911.19"/>
    <n v="45192.6"/>
    <n v="44098.99"/>
    <n v="44414.98"/>
    <n v="45107.4"/>
    <n v="54495.41"/>
    <n v="53008.46"/>
    <n v="54812.07"/>
    <n v="56035.33"/>
    <n v="55146.16"/>
    <n v="57786.879999999997"/>
  </r>
  <r>
    <n v="8"/>
    <s v="Centrovias"/>
    <x v="4"/>
    <x v="0"/>
    <x v="0"/>
    <n v="457330.12"/>
    <n v="201225.52"/>
    <n v="256104.6"/>
    <n v="34172.94"/>
    <n v="30870.05"/>
    <n v="33959.160000000003"/>
    <n v="33304.129999999997"/>
    <n v="34076.959999999999"/>
    <n v="34842.28"/>
    <n v="42987.78"/>
    <n v="42986.95"/>
    <n v="43155.51"/>
    <n v="42862.79"/>
    <n v="41269.81"/>
    <n v="42841.760000000002"/>
  </r>
  <r>
    <n v="8"/>
    <s v="Centrovias"/>
    <x v="4"/>
    <x v="4"/>
    <x v="79"/>
    <n v="132056.09"/>
    <n v="58224.44"/>
    <n v="73831.649999999994"/>
    <n v="9478.27"/>
    <n v="8894.81"/>
    <n v="10071.84"/>
    <n v="9828.1200000000008"/>
    <n v="9898.5400000000009"/>
    <n v="10052.86"/>
    <n v="12145.11"/>
    <n v="11813.73"/>
    <n v="12215.69"/>
    <n v="12488.31"/>
    <n v="12290.14"/>
    <n v="12878.67"/>
  </r>
  <r>
    <n v="8"/>
    <s v="Centrovias"/>
    <x v="4"/>
    <x v="4"/>
    <x v="9"/>
    <n v="51477.49"/>
    <n v="22696.78"/>
    <n v="28780.71"/>
    <n v="3694.78"/>
    <n v="3467.33"/>
    <n v="3926.16"/>
    <n v="3831.15"/>
    <n v="3858.6"/>
    <n v="3918.76"/>
    <n v="4734.3500000000004"/>
    <n v="4605.17"/>
    <n v="4761.8599999999997"/>
    <n v="4868.1400000000003"/>
    <n v="4790.8900000000003"/>
    <n v="5020.3"/>
  </r>
  <r>
    <n v="8"/>
    <s v="Centrovias"/>
    <x v="4"/>
    <x v="0"/>
    <x v="10"/>
    <n v="1138068.08"/>
    <n v="500944.81"/>
    <n v="637123.2699999999"/>
    <n v="84407.9"/>
    <n v="76789.350000000006"/>
    <n v="84939.07"/>
    <n v="83220.460000000006"/>
    <n v="84895.85"/>
    <n v="86692.18"/>
    <n v="106540.81"/>
    <n v="106001.48"/>
    <n v="106994.12"/>
    <n v="106845.13"/>
    <n v="103305.76"/>
    <n v="107435.97"/>
  </r>
  <r>
    <n v="8"/>
    <s v="Centrovias"/>
    <x v="4"/>
    <x v="4"/>
    <x v="11"/>
    <n v="422115.58"/>
    <n v="186113.65999999997"/>
    <n v="236001.92000000001"/>
    <n v="30297.18"/>
    <n v="28432.13"/>
    <n v="32194.52"/>
    <n v="31415.45"/>
    <n v="31640.55"/>
    <n v="32133.83"/>
    <n v="38821.699999999997"/>
    <n v="37762.42"/>
    <n v="39047.29"/>
    <n v="39918.720000000001"/>
    <n v="39285.29"/>
    <n v="41166.5"/>
  </r>
  <r>
    <n v="8"/>
    <s v="Centrovias"/>
    <x v="4"/>
    <x v="4"/>
    <x v="80"/>
    <n v="304825.06"/>
    <n v="134399.47"/>
    <n v="170425.59000000003"/>
    <n v="21878.7"/>
    <n v="20531.88"/>
    <n v="23248.84"/>
    <n v="22686.240000000002"/>
    <n v="22848.799999999999"/>
    <n v="23205.01"/>
    <n v="28034.57"/>
    <n v="27269.62"/>
    <n v="28197.47"/>
    <n v="28826.76"/>
    <n v="28369.34"/>
    <n v="29727.83"/>
  </r>
  <r>
    <n v="8"/>
    <s v="Centrovias"/>
    <x v="4"/>
    <x v="0"/>
    <x v="7"/>
    <n v="870356.38"/>
    <n v="382957.33"/>
    <n v="487399.04999999993"/>
    <n v="65035.39"/>
    <n v="58749.57"/>
    <n v="64628.53"/>
    <n v="63381.919999999998"/>
    <n v="64852.71"/>
    <n v="66309.210000000006"/>
    <n v="81811.12"/>
    <n v="81809.539999999994"/>
    <n v="82130.33"/>
    <n v="81573.240000000005"/>
    <n v="78541.600000000006"/>
    <n v="81533.22"/>
  </r>
  <r>
    <n v="8"/>
    <s v="Centrovias"/>
    <x v="4"/>
    <x v="0"/>
    <x v="12"/>
    <n v="465428.69"/>
    <n v="204788.89999999997"/>
    <n v="260639.78999999998"/>
    <n v="34778.089999999997"/>
    <n v="31416.71"/>
    <n v="34560.53"/>
    <n v="33893.89"/>
    <n v="34680.400000000001"/>
    <n v="35459.279999999999"/>
    <n v="43749.02"/>
    <n v="43748.18"/>
    <n v="43919.72"/>
    <n v="43621.82"/>
    <n v="42000.63"/>
    <n v="43600.42"/>
  </r>
  <r>
    <n v="8"/>
    <s v="Centrovias"/>
    <x v="4"/>
    <x v="3"/>
    <x v="13"/>
    <n v="571662.67000000004"/>
    <n v="251531.92"/>
    <n v="320130.75"/>
    <n v="42716.18"/>
    <n v="38587.57"/>
    <n v="42448.959999999999"/>
    <n v="41630.160000000003"/>
    <n v="42596.2"/>
    <n v="43552.85"/>
    <n v="53734.73"/>
    <n v="53733.69"/>
    <n v="53944.39"/>
    <n v="53578.48"/>
    <n v="51587.26"/>
    <n v="53552.2"/>
  </r>
  <r>
    <n v="9"/>
    <s v="Triângulo do Sol"/>
    <x v="4"/>
    <x v="3"/>
    <x v="14"/>
    <n v="817908.81"/>
    <n v="366596.98"/>
    <n v="451311.82999999996"/>
    <n v="63819.98"/>
    <n v="56375.91"/>
    <n v="60243.49"/>
    <n v="61519.7"/>
    <n v="61848.04"/>
    <n v="62789.86"/>
    <n v="74953.440000000002"/>
    <n v="72763.45"/>
    <n v="73706.94"/>
    <n v="76186.92"/>
    <n v="72562.97"/>
    <n v="81138.11"/>
  </r>
  <r>
    <n v="9"/>
    <s v="Triângulo do Sol"/>
    <x v="4"/>
    <x v="2"/>
    <x v="47"/>
    <n v="107905.91"/>
    <n v="47387.35"/>
    <n v="60518.55999999999"/>
    <n v="6989.18"/>
    <n v="6861.54"/>
    <n v="8567.1"/>
    <n v="8112.56"/>
    <n v="8367.48"/>
    <n v="8489.49"/>
    <n v="10278.09"/>
    <n v="11337.01"/>
    <n v="10265.629999999999"/>
    <n v="9906.74"/>
    <n v="9302.0499999999993"/>
    <n v="9429.0400000000009"/>
  </r>
  <r>
    <n v="9"/>
    <s v="Triângulo do Sol"/>
    <x v="4"/>
    <x v="3"/>
    <x v="153"/>
    <n v="88576.71"/>
    <n v="40426.959999999999"/>
    <n v="48149.75"/>
    <n v="6166.69"/>
    <n v="6036.39"/>
    <n v="6759.14"/>
    <n v="7055.02"/>
    <n v="7167.54"/>
    <n v="7242.18"/>
    <n v="8264.7099999999991"/>
    <n v="8417"/>
    <n v="7950.23"/>
    <n v="7878.03"/>
    <n v="7581.19"/>
    <n v="8058.59"/>
  </r>
  <r>
    <n v="9"/>
    <s v="Triângulo do Sol"/>
    <x v="4"/>
    <x v="5"/>
    <x v="48"/>
    <n v="196714.7"/>
    <n v="88169.99"/>
    <n v="108544.70999999999"/>
    <n v="15349.3"/>
    <n v="13558.93"/>
    <n v="14489.12"/>
    <n v="14796.06"/>
    <n v="14875.03"/>
    <n v="15101.55"/>
    <n v="18027"/>
    <n v="17500.29"/>
    <n v="17727.21"/>
    <n v="18323.669999999998"/>
    <n v="17452.07"/>
    <n v="19514.47"/>
  </r>
  <r>
    <n v="9"/>
    <s v="Triângulo do Sol"/>
    <x v="4"/>
    <x v="5"/>
    <x v="16"/>
    <n v="348104.62"/>
    <n v="156024.85999999999"/>
    <n v="192079.76"/>
    <n v="27161.99"/>
    <n v="23993.77"/>
    <n v="25639.82"/>
    <n v="26182.98"/>
    <n v="26322.73"/>
    <n v="26723.57"/>
    <n v="31900.42"/>
    <n v="30968.36"/>
    <n v="31369.91"/>
    <n v="32425.4"/>
    <n v="30883.03"/>
    <n v="34532.639999999999"/>
  </r>
  <r>
    <n v="9"/>
    <s v="Triângulo do Sol"/>
    <x v="4"/>
    <x v="5"/>
    <x v="17"/>
    <n v="212151.94"/>
    <n v="95089.16"/>
    <n v="117062.78000000001"/>
    <n v="16553.84"/>
    <n v="14622.97"/>
    <n v="15626.16"/>
    <n v="15957.19"/>
    <n v="16042.35"/>
    <n v="16286.65"/>
    <n v="19441.669999999998"/>
    <n v="18873.63"/>
    <n v="19118.349999999999"/>
    <n v="19761.62"/>
    <n v="18821.63"/>
    <n v="21045.88"/>
  </r>
  <r>
    <n v="9"/>
    <s v="Triângulo do Sol"/>
    <x v="4"/>
    <x v="3"/>
    <x v="19"/>
    <n v="105253.66"/>
    <n v="47176.02"/>
    <n v="58077.64"/>
    <n v="8212.76"/>
    <n v="7254.81"/>
    <n v="7752.51"/>
    <n v="7916.74"/>
    <n v="7959"/>
    <n v="8080.2"/>
    <n v="9645.48"/>
    <n v="9363.66"/>
    <n v="9485.07"/>
    <n v="9804.2099999999991"/>
    <n v="9337.86"/>
    <n v="10441.36"/>
  </r>
  <r>
    <n v="9"/>
    <s v="Triângulo do Sol"/>
    <x v="4"/>
    <x v="1"/>
    <x v="81"/>
    <n v="57796.1"/>
    <n v="25381.410000000003"/>
    <n v="32414.69"/>
    <n v="3743.51"/>
    <n v="3675.15"/>
    <n v="4588.67"/>
    <n v="4345.21"/>
    <n v="4481.76"/>
    <n v="4547.1099999999997"/>
    <n v="5505.11"/>
    <n v="6072.28"/>
    <n v="5498.43"/>
    <n v="5306.21"/>
    <n v="4982.32"/>
    <n v="5050.34"/>
  </r>
  <r>
    <n v="9"/>
    <s v="Triângulo do Sol"/>
    <x v="4"/>
    <x v="3"/>
    <x v="20"/>
    <n v="274098.14"/>
    <n v="122854.22"/>
    <n v="151243.91999999998"/>
    <n v="21387.39"/>
    <n v="18892.73"/>
    <n v="20188.84"/>
    <n v="20616.52"/>
    <n v="20726.560000000001"/>
    <n v="21042.18"/>
    <n v="25118.44"/>
    <n v="24384.54"/>
    <n v="24700.720000000001"/>
    <n v="25531.81"/>
    <n v="24317.35"/>
    <n v="27191.06"/>
  </r>
  <r>
    <n v="9"/>
    <s v="Triângulo do Sol"/>
    <x v="4"/>
    <x v="5"/>
    <x v="161"/>
    <n v="71090.11"/>
    <n v="31863.480000000003"/>
    <n v="39226.630000000005"/>
    <n v="5547.04"/>
    <n v="4900.0200000000004"/>
    <n v="5236.18"/>
    <n v="5347.1"/>
    <n v="5375.64"/>
    <n v="5457.5"/>
    <n v="6514.72"/>
    <n v="6324.38"/>
    <n v="6406.38"/>
    <n v="6621.93"/>
    <n v="6306.95"/>
    <n v="7052.27"/>
  </r>
  <r>
    <n v="9"/>
    <s v="Triângulo do Sol"/>
    <x v="4"/>
    <x v="3"/>
    <x v="82"/>
    <n v="196435.39"/>
    <n v="89654.34"/>
    <n v="106781.04999999999"/>
    <n v="13675.78"/>
    <n v="13386.82"/>
    <n v="14989.65"/>
    <n v="15645.84"/>
    <n v="15895.37"/>
    <n v="16060.88"/>
    <n v="18328.55"/>
    <n v="18666.259999999998"/>
    <n v="17631.11"/>
    <n v="17471.009999999998"/>
    <n v="16812.7"/>
    <n v="17871.419999999998"/>
  </r>
  <r>
    <n v="9"/>
    <s v="Triângulo do Sol"/>
    <x v="4"/>
    <x v="1"/>
    <x v="83"/>
    <n v="378899.68"/>
    <n v="169077.46"/>
    <n v="209822.22"/>
    <n v="25295.51"/>
    <n v="24802.54"/>
    <n v="29602.69"/>
    <n v="29180.799999999999"/>
    <n v="29906.14"/>
    <n v="30289.78"/>
    <n v="35788.050000000003"/>
    <n v="38247.99"/>
    <n v="35210.29"/>
    <n v="34340.43"/>
    <n v="32567.31"/>
    <n v="33668.15"/>
  </r>
  <r>
    <n v="9"/>
    <s v="Triângulo do Sol"/>
    <x v="4"/>
    <x v="3"/>
    <x v="21"/>
    <n v="541278.6"/>
    <n v="241137.13"/>
    <n v="300141.47000000003"/>
    <n v="40082.5"/>
    <n v="36441.83"/>
    <n v="40799.910000000003"/>
    <n v="40707.199999999997"/>
    <n v="41242.89"/>
    <n v="41862.800000000003"/>
    <n v="50189.120000000003"/>
    <n v="50767.9"/>
    <n v="49592.9"/>
    <n v="50201.78"/>
    <n v="47613.04"/>
    <n v="51776.73"/>
  </r>
  <r>
    <n v="9"/>
    <s v="Triângulo do Sol"/>
    <x v="4"/>
    <x v="5"/>
    <x v="154"/>
    <n v="201297.65"/>
    <n v="90224.13"/>
    <n v="111073.52"/>
    <n v="15706.9"/>
    <n v="13874.82"/>
    <n v="14826.68"/>
    <n v="15140.77"/>
    <n v="15221.58"/>
    <n v="15453.38"/>
    <n v="18446.98"/>
    <n v="17908"/>
    <n v="18140.21"/>
    <n v="18750.560000000001"/>
    <n v="17858.66"/>
    <n v="19969.11"/>
  </r>
  <r>
    <n v="9"/>
    <s v="Triângulo do Sol"/>
    <x v="4"/>
    <x v="5"/>
    <x v="84"/>
    <n v="276641.75"/>
    <n v="123994.30999999998"/>
    <n v="152647.44"/>
    <n v="21585.87"/>
    <n v="19068.060000000001"/>
    <n v="20376.189999999999"/>
    <n v="20807.84"/>
    <n v="20918.900000000001"/>
    <n v="21237.45"/>
    <n v="25351.54"/>
    <n v="24610.82"/>
    <n v="24929.94"/>
    <n v="25768.74"/>
    <n v="24543.01"/>
    <n v="27443.39"/>
  </r>
  <r>
    <n v="9"/>
    <s v="Triângulo do Sol"/>
    <x v="4"/>
    <x v="5"/>
    <x v="85"/>
    <n v="380733.28"/>
    <n v="170649.43999999997"/>
    <n v="210083.83999999997"/>
    <n v="29707.95"/>
    <n v="26242.76"/>
    <n v="28043.1"/>
    <n v="28637.18"/>
    <n v="28790.02"/>
    <n v="29228.43"/>
    <n v="34890.519999999997"/>
    <n v="33871.1"/>
    <n v="34310.28"/>
    <n v="35464.71"/>
    <n v="33777.769999999997"/>
    <n v="37769.46"/>
  </r>
  <r>
    <n v="9"/>
    <s v="Triângulo do Sol"/>
    <x v="4"/>
    <x v="3"/>
    <x v="22"/>
    <n v="42840.6"/>
    <n v="18813.629999999997"/>
    <n v="24026.97"/>
    <n v="2774.83"/>
    <n v="2724.16"/>
    <n v="3401.29"/>
    <n v="3220.83"/>
    <n v="3322.04"/>
    <n v="3370.48"/>
    <n v="4080.59"/>
    <n v="4501"/>
    <n v="4075.64"/>
    <n v="3933.16"/>
    <n v="3693.08"/>
    <n v="3743.5"/>
  </r>
  <r>
    <n v="9"/>
    <s v="Triângulo do Sol"/>
    <x v="4"/>
    <x v="3"/>
    <x v="13"/>
    <n v="306989.88"/>
    <n v="137596.72"/>
    <n v="169393.16"/>
    <n v="23953.88"/>
    <n v="21159.86"/>
    <n v="22611.5"/>
    <n v="23090.5"/>
    <n v="23213.74"/>
    <n v="23567.24"/>
    <n v="28132.65"/>
    <n v="27310.68"/>
    <n v="27664.799999999999"/>
    <n v="28595.62"/>
    <n v="27235.43"/>
    <n v="30453.98"/>
  </r>
  <r>
    <n v="9"/>
    <s v="Triângulo do Sol"/>
    <x v="4"/>
    <x v="5"/>
    <x v="86"/>
    <n v="379746.51"/>
    <n v="170207.15"/>
    <n v="209539.36000000002"/>
    <n v="29630.95"/>
    <n v="26174.75"/>
    <n v="27970.42"/>
    <n v="28562.95"/>
    <n v="28715.4"/>
    <n v="29152.68"/>
    <n v="34800.1"/>
    <n v="33783.31"/>
    <n v="34221.360000000001"/>
    <n v="35372.79"/>
    <n v="33690.230000000003"/>
    <n v="37671.57"/>
  </r>
  <r>
    <n v="9"/>
    <s v="Triângulo do Sol"/>
    <x v="4"/>
    <x v="1"/>
    <x v="6"/>
    <n v="83033.14"/>
    <n v="37896.839999999997"/>
    <n v="45136.299999999996"/>
    <n v="5780.74"/>
    <n v="5658.6"/>
    <n v="6336.12"/>
    <n v="6613.49"/>
    <n v="6718.96"/>
    <n v="6788.93"/>
    <n v="7747.47"/>
    <n v="7890.22"/>
    <n v="7452.66"/>
    <n v="7384.99"/>
    <n v="7106.72"/>
    <n v="7554.24"/>
  </r>
  <r>
    <n v="9"/>
    <s v="Triângulo do Sol"/>
    <x v="4"/>
    <x v="2"/>
    <x v="23"/>
    <n v="75472.570000000007"/>
    <n v="33144.11"/>
    <n v="42328.46"/>
    <n v="4888.4399999999996"/>
    <n v="4799.17"/>
    <n v="5992.08"/>
    <n v="5674.16"/>
    <n v="5852.46"/>
    <n v="5937.8"/>
    <n v="7188.8"/>
    <n v="7929.44"/>
    <n v="7180.08"/>
    <n v="6929.07"/>
    <n v="6506.12"/>
    <n v="6594.95"/>
  </r>
  <r>
    <n v="9"/>
    <s v="Triângulo do Sol"/>
    <x v="4"/>
    <x v="3"/>
    <x v="4"/>
    <n v="748974.17"/>
    <n v="337240.64999999997"/>
    <n v="411733.52"/>
    <n v="56277.37"/>
    <n v="51318.05"/>
    <n v="55888.89"/>
    <n v="57294.1"/>
    <n v="57833.63"/>
    <n v="58628.61"/>
    <n v="69090.23"/>
    <n v="68359.740000000005"/>
    <n v="67546.17"/>
    <n v="68819.61"/>
    <n v="65704.63"/>
    <n v="72213.14"/>
  </r>
  <r>
    <n v="9"/>
    <s v="Triângulo do Sol"/>
    <x v="4"/>
    <x v="5"/>
    <x v="24"/>
    <n v="257871.51"/>
    <n v="115581.24"/>
    <n v="142290.26999999999"/>
    <n v="20121.259999999998"/>
    <n v="17774.28"/>
    <n v="18993.66"/>
    <n v="19396.02"/>
    <n v="19499.54"/>
    <n v="19796.48"/>
    <n v="23631.43"/>
    <n v="22940.97"/>
    <n v="23238.43"/>
    <n v="24020.33"/>
    <n v="22877.759999999998"/>
    <n v="25581.35"/>
  </r>
  <r>
    <n v="10"/>
    <s v="Autovias"/>
    <x v="4"/>
    <x v="3"/>
    <x v="88"/>
    <n v="103771.01"/>
    <n v="47992.430000000008"/>
    <n v="55778.579999999994"/>
    <n v="7473.82"/>
    <n v="7268.49"/>
    <n v="8283.4500000000007"/>
    <n v="8715.9599999999991"/>
    <n v="8285.0499999999993"/>
    <n v="7965.66"/>
    <n v="9192.43"/>
    <n v="9682.27"/>
    <n v="9106.07"/>
    <n v="9235.82"/>
    <n v="9080.6"/>
    <n v="9481.39"/>
  </r>
  <r>
    <n v="10"/>
    <s v="Autovias"/>
    <x v="4"/>
    <x v="3"/>
    <x v="14"/>
    <n v="110224.88"/>
    <n v="50977.25"/>
    <n v="59247.63"/>
    <n v="7938.64"/>
    <n v="7720.55"/>
    <n v="8798.6299999999992"/>
    <n v="9258.0400000000009"/>
    <n v="8800.32"/>
    <n v="8461.07"/>
    <n v="9764.1299999999992"/>
    <n v="10284.44"/>
    <n v="9672.41"/>
    <n v="9810.23"/>
    <n v="9645.35"/>
    <n v="10071.07"/>
  </r>
  <r>
    <n v="10"/>
    <s v="Autovias"/>
    <x v="4"/>
    <x v="6"/>
    <x v="25"/>
    <n v="378133.21"/>
    <n v="176129.92000000001"/>
    <n v="202003.29"/>
    <n v="28149.94"/>
    <n v="27144.6"/>
    <n v="30395.69"/>
    <n v="29960.68"/>
    <n v="30415.01"/>
    <n v="30064"/>
    <n v="34163.85"/>
    <n v="33325.019999999997"/>
    <n v="32635.49"/>
    <n v="33267.51"/>
    <n v="33305.19"/>
    <n v="35306.230000000003"/>
  </r>
  <r>
    <n v="10"/>
    <s v="Autovias"/>
    <x v="4"/>
    <x v="1"/>
    <x v="26"/>
    <n v="140146.34"/>
    <n v="65280.350000000006"/>
    <n v="74865.989999999991"/>
    <n v="10436.35"/>
    <n v="10060.27"/>
    <n v="11265.18"/>
    <n v="11103.96"/>
    <n v="11272.34"/>
    <n v="11142.25"/>
    <n v="12661.73"/>
    <n v="12350.84"/>
    <n v="12095.29"/>
    <n v="12329.53"/>
    <n v="12343.49"/>
    <n v="13085.11"/>
  </r>
  <r>
    <n v="10"/>
    <s v="Autovias"/>
    <x v="4"/>
    <x v="1"/>
    <x v="89"/>
    <n v="557090.26"/>
    <n v="260352.09"/>
    <n v="296738.17"/>
    <n v="44250.78"/>
    <n v="40348.620000000003"/>
    <n v="43629.27"/>
    <n v="43899.99"/>
    <n v="44812.33"/>
    <n v="43411.1"/>
    <n v="50962.81"/>
    <n v="48454.04"/>
    <n v="48707.46"/>
    <n v="49510.46"/>
    <n v="47176.22"/>
    <n v="51927.18"/>
  </r>
  <r>
    <n v="10"/>
    <s v="Autovias"/>
    <x v="4"/>
    <x v="1"/>
    <x v="58"/>
    <n v="125629.85"/>
    <n v="58520.25"/>
    <n v="67109.599999999991"/>
    <n v="9358.2800000000007"/>
    <n v="9017.99"/>
    <n v="10098.07"/>
    <n v="9953.5499999999993"/>
    <n v="10104.49"/>
    <n v="9987.8700000000008"/>
    <n v="11349.93"/>
    <n v="11071.25"/>
    <n v="10842.17"/>
    <n v="11052.14"/>
    <n v="11064.66"/>
    <n v="11729.45"/>
  </r>
  <r>
    <n v="10"/>
    <s v="Autovias"/>
    <x v="4"/>
    <x v="1"/>
    <x v="93"/>
    <n v="58560.15"/>
    <n v="27083.129999999994"/>
    <n v="31477.02"/>
    <n v="4217.63"/>
    <n v="4101.76"/>
    <n v="4674.53"/>
    <n v="4918.6000000000004"/>
    <n v="4675.42"/>
    <n v="4495.1899999999996"/>
    <n v="5187.4799999999996"/>
    <n v="5463.91"/>
    <n v="5138.75"/>
    <n v="5211.97"/>
    <n v="5124.37"/>
    <n v="5350.54"/>
  </r>
  <r>
    <n v="10"/>
    <s v="Autovias"/>
    <x v="4"/>
    <x v="6"/>
    <x v="94"/>
    <n v="174236.43"/>
    <n v="81159.8"/>
    <n v="93076.62999999999"/>
    <n v="12975.37"/>
    <n v="12507.36"/>
    <n v="14005.36"/>
    <n v="13804.92"/>
    <n v="14014.26"/>
    <n v="13852.53"/>
    <n v="15741.6"/>
    <n v="15355.1"/>
    <n v="15037.39"/>
    <n v="15328.6"/>
    <n v="15345.96"/>
    <n v="16267.98"/>
  </r>
  <r>
    <n v="10"/>
    <s v="Autovias"/>
    <x v="4"/>
    <x v="1"/>
    <x v="61"/>
    <n v="774743.82"/>
    <n v="361595.70999999996"/>
    <n v="413148.11"/>
    <n v="60715.41"/>
    <n v="55884.9"/>
    <n v="60882.41"/>
    <n v="61511.5"/>
    <n v="62269.07"/>
    <n v="60332.42"/>
    <n v="70583.710000000006"/>
    <n v="67969.36"/>
    <n v="67722.22"/>
    <n v="68831.33"/>
    <n v="65977.77"/>
    <n v="72063.72"/>
  </r>
  <r>
    <n v="10"/>
    <s v="Autovias"/>
    <x v="4"/>
    <x v="3"/>
    <x v="96"/>
    <n v="123132.57"/>
    <n v="56946.85"/>
    <n v="66185.72"/>
    <n v="8868.2800000000007"/>
    <n v="8624.65"/>
    <n v="9828.98"/>
    <n v="10342.18"/>
    <n v="9830.8700000000008"/>
    <n v="9451.89"/>
    <n v="10907.55"/>
    <n v="11488.78"/>
    <n v="10805.08"/>
    <n v="10959.04"/>
    <n v="10774.85"/>
    <n v="11250.42"/>
  </r>
  <r>
    <n v="10"/>
    <s v="Autovias"/>
    <x v="4"/>
    <x v="3"/>
    <x v="97"/>
    <n v="73879.539999999994"/>
    <n v="34168.11"/>
    <n v="39711.429999999993"/>
    <n v="5320.97"/>
    <n v="5174.79"/>
    <n v="5897.39"/>
    <n v="6205.31"/>
    <n v="5898.52"/>
    <n v="5671.13"/>
    <n v="6544.53"/>
    <n v="6893.27"/>
    <n v="6483.05"/>
    <n v="6575.42"/>
    <n v="6464.91"/>
    <n v="6750.25"/>
  </r>
  <r>
    <n v="10"/>
    <s v="Autovias"/>
    <x v="4"/>
    <x v="3"/>
    <x v="76"/>
    <n v="676523.47"/>
    <n v="316454.26"/>
    <n v="360069.21"/>
    <n v="54173.65"/>
    <n v="49139.15"/>
    <n v="52894.1"/>
    <n v="53006.18"/>
    <n v="54454.86"/>
    <n v="52786.32"/>
    <n v="62059.07"/>
    <n v="58469.63"/>
    <n v="59130.92"/>
    <n v="60117.31"/>
    <n v="57124.09"/>
    <n v="63168.19"/>
  </r>
  <r>
    <n v="10"/>
    <s v="Autovias"/>
    <x v="4"/>
    <x v="3"/>
    <x v="13"/>
    <n v="271740.78000000003"/>
    <n v="125675.76"/>
    <n v="146065.01999999999"/>
    <n v="19571.37"/>
    <n v="19033.7"/>
    <n v="21691.53"/>
    <n v="22824.13"/>
    <n v="21695.7"/>
    <n v="20859.330000000002"/>
    <n v="24071.82"/>
    <n v="25354.560000000001"/>
    <n v="23845.69"/>
    <n v="24185.46"/>
    <n v="23778.98"/>
    <n v="24828.51"/>
  </r>
  <r>
    <n v="10"/>
    <s v="Autovias"/>
    <x v="4"/>
    <x v="1"/>
    <x v="98"/>
    <n v="785757.27"/>
    <n v="367550.05"/>
    <n v="418207.22"/>
    <n v="62920.72"/>
    <n v="57073.33"/>
    <n v="61434.559999999998"/>
    <n v="61564.73"/>
    <n v="63247.33"/>
    <n v="61309.38"/>
    <n v="72079.34"/>
    <n v="67910.34"/>
    <n v="68678.399999999994"/>
    <n v="69824.06"/>
    <n v="66347.539999999994"/>
    <n v="73367.539999999994"/>
  </r>
  <r>
    <n v="11"/>
    <s v="Renovias"/>
    <x v="4"/>
    <x v="0"/>
    <x v="99"/>
    <n v="677692.44"/>
    <n v="309339.17"/>
    <n v="368353.26999999996"/>
    <n v="49614.7"/>
    <n v="47754.03"/>
    <n v="51901.79"/>
    <n v="51762.19"/>
    <n v="55259.46"/>
    <n v="53047"/>
    <n v="61544.43"/>
    <n v="59929.52"/>
    <n v="61842.96"/>
    <n v="61248.14"/>
    <n v="60613.87"/>
    <n v="63174.35"/>
  </r>
  <r>
    <n v="11"/>
    <s v="Renovias"/>
    <x v="4"/>
    <x v="0"/>
    <x v="27"/>
    <n v="120082.19"/>
    <n v="56031.77"/>
    <n v="64050.420000000006"/>
    <n v="8885.4"/>
    <n v="8784.5300000000007"/>
    <n v="9576.2900000000009"/>
    <n v="9503.35"/>
    <n v="9589.32"/>
    <n v="9692.8799999999992"/>
    <n v="11376.8"/>
    <n v="10686.61"/>
    <n v="10721.24"/>
    <n v="10505.59"/>
    <n v="10203.68"/>
    <n v="10556.5"/>
  </r>
  <r>
    <n v="11"/>
    <s v="Renovias"/>
    <x v="4"/>
    <x v="0"/>
    <x v="36"/>
    <n v="437992.21"/>
    <n v="200162.18999999997"/>
    <n v="237830.02"/>
    <n v="32098.92"/>
    <n v="30731.83"/>
    <n v="33398.74"/>
    <n v="33483.24"/>
    <n v="35985.18"/>
    <n v="34464.28"/>
    <n v="39285.69"/>
    <n v="38408.589999999997"/>
    <n v="40119.72"/>
    <n v="39500.26"/>
    <n v="39332.239999999998"/>
    <n v="41183.519999999997"/>
  </r>
  <r>
    <n v="11"/>
    <s v="Renovias"/>
    <x v="4"/>
    <x v="0"/>
    <x v="64"/>
    <n v="1513325.4"/>
    <n v="691169.66"/>
    <n v="822155.74"/>
    <n v="110748.99"/>
    <n v="106235.66"/>
    <n v="115358.96"/>
    <n v="115620.95"/>
    <n v="124080.22"/>
    <n v="119124.88"/>
    <n v="135714.99"/>
    <n v="132667.82999999999"/>
    <n v="138712.12"/>
    <n v="136672.87"/>
    <n v="135979.17000000001"/>
    <n v="142408.76"/>
  </r>
  <r>
    <n v="11"/>
    <s v="Renovias"/>
    <x v="4"/>
    <x v="0"/>
    <x v="100"/>
    <n v="29493.63"/>
    <n v="13181.13"/>
    <n v="16312.5"/>
    <n v="2049.83"/>
    <n v="2106.9"/>
    <n v="2221.7399999999998"/>
    <n v="2206.16"/>
    <n v="2243.17"/>
    <n v="2353.33"/>
    <n v="2629.36"/>
    <n v="2558.4699999999998"/>
    <n v="2767.41"/>
    <n v="2797.43"/>
    <n v="2705.82"/>
    <n v="2854.01"/>
  </r>
  <r>
    <n v="11"/>
    <s v="Renovias"/>
    <x v="4"/>
    <x v="0"/>
    <x v="101"/>
    <n v="399296.8"/>
    <n v="182478.41"/>
    <n v="216818.39"/>
    <n v="29263.07"/>
    <n v="28016.76"/>
    <n v="30448.05"/>
    <n v="30525.09"/>
    <n v="32805.99"/>
    <n v="31419.45"/>
    <n v="35814.9"/>
    <n v="35015.300000000003"/>
    <n v="36575.26"/>
    <n v="36010.519999999997"/>
    <n v="35857.339999999997"/>
    <n v="37545.07"/>
  </r>
  <r>
    <n v="11"/>
    <s v="Renovias"/>
    <x v="4"/>
    <x v="0"/>
    <x v="102"/>
    <n v="812270.42"/>
    <n v="371207.12"/>
    <n v="441063.3"/>
    <n v="59528.47"/>
    <n v="56993.15"/>
    <n v="61939.02"/>
    <n v="62095.73"/>
    <n v="66735.649999999994"/>
    <n v="63915.1"/>
    <n v="72856.55"/>
    <n v="71229.95"/>
    <n v="74403.3"/>
    <n v="73254.48"/>
    <n v="72942.880000000005"/>
    <n v="76376.14"/>
  </r>
  <r>
    <n v="11"/>
    <s v="Renovias"/>
    <x v="4"/>
    <x v="0"/>
    <x v="28"/>
    <n v="812203.7"/>
    <n v="371176.63"/>
    <n v="441027.07"/>
    <n v="59523.58"/>
    <n v="56988.47"/>
    <n v="61933.94"/>
    <n v="62090.63"/>
    <n v="66730.17"/>
    <n v="63909.84"/>
    <n v="72850.570000000007"/>
    <n v="71224.100000000006"/>
    <n v="74397.19"/>
    <n v="73248.460000000006"/>
    <n v="72936.89"/>
    <n v="76369.86"/>
  </r>
  <r>
    <n v="11"/>
    <s v="Renovias"/>
    <x v="4"/>
    <x v="0"/>
    <x v="71"/>
    <n v="673467.27"/>
    <n v="307774.17"/>
    <n v="365693.10000000003"/>
    <n v="49356.07"/>
    <n v="47254"/>
    <n v="51354.7"/>
    <n v="51484.63"/>
    <n v="55331.67"/>
    <n v="52993.1"/>
    <n v="60406.61"/>
    <n v="59057.96"/>
    <n v="61689.04"/>
    <n v="60736.54"/>
    <n v="60478.19"/>
    <n v="63324.76"/>
  </r>
  <r>
    <n v="11"/>
    <s v="Renovias"/>
    <x v="4"/>
    <x v="0"/>
    <x v="103"/>
    <n v="278206.78000000003"/>
    <n v="127140.35"/>
    <n v="151066.43"/>
    <n v="20388.810000000001"/>
    <n v="19520.45"/>
    <n v="21214.43"/>
    <n v="21268.11"/>
    <n v="22857.3"/>
    <n v="21891.25"/>
    <n v="24953.74"/>
    <n v="24396.62"/>
    <n v="25483.51"/>
    <n v="25090.03"/>
    <n v="24983.31"/>
    <n v="26159.22"/>
  </r>
  <r>
    <n v="11"/>
    <s v="Renovias"/>
    <x v="4"/>
    <x v="0"/>
    <x v="104"/>
    <n v="312943.28000000003"/>
    <n v="143305.77000000002"/>
    <n v="169637.51"/>
    <n v="22922.7"/>
    <n v="22486.43"/>
    <n v="24463.14"/>
    <n v="24083.93"/>
    <n v="24941.4"/>
    <n v="24408.17"/>
    <n v="29535.31"/>
    <n v="28242.44"/>
    <n v="28151.57"/>
    <n v="28179.55"/>
    <n v="27366.18"/>
    <n v="28162.46"/>
  </r>
  <r>
    <n v="11"/>
    <s v="Renovias"/>
    <x v="4"/>
    <x v="0"/>
    <x v="105"/>
    <n v="87914.62"/>
    <n v="39290.300000000003"/>
    <n v="48624.319999999992"/>
    <n v="6110.13"/>
    <n v="6280.26"/>
    <n v="6622.56"/>
    <n v="6576.11"/>
    <n v="6686.44"/>
    <n v="7014.8"/>
    <n v="7837.59"/>
    <n v="7626.28"/>
    <n v="8249.11"/>
    <n v="8338.59"/>
    <n v="8065.52"/>
    <n v="8507.23"/>
  </r>
  <r>
    <n v="11"/>
    <s v="Renovias"/>
    <x v="4"/>
    <x v="0"/>
    <x v="106"/>
    <n v="42591.87"/>
    <n v="19370.939999999999"/>
    <n v="23220.93"/>
    <n v="3108.37"/>
    <n v="3040.5"/>
    <n v="3305.29"/>
    <n v="3244.41"/>
    <n v="3392.14"/>
    <n v="3280.23"/>
    <n v="4014.22"/>
    <n v="3863.04"/>
    <n v="3841.8"/>
    <n v="3874.51"/>
    <n v="3762.51"/>
    <n v="3864.85"/>
  </r>
  <r>
    <n v="11"/>
    <s v="Renovias"/>
    <x v="4"/>
    <x v="0"/>
    <x v="29"/>
    <n v="196913.02"/>
    <n v="89989.14"/>
    <n v="106923.87999999999"/>
    <n v="14431.07"/>
    <n v="13816.45"/>
    <n v="15015.44"/>
    <n v="15053.43"/>
    <n v="16178.26"/>
    <n v="15494.49"/>
    <n v="17662.099999999999"/>
    <n v="17267.78"/>
    <n v="18037.07"/>
    <n v="17758.57"/>
    <n v="17683.03"/>
    <n v="18515.330000000002"/>
  </r>
  <r>
    <n v="12"/>
    <s v="ViaOeste"/>
    <x v="4"/>
    <x v="7"/>
    <x v="107"/>
    <n v="127328.39"/>
    <n v="59185.2"/>
    <n v="68143.19"/>
    <n v="9518.9599999999991"/>
    <n v="8985.06"/>
    <n v="10327.01"/>
    <n v="10285.280000000001"/>
    <n v="9973.1299999999992"/>
    <n v="10095.76"/>
    <n v="11473.89"/>
    <n v="11037.21"/>
    <n v="11334.47"/>
    <n v="10777.31"/>
    <n v="11032.01"/>
    <n v="12488.3"/>
  </r>
  <r>
    <n v="12"/>
    <s v="ViaOeste"/>
    <x v="4"/>
    <x v="7"/>
    <x v="108"/>
    <n v="2137247.44"/>
    <n v="987937.69000000006"/>
    <n v="1149309.75"/>
    <n v="160272.39000000001"/>
    <n v="153252.81"/>
    <n v="171647.08"/>
    <n v="169793.32"/>
    <n v="167615.18"/>
    <n v="165356.91"/>
    <n v="197160.43"/>
    <n v="187318.9"/>
    <n v="188337.96"/>
    <n v="191393.11"/>
    <n v="184629.91"/>
    <n v="200469.44"/>
  </r>
  <r>
    <n v="12"/>
    <s v="ViaOeste"/>
    <x v="4"/>
    <x v="7"/>
    <x v="30"/>
    <n v="75151.42"/>
    <n v="34932.129999999997"/>
    <n v="40219.29"/>
    <n v="5618.25"/>
    <n v="5303.14"/>
    <n v="6095.18"/>
    <n v="6070.55"/>
    <n v="5886.32"/>
    <n v="5958.69"/>
    <n v="6772.09"/>
    <n v="6514.35"/>
    <n v="6689.8"/>
    <n v="6360.96"/>
    <n v="6511.28"/>
    <n v="7370.81"/>
  </r>
  <r>
    <n v="12"/>
    <s v="ViaOeste"/>
    <x v="4"/>
    <x v="8"/>
    <x v="109"/>
    <n v="2870246.3"/>
    <n v="1331376.69"/>
    <n v="1538869.6100000003"/>
    <n v="209002.43"/>
    <n v="205098.65"/>
    <n v="235308.3"/>
    <n v="228373.57"/>
    <n v="228998.9"/>
    <n v="224594.84"/>
    <n v="255092.26"/>
    <n v="253310.54"/>
    <n v="250003.66"/>
    <n v="254710.45"/>
    <n v="251420.85"/>
    <n v="274331.84999999998"/>
  </r>
  <r>
    <n v="12"/>
    <s v="ViaOeste"/>
    <x v="4"/>
    <x v="8"/>
    <x v="110"/>
    <n v="75428.240000000005"/>
    <n v="35060.800000000003"/>
    <n v="40367.439999999995"/>
    <n v="5638.95"/>
    <n v="5322.67"/>
    <n v="6117.63"/>
    <n v="6092.91"/>
    <n v="5908"/>
    <n v="5980.64"/>
    <n v="6797.03"/>
    <n v="6538.35"/>
    <n v="6714.44"/>
    <n v="6384.39"/>
    <n v="6535.27"/>
    <n v="7397.96"/>
  </r>
  <r>
    <n v="12"/>
    <s v="ViaOeste"/>
    <x v="4"/>
    <x v="8"/>
    <x v="31"/>
    <n v="1063573.57"/>
    <n v="491634.42000000004"/>
    <n v="571939.15"/>
    <n v="79757.48"/>
    <n v="76264.28"/>
    <n v="85417.95"/>
    <n v="84495.45"/>
    <n v="83411.53"/>
    <n v="82287.73"/>
    <n v="98114.34"/>
    <n v="93216.83"/>
    <n v="93723.95"/>
    <n v="95244.31"/>
    <n v="91878.69"/>
    <n v="99761.03"/>
  </r>
  <r>
    <n v="12"/>
    <s v="ViaOeste"/>
    <x v="4"/>
    <x v="7"/>
    <x v="111"/>
    <n v="1910715.51"/>
    <n v="868181.47"/>
    <n v="1042534.04"/>
    <n v="134777.26"/>
    <n v="129163.31"/>
    <n v="145178.53"/>
    <n v="143229"/>
    <n v="142054.88"/>
    <n v="173778.49"/>
    <n v="185092.65"/>
    <n v="173332.91"/>
    <n v="174091.72"/>
    <n v="169019.62"/>
    <n v="163697.41"/>
    <n v="177299.73"/>
  </r>
  <r>
    <n v="12"/>
    <s v="ViaOeste"/>
    <x v="4"/>
    <x v="8"/>
    <x v="155"/>
    <n v="186455.54"/>
    <n v="86188.639999999985"/>
    <n v="100266.9"/>
    <n v="13982.32"/>
    <n v="13369.92"/>
    <n v="14974.66"/>
    <n v="14812.93"/>
    <n v="14622.91"/>
    <n v="14425.9"/>
    <n v="17200.47"/>
    <n v="16341.88"/>
    <n v="16430.79"/>
    <n v="16697.32"/>
    <n v="16107.29"/>
    <n v="17489.150000000001"/>
  </r>
  <r>
    <n v="12"/>
    <s v="ViaOeste"/>
    <x v="4"/>
    <x v="7"/>
    <x v="112"/>
    <n v="1143561.07"/>
    <n v="528912.53999999992"/>
    <n v="614648.53"/>
    <n v="85728.49"/>
    <n v="81865.31"/>
    <n v="91935.55"/>
    <n v="91007.39"/>
    <n v="89672.84"/>
    <n v="88702.96"/>
    <n v="105240.86"/>
    <n v="100113.77"/>
    <n v="100878.35"/>
    <n v="101827.71"/>
    <n v="98818.7"/>
    <n v="107769.14"/>
  </r>
  <r>
    <n v="12"/>
    <s v="ViaOeste"/>
    <x v="4"/>
    <x v="8"/>
    <x v="41"/>
    <n v="2439367.21"/>
    <n v="1132934.45"/>
    <n v="1306432.76"/>
    <n v="175702.64"/>
    <n v="174088.99"/>
    <n v="201462.65"/>
    <n v="194197.46"/>
    <n v="195824.36"/>
    <n v="191658.35"/>
    <n v="213809.21"/>
    <n v="215823.09"/>
    <n v="211570.08"/>
    <n v="215756.61"/>
    <n v="214748.22"/>
    <n v="234725.55"/>
  </r>
  <r>
    <n v="12"/>
    <s v="ViaOeste"/>
    <x v="4"/>
    <x v="8"/>
    <x v="113"/>
    <n v="827862.59"/>
    <n v="382677.56999999995"/>
    <n v="445185.02000000008"/>
    <n v="62081.5"/>
    <n v="59362.46"/>
    <n v="66487.48"/>
    <n v="65769.429999999993"/>
    <n v="64925.72"/>
    <n v="64050.98"/>
    <n v="76370.070000000007"/>
    <n v="72557.960000000006"/>
    <n v="72952.69"/>
    <n v="74136.100000000006"/>
    <n v="71516.38"/>
    <n v="77651.820000000007"/>
  </r>
  <r>
    <n v="12"/>
    <s v="ViaOeste"/>
    <x v="4"/>
    <x v="7"/>
    <x v="114"/>
    <n v="1069851.67"/>
    <n v="494982.05000000005"/>
    <n v="574869.62"/>
    <n v="80188.320000000007"/>
    <n v="76517.31"/>
    <n v="86059.36"/>
    <n v="85224.78"/>
    <n v="83886.65"/>
    <n v="83105.63"/>
    <n v="98323.77"/>
    <n v="93600.67"/>
    <n v="94432.17"/>
    <n v="94957.19"/>
    <n v="92465.22"/>
    <n v="101090.6"/>
  </r>
  <r>
    <n v="12"/>
    <s v="ViaOeste"/>
    <x v="4"/>
    <x v="7"/>
    <x v="115"/>
    <n v="1654996.05"/>
    <n v="700284.31"/>
    <n v="954711.74000000011"/>
    <n v="86974.59"/>
    <n v="84080.15"/>
    <n v="97181.14"/>
    <n v="94659.17"/>
    <n v="95827.27"/>
    <n v="241561.99"/>
    <n v="190379.92"/>
    <n v="170265.02"/>
    <n v="171046.81"/>
    <n v="137437.04999999999"/>
    <n v="137146.31"/>
    <n v="148436.63"/>
  </r>
  <r>
    <n v="12"/>
    <s v="ViaOeste"/>
    <x v="4"/>
    <x v="8"/>
    <x v="116"/>
    <n v="90652.27"/>
    <n v="42137.29"/>
    <n v="48514.98"/>
    <n v="6777.08"/>
    <n v="6396.97"/>
    <n v="7352.38"/>
    <n v="7322.68"/>
    <n v="7100.44"/>
    <n v="7187.74"/>
    <n v="8168.91"/>
    <n v="7858.01"/>
    <n v="8069.65"/>
    <n v="7672.98"/>
    <n v="7854.31"/>
    <n v="8891.1200000000008"/>
  </r>
  <r>
    <n v="12"/>
    <s v="ViaOeste"/>
    <x v="4"/>
    <x v="7"/>
    <x v="117"/>
    <n v="11072.04"/>
    <n v="5146.54"/>
    <n v="5925.5"/>
    <n v="827.74"/>
    <n v="781.31"/>
    <n v="898"/>
    <n v="894.37"/>
    <n v="867.23"/>
    <n v="877.89"/>
    <n v="997.73"/>
    <n v="959.76"/>
    <n v="985.61"/>
    <n v="937.16"/>
    <n v="959.3"/>
    <n v="1085.94"/>
  </r>
  <r>
    <n v="13"/>
    <s v="Rodovias das Colinas"/>
    <x v="4"/>
    <x v="7"/>
    <x v="118"/>
    <n v="1072411.71"/>
    <n v="495175.01999999996"/>
    <n v="577236.68999999994"/>
    <n v="81865.710000000006"/>
    <n v="76961.740000000005"/>
    <n v="85022.87"/>
    <n v="86967.91"/>
    <n v="81894.86"/>
    <n v="82461.929999999993"/>
    <n v="100897.24"/>
    <n v="91482.64"/>
    <n v="95415.4"/>
    <n v="95885.3"/>
    <n v="91060.54"/>
    <n v="102495.57"/>
  </r>
  <r>
    <n v="13"/>
    <s v="Rodovias das Colinas"/>
    <x v="4"/>
    <x v="0"/>
    <x v="119"/>
    <n v="191165.99"/>
    <n v="88538.47"/>
    <n v="102627.52"/>
    <n v="14657.66"/>
    <n v="14188.21"/>
    <n v="15452.6"/>
    <n v="14425.71"/>
    <n v="14964.32"/>
    <n v="14849.97"/>
    <n v="16881.439999999999"/>
    <n v="16856.45"/>
    <n v="17039.68"/>
    <n v="16894.810000000001"/>
    <n v="16906.45"/>
    <n v="18048.689999999999"/>
  </r>
  <r>
    <n v="13"/>
    <s v="Rodovias das Colinas"/>
    <x v="4"/>
    <x v="0"/>
    <x v="36"/>
    <n v="610057.81000000006"/>
    <n v="286027.76"/>
    <n v="324030.05"/>
    <n v="44785.440000000002"/>
    <n v="43334.02"/>
    <n v="50588.07"/>
    <n v="48077.31"/>
    <n v="50123.26"/>
    <n v="49119.66"/>
    <n v="54325.3"/>
    <n v="53931.18"/>
    <n v="52785.78"/>
    <n v="53299.47"/>
    <n v="53041.57"/>
    <n v="56646.75"/>
  </r>
  <r>
    <n v="13"/>
    <s v="Rodovias das Colinas"/>
    <x v="4"/>
    <x v="7"/>
    <x v="120"/>
    <n v="104490.11"/>
    <n v="47512.82"/>
    <n v="56977.29"/>
    <n v="7479.63"/>
    <n v="7265.21"/>
    <n v="8385.26"/>
    <n v="7925.15"/>
    <n v="8275.65"/>
    <n v="8181.92"/>
    <n v="9451.89"/>
    <n v="9774.5"/>
    <n v="9630.2000000000007"/>
    <n v="9466.67"/>
    <n v="9328.17"/>
    <n v="9325.86"/>
  </r>
  <r>
    <n v="13"/>
    <s v="Rodovias das Colinas"/>
    <x v="4"/>
    <x v="0"/>
    <x v="121"/>
    <n v="579686.25"/>
    <n v="271857.7"/>
    <n v="307828.55"/>
    <n v="42546.16"/>
    <n v="41167.32"/>
    <n v="48058.67"/>
    <n v="45673.440000000002"/>
    <n v="47617.09"/>
    <n v="46795.02"/>
    <n v="51609.04"/>
    <n v="51234.62"/>
    <n v="50146.49"/>
    <n v="50634.5"/>
    <n v="50389.49"/>
    <n v="53814.41"/>
  </r>
  <r>
    <n v="13"/>
    <s v="Rodovias das Colinas"/>
    <x v="4"/>
    <x v="7"/>
    <x v="111"/>
    <n v="1704336.89"/>
    <n v="792227.3"/>
    <n v="912109.59000000008"/>
    <n v="128176.09"/>
    <n v="122469.21"/>
    <n v="138065.22"/>
    <n v="135122.10999999999"/>
    <n v="134682.51"/>
    <n v="133712.16"/>
    <n v="155320.75"/>
    <n v="148310.39000000001"/>
    <n v="149995.66"/>
    <n v="150700.54999999999"/>
    <n v="147078.84"/>
    <n v="160703.4"/>
  </r>
  <r>
    <n v="13"/>
    <s v="Rodovias das Colinas"/>
    <x v="4"/>
    <x v="0"/>
    <x v="38"/>
    <n v="83169.61"/>
    <n v="38519.979999999996"/>
    <n v="44649.63"/>
    <n v="6377.03"/>
    <n v="6172.79"/>
    <n v="6722.89"/>
    <n v="6276.12"/>
    <n v="6510.45"/>
    <n v="6460.7"/>
    <n v="7344.52"/>
    <n v="7333.65"/>
    <n v="7413.37"/>
    <n v="7350.34"/>
    <n v="7355.4"/>
    <n v="7852.35"/>
  </r>
  <r>
    <n v="13"/>
    <s v="Rodovias das Colinas"/>
    <x v="4"/>
    <x v="0"/>
    <x v="39"/>
    <n v="81928.259999999995"/>
    <n v="37945.050000000003"/>
    <n v="43983.210000000006"/>
    <n v="6281.85"/>
    <n v="6080.66"/>
    <n v="6622.54"/>
    <n v="6182.45"/>
    <n v="6413.28"/>
    <n v="6364.27"/>
    <n v="7234.9"/>
    <n v="7224.19"/>
    <n v="7302.72"/>
    <n v="7240.63"/>
    <n v="7245.62"/>
    <n v="7735.15"/>
  </r>
  <r>
    <n v="13"/>
    <s v="Rodovias das Colinas"/>
    <x v="4"/>
    <x v="0"/>
    <x v="32"/>
    <n v="231916.2"/>
    <n v="105454.9"/>
    <n v="126461.29999999999"/>
    <n v="16601.07"/>
    <n v="16125.17"/>
    <n v="18611.11"/>
    <n v="17589.91"/>
    <n v="18367.84"/>
    <n v="18159.8"/>
    <n v="20978.51"/>
    <n v="21694.54"/>
    <n v="21374.26"/>
    <n v="21011.31"/>
    <n v="20703.900000000001"/>
    <n v="20698.78"/>
  </r>
  <r>
    <n v="13"/>
    <s v="Rodovias das Colinas"/>
    <x v="4"/>
    <x v="7"/>
    <x v="122"/>
    <n v="1075035.3799999999"/>
    <n v="496786.61999999994"/>
    <n v="578248.76"/>
    <n v="82175.25"/>
    <n v="77913.36"/>
    <n v="85715.69"/>
    <n v="85444.63"/>
    <n v="82691.899999999994"/>
    <n v="82845.789999999994"/>
    <n v="99364.79"/>
    <n v="92599.679999999993"/>
    <n v="95705.05"/>
    <n v="95806.45"/>
    <n v="92379.02"/>
    <n v="102393.77"/>
  </r>
  <r>
    <n v="13"/>
    <s v="Rodovias das Colinas"/>
    <x v="4"/>
    <x v="0"/>
    <x v="7"/>
    <n v="112891.27"/>
    <n v="51346.39"/>
    <n v="61544.88"/>
    <n v="8079.23"/>
    <n v="7847.63"/>
    <n v="9057.4599999999991"/>
    <n v="8560.4699999999993"/>
    <n v="8939.07"/>
    <n v="8862.5300000000007"/>
    <n v="10209.61"/>
    <n v="10558.07"/>
    <n v="10402.200000000001"/>
    <n v="10225.57"/>
    <n v="10075.959999999999"/>
    <n v="10073.469999999999"/>
  </r>
  <r>
    <n v="13"/>
    <s v="Rodovias das Colinas"/>
    <x v="4"/>
    <x v="0"/>
    <x v="123"/>
    <n v="12272.34"/>
    <n v="5585.75"/>
    <n v="6686.59"/>
    <n v="877.77"/>
    <n v="852.61"/>
    <n v="984.05"/>
    <n v="930.06"/>
    <n v="971.19"/>
    <n v="970.07"/>
    <n v="1109.23"/>
    <n v="1147.0899999999999"/>
    <n v="1130.1600000000001"/>
    <n v="1110.96"/>
    <n v="1094.71"/>
    <n v="1094.44"/>
  </r>
  <r>
    <n v="13"/>
    <s v="Rodovias das Colinas"/>
    <x v="4"/>
    <x v="0"/>
    <x v="124"/>
    <n v="68220.789999999994"/>
    <n v="31020.750000000004"/>
    <n v="37200.04"/>
    <n v="4883.3900000000003"/>
    <n v="4743.3999999999996"/>
    <n v="5474.67"/>
    <n v="5174.2700000000004"/>
    <n v="5403.11"/>
    <n v="5341.91"/>
    <n v="6171.07"/>
    <n v="6381.7"/>
    <n v="6287.48"/>
    <n v="6180.72"/>
    <n v="6090.29"/>
    <n v="6088.78"/>
  </r>
  <r>
    <n v="13"/>
    <s v="Rodovias das Colinas"/>
    <x v="4"/>
    <x v="7"/>
    <x v="125"/>
    <n v="505204.12"/>
    <n v="236866.73"/>
    <n v="268337.39"/>
    <n v="37087.94"/>
    <n v="35885.980000000003"/>
    <n v="41893.25"/>
    <n v="39814.019999999997"/>
    <n v="41508.32"/>
    <n v="40677.22"/>
    <n v="44988.14"/>
    <n v="44661.760000000002"/>
    <n v="43713.22"/>
    <n v="44138.63"/>
    <n v="43925.05"/>
    <n v="46910.59"/>
  </r>
  <r>
    <n v="13"/>
    <s v="Rodovias das Colinas"/>
    <x v="4"/>
    <x v="7"/>
    <x v="115"/>
    <n v="117837.24"/>
    <n v="54404.630000000005"/>
    <n v="63432.61"/>
    <n v="8996.23"/>
    <n v="8457.33"/>
    <n v="9343.17"/>
    <n v="9556.91"/>
    <n v="8999.44"/>
    <n v="9051.5499999999993"/>
    <n v="11087.61"/>
    <n v="10053.040000000001"/>
    <n v="10485.209999999999"/>
    <n v="10536.85"/>
    <n v="10006.65"/>
    <n v="11263.25"/>
  </r>
  <r>
    <n v="20"/>
    <s v="SPVias"/>
    <x v="4"/>
    <x v="7"/>
    <x v="128"/>
    <n v="840906.6"/>
    <n v="388391.95000000007"/>
    <n v="452514.64999999997"/>
    <n v="67087.02"/>
    <n v="61678.79"/>
    <n v="66317.960000000006"/>
    <n v="67324.649999999994"/>
    <n v="62396.27"/>
    <n v="63587.26"/>
    <n v="78400.149999999994"/>
    <n v="70561.56"/>
    <n v="74323.14"/>
    <n v="75965.73"/>
    <n v="70881.61"/>
    <n v="82382.460000000006"/>
  </r>
  <r>
    <n v="20"/>
    <s v="SPVias"/>
    <x v="4"/>
    <x v="7"/>
    <x v="129"/>
    <n v="179964.09"/>
    <n v="88479.76"/>
    <n v="91484.33"/>
    <n v="15109.88"/>
    <n v="13627.91"/>
    <n v="15891.55"/>
    <n v="15703.29"/>
    <n v="14240.23"/>
    <n v="13906.9"/>
    <n v="15848.46"/>
    <n v="15110.19"/>
    <n v="14778.12"/>
    <n v="14652.03"/>
    <n v="15314.36"/>
    <n v="15781.17"/>
  </r>
  <r>
    <n v="20"/>
    <s v="SPVias"/>
    <x v="4"/>
    <x v="7"/>
    <x v="30"/>
    <n v="141402.34"/>
    <n v="68465.180000000008"/>
    <n v="72937.16"/>
    <n v="11492.29"/>
    <n v="10297.24"/>
    <n v="12075.95"/>
    <n v="11957.27"/>
    <n v="11460.05"/>
    <n v="11182.38"/>
    <n v="12747.33"/>
    <n v="12132.88"/>
    <n v="11857.76"/>
    <n v="11581.02"/>
    <n v="12138.42"/>
    <n v="12479.75"/>
  </r>
  <r>
    <n v="20"/>
    <s v="SPVias"/>
    <x v="4"/>
    <x v="7"/>
    <x v="130"/>
    <n v="1317069.81"/>
    <n v="607869.1399999999"/>
    <n v="709200.67"/>
    <n v="104272.07"/>
    <n v="96566.79"/>
    <n v="103943.72"/>
    <n v="104366.59"/>
    <n v="98191.09"/>
    <n v="100528.88"/>
    <n v="122572.44"/>
    <n v="111591.55"/>
    <n v="116484.63"/>
    <n v="118905.52"/>
    <n v="111852.27"/>
    <n v="127794.26"/>
  </r>
  <r>
    <n v="20"/>
    <s v="SPVias"/>
    <x v="4"/>
    <x v="7"/>
    <x v="131"/>
    <n v="591602.34"/>
    <n v="273245.08"/>
    <n v="318357.26"/>
    <n v="47197.68"/>
    <n v="43392.83"/>
    <n v="46656.62"/>
    <n v="47364.86"/>
    <n v="43897.599999999999"/>
    <n v="44735.49"/>
    <n v="55156.800000000003"/>
    <n v="49642.11"/>
    <n v="52288.5"/>
    <n v="53444.11"/>
    <n v="49867.28"/>
    <n v="57958.46"/>
  </r>
  <r>
    <n v="20"/>
    <s v="SPVias"/>
    <x v="4"/>
    <x v="9"/>
    <x v="162"/>
    <n v="13513.11"/>
    <n v="5690.39"/>
    <n v="7822.7200000000012"/>
    <n v="697.01"/>
    <n v="689.66"/>
    <n v="736.92"/>
    <n v="1184.05"/>
    <n v="1184.46"/>
    <n v="1198.29"/>
    <n v="1345.15"/>
    <n v="1354.28"/>
    <n v="1311.89"/>
    <n v="1278.75"/>
    <n v="1236.5"/>
    <n v="1296.1500000000001"/>
  </r>
  <r>
    <n v="20"/>
    <s v="SPVias"/>
    <x v="4"/>
    <x v="9"/>
    <x v="132"/>
    <n v="423907.64"/>
    <n v="185318.98"/>
    <n v="238588.65999999997"/>
    <n v="27637.08"/>
    <n v="27780.29"/>
    <n v="29457.82"/>
    <n v="33387.75"/>
    <n v="33548.14"/>
    <n v="33507.9"/>
    <n v="37845.910000000003"/>
    <n v="37502.14"/>
    <n v="36793.5"/>
    <n v="41530.61"/>
    <n v="41275.08"/>
    <n v="43641.42"/>
  </r>
  <r>
    <n v="20"/>
    <s v="SPVias"/>
    <x v="4"/>
    <x v="7"/>
    <x v="156"/>
    <n v="56141.95"/>
    <n v="27183.210000000003"/>
    <n v="28958.739999999998"/>
    <n v="4562.8599999999997"/>
    <n v="4088.39"/>
    <n v="4794.6000000000004"/>
    <n v="4747.4799999999996"/>
    <n v="4550.0600000000004"/>
    <n v="4439.82"/>
    <n v="5061.16"/>
    <n v="4817.2"/>
    <n v="4707.97"/>
    <n v="4598.09"/>
    <n v="4819.3999999999996"/>
    <n v="4954.92"/>
  </r>
  <r>
    <n v="20"/>
    <s v="SPVias"/>
    <x v="4"/>
    <x v="7"/>
    <x v="157"/>
    <n v="302598.98"/>
    <n v="139762.27000000002"/>
    <n v="162836.71000000002"/>
    <n v="24141.17"/>
    <n v="22195.02"/>
    <n v="23864.42"/>
    <n v="24226.68"/>
    <n v="22453.200000000001"/>
    <n v="22881.78"/>
    <n v="28212.18"/>
    <n v="25391.47"/>
    <n v="26745.07"/>
    <n v="27336.15"/>
    <n v="25506.639999999999"/>
    <n v="29645.200000000001"/>
  </r>
  <r>
    <n v="20"/>
    <s v="SPVias"/>
    <x v="4"/>
    <x v="7"/>
    <x v="133"/>
    <n v="457200.22"/>
    <n v="211168.38999999998"/>
    <n v="246031.83"/>
    <n v="36475.160000000003"/>
    <n v="33534.71"/>
    <n v="36057.019999999997"/>
    <n v="36604.36"/>
    <n v="33924.800000000003"/>
    <n v="34572.339999999997"/>
    <n v="42626.1"/>
    <n v="38364.26"/>
    <n v="40409.43"/>
    <n v="41302.5"/>
    <n v="38538.269999999997"/>
    <n v="44791.27"/>
  </r>
  <r>
    <n v="20"/>
    <s v="SPVias"/>
    <x v="4"/>
    <x v="7"/>
    <x v="134"/>
    <n v="532947.09"/>
    <n v="246153.81"/>
    <n v="286793.28000000003"/>
    <n v="42518.2"/>
    <n v="39090.589999999997"/>
    <n v="42030.78"/>
    <n v="42668.800000000003"/>
    <n v="39545.31"/>
    <n v="40300.129999999997"/>
    <n v="49688.2"/>
    <n v="44720.28"/>
    <n v="47104.28"/>
    <n v="48145.31"/>
    <n v="44923.12"/>
    <n v="52212.09"/>
  </r>
  <r>
    <n v="20"/>
    <s v="SPVias"/>
    <x v="4"/>
    <x v="9"/>
    <x v="166"/>
    <n v="102905.26"/>
    <n v="43333.61"/>
    <n v="59571.649999999994"/>
    <n v="5307.9"/>
    <n v="5251.93"/>
    <n v="5611.83"/>
    <n v="9016.7999999999993"/>
    <n v="9019.9"/>
    <n v="9125.25"/>
    <n v="10243.629999999999"/>
    <n v="10313.129999999999"/>
    <n v="9990.32"/>
    <n v="9737.93"/>
    <n v="9416.2099999999991"/>
    <n v="9870.43"/>
  </r>
  <r>
    <n v="20"/>
    <s v="SPVias"/>
    <x v="4"/>
    <x v="9"/>
    <x v="135"/>
    <n v="80272.86"/>
    <n v="36972.43"/>
    <n v="43300.43"/>
    <n v="6219.46"/>
    <n v="5879.2"/>
    <n v="6347.55"/>
    <n v="6178.29"/>
    <n v="6062.8"/>
    <n v="6285.13"/>
    <n v="7433.07"/>
    <n v="6982.91"/>
    <n v="7112.36"/>
    <n v="7234.25"/>
    <n v="6958.14"/>
    <n v="7579.7"/>
  </r>
  <r>
    <n v="20"/>
    <s v="SPVias"/>
    <x v="4"/>
    <x v="7"/>
    <x v="136"/>
    <n v="917923.64"/>
    <n v="432171.56"/>
    <n v="485752.08"/>
    <n v="70515.960000000006"/>
    <n v="69810.05"/>
    <n v="75157.539999999994"/>
    <n v="72037.58"/>
    <n v="72772.850000000006"/>
    <n v="71877.58"/>
    <n v="81589.960000000006"/>
    <n v="79561.95"/>
    <n v="78541.84"/>
    <n v="79724.83"/>
    <n v="80911.490000000005"/>
    <n v="85422.01"/>
  </r>
  <r>
    <n v="20"/>
    <s v="SPVias"/>
    <x v="4"/>
    <x v="9"/>
    <x v="163"/>
    <n v="220925.84"/>
    <n v="93032.34"/>
    <n v="127893.5"/>
    <n v="11395.46"/>
    <n v="11275.29"/>
    <n v="12047.95"/>
    <n v="19358.05"/>
    <n v="19364.71"/>
    <n v="19590.88"/>
    <n v="21991.9"/>
    <n v="22141.11"/>
    <n v="21448.07"/>
    <n v="20906.22"/>
    <n v="20215.52"/>
    <n v="21190.68"/>
  </r>
  <r>
    <n v="20"/>
    <s v="SPVias"/>
    <x v="4"/>
    <x v="9"/>
    <x v="167"/>
    <n v="112518.6"/>
    <n v="47381.820000000007"/>
    <n v="65136.78"/>
    <n v="5803.76"/>
    <n v="5742.56"/>
    <n v="6136.08"/>
    <n v="9859.15"/>
    <n v="9862.5400000000009"/>
    <n v="9977.73"/>
    <n v="11200.58"/>
    <n v="11276.58"/>
    <n v="10923.6"/>
    <n v="10647.64"/>
    <n v="10295.86"/>
    <n v="10792.52"/>
  </r>
  <r>
    <n v="20"/>
    <s v="SPVias"/>
    <x v="4"/>
    <x v="7"/>
    <x v="137"/>
    <n v="1393742"/>
    <n v="643731.63"/>
    <n v="750010.37"/>
    <n v="111191.9"/>
    <n v="102228.15"/>
    <n v="109917.23"/>
    <n v="111585.75"/>
    <n v="103417.31"/>
    <n v="105391.29"/>
    <n v="129942.6"/>
    <n v="116950.69"/>
    <n v="123185.24"/>
    <n v="125907.71"/>
    <n v="117481.15"/>
    <n v="136542.98000000001"/>
  </r>
  <r>
    <n v="20"/>
    <s v="SPVias"/>
    <x v="4"/>
    <x v="7"/>
    <x v="138"/>
    <n v="444381.51"/>
    <n v="205247.77"/>
    <n v="239133.74000000002"/>
    <n v="35452.49"/>
    <n v="32594.48"/>
    <n v="35046.07"/>
    <n v="35578.07"/>
    <n v="32973.64"/>
    <n v="33603.019999999997"/>
    <n v="41430.97"/>
    <n v="37288.629999999997"/>
    <n v="39276.449999999997"/>
    <n v="40144.49"/>
    <n v="37457.760000000002"/>
    <n v="43535.44"/>
  </r>
  <r>
    <n v="20"/>
    <s v="SPVias"/>
    <x v="4"/>
    <x v="7"/>
    <x v="139"/>
    <n v="557613.36"/>
    <n v="257546.47999999998"/>
    <n v="300066.88"/>
    <n v="44486.06"/>
    <n v="40899.81"/>
    <n v="43976.08"/>
    <n v="44643.63"/>
    <n v="41375.57"/>
    <n v="42165.33"/>
    <n v="51987.91"/>
    <n v="46790.06"/>
    <n v="49284.4"/>
    <n v="50373.61"/>
    <n v="47002.29"/>
    <n v="54628.61"/>
  </r>
  <r>
    <n v="20"/>
    <s v="SPVias"/>
    <x v="4"/>
    <x v="7"/>
    <x v="140"/>
    <n v="398933.43"/>
    <n v="184256.53"/>
    <n v="214676.9"/>
    <n v="31826.67"/>
    <n v="29260.959999999999"/>
    <n v="31461.82"/>
    <n v="31939.4"/>
    <n v="29601.33"/>
    <n v="30166.35"/>
    <n v="37193.72"/>
    <n v="33475.019999999997"/>
    <n v="35259.550000000003"/>
    <n v="36038.800000000003"/>
    <n v="33626.85"/>
    <n v="39082.959999999999"/>
  </r>
  <r>
    <n v="20"/>
    <s v="SPVias"/>
    <x v="4"/>
    <x v="12"/>
    <x v="164"/>
    <n v="406935.35"/>
    <n v="187952.41"/>
    <n v="218982.94"/>
    <n v="32465.06"/>
    <n v="29847.88"/>
    <n v="32092.89"/>
    <n v="32580.05"/>
    <n v="30195.09"/>
    <n v="30771.439999999999"/>
    <n v="37939.760000000002"/>
    <n v="34146.47"/>
    <n v="35966.79"/>
    <n v="36761.68"/>
    <n v="34301.35"/>
    <n v="39866.89"/>
  </r>
  <r>
    <n v="20"/>
    <s v="SPVias"/>
    <x v="4"/>
    <x v="7"/>
    <x v="141"/>
    <n v="42897.29"/>
    <n v="19130.78"/>
    <n v="23766.510000000002"/>
    <n v="3116.6"/>
    <n v="3151.81"/>
    <n v="3332.37"/>
    <n v="3170.51"/>
    <n v="3194.92"/>
    <n v="3164.57"/>
    <n v="3588.64"/>
    <n v="3518.94"/>
    <n v="3481.65"/>
    <n v="4281.17"/>
    <n v="4314.6000000000004"/>
    <n v="4581.51"/>
  </r>
  <r>
    <n v="20"/>
    <s v="SPVias"/>
    <x v="4"/>
    <x v="7"/>
    <x v="160"/>
    <n v="47196.14"/>
    <n v="21798.619999999995"/>
    <n v="25397.519999999997"/>
    <n v="3765.28"/>
    <n v="3461.74"/>
    <n v="3722.12"/>
    <n v="3778.62"/>
    <n v="3502.01"/>
    <n v="3568.85"/>
    <n v="4400.2299999999996"/>
    <n v="3960.29"/>
    <n v="4171.41"/>
    <n v="4263.6000000000004"/>
    <n v="3978.25"/>
    <n v="4623.74"/>
  </r>
  <r>
    <n v="22"/>
    <s v="Ecovias"/>
    <x v="4"/>
    <x v="10"/>
    <x v="142"/>
    <n v="4313335.28"/>
    <n v="1999227.3600000003"/>
    <n v="2314107.92"/>
    <n v="409356.66"/>
    <n v="333134.08000000002"/>
    <n v="324108.65000000002"/>
    <n v="334611.99"/>
    <n v="303800.13"/>
    <n v="294215.84999999998"/>
    <n v="371708.02"/>
    <n v="349370.94"/>
    <n v="387933.77"/>
    <n v="393794.01"/>
    <n v="373736.48"/>
    <n v="437564.7"/>
  </r>
  <r>
    <n v="22"/>
    <s v="Ecovias"/>
    <x v="4"/>
    <x v="8"/>
    <x v="143"/>
    <n v="1356510.34"/>
    <n v="623180.56999999995"/>
    <n v="733329.7699999999"/>
    <n v="119594.34"/>
    <n v="100301.57"/>
    <n v="104956.26"/>
    <n v="107267.61"/>
    <n v="95888.79"/>
    <n v="95172"/>
    <n v="122213.38"/>
    <n v="112704.04"/>
    <n v="123789.18"/>
    <n v="124474.35"/>
    <n v="111902.6"/>
    <n v="138246.22"/>
  </r>
  <r>
    <n v="22"/>
    <s v="Ecovias"/>
    <x v="4"/>
    <x v="10"/>
    <x v="144"/>
    <n v="504055.81"/>
    <n v="237857.90000000002"/>
    <n v="266197.91000000003"/>
    <n v="52216.85"/>
    <n v="39868.76"/>
    <n v="37936.03"/>
    <n v="39020.69"/>
    <n v="35608.01"/>
    <n v="33207.56"/>
    <n v="43770.82"/>
    <n v="41138.82"/>
    <n v="45514.2"/>
    <n v="45119.54"/>
    <n v="46060.6"/>
    <n v="44593.93"/>
  </r>
  <r>
    <n v="22"/>
    <s v="Ecovias"/>
    <x v="4"/>
    <x v="10"/>
    <x v="145"/>
    <n v="249226.04"/>
    <n v="118374"/>
    <n v="130852.04"/>
    <n v="31281.41"/>
    <n v="21369.24"/>
    <n v="16832.310000000001"/>
    <n v="18192.3"/>
    <n v="15736.09"/>
    <n v="14962.65"/>
    <n v="20739.2"/>
    <n v="18501.599999999999"/>
    <n v="22328.21"/>
    <n v="21985.91"/>
    <n v="23134.03"/>
    <n v="24163.09"/>
  </r>
  <r>
    <n v="22"/>
    <s v="Ecovias"/>
    <x v="4"/>
    <x v="10"/>
    <x v="146"/>
    <n v="1182894.56"/>
    <n v="554631.79"/>
    <n v="628262.77"/>
    <n v="118446.82"/>
    <n v="93168.5"/>
    <n v="88727.31"/>
    <n v="91457.02"/>
    <n v="83853.34"/>
    <n v="78978.8"/>
    <n v="101288.75"/>
    <n v="95989.37"/>
    <n v="106219.67"/>
    <n v="106819.05"/>
    <n v="106711.77"/>
    <n v="111234.16"/>
  </r>
  <r>
    <n v="22"/>
    <s v="Ecovias"/>
    <x v="4"/>
    <x v="8"/>
    <x v="147"/>
    <n v="7475275.1100000003"/>
    <n v="3439613.46"/>
    <n v="4035661.65"/>
    <n v="668151.28"/>
    <n v="563184.68000000005"/>
    <n v="570593.04"/>
    <n v="585901.96"/>
    <n v="530502.79"/>
    <n v="521279.71"/>
    <n v="654087.47"/>
    <n v="613030.72"/>
    <n v="675157.73"/>
    <n v="687185.91"/>
    <n v="629336.11"/>
    <n v="776863.71"/>
  </r>
  <r>
    <n v="22"/>
    <s v="Ecovias"/>
    <x v="4"/>
    <x v="8"/>
    <x v="151"/>
    <n v="687849.23"/>
    <n v="316639.37"/>
    <n v="371209.86"/>
    <n v="61710.44"/>
    <n v="52085.77"/>
    <n v="52307.86"/>
    <n v="53781.33"/>
    <n v="48867.75"/>
    <n v="47886.22"/>
    <n v="59698.37"/>
    <n v="56206.33"/>
    <n v="61949.27"/>
    <n v="63263.97"/>
    <n v="58228.78"/>
    <n v="71863.14"/>
  </r>
  <r>
    <n v="22"/>
    <s v="Ecovias"/>
    <x v="4"/>
    <x v="10"/>
    <x v="148"/>
    <n v="2428150.71"/>
    <n v="1123335.98"/>
    <n v="1304814.7300000002"/>
    <n v="232894.87"/>
    <n v="185486.41"/>
    <n v="182916.14"/>
    <n v="188944.58"/>
    <n v="167837.28"/>
    <n v="165256.70000000001"/>
    <n v="215295.08"/>
    <n v="197281.69"/>
    <n v="220743.17"/>
    <n v="221023.04"/>
    <n v="205510.97"/>
    <n v="244960.78"/>
  </r>
  <r>
    <n v="1"/>
    <s v="Autoban"/>
    <x v="5"/>
    <x v="0"/>
    <x v="33"/>
    <n v="1347071.61"/>
    <n v="623176.95999999996"/>
    <n v="723894.64999999991"/>
    <n v="99962.79"/>
    <n v="93855.69"/>
    <n v="108027.34"/>
    <n v="104613.62"/>
    <n v="108838.73"/>
    <n v="107878.79"/>
    <n v="122730.31"/>
    <n v="123815.65"/>
    <n v="118189.72"/>
    <n v="119149.01"/>
    <n v="116999.28"/>
    <n v="123010.68"/>
  </r>
  <r>
    <n v="1"/>
    <s v="Autoban"/>
    <x v="5"/>
    <x v="8"/>
    <x v="34"/>
    <n v="1090365.48"/>
    <n v="504420.58"/>
    <n v="585944.9"/>
    <n v="80913.27"/>
    <n v="75969.98"/>
    <n v="87440.99"/>
    <n v="84677.81"/>
    <n v="88097.77"/>
    <n v="87320.76"/>
    <n v="99342.080000000002"/>
    <n v="100220.59"/>
    <n v="95666.77"/>
    <n v="96443.25"/>
    <n v="94703.19"/>
    <n v="99569.02"/>
  </r>
  <r>
    <n v="1"/>
    <s v="Autoban"/>
    <x v="5"/>
    <x v="8"/>
    <x v="35"/>
    <n v="2482452.23"/>
    <n v="1041492.27"/>
    <n v="1440959.96"/>
    <n v="0"/>
    <n v="186825.93"/>
    <n v="215035.53"/>
    <n v="208240.29"/>
    <n v="216650.67"/>
    <n v="214739.85"/>
    <n v="244302.76"/>
    <n v="246463.2"/>
    <n v="235264.42"/>
    <n v="237173.95"/>
    <n v="232894.77"/>
    <n v="244860.86"/>
  </r>
  <r>
    <n v="1"/>
    <s v="Autoban"/>
    <x v="5"/>
    <x v="0"/>
    <x v="36"/>
    <n v="6424005.6900000004"/>
    <n v="2971848.22"/>
    <n v="3452157.4699999997"/>
    <n v="476709.27"/>
    <n v="447585.33"/>
    <n v="515168.03"/>
    <n v="498888.45"/>
    <n v="519037.48"/>
    <n v="514459.66"/>
    <n v="585284.55000000005"/>
    <n v="590460.39"/>
    <n v="563631.09"/>
    <n v="568205.81999999995"/>
    <n v="557954.02"/>
    <n v="586621.6"/>
  </r>
  <r>
    <n v="1"/>
    <s v="Autoban"/>
    <x v="5"/>
    <x v="0"/>
    <x v="0"/>
    <n v="1814734.06"/>
    <n v="839525.13000000012"/>
    <n v="975208.93"/>
    <n v="134666.84"/>
    <n v="126439.54"/>
    <n v="145531.16"/>
    <n v="140932.29"/>
    <n v="146624.25"/>
    <n v="145331.04999999999"/>
    <n v="165338.54999999999"/>
    <n v="166800.69"/>
    <n v="159221.60999999999"/>
    <n v="160513.94"/>
    <n v="157617.88"/>
    <n v="165716.26"/>
  </r>
  <r>
    <n v="1"/>
    <s v="Autoban"/>
    <x v="5"/>
    <x v="8"/>
    <x v="37"/>
    <n v="432079.53"/>
    <n v="199886.93"/>
    <n v="232192.6"/>
    <n v="32063.53"/>
    <n v="30104.65"/>
    <n v="34650.28"/>
    <n v="33555.31"/>
    <n v="34910.53"/>
    <n v="34602.629999999997"/>
    <n v="39366.32"/>
    <n v="39714.449999999997"/>
    <n v="37909.910000000003"/>
    <n v="38217.599999999999"/>
    <n v="37528.07"/>
    <n v="39456.25"/>
  </r>
  <r>
    <n v="1"/>
    <s v="Autoban"/>
    <x v="5"/>
    <x v="0"/>
    <x v="149"/>
    <n v="926429.29"/>
    <n v="428581.06000000006"/>
    <n v="497848.23"/>
    <n v="68747.98"/>
    <n v="64547.91"/>
    <n v="74294.259999999995"/>
    <n v="71946.52"/>
    <n v="74852.289999999994"/>
    <n v="74192.100000000006"/>
    <n v="84406.02"/>
    <n v="85152.45"/>
    <n v="81283.3"/>
    <n v="81943.03"/>
    <n v="80464.59"/>
    <n v="84598.84"/>
  </r>
  <r>
    <n v="1"/>
    <s v="Autoban"/>
    <x v="5"/>
    <x v="0"/>
    <x v="38"/>
    <n v="1156448.1100000001"/>
    <n v="534991.47"/>
    <n v="621456.64000000001"/>
    <n v="85817.1"/>
    <n v="80574.210000000006"/>
    <n v="92740.44"/>
    <n v="89809.79"/>
    <n v="93437.01"/>
    <n v="92612.92"/>
    <n v="105362.8"/>
    <n v="106294.55"/>
    <n v="101464.75"/>
    <n v="102288.29"/>
    <n v="100442.76"/>
    <n v="105603.49"/>
  </r>
  <r>
    <n v="1"/>
    <s v="Autoban"/>
    <x v="5"/>
    <x v="0"/>
    <x v="39"/>
    <n v="6341402.5899999999"/>
    <n v="2933634.6799999997"/>
    <n v="3407767.91"/>
    <n v="470579.5"/>
    <n v="441830.05"/>
    <n v="508543.74"/>
    <n v="492473.49"/>
    <n v="512363.43"/>
    <n v="507844.47"/>
    <n v="577758.67000000004"/>
    <n v="582867.96"/>
    <n v="556383.64"/>
    <n v="560899.54"/>
    <n v="550779.56999999995"/>
    <n v="579078.53"/>
  </r>
  <r>
    <n v="1"/>
    <s v="Autoban"/>
    <x v="5"/>
    <x v="0"/>
    <x v="1"/>
    <n v="5347181.3"/>
    <n v="2039119.7599999998"/>
    <n v="3308061.540000001"/>
    <n v="0"/>
    <n v="77032.740000000005"/>
    <n v="493664.49"/>
    <n v="478064.43"/>
    <n v="497372.42"/>
    <n v="492985.68"/>
    <n v="560854.29"/>
    <n v="565814.07999999996"/>
    <n v="540104.66"/>
    <n v="544488.43000000005"/>
    <n v="534664.55000000005"/>
    <n v="562135.53"/>
  </r>
  <r>
    <n v="1"/>
    <s v="Autoban"/>
    <x v="5"/>
    <x v="0"/>
    <x v="150"/>
    <n v="501974.59"/>
    <n v="232221.5"/>
    <n v="269753.09000000003"/>
    <n v="37250.269999999997"/>
    <n v="34974.51"/>
    <n v="40255.449999999997"/>
    <n v="38983.360000000001"/>
    <n v="40557.81"/>
    <n v="40200.1"/>
    <n v="45734.39"/>
    <n v="46138.83"/>
    <n v="44042.38"/>
    <n v="44399.85"/>
    <n v="43598.77"/>
    <n v="45838.87"/>
  </r>
  <r>
    <n v="1"/>
    <s v="Autoban"/>
    <x v="5"/>
    <x v="0"/>
    <x v="40"/>
    <n v="521037.07"/>
    <n v="241040.12"/>
    <n v="279996.94999999995"/>
    <n v="38664.85"/>
    <n v="36302.67"/>
    <n v="41784.15"/>
    <n v="40463.75"/>
    <n v="42098"/>
    <n v="41726.699999999997"/>
    <n v="47471.15"/>
    <n v="47890.95"/>
    <n v="45714.89"/>
    <n v="46085.93"/>
    <n v="45254.43"/>
    <n v="47579.6"/>
  </r>
  <r>
    <n v="1"/>
    <s v="Autoban"/>
    <x v="5"/>
    <x v="8"/>
    <x v="41"/>
    <n v="571870.03"/>
    <n v="264556.25"/>
    <n v="307313.78000000003"/>
    <n v="42437.03"/>
    <n v="39844.400000000001"/>
    <n v="45860.66"/>
    <n v="44411.44"/>
    <n v="46205.120000000003"/>
    <n v="45797.599999999999"/>
    <n v="52102.49"/>
    <n v="52563.25"/>
    <n v="50174.879999999997"/>
    <n v="50582.13"/>
    <n v="49669.51"/>
    <n v="52221.52"/>
  </r>
  <r>
    <n v="1"/>
    <s v="Autoban"/>
    <x v="5"/>
    <x v="0"/>
    <x v="42"/>
    <n v="1987565.89"/>
    <n v="919479.91"/>
    <n v="1068085.98"/>
    <n v="147492.25"/>
    <n v="138481.41"/>
    <n v="159391.26999999999"/>
    <n v="154354.42000000001"/>
    <n v="160588.46"/>
    <n v="159172.1"/>
    <n v="181085.08"/>
    <n v="182686.47"/>
    <n v="174385.58"/>
    <n v="175800.98"/>
    <n v="172629.11"/>
    <n v="181498.76"/>
  </r>
  <r>
    <n v="1"/>
    <s v="Autoban"/>
    <x v="5"/>
    <x v="8"/>
    <x v="151"/>
    <n v="3529072.98"/>
    <n v="1632605.8399999999"/>
    <n v="1896467.14"/>
    <n v="261883.61"/>
    <n v="245884.17"/>
    <n v="283011.20000000001"/>
    <n v="274067.90000000002"/>
    <n v="285136.90999999997"/>
    <n v="282622.05"/>
    <n v="321530.21000000002"/>
    <n v="324373.59000000003"/>
    <n v="309634.73"/>
    <n v="312147.89"/>
    <n v="306515.99"/>
    <n v="322264.73"/>
  </r>
  <r>
    <n v="1"/>
    <s v="Autoban"/>
    <x v="5"/>
    <x v="0"/>
    <x v="43"/>
    <n v="2943224.08"/>
    <n v="1361582.74"/>
    <n v="1581641.34"/>
    <n v="218409.24"/>
    <n v="205065.81"/>
    <n v="236029.52"/>
    <n v="228570.86"/>
    <n v="237802.34"/>
    <n v="235704.97"/>
    <n v="268154.12"/>
    <n v="270525.48"/>
    <n v="258233.36"/>
    <n v="260329.32"/>
    <n v="255632.36"/>
    <n v="268766.7"/>
  </r>
  <r>
    <n v="1"/>
    <s v="Autoban"/>
    <x v="5"/>
    <x v="0"/>
    <x v="44"/>
    <n v="652784.56999999995"/>
    <n v="243033.02999999997"/>
    <n v="409751.54000000004"/>
    <n v="0"/>
    <n v="0"/>
    <n v="61147.53"/>
    <n v="59215.24"/>
    <n v="61606.81"/>
    <n v="61063.45"/>
    <n v="69469.960000000006"/>
    <n v="70084.31"/>
    <n v="66899.820000000007"/>
    <n v="67442.81"/>
    <n v="66225.98"/>
    <n v="69628.66"/>
  </r>
  <r>
    <n v="1"/>
    <s v="Autoban"/>
    <x v="5"/>
    <x v="0"/>
    <x v="45"/>
    <n v="1066473.79"/>
    <n v="493367.91"/>
    <n v="573105.88"/>
    <n v="79140.33"/>
    <n v="74305.36"/>
    <n v="85525.02"/>
    <n v="82822.38"/>
    <n v="86167.4"/>
    <n v="85407.42"/>
    <n v="97165.33"/>
    <n v="98024.59"/>
    <n v="93570.559999999998"/>
    <n v="94330.02"/>
    <n v="92628.08"/>
    <n v="97387.3"/>
  </r>
  <r>
    <n v="3"/>
    <s v="Tebe"/>
    <x v="5"/>
    <x v="2"/>
    <x v="46"/>
    <n v="344435.01"/>
    <n v="150792.69"/>
    <n v="193642.31999999998"/>
    <n v="21433.22"/>
    <n v="21686.9"/>
    <n v="26971.15"/>
    <n v="26058.31"/>
    <n v="26821.35"/>
    <n v="27821.759999999998"/>
    <n v="33741.56"/>
    <n v="38598.46"/>
    <n v="31990.63"/>
    <n v="31177.97"/>
    <n v="30360.400000000001"/>
    <n v="27773.3"/>
  </r>
  <r>
    <n v="3"/>
    <s v="Tebe"/>
    <x v="5"/>
    <x v="2"/>
    <x v="47"/>
    <n v="441726.16"/>
    <n v="195174.72000000003"/>
    <n v="246551.43999999997"/>
    <n v="28622.49"/>
    <n v="28208.14"/>
    <n v="34844.29"/>
    <n v="33436.78"/>
    <n v="34494.07"/>
    <n v="35568.949999999997"/>
    <n v="43025.25"/>
    <n v="48304.33"/>
    <n v="40636.949999999997"/>
    <n v="39674.39"/>
    <n v="38742.300000000003"/>
    <n v="36168.22"/>
  </r>
  <r>
    <n v="3"/>
    <s v="Tebe"/>
    <x v="5"/>
    <x v="5"/>
    <x v="48"/>
    <n v="44558.95"/>
    <n v="20797.82"/>
    <n v="23761.13"/>
    <n v="3591.64"/>
    <n v="3090.86"/>
    <n v="3672.96"/>
    <n v="3384.03"/>
    <n v="3539.52"/>
    <n v="3518.81"/>
    <n v="4186.79"/>
    <n v="4129.99"/>
    <n v="3857.26"/>
    <n v="3809.6"/>
    <n v="3787.81"/>
    <n v="3989.68"/>
  </r>
  <r>
    <n v="3"/>
    <s v="Tebe"/>
    <x v="5"/>
    <x v="2"/>
    <x v="49"/>
    <n v="404441.12"/>
    <n v="177063.19000000003"/>
    <n v="227377.93"/>
    <n v="25167.23"/>
    <n v="25465.1"/>
    <n v="31669.96"/>
    <n v="30598.080000000002"/>
    <n v="31494.06"/>
    <n v="32668.76"/>
    <n v="39619.879999999997"/>
    <n v="45322.93"/>
    <n v="37563.919999999998"/>
    <n v="36609.67"/>
    <n v="35649.67"/>
    <n v="32611.86"/>
  </r>
  <r>
    <n v="3"/>
    <s v="Tebe"/>
    <x v="5"/>
    <x v="1"/>
    <x v="2"/>
    <n v="93510.64"/>
    <n v="44549.69"/>
    <n v="48960.95"/>
    <n v="7149.37"/>
    <n v="6988.6"/>
    <n v="7844.32"/>
    <n v="7445.03"/>
    <n v="7623.15"/>
    <n v="7499.22"/>
    <n v="8173.35"/>
    <n v="8932"/>
    <n v="8350.16"/>
    <n v="7671.24"/>
    <n v="7656.73"/>
    <n v="8177.47"/>
  </r>
  <r>
    <n v="3"/>
    <s v="Tebe"/>
    <x v="5"/>
    <x v="5"/>
    <x v="50"/>
    <n v="22252.51"/>
    <n v="10386.33"/>
    <n v="11866.18"/>
    <n v="1793.65"/>
    <n v="1543.56"/>
    <n v="1834.26"/>
    <n v="1689.96"/>
    <n v="1767.62"/>
    <n v="1757.28"/>
    <n v="2090.86"/>
    <n v="2062.5"/>
    <n v="1926.29"/>
    <n v="1902.49"/>
    <n v="1891.61"/>
    <n v="1992.43"/>
  </r>
  <r>
    <n v="3"/>
    <s v="Tebe"/>
    <x v="5"/>
    <x v="5"/>
    <x v="51"/>
    <n v="19501.29"/>
    <n v="9102.19"/>
    <n v="10399.1"/>
    <n v="1571.89"/>
    <n v="1352.72"/>
    <n v="1607.47"/>
    <n v="1481.02"/>
    <n v="1549.08"/>
    <n v="1540.01"/>
    <n v="1832.36"/>
    <n v="1807.5"/>
    <n v="1688.13"/>
    <n v="1667.28"/>
    <n v="1657.74"/>
    <n v="1746.09"/>
  </r>
  <r>
    <n v="3"/>
    <s v="Tebe"/>
    <x v="5"/>
    <x v="2"/>
    <x v="3"/>
    <n v="67404.98"/>
    <n v="31853.22"/>
    <n v="35551.759999999995"/>
    <n v="5264.8"/>
    <n v="4893.45"/>
    <n v="5615.27"/>
    <n v="5268.03"/>
    <n v="5438.95"/>
    <n v="5372.72"/>
    <n v="6067.5"/>
    <n v="6362.41"/>
    <n v="5945.73"/>
    <n v="5622.48"/>
    <n v="5603.07"/>
    <n v="5950.57"/>
  </r>
  <r>
    <n v="3"/>
    <s v="Tebe"/>
    <x v="5"/>
    <x v="3"/>
    <x v="4"/>
    <n v="32086.99"/>
    <n v="15286.660000000002"/>
    <n v="16800.330000000002"/>
    <n v="2453.21"/>
    <n v="2398.0500000000002"/>
    <n v="2691.68"/>
    <n v="2554.67"/>
    <n v="2615.79"/>
    <n v="2573.2600000000002"/>
    <n v="2804.58"/>
    <n v="3064.9"/>
    <n v="2865.25"/>
    <n v="2632.29"/>
    <n v="2627.31"/>
    <n v="2806"/>
  </r>
  <r>
    <n v="3"/>
    <s v="Tebe"/>
    <x v="5"/>
    <x v="2"/>
    <x v="52"/>
    <n v="35983.26"/>
    <n v="17142.900000000001"/>
    <n v="18840.36"/>
    <n v="2751.1"/>
    <n v="2689.24"/>
    <n v="3018.53"/>
    <n v="2864.88"/>
    <n v="2933.42"/>
    <n v="2885.73"/>
    <n v="3145.14"/>
    <n v="3437.07"/>
    <n v="3213.17"/>
    <n v="2951.92"/>
    <n v="2946.34"/>
    <n v="3146.72"/>
  </r>
  <r>
    <n v="5"/>
    <s v="Vianorte"/>
    <x v="5"/>
    <x v="6"/>
    <x v="53"/>
    <n v="494269.58"/>
    <n v="229738.41"/>
    <n v="264531.17"/>
    <n v="37769.89"/>
    <n v="33139.18"/>
    <n v="36968.9"/>
    <n v="40490.5"/>
    <n v="42241.1"/>
    <n v="39128.839999999997"/>
    <n v="46542.27"/>
    <n v="44300.92"/>
    <n v="43145.24"/>
    <n v="43378.42"/>
    <n v="42306.69"/>
    <n v="44857.63"/>
  </r>
  <r>
    <n v="5"/>
    <s v="Vianorte"/>
    <x v="5"/>
    <x v="2"/>
    <x v="47"/>
    <n v="133691.39000000001"/>
    <n v="54785.139999999992"/>
    <n v="78906.250000000015"/>
    <n v="6516.09"/>
    <n v="6965.05"/>
    <n v="8243.17"/>
    <n v="9741.3799999999992"/>
    <n v="11887.78"/>
    <n v="11431.67"/>
    <n v="12981.2"/>
    <n v="14461.85"/>
    <n v="12973.77"/>
    <n v="14277.64"/>
    <n v="13905.52"/>
    <n v="10306.27"/>
  </r>
  <r>
    <n v="5"/>
    <s v="Vianorte"/>
    <x v="5"/>
    <x v="6"/>
    <x v="54"/>
    <n v="183120.79"/>
    <n v="85115.25"/>
    <n v="98005.54"/>
    <n v="13993.28"/>
    <n v="12277.66"/>
    <n v="13696.52"/>
    <n v="15001.23"/>
    <n v="15649.81"/>
    <n v="14496.75"/>
    <n v="17243.34"/>
    <n v="16412.939999999999"/>
    <n v="15984.78"/>
    <n v="16071.17"/>
    <n v="15674.11"/>
    <n v="16619.2"/>
  </r>
  <r>
    <n v="5"/>
    <s v="Vianorte"/>
    <x v="5"/>
    <x v="6"/>
    <x v="55"/>
    <n v="451071.86"/>
    <n v="209659.94"/>
    <n v="241411.91999999998"/>
    <n v="34468.910000000003"/>
    <n v="30242.91"/>
    <n v="33737.93"/>
    <n v="36951.75"/>
    <n v="38549.35"/>
    <n v="35709.089999999997"/>
    <n v="42474.61"/>
    <n v="40429.15"/>
    <n v="39374.47"/>
    <n v="39587.279999999999"/>
    <n v="38609.21"/>
    <n v="40937.199999999997"/>
  </r>
  <r>
    <n v="5"/>
    <s v="Vianorte"/>
    <x v="5"/>
    <x v="6"/>
    <x v="56"/>
    <n v="276715.84000000003"/>
    <n v="128618.59999999999"/>
    <n v="148097.24000000002"/>
    <n v="21145.4"/>
    <n v="18552.900000000001"/>
    <n v="20696.97"/>
    <n v="22668.53"/>
    <n v="23648.6"/>
    <n v="21906.2"/>
    <n v="26056.6"/>
    <n v="24801.78"/>
    <n v="24154.78"/>
    <n v="24285.32"/>
    <n v="23685.31"/>
    <n v="25113.45"/>
  </r>
  <r>
    <n v="5"/>
    <s v="Vianorte"/>
    <x v="5"/>
    <x v="6"/>
    <x v="57"/>
    <n v="495834.69"/>
    <n v="230465.88"/>
    <n v="265368.81"/>
    <n v="37889.49"/>
    <n v="33244.11"/>
    <n v="37085.96"/>
    <n v="40618.720000000001"/>
    <n v="42374.86"/>
    <n v="39252.74"/>
    <n v="46689.65"/>
    <n v="44441.2"/>
    <n v="43281.86"/>
    <n v="43515.78"/>
    <n v="42440.65"/>
    <n v="44999.67"/>
  </r>
  <r>
    <n v="5"/>
    <s v="Vianorte"/>
    <x v="5"/>
    <x v="1"/>
    <x v="58"/>
    <n v="655201.80000000005"/>
    <n v="306378.67000000004"/>
    <n v="348823.13000000006"/>
    <n v="48920.67"/>
    <n v="44644.08"/>
    <n v="51433.89"/>
    <n v="51795.01"/>
    <n v="56957.85"/>
    <n v="52627.17"/>
    <n v="61317.02"/>
    <n v="57966.43"/>
    <n v="56786.94"/>
    <n v="57295.62"/>
    <n v="55711.41"/>
    <n v="59745.71"/>
  </r>
  <r>
    <n v="5"/>
    <s v="Vianorte"/>
    <x v="5"/>
    <x v="6"/>
    <x v="59"/>
    <n v="573256.44999999995"/>
    <n v="268060.23000000004"/>
    <n v="305196.21999999997"/>
    <n v="42802.21"/>
    <n v="39060.49"/>
    <n v="45001.11"/>
    <n v="45317.07"/>
    <n v="49834.2"/>
    <n v="46045.15"/>
    <n v="53648.17"/>
    <n v="50716.639999999999"/>
    <n v="49684.66"/>
    <n v="50129.72"/>
    <n v="48743.65"/>
    <n v="52273.38"/>
  </r>
  <r>
    <n v="5"/>
    <s v="Vianorte"/>
    <x v="5"/>
    <x v="1"/>
    <x v="5"/>
    <n v="367651.31"/>
    <n v="150659.12"/>
    <n v="216992.19"/>
    <n v="17919.240000000002"/>
    <n v="19153.88"/>
    <n v="22668.720000000001"/>
    <n v="26788.78"/>
    <n v="32691.4"/>
    <n v="31437.1"/>
    <n v="35698.300000000003"/>
    <n v="39770.080000000002"/>
    <n v="35677.870000000003"/>
    <n v="39263.51"/>
    <n v="38240.18"/>
    <n v="28342.25"/>
  </r>
  <r>
    <n v="5"/>
    <s v="Vianorte"/>
    <x v="5"/>
    <x v="1"/>
    <x v="60"/>
    <n v="115539.34"/>
    <n v="47346.64"/>
    <n v="68192.7"/>
    <n v="5631.36"/>
    <n v="6019.36"/>
    <n v="7123.95"/>
    <n v="8418.73"/>
    <n v="10273.709999999999"/>
    <n v="9879.5300000000007"/>
    <n v="11218.67"/>
    <n v="12498.28"/>
    <n v="11212.25"/>
    <n v="12339.08"/>
    <n v="12017.49"/>
    <n v="8906.93"/>
  </r>
  <r>
    <n v="5"/>
    <s v="Vianorte"/>
    <x v="5"/>
    <x v="1"/>
    <x v="61"/>
    <n v="944596.55"/>
    <n v="435454.5"/>
    <n v="509142.05"/>
    <n v="69014.02"/>
    <n v="65361.21"/>
    <n v="75896.25"/>
    <n v="72643.649999999994"/>
    <n v="77622.539999999994"/>
    <n v="74916.83"/>
    <n v="84457.600000000006"/>
    <n v="85402.9"/>
    <n v="83759.539999999994"/>
    <n v="82674.81"/>
    <n v="83040.240000000005"/>
    <n v="89806.96"/>
  </r>
  <r>
    <n v="5"/>
    <s v="Vianorte"/>
    <x v="5"/>
    <x v="6"/>
    <x v="62"/>
    <n v="493477.12"/>
    <n v="230754.64999999997"/>
    <n v="262722.46999999997"/>
    <n v="36845.49"/>
    <n v="33624.5"/>
    <n v="38738.36"/>
    <n v="39010.35"/>
    <n v="42898.84"/>
    <n v="39637.11"/>
    <n v="46182.02"/>
    <n v="43658.47"/>
    <n v="42770.12"/>
    <n v="43153.24"/>
    <n v="41960.06"/>
    <n v="44998.559999999998"/>
  </r>
  <r>
    <n v="5"/>
    <s v="Vianorte"/>
    <x v="5"/>
    <x v="6"/>
    <x v="63"/>
    <n v="493546.88"/>
    <n v="229777.25"/>
    <n v="263769.63"/>
    <n v="37480.85"/>
    <n v="33236.46"/>
    <n v="37409.81"/>
    <n v="40048.25"/>
    <n v="42375.7"/>
    <n v="39226.18"/>
    <n v="46396.91"/>
    <n v="44081.48"/>
    <n v="42999.35"/>
    <n v="43272.87"/>
    <n v="42169.37"/>
    <n v="44849.65"/>
  </r>
  <r>
    <n v="5"/>
    <s v="Vianorte"/>
    <x v="5"/>
    <x v="1"/>
    <x v="6"/>
    <n v="708255.77"/>
    <n v="322240.76"/>
    <n v="386015.01"/>
    <n v="50137.89"/>
    <n v="48466.8"/>
    <n v="56502.38"/>
    <n v="53692.62"/>
    <n v="57242.27"/>
    <n v="56198.8"/>
    <n v="62570.18"/>
    <n v="65417.61"/>
    <n v="63747.86"/>
    <n v="62941.5"/>
    <n v="63819.92"/>
    <n v="67517.94"/>
  </r>
  <r>
    <n v="6"/>
    <s v="Intervias"/>
    <x v="5"/>
    <x v="0"/>
    <x v="152"/>
    <n v="1793405.48"/>
    <n v="821224.14"/>
    <n v="972181.34"/>
    <n v="129049.29"/>
    <n v="120065.4"/>
    <n v="138258.69"/>
    <n v="137937.15"/>
    <n v="147859.15"/>
    <n v="148054.46"/>
    <n v="171048.01"/>
    <n v="169556.11"/>
    <n v="160495.10999999999"/>
    <n v="162463.79"/>
    <n v="152907.98000000001"/>
    <n v="155710.34"/>
  </r>
  <r>
    <n v="6"/>
    <s v="Intervias"/>
    <x v="5"/>
    <x v="0"/>
    <x v="64"/>
    <n v="106705.9"/>
    <n v="49088.6"/>
    <n v="57617.3"/>
    <n v="7833.88"/>
    <n v="7272.47"/>
    <n v="8436.3799999999992"/>
    <n v="8426.5400000000009"/>
    <n v="8776.6200000000008"/>
    <n v="8342.7099999999991"/>
    <n v="9262.5400000000009"/>
    <n v="9911.4500000000007"/>
    <n v="9854.7099999999991"/>
    <n v="9949.7800000000007"/>
    <n v="9499.09"/>
    <n v="9139.73"/>
  </r>
  <r>
    <n v="6"/>
    <s v="Intervias"/>
    <x v="5"/>
    <x v="0"/>
    <x v="65"/>
    <n v="130667.05"/>
    <n v="59796.540000000008"/>
    <n v="70870.509999999995"/>
    <n v="9607.86"/>
    <n v="8965.7000000000007"/>
    <n v="10115.99"/>
    <n v="9964.76"/>
    <n v="10326.219999999999"/>
    <n v="10816.01"/>
    <n v="12380.16"/>
    <n v="12498.97"/>
    <n v="11740.57"/>
    <n v="11812.34"/>
    <n v="11234.47"/>
    <n v="11204"/>
  </r>
  <r>
    <n v="6"/>
    <s v="Intervias"/>
    <x v="5"/>
    <x v="0"/>
    <x v="0"/>
    <n v="142051.24"/>
    <n v="65092.960000000006"/>
    <n v="76958.28"/>
    <n v="10187.02"/>
    <n v="9479.33"/>
    <n v="10952.82"/>
    <n v="10957.08"/>
    <n v="11800.27"/>
    <n v="11716.44"/>
    <n v="13541.87"/>
    <n v="13388.38"/>
    <n v="12700.7"/>
    <n v="12863.09"/>
    <n v="12098.68"/>
    <n v="12365.56"/>
  </r>
  <r>
    <n v="6"/>
    <s v="Intervias"/>
    <x v="5"/>
    <x v="3"/>
    <x v="66"/>
    <n v="212628.27"/>
    <n v="97816.75"/>
    <n v="114811.52000000002"/>
    <n v="15610.23"/>
    <n v="14491.54"/>
    <n v="16810.810000000001"/>
    <n v="16791.21"/>
    <n v="17488.79"/>
    <n v="16624.169999999998"/>
    <n v="18457.060000000001"/>
    <n v="19750.12"/>
    <n v="19637.060000000001"/>
    <n v="19826.5"/>
    <n v="18928.43"/>
    <n v="18212.349999999999"/>
  </r>
  <r>
    <n v="6"/>
    <s v="Intervias"/>
    <x v="5"/>
    <x v="0"/>
    <x v="67"/>
    <n v="142049.07999999999"/>
    <n v="66528.349999999991"/>
    <n v="75520.73000000001"/>
    <n v="10407.49"/>
    <n v="9937.39"/>
    <n v="11329.82"/>
    <n v="11502.22"/>
    <n v="11818.46"/>
    <n v="11532.97"/>
    <n v="12692.8"/>
    <n v="12898.52"/>
    <n v="12608.88"/>
    <n v="12483.01"/>
    <n v="12311.84"/>
    <n v="12525.68"/>
  </r>
  <r>
    <n v="6"/>
    <s v="Intervias"/>
    <x v="5"/>
    <x v="0"/>
    <x v="68"/>
    <n v="60953.38"/>
    <n v="28547.370000000003"/>
    <n v="32406.01"/>
    <n v="4465.8599999999997"/>
    <n v="4264.1400000000003"/>
    <n v="4861.6400000000003"/>
    <n v="4935.6099999999997"/>
    <n v="5071.3100000000004"/>
    <n v="4948.8100000000004"/>
    <n v="5446.49"/>
    <n v="5534.77"/>
    <n v="5410.48"/>
    <n v="5356.47"/>
    <n v="5283.02"/>
    <n v="5374.78"/>
  </r>
  <r>
    <n v="6"/>
    <s v="Intervias"/>
    <x v="5"/>
    <x v="0"/>
    <x v="69"/>
    <n v="333071.49"/>
    <n v="155993.22000000003"/>
    <n v="177078.27000000002"/>
    <n v="24403.09"/>
    <n v="23300.82"/>
    <n v="26565.74"/>
    <n v="26969.99"/>
    <n v="27711.49"/>
    <n v="27042.09"/>
    <n v="29761.61"/>
    <n v="30243.98"/>
    <n v="29564.84"/>
    <n v="29269.72"/>
    <n v="28868.36"/>
    <n v="29369.759999999998"/>
  </r>
  <r>
    <n v="6"/>
    <s v="Intervias"/>
    <x v="5"/>
    <x v="0"/>
    <x v="70"/>
    <n v="1129062.3999999999"/>
    <n v="517376.73999999993"/>
    <n v="611685.66"/>
    <n v="80969.240000000005"/>
    <n v="75344.289999999994"/>
    <n v="87056.01"/>
    <n v="87089.86"/>
    <n v="93791.8"/>
    <n v="93125.54"/>
    <n v="107634.55"/>
    <n v="106414.5"/>
    <n v="100948.71"/>
    <n v="102239.38"/>
    <n v="96163.61"/>
    <n v="98284.91"/>
  </r>
  <r>
    <n v="6"/>
    <s v="Intervias"/>
    <x v="5"/>
    <x v="0"/>
    <x v="1"/>
    <n v="280411.98"/>
    <n v="131330.28"/>
    <n v="149081.70000000001"/>
    <n v="20544.900000000001"/>
    <n v="19616.900000000001"/>
    <n v="22365.63"/>
    <n v="22705.96"/>
    <n v="23330.23"/>
    <n v="22766.66"/>
    <n v="25056.22"/>
    <n v="25462.32"/>
    <n v="24890.55"/>
    <n v="24642.1"/>
    <n v="24304.19"/>
    <n v="24726.32"/>
  </r>
  <r>
    <n v="6"/>
    <s v="Intervias"/>
    <x v="5"/>
    <x v="0"/>
    <x v="71"/>
    <n v="412575.45"/>
    <n v="192181.23000000004"/>
    <n v="220394.22"/>
    <n v="30253.74"/>
    <n v="28731.56"/>
    <n v="32678.19"/>
    <n v="32947.300000000003"/>
    <n v="33918.550000000003"/>
    <n v="33651.89"/>
    <n v="37392.32"/>
    <n v="37937.19"/>
    <n v="36728.120000000003"/>
    <n v="36502.78"/>
    <n v="35691.29"/>
    <n v="36142.519999999997"/>
  </r>
  <r>
    <n v="6"/>
    <s v="Intervias"/>
    <x v="5"/>
    <x v="0"/>
    <x v="32"/>
    <n v="151527.79"/>
    <n v="70967.67"/>
    <n v="80560.12"/>
    <n v="11101.96"/>
    <n v="10600.49"/>
    <n v="12085.84"/>
    <n v="12269.75"/>
    <n v="12607.08"/>
    <n v="12302.55"/>
    <n v="13539.77"/>
    <n v="13759.22"/>
    <n v="13450.25"/>
    <n v="13315.99"/>
    <n v="13133.39"/>
    <n v="13361.5"/>
  </r>
  <r>
    <n v="6"/>
    <s v="Intervias"/>
    <x v="5"/>
    <x v="0"/>
    <x v="72"/>
    <n v="1361120.24"/>
    <n v="623713.94000000006"/>
    <n v="737406.29999999993"/>
    <n v="97610.96"/>
    <n v="90829.91"/>
    <n v="104948.76"/>
    <n v="104989.57"/>
    <n v="113068.97"/>
    <n v="112265.77"/>
    <n v="129756.83"/>
    <n v="128286.03"/>
    <n v="121696.84"/>
    <n v="123252.79"/>
    <n v="115928.26"/>
    <n v="118485.55"/>
  </r>
  <r>
    <n v="6"/>
    <s v="Intervias"/>
    <x v="5"/>
    <x v="3"/>
    <x v="73"/>
    <n v="1134909.0900000001"/>
    <n v="520342.06"/>
    <n v="614567.03"/>
    <n v="81658.98"/>
    <n v="75960.53"/>
    <n v="87817.86"/>
    <n v="87832.48"/>
    <n v="94147.19"/>
    <n v="92925.02"/>
    <n v="106836.89"/>
    <n v="106748.68"/>
    <n v="101939.41"/>
    <n v="103196.69"/>
    <n v="97273.43"/>
    <n v="98571.93"/>
  </r>
  <r>
    <n v="6"/>
    <s v="Intervias"/>
    <x v="5"/>
    <x v="0"/>
    <x v="7"/>
    <n v="123736.98"/>
    <n v="56396.349999999991"/>
    <n v="67340.63"/>
    <n v="9103.9"/>
    <n v="8461.5499999999993"/>
    <n v="9529.5"/>
    <n v="9335.7000000000007"/>
    <n v="9689.5"/>
    <n v="10276.200000000001"/>
    <n v="11838.6"/>
    <n v="11939.62"/>
    <n v="11141.09"/>
    <n v="11239.69"/>
    <n v="10623.8"/>
    <n v="10557.83"/>
  </r>
  <r>
    <n v="6"/>
    <s v="Intervias"/>
    <x v="5"/>
    <x v="0"/>
    <x v="74"/>
    <n v="393090.06"/>
    <n v="180127.91"/>
    <n v="212962.15"/>
    <n v="28189.94"/>
    <n v="26231.58"/>
    <n v="30309.09"/>
    <n v="30320.87"/>
    <n v="32654.2"/>
    <n v="32422.23"/>
    <n v="37473.629999999997"/>
    <n v="37048.870000000003"/>
    <n v="35145.919999999998"/>
    <n v="35595.269999999997"/>
    <n v="33479.96"/>
    <n v="34218.5"/>
  </r>
  <r>
    <n v="6"/>
    <s v="Intervias"/>
    <x v="5"/>
    <x v="0"/>
    <x v="75"/>
    <n v="117818.16"/>
    <n v="54200.650000000009"/>
    <n v="63617.51"/>
    <n v="8649.69"/>
    <n v="8029.82"/>
    <n v="9314.94"/>
    <n v="9304.08"/>
    <n v="9690.61"/>
    <n v="9211.51"/>
    <n v="10227.129999999999"/>
    <n v="10943.62"/>
    <n v="10880.97"/>
    <n v="10985.94"/>
    <n v="10488.32"/>
    <n v="10091.530000000001"/>
  </r>
  <r>
    <n v="6"/>
    <s v="Intervias"/>
    <x v="5"/>
    <x v="3"/>
    <x v="76"/>
    <n v="563306.62"/>
    <n v="258127.23"/>
    <n v="305179.39"/>
    <n v="40396.800000000003"/>
    <n v="37590.43"/>
    <n v="43433.58"/>
    <n v="43450.47"/>
    <n v="46794.18"/>
    <n v="46461.77"/>
    <n v="53700.53"/>
    <n v="53091.83"/>
    <n v="50364.86"/>
    <n v="51008.800000000003"/>
    <n v="47977.51"/>
    <n v="49035.86"/>
  </r>
  <r>
    <n v="6"/>
    <s v="Intervias"/>
    <x v="5"/>
    <x v="3"/>
    <x v="13"/>
    <n v="116251.05"/>
    <n v="53479.71"/>
    <n v="62771.34"/>
    <n v="8534.64"/>
    <n v="7923.01"/>
    <n v="9191.0400000000009"/>
    <n v="9180.32"/>
    <n v="9561.7099999999991"/>
    <n v="9088.99"/>
    <n v="10091.1"/>
    <n v="10798.06"/>
    <n v="10736.24"/>
    <n v="10839.82"/>
    <n v="10348.81"/>
    <n v="9957.31"/>
  </r>
  <r>
    <n v="8"/>
    <s v="Centrovias"/>
    <x v="5"/>
    <x v="4"/>
    <x v="77"/>
    <n v="175140.86"/>
    <n v="81596.94"/>
    <n v="93543.92"/>
    <n v="13052.24"/>
    <n v="13181.91"/>
    <n v="14103.12"/>
    <n v="13538.3"/>
    <n v="13952.64"/>
    <n v="13768.73"/>
    <n v="15735.16"/>
    <n v="15667.56"/>
    <n v="15123.71"/>
    <n v="15161.21"/>
    <n v="15345.87"/>
    <n v="16510.41"/>
  </r>
  <r>
    <n v="8"/>
    <s v="Centrovias"/>
    <x v="5"/>
    <x v="0"/>
    <x v="78"/>
    <n v="672561.68"/>
    <n v="313341.94"/>
    <n v="359219.74"/>
    <n v="50122.15"/>
    <n v="50620.11"/>
    <n v="54157.65"/>
    <n v="51988.68"/>
    <n v="53579.78"/>
    <n v="52873.57"/>
    <n v="60424.87"/>
    <n v="60165.29"/>
    <n v="58076.85"/>
    <n v="58220.84"/>
    <n v="58929.96"/>
    <n v="63401.93"/>
  </r>
  <r>
    <n v="8"/>
    <s v="Centrovias"/>
    <x v="5"/>
    <x v="0"/>
    <x v="0"/>
    <n v="508565.34"/>
    <n v="236666.15000000002"/>
    <n v="271899.19"/>
    <n v="40357.839999999997"/>
    <n v="37512.85"/>
    <n v="40256.699999999997"/>
    <n v="38162.83"/>
    <n v="40271.26"/>
    <n v="40104.67"/>
    <n v="46446.18"/>
    <n v="46595.53"/>
    <n v="43897.36"/>
    <n v="44057.22"/>
    <n v="44132.71"/>
    <n v="46770.19"/>
  </r>
  <r>
    <n v="8"/>
    <s v="Centrovias"/>
    <x v="5"/>
    <x v="0"/>
    <x v="8"/>
    <n v="731121.54"/>
    <n v="340234.97"/>
    <n v="390886.57"/>
    <n v="58019.06"/>
    <n v="53929.06"/>
    <n v="57873.67"/>
    <n v="54863.49"/>
    <n v="57894.59"/>
    <n v="57655.1"/>
    <n v="66771.77"/>
    <n v="66986.47"/>
    <n v="63107.53"/>
    <n v="63337.36"/>
    <n v="63445.88"/>
    <n v="67237.56"/>
  </r>
  <r>
    <n v="8"/>
    <s v="Centrovias"/>
    <x v="5"/>
    <x v="4"/>
    <x v="79"/>
    <n v="149890.39000000001"/>
    <n v="69832.92"/>
    <n v="80057.47"/>
    <n v="11170.47"/>
    <n v="11281.45"/>
    <n v="12069.84"/>
    <n v="11586.45"/>
    <n v="11941.05"/>
    <n v="11783.66"/>
    <n v="13466.58"/>
    <n v="13408.73"/>
    <n v="12943.29"/>
    <n v="12975.38"/>
    <n v="13133.42"/>
    <n v="14130.07"/>
  </r>
  <r>
    <n v="8"/>
    <s v="Centrovias"/>
    <x v="5"/>
    <x v="4"/>
    <x v="9"/>
    <n v="58429.599999999999"/>
    <n v="27221.950000000004"/>
    <n v="31207.649999999998"/>
    <n v="4354.42"/>
    <n v="4397.68"/>
    <n v="4705.01"/>
    <n v="4516.58"/>
    <n v="4654.8100000000004"/>
    <n v="4593.45"/>
    <n v="5249.48"/>
    <n v="5226.93"/>
    <n v="5045.5"/>
    <n v="5058.01"/>
    <n v="5119.6099999999997"/>
    <n v="5508.12"/>
  </r>
  <r>
    <n v="8"/>
    <s v="Centrovias"/>
    <x v="5"/>
    <x v="0"/>
    <x v="10"/>
    <n v="1270499.23"/>
    <n v="591369.53"/>
    <n v="679129.70000000007"/>
    <n v="99646.97"/>
    <n v="94080.09"/>
    <n v="100901.84"/>
    <n v="95887.91"/>
    <n v="100722.3"/>
    <n v="100130.42"/>
    <n v="115670.85"/>
    <n v="115878.68"/>
    <n v="109673.16"/>
    <n v="110048.16"/>
    <n v="110457.05"/>
    <n v="117401.8"/>
  </r>
  <r>
    <n v="8"/>
    <s v="Centrovias"/>
    <x v="5"/>
    <x v="4"/>
    <x v="11"/>
    <n v="479122.73"/>
    <n v="223220.04000000004"/>
    <n v="255902.69"/>
    <n v="35706.26"/>
    <n v="36061"/>
    <n v="38581.089999999997"/>
    <n v="37035.94"/>
    <n v="38169.42"/>
    <n v="37666.33"/>
    <n v="43045.760000000002"/>
    <n v="42860.84"/>
    <n v="41373.07"/>
    <n v="41475.64"/>
    <n v="41980.81"/>
    <n v="45166.57"/>
  </r>
  <r>
    <n v="8"/>
    <s v="Centrovias"/>
    <x v="5"/>
    <x v="4"/>
    <x v="80"/>
    <n v="345991.99"/>
    <n v="161195.32999999999"/>
    <n v="184796.66"/>
    <n v="25784.79"/>
    <n v="26040.959999999999"/>
    <n v="27860.81"/>
    <n v="26745.01"/>
    <n v="27563.53"/>
    <n v="27200.23"/>
    <n v="31084.91"/>
    <n v="30951.37"/>
    <n v="29877"/>
    <n v="29951.08"/>
    <n v="30315.87"/>
    <n v="32616.43"/>
  </r>
  <r>
    <n v="8"/>
    <s v="Centrovias"/>
    <x v="5"/>
    <x v="0"/>
    <x v="7"/>
    <n v="967863.43"/>
    <n v="450405.25"/>
    <n v="517458.18"/>
    <n v="76806.009999999995"/>
    <n v="71391.64"/>
    <n v="76613.53"/>
    <n v="72628.639999999999"/>
    <n v="76641.240000000005"/>
    <n v="76324.19"/>
    <n v="88392.9"/>
    <n v="88677.13"/>
    <n v="83542.16"/>
    <n v="83846.399999999994"/>
    <n v="83990.07"/>
    <n v="89009.52"/>
  </r>
  <r>
    <n v="8"/>
    <s v="Centrovias"/>
    <x v="5"/>
    <x v="0"/>
    <x v="12"/>
    <n v="517571.22"/>
    <n v="240857.12"/>
    <n v="276714.09999999998"/>
    <n v="41072.51"/>
    <n v="38177.14"/>
    <n v="40969.58"/>
    <n v="38838.639999999999"/>
    <n v="40984.400000000001"/>
    <n v="40814.85"/>
    <n v="47268.67"/>
    <n v="47420.67"/>
    <n v="44674.71"/>
    <n v="44837.4"/>
    <n v="44914.23"/>
    <n v="47598.42"/>
  </r>
  <r>
    <n v="8"/>
    <s v="Centrovias"/>
    <x v="5"/>
    <x v="3"/>
    <x v="13"/>
    <n v="635706.68999999994"/>
    <n v="295832.68"/>
    <n v="339874.00999999995"/>
    <n v="50447.3"/>
    <n v="46891.06"/>
    <n v="50320.88"/>
    <n v="47703.54"/>
    <n v="50339.07"/>
    <n v="50130.83"/>
    <n v="58057.73"/>
    <n v="58244.42"/>
    <n v="54871.7"/>
    <n v="55071.53"/>
    <n v="55165.89"/>
    <n v="58462.74"/>
  </r>
  <r>
    <n v="9"/>
    <s v="Triângulo do Sol"/>
    <x v="5"/>
    <x v="3"/>
    <x v="14"/>
    <n v="927238.76"/>
    <n v="431955.7"/>
    <n v="495283.06"/>
    <n v="75621.850000000006"/>
    <n v="68458.100000000006"/>
    <n v="75266.73"/>
    <n v="70802.34"/>
    <n v="72519.240000000005"/>
    <n v="69287.44"/>
    <n v="83355.72"/>
    <n v="81742.36"/>
    <n v="78595.990000000005"/>
    <n v="80500.39"/>
    <n v="80490.789999999994"/>
    <n v="90597.81"/>
  </r>
  <r>
    <n v="9"/>
    <s v="Triângulo do Sol"/>
    <x v="5"/>
    <x v="1"/>
    <x v="15"/>
    <n v="45064.959999999999"/>
    <n v="19949.039999999997"/>
    <n v="25115.919999999998"/>
    <n v="3080.52"/>
    <n v="2904.38"/>
    <n v="3440.98"/>
    <n v="3284.09"/>
    <n v="3725.11"/>
    <n v="3513.96"/>
    <n v="3793.45"/>
    <n v="4101.3500000000004"/>
    <n v="4218.75"/>
    <n v="4023.99"/>
    <n v="4346.99"/>
    <n v="4631.3900000000003"/>
  </r>
  <r>
    <n v="9"/>
    <s v="Triângulo do Sol"/>
    <x v="5"/>
    <x v="2"/>
    <x v="47"/>
    <n v="144651.51"/>
    <n v="57428.110000000008"/>
    <n v="87223.4"/>
    <n v="8893.7800000000007"/>
    <n v="8688.5499999999993"/>
    <n v="9989.8700000000008"/>
    <n v="9561.7900000000009"/>
    <n v="9715.4"/>
    <n v="10578.72"/>
    <n v="11991.73"/>
    <n v="24160.25"/>
    <n v="13247.27"/>
    <n v="13105.8"/>
    <n v="12091.26"/>
    <n v="12627.09"/>
  </r>
  <r>
    <n v="9"/>
    <s v="Triângulo do Sol"/>
    <x v="5"/>
    <x v="3"/>
    <x v="153"/>
    <n v="100371.94"/>
    <n v="44431.94"/>
    <n v="55940"/>
    <n v="6861.15"/>
    <n v="6468.84"/>
    <n v="7664.01"/>
    <n v="7314.56"/>
    <n v="8296.84"/>
    <n v="7826.54"/>
    <n v="8449.0499999999993"/>
    <n v="9134.84"/>
    <n v="9396.2999999999993"/>
    <n v="8962.52"/>
    <n v="9681.92"/>
    <n v="10315.370000000001"/>
  </r>
  <r>
    <n v="9"/>
    <s v="Triângulo do Sol"/>
    <x v="5"/>
    <x v="5"/>
    <x v="48"/>
    <n v="223009.6"/>
    <n v="103889.39"/>
    <n v="119120.20999999999"/>
    <n v="18187.759999999998"/>
    <n v="16464.810000000001"/>
    <n v="18102.349999999999"/>
    <n v="17028.63"/>
    <n v="17441.560000000001"/>
    <n v="16664.28"/>
    <n v="20047.830000000002"/>
    <n v="19659.8"/>
    <n v="18903.07"/>
    <n v="19361.099999999999"/>
    <n v="19358.79"/>
    <n v="21789.62"/>
  </r>
  <r>
    <n v="9"/>
    <s v="Triângulo do Sol"/>
    <x v="5"/>
    <x v="5"/>
    <x v="16"/>
    <n v="356306"/>
    <n v="183841.72999999998"/>
    <n v="172464.27"/>
    <n v="32184.9"/>
    <n v="29135.99"/>
    <n v="32033.759999999998"/>
    <n v="30133.7"/>
    <n v="30864.42"/>
    <n v="29488.959999999999"/>
    <n v="35476.46"/>
    <n v="34789.81"/>
    <n v="24326.83"/>
    <n v="24916.27"/>
    <n v="24913.3"/>
    <n v="28041.599999999999"/>
  </r>
  <r>
    <n v="9"/>
    <s v="Triângulo do Sol"/>
    <x v="5"/>
    <x v="5"/>
    <x v="17"/>
    <n v="240510.31"/>
    <n v="112042.12"/>
    <n v="128468.19"/>
    <n v="19615.05"/>
    <n v="17756.89"/>
    <n v="19522.939999999999"/>
    <n v="18364.95"/>
    <n v="18810.28"/>
    <n v="17972.009999999998"/>
    <n v="21621.09"/>
    <n v="21202.61"/>
    <n v="20386.490000000002"/>
    <n v="20880.46"/>
    <n v="20877.97"/>
    <n v="23499.57"/>
  </r>
  <r>
    <n v="9"/>
    <s v="Triângulo do Sol"/>
    <x v="5"/>
    <x v="3"/>
    <x v="18"/>
    <n v="73750.17"/>
    <n v="29279.559999999998"/>
    <n v="44470.61"/>
    <n v="4534.47"/>
    <n v="4429.83"/>
    <n v="5093.3100000000004"/>
    <n v="4875.05"/>
    <n v="4953.37"/>
    <n v="5393.53"/>
    <n v="6113.95"/>
    <n v="12318.04"/>
    <n v="6754.08"/>
    <n v="6681.96"/>
    <n v="6164.69"/>
    <n v="6437.89"/>
  </r>
  <r>
    <n v="9"/>
    <s v="Triângulo do Sol"/>
    <x v="5"/>
    <x v="3"/>
    <x v="19"/>
    <n v="119322.93"/>
    <n v="55586.78"/>
    <n v="63736.149999999994"/>
    <n v="9731.5"/>
    <n v="8809.6200000000008"/>
    <n v="9685.7999999999993"/>
    <n v="9111.2900000000009"/>
    <n v="9332.23"/>
    <n v="8916.34"/>
    <n v="10726.74"/>
    <n v="10519.12"/>
    <n v="10114.23"/>
    <n v="10359.299999999999"/>
    <n v="10358.06"/>
    <n v="11658.7"/>
  </r>
  <r>
    <n v="9"/>
    <s v="Triângulo do Sol"/>
    <x v="5"/>
    <x v="1"/>
    <x v="81"/>
    <n v="77477.63"/>
    <n v="30759.4"/>
    <n v="46718.23000000001"/>
    <n v="4763.6499999999996"/>
    <n v="4653.72"/>
    <n v="5350.73"/>
    <n v="5121.45"/>
    <n v="5203.72"/>
    <n v="5666.13"/>
    <n v="6422.96"/>
    <n v="12940.61"/>
    <n v="7095.45"/>
    <n v="7019.67"/>
    <n v="6476.27"/>
    <n v="6763.27"/>
  </r>
  <r>
    <n v="9"/>
    <s v="Triângulo do Sol"/>
    <x v="5"/>
    <x v="3"/>
    <x v="20"/>
    <n v="310736.86"/>
    <n v="144757.27000000002"/>
    <n v="165979.59"/>
    <n v="25342.44"/>
    <n v="22941.72"/>
    <n v="25223.439999999999"/>
    <n v="23727.33"/>
    <n v="24302.69"/>
    <n v="23219.65"/>
    <n v="27934.22"/>
    <n v="27393.56"/>
    <n v="26339.14"/>
    <n v="26977.34"/>
    <n v="26974.13"/>
    <n v="30361.200000000001"/>
  </r>
  <r>
    <n v="9"/>
    <s v="Triângulo do Sol"/>
    <x v="5"/>
    <x v="5"/>
    <x v="161"/>
    <n v="80592.73"/>
    <n v="37544.26"/>
    <n v="43048.47"/>
    <n v="6572.82"/>
    <n v="5950.17"/>
    <n v="6541.95"/>
    <n v="6153.92"/>
    <n v="6303.15"/>
    <n v="6022.25"/>
    <n v="7245.02"/>
    <n v="7104.79"/>
    <n v="6831.32"/>
    <n v="6996.85"/>
    <n v="6996.01"/>
    <n v="7874.48"/>
  </r>
  <r>
    <n v="9"/>
    <s v="Triângulo do Sol"/>
    <x v="5"/>
    <x v="3"/>
    <x v="82"/>
    <n v="222593.56"/>
    <n v="98536.150000000023"/>
    <n v="124057.40999999999"/>
    <n v="15215.89"/>
    <n v="14345.86"/>
    <n v="16996.38"/>
    <n v="16221.41"/>
    <n v="18399.79"/>
    <n v="17356.82"/>
    <n v="18737.34"/>
    <n v="20258.21"/>
    <n v="20838.060000000001"/>
    <n v="19876.07"/>
    <n v="21471.48"/>
    <n v="22876.25"/>
  </r>
  <r>
    <n v="9"/>
    <s v="Triângulo do Sol"/>
    <x v="5"/>
    <x v="1"/>
    <x v="83"/>
    <n v="475689.87"/>
    <n v="196897.79"/>
    <n v="278792.08"/>
    <n v="30458.18"/>
    <n v="29344.68"/>
    <n v="34136.94"/>
    <n v="32637.21"/>
    <n v="34679.269999999997"/>
    <n v="35641.51"/>
    <n v="39659.97"/>
    <n v="66060.69"/>
    <n v="43922.32"/>
    <n v="42868.05"/>
    <n v="42029.88"/>
    <n v="44251.17"/>
  </r>
  <r>
    <n v="9"/>
    <s v="Triângulo do Sol"/>
    <x v="5"/>
    <x v="3"/>
    <x v="21"/>
    <n v="910238.33"/>
    <n v="396576.88"/>
    <n v="513661.44999999995"/>
    <n v="48415.8"/>
    <n v="65931.33"/>
    <n v="73146.5"/>
    <n v="69055.33"/>
    <n v="70612.11"/>
    <n v="69415.81"/>
    <n v="82404.33"/>
    <n v="99468.52"/>
    <n v="80618.460000000006"/>
    <n v="81876.009999999995"/>
    <n v="80342.03"/>
    <n v="88952.1"/>
  </r>
  <r>
    <n v="9"/>
    <s v="Triângulo do Sol"/>
    <x v="5"/>
    <x v="5"/>
    <x v="154"/>
    <n v="228205.14"/>
    <n v="106309.73999999998"/>
    <n v="121895.4"/>
    <n v="18611.490000000002"/>
    <n v="16848.400000000001"/>
    <n v="18524.09"/>
    <n v="17425.349999999999"/>
    <n v="17847.900000000001"/>
    <n v="17052.509999999998"/>
    <n v="20514.89"/>
    <n v="20117.830000000002"/>
    <n v="19343.46"/>
    <n v="19812.16"/>
    <n v="19809.8"/>
    <n v="22297.26"/>
  </r>
  <r>
    <n v="9"/>
    <s v="Triângulo do Sol"/>
    <x v="5"/>
    <x v="5"/>
    <x v="84"/>
    <n v="313620.5"/>
    <n v="146100.62"/>
    <n v="167519.88000000003"/>
    <n v="25577.62"/>
    <n v="23154.62"/>
    <n v="25457.51"/>
    <n v="23947.52"/>
    <n v="24528.22"/>
    <n v="23435.13"/>
    <n v="28193.45"/>
    <n v="27647.77"/>
    <n v="26583.57"/>
    <n v="27227.69"/>
    <n v="27224.45"/>
    <n v="30642.95"/>
  </r>
  <r>
    <n v="9"/>
    <s v="Triângulo do Sol"/>
    <x v="5"/>
    <x v="1"/>
    <x v="5"/>
    <n v="31949.54"/>
    <n v="12684.29"/>
    <n v="19265.25"/>
    <n v="1964.39"/>
    <n v="1919.06"/>
    <n v="2206.4899999999998"/>
    <n v="2111.94"/>
    <n v="2145.86"/>
    <n v="2336.5500000000002"/>
    <n v="2648.64"/>
    <n v="5336.33"/>
    <n v="2925.96"/>
    <n v="2894.71"/>
    <n v="2670.63"/>
    <n v="2788.98"/>
  </r>
  <r>
    <n v="9"/>
    <s v="Triângulo do Sol"/>
    <x v="5"/>
    <x v="5"/>
    <x v="85"/>
    <n v="431625.94"/>
    <n v="201073.66"/>
    <n v="230552.27999999997"/>
    <n v="35201.67"/>
    <n v="31866.97"/>
    <n v="35036.36"/>
    <n v="32958.21"/>
    <n v="33757.42"/>
    <n v="32253.03"/>
    <n v="38801.75"/>
    <n v="38050.74"/>
    <n v="36586.120000000003"/>
    <n v="37472.61"/>
    <n v="37468.14"/>
    <n v="42172.92"/>
  </r>
  <r>
    <n v="9"/>
    <s v="Triângulo do Sol"/>
    <x v="5"/>
    <x v="3"/>
    <x v="22"/>
    <n v="93361.49"/>
    <n v="35646.020000000004"/>
    <n v="57715.47"/>
    <n v="3530.99"/>
    <n v="5749.19"/>
    <n v="6610.27"/>
    <n v="6327.01"/>
    <n v="6428.65"/>
    <n v="6999.91"/>
    <n v="7934.89"/>
    <n v="15986.77"/>
    <n v="8765.68"/>
    <n v="8672.07"/>
    <n v="8000.75"/>
    <n v="8355.31"/>
  </r>
  <r>
    <n v="9"/>
    <s v="Triângulo do Sol"/>
    <x v="5"/>
    <x v="3"/>
    <x v="13"/>
    <n v="348025.25"/>
    <n v="162128.13"/>
    <n v="185897.12"/>
    <n v="28383.53"/>
    <n v="25694.73"/>
    <n v="28250.25"/>
    <n v="26574.6"/>
    <n v="27219.01"/>
    <n v="26006.01"/>
    <n v="31286.33"/>
    <n v="30680.78"/>
    <n v="29499.83"/>
    <n v="30214.62"/>
    <n v="30211.02"/>
    <n v="34004.54"/>
  </r>
  <r>
    <n v="9"/>
    <s v="Triângulo do Sol"/>
    <x v="5"/>
    <x v="5"/>
    <x v="86"/>
    <n v="430507.27"/>
    <n v="200552.51"/>
    <n v="229954.76"/>
    <n v="35110.43"/>
    <n v="31784.38"/>
    <n v="34945.56"/>
    <n v="32872.79"/>
    <n v="33669.919999999998"/>
    <n v="32169.43"/>
    <n v="38701.19"/>
    <n v="37952.129999999997"/>
    <n v="36491.300000000003"/>
    <n v="37375.49"/>
    <n v="37371.03"/>
    <n v="42063.62"/>
  </r>
  <r>
    <n v="9"/>
    <s v="Triângulo do Sol"/>
    <x v="5"/>
    <x v="1"/>
    <x v="6"/>
    <n v="94090.17"/>
    <n v="41651.18"/>
    <n v="52438.989999999991"/>
    <n v="6431.75"/>
    <n v="6063.99"/>
    <n v="7184.36"/>
    <n v="6856.78"/>
    <n v="7777.58"/>
    <n v="7336.72"/>
    <n v="7920.26"/>
    <n v="8563.1299999999992"/>
    <n v="8808.24"/>
    <n v="8401.6"/>
    <n v="9075.98"/>
    <n v="9669.7800000000007"/>
  </r>
  <r>
    <n v="9"/>
    <s v="Triângulo do Sol"/>
    <x v="5"/>
    <x v="2"/>
    <x v="23"/>
    <n v="101173.52"/>
    <n v="40166.909999999996"/>
    <n v="61006.610000000008"/>
    <n v="6220.57"/>
    <n v="6077.03"/>
    <n v="6987.21"/>
    <n v="6687.8"/>
    <n v="6795.23"/>
    <n v="7399.07"/>
    <n v="8387.3700000000008"/>
    <n v="16898.39"/>
    <n v="9265.5300000000007"/>
    <n v="9166.58"/>
    <n v="8456.98"/>
    <n v="8831.76"/>
  </r>
  <r>
    <n v="9"/>
    <s v="Triângulo do Sol"/>
    <x v="5"/>
    <x v="3"/>
    <x v="4"/>
    <n v="854321.18"/>
    <n v="389914.57"/>
    <n v="464406.61"/>
    <n v="65740.42"/>
    <n v="60295.34"/>
    <n v="67746.210000000006"/>
    <n v="64024.36"/>
    <n v="67526.64"/>
    <n v="64581.599999999999"/>
    <n v="75154.600000000006"/>
    <n v="78744.28"/>
    <n v="74823.92"/>
    <n v="74908.62"/>
    <n v="76419.27"/>
    <n v="84355.92"/>
  </r>
  <r>
    <n v="9"/>
    <s v="Triângulo do Sol"/>
    <x v="5"/>
    <x v="5"/>
    <x v="24"/>
    <n v="330671.03999999998"/>
    <n v="136187.63999999998"/>
    <n v="194483.4"/>
    <n v="23842.17"/>
    <n v="21583.57"/>
    <n v="23730.21"/>
    <n v="22322.67"/>
    <n v="22863.97"/>
    <n v="21845.05"/>
    <n v="26280.52"/>
    <n v="25771.86"/>
    <n v="33903.74"/>
    <n v="34725.24"/>
    <n v="34721.1"/>
    <n v="39080.94"/>
  </r>
  <r>
    <n v="10"/>
    <s v="Autovias"/>
    <x v="5"/>
    <x v="3"/>
    <x v="88"/>
    <n v="131825.23000000001"/>
    <n v="61165.71"/>
    <n v="70659.520000000004"/>
    <n v="8458.99"/>
    <n v="8191.94"/>
    <n v="9374.25"/>
    <n v="10707.9"/>
    <n v="13509.35"/>
    <n v="10923.28"/>
    <n v="12066.46"/>
    <n v="12296.53"/>
    <n v="11558.62"/>
    <n v="11543.44"/>
    <n v="11354.45"/>
    <n v="11840.02"/>
  </r>
  <r>
    <n v="10"/>
    <s v="Autovias"/>
    <x v="5"/>
    <x v="3"/>
    <x v="14"/>
    <n v="140023.84"/>
    <n v="64969.79"/>
    <n v="75054.05"/>
    <n v="8985.08"/>
    <n v="8701.42"/>
    <n v="9957.26"/>
    <n v="11373.85"/>
    <n v="14349.54"/>
    <n v="11602.64"/>
    <n v="12816.91"/>
    <n v="13061.29"/>
    <n v="12277.49"/>
    <n v="12261.36"/>
    <n v="12060.62"/>
    <n v="12576.38"/>
  </r>
  <r>
    <n v="10"/>
    <s v="Autovias"/>
    <x v="5"/>
    <x v="6"/>
    <x v="25"/>
    <n v="438513.76"/>
    <n v="200597.34"/>
    <n v="237916.42"/>
    <n v="32294.65"/>
    <n v="30263.59"/>
    <n v="34960.910000000003"/>
    <n v="33823.71"/>
    <n v="34886.959999999999"/>
    <n v="34367.519999999997"/>
    <n v="39266.21"/>
    <n v="39642.660000000003"/>
    <n v="38250.050000000003"/>
    <n v="38001.599999999999"/>
    <n v="39189.360000000001"/>
    <n v="43566.54"/>
  </r>
  <r>
    <n v="10"/>
    <s v="Autovias"/>
    <x v="5"/>
    <x v="1"/>
    <x v="26"/>
    <n v="162520.95000000001"/>
    <n v="74344.92"/>
    <n v="88176.03"/>
    <n v="11968.97"/>
    <n v="11216.22"/>
    <n v="12957.13"/>
    <n v="12535.67"/>
    <n v="12929.72"/>
    <n v="12737.21"/>
    <n v="14552.75"/>
    <n v="14692.27"/>
    <n v="14176.14"/>
    <n v="14084.07"/>
    <n v="14524.27"/>
    <n v="16146.53"/>
  </r>
  <r>
    <n v="10"/>
    <s v="Autovias"/>
    <x v="5"/>
    <x v="1"/>
    <x v="89"/>
    <n v="618106.57999999996"/>
    <n v="287242.56"/>
    <n v="330864.01999999996"/>
    <n v="47920.52"/>
    <n v="42430.45"/>
    <n v="48201.31"/>
    <n v="47991.199999999997"/>
    <n v="52861.07"/>
    <n v="47838.01"/>
    <n v="56498.63"/>
    <n v="53807.17"/>
    <n v="53121.55"/>
    <n v="54387.11"/>
    <n v="53381.1"/>
    <n v="59668.46"/>
  </r>
  <r>
    <n v="10"/>
    <s v="Autovias"/>
    <x v="5"/>
    <x v="6"/>
    <x v="90"/>
    <n v="400465.3"/>
    <n v="183202.73"/>
    <n v="217262.57"/>
    <n v="29494.9"/>
    <n v="27639.919999999998"/>
    <n v="31930.01"/>
    <n v="30891.4"/>
    <n v="31862.47"/>
    <n v="31384.03"/>
    <n v="35857.449999999997"/>
    <n v="36201.230000000003"/>
    <n v="34929.51"/>
    <n v="34702.629999999997"/>
    <n v="35787.279999999999"/>
    <n v="39784.47"/>
  </r>
  <r>
    <n v="10"/>
    <s v="Autovias"/>
    <x v="5"/>
    <x v="1"/>
    <x v="91"/>
    <n v="158902.26"/>
    <n v="73729.209999999992"/>
    <n v="85173.05"/>
    <n v="10196.48"/>
    <n v="9874.57"/>
    <n v="11299.73"/>
    <n v="12907.31"/>
    <n v="16284.18"/>
    <n v="13166.94"/>
    <n v="14544.92"/>
    <n v="14822.25"/>
    <n v="13932.77"/>
    <n v="13914.47"/>
    <n v="13686.67"/>
    <n v="14271.97"/>
  </r>
  <r>
    <n v="10"/>
    <s v="Autovias"/>
    <x v="5"/>
    <x v="6"/>
    <x v="92"/>
    <n v="24907.01"/>
    <n v="11402.570000000002"/>
    <n v="13504.44"/>
    <n v="1836.27"/>
    <n v="1720.79"/>
    <n v="1987.88"/>
    <n v="1923.22"/>
    <n v="1983.67"/>
    <n v="1950.74"/>
    <n v="2228.8000000000002"/>
    <n v="2250.17"/>
    <n v="2171.12"/>
    <n v="2157.02"/>
    <n v="2224.44"/>
    <n v="2472.89"/>
  </r>
  <r>
    <n v="10"/>
    <s v="Autovias"/>
    <x v="5"/>
    <x v="1"/>
    <x v="58"/>
    <n v="145683.19"/>
    <n v="66642.52"/>
    <n v="79040.67"/>
    <n v="10728.94"/>
    <n v="10054.18"/>
    <n v="11614.73"/>
    <n v="11236.92"/>
    <n v="11590.16"/>
    <n v="11417.59"/>
    <n v="13045.03"/>
    <n v="13170.1"/>
    <n v="12707.44"/>
    <n v="12624.91"/>
    <n v="13019.5"/>
    <n v="14473.69"/>
  </r>
  <r>
    <n v="10"/>
    <s v="Autovias"/>
    <x v="5"/>
    <x v="1"/>
    <x v="93"/>
    <n v="74391.710000000006"/>
    <n v="34517.08"/>
    <n v="39874.630000000005"/>
    <n v="4773.58"/>
    <n v="4622.88"/>
    <n v="5290.08"/>
    <n v="6042.69"/>
    <n v="7623.61"/>
    <n v="6164.24"/>
    <n v="6809.35"/>
    <n v="6939.19"/>
    <n v="6522.77"/>
    <n v="6514.2"/>
    <n v="6407.55"/>
    <n v="6681.57"/>
  </r>
  <r>
    <n v="10"/>
    <s v="Autovias"/>
    <x v="5"/>
    <x v="6"/>
    <x v="94"/>
    <n v="202053.09"/>
    <n v="92428.819999999992"/>
    <n v="109624.26999999999"/>
    <n v="14880.34"/>
    <n v="13944.49"/>
    <n v="16108.87"/>
    <n v="15584.88"/>
    <n v="16074.79"/>
    <n v="15835.45"/>
    <n v="18092.61"/>
    <n v="18266.07"/>
    <n v="17624.400000000001"/>
    <n v="17509.919999999998"/>
    <n v="18057.2"/>
    <n v="20074.07"/>
  </r>
  <r>
    <n v="10"/>
    <s v="Autovias"/>
    <x v="5"/>
    <x v="6"/>
    <x v="95"/>
    <n v="243784.8"/>
    <n v="111520.73000000001"/>
    <n v="132264.07"/>
    <n v="17954.099999999999"/>
    <n v="16824.939999999999"/>
    <n v="19436.400000000001"/>
    <n v="18804.18"/>
    <n v="19395.29"/>
    <n v="19105.82"/>
    <n v="21829.13"/>
    <n v="22038.41"/>
    <n v="21264.22"/>
    <n v="21126.1"/>
    <n v="21786.41"/>
    <n v="24219.8"/>
  </r>
  <r>
    <n v="10"/>
    <s v="Autovias"/>
    <x v="5"/>
    <x v="1"/>
    <x v="61"/>
    <n v="875241.06"/>
    <n v="406338.89"/>
    <n v="468902.17"/>
    <n v="66235.13"/>
    <n v="59392"/>
    <n v="67584.070000000007"/>
    <n v="68322.48"/>
    <n v="76430.05"/>
    <n v="68375.16"/>
    <n v="79934.33"/>
    <n v="77014.2"/>
    <n v="75465.440000000002"/>
    <n v="76907.95"/>
    <n v="75694.95"/>
    <n v="83885.3"/>
  </r>
  <r>
    <n v="10"/>
    <s v="Autovias"/>
    <x v="5"/>
    <x v="3"/>
    <x v="96"/>
    <n v="156421.1"/>
    <n v="72577.97"/>
    <n v="83843.12999999999"/>
    <n v="10037.26"/>
    <n v="9720.39"/>
    <n v="11123.29"/>
    <n v="12705.77"/>
    <n v="16029.92"/>
    <n v="12961.34"/>
    <n v="14317.81"/>
    <n v="14590.81"/>
    <n v="13715.22"/>
    <n v="13697.21"/>
    <n v="13472.96"/>
    <n v="14049.12"/>
  </r>
  <r>
    <n v="10"/>
    <s v="Autovias"/>
    <x v="5"/>
    <x v="3"/>
    <x v="97"/>
    <n v="93852.66"/>
    <n v="43546.78"/>
    <n v="50305.88"/>
    <n v="6022.36"/>
    <n v="5832.23"/>
    <n v="6673.97"/>
    <n v="7623.46"/>
    <n v="9617.9500000000007"/>
    <n v="7776.81"/>
    <n v="8590.69"/>
    <n v="8754.49"/>
    <n v="8229.1299999999992"/>
    <n v="8218.32"/>
    <n v="8083.78"/>
    <n v="8429.4699999999993"/>
  </r>
  <r>
    <n v="10"/>
    <s v="Autovias"/>
    <x v="5"/>
    <x v="3"/>
    <x v="76"/>
    <n v="741156.67"/>
    <n v="344479.64"/>
    <n v="396677.03"/>
    <n v="58459.11"/>
    <n v="51363.53"/>
    <n v="58310.7"/>
    <n v="57277.01"/>
    <n v="62116.63"/>
    <n v="56952.66"/>
    <n v="67736.59"/>
    <n v="64053.31"/>
    <n v="63566.76"/>
    <n v="65245.94"/>
    <n v="64025.16"/>
    <n v="72049.27"/>
  </r>
  <r>
    <n v="10"/>
    <s v="Autovias"/>
    <x v="5"/>
    <x v="3"/>
    <x v="13"/>
    <n v="345205.17"/>
    <n v="160172.06999999998"/>
    <n v="185033.1"/>
    <n v="22151.200000000001"/>
    <n v="21451.89"/>
    <n v="24547.95"/>
    <n v="28040.32"/>
    <n v="35376.370000000003"/>
    <n v="28604.34"/>
    <n v="31597.919999999998"/>
    <n v="32200.41"/>
    <n v="30268.07"/>
    <n v="30228.32"/>
    <n v="29733.43"/>
    <n v="31004.95"/>
  </r>
  <r>
    <n v="10"/>
    <s v="Autovias"/>
    <x v="5"/>
    <x v="1"/>
    <x v="98"/>
    <n v="860826.35"/>
    <n v="400100.5"/>
    <n v="460725.85"/>
    <n v="67898.12"/>
    <n v="59656.86"/>
    <n v="67725.740000000005"/>
    <n v="66525.16"/>
    <n v="72146.19"/>
    <n v="66148.429999999993"/>
    <n v="78673.570000000007"/>
    <n v="74395.570000000007"/>
    <n v="73830.460000000006"/>
    <n v="75780.78"/>
    <n v="74362.880000000005"/>
    <n v="83682.59"/>
  </r>
  <r>
    <n v="11"/>
    <s v="Renovias"/>
    <x v="5"/>
    <x v="0"/>
    <x v="99"/>
    <n v="780701.68"/>
    <n v="360353.95999999996"/>
    <n v="420347.72000000003"/>
    <n v="57868.12"/>
    <n v="54843.62"/>
    <n v="61478.94"/>
    <n v="61166.45"/>
    <n v="64736.55"/>
    <n v="60260.28"/>
    <n v="70432.53"/>
    <n v="70807.47"/>
    <n v="69897.75"/>
    <n v="69673.649999999994"/>
    <n v="68112.06"/>
    <n v="71424.259999999995"/>
  </r>
  <r>
    <n v="11"/>
    <s v="Renovias"/>
    <x v="5"/>
    <x v="0"/>
    <x v="27"/>
    <n v="150834.46"/>
    <n v="65168.53"/>
    <n v="85665.93"/>
    <n v="9681.31"/>
    <n v="9554.1"/>
    <n v="10548.8"/>
    <n v="9015.66"/>
    <n v="13326.16"/>
    <n v="13042.5"/>
    <n v="14671.65"/>
    <n v="14783.05"/>
    <n v="14395.88"/>
    <n v="14268.91"/>
    <n v="13637.33"/>
    <n v="13909.11"/>
  </r>
  <r>
    <n v="11"/>
    <s v="Renovias"/>
    <x v="5"/>
    <x v="0"/>
    <x v="36"/>
    <n v="507404.45"/>
    <n v="234692.08000000002"/>
    <n v="272712.37"/>
    <n v="37583.06"/>
    <n v="35494.300000000003"/>
    <n v="40069.129999999997"/>
    <n v="39889.1"/>
    <n v="42564.79"/>
    <n v="39091.699999999997"/>
    <n v="45442.36"/>
    <n v="45499.37"/>
    <n v="45354.99"/>
    <n v="45142.96"/>
    <n v="44485.06"/>
    <n v="46787.63"/>
  </r>
  <r>
    <n v="11"/>
    <s v="Renovias"/>
    <x v="5"/>
    <x v="0"/>
    <x v="64"/>
    <n v="1753193.72"/>
    <n v="810389.79"/>
    <n v="942803.92999999993"/>
    <n v="129645.73"/>
    <n v="122585.42"/>
    <n v="138301.37"/>
    <n v="137660.71"/>
    <n v="147043.51999999999"/>
    <n v="135153.04"/>
    <n v="157020.41"/>
    <n v="157257.98000000001"/>
    <n v="156775.20000000001"/>
    <n v="156155.01999999999"/>
    <n v="153801.06"/>
    <n v="161794.26"/>
  </r>
  <r>
    <n v="11"/>
    <s v="Renovias"/>
    <x v="5"/>
    <x v="0"/>
    <x v="168"/>
    <n v="186711.52"/>
    <n v="54577.82"/>
    <n v="132133.70000000001"/>
    <n v="0"/>
    <n v="0"/>
    <n v="0"/>
    <n v="13906.02"/>
    <n v="20554.66"/>
    <n v="20117.14"/>
    <n v="22629.99"/>
    <n v="22801.82"/>
    <n v="22204.639999999999"/>
    <n v="22008.79"/>
    <n v="21034.63"/>
    <n v="21453.83"/>
  </r>
  <r>
    <n v="11"/>
    <s v="Renovias"/>
    <x v="5"/>
    <x v="0"/>
    <x v="100"/>
    <n v="34195.53"/>
    <n v="15445.650000000001"/>
    <n v="18749.88"/>
    <n v="2382.42"/>
    <n v="2352.9299999999998"/>
    <n v="2596.6"/>
    <n v="2571.27"/>
    <n v="2849.29"/>
    <n v="2693.14"/>
    <n v="3067.53"/>
    <n v="3100.16"/>
    <n v="3101.86"/>
    <n v="3167.32"/>
    <n v="3065.68"/>
    <n v="3247.33"/>
  </r>
  <r>
    <n v="11"/>
    <s v="Renovias"/>
    <x v="5"/>
    <x v="0"/>
    <x v="101"/>
    <n v="462576.66"/>
    <n v="213957.66999999998"/>
    <n v="248618.99"/>
    <n v="34262.699999999997"/>
    <n v="32358.47"/>
    <n v="36529.129999999997"/>
    <n v="36365"/>
    <n v="38804.31"/>
    <n v="35638.06"/>
    <n v="41427.65"/>
    <n v="41479.629999999997"/>
    <n v="41348"/>
    <n v="41154.71"/>
    <n v="40554.93"/>
    <n v="42654.07"/>
  </r>
  <r>
    <n v="11"/>
    <s v="Renovias"/>
    <x v="5"/>
    <x v="0"/>
    <x v="102"/>
    <n v="940997.62"/>
    <n v="435243.87"/>
    <n v="505753.75"/>
    <n v="69698.97"/>
    <n v="65825.289999999994"/>
    <n v="74309.47"/>
    <n v="73975.59"/>
    <n v="78937.75"/>
    <n v="72496.800000000003"/>
    <n v="84274.29"/>
    <n v="84380.03"/>
    <n v="84112.26"/>
    <n v="83719.06"/>
    <n v="82498.960000000006"/>
    <n v="86769.15"/>
  </r>
  <r>
    <n v="11"/>
    <s v="Renovias"/>
    <x v="5"/>
    <x v="0"/>
    <x v="28"/>
    <n v="1077989.94"/>
    <n v="475275.08000000007"/>
    <n v="602714.86"/>
    <n v="69693.25"/>
    <n v="65819.89"/>
    <n v="74303.360000000001"/>
    <n v="84178.27"/>
    <n v="94020.96"/>
    <n v="87259.35"/>
    <n v="100880.61"/>
    <n v="101112.49"/>
    <n v="100406.33"/>
    <n v="99869.38"/>
    <n v="97934.23"/>
    <n v="102511.82"/>
  </r>
  <r>
    <n v="11"/>
    <s v="Renovias"/>
    <x v="5"/>
    <x v="0"/>
    <x v="71"/>
    <n v="780197.2"/>
    <n v="360868.14"/>
    <n v="419329.05999999994"/>
    <n v="57788.61"/>
    <n v="54576.88"/>
    <n v="61611.25"/>
    <n v="61334.42"/>
    <n v="65448.639999999999"/>
    <n v="60108.34"/>
    <n v="69873.25"/>
    <n v="69960.92"/>
    <n v="69738.91"/>
    <n v="69412.899999999994"/>
    <n v="68401.3"/>
    <n v="71941.78"/>
  </r>
  <r>
    <n v="11"/>
    <s v="Renovias"/>
    <x v="5"/>
    <x v="0"/>
    <x v="103"/>
    <n v="322296.51"/>
    <n v="149073.25"/>
    <n v="173223.26"/>
    <n v="23872.25"/>
    <n v="22545.5"/>
    <n v="25451.37"/>
    <n v="25337.02"/>
    <n v="27036.58"/>
    <n v="24830.53"/>
    <n v="28864.38"/>
    <n v="28900.59"/>
    <n v="28808.880000000001"/>
    <n v="28674.21"/>
    <n v="28256.32"/>
    <n v="29718.880000000001"/>
  </r>
  <r>
    <n v="11"/>
    <s v="Renovias"/>
    <x v="5"/>
    <x v="0"/>
    <x v="104"/>
    <n v="451822.06"/>
    <n v="189925.99"/>
    <n v="261896.07"/>
    <n v="26032.61"/>
    <n v="25133.81"/>
    <n v="27611.49"/>
    <n v="32911.760000000002"/>
    <n v="39610.9"/>
    <n v="38625.42"/>
    <n v="44738.01"/>
    <n v="45321.02"/>
    <n v="43751.29"/>
    <n v="43604.36"/>
    <n v="41617.08"/>
    <n v="42864.31"/>
  </r>
  <r>
    <n v="11"/>
    <s v="Renovias"/>
    <x v="5"/>
    <x v="0"/>
    <x v="105"/>
    <n v="101930.06"/>
    <n v="46040.399999999994"/>
    <n v="55889.659999999996"/>
    <n v="7101.51"/>
    <n v="7013.61"/>
    <n v="7739.94"/>
    <n v="7664.43"/>
    <n v="8493.18"/>
    <n v="8027.73"/>
    <n v="9143.7000000000007"/>
    <n v="9240.9699999999993"/>
    <n v="9246.01"/>
    <n v="9441.16"/>
    <n v="9138.17"/>
    <n v="9679.65"/>
  </r>
  <r>
    <n v="11"/>
    <s v="Renovias"/>
    <x v="5"/>
    <x v="0"/>
    <x v="106"/>
    <n v="48219.71"/>
    <n v="22112.23"/>
    <n v="26107.479999999996"/>
    <n v="3582.37"/>
    <n v="3432.25"/>
    <n v="3763.86"/>
    <n v="3737.68"/>
    <n v="3852.21"/>
    <n v="3743.86"/>
    <n v="4449.88"/>
    <n v="4528.7"/>
    <n v="4339.25"/>
    <n v="4345.2"/>
    <n v="4142.28"/>
    <n v="4302.17"/>
  </r>
  <r>
    <n v="11"/>
    <s v="Renovias"/>
    <x v="5"/>
    <x v="0"/>
    <x v="29"/>
    <n v="228119.47"/>
    <n v="105513.12"/>
    <n v="122606.35"/>
    <n v="16896.63"/>
    <n v="15957.57"/>
    <n v="18014.32"/>
    <n v="17933.38"/>
    <n v="19136.330000000002"/>
    <n v="17574.89"/>
    <n v="20430.03"/>
    <n v="20455.66"/>
    <n v="20390.75"/>
    <n v="20295.419999999998"/>
    <n v="19999.650000000001"/>
    <n v="21034.84"/>
  </r>
  <r>
    <n v="12"/>
    <s v="ViaOeste"/>
    <x v="5"/>
    <x v="7"/>
    <x v="107"/>
    <n v="151763"/>
    <n v="68183.839999999997"/>
    <n v="83579.16"/>
    <n v="10725.79"/>
    <n v="10755.83"/>
    <n v="12042.39"/>
    <n v="11893.38"/>
    <n v="11520.04"/>
    <n v="11246.41"/>
    <n v="13304.54"/>
    <n v="13141.08"/>
    <n v="17589.310000000001"/>
    <n v="12694.36"/>
    <n v="12659.37"/>
    <n v="14190.5"/>
  </r>
  <r>
    <n v="12"/>
    <s v="ViaOeste"/>
    <x v="5"/>
    <x v="7"/>
    <x v="108"/>
    <n v="2359340.0099999998"/>
    <n v="1101728.92"/>
    <n v="1257611.0900000001"/>
    <n v="181474.8"/>
    <n v="171060.68"/>
    <n v="192818.62"/>
    <n v="183085.94"/>
    <n v="187817.19"/>
    <n v="185471.69"/>
    <n v="219095.96"/>
    <n v="211081.85"/>
    <n v="204145.83"/>
    <n v="202273.14"/>
    <n v="201033.48"/>
    <n v="219980.83"/>
  </r>
  <r>
    <n v="12"/>
    <s v="ViaOeste"/>
    <x v="5"/>
    <x v="7"/>
    <x v="30"/>
    <n v="89583.08"/>
    <n v="40243.300000000003"/>
    <n v="49339.78"/>
    <n v="6330.55"/>
    <n v="6348.28"/>
    <n v="7107.63"/>
    <n v="7019.68"/>
    <n v="6799.33"/>
    <n v="6637.83"/>
    <n v="7852.57"/>
    <n v="7756.09"/>
    <n v="10384.57"/>
    <n v="7494.63"/>
    <n v="7473.98"/>
    <n v="8377.94"/>
  </r>
  <r>
    <n v="12"/>
    <s v="ViaOeste"/>
    <x v="5"/>
    <x v="8"/>
    <x v="109"/>
    <n v="3227187.44"/>
    <n v="1496121.66"/>
    <n v="1731065.78"/>
    <n v="237663.15"/>
    <n v="228137.94"/>
    <n v="265486.33"/>
    <n v="250889.01"/>
    <n v="257191.46"/>
    <n v="256753.77"/>
    <n v="286146.3"/>
    <n v="291242"/>
    <n v="282043.37"/>
    <n v="281010.14"/>
    <n v="281082.67"/>
    <n v="309541.3"/>
  </r>
  <r>
    <n v="12"/>
    <s v="ViaOeste"/>
    <x v="5"/>
    <x v="8"/>
    <x v="110"/>
    <n v="89928.36"/>
    <n v="40391.5"/>
    <n v="49536.86"/>
    <n v="6353.86"/>
    <n v="6371.66"/>
    <n v="7133.8"/>
    <n v="7045.53"/>
    <n v="6824.37"/>
    <n v="6662.28"/>
    <n v="7881.5"/>
    <n v="7784.66"/>
    <n v="10427.540000000001"/>
    <n v="7525.65"/>
    <n v="7504.9"/>
    <n v="8412.61"/>
  </r>
  <r>
    <n v="12"/>
    <s v="ViaOeste"/>
    <x v="5"/>
    <x v="8"/>
    <x v="31"/>
    <n v="1174095.05"/>
    <n v="548261.15"/>
    <n v="625833.89999999991"/>
    <n v="90308.59"/>
    <n v="85126.13"/>
    <n v="95953.69"/>
    <n v="91110.35"/>
    <n v="93464.8"/>
    <n v="92297.59"/>
    <n v="109030.27"/>
    <n v="105042.15"/>
    <n v="101590.53"/>
    <n v="100658.62"/>
    <n v="100041.71"/>
    <n v="109470.62"/>
  </r>
  <r>
    <n v="12"/>
    <s v="ViaOeste"/>
    <x v="5"/>
    <x v="7"/>
    <x v="111"/>
    <n v="2090699.39"/>
    <n v="977543.5"/>
    <n v="1113155.8900000001"/>
    <n v="159968.37"/>
    <n v="151330.17000000001"/>
    <n v="171287.46"/>
    <n v="162857.41"/>
    <n v="166858.98000000001"/>
    <n v="165241.10999999999"/>
    <n v="193509.91"/>
    <n v="188265.17"/>
    <n v="174173.92"/>
    <n v="180739.38"/>
    <n v="180028.52"/>
    <n v="196438.99"/>
  </r>
  <r>
    <n v="12"/>
    <s v="ViaOeste"/>
    <x v="5"/>
    <x v="8"/>
    <x v="155"/>
    <n v="205831.09"/>
    <n v="96115.89"/>
    <n v="109715.2"/>
    <n v="15832.04"/>
    <n v="14923.5"/>
    <n v="16821.68"/>
    <n v="15972.59"/>
    <n v="16385.349999999999"/>
    <n v="16180.73"/>
    <n v="19114.14"/>
    <n v="18414.98"/>
    <n v="17809.88"/>
    <n v="17646.5"/>
    <n v="17538.36"/>
    <n v="19191.34"/>
  </r>
  <r>
    <n v="12"/>
    <s v="ViaOeste"/>
    <x v="5"/>
    <x v="7"/>
    <x v="112"/>
    <n v="1272801.8899999999"/>
    <n v="591855.75"/>
    <n v="680946.14"/>
    <n v="97020.88"/>
    <n v="92051.78"/>
    <n v="103684.65"/>
    <n v="98876.51"/>
    <n v="100800.53"/>
    <n v="99421.4"/>
    <n v="117463.43"/>
    <n v="113466.49"/>
    <n v="114268.85"/>
    <n v="108830.11"/>
    <n v="108202.84"/>
    <n v="118714.42"/>
  </r>
  <r>
    <n v="12"/>
    <s v="ViaOeste"/>
    <x v="5"/>
    <x v="8"/>
    <x v="41"/>
    <n v="2760829.16"/>
    <n v="1276628.1199999999"/>
    <n v="1484201.04"/>
    <n v="200118.43"/>
    <n v="193399.37"/>
    <n v="227648.89"/>
    <n v="214771.88"/>
    <n v="220112.36"/>
    <n v="220577.19"/>
    <n v="240693.69"/>
    <n v="249917.28"/>
    <n v="242135.39"/>
    <n v="241714.42"/>
    <n v="242312.09"/>
    <n v="267428.17"/>
  </r>
  <r>
    <n v="12"/>
    <s v="ViaOeste"/>
    <x v="5"/>
    <x v="8"/>
    <x v="113"/>
    <n v="913890.12"/>
    <n v="426754.59"/>
    <n v="487135.52999999997"/>
    <n v="70294.25"/>
    <n v="66260.34"/>
    <n v="74688.27"/>
    <n v="70918.320000000007"/>
    <n v="72750.97"/>
    <n v="71842.44"/>
    <n v="84866.8"/>
    <n v="81762.53"/>
    <n v="79075.87"/>
    <n v="78350.48"/>
    <n v="77870.3"/>
    <n v="85209.55"/>
  </r>
  <r>
    <n v="12"/>
    <s v="ViaOeste"/>
    <x v="5"/>
    <x v="7"/>
    <x v="114"/>
    <n v="1202924.8400000001"/>
    <n v="554958.56999999995"/>
    <n v="647966.27"/>
    <n v="90725.18"/>
    <n v="86395.93"/>
    <n v="97274.240000000005"/>
    <n v="92987.66"/>
    <n v="94465.8"/>
    <n v="93109.759999999995"/>
    <n v="110015.86"/>
    <n v="106430.81"/>
    <n v="111619.78"/>
    <n v="103611.11"/>
    <n v="103039.28"/>
    <n v="113249.43"/>
  </r>
  <r>
    <n v="12"/>
    <s v="ViaOeste"/>
    <x v="5"/>
    <x v="7"/>
    <x v="115"/>
    <n v="1777688.09"/>
    <n v="828005.72"/>
    <n v="949682.37"/>
    <n v="130417.71"/>
    <n v="127044.57"/>
    <n v="146120.29"/>
    <n v="140926.19"/>
    <n v="141802.32999999999"/>
    <n v="141694.63"/>
    <n v="160175.16"/>
    <n v="163166.67000000001"/>
    <n v="136870.31"/>
    <n v="158064.60999999999"/>
    <n v="158937.41"/>
    <n v="172468.21"/>
  </r>
  <r>
    <n v="12"/>
    <s v="ViaOeste"/>
    <x v="5"/>
    <x v="8"/>
    <x v="116"/>
    <n v="108035.53"/>
    <n v="48543.93"/>
    <n v="59491.600000000006"/>
    <n v="7636.29"/>
    <n v="7657.69"/>
    <n v="8573.65"/>
    <n v="8467.57"/>
    <n v="8201.77"/>
    <n v="8006.96"/>
    <n v="9472.26"/>
    <n v="9355.8799999999992"/>
    <n v="12518.78"/>
    <n v="9034.91"/>
    <n v="9010.01"/>
    <n v="10099.76"/>
  </r>
  <r>
    <n v="12"/>
    <s v="ViaOeste"/>
    <x v="5"/>
    <x v="7"/>
    <x v="117"/>
    <n v="13206.9"/>
    <n v="5929.03"/>
    <n v="7277.87"/>
    <n v="932.68"/>
    <n v="935.29"/>
    <n v="1047.1600000000001"/>
    <n v="1034.21"/>
    <n v="1001.74"/>
    <n v="977.95"/>
    <n v="1156.92"/>
    <n v="1142.7"/>
    <n v="1532.62"/>
    <n v="1106.0999999999999"/>
    <n v="1103.06"/>
    <n v="1236.47"/>
  </r>
  <r>
    <n v="13"/>
    <s v="Rodovias das Colinas"/>
    <x v="5"/>
    <x v="7"/>
    <x v="118"/>
    <n v="1151349.95"/>
    <n v="550179.91999999993"/>
    <n v="601170.03"/>
    <n v="94194.72"/>
    <n v="86036.47"/>
    <n v="97919.48"/>
    <n v="89657.51"/>
    <n v="93226.36"/>
    <n v="89145.38"/>
    <n v="109624.38"/>
    <n v="101338.11"/>
    <n v="96334.46"/>
    <n v="94410.33"/>
    <n v="94482.55"/>
    <n v="104980.2"/>
  </r>
  <r>
    <n v="13"/>
    <s v="Rodovias das Colinas"/>
    <x v="5"/>
    <x v="0"/>
    <x v="119"/>
    <n v="215329.06"/>
    <n v="99704.78"/>
    <n v="115624.27999999998"/>
    <n v="16223.1"/>
    <n v="15544.61"/>
    <n v="17493.77"/>
    <n v="16761.38"/>
    <n v="16933.34"/>
    <n v="16748.580000000002"/>
    <n v="19059.830000000002"/>
    <n v="19328.759999999998"/>
    <n v="18720.900000000001"/>
    <n v="18720.3"/>
    <n v="19182.349999999999"/>
    <n v="20612.14"/>
  </r>
  <r>
    <n v="13"/>
    <s v="Rodovias das Colinas"/>
    <x v="5"/>
    <x v="0"/>
    <x v="36"/>
    <n v="692113.25"/>
    <n v="321779.84000000003"/>
    <n v="370333.41"/>
    <n v="50955.07"/>
    <n v="47908.71"/>
    <n v="56955.91"/>
    <n v="54384.959999999999"/>
    <n v="55871.42"/>
    <n v="55703.77"/>
    <n v="60955.55"/>
    <n v="63426.75"/>
    <n v="60644.04"/>
    <n v="60784.72"/>
    <n v="60340.1"/>
    <n v="64182.25"/>
  </r>
  <r>
    <n v="13"/>
    <s v="Rodovias das Colinas"/>
    <x v="5"/>
    <x v="7"/>
    <x v="120"/>
    <n v="115329.53"/>
    <n v="52952.56"/>
    <n v="62376.969999999994"/>
    <n v="8365.1200000000008"/>
    <n v="8056.49"/>
    <n v="9146.18"/>
    <n v="8932.91"/>
    <n v="9220.17"/>
    <n v="9231.69"/>
    <n v="10324"/>
    <n v="10852.44"/>
    <n v="10465.31"/>
    <n v="10365.530000000001"/>
    <n v="10101.379999999999"/>
    <n v="10268.31"/>
  </r>
  <r>
    <n v="13"/>
    <s v="Rodovias das Colinas"/>
    <x v="5"/>
    <x v="0"/>
    <x v="121"/>
    <n v="657507.56999999995"/>
    <n v="305690.84000000003"/>
    <n v="351816.73"/>
    <n v="48407.31"/>
    <n v="45513.279999999999"/>
    <n v="54108.11"/>
    <n v="51665.71"/>
    <n v="53077.85"/>
    <n v="52918.58"/>
    <n v="57907.77"/>
    <n v="60255.41"/>
    <n v="57611.839999999997"/>
    <n v="57745.48"/>
    <n v="57323.1"/>
    <n v="60973.13"/>
  </r>
  <r>
    <n v="13"/>
    <s v="Rodovias das Colinas"/>
    <x v="5"/>
    <x v="7"/>
    <x v="111"/>
    <n v="1886188.7"/>
    <n v="886686.7699999999"/>
    <n v="999501.93"/>
    <n v="145924.54999999999"/>
    <n v="135858"/>
    <n v="157100.88"/>
    <n v="147425.94"/>
    <n v="151828.54999999999"/>
    <n v="148548.85"/>
    <n v="171955.86"/>
    <n v="169391.45"/>
    <n v="161910.71"/>
    <n v="160735.23000000001"/>
    <n v="160930.51"/>
    <n v="174578.17"/>
  </r>
  <r>
    <n v="13"/>
    <s v="Rodovias das Colinas"/>
    <x v="5"/>
    <x v="0"/>
    <x v="38"/>
    <n v="93682.13"/>
    <n v="43378.060000000005"/>
    <n v="50304.070000000007"/>
    <n v="7058.1"/>
    <n v="6762.92"/>
    <n v="7610.93"/>
    <n v="7292.29"/>
    <n v="7367.1"/>
    <n v="7286.72"/>
    <n v="8292.26"/>
    <n v="8409.26"/>
    <n v="8144.81"/>
    <n v="8144.55"/>
    <n v="8345.57"/>
    <n v="8967.6200000000008"/>
  </r>
  <r>
    <n v="13"/>
    <s v="Rodovias das Colinas"/>
    <x v="5"/>
    <x v="0"/>
    <x v="39"/>
    <n v="92283.9"/>
    <n v="42730.63"/>
    <n v="49553.27"/>
    <n v="6952.76"/>
    <n v="6661.98"/>
    <n v="7497.33"/>
    <n v="7183.45"/>
    <n v="7257.15"/>
    <n v="7177.96"/>
    <n v="8168.5"/>
    <n v="8283.75"/>
    <n v="8023.24"/>
    <n v="8022.99"/>
    <n v="8221.01"/>
    <n v="8833.7800000000007"/>
  </r>
  <r>
    <n v="13"/>
    <s v="Rodovias das Colinas"/>
    <x v="5"/>
    <x v="0"/>
    <x v="32"/>
    <n v="255974.39"/>
    <n v="117528.42000000001"/>
    <n v="138445.97"/>
    <n v="18566.419999999998"/>
    <n v="17881.41"/>
    <n v="20299.990000000002"/>
    <n v="19826.63"/>
    <n v="20464.2"/>
    <n v="20489.77"/>
    <n v="22914.17"/>
    <n v="24087.05"/>
    <n v="23227.8"/>
    <n v="23006.34"/>
    <n v="22420.06"/>
    <n v="22790.55"/>
  </r>
  <r>
    <n v="13"/>
    <s v="Rodovias das Colinas"/>
    <x v="5"/>
    <x v="7"/>
    <x v="122"/>
    <n v="1170555.06"/>
    <n v="554196.78"/>
    <n v="616358.28"/>
    <n v="93512.83"/>
    <n v="86588.47"/>
    <n v="98227.89"/>
    <n v="91142.29"/>
    <n v="93969.51"/>
    <n v="90755.79"/>
    <n v="109120.67"/>
    <n v="103636.73"/>
    <n v="99079.85"/>
    <n v="97704.52"/>
    <n v="98503.19"/>
    <n v="108313.32"/>
  </r>
  <r>
    <n v="13"/>
    <s v="Rodovias das Colinas"/>
    <x v="5"/>
    <x v="0"/>
    <x v="7"/>
    <n v="124574.96"/>
    <n v="57197.52"/>
    <n v="67377.440000000002"/>
    <n v="9035.7099999999991"/>
    <n v="8702.34"/>
    <n v="9879.39"/>
    <n v="9649.02"/>
    <n v="9959.31"/>
    <n v="9971.75"/>
    <n v="11151.63"/>
    <n v="11722.43"/>
    <n v="11304.26"/>
    <n v="11196.49"/>
    <n v="10911.16"/>
    <n v="11091.47"/>
  </r>
  <r>
    <n v="13"/>
    <s v="Rodovias das Colinas"/>
    <x v="5"/>
    <x v="0"/>
    <x v="123"/>
    <n v="13534.54"/>
    <n v="6214.27"/>
    <n v="7320.2699999999995"/>
    <n v="981.69"/>
    <n v="945.47"/>
    <n v="1073.3499999999999"/>
    <n v="1048.33"/>
    <n v="1082.04"/>
    <n v="1083.3900000000001"/>
    <n v="1211.58"/>
    <n v="1273.5899999999999"/>
    <n v="1228.1600000000001"/>
    <n v="1216.45"/>
    <n v="1185.45"/>
    <n v="1205.04"/>
  </r>
  <r>
    <n v="13"/>
    <s v="Rodovias das Colinas"/>
    <x v="5"/>
    <x v="0"/>
    <x v="124"/>
    <n v="75297.8"/>
    <n v="34572.33"/>
    <n v="40725.47"/>
    <n v="5461.53"/>
    <n v="5260.02"/>
    <n v="5971.47"/>
    <n v="5832.23"/>
    <n v="6019.78"/>
    <n v="6027.3"/>
    <n v="6740.47"/>
    <n v="7085.48"/>
    <n v="6832.72"/>
    <n v="6767.58"/>
    <n v="6595.12"/>
    <n v="6704.1"/>
  </r>
  <r>
    <n v="13"/>
    <s v="Rodovias das Colinas"/>
    <x v="5"/>
    <x v="7"/>
    <x v="125"/>
    <n v="573156.27"/>
    <n v="266473.90999999997"/>
    <n v="306682.36"/>
    <n v="42197.16"/>
    <n v="39674.400000000001"/>
    <n v="47166.61"/>
    <n v="45037.54"/>
    <n v="46268.52"/>
    <n v="46129.68"/>
    <n v="50478.81"/>
    <n v="52525.279999999999"/>
    <n v="50220.85"/>
    <n v="50337.35"/>
    <n v="49969.15"/>
    <n v="53150.92"/>
  </r>
  <r>
    <n v="13"/>
    <s v="Rodovias das Colinas"/>
    <x v="5"/>
    <x v="7"/>
    <x v="115"/>
    <n v="126521.98"/>
    <n v="60459.33"/>
    <n v="66062.649999999994"/>
    <n v="10351.07"/>
    <n v="9454.56"/>
    <n v="10760.38"/>
    <n v="9852.4699999999993"/>
    <n v="10244.65"/>
    <n v="9796.2000000000007"/>
    <n v="12046.64"/>
    <n v="11136.06"/>
    <n v="10586.2"/>
    <n v="10374.76"/>
    <n v="10382.700000000001"/>
    <n v="11536.29"/>
  </r>
  <r>
    <n v="13"/>
    <s v="Rodovias das Colinas"/>
    <x v="5"/>
    <x v="7"/>
    <x v="126"/>
    <n v="310561.13"/>
    <n v="147279.81999999998"/>
    <n v="163281.31000000003"/>
    <n v="24850.51"/>
    <n v="22914.720000000001"/>
    <n v="26067.62"/>
    <n v="24158.92"/>
    <n v="25085"/>
    <n v="24203.05"/>
    <n v="29227.65"/>
    <n v="27699.84"/>
    <n v="26409.56"/>
    <n v="25938.959999999999"/>
    <n v="25817.14"/>
    <n v="28188.16"/>
  </r>
  <r>
    <n v="20"/>
    <s v="SPVias"/>
    <x v="5"/>
    <x v="7"/>
    <x v="128"/>
    <n v="909563.36"/>
    <n v="427871.66"/>
    <n v="481691.7"/>
    <n v="74855.45"/>
    <n v="68478.19"/>
    <n v="77128.37"/>
    <n v="68932.800000000003"/>
    <n v="71497.81"/>
    <n v="66979.039999999994"/>
    <n v="86013.49"/>
    <n v="78929.259999999995"/>
    <n v="78216.259999999995"/>
    <n v="76956.33"/>
    <n v="75034.62"/>
    <n v="86541.74"/>
  </r>
  <r>
    <n v="20"/>
    <s v="SPVias"/>
    <x v="5"/>
    <x v="7"/>
    <x v="129"/>
    <n v="205589.16"/>
    <n v="94930.43"/>
    <n v="110658.73"/>
    <n v="15239.07"/>
    <n v="14687.64"/>
    <n v="16540.39"/>
    <n v="16377.04"/>
    <n v="16611.89"/>
    <n v="15474.4"/>
    <n v="18670.96"/>
    <n v="18033.71"/>
    <n v="18058.5"/>
    <n v="18082.72"/>
    <n v="18253.349999999999"/>
    <n v="19559.490000000002"/>
  </r>
  <r>
    <n v="20"/>
    <s v="SPVias"/>
    <x v="5"/>
    <x v="7"/>
    <x v="30"/>
    <n v="162940.43"/>
    <n v="75181.399999999994"/>
    <n v="87759.03"/>
    <n v="12039.88"/>
    <n v="11625.14"/>
    <n v="13096.59"/>
    <n v="12982.07"/>
    <n v="13195.06"/>
    <n v="12242.66"/>
    <n v="14836.44"/>
    <n v="14259.67"/>
    <n v="14341.12"/>
    <n v="14340.47"/>
    <n v="14459.94"/>
    <n v="15521.39"/>
  </r>
  <r>
    <n v="20"/>
    <s v="SPVias"/>
    <x v="5"/>
    <x v="7"/>
    <x v="130"/>
    <n v="1420740.67"/>
    <n v="665247.36"/>
    <n v="755493.30999999994"/>
    <n v="115739.57"/>
    <n v="106176.44"/>
    <n v="117441.73"/>
    <n v="108684.4"/>
    <n v="112032.75"/>
    <n v="105172.47"/>
    <n v="134179.63"/>
    <n v="124828.15"/>
    <n v="121951.35"/>
    <n v="120783.92"/>
    <n v="118591.03"/>
    <n v="135159.23000000001"/>
  </r>
  <r>
    <n v="20"/>
    <s v="SPVias"/>
    <x v="5"/>
    <x v="7"/>
    <x v="131"/>
    <n v="639904.39"/>
    <n v="301020.22000000003"/>
    <n v="338884.17000000004"/>
    <n v="52663"/>
    <n v="48176.41"/>
    <n v="54262.06"/>
    <n v="48496.24"/>
    <n v="50300.800000000003"/>
    <n v="47121.71"/>
    <n v="60513"/>
    <n v="55529.04"/>
    <n v="55027.42"/>
    <n v="54141.03"/>
    <n v="52789.04"/>
    <n v="60884.639999999999"/>
  </r>
  <r>
    <n v="20"/>
    <s v="SPVias"/>
    <x v="5"/>
    <x v="9"/>
    <x v="162"/>
    <n v="16980.23"/>
    <n v="8015.33"/>
    <n v="8964.9"/>
    <n v="1327.12"/>
    <n v="1241.3699999999999"/>
    <n v="1424.95"/>
    <n v="1382.17"/>
    <n v="1334.25"/>
    <n v="1305.47"/>
    <n v="1465.54"/>
    <n v="1540.44"/>
    <n v="1459.35"/>
    <n v="1500.96"/>
    <n v="1486.7"/>
    <n v="1511.91"/>
  </r>
  <r>
    <n v="20"/>
    <s v="SPVias"/>
    <x v="5"/>
    <x v="9"/>
    <x v="132"/>
    <n v="558719.6"/>
    <n v="261617.71000000002"/>
    <n v="297101.88999999996"/>
    <n v="43317.51"/>
    <n v="40700.25"/>
    <n v="45982.8"/>
    <n v="44762.92"/>
    <n v="43844.03"/>
    <n v="43010.2"/>
    <n v="48724.39"/>
    <n v="50570.59"/>
    <n v="47851.7"/>
    <n v="48955.61"/>
    <n v="49579.81"/>
    <n v="51419.79"/>
  </r>
  <r>
    <n v="20"/>
    <s v="SPVias"/>
    <x v="5"/>
    <x v="7"/>
    <x v="156"/>
    <n v="64693.39"/>
    <n v="29849.8"/>
    <n v="34843.589999999997"/>
    <n v="4780.28"/>
    <n v="4615.6099999999997"/>
    <n v="5199.83"/>
    <n v="5154.3599999999997"/>
    <n v="5238.93"/>
    <n v="4860.79"/>
    <n v="5890.62"/>
    <n v="5661.62"/>
    <n v="5693.95"/>
    <n v="5693.7"/>
    <n v="5741.13"/>
    <n v="6162.57"/>
  </r>
  <r>
    <n v="20"/>
    <s v="SPVias"/>
    <x v="5"/>
    <x v="7"/>
    <x v="157"/>
    <n v="327305.02"/>
    <n v="153968.97"/>
    <n v="173336.05"/>
    <n v="26936.62"/>
    <n v="24641.77"/>
    <n v="27754.53"/>
    <n v="24805.360000000001"/>
    <n v="25728.38"/>
    <n v="24102.31"/>
    <n v="30951.83"/>
    <n v="28402.58"/>
    <n v="28146"/>
    <n v="27692.62"/>
    <n v="27001.1"/>
    <n v="31141.919999999998"/>
  </r>
  <r>
    <n v="20"/>
    <s v="SPVias"/>
    <x v="5"/>
    <x v="7"/>
    <x v="133"/>
    <n v="494528.87"/>
    <n v="232633.47999999998"/>
    <n v="261895.39"/>
    <n v="40698.85"/>
    <n v="37231.54"/>
    <n v="41934.629999999997"/>
    <n v="37478.71"/>
    <n v="38873.300000000003"/>
    <n v="36416.449999999997"/>
    <n v="46765.46"/>
    <n v="42913.77"/>
    <n v="42526.12"/>
    <n v="41841.1"/>
    <n v="40796.26"/>
    <n v="47052.68"/>
  </r>
  <r>
    <n v="20"/>
    <s v="SPVias"/>
    <x v="5"/>
    <x v="7"/>
    <x v="134"/>
    <n v="576460.15"/>
    <n v="271175.13"/>
    <n v="305285.02"/>
    <n v="47441.65"/>
    <n v="43399.89"/>
    <n v="48882.17"/>
    <n v="43688.01"/>
    <n v="45313.65"/>
    <n v="42449.760000000002"/>
    <n v="54513.35"/>
    <n v="50023.53"/>
    <n v="49571.65"/>
    <n v="48773.14"/>
    <n v="47555.199999999997"/>
    <n v="54848.15"/>
  </r>
  <r>
    <n v="20"/>
    <s v="SPVias"/>
    <x v="5"/>
    <x v="11"/>
    <x v="158"/>
    <n v="8457.27"/>
    <n v="0"/>
    <n v="8457.27"/>
    <n v="0"/>
    <n v="0"/>
    <n v="0"/>
    <n v="0"/>
    <n v="0"/>
    <n v="0"/>
    <n v="0"/>
    <n v="1714.23"/>
    <n v="1621.08"/>
    <n v="1653.97"/>
    <n v="1694.04"/>
    <n v="1773.95"/>
  </r>
  <r>
    <n v="20"/>
    <s v="SPVias"/>
    <x v="5"/>
    <x v="9"/>
    <x v="166"/>
    <n v="129308.11"/>
    <n v="61038.409999999996"/>
    <n v="68269.7"/>
    <n v="10106.27"/>
    <n v="9453.2800000000007"/>
    <n v="10851.31"/>
    <n v="10525.53"/>
    <n v="10160.6"/>
    <n v="9941.42"/>
    <n v="11160.42"/>
    <n v="11730.8"/>
    <n v="11113.29"/>
    <n v="11430.13"/>
    <n v="11321.57"/>
    <n v="11513.49"/>
  </r>
  <r>
    <n v="20"/>
    <s v="SPVias"/>
    <x v="5"/>
    <x v="9"/>
    <x v="135"/>
    <n v="85938.52"/>
    <n v="39716.25"/>
    <n v="46222.270000000004"/>
    <n v="6800.11"/>
    <n v="6289.13"/>
    <n v="6589.85"/>
    <n v="6745.53"/>
    <n v="6836.52"/>
    <n v="6455.11"/>
    <n v="8086.89"/>
    <n v="7811.74"/>
    <n v="7338.92"/>
    <n v="7403.98"/>
    <n v="7408.42"/>
    <n v="8172.32"/>
  </r>
  <r>
    <n v="20"/>
    <s v="SPVias"/>
    <x v="5"/>
    <x v="7"/>
    <x v="136"/>
    <n v="1087131.3799999999"/>
    <n v="505977.83999999997"/>
    <n v="581153.54"/>
    <n v="83284.960000000006"/>
    <n v="78779.16"/>
    <n v="88359.2"/>
    <n v="86429.38"/>
    <n v="85756.28"/>
    <n v="83368.86"/>
    <n v="95970.28"/>
    <n v="97713.65"/>
    <n v="93438.58"/>
    <n v="94981.69"/>
    <n v="97007.56"/>
    <n v="102041.78"/>
  </r>
  <r>
    <n v="20"/>
    <s v="SPVias"/>
    <x v="5"/>
    <x v="9"/>
    <x v="163"/>
    <n v="277609.78000000003"/>
    <n v="131042.51999999999"/>
    <n v="146567.26"/>
    <n v="21697.02"/>
    <n v="20295.12"/>
    <n v="23296.53"/>
    <n v="22597.11"/>
    <n v="21813.65"/>
    <n v="21343.09"/>
    <n v="23960.16"/>
    <n v="25184.69"/>
    <n v="23858.959999999999"/>
    <n v="24539.19"/>
    <n v="24306.12"/>
    <n v="24718.14"/>
  </r>
  <r>
    <n v="20"/>
    <s v="SPVias"/>
    <x v="5"/>
    <x v="9"/>
    <x v="167"/>
    <n v="141388.03"/>
    <n v="66740.59"/>
    <n v="74647.44"/>
    <n v="11050.4"/>
    <n v="10336.4"/>
    <n v="11865.03"/>
    <n v="11508.82"/>
    <n v="11109.8"/>
    <n v="10870.14"/>
    <n v="12203.03"/>
    <n v="12826.69"/>
    <n v="12151.49"/>
    <n v="12497.93"/>
    <n v="12379.23"/>
    <n v="12589.07"/>
  </r>
  <r>
    <n v="20"/>
    <s v="SPVias"/>
    <x v="5"/>
    <x v="7"/>
    <x v="137"/>
    <n v="1507535.63"/>
    <n v="709166.4"/>
    <n v="798369.23"/>
    <n v="124067.51"/>
    <n v="113497.66"/>
    <n v="127834.71"/>
    <n v="114251.14"/>
    <n v="118502.46"/>
    <n v="111012.92"/>
    <n v="142561.15"/>
    <n v="130819.55"/>
    <n v="129637.8"/>
    <n v="127549.57"/>
    <n v="124364.47"/>
    <n v="143436.69"/>
  </r>
  <r>
    <n v="20"/>
    <s v="SPVias"/>
    <x v="5"/>
    <x v="7"/>
    <x v="138"/>
    <n v="480663.54"/>
    <n v="226111.03000000003"/>
    <n v="254552.51"/>
    <n v="39557.760000000002"/>
    <n v="36187.660000000003"/>
    <n v="40758.89"/>
    <n v="36427.9"/>
    <n v="37783.39"/>
    <n v="35395.43"/>
    <n v="45454.28"/>
    <n v="41710.58"/>
    <n v="41333.79"/>
    <n v="40667.980000000003"/>
    <n v="39652.44"/>
    <n v="45733.440000000002"/>
  </r>
  <r>
    <n v="20"/>
    <s v="SPVias"/>
    <x v="5"/>
    <x v="7"/>
    <x v="139"/>
    <n v="603140.31000000006"/>
    <n v="283725.86000000004"/>
    <n v="319414.45"/>
    <n v="49637.38"/>
    <n v="45408.56"/>
    <n v="51144.57"/>
    <n v="45710.01"/>
    <n v="47410.89"/>
    <n v="44414.45"/>
    <n v="57036.38"/>
    <n v="52338.76"/>
    <n v="51865.96"/>
    <n v="51030.49"/>
    <n v="49756.19"/>
    <n v="57386.67"/>
  </r>
  <r>
    <n v="20"/>
    <s v="SPVias"/>
    <x v="5"/>
    <x v="7"/>
    <x v="140"/>
    <n v="431504.8"/>
    <n v="202986.04"/>
    <n v="228518.76000000004"/>
    <n v="35512.080000000002"/>
    <n v="32486.65"/>
    <n v="36590.370000000003"/>
    <n v="32702.32"/>
    <n v="33919.18"/>
    <n v="31775.439999999999"/>
    <n v="40805.550000000003"/>
    <n v="37444.730000000003"/>
    <n v="37106.480000000003"/>
    <n v="36508.76"/>
    <n v="35597.08"/>
    <n v="41056.160000000003"/>
  </r>
  <r>
    <n v="20"/>
    <s v="SPVias"/>
    <x v="5"/>
    <x v="12"/>
    <x v="164"/>
    <n v="440160.06"/>
    <n v="207057.59999999998"/>
    <n v="233102.46"/>
    <n v="36224.39"/>
    <n v="33138.28"/>
    <n v="37324.31"/>
    <n v="33358.269999999997"/>
    <n v="34599.550000000003"/>
    <n v="32412.799999999999"/>
    <n v="41624.04"/>
    <n v="38195.81"/>
    <n v="37850.769999999997"/>
    <n v="37241.06"/>
    <n v="36311.1"/>
    <n v="41879.68"/>
  </r>
  <r>
    <n v="20"/>
    <s v="SPVias"/>
    <x v="5"/>
    <x v="7"/>
    <x v="141"/>
    <n v="57983.13"/>
    <n v="27038.329999999998"/>
    <n v="30944.799999999999"/>
    <n v="4476.93"/>
    <n v="4216.1099999999997"/>
    <n v="4724.2700000000004"/>
    <n v="4607.59"/>
    <n v="4546.99"/>
    <n v="4466.4399999999996"/>
    <n v="5083.07"/>
    <n v="5242"/>
    <n v="4957.16"/>
    <n v="5057.71"/>
    <n v="5180.25"/>
    <n v="5424.61"/>
  </r>
  <r>
    <n v="20"/>
    <s v="SPVias"/>
    <x v="5"/>
    <x v="7"/>
    <x v="159"/>
    <n v="20518.43"/>
    <n v="9467.2899999999991"/>
    <n v="11051.14"/>
    <n v="1516.13"/>
    <n v="1463.91"/>
    <n v="1649.2"/>
    <n v="1634.78"/>
    <n v="1661.6"/>
    <n v="1541.67"/>
    <n v="1868.29"/>
    <n v="1795.66"/>
    <n v="1805.92"/>
    <n v="1805.84"/>
    <n v="1820.88"/>
    <n v="1954.55"/>
  </r>
  <r>
    <n v="20"/>
    <s v="SPVias"/>
    <x v="5"/>
    <x v="9"/>
    <x v="165"/>
    <n v="156928.09"/>
    <n v="74076.67"/>
    <n v="82851.42"/>
    <n v="12265.05"/>
    <n v="11472.57"/>
    <n v="13169.23"/>
    <n v="12773.86"/>
    <n v="12330.98"/>
    <n v="12064.98"/>
    <n v="13544.38"/>
    <n v="14236.59"/>
    <n v="13487.17"/>
    <n v="13871.29"/>
    <n v="13739.54"/>
    <n v="13972.45"/>
  </r>
  <r>
    <n v="20"/>
    <s v="SPVias"/>
    <x v="5"/>
    <x v="7"/>
    <x v="126"/>
    <n v="628500.59"/>
    <n v="301030.67"/>
    <n v="327469.92"/>
    <n v="55603.68"/>
    <n v="46564.51"/>
    <n v="52287.65"/>
    <n v="49238.8"/>
    <n v="49561.11"/>
    <n v="47774.92"/>
    <n v="57105.06"/>
    <n v="54445.75"/>
    <n v="52486.29"/>
    <n v="52755.7"/>
    <n v="52976.1"/>
    <n v="57701.02"/>
  </r>
  <r>
    <n v="20"/>
    <s v="SPVias"/>
    <x v="5"/>
    <x v="7"/>
    <x v="160"/>
    <n v="51049.51"/>
    <n v="24014.420000000002"/>
    <n v="27035.09"/>
    <n v="4201.28"/>
    <n v="3843.36"/>
    <n v="4328.8500000000004"/>
    <n v="3868.87"/>
    <n v="4012.84"/>
    <n v="3759.22"/>
    <n v="4827.53"/>
    <n v="4429.93"/>
    <n v="4389.91"/>
    <n v="4319.2"/>
    <n v="4211.34"/>
    <n v="4857.18"/>
  </r>
  <r>
    <n v="22"/>
    <s v="Ecovias"/>
    <x v="5"/>
    <x v="10"/>
    <x v="142"/>
    <n v="4806307.26"/>
    <n v="2287561.2399999998"/>
    <n v="2518746.0199999996"/>
    <n v="451170.21"/>
    <n v="375155.65"/>
    <n v="375067.42"/>
    <n v="378244.12"/>
    <n v="358623.78"/>
    <n v="349300.06"/>
    <n v="427567.39"/>
    <n v="415266.55"/>
    <n v="383243.01"/>
    <n v="396625.75"/>
    <n v="410712.6"/>
    <n v="485330.72"/>
  </r>
  <r>
    <n v="22"/>
    <s v="Ecovias"/>
    <x v="5"/>
    <x v="8"/>
    <x v="143"/>
    <n v="1519457.73"/>
    <n v="711977.29999999993"/>
    <n v="807480.43"/>
    <n v="131856.29999999999"/>
    <n v="115268.26"/>
    <n v="118685.65"/>
    <n v="118532.57"/>
    <n v="113036.8"/>
    <n v="114597.72"/>
    <n v="142400.53"/>
    <n v="134510.87"/>
    <n v="123937.66"/>
    <n v="124965.95"/>
    <n v="125429.89"/>
    <n v="156235.53"/>
  </r>
  <r>
    <n v="22"/>
    <s v="Ecovias"/>
    <x v="5"/>
    <x v="10"/>
    <x v="144"/>
    <n v="565948.43999999994"/>
    <n v="277510.92"/>
    <n v="288437.52"/>
    <n v="59791.38"/>
    <n v="44588.639999999999"/>
    <n v="43446.53"/>
    <n v="45418.9"/>
    <n v="42908.21"/>
    <n v="41357.26"/>
    <n v="49808.07"/>
    <n v="48698.96"/>
    <n v="44850.76"/>
    <n v="47796.49"/>
    <n v="48484.74"/>
    <n v="48798.5"/>
  </r>
  <r>
    <n v="22"/>
    <s v="Ecovias"/>
    <x v="5"/>
    <x v="10"/>
    <x v="145"/>
    <n v="282429.99"/>
    <n v="140844.34"/>
    <n v="141585.65"/>
    <n v="36244.54"/>
    <n v="23767.37"/>
    <n v="21473.7"/>
    <n v="21769.01"/>
    <n v="19412.93"/>
    <n v="18176.79"/>
    <n v="24502.13"/>
    <n v="22896.85"/>
    <n v="20194.849999999999"/>
    <n v="21797.53"/>
    <n v="24623.11"/>
    <n v="27571.18"/>
  </r>
  <r>
    <n v="22"/>
    <s v="Ecovias"/>
    <x v="5"/>
    <x v="10"/>
    <x v="146"/>
    <n v="1320745.82"/>
    <n v="640745.38"/>
    <n v="680000.44"/>
    <n v="133119.35999999999"/>
    <n v="104013.29"/>
    <n v="102210.42"/>
    <n v="105513.31"/>
    <n v="99993.47"/>
    <n v="95895.53"/>
    <n v="115159.44"/>
    <n v="113450.24000000001"/>
    <n v="104870.81"/>
    <n v="110979.92"/>
    <n v="113976.76"/>
    <n v="121563.27"/>
  </r>
  <r>
    <n v="22"/>
    <s v="Ecovias"/>
    <x v="5"/>
    <x v="8"/>
    <x v="147"/>
    <n v="8323882.8399999999"/>
    <n v="3910561.75"/>
    <n v="4413321.09"/>
    <n v="727726.46"/>
    <n v="639541.41"/>
    <n v="652565.18999999994"/>
    <n v="652135"/>
    <n v="622256.62"/>
    <n v="616337.06999999995"/>
    <n v="755489.84"/>
    <n v="728251.49"/>
    <n v="673839.45"/>
    <n v="686659.93"/>
    <n v="702405.84"/>
    <n v="866674.54"/>
  </r>
  <r>
    <n v="22"/>
    <s v="Ecovias"/>
    <x v="5"/>
    <x v="8"/>
    <x v="151"/>
    <n v="764692.11"/>
    <n v="359511.33"/>
    <n v="405180.78"/>
    <n v="66990.880000000005"/>
    <n v="58957.67"/>
    <n v="60009.74"/>
    <n v="59980.57"/>
    <n v="57241.51"/>
    <n v="56330.96"/>
    <n v="68781.100000000006"/>
    <n v="66683.86"/>
    <n v="61774.13"/>
    <n v="63134.07"/>
    <n v="64915.26"/>
    <n v="79892.36"/>
  </r>
  <r>
    <n v="22"/>
    <s v="Ecovias"/>
    <x v="5"/>
    <x v="10"/>
    <x v="148"/>
    <n v="2726430.27"/>
    <n v="1294728.76"/>
    <n v="1431701.51"/>
    <n v="260323.62"/>
    <n v="211565.79"/>
    <n v="211775.97"/>
    <n v="212155.89"/>
    <n v="199596.3"/>
    <n v="199311.19"/>
    <n v="251539.27"/>
    <n v="237101.93"/>
    <n v="216640.41"/>
    <n v="221339.5"/>
    <n v="227710.57"/>
    <n v="277369.83"/>
  </r>
  <r>
    <n v="1"/>
    <s v="Autoban"/>
    <x v="6"/>
    <x v="0"/>
    <x v="33"/>
    <n v="1438582.01"/>
    <n v="687910.95"/>
    <n v="750671.05999999994"/>
    <n v="113793.69"/>
    <n v="104573.83"/>
    <n v="119537.59"/>
    <n v="113329.63"/>
    <n v="119678.43"/>
    <n v="116997.78"/>
    <n v="124644.42"/>
    <n v="126377.54"/>
    <n v="122872.14"/>
    <n v="125377.60000000001"/>
    <n v="123862.85"/>
    <n v="127536.51"/>
  </r>
  <r>
    <n v="1"/>
    <s v="Autoban"/>
    <x v="6"/>
    <x v="8"/>
    <x v="34"/>
    <n v="1164437.1000000001"/>
    <n v="556818.46"/>
    <n v="607618.64"/>
    <n v="92108.47"/>
    <n v="84645.6"/>
    <n v="96757.78"/>
    <n v="91732.85"/>
    <n v="96871.78"/>
    <n v="94701.98"/>
    <n v="100891.42"/>
    <n v="102294.27"/>
    <n v="99456.88"/>
    <n v="101484.89"/>
    <n v="100258.8"/>
    <n v="103232.38"/>
  </r>
  <r>
    <n v="1"/>
    <s v="Autoban"/>
    <x v="6"/>
    <x v="8"/>
    <x v="35"/>
    <n v="2863592.24"/>
    <n v="1369332.05"/>
    <n v="1494260.19"/>
    <n v="226513.83"/>
    <n v="208161.09"/>
    <n v="237947.45"/>
    <n v="225590.09"/>
    <n v="238227.79"/>
    <n v="232891.8"/>
    <n v="248112.92"/>
    <n v="251562.82"/>
    <n v="244585.08"/>
    <n v="249572.38"/>
    <n v="246557.17"/>
    <n v="253869.82"/>
  </r>
  <r>
    <n v="1"/>
    <s v="Autoban"/>
    <x v="6"/>
    <x v="0"/>
    <x v="36"/>
    <n v="6860406.6699999999"/>
    <n v="3280555.9999999995"/>
    <n v="3579850.67"/>
    <n v="542667"/>
    <n v="498698.7"/>
    <n v="570058.91"/>
    <n v="540453.96"/>
    <n v="570730.53"/>
    <n v="557946.9"/>
    <n v="594412.68000000005"/>
    <n v="602677.72"/>
    <n v="585960.91"/>
    <n v="597909.15"/>
    <n v="590685.52"/>
    <n v="608204.68999999994"/>
  </r>
  <r>
    <n v="1"/>
    <s v="Autoban"/>
    <x v="6"/>
    <x v="0"/>
    <x v="0"/>
    <n v="1938014.09"/>
    <n v="926732.78"/>
    <n v="1011281.31"/>
    <n v="153299.41"/>
    <n v="140878.69"/>
    <n v="161037.42000000001"/>
    <n v="152674.23999999999"/>
    <n v="161227.15"/>
    <n v="157615.87"/>
    <n v="167917.18"/>
    <n v="170251.99"/>
    <n v="165529.62"/>
    <n v="168904.91"/>
    <n v="166864.29"/>
    <n v="171813.32"/>
  </r>
  <r>
    <n v="1"/>
    <s v="Autoban"/>
    <x v="6"/>
    <x v="8"/>
    <x v="37"/>
    <n v="461431.92"/>
    <n v="220650.67"/>
    <n v="240781.24999999997"/>
    <n v="36499.86"/>
    <n v="33542.550000000003"/>
    <n v="38342.239999999998"/>
    <n v="36351.01"/>
    <n v="38387.42"/>
    <n v="37527.589999999997"/>
    <n v="39980.28"/>
    <n v="40536.19"/>
    <n v="39411.81"/>
    <n v="40215.449999999997"/>
    <n v="39729.589999999997"/>
    <n v="40907.93"/>
  </r>
  <r>
    <n v="1"/>
    <s v="Autoban"/>
    <x v="6"/>
    <x v="0"/>
    <x v="149"/>
    <n v="989364.27"/>
    <n v="473100.95"/>
    <n v="516263.32"/>
    <n v="78259.990000000005"/>
    <n v="71919.16"/>
    <n v="82210.27"/>
    <n v="77940.84"/>
    <n v="82307.13"/>
    <n v="80463.56"/>
    <n v="85722.42"/>
    <n v="86914.35"/>
    <n v="84503.56"/>
    <n v="86226.66"/>
    <n v="85184.91"/>
    <n v="87711.42"/>
  </r>
  <r>
    <n v="1"/>
    <s v="Autoban"/>
    <x v="6"/>
    <x v="0"/>
    <x v="38"/>
    <n v="1235008.94"/>
    <n v="590564.99"/>
    <n v="644443.94999999995"/>
    <n v="97690.8"/>
    <n v="89775.63"/>
    <n v="102621.88"/>
    <n v="97292.41"/>
    <n v="102742.79"/>
    <n v="100441.48"/>
    <n v="107006.04"/>
    <n v="108493.91"/>
    <n v="105484.56"/>
    <n v="107635.48"/>
    <n v="106335.08"/>
    <n v="109488.88"/>
  </r>
  <r>
    <n v="1"/>
    <s v="Autoban"/>
    <x v="6"/>
    <x v="0"/>
    <x v="39"/>
    <n v="6772192.0999999996"/>
    <n v="3238372.95"/>
    <n v="3533819.15"/>
    <n v="535689.11"/>
    <n v="492286.18"/>
    <n v="562728.80000000005"/>
    <n v="533504.53"/>
    <n v="563391.79"/>
    <n v="550772.54"/>
    <n v="586769.43000000005"/>
    <n v="594928.18000000005"/>
    <n v="578426.32999999996"/>
    <n v="590220.93000000005"/>
    <n v="583090.18999999994"/>
    <n v="600384.09"/>
  </r>
  <r>
    <n v="1"/>
    <s v="Autoban"/>
    <x v="6"/>
    <x v="0"/>
    <x v="1"/>
    <n v="6574047.5599999996"/>
    <n v="3143622.8500000006"/>
    <n v="3430424.71"/>
    <n v="520015.62"/>
    <n v="477882.6"/>
    <n v="546264.17000000004"/>
    <n v="517894.96"/>
    <n v="546907.76"/>
    <n v="534657.74"/>
    <n v="569601.4"/>
    <n v="577521.44999999995"/>
    <n v="561502.41"/>
    <n v="572951.92000000004"/>
    <n v="566029.81000000006"/>
    <n v="582817.72"/>
  </r>
  <r>
    <n v="1"/>
    <s v="Autoban"/>
    <x v="6"/>
    <x v="0"/>
    <x v="150"/>
    <n v="536075.14"/>
    <n v="256344.06"/>
    <n v="279731.08"/>
    <n v="42404.23"/>
    <n v="38968.53"/>
    <n v="44544.65"/>
    <n v="42231.31"/>
    <n v="44597.13"/>
    <n v="43598.21"/>
    <n v="46447.66"/>
    <n v="47093.5"/>
    <n v="45787.24"/>
    <n v="46720.88"/>
    <n v="46156.42"/>
    <n v="47525.38"/>
  </r>
  <r>
    <n v="1"/>
    <s v="Autoban"/>
    <x v="6"/>
    <x v="0"/>
    <x v="40"/>
    <n v="556432.56999999995"/>
    <n v="266078.71999999997"/>
    <n v="290353.85000000003"/>
    <n v="44014.53"/>
    <n v="40448.36"/>
    <n v="46236.23"/>
    <n v="43835.040000000001"/>
    <n v="46290.71"/>
    <n v="45253.85"/>
    <n v="48211.51"/>
    <n v="48881.87"/>
    <n v="47526.01"/>
    <n v="48495.1"/>
    <n v="47909.21"/>
    <n v="49330.15"/>
  </r>
  <r>
    <n v="1"/>
    <s v="Autoban"/>
    <x v="6"/>
    <x v="8"/>
    <x v="41"/>
    <n v="610718.78"/>
    <n v="292037.67"/>
    <n v="318681.11"/>
    <n v="48308.639999999999"/>
    <n v="44394.55"/>
    <n v="50747.09"/>
    <n v="48111.64"/>
    <n v="50806.879999999997"/>
    <n v="49668.87"/>
    <n v="52915.08"/>
    <n v="53650.84"/>
    <n v="52162.7"/>
    <n v="53226.34"/>
    <n v="52583.29"/>
    <n v="54142.86"/>
  </r>
  <r>
    <n v="1"/>
    <s v="Autoban"/>
    <x v="6"/>
    <x v="0"/>
    <x v="42"/>
    <n v="2122586.89"/>
    <n v="1014993.06"/>
    <n v="1107593.83"/>
    <n v="167899.35"/>
    <n v="154295.71"/>
    <n v="176374.32"/>
    <n v="167214.65"/>
    <n v="176582.12"/>
    <n v="172626.91"/>
    <n v="183909.3"/>
    <n v="186466.47"/>
    <n v="181294.35"/>
    <n v="184991.09"/>
    <n v="182756.12"/>
    <n v="188176.5"/>
  </r>
  <r>
    <n v="1"/>
    <s v="Autoban"/>
    <x v="6"/>
    <x v="8"/>
    <x v="151"/>
    <n v="3768812.93"/>
    <n v="1802196.6400000001"/>
    <n v="1966616.2900000003"/>
    <n v="298117.95"/>
    <n v="273963.65999999997"/>
    <n v="313165.89"/>
    <n v="296902.21000000002"/>
    <n v="313534.84999999998"/>
    <n v="306512.08"/>
    <n v="326544.81"/>
    <n v="331085.27"/>
    <n v="321901.77"/>
    <n v="328465.62"/>
    <n v="324497.27"/>
    <n v="334121.55"/>
  </r>
  <r>
    <n v="1"/>
    <s v="Autoban"/>
    <x v="6"/>
    <x v="0"/>
    <x v="43"/>
    <n v="3143165.68"/>
    <n v="1503020.37"/>
    <n v="1640145.3099999998"/>
    <n v="248628.45"/>
    <n v="228483.92"/>
    <n v="261178.33"/>
    <n v="247614.52"/>
    <n v="261486.05"/>
    <n v="255629.1"/>
    <n v="272336.27"/>
    <n v="276122.98"/>
    <n v="268464"/>
    <n v="273938.21000000002"/>
    <n v="270628.63"/>
    <n v="278655.21999999997"/>
  </r>
  <r>
    <n v="1"/>
    <s v="Autoban"/>
    <x v="6"/>
    <x v="0"/>
    <x v="44"/>
    <n v="814291.43"/>
    <n v="389383.43"/>
    <n v="424907.99999999994"/>
    <n v="64411.5"/>
    <n v="59192.71"/>
    <n v="67662.77"/>
    <n v="64148.83"/>
    <n v="67742.48"/>
    <n v="66225.14"/>
    <n v="70553.42"/>
    <n v="71534.429999999993"/>
    <n v="69550.240000000005"/>
    <n v="70968.429999999993"/>
    <n v="70111.03"/>
    <n v="72190.45"/>
  </r>
  <r>
    <n v="1"/>
    <s v="Autoban"/>
    <x v="6"/>
    <x v="0"/>
    <x v="45"/>
    <n v="1138922.3999999999"/>
    <n v="544617.66"/>
    <n v="594304.74"/>
    <n v="90090.23"/>
    <n v="82790.880000000005"/>
    <n v="94637.66"/>
    <n v="89722.83"/>
    <n v="94749.16"/>
    <n v="92626.9"/>
    <n v="98680.73"/>
    <n v="100052.84"/>
    <n v="97277.62"/>
    <n v="99261.19"/>
    <n v="98061.97"/>
    <n v="100970.39"/>
  </r>
  <r>
    <n v="3"/>
    <s v="Tebe"/>
    <x v="6"/>
    <x v="2"/>
    <x v="46"/>
    <n v="348126.43"/>
    <n v="159577.31"/>
    <n v="188549.12"/>
    <n v="22100.48"/>
    <n v="20958.89"/>
    <n v="28648.799999999999"/>
    <n v="28149.19"/>
    <n v="29007.48"/>
    <n v="30712.47"/>
    <n v="32997.4"/>
    <n v="37897.29"/>
    <n v="31663.21"/>
    <n v="31177.439999999999"/>
    <n v="29653.85"/>
    <n v="25159.93"/>
  </r>
  <r>
    <n v="3"/>
    <s v="Tebe"/>
    <x v="6"/>
    <x v="2"/>
    <x v="47"/>
    <n v="447435.1"/>
    <n v="205609.12"/>
    <n v="241825.97999999998"/>
    <n v="29374.76"/>
    <n v="27750.41"/>
    <n v="36836.97"/>
    <n v="35845.43"/>
    <n v="37077.97"/>
    <n v="38723.58"/>
    <n v="41911.370000000003"/>
    <n v="47567.34"/>
    <n v="40436.39"/>
    <n v="40060.620000000003"/>
    <n v="38174.46"/>
    <n v="33675.800000000003"/>
  </r>
  <r>
    <n v="3"/>
    <s v="Tebe"/>
    <x v="6"/>
    <x v="5"/>
    <x v="48"/>
    <n v="45739.71"/>
    <n v="21334.350000000002"/>
    <n v="24405.360000000001"/>
    <n v="3603.32"/>
    <n v="3340"/>
    <n v="3775.39"/>
    <n v="3457.69"/>
    <n v="3663.82"/>
    <n v="3494.13"/>
    <n v="3975.44"/>
    <n v="4156.3100000000004"/>
    <n v="3973.15"/>
    <n v="4088.64"/>
    <n v="3940.44"/>
    <n v="4271.38"/>
  </r>
  <r>
    <n v="3"/>
    <s v="Tebe"/>
    <x v="6"/>
    <x v="2"/>
    <x v="49"/>
    <n v="408775.63"/>
    <n v="187378.24"/>
    <n v="221397.38999999998"/>
    <n v="25950.74"/>
    <n v="24610.27"/>
    <n v="33639.879999999997"/>
    <n v="33053.230000000003"/>
    <n v="34061.050000000003"/>
    <n v="36063.07"/>
    <n v="38746.080000000002"/>
    <n v="44499.6"/>
    <n v="37179.440000000002"/>
    <n v="36609.050000000003"/>
    <n v="34820.03"/>
    <n v="29543.19"/>
  </r>
  <r>
    <n v="3"/>
    <s v="Tebe"/>
    <x v="6"/>
    <x v="1"/>
    <x v="2"/>
    <n v="98329.29"/>
    <n v="46380.08"/>
    <n v="51949.21"/>
    <n v="7656.93"/>
    <n v="7480.75"/>
    <n v="7966.05"/>
    <n v="7299.3"/>
    <n v="8024.86"/>
    <n v="7952.19"/>
    <n v="8194.8700000000008"/>
    <n v="8786.67"/>
    <n v="8739.39"/>
    <n v="9141.32"/>
    <n v="8502.74"/>
    <n v="8584.2199999999993"/>
  </r>
  <r>
    <n v="3"/>
    <s v="Tebe"/>
    <x v="6"/>
    <x v="5"/>
    <x v="50"/>
    <n v="22842.15"/>
    <n v="10654.26"/>
    <n v="12187.890000000001"/>
    <n v="1799.48"/>
    <n v="1667.98"/>
    <n v="1885.41"/>
    <n v="1726.75"/>
    <n v="1829.69"/>
    <n v="1744.95"/>
    <n v="1985.31"/>
    <n v="2075.64"/>
    <n v="1984.17"/>
    <n v="2041.84"/>
    <n v="1967.83"/>
    <n v="2133.1"/>
  </r>
  <r>
    <n v="3"/>
    <s v="Tebe"/>
    <x v="6"/>
    <x v="5"/>
    <x v="51"/>
    <n v="20018.04"/>
    <n v="9337"/>
    <n v="10681.039999999997"/>
    <n v="1577"/>
    <n v="1461.75"/>
    <n v="1652.31"/>
    <n v="1513.26"/>
    <n v="1603.47"/>
    <n v="1529.21"/>
    <n v="1739.86"/>
    <n v="1819.02"/>
    <n v="1738.85"/>
    <n v="1789.4"/>
    <n v="1724.54"/>
    <n v="1869.37"/>
  </r>
  <r>
    <n v="3"/>
    <s v="Tebe"/>
    <x v="6"/>
    <x v="2"/>
    <x v="3"/>
    <n v="70206.59"/>
    <n v="32970.449999999997"/>
    <n v="37236.14"/>
    <n v="5492.03"/>
    <n v="5257.01"/>
    <n v="5729.78"/>
    <n v="5249.18"/>
    <n v="5688.09"/>
    <n v="5554.36"/>
    <n v="5949.54"/>
    <n v="6315.21"/>
    <n v="6184.38"/>
    <n v="6428.31"/>
    <n v="6062.02"/>
    <n v="6296.68"/>
  </r>
  <r>
    <n v="3"/>
    <s v="Tebe"/>
    <x v="6"/>
    <x v="3"/>
    <x v="4"/>
    <n v="33740.449999999997"/>
    <n v="15914.74"/>
    <n v="17825.71"/>
    <n v="2627.38"/>
    <n v="2566.9299999999998"/>
    <n v="2733.45"/>
    <n v="2504.66"/>
    <n v="2753.63"/>
    <n v="2728.69"/>
    <n v="2811.97"/>
    <n v="3015.03"/>
    <n v="2998.81"/>
    <n v="3136.73"/>
    <n v="2917.61"/>
    <n v="2945.56"/>
  </r>
  <r>
    <n v="3"/>
    <s v="Tebe"/>
    <x v="6"/>
    <x v="2"/>
    <x v="52"/>
    <n v="37837.51"/>
    <n v="17847.240000000002"/>
    <n v="19990.269999999997"/>
    <n v="2946.41"/>
    <n v="2878.62"/>
    <n v="3065.37"/>
    <n v="2808.8"/>
    <n v="3088"/>
    <n v="3060.04"/>
    <n v="3153.42"/>
    <n v="3381.15"/>
    <n v="3362.95"/>
    <n v="3517.62"/>
    <n v="3271.89"/>
    <n v="3303.24"/>
  </r>
  <r>
    <n v="5"/>
    <s v="Vianorte"/>
    <x v="6"/>
    <x v="6"/>
    <x v="53"/>
    <n v="521874.5"/>
    <n v="247199.89"/>
    <n v="274674.61"/>
    <n v="43735.56"/>
    <n v="38929.120000000003"/>
    <n v="41020.42"/>
    <n v="40709.760000000002"/>
    <n v="42820.73"/>
    <n v="39984.300000000003"/>
    <n v="43973.05"/>
    <n v="43147.82"/>
    <n v="43473.15"/>
    <n v="45708.85"/>
    <n v="45587.48"/>
    <n v="52784.26"/>
  </r>
  <r>
    <n v="5"/>
    <s v="Vianorte"/>
    <x v="6"/>
    <x v="2"/>
    <x v="47"/>
    <n v="125380.1"/>
    <n v="55186.09"/>
    <n v="70194.009999999995"/>
    <n v="7795.8"/>
    <n v="7185.48"/>
    <n v="8395.86"/>
    <n v="9937.35"/>
    <n v="10500.1"/>
    <n v="11371.5"/>
    <n v="12207.42"/>
    <n v="12595.94"/>
    <n v="13087"/>
    <n v="12242.53"/>
    <n v="10777.82"/>
    <n v="9283.2999999999993"/>
  </r>
  <r>
    <n v="5"/>
    <s v="Vianorte"/>
    <x v="6"/>
    <x v="6"/>
    <x v="54"/>
    <n v="193348.06"/>
    <n v="91584.51"/>
    <n v="101763.55"/>
    <n v="16203.49"/>
    <n v="14422.76"/>
    <n v="15197.56"/>
    <n v="15082.46"/>
    <n v="15864.55"/>
    <n v="14813.69"/>
    <n v="16291.47"/>
    <n v="15985.74"/>
    <n v="16106.26"/>
    <n v="16934.560000000001"/>
    <n v="16889.599999999999"/>
    <n v="19555.919999999998"/>
  </r>
  <r>
    <n v="5"/>
    <s v="Vianorte"/>
    <x v="6"/>
    <x v="6"/>
    <x v="55"/>
    <n v="476264.17"/>
    <n v="225595.34000000003"/>
    <n v="250668.83000000002"/>
    <n v="39913.199999999997"/>
    <n v="35526.83"/>
    <n v="37435.35"/>
    <n v="37151.85"/>
    <n v="39078.32"/>
    <n v="36489.79"/>
    <n v="40129.93"/>
    <n v="39376.83"/>
    <n v="39673.72"/>
    <n v="41714.019999999997"/>
    <n v="41603.26"/>
    <n v="48171.07"/>
  </r>
  <r>
    <n v="5"/>
    <s v="Vianorte"/>
    <x v="6"/>
    <x v="6"/>
    <x v="56"/>
    <n v="292170.40000000002"/>
    <n v="138394.37"/>
    <n v="153776.03"/>
    <n v="24485.27"/>
    <n v="21794.39"/>
    <n v="22965.200000000001"/>
    <n v="22791.279999999999"/>
    <n v="23973.1"/>
    <n v="22385.13"/>
    <n v="24618.22"/>
    <n v="24156.22"/>
    <n v="24338.36"/>
    <n v="25590.01"/>
    <n v="25522.06"/>
    <n v="29551.16"/>
  </r>
  <r>
    <n v="5"/>
    <s v="Vianorte"/>
    <x v="6"/>
    <x v="6"/>
    <x v="57"/>
    <n v="523527.02"/>
    <n v="247982.66"/>
    <n v="275544.36000000004"/>
    <n v="43874.05"/>
    <n v="39052.400000000001"/>
    <n v="41150.31"/>
    <n v="40838.67"/>
    <n v="42956.32"/>
    <n v="40110.910000000003"/>
    <n v="44112.29"/>
    <n v="43284.45"/>
    <n v="43610.81"/>
    <n v="45853.58"/>
    <n v="45731.83"/>
    <n v="52951.4"/>
  </r>
  <r>
    <n v="5"/>
    <s v="Vianorte"/>
    <x v="6"/>
    <x v="1"/>
    <x v="58"/>
    <n v="701593.71"/>
    <n v="335070.45"/>
    <n v="366523.26"/>
    <n v="57249.46"/>
    <n v="52639.82"/>
    <n v="57075.46"/>
    <n v="54311.38"/>
    <n v="58177.07"/>
    <n v="55617.26"/>
    <n v="60879.69"/>
    <n v="58271.51"/>
    <n v="58675.71"/>
    <n v="61025.4"/>
    <n v="59981.63"/>
    <n v="67689.320000000007"/>
  </r>
  <r>
    <n v="5"/>
    <s v="Vianorte"/>
    <x v="6"/>
    <x v="6"/>
    <x v="59"/>
    <n v="613846.19999999995"/>
    <n v="293163.57"/>
    <n v="320682.63"/>
    <n v="50089.33"/>
    <n v="46056.22"/>
    <n v="49937.1"/>
    <n v="47518.720000000001"/>
    <n v="50900.93"/>
    <n v="48661.27"/>
    <n v="53265.54"/>
    <n v="50983.56"/>
    <n v="51337.21"/>
    <n v="53393.03"/>
    <n v="52479.8"/>
    <n v="59223.49"/>
  </r>
  <r>
    <n v="5"/>
    <s v="Vianorte"/>
    <x v="6"/>
    <x v="1"/>
    <x v="5"/>
    <n v="344795.27"/>
    <n v="151761.73000000001"/>
    <n v="193033.53999999998"/>
    <n v="21438.44"/>
    <n v="19760.080000000002"/>
    <n v="23088.62"/>
    <n v="27327.71"/>
    <n v="28875.26"/>
    <n v="31271.62"/>
    <n v="33570.39"/>
    <n v="34638.85"/>
    <n v="35989.24"/>
    <n v="33666.97"/>
    <n v="29639.01"/>
    <n v="25529.08"/>
  </r>
  <r>
    <n v="5"/>
    <s v="Vianorte"/>
    <x v="6"/>
    <x v="1"/>
    <x v="60"/>
    <n v="108356.5"/>
    <n v="47693.149999999994"/>
    <n v="60663.35"/>
    <n v="6737.32"/>
    <n v="6209.87"/>
    <n v="7255.9"/>
    <n v="8588.1"/>
    <n v="9074.44"/>
    <n v="9827.52"/>
    <n v="10549.94"/>
    <n v="10885.72"/>
    <n v="11310.1"/>
    <n v="10580.29"/>
    <n v="9314.4500000000007"/>
    <n v="8022.85"/>
  </r>
  <r>
    <n v="5"/>
    <s v="Vianorte"/>
    <x v="6"/>
    <x v="1"/>
    <x v="61"/>
    <n v="1067587.54"/>
    <n v="520301.08"/>
    <n v="547286.46000000008"/>
    <n v="82199.56"/>
    <n v="75602.64"/>
    <n v="89194.880000000005"/>
    <n v="88143.18"/>
    <n v="96091.81"/>
    <n v="89069.01"/>
    <n v="94626.76"/>
    <n v="95326.14"/>
    <n v="93907.75"/>
    <n v="86678.15"/>
    <n v="85298.52"/>
    <n v="91449.14"/>
  </r>
  <r>
    <n v="5"/>
    <s v="Vianorte"/>
    <x v="6"/>
    <x v="6"/>
    <x v="62"/>
    <n v="528418.04"/>
    <n v="252364.4"/>
    <n v="276053.64"/>
    <n v="43118.47"/>
    <n v="39646.639999999999"/>
    <n v="42987.42"/>
    <n v="40905.599999999999"/>
    <n v="43817.120000000003"/>
    <n v="41889.15"/>
    <n v="45852.639999999999"/>
    <n v="43888.24"/>
    <n v="44192.68"/>
    <n v="45962.39"/>
    <n v="45176.25"/>
    <n v="50981.440000000002"/>
  </r>
  <r>
    <n v="5"/>
    <s v="Vianorte"/>
    <x v="6"/>
    <x v="6"/>
    <x v="63"/>
    <n v="523108.98"/>
    <n v="248343.54"/>
    <n v="274765.44000000006"/>
    <n v="43523.56"/>
    <n v="39083.300000000003"/>
    <n v="41510.629999999997"/>
    <n v="40720.910000000003"/>
    <n v="43046.38"/>
    <n v="40458.76"/>
    <n v="44436.57"/>
    <n v="43303.86"/>
    <n v="43623.199999999997"/>
    <n v="45730.48"/>
    <n v="45429.3"/>
    <n v="52242.03"/>
  </r>
  <r>
    <n v="5"/>
    <s v="Vianorte"/>
    <x v="6"/>
    <x v="1"/>
    <x v="6"/>
    <n v="807221.55"/>
    <n v="394096.69"/>
    <n v="413124.86000000004"/>
    <n v="60149.22"/>
    <n v="55333.71"/>
    <n v="67325.509999999995"/>
    <n v="67986.880000000005"/>
    <n v="74422.81"/>
    <n v="68878.559999999998"/>
    <n v="72483.33"/>
    <n v="74387.7"/>
    <n v="73002.039999999994"/>
    <n v="64609.72"/>
    <n v="63152.12"/>
    <n v="65489.95"/>
  </r>
  <r>
    <n v="6"/>
    <s v="Intervias"/>
    <x v="6"/>
    <x v="0"/>
    <x v="152"/>
    <n v="1915679.21"/>
    <n v="907556.75999999989"/>
    <n v="1008122.45"/>
    <n v="143914.35"/>
    <n v="135525.60999999999"/>
    <n v="154298.20000000001"/>
    <n v="146627.16"/>
    <n v="163423.81"/>
    <n v="163767.63"/>
    <n v="172668.1"/>
    <n v="174023.99"/>
    <n v="167298.54999999999"/>
    <n v="167110.32"/>
    <n v="163033.56"/>
    <n v="163987.93"/>
  </r>
  <r>
    <n v="6"/>
    <s v="Intervias"/>
    <x v="6"/>
    <x v="0"/>
    <x v="64"/>
    <n v="110968.69"/>
    <n v="52182.49"/>
    <n v="58786.2"/>
    <n v="8367.4500000000007"/>
    <n v="7901.03"/>
    <n v="9130.16"/>
    <n v="8631.39"/>
    <n v="9193.5300000000007"/>
    <n v="8958.93"/>
    <n v="9615.52"/>
    <n v="10049.75"/>
    <n v="10000.56"/>
    <n v="10039.129999999999"/>
    <n v="9576.0400000000009"/>
    <n v="9505.2000000000007"/>
  </r>
  <r>
    <n v="6"/>
    <s v="Intervias"/>
    <x v="6"/>
    <x v="0"/>
    <x v="65"/>
    <n v="130324.98"/>
    <n v="64541.45"/>
    <n v="65783.53"/>
    <n v="10555.71"/>
    <n v="9882.6200000000008"/>
    <n v="11249.78"/>
    <n v="10427.32"/>
    <n v="12019.02"/>
    <n v="10407"/>
    <n v="10950.52"/>
    <n v="11593.6"/>
    <n v="10802.62"/>
    <n v="11053.97"/>
    <n v="10668.46"/>
    <n v="10714.36"/>
  </r>
  <r>
    <n v="6"/>
    <s v="Intervias"/>
    <x v="6"/>
    <x v="0"/>
    <x v="0"/>
    <n v="151636.17000000001"/>
    <n v="71960.710000000006"/>
    <n v="79675.459999999992"/>
    <n v="11390.57"/>
    <n v="10732.29"/>
    <n v="12231.99"/>
    <n v="11688.97"/>
    <n v="12929.33"/>
    <n v="12987.56"/>
    <n v="13702.93"/>
    <n v="13688.56"/>
    <n v="13242.19"/>
    <n v="13177.67"/>
    <n v="12889.74"/>
    <n v="12974.37"/>
  </r>
  <r>
    <n v="6"/>
    <s v="Intervias"/>
    <x v="6"/>
    <x v="3"/>
    <x v="66"/>
    <n v="221122.51"/>
    <n v="103981.78"/>
    <n v="117140.73"/>
    <n v="16673.45"/>
    <n v="15744.04"/>
    <n v="18193.27"/>
    <n v="17199.400000000001"/>
    <n v="18319.55"/>
    <n v="17852.07"/>
    <n v="19160.43"/>
    <n v="20025.71"/>
    <n v="19927.689999999999"/>
    <n v="20004.53"/>
    <n v="19081.759999999998"/>
    <n v="18940.61"/>
  </r>
  <r>
    <n v="6"/>
    <s v="Intervias"/>
    <x v="6"/>
    <x v="0"/>
    <x v="67"/>
    <n v="151341.76000000001"/>
    <n v="72925.929999999993"/>
    <n v="78415.83"/>
    <n v="11589.57"/>
    <n v="10704.65"/>
    <n v="12677.86"/>
    <n v="12604.23"/>
    <n v="13192.76"/>
    <n v="12156.86"/>
    <n v="12970.96"/>
    <n v="13124.94"/>
    <n v="12836.38"/>
    <n v="13114.35"/>
    <n v="13055.03"/>
    <n v="13314.17"/>
  </r>
  <r>
    <n v="6"/>
    <s v="Intervias"/>
    <x v="6"/>
    <x v="0"/>
    <x v="68"/>
    <n v="64952.79"/>
    <n v="31294.19"/>
    <n v="33658.600000000006"/>
    <n v="4973.1000000000004"/>
    <n v="4593.37"/>
    <n v="5440.08"/>
    <n v="5408.49"/>
    <n v="5661.03"/>
    <n v="5218.12"/>
    <n v="5567.55"/>
    <n v="5633.65"/>
    <n v="5509.79"/>
    <n v="5629.1"/>
    <n v="5603.64"/>
    <n v="5714.87"/>
  </r>
  <r>
    <n v="6"/>
    <s v="Intervias"/>
    <x v="6"/>
    <x v="0"/>
    <x v="69"/>
    <n v="352456.89"/>
    <n v="170671.40999999997"/>
    <n v="181785.48"/>
    <n v="27174.81"/>
    <n v="25099.86"/>
    <n v="29726.58"/>
    <n v="29553.93"/>
    <n v="30933.9"/>
    <n v="28182.33"/>
    <n v="30069.59"/>
    <n v="30426.560000000001"/>
    <n v="29757.61"/>
    <n v="30401.99"/>
    <n v="30264.49"/>
    <n v="30865.24"/>
  </r>
  <r>
    <n v="6"/>
    <s v="Intervias"/>
    <x v="6"/>
    <x v="0"/>
    <x v="70"/>
    <n v="1146433.3700000001"/>
    <n v="565133.77"/>
    <n v="581299.6"/>
    <n v="90535.41"/>
    <n v="85303.17"/>
    <n v="97223.21"/>
    <n v="92907.13"/>
    <n v="102765.84"/>
    <n v="96399.01"/>
    <n v="101708.81"/>
    <n v="101602.13"/>
    <n v="98288.99"/>
    <n v="97810.09"/>
    <n v="95672.97"/>
    <n v="86216.61"/>
  </r>
  <r>
    <n v="6"/>
    <s v="Intervias"/>
    <x v="6"/>
    <x v="0"/>
    <x v="1"/>
    <n v="298760.57"/>
    <n v="143960"/>
    <n v="154800.56999999998"/>
    <n v="22878.400000000001"/>
    <n v="21131.51"/>
    <n v="25026.720000000001"/>
    <n v="24881.37"/>
    <n v="26043.16"/>
    <n v="23998.84"/>
    <n v="25605.95"/>
    <n v="25909.919999999998"/>
    <n v="25340.28"/>
    <n v="25889.01"/>
    <n v="25771.919999999998"/>
    <n v="26283.49"/>
  </r>
  <r>
    <n v="6"/>
    <s v="Intervias"/>
    <x v="6"/>
    <x v="0"/>
    <x v="71"/>
    <n v="432902.49"/>
    <n v="209908.16"/>
    <n v="222994.33000000002"/>
    <n v="33582.75"/>
    <n v="31117.88"/>
    <n v="36514.089999999997"/>
    <n v="35735.97"/>
    <n v="38230.6"/>
    <n v="34726.870000000003"/>
    <n v="36937.71"/>
    <n v="37759.800000000003"/>
    <n v="36528.839999999997"/>
    <n v="37332.879999999997"/>
    <n v="36913.19"/>
    <n v="37521.910000000003"/>
  </r>
  <r>
    <n v="6"/>
    <s v="Intervias"/>
    <x v="6"/>
    <x v="0"/>
    <x v="32"/>
    <n v="162183.46"/>
    <n v="77891.88"/>
    <n v="84291.58"/>
    <n v="12362.93"/>
    <n v="11418.95"/>
    <n v="13523.83"/>
    <n v="13445.29"/>
    <n v="14073.09"/>
    <n v="13067.79"/>
    <n v="13942.88"/>
    <n v="14108.4"/>
    <n v="13798.22"/>
    <n v="14097.01"/>
    <n v="14033.26"/>
    <n v="14311.81"/>
  </r>
  <r>
    <n v="6"/>
    <s v="Intervias"/>
    <x v="6"/>
    <x v="0"/>
    <x v="72"/>
    <n v="1439937.02"/>
    <n v="687952.42999999993"/>
    <n v="751984.59000000008"/>
    <n v="109143.28"/>
    <n v="102835.65"/>
    <n v="117205.64"/>
    <n v="112002.47"/>
    <n v="123887.45"/>
    <n v="122877.94"/>
    <n v="129646.24"/>
    <n v="129510.26"/>
    <n v="125287.06"/>
    <n v="124676.63"/>
    <n v="121952.48"/>
    <n v="120911.92"/>
  </r>
  <r>
    <n v="6"/>
    <s v="Intervias"/>
    <x v="6"/>
    <x v="3"/>
    <x v="73"/>
    <n v="1207112.6299999999"/>
    <n v="572135.93000000005"/>
    <n v="634976.69999999995"/>
    <n v="90722.880000000005"/>
    <n v="85505.35"/>
    <n v="97639.91"/>
    <n v="93166.15"/>
    <n v="102525.48"/>
    <n v="102576.16"/>
    <n v="108469.15"/>
    <n v="109017.11"/>
    <n v="105876.98"/>
    <n v="105491.11"/>
    <n v="102823.17"/>
    <n v="103299.18"/>
  </r>
  <r>
    <n v="6"/>
    <s v="Intervias"/>
    <x v="6"/>
    <x v="0"/>
    <x v="7"/>
    <n v="121912.35"/>
    <n v="60696.92"/>
    <n v="61215.43"/>
    <n v="9978.69"/>
    <n v="9364.32"/>
    <n v="10585.81"/>
    <n v="9683.7099999999991"/>
    <n v="11362.53"/>
    <n v="9721.86"/>
    <n v="10202.530000000001"/>
    <n v="10893.48"/>
    <n v="10058.61"/>
    <n v="10295.780000000001"/>
    <n v="9876.6"/>
    <n v="9888.43"/>
  </r>
  <r>
    <n v="6"/>
    <s v="Intervias"/>
    <x v="6"/>
    <x v="0"/>
    <x v="74"/>
    <n v="491451.11"/>
    <n v="207529.72000000003"/>
    <n v="283921.39"/>
    <n v="31520.46"/>
    <n v="29698.82"/>
    <n v="33848.86"/>
    <n v="32346.19"/>
    <n v="35778.559999999998"/>
    <n v="44336.83"/>
    <n v="46778.96"/>
    <n v="46729.9"/>
    <n v="45206.080000000002"/>
    <n v="44985.83"/>
    <n v="44002.9"/>
    <n v="56217.72"/>
  </r>
  <r>
    <n v="6"/>
    <s v="Intervias"/>
    <x v="6"/>
    <x v="0"/>
    <x v="75"/>
    <n v="122524.84"/>
    <n v="57616.700000000004"/>
    <n v="64908.140000000007"/>
    <n v="9238.82"/>
    <n v="8723.83"/>
    <n v="10080.959999999999"/>
    <n v="9530.25"/>
    <n v="10150.94"/>
    <n v="9891.9"/>
    <n v="10616.87"/>
    <n v="11096.32"/>
    <n v="11042.01"/>
    <n v="11084.59"/>
    <n v="10573.28"/>
    <n v="10495.07"/>
  </r>
  <r>
    <n v="6"/>
    <s v="Intervias"/>
    <x v="6"/>
    <x v="3"/>
    <x v="76"/>
    <n v="601315.74"/>
    <n v="285361.36000000004"/>
    <n v="315954.38"/>
    <n v="45169.51"/>
    <n v="42559.06"/>
    <n v="48506.16"/>
    <n v="46352.800000000003"/>
    <n v="51271.46"/>
    <n v="51502.37"/>
    <n v="54339.199999999997"/>
    <n v="54282.21"/>
    <n v="52512.12"/>
    <n v="52256.26"/>
    <n v="51114.48"/>
    <n v="51450.11"/>
  </r>
  <r>
    <n v="6"/>
    <s v="Intervias"/>
    <x v="6"/>
    <x v="3"/>
    <x v="13"/>
    <n v="120907.21"/>
    <n v="56851.939999999995"/>
    <n v="64055.27"/>
    <n v="9115.93"/>
    <n v="8607.7999999999993"/>
    <n v="9946.8700000000008"/>
    <n v="9403.49"/>
    <n v="10015.92"/>
    <n v="9761.93"/>
    <n v="10477.370000000001"/>
    <n v="10950.52"/>
    <n v="10896.92"/>
    <n v="10938.94"/>
    <n v="10434.35"/>
    <n v="10357.17"/>
  </r>
  <r>
    <n v="8"/>
    <s v="Centrovias"/>
    <x v="6"/>
    <x v="4"/>
    <x v="77"/>
    <n v="184104.02"/>
    <n v="87226.700000000012"/>
    <n v="96877.32"/>
    <n v="14982.87"/>
    <n v="13438.39"/>
    <n v="15200.94"/>
    <n v="14515.9"/>
    <n v="14879.08"/>
    <n v="14209.52"/>
    <n v="15548.61"/>
    <n v="15407.87"/>
    <n v="15180.44"/>
    <n v="16053.48"/>
    <n v="16688.810000000001"/>
    <n v="17998.11"/>
  </r>
  <r>
    <n v="8"/>
    <s v="Centrovias"/>
    <x v="6"/>
    <x v="0"/>
    <x v="78"/>
    <n v="706981.23"/>
    <n v="334960.83"/>
    <n v="372020.39999999997"/>
    <n v="57536"/>
    <n v="51604.99"/>
    <n v="58373.39"/>
    <n v="55742.76"/>
    <n v="57137.440000000002"/>
    <n v="54566.25"/>
    <n v="59708.52"/>
    <n v="59168.03"/>
    <n v="58294.69"/>
    <n v="61647.28"/>
    <n v="64087.02"/>
    <n v="69114.86"/>
  </r>
  <r>
    <n v="8"/>
    <s v="Centrovias"/>
    <x v="6"/>
    <x v="0"/>
    <x v="0"/>
    <n v="535646.62"/>
    <n v="248782.89"/>
    <n v="286863.73"/>
    <n v="44503.46"/>
    <n v="38013.19"/>
    <n v="42004.89"/>
    <n v="39816.83"/>
    <n v="41441.83"/>
    <n v="43002.69"/>
    <n v="47666.31"/>
    <n v="47920.69"/>
    <n v="46839.12"/>
    <n v="46891.82"/>
    <n v="47865.52"/>
    <n v="49680.27"/>
  </r>
  <r>
    <n v="8"/>
    <s v="Centrovias"/>
    <x v="6"/>
    <x v="0"/>
    <x v="8"/>
    <n v="770054.03"/>
    <n v="357654.19999999995"/>
    <n v="412399.83"/>
    <n v="63978.879999999997"/>
    <n v="54648.36"/>
    <n v="60386.89"/>
    <n v="57241.31"/>
    <n v="59577.42"/>
    <n v="61821.34"/>
    <n v="68525.84"/>
    <n v="68891.539999999994"/>
    <n v="67336.66"/>
    <n v="67412.42"/>
    <n v="68812.23"/>
    <n v="71421.14"/>
  </r>
  <r>
    <n v="8"/>
    <s v="Centrovias"/>
    <x v="6"/>
    <x v="4"/>
    <x v="79"/>
    <n v="157561.31"/>
    <n v="74651.009999999995"/>
    <n v="82910.3"/>
    <n v="12822.76"/>
    <n v="11500.94"/>
    <n v="13009.38"/>
    <n v="12423.1"/>
    <n v="12733.93"/>
    <n v="12160.9"/>
    <n v="13306.93"/>
    <n v="13186.48"/>
    <n v="12991.84"/>
    <n v="13739.02"/>
    <n v="14282.75"/>
    <n v="15403.28"/>
  </r>
  <r>
    <n v="8"/>
    <s v="Centrovias"/>
    <x v="6"/>
    <x v="4"/>
    <x v="9"/>
    <n v="61419.85"/>
    <n v="29100.130000000005"/>
    <n v="32319.719999999998"/>
    <n v="4998.51"/>
    <n v="4483.25"/>
    <n v="5071.26"/>
    <n v="4842.72"/>
    <n v="4963.88"/>
    <n v="4740.51"/>
    <n v="5187.25"/>
    <n v="5140.29"/>
    <n v="5064.42"/>
    <n v="5355.68"/>
    <n v="5567.64"/>
    <n v="6004.44"/>
  </r>
  <r>
    <n v="8"/>
    <s v="Centrovias"/>
    <x v="6"/>
    <x v="0"/>
    <x v="10"/>
    <n v="1337649.52"/>
    <n v="623662.66"/>
    <n v="713986.8600000001"/>
    <n v="110701.94"/>
    <n v="95446.9"/>
    <n v="105957.56"/>
    <n v="100586.45"/>
    <n v="104373.26"/>
    <n v="106596.55"/>
    <n v="117876.52"/>
    <n v="118194.94"/>
    <n v="115694.35"/>
    <n v="117013.04"/>
    <n v="119862.1"/>
    <n v="125345.91"/>
  </r>
  <r>
    <n v="8"/>
    <s v="Centrovias"/>
    <x v="6"/>
    <x v="4"/>
    <x v="11"/>
    <n v="503642.68"/>
    <n v="238621"/>
    <n v="265021.68"/>
    <n v="40987.769999999997"/>
    <n v="36762.61"/>
    <n v="41584.32"/>
    <n v="39710.29"/>
    <n v="40703.839999999997"/>
    <n v="38872.17"/>
    <n v="42535.44"/>
    <n v="42150.41"/>
    <n v="41528.25"/>
    <n v="43916.59"/>
    <n v="45654.62"/>
    <n v="49236.37"/>
  </r>
  <r>
    <n v="8"/>
    <s v="Centrovias"/>
    <x v="6"/>
    <x v="4"/>
    <x v="80"/>
    <n v="363698.74"/>
    <n v="172316.92"/>
    <n v="191381.82"/>
    <n v="29598.76"/>
    <n v="26547.62"/>
    <n v="30029.55"/>
    <n v="28676.25"/>
    <n v="29393.73"/>
    <n v="28071.01"/>
    <n v="30716.39"/>
    <n v="30438.35"/>
    <n v="29989.06"/>
    <n v="31713.77"/>
    <n v="32968.870000000003"/>
    <n v="35555.379999999997"/>
  </r>
  <r>
    <n v="8"/>
    <s v="Centrovias"/>
    <x v="6"/>
    <x v="0"/>
    <x v="7"/>
    <n v="1019402.51"/>
    <n v="473464.93999999994"/>
    <n v="545937.57000000007"/>
    <n v="84695.65"/>
    <n v="72343.850000000006"/>
    <n v="79940.55"/>
    <n v="75776.42"/>
    <n v="78868.98"/>
    <n v="81839.490000000005"/>
    <n v="90714.96"/>
    <n v="91199.07"/>
    <n v="89140.7"/>
    <n v="89241"/>
    <n v="91094.07"/>
    <n v="94547.77"/>
  </r>
  <r>
    <n v="8"/>
    <s v="Centrovias"/>
    <x v="6"/>
    <x v="0"/>
    <x v="12"/>
    <n v="545132.06000000006"/>
    <n v="253188.43"/>
    <n v="291943.63"/>
    <n v="45291.54"/>
    <n v="38686.339999999997"/>
    <n v="42748.73"/>
    <n v="40521.93"/>
    <n v="42175.69"/>
    <n v="43764.2"/>
    <n v="48510.41"/>
    <n v="48769.29"/>
    <n v="47668.56"/>
    <n v="47722.2"/>
    <n v="48713.14"/>
    <n v="50560.03"/>
  </r>
  <r>
    <n v="8"/>
    <s v="Centrovias"/>
    <x v="6"/>
    <x v="3"/>
    <x v="13"/>
    <n v="669558.31999999995"/>
    <n v="310978.62"/>
    <n v="358579.69999999995"/>
    <n v="55629.33"/>
    <n v="47516.49"/>
    <n v="52506.11"/>
    <n v="49771.05"/>
    <n v="51802.28"/>
    <n v="53753.36"/>
    <n v="59582.9"/>
    <n v="59900.87"/>
    <n v="58548.9"/>
    <n v="58614.78"/>
    <n v="59831.91"/>
    <n v="62100.34"/>
  </r>
  <r>
    <n v="9"/>
    <s v="Triângulo do Sol"/>
    <x v="6"/>
    <x v="3"/>
    <x v="14"/>
    <n v="1000097.19"/>
    <n v="461686.48"/>
    <n v="538410.71"/>
    <n v="82395.399999999994"/>
    <n v="70979.89"/>
    <n v="78429.88"/>
    <n v="76245.25"/>
    <n v="75234.36"/>
    <n v="78401.7"/>
    <n v="88965.35"/>
    <n v="88081.41"/>
    <n v="87238.42"/>
    <n v="89418.71"/>
    <n v="89711.82"/>
    <n v="94995"/>
  </r>
  <r>
    <n v="9"/>
    <s v="Triângulo do Sol"/>
    <x v="6"/>
    <x v="1"/>
    <x v="15"/>
    <n v="55060.63"/>
    <n v="26752.79"/>
    <n v="28307.840000000004"/>
    <n v="4099.8999999999996"/>
    <n v="3604.44"/>
    <n v="4321.84"/>
    <n v="4457"/>
    <n v="5432.86"/>
    <n v="4836.75"/>
    <n v="5167.62"/>
    <n v="5086.08"/>
    <n v="4767.32"/>
    <n v="4381.8500000000004"/>
    <n v="4343.45"/>
    <n v="4561.5200000000004"/>
  </r>
  <r>
    <n v="9"/>
    <s v="Triângulo do Sol"/>
    <x v="6"/>
    <x v="2"/>
    <x v="47"/>
    <n v="149077.10999999999"/>
    <n v="68928.19"/>
    <n v="80148.92"/>
    <n v="10586.64"/>
    <n v="9968.99"/>
    <n v="12300.38"/>
    <n v="11328.75"/>
    <n v="12214.19"/>
    <n v="12529.24"/>
    <n v="14033.35"/>
    <n v="15593.47"/>
    <n v="13602.55"/>
    <n v="13082.4"/>
    <n v="12547.37"/>
    <n v="11289.78"/>
  </r>
  <r>
    <n v="9"/>
    <s v="Triângulo do Sol"/>
    <x v="6"/>
    <x v="3"/>
    <x v="153"/>
    <n v="122635.09"/>
    <n v="59585.81"/>
    <n v="63049.280000000006"/>
    <n v="9131.6"/>
    <n v="8028.08"/>
    <n v="9625.93"/>
    <n v="9926.9699999999993"/>
    <n v="12100.46"/>
    <n v="10772.77"/>
    <n v="11509.7"/>
    <n v="11328.08"/>
    <n v="10618.12"/>
    <n v="9759.58"/>
    <n v="9674.0400000000009"/>
    <n v="10159.76"/>
  </r>
  <r>
    <n v="9"/>
    <s v="Triângulo do Sol"/>
    <x v="6"/>
    <x v="5"/>
    <x v="48"/>
    <n v="240532.74"/>
    <n v="111039.91999999998"/>
    <n v="129492.82"/>
    <n v="19816.86"/>
    <n v="17071.330000000002"/>
    <n v="18863.12"/>
    <n v="18337.7"/>
    <n v="18094.57"/>
    <n v="18856.34"/>
    <n v="21397"/>
    <n v="21184.400000000001"/>
    <n v="20981.66"/>
    <n v="21506.04"/>
    <n v="21576.53"/>
    <n v="22847.19"/>
  </r>
  <r>
    <n v="9"/>
    <s v="Triângulo do Sol"/>
    <x v="6"/>
    <x v="5"/>
    <x v="16"/>
    <n v="309547.49"/>
    <n v="142900"/>
    <n v="166647.49"/>
    <n v="25502.81"/>
    <n v="21969.51"/>
    <n v="24275.41"/>
    <n v="23599.23"/>
    <n v="23286.35"/>
    <n v="24266.69"/>
    <n v="27536.32"/>
    <n v="27262.73"/>
    <n v="27001.81"/>
    <n v="27676.65"/>
    <n v="27767.37"/>
    <n v="29402.61"/>
  </r>
  <r>
    <n v="9"/>
    <s v="Triângulo do Sol"/>
    <x v="6"/>
    <x v="5"/>
    <x v="17"/>
    <n v="259408.57"/>
    <n v="119753.80000000002"/>
    <n v="139654.76999999999"/>
    <n v="21372"/>
    <n v="18411"/>
    <n v="20343.41"/>
    <n v="19776.75"/>
    <n v="19514.54"/>
    <n v="20336.099999999999"/>
    <n v="23076.13"/>
    <n v="22846.85"/>
    <n v="22628.19"/>
    <n v="23193.73"/>
    <n v="23269.75"/>
    <n v="24640.12"/>
  </r>
  <r>
    <n v="9"/>
    <s v="Triângulo do Sol"/>
    <x v="6"/>
    <x v="3"/>
    <x v="18"/>
    <n v="76006.55"/>
    <n v="35142.85"/>
    <n v="40863.699999999997"/>
    <n v="5397.57"/>
    <n v="5082.66"/>
    <n v="6271.32"/>
    <n v="5775.93"/>
    <n v="6227.37"/>
    <n v="6388"/>
    <n v="7154.86"/>
    <n v="7950.29"/>
    <n v="6935.22"/>
    <n v="6670.02"/>
    <n v="6397.24"/>
    <n v="5756.07"/>
  </r>
  <r>
    <n v="9"/>
    <s v="Triângulo do Sol"/>
    <x v="6"/>
    <x v="3"/>
    <x v="19"/>
    <n v="128698.81"/>
    <n v="59412.729999999996"/>
    <n v="69286.080000000002"/>
    <n v="10603.16"/>
    <n v="9134.14"/>
    <n v="10092.85"/>
    <n v="9811.7199999999993"/>
    <n v="9681.6299999999992"/>
    <n v="10089.23"/>
    <n v="11448.62"/>
    <n v="11334.87"/>
    <n v="11226.39"/>
    <n v="11506.96"/>
    <n v="11544.68"/>
    <n v="12224.56"/>
  </r>
  <r>
    <n v="9"/>
    <s v="Triângulo do Sol"/>
    <x v="6"/>
    <x v="1"/>
    <x v="81"/>
    <n v="79848.06"/>
    <n v="36919.03"/>
    <n v="42929.03"/>
    <n v="5670.37"/>
    <n v="5339.55"/>
    <n v="6588.28"/>
    <n v="6067.86"/>
    <n v="6542.11"/>
    <n v="6710.86"/>
    <n v="7516.48"/>
    <n v="8352.11"/>
    <n v="7285.74"/>
    <n v="7007.14"/>
    <n v="6720.57"/>
    <n v="6046.99"/>
  </r>
  <r>
    <n v="9"/>
    <s v="Triângulo do Sol"/>
    <x v="6"/>
    <x v="3"/>
    <x v="20"/>
    <n v="335153.24"/>
    <n v="154720.68"/>
    <n v="180432.56"/>
    <n v="27612.400000000001"/>
    <n v="23786.83"/>
    <n v="26283.47"/>
    <n v="25551.360000000001"/>
    <n v="25212.59"/>
    <n v="26274.03"/>
    <n v="29814.13"/>
    <n v="29517.9"/>
    <n v="29235.4"/>
    <n v="29966.06"/>
    <n v="30064.28"/>
    <n v="31834.79"/>
  </r>
  <r>
    <n v="9"/>
    <s v="Triângulo do Sol"/>
    <x v="6"/>
    <x v="5"/>
    <x v="161"/>
    <n v="86925.33"/>
    <n v="40128.350000000006"/>
    <n v="46796.979999999996"/>
    <n v="7161.55"/>
    <n v="6169.35"/>
    <n v="6816.88"/>
    <n v="6627"/>
    <n v="6539.14"/>
    <n v="6814.43"/>
    <n v="7732.59"/>
    <n v="7655.76"/>
    <n v="7582.49"/>
    <n v="7772"/>
    <n v="7797.47"/>
    <n v="8256.67"/>
  </r>
  <r>
    <n v="9"/>
    <s v="Triângulo do Sol"/>
    <x v="6"/>
    <x v="3"/>
    <x v="82"/>
    <n v="271966.21999999997"/>
    <n v="132142.65"/>
    <n v="139823.57"/>
    <n v="20251.04"/>
    <n v="17803.77"/>
    <n v="21347.29"/>
    <n v="22014.9"/>
    <n v="26835.03"/>
    <n v="23890.62"/>
    <n v="25524.91"/>
    <n v="25122.14"/>
    <n v="23547.66"/>
    <n v="21643.71"/>
    <n v="21453.99"/>
    <n v="22531.16"/>
  </r>
  <r>
    <n v="9"/>
    <s v="Triângulo do Sol"/>
    <x v="6"/>
    <x v="1"/>
    <x v="83"/>
    <n v="523927.97"/>
    <n v="247307.34999999998"/>
    <n v="276620.62"/>
    <n v="37948.44"/>
    <n v="34732.68"/>
    <n v="42364.63"/>
    <n v="40881.050000000003"/>
    <n v="46529.21"/>
    <n v="44851.34"/>
    <n v="49259.26"/>
    <n v="52171.01"/>
    <n v="46802.39"/>
    <n v="44218.52"/>
    <n v="42960.51"/>
    <n v="41208.93"/>
  </r>
  <r>
    <n v="9"/>
    <s v="Triângulo do Sol"/>
    <x v="6"/>
    <x v="3"/>
    <x v="21"/>
    <n v="996508.39"/>
    <n v="460192.25"/>
    <n v="536316.14"/>
    <n v="79548.63"/>
    <n v="69805.119999999995"/>
    <n v="79065.429999999993"/>
    <n v="75916.63"/>
    <n v="76468.41"/>
    <n v="79388.03"/>
    <n v="89807.63"/>
    <n v="91472.63"/>
    <n v="87826.01"/>
    <n v="88726.79"/>
    <n v="88148.06"/>
    <n v="90335.02"/>
  </r>
  <r>
    <n v="9"/>
    <s v="Triângulo do Sol"/>
    <x v="6"/>
    <x v="5"/>
    <x v="154"/>
    <n v="246136.51"/>
    <n v="113626.85999999999"/>
    <n v="132509.65"/>
    <n v="20278.55"/>
    <n v="17469.04"/>
    <n v="19302.580000000002"/>
    <n v="18764.919999999998"/>
    <n v="18516.12"/>
    <n v="19295.650000000001"/>
    <n v="21895.49"/>
    <n v="21677.94"/>
    <n v="21470.47"/>
    <n v="22007.07"/>
    <n v="22079.21"/>
    <n v="23379.47"/>
  </r>
  <r>
    <n v="9"/>
    <s v="Triângulo do Sol"/>
    <x v="6"/>
    <x v="5"/>
    <x v="84"/>
    <n v="338263.43"/>
    <n v="156156.47"/>
    <n v="182106.96"/>
    <n v="27868.639999999999"/>
    <n v="24007.57"/>
    <n v="26527.38"/>
    <n v="25788.47"/>
    <n v="25446.560000000001"/>
    <n v="26517.85"/>
    <n v="30090.799999999999"/>
    <n v="29791.83"/>
    <n v="29506.7"/>
    <n v="30244.14"/>
    <n v="30343.279999999999"/>
    <n v="32130.21"/>
  </r>
  <r>
    <n v="9"/>
    <s v="Triângulo do Sol"/>
    <x v="6"/>
    <x v="1"/>
    <x v="5"/>
    <n v="32927.040000000001"/>
    <n v="15224.35"/>
    <n v="17702.689999999999"/>
    <n v="2338.3000000000002"/>
    <n v="2201.88"/>
    <n v="2716.82"/>
    <n v="2502.21"/>
    <n v="2697.78"/>
    <n v="2767.36"/>
    <n v="3099.58"/>
    <n v="3444.17"/>
    <n v="3004.43"/>
    <n v="2889.54"/>
    <n v="2771.37"/>
    <n v="2493.6"/>
  </r>
  <r>
    <n v="9"/>
    <s v="Triângulo do Sol"/>
    <x v="6"/>
    <x v="5"/>
    <x v="85"/>
    <n v="465541.23"/>
    <n v="214913.21"/>
    <n v="250628.02"/>
    <n v="38354.730000000003"/>
    <n v="33040.85"/>
    <n v="36508.800000000003"/>
    <n v="35491.86"/>
    <n v="35021.29"/>
    <n v="36495.68"/>
    <n v="41413.01"/>
    <n v="41001.54"/>
    <n v="40609.14"/>
    <n v="41624.050000000003"/>
    <n v="41760.49"/>
    <n v="44219.79"/>
  </r>
  <r>
    <n v="9"/>
    <s v="Triângulo do Sol"/>
    <x v="6"/>
    <x v="3"/>
    <x v="22"/>
    <n v="98643.88"/>
    <n v="45609.58"/>
    <n v="53034.299999999996"/>
    <n v="7005.15"/>
    <n v="6596.45"/>
    <n v="8139.13"/>
    <n v="7496.2"/>
    <n v="8082.09"/>
    <n v="8290.56"/>
    <n v="9285.83"/>
    <n v="10318.15"/>
    <n v="9000.76"/>
    <n v="8656.58"/>
    <n v="8302.56"/>
    <n v="7470.42"/>
  </r>
  <r>
    <n v="9"/>
    <s v="Triângulo do Sol"/>
    <x v="6"/>
    <x v="3"/>
    <x v="13"/>
    <n v="375371.57"/>
    <n v="173287.14"/>
    <n v="202084.43"/>
    <n v="30925.88"/>
    <n v="26641.24"/>
    <n v="29437.49"/>
    <n v="28617.52"/>
    <n v="28238.1"/>
    <n v="29426.91"/>
    <n v="33391.82"/>
    <n v="33060.04"/>
    <n v="32743.64"/>
    <n v="33561.980000000003"/>
    <n v="33671.99"/>
    <n v="35654.959999999999"/>
  </r>
  <r>
    <n v="9"/>
    <s v="Triângulo do Sol"/>
    <x v="6"/>
    <x v="5"/>
    <x v="86"/>
    <n v="464334.66"/>
    <n v="214356.2"/>
    <n v="249978.46"/>
    <n v="38255.32"/>
    <n v="32955.22"/>
    <n v="36414.17"/>
    <n v="35399.870000000003"/>
    <n v="34930.53"/>
    <n v="36401.089999999997"/>
    <n v="41305.68"/>
    <n v="40895.279999999999"/>
    <n v="40503.89"/>
    <n v="41516.17"/>
    <n v="41652.26"/>
    <n v="44105.18"/>
  </r>
  <r>
    <n v="9"/>
    <s v="Triângulo do Sol"/>
    <x v="6"/>
    <x v="1"/>
    <x v="6"/>
    <n v="114959.95"/>
    <n v="55856.62000000001"/>
    <n v="59103.33"/>
    <n v="8560.1"/>
    <n v="7525.64"/>
    <n v="9023.49"/>
    <n v="9305.69"/>
    <n v="11343.15"/>
    <n v="10098.549999999999"/>
    <n v="10789.36"/>
    <n v="10619.11"/>
    <n v="9953.58"/>
    <n v="9148.7800000000007"/>
    <n v="9068.59"/>
    <n v="9523.91"/>
  </r>
  <r>
    <n v="9"/>
    <s v="Triângulo do Sol"/>
    <x v="6"/>
    <x v="2"/>
    <x v="23"/>
    <n v="104268.91"/>
    <n v="48210.400000000001"/>
    <n v="56058.510000000009"/>
    <n v="7404.61"/>
    <n v="6972.6"/>
    <n v="8603.25"/>
    <n v="7923.66"/>
    <n v="8542.9599999999991"/>
    <n v="8763.32"/>
    <n v="9815.34"/>
    <n v="10906.53"/>
    <n v="9514.02"/>
    <n v="9150.2099999999991"/>
    <n v="8776"/>
    <n v="7896.41"/>
  </r>
  <r>
    <n v="9"/>
    <s v="Triângulo do Sol"/>
    <x v="6"/>
    <x v="1"/>
    <x v="87"/>
    <n v="74085.820000000007"/>
    <n v="34254.770000000004"/>
    <n v="39831.050000000003"/>
    <n v="5261.17"/>
    <n v="4954.22"/>
    <n v="6112.84"/>
    <n v="5629.97"/>
    <n v="6070"/>
    <n v="6226.57"/>
    <n v="6974.06"/>
    <n v="7749.38"/>
    <n v="6759.96"/>
    <n v="6501.47"/>
    <n v="6235.58"/>
    <n v="5610.6"/>
  </r>
  <r>
    <n v="9"/>
    <s v="Triângulo do Sol"/>
    <x v="6"/>
    <x v="3"/>
    <x v="4"/>
    <n v="954947.82"/>
    <n v="448138.61"/>
    <n v="506809.21"/>
    <n v="75892.929999999993"/>
    <n v="65976.72"/>
    <n v="75056.039999999994"/>
    <n v="74206.81"/>
    <n v="79108.08"/>
    <n v="77898.03"/>
    <n v="86602.25"/>
    <n v="85983.97"/>
    <n v="83249.25"/>
    <n v="82375.44"/>
    <n v="82219.740000000005"/>
    <n v="86378.559999999998"/>
  </r>
  <r>
    <n v="9"/>
    <s v="Triângulo do Sol"/>
    <x v="6"/>
    <x v="5"/>
    <x v="24"/>
    <n v="431409.24"/>
    <n v="199156.46"/>
    <n v="232252.77999999997"/>
    <n v="35542.68"/>
    <n v="30618.400000000001"/>
    <n v="33832.089999999997"/>
    <n v="32889.71"/>
    <n v="32453.65"/>
    <n v="33819.93"/>
    <n v="38376.74"/>
    <n v="37995.440000000002"/>
    <n v="37631.800000000003"/>
    <n v="38572.31"/>
    <n v="38698.75"/>
    <n v="40977.74"/>
  </r>
  <r>
    <n v="10"/>
    <s v="Autovias"/>
    <x v="6"/>
    <x v="3"/>
    <x v="88"/>
    <n v="142990.54"/>
    <n v="70060.34"/>
    <n v="72930.2"/>
    <n v="10962.33"/>
    <n v="10428.219999999999"/>
    <n v="11867.69"/>
    <n v="11448.07"/>
    <n v="13668.66"/>
    <n v="11685.37"/>
    <n v="12053.23"/>
    <n v="12548.97"/>
    <n v="12062.88"/>
    <n v="12033.17"/>
    <n v="12008.87"/>
    <n v="12223.08"/>
  </r>
  <r>
    <n v="10"/>
    <s v="Autovias"/>
    <x v="6"/>
    <x v="3"/>
    <x v="14"/>
    <n v="151883.59"/>
    <n v="74417.62"/>
    <n v="77465.97"/>
    <n v="11644.11"/>
    <n v="11076.79"/>
    <n v="12605.78"/>
    <n v="12160.06"/>
    <n v="14518.76"/>
    <n v="12412.12"/>
    <n v="12802.86"/>
    <n v="13329.43"/>
    <n v="12813.11"/>
    <n v="12781.55"/>
    <n v="12755.74"/>
    <n v="12983.28"/>
  </r>
  <r>
    <n v="10"/>
    <s v="Autovias"/>
    <x v="6"/>
    <x v="6"/>
    <x v="25"/>
    <n v="512740.6"/>
    <n v="246131.45"/>
    <n v="266609.15000000002"/>
    <n v="40903.72"/>
    <n v="37721.379999999997"/>
    <n v="43097.59"/>
    <n v="41331.03"/>
    <n v="43102.400000000001"/>
    <n v="39975.33"/>
    <n v="43126.54"/>
    <n v="43869.3"/>
    <n v="43519.78"/>
    <n v="45213.34"/>
    <n v="44733.919999999998"/>
    <n v="46146.27"/>
  </r>
  <r>
    <n v="10"/>
    <s v="Autovias"/>
    <x v="6"/>
    <x v="1"/>
    <x v="26"/>
    <n v="190030.73"/>
    <n v="91220.670000000013"/>
    <n v="98810.06"/>
    <n v="15159.64"/>
    <n v="13980.21"/>
    <n v="15972.73"/>
    <n v="15318.01"/>
    <n v="15974.51"/>
    <n v="14815.57"/>
    <n v="15983.46"/>
    <n v="16258.74"/>
    <n v="16129.2"/>
    <n v="16756.86"/>
    <n v="16579.18"/>
    <n v="17102.62"/>
  </r>
  <r>
    <n v="10"/>
    <s v="Autovias"/>
    <x v="6"/>
    <x v="1"/>
    <x v="89"/>
    <n v="688861.09"/>
    <n v="327409.37"/>
    <n v="361451.72"/>
    <n v="56182.51"/>
    <n v="50563.040000000001"/>
    <n v="54600.93"/>
    <n v="53723.66"/>
    <n v="57688.24"/>
    <n v="54650.99"/>
    <n v="59971.27"/>
    <n v="58762.28"/>
    <n v="57700.95"/>
    <n v="59652.66"/>
    <n v="58743.33"/>
    <n v="66621.23"/>
  </r>
  <r>
    <n v="10"/>
    <s v="Autovias"/>
    <x v="6"/>
    <x v="6"/>
    <x v="90"/>
    <n v="468228.92"/>
    <n v="224764.47"/>
    <n v="243464.45"/>
    <n v="37352.82"/>
    <n v="34446.74"/>
    <n v="39356.230000000003"/>
    <n v="37743.03"/>
    <n v="39360.629999999997"/>
    <n v="36505.019999999997"/>
    <n v="39382.67"/>
    <n v="40060.94"/>
    <n v="39741.769999999997"/>
    <n v="41288.31"/>
    <n v="40850.51"/>
    <n v="42140.25"/>
  </r>
  <r>
    <n v="10"/>
    <s v="Autovias"/>
    <x v="6"/>
    <x v="1"/>
    <x v="91"/>
    <n v="172360.97"/>
    <n v="84450.81"/>
    <n v="87910.16"/>
    <n v="13214"/>
    <n v="12570.19"/>
    <n v="14305.32"/>
    <n v="13799.52"/>
    <n v="16476.22"/>
    <n v="14085.56"/>
    <n v="14528.98"/>
    <n v="15126.54"/>
    <n v="14540.61"/>
    <n v="14504.8"/>
    <n v="14475.51"/>
    <n v="14733.72"/>
  </r>
  <r>
    <n v="10"/>
    <s v="Autovias"/>
    <x v="6"/>
    <x v="6"/>
    <x v="92"/>
    <n v="29103.81"/>
    <n v="13970.73"/>
    <n v="15133.08"/>
    <n v="2321.75"/>
    <n v="2141.11"/>
    <n v="2446.27"/>
    <n v="2346"/>
    <n v="2446.5500000000002"/>
    <n v="2269.0500000000002"/>
    <n v="2447.92"/>
    <n v="2490.08"/>
    <n v="2470.2399999999998"/>
    <n v="2566.37"/>
    <n v="2539.15"/>
    <n v="2619.3200000000002"/>
  </r>
  <r>
    <n v="10"/>
    <s v="Autovias"/>
    <x v="6"/>
    <x v="1"/>
    <x v="58"/>
    <n v="170342.88"/>
    <n v="81769.89"/>
    <n v="88572.989999999991"/>
    <n v="13589.05"/>
    <n v="12531.81"/>
    <n v="14317.9"/>
    <n v="13731.01"/>
    <n v="14319.5"/>
    <n v="13280.62"/>
    <n v="14327.52"/>
    <n v="14574.27"/>
    <n v="14458.16"/>
    <n v="15020.79"/>
    <n v="14861.52"/>
    <n v="15330.73"/>
  </r>
  <r>
    <n v="10"/>
    <s v="Autovias"/>
    <x v="6"/>
    <x v="1"/>
    <x v="93"/>
    <n v="80692.55"/>
    <n v="39536.51"/>
    <n v="41156.04"/>
    <n v="6186.27"/>
    <n v="5884.86"/>
    <n v="6697.18"/>
    <n v="6460.39"/>
    <n v="7713.51"/>
    <n v="6594.3"/>
    <n v="6801.89"/>
    <n v="7081.64"/>
    <n v="6807.34"/>
    <n v="6790.57"/>
    <n v="6776.86"/>
    <n v="6897.74"/>
  </r>
  <r>
    <n v="10"/>
    <s v="Autovias"/>
    <x v="6"/>
    <x v="6"/>
    <x v="94"/>
    <n v="236254.43"/>
    <n v="113409.48000000001"/>
    <n v="122844.95000000001"/>
    <n v="18847.12"/>
    <n v="17380.8"/>
    <n v="19857.990000000002"/>
    <n v="19044.009999999998"/>
    <n v="19860.21"/>
    <n v="18419.349999999999"/>
    <n v="19871.330000000002"/>
    <n v="20213.560000000001"/>
    <n v="20052.52"/>
    <n v="20832.86"/>
    <n v="20611.96"/>
    <n v="21262.720000000001"/>
  </r>
  <r>
    <n v="10"/>
    <s v="Autovias"/>
    <x v="6"/>
    <x v="6"/>
    <x v="95"/>
    <n v="285046.14"/>
    <n v="136831.03"/>
    <n v="148215.11000000002"/>
    <n v="22739.47"/>
    <n v="20970.32"/>
    <n v="23959.1"/>
    <n v="22977.02"/>
    <n v="23961.77"/>
    <n v="22223.35"/>
    <n v="23975.19"/>
    <n v="24388.11"/>
    <n v="24193.8"/>
    <n v="25135.3"/>
    <n v="24868.77"/>
    <n v="25653.94"/>
  </r>
  <r>
    <n v="10"/>
    <s v="Autovias"/>
    <x v="6"/>
    <x v="1"/>
    <x v="61"/>
    <n v="974605.44"/>
    <n v="465192.02999999997"/>
    <n v="509413.41"/>
    <n v="78819.66"/>
    <n v="71490.03"/>
    <n v="77935.38"/>
    <n v="76387.12"/>
    <n v="83028.78"/>
    <n v="77531.06"/>
    <n v="84370.85"/>
    <n v="83439.66"/>
    <n v="81763.38"/>
    <n v="84190.8"/>
    <n v="83059.429999999993"/>
    <n v="92589.29"/>
  </r>
  <r>
    <n v="10"/>
    <s v="Autovias"/>
    <x v="6"/>
    <x v="3"/>
    <x v="96"/>
    <n v="169669.67"/>
    <n v="83132.17"/>
    <n v="86537.5"/>
    <n v="13007.67"/>
    <n v="12373.92"/>
    <n v="14081.96"/>
    <n v="13584.05"/>
    <n v="16218.95"/>
    <n v="13865.62"/>
    <n v="14302.12"/>
    <n v="14890.35"/>
    <n v="14313.57"/>
    <n v="14278.32"/>
    <n v="14249.48"/>
    <n v="14503.66"/>
  </r>
  <r>
    <n v="10"/>
    <s v="Autovias"/>
    <x v="6"/>
    <x v="3"/>
    <x v="97"/>
    <n v="101801.79"/>
    <n v="49879.290000000008"/>
    <n v="51922.5"/>
    <n v="7804.6"/>
    <n v="7424.35"/>
    <n v="8449.17"/>
    <n v="8150.43"/>
    <n v="9731.3700000000008"/>
    <n v="8319.3700000000008"/>
    <n v="8581.27"/>
    <n v="8934.2099999999991"/>
    <n v="8588.14"/>
    <n v="8566.99"/>
    <n v="8549.69"/>
    <n v="8702.2000000000007"/>
  </r>
  <r>
    <n v="10"/>
    <s v="Autovias"/>
    <x v="6"/>
    <x v="3"/>
    <x v="76"/>
    <n v="828222.41"/>
    <n v="392456.59"/>
    <n v="435765.81999999995"/>
    <n v="67945.48"/>
    <n v="60830.52"/>
    <n v="65344.3"/>
    <n v="64424.25"/>
    <n v="68398.27"/>
    <n v="65513.77"/>
    <n v="72328.070000000007"/>
    <n v="70451.03"/>
    <n v="69325.710000000006"/>
    <n v="71918.87"/>
    <n v="70732.3"/>
    <n v="81009.84"/>
  </r>
  <r>
    <n v="10"/>
    <s v="Autovias"/>
    <x v="6"/>
    <x v="3"/>
    <x v="13"/>
    <n v="374443.36"/>
    <n v="183464.07"/>
    <n v="190979.28999999998"/>
    <n v="28706.58"/>
    <n v="27307.95"/>
    <n v="31077.42"/>
    <n v="29978.59"/>
    <n v="35793.550000000003"/>
    <n v="30599.98"/>
    <n v="31563.3"/>
    <n v="32861.449999999997"/>
    <n v="31588.57"/>
    <n v="31510.76"/>
    <n v="31447.13"/>
    <n v="32008.080000000002"/>
  </r>
  <r>
    <n v="10"/>
    <s v="Autovias"/>
    <x v="6"/>
    <x v="1"/>
    <x v="98"/>
    <n v="961950.05"/>
    <n v="455823.99"/>
    <n v="506126.05999999994"/>
    <n v="78916.19"/>
    <n v="70652.42"/>
    <n v="75895.02"/>
    <n v="74826.42"/>
    <n v="79442.09"/>
    <n v="76091.850000000006"/>
    <n v="84006.41"/>
    <n v="81826.289999999994"/>
    <n v="80519.28"/>
    <n v="83531.14"/>
    <n v="82152.97"/>
    <n v="94089.97"/>
  </r>
  <r>
    <n v="11"/>
    <s v="Renovias"/>
    <x v="6"/>
    <x v="0"/>
    <x v="99"/>
    <n v="837814.2"/>
    <n v="397990.27"/>
    <n v="439823.93000000005"/>
    <n v="65957.22"/>
    <n v="60318.67"/>
    <n v="67498.31"/>
    <n v="66444.11"/>
    <n v="71116.679999999993"/>
    <n v="66655.28"/>
    <n v="72535.23"/>
    <n v="72818.320000000007"/>
    <n v="73495.58"/>
    <n v="73399.03"/>
    <n v="71922.69"/>
    <n v="75653.08"/>
  </r>
  <r>
    <n v="11"/>
    <s v="Renovias"/>
    <x v="6"/>
    <x v="0"/>
    <x v="27"/>
    <n v="163407.32999999999"/>
    <n v="78428.710000000006"/>
    <n v="84978.62"/>
    <n v="13121.21"/>
    <n v="12145.93"/>
    <n v="13350.44"/>
    <n v="13089.79"/>
    <n v="13541.23"/>
    <n v="13180.11"/>
    <n v="14119.17"/>
    <n v="14375.17"/>
    <n v="14132.13"/>
    <n v="14340.88"/>
    <n v="13781.29"/>
    <n v="14229.98"/>
  </r>
  <r>
    <n v="11"/>
    <s v="Renovias"/>
    <x v="6"/>
    <x v="0"/>
    <x v="36"/>
    <n v="544361.37"/>
    <n v="259227.77000000002"/>
    <n v="285133.60000000003"/>
    <n v="42912.91"/>
    <n v="39286.370000000003"/>
    <n v="44037.47"/>
    <n v="43183.09"/>
    <n v="46572.67"/>
    <n v="43235.26"/>
    <n v="47025.04"/>
    <n v="46879.56"/>
    <n v="47729.17"/>
    <n v="47172.88"/>
    <n v="46760.55"/>
    <n v="49566.400000000001"/>
  </r>
  <r>
    <n v="11"/>
    <s v="Renovias"/>
    <x v="6"/>
    <x v="0"/>
    <x v="64"/>
    <n v="1880366.15"/>
    <n v="894679.16"/>
    <n v="985686.99"/>
    <n v="147924.82999999999"/>
    <n v="135731.73000000001"/>
    <n v="151834.04"/>
    <n v="149249.42000000001"/>
    <n v="160755.6"/>
    <n v="149183.54"/>
    <n v="162358.51"/>
    <n v="162167.85999999999"/>
    <n v="165061.24"/>
    <n v="163163.56"/>
    <n v="161704.54999999999"/>
    <n v="171231.27"/>
  </r>
  <r>
    <n v="11"/>
    <s v="Renovias"/>
    <x v="6"/>
    <x v="0"/>
    <x v="168"/>
    <n v="252044.34"/>
    <n v="120970.76999999999"/>
    <n v="131073.57"/>
    <n v="20238.54"/>
    <n v="18734.240000000002"/>
    <n v="20592.11"/>
    <n v="20190.080000000002"/>
    <n v="20886.400000000001"/>
    <n v="20329.400000000001"/>
    <n v="21777.83"/>
    <n v="22172.69"/>
    <n v="21797.83"/>
    <n v="22119.8"/>
    <n v="21256.67"/>
    <n v="21948.75"/>
  </r>
  <r>
    <n v="11"/>
    <s v="Renovias"/>
    <x v="6"/>
    <x v="0"/>
    <x v="100"/>
    <n v="36315.910000000003"/>
    <n v="16753.719999999998"/>
    <n v="19562.189999999999"/>
    <n v="2644.6"/>
    <n v="2639.62"/>
    <n v="2737.16"/>
    <n v="2940.31"/>
    <n v="3022.87"/>
    <n v="2769.16"/>
    <n v="3081.66"/>
    <n v="3293.25"/>
    <n v="3320.57"/>
    <n v="3300.39"/>
    <n v="3248.26"/>
    <n v="3318.06"/>
  </r>
  <r>
    <n v="11"/>
    <s v="Renovias"/>
    <x v="6"/>
    <x v="0"/>
    <x v="101"/>
    <n v="496268.5"/>
    <n v="236325.69000000003"/>
    <n v="259942.81"/>
    <n v="39121.67"/>
    <n v="35815.519999999997"/>
    <n v="40146.879999999997"/>
    <n v="39367.980000000003"/>
    <n v="42458.1"/>
    <n v="39415.54"/>
    <n v="42870.5"/>
    <n v="42737.88"/>
    <n v="43512.42"/>
    <n v="43005.29"/>
    <n v="42629.38"/>
    <n v="45187.34"/>
  </r>
  <r>
    <n v="11"/>
    <s v="Renovias"/>
    <x v="6"/>
    <x v="0"/>
    <x v="102"/>
    <n v="1009535.35"/>
    <n v="480746.07999999996"/>
    <n v="528789.27"/>
    <n v="79583.350000000006"/>
    <n v="72857.81"/>
    <n v="81668.87"/>
    <n v="80084.399999999994"/>
    <n v="86370.49"/>
    <n v="80181.16"/>
    <n v="87209.42"/>
    <n v="86939.63"/>
    <n v="88515.25"/>
    <n v="87483.6"/>
    <n v="86718.91"/>
    <n v="91922.46"/>
  </r>
  <r>
    <n v="11"/>
    <s v="Renovias"/>
    <x v="6"/>
    <x v="0"/>
    <x v="28"/>
    <n v="1194484.51"/>
    <n v="569514.28"/>
    <n v="624970.23"/>
    <n v="94434.43"/>
    <n v="86605.1"/>
    <n v="96779.35"/>
    <n v="94899.88"/>
    <n v="101696.63"/>
    <n v="95098.89"/>
    <n v="103189.91"/>
    <n v="103210.01"/>
    <n v="104510.31"/>
    <n v="103715.11"/>
    <n v="102316.85"/>
    <n v="108028.04"/>
  </r>
  <r>
    <n v="11"/>
    <s v="Renovias"/>
    <x v="6"/>
    <x v="0"/>
    <x v="71"/>
    <n v="837023"/>
    <n v="398594.79"/>
    <n v="438428.20999999996"/>
    <n v="65983.91"/>
    <n v="60407.65"/>
    <n v="67713.06"/>
    <n v="66399.350000000006"/>
    <n v="71611.25"/>
    <n v="66479.570000000007"/>
    <n v="72306.820000000007"/>
    <n v="72083.13"/>
    <n v="73389.5"/>
    <n v="72534.149999999994"/>
    <n v="71900.13"/>
    <n v="76214.48"/>
  </r>
  <r>
    <n v="11"/>
    <s v="Renovias"/>
    <x v="6"/>
    <x v="0"/>
    <x v="103"/>
    <n v="345771.04"/>
    <n v="164658.00999999998"/>
    <n v="181113.03"/>
    <n v="27257.71"/>
    <n v="24954.17"/>
    <n v="27972.01"/>
    <n v="27429.32"/>
    <n v="29582.34"/>
    <n v="27462.46"/>
    <n v="29869.67"/>
    <n v="29777.27"/>
    <n v="30316.93"/>
    <n v="29963.58"/>
    <n v="29701.67"/>
    <n v="31483.91"/>
  </r>
  <r>
    <n v="11"/>
    <s v="Renovias"/>
    <x v="6"/>
    <x v="0"/>
    <x v="104"/>
    <n v="510348.55"/>
    <n v="242540.72999999998"/>
    <n v="267807.82"/>
    <n v="40446.519999999997"/>
    <n v="37127.730000000003"/>
    <n v="41086.06"/>
    <n v="40639.24"/>
    <n v="42267"/>
    <n v="40974.18"/>
    <n v="44312.24"/>
    <n v="45298.66"/>
    <n v="44522.15"/>
    <n v="45579.58"/>
    <n v="43415.91"/>
    <n v="44679.28"/>
  </r>
  <r>
    <n v="11"/>
    <s v="Renovias"/>
    <x v="6"/>
    <x v="0"/>
    <x v="105"/>
    <n v="108250.44"/>
    <n v="49939.47"/>
    <n v="58310.97"/>
    <n v="7883.03"/>
    <n v="7868.17"/>
    <n v="8158.92"/>
    <n v="8764.4699999999993"/>
    <n v="9010.56"/>
    <n v="8254.32"/>
    <n v="9185.7999999999993"/>
    <n v="9816.52"/>
    <n v="9897.9500000000007"/>
    <n v="9837.81"/>
    <n v="9682.41"/>
    <n v="9890.48"/>
  </r>
  <r>
    <n v="11"/>
    <s v="Renovias"/>
    <x v="6"/>
    <x v="0"/>
    <x v="106"/>
    <n v="51795.68"/>
    <n v="24414.59"/>
    <n v="27381.09"/>
    <n v="4060.38"/>
    <n v="3700.74"/>
    <n v="4118.8999999999996"/>
    <n v="4104.25"/>
    <n v="4287.66"/>
    <n v="4142.66"/>
    <n v="4515.3100000000004"/>
    <n v="4631.05"/>
    <n v="4550.78"/>
    <n v="4692"/>
    <n v="4437.63"/>
    <n v="4554.32"/>
  </r>
  <r>
    <n v="11"/>
    <s v="Renovias"/>
    <x v="6"/>
    <x v="0"/>
    <x v="29"/>
    <n v="244734.59"/>
    <n v="116543.90000000001"/>
    <n v="128190.69"/>
    <n v="19292.830000000002"/>
    <n v="17662.41"/>
    <n v="19798.41"/>
    <n v="19414.3"/>
    <n v="20938.189999999999"/>
    <n v="19437.759999999998"/>
    <n v="21141.57"/>
    <n v="21076.17"/>
    <n v="21458.13"/>
    <n v="21208.04"/>
    <n v="21022.66"/>
    <n v="22284.12"/>
  </r>
  <r>
    <n v="12"/>
    <s v="ViaOeste"/>
    <x v="6"/>
    <x v="7"/>
    <x v="107"/>
    <n v="173792.64000000001"/>
    <n v="81424.06"/>
    <n v="92368.58"/>
    <n v="12789.13"/>
    <n v="12017.42"/>
    <n v="14403.39"/>
    <n v="14327.28"/>
    <n v="14259.76"/>
    <n v="13627.08"/>
    <n v="19736.740000000002"/>
    <n v="14381.46"/>
    <n v="13988.83"/>
    <n v="14317.56"/>
    <n v="14240.63"/>
    <n v="15703.36"/>
  </r>
  <r>
    <n v="12"/>
    <s v="ViaOeste"/>
    <x v="6"/>
    <x v="7"/>
    <x v="108"/>
    <n v="2517846.67"/>
    <n v="1217600.52"/>
    <n v="1300246.1499999999"/>
    <n v="206990.93"/>
    <n v="184121.29"/>
    <n v="213164.98"/>
    <n v="206933"/>
    <n v="205337.83"/>
    <n v="201052.49"/>
    <n v="218237.53"/>
    <n v="212918.59"/>
    <n v="208851.55"/>
    <n v="214764.96"/>
    <n v="215884.35"/>
    <n v="229589.17"/>
  </r>
  <r>
    <n v="12"/>
    <s v="ViaOeste"/>
    <x v="6"/>
    <x v="7"/>
    <x v="30"/>
    <n v="102605.6"/>
    <n v="48072.03"/>
    <n v="54533.57"/>
    <n v="7550.59"/>
    <n v="7094.98"/>
    <n v="8503.6299999999992"/>
    <n v="8458.7000000000007"/>
    <n v="8418.83"/>
    <n v="8045.3"/>
    <n v="11652.39"/>
    <n v="8490.68"/>
    <n v="8258.8799999999992"/>
    <n v="8452.9599999999991"/>
    <n v="8407.5400000000009"/>
    <n v="9271.1200000000008"/>
  </r>
  <r>
    <n v="12"/>
    <s v="ViaOeste"/>
    <x v="6"/>
    <x v="8"/>
    <x v="109"/>
    <n v="3492433.94"/>
    <n v="1678735.03"/>
    <n v="1813698.91"/>
    <n v="276393.34000000003"/>
    <n v="257032.66"/>
    <n v="296821.78999999998"/>
    <n v="282017.23"/>
    <n v="289279.24"/>
    <n v="277190.77"/>
    <n v="291921.15999999997"/>
    <n v="300106.25"/>
    <n v="293345.12"/>
    <n v="303366.34000000003"/>
    <n v="303706.74"/>
    <n v="321253.3"/>
  </r>
  <r>
    <n v="12"/>
    <s v="ViaOeste"/>
    <x v="6"/>
    <x v="8"/>
    <x v="110"/>
    <n v="103030.18"/>
    <n v="48270.95"/>
    <n v="54759.229999999996"/>
    <n v="7581.83"/>
    <n v="7124.34"/>
    <n v="8538.82"/>
    <n v="8493.7000000000007"/>
    <n v="8453.67"/>
    <n v="8078.59"/>
    <n v="11700.61"/>
    <n v="8525.82"/>
    <n v="8293.0499999999993"/>
    <n v="8487.94"/>
    <n v="8442.33"/>
    <n v="9309.48"/>
  </r>
  <r>
    <n v="12"/>
    <s v="ViaOeste"/>
    <x v="6"/>
    <x v="8"/>
    <x v="31"/>
    <n v="1252973.8400000001"/>
    <n v="605923.15"/>
    <n v="647050.68999999994"/>
    <n v="103006.36"/>
    <n v="91625.58"/>
    <n v="106078.8"/>
    <n v="102977.53"/>
    <n v="102183.71"/>
    <n v="100051.17"/>
    <n v="108603.09"/>
    <n v="105956.18"/>
    <n v="103932.27"/>
    <n v="106875.01"/>
    <n v="107432.06"/>
    <n v="114252.08"/>
  </r>
  <r>
    <n v="12"/>
    <s v="ViaOeste"/>
    <x v="6"/>
    <x v="7"/>
    <x v="111"/>
    <n v="2251266.5499999998"/>
    <n v="1091290.81"/>
    <n v="1159975.74"/>
    <n v="184246.18"/>
    <n v="164742.12"/>
    <n v="191392.13"/>
    <n v="184907.98"/>
    <n v="185079.89"/>
    <n v="180922.51"/>
    <n v="187039.43"/>
    <n v="192222.47"/>
    <n v="187619.17"/>
    <n v="193159.58"/>
    <n v="194125.88"/>
    <n v="205809.21"/>
  </r>
  <r>
    <n v="12"/>
    <s v="ViaOeste"/>
    <x v="6"/>
    <x v="8"/>
    <x v="155"/>
    <n v="219659.36"/>
    <n v="106224.64"/>
    <n v="113434.72000000002"/>
    <n v="18058.09"/>
    <n v="16062.92"/>
    <n v="18596.72"/>
    <n v="18053.03"/>
    <n v="17913.87"/>
    <n v="17540.009999999998"/>
    <n v="19039.25"/>
    <n v="18575.22"/>
    <n v="18220.41"/>
    <n v="18736.3"/>
    <n v="18833.96"/>
    <n v="20029.580000000002"/>
  </r>
  <r>
    <n v="12"/>
    <s v="ViaOeste"/>
    <x v="6"/>
    <x v="7"/>
    <x v="112"/>
    <n v="1369323.62"/>
    <n v="659758.42000000004"/>
    <n v="709565.2"/>
    <n v="111181.73"/>
    <n v="99492.52"/>
    <n v="115641.46"/>
    <n v="112580.6"/>
    <n v="111752.58"/>
    <n v="109109.53"/>
    <n v="123022.21"/>
    <n v="115502.9"/>
    <n v="113187.25"/>
    <n v="116329.56"/>
    <n v="116795.32"/>
    <n v="124727.96"/>
  </r>
  <r>
    <n v="12"/>
    <s v="ViaOeste"/>
    <x v="6"/>
    <x v="8"/>
    <x v="41"/>
    <n v="3002417.43"/>
    <n v="1440158.75"/>
    <n v="1562258.68"/>
    <n v="234411.44"/>
    <n v="221459.79"/>
    <n v="255517.85"/>
    <n v="240950.24"/>
    <n v="250023.64"/>
    <n v="237795.79"/>
    <n v="247739.06"/>
    <n v="259424.7"/>
    <n v="253277.69"/>
    <n v="262436.21000000002"/>
    <n v="262366.71000000002"/>
    <n v="277014.31"/>
  </r>
  <r>
    <n v="12"/>
    <s v="ViaOeste"/>
    <x v="6"/>
    <x v="8"/>
    <x v="113"/>
    <n v="975287.69"/>
    <n v="471637.45999999996"/>
    <n v="503650.23"/>
    <n v="80177.919999999998"/>
    <n v="71319.37"/>
    <n v="82569.440000000002"/>
    <n v="80155.48"/>
    <n v="79537.59"/>
    <n v="77877.66"/>
    <n v="84534.29"/>
    <n v="82474"/>
    <n v="80898.63"/>
    <n v="83189.19"/>
    <n v="83622.78"/>
    <n v="88931.34"/>
  </r>
  <r>
    <n v="12"/>
    <s v="ViaOeste"/>
    <x v="6"/>
    <x v="7"/>
    <x v="114"/>
    <n v="1313004.8999999999"/>
    <n v="631087.5"/>
    <n v="681917.39999999991"/>
    <n v="105730.67"/>
    <n v="94995.199999999997"/>
    <n v="110703.44"/>
    <n v="107976.01"/>
    <n v="107207"/>
    <n v="104475.18"/>
    <n v="120701.75"/>
    <n v="110567.69"/>
    <n v="108281.68"/>
    <n v="111248.19"/>
    <n v="111604.39"/>
    <n v="119513.7"/>
  </r>
  <r>
    <n v="12"/>
    <s v="ViaOeste"/>
    <x v="6"/>
    <x v="7"/>
    <x v="115"/>
    <n v="2017645.69"/>
    <n v="979727.19"/>
    <n v="1037918.5"/>
    <n v="158123.51"/>
    <n v="146080.99"/>
    <n v="173432.54"/>
    <n v="165434.6"/>
    <n v="171222.5"/>
    <n v="165433.04999999999"/>
    <n v="152589.07999999999"/>
    <n v="177791.29"/>
    <n v="170008.98"/>
    <n v="175642.16"/>
    <n v="175965.81"/>
    <n v="185921.18"/>
  </r>
  <r>
    <n v="12"/>
    <s v="ViaOeste"/>
    <x v="6"/>
    <x v="8"/>
    <x v="116"/>
    <n v="123692.83"/>
    <n v="57951.66"/>
    <n v="65741.170000000013"/>
    <n v="9102.36"/>
    <n v="8553.1200000000008"/>
    <n v="10251.280000000001"/>
    <n v="10197.1"/>
    <n v="10149.049999999999"/>
    <n v="9698.75"/>
    <n v="14047.16"/>
    <n v="10235.67"/>
    <n v="9956.2199999999993"/>
    <n v="10190.19"/>
    <n v="10135.43"/>
    <n v="11176.5"/>
  </r>
  <r>
    <n v="12"/>
    <s v="ViaOeste"/>
    <x v="6"/>
    <x v="7"/>
    <x v="117"/>
    <n v="15143.18"/>
    <n v="7094.7699999999995"/>
    <n v="8048.41"/>
    <n v="1114.3599999999999"/>
    <n v="1047.1199999999999"/>
    <n v="1255.02"/>
    <n v="1248.3900000000001"/>
    <n v="1242.5"/>
    <n v="1187.3800000000001"/>
    <n v="1719.73"/>
    <n v="1253.1099999999999"/>
    <n v="1218.9000000000001"/>
    <n v="1247.54"/>
    <n v="1240.8399999999999"/>
    <n v="1368.29"/>
  </r>
  <r>
    <n v="13"/>
    <s v="Rodovias das Colinas"/>
    <x v="6"/>
    <x v="7"/>
    <x v="118"/>
    <n v="1274798.1499999999"/>
    <n v="598190.80000000005"/>
    <n v="676607.35"/>
    <n v="102741.93"/>
    <n v="88246.01"/>
    <n v="102656.45"/>
    <n v="102830.39999999999"/>
    <n v="100914.09"/>
    <n v="100801.92"/>
    <n v="115958.97"/>
    <n v="107497.76"/>
    <n v="107055.09"/>
    <n v="111044.03"/>
    <n v="111648.63"/>
    <n v="123402.87"/>
  </r>
  <r>
    <n v="13"/>
    <s v="Rodovias das Colinas"/>
    <x v="6"/>
    <x v="0"/>
    <x v="119"/>
    <n v="290708.93"/>
    <n v="131914.85"/>
    <n v="158794.07999999999"/>
    <n v="19612.57"/>
    <n v="18126.43"/>
    <n v="21300.95"/>
    <n v="23866.19"/>
    <n v="25242.94"/>
    <n v="23765.77"/>
    <n v="25572.080000000002"/>
    <n v="26176.76"/>
    <n v="25503.4"/>
    <n v="26664.45"/>
    <n v="26880.02"/>
    <n v="27997.37"/>
  </r>
  <r>
    <n v="13"/>
    <s v="Rodovias das Colinas"/>
    <x v="6"/>
    <x v="0"/>
    <x v="36"/>
    <n v="762287.92"/>
    <n v="362442.99"/>
    <n v="399844.93"/>
    <n v="59133.68"/>
    <n v="54656.07"/>
    <n v="64426.71"/>
    <n v="59331.25"/>
    <n v="64432.11"/>
    <n v="60463.17"/>
    <n v="64192.54"/>
    <n v="66746.48"/>
    <n v="64700.83"/>
    <n v="66380.7"/>
    <n v="66132.95"/>
    <n v="71691.429999999993"/>
  </r>
  <r>
    <n v="13"/>
    <s v="Rodovias das Colinas"/>
    <x v="6"/>
    <x v="7"/>
    <x v="120"/>
    <n v="125397.97"/>
    <n v="59670.569999999992"/>
    <n v="65727.399999999994"/>
    <n v="9617.32"/>
    <n v="8946.06"/>
    <n v="10650.21"/>
    <n v="9802.09"/>
    <n v="10586.51"/>
    <n v="10068.379999999999"/>
    <n v="10728.82"/>
    <n v="11253.36"/>
    <n v="10747.88"/>
    <n v="11002.67"/>
    <n v="10940.1"/>
    <n v="11054.57"/>
  </r>
  <r>
    <n v="13"/>
    <s v="Rodovias das Colinas"/>
    <x v="6"/>
    <x v="0"/>
    <x v="121"/>
    <n v="724173.54"/>
    <n v="344320.85"/>
    <n v="379852.69"/>
    <n v="56176.99"/>
    <n v="51923.27"/>
    <n v="61205.38"/>
    <n v="56364.69"/>
    <n v="61210.51"/>
    <n v="57440.01"/>
    <n v="60982.92"/>
    <n v="63409.16"/>
    <n v="61465.79"/>
    <n v="63061.66"/>
    <n v="62826.3"/>
    <n v="68106.86"/>
  </r>
  <r>
    <n v="13"/>
    <s v="Rodovias das Colinas"/>
    <x v="6"/>
    <x v="7"/>
    <x v="111"/>
    <n v="2157365.2799999998"/>
    <n v="1011387.42"/>
    <n v="1145977.8599999999"/>
    <n v="165893.9"/>
    <n v="148673.79"/>
    <n v="174212.52"/>
    <n v="172159.31"/>
    <n v="178552.32000000001"/>
    <n v="171895.58"/>
    <n v="189175.5"/>
    <n v="187055.64"/>
    <n v="183481.53"/>
    <n v="189785.33"/>
    <n v="190226.59"/>
    <n v="206253.27"/>
  </r>
  <r>
    <n v="13"/>
    <s v="Rodovias das Colinas"/>
    <x v="6"/>
    <x v="0"/>
    <x v="38"/>
    <n v="126477.27"/>
    <n v="57391.53"/>
    <n v="69085.740000000005"/>
    <n v="8532.74"/>
    <n v="7886.18"/>
    <n v="9267.2999999999993"/>
    <n v="10383.34"/>
    <n v="10982.32"/>
    <n v="10339.65"/>
    <n v="11125.52"/>
    <n v="11388.59"/>
    <n v="11095.64"/>
    <n v="11600.77"/>
    <n v="11694.55"/>
    <n v="12180.67"/>
  </r>
  <r>
    <n v="13"/>
    <s v="Rodovias das Colinas"/>
    <x v="6"/>
    <x v="0"/>
    <x v="39"/>
    <n v="124589.54"/>
    <n v="56534.94"/>
    <n v="68054.600000000006"/>
    <n v="8405.39"/>
    <n v="7768.47"/>
    <n v="9128.98"/>
    <n v="10228.370000000001"/>
    <n v="10818.4"/>
    <n v="10185.33"/>
    <n v="10959.46"/>
    <n v="11218.61"/>
    <n v="10930.03"/>
    <n v="11427.62"/>
    <n v="11520.01"/>
    <n v="11998.87"/>
  </r>
  <r>
    <n v="13"/>
    <s v="Rodovias das Colinas"/>
    <x v="6"/>
    <x v="0"/>
    <x v="32"/>
    <n v="278321.32"/>
    <n v="132439.06"/>
    <n v="145882.26"/>
    <n v="21345.69"/>
    <n v="19855.810000000001"/>
    <n v="23638.18"/>
    <n v="21755.77"/>
    <n v="23496.81"/>
    <n v="22346.799999999999"/>
    <n v="23812.67"/>
    <n v="24976.89"/>
    <n v="23854.959999999999"/>
    <n v="24420.47"/>
    <n v="24281.599999999999"/>
    <n v="24535.67"/>
  </r>
  <r>
    <n v="13"/>
    <s v="Rodovias das Colinas"/>
    <x v="6"/>
    <x v="7"/>
    <x v="122"/>
    <n v="1380612.9"/>
    <n v="640570.22000000009"/>
    <n v="740042.67999999993"/>
    <n v="105098.35"/>
    <n v="92341.22"/>
    <n v="107767.21"/>
    <n v="112039.16"/>
    <n v="112896.41"/>
    <n v="110427.87"/>
    <n v="124174.95"/>
    <n v="119108.92"/>
    <n v="117703.97"/>
    <n v="122430.5"/>
    <n v="123210.91"/>
    <n v="133413.43"/>
  </r>
  <r>
    <n v="13"/>
    <s v="Rodovias das Colinas"/>
    <x v="6"/>
    <x v="0"/>
    <x v="7"/>
    <n v="135450.51999999999"/>
    <n v="64454.06"/>
    <n v="70996.459999999992"/>
    <n v="10388.299999999999"/>
    <n v="9663.2199999999993"/>
    <n v="11503.98"/>
    <n v="10587.87"/>
    <n v="11435.18"/>
    <n v="10875.51"/>
    <n v="11588.9"/>
    <n v="12155.49"/>
    <n v="11609.48"/>
    <n v="11884.7"/>
    <n v="11817.12"/>
    <n v="11940.77"/>
  </r>
  <r>
    <n v="13"/>
    <s v="Rodovias das Colinas"/>
    <x v="6"/>
    <x v="0"/>
    <x v="123"/>
    <n v="14716.12"/>
    <n v="7002.66"/>
    <n v="7713.4600000000009"/>
    <n v="1128.6400000000001"/>
    <n v="1049.8699999999999"/>
    <n v="1249.8599999999999"/>
    <n v="1150.33"/>
    <n v="1242.3800000000001"/>
    <n v="1181.58"/>
    <n v="1259.0899999999999"/>
    <n v="1320.64"/>
    <n v="1261.32"/>
    <n v="1291.22"/>
    <n v="1283.8800000000001"/>
    <n v="1297.31"/>
  </r>
  <r>
    <n v="13"/>
    <s v="Rodovias das Colinas"/>
    <x v="6"/>
    <x v="0"/>
    <x v="124"/>
    <n v="81871.399999999994"/>
    <n v="38958.46"/>
    <n v="42912.94"/>
    <n v="6279.08"/>
    <n v="5840.81"/>
    <n v="6953.44"/>
    <n v="6399.71"/>
    <n v="6911.85"/>
    <n v="6573.57"/>
    <n v="7004.77"/>
    <n v="7347.24"/>
    <n v="7017.21"/>
    <n v="7183.56"/>
    <n v="7142.71"/>
    <n v="7217.45"/>
  </r>
  <r>
    <n v="13"/>
    <s v="Rodovias das Colinas"/>
    <x v="6"/>
    <x v="7"/>
    <x v="125"/>
    <n v="631269.68999999994"/>
    <n v="300148.09999999998"/>
    <n v="331121.59000000003"/>
    <n v="48970.080000000002"/>
    <n v="45262.06"/>
    <n v="53353.37"/>
    <n v="49133.69"/>
    <n v="53357.84"/>
    <n v="50071.06"/>
    <n v="53159.45"/>
    <n v="55274.43"/>
    <n v="53580.38"/>
    <n v="54971.519999999997"/>
    <n v="54766.35"/>
    <n v="59369.46"/>
  </r>
  <r>
    <n v="13"/>
    <s v="Rodovias das Colinas"/>
    <x v="6"/>
    <x v="7"/>
    <x v="115"/>
    <n v="140087.69"/>
    <n v="65735.240000000005"/>
    <n v="74352.45"/>
    <n v="11290.32"/>
    <n v="9697.36"/>
    <n v="11280.93"/>
    <n v="11300.04"/>
    <n v="11089.46"/>
    <n v="11077.13"/>
    <n v="12742.74"/>
    <n v="11812.94"/>
    <n v="11764.3"/>
    <n v="12202.64"/>
    <n v="12269.08"/>
    <n v="13560.75"/>
  </r>
  <r>
    <n v="13"/>
    <s v="Rodovias das Colinas"/>
    <x v="6"/>
    <x v="7"/>
    <x v="126"/>
    <n v="342663.54"/>
    <n v="161223.96"/>
    <n v="181439.58"/>
    <n v="27362.21"/>
    <n v="23858.639999999999"/>
    <n v="27881.39"/>
    <n v="27477.66"/>
    <n v="27469.119999999999"/>
    <n v="27174.94"/>
    <n v="30816.71"/>
    <n v="29248.81"/>
    <n v="28889.31"/>
    <n v="29889.89"/>
    <n v="29988.87"/>
    <n v="32605.99"/>
  </r>
  <r>
    <n v="13"/>
    <s v="Rodovias das Colinas"/>
    <x v="6"/>
    <x v="7"/>
    <x v="127"/>
    <n v="529029.44999999995"/>
    <n v="246361.56999999998"/>
    <n v="282667.88"/>
    <n v="38326"/>
    <n v="35552.74"/>
    <n v="42092.02"/>
    <n v="42309.78"/>
    <n v="45249.06"/>
    <n v="42831.97"/>
    <n v="45848.79"/>
    <n v="47549.61"/>
    <n v="45834.65"/>
    <n v="47387.33"/>
    <n v="47425.45"/>
    <n v="48622.05"/>
  </r>
  <r>
    <n v="20"/>
    <s v="SPVias"/>
    <x v="6"/>
    <x v="7"/>
    <x v="128"/>
    <n v="929360.47"/>
    <n v="447391.58999999997"/>
    <n v="481968.88"/>
    <n v="81056.75"/>
    <n v="67669.78"/>
    <n v="79109.06"/>
    <n v="77213.119999999995"/>
    <n v="70924.05"/>
    <n v="71418.83"/>
    <n v="81285.7"/>
    <n v="75739.3"/>
    <n v="75891.39"/>
    <n v="79091.77"/>
    <n v="78751.92"/>
    <n v="91208.8"/>
  </r>
  <r>
    <n v="20"/>
    <s v="SPVias"/>
    <x v="6"/>
    <x v="7"/>
    <x v="129"/>
    <n v="227739.62"/>
    <n v="114059.85999999999"/>
    <n v="113679.76"/>
    <n v="19959.09"/>
    <n v="16822.89"/>
    <n v="20171.939999999999"/>
    <n v="19110.599999999999"/>
    <n v="19592.11"/>
    <n v="18403.23"/>
    <n v="18726.849999999999"/>
    <n v="18930.36"/>
    <n v="17334.41"/>
    <n v="18989.55"/>
    <n v="19321.12"/>
    <n v="20377.47"/>
  </r>
  <r>
    <n v="20"/>
    <s v="SPVias"/>
    <x v="6"/>
    <x v="7"/>
    <x v="30"/>
    <n v="180936.8"/>
    <n v="90592.57"/>
    <n v="90344.23000000001"/>
    <n v="15864.48"/>
    <n v="13321.32"/>
    <n v="16029.02"/>
    <n v="15181.97"/>
    <n v="15571.06"/>
    <n v="14624.72"/>
    <n v="14881.81"/>
    <n v="15057.88"/>
    <n v="13758.01"/>
    <n v="15095.91"/>
    <n v="15346.93"/>
    <n v="16203.69"/>
  </r>
  <r>
    <n v="20"/>
    <s v="SPVias"/>
    <x v="6"/>
    <x v="7"/>
    <x v="130"/>
    <n v="1471908.45"/>
    <n v="709529.24"/>
    <n v="762379.21"/>
    <n v="126873.74"/>
    <n v="108550.93"/>
    <n v="124059.85"/>
    <n v="121253.29"/>
    <n v="114469.55"/>
    <n v="114321.88"/>
    <n v="128193.54"/>
    <n v="121078.92"/>
    <n v="120898.66"/>
    <n v="125411.76"/>
    <n v="124710.09"/>
    <n v="142086.24"/>
  </r>
  <r>
    <n v="20"/>
    <s v="SPVias"/>
    <x v="6"/>
    <x v="7"/>
    <x v="131"/>
    <n v="653832.22"/>
    <n v="314753.02999999997"/>
    <n v="339079.19"/>
    <n v="57025.79"/>
    <n v="47607.66"/>
    <n v="55655.53"/>
    <n v="54321.68"/>
    <n v="49897.14"/>
    <n v="50245.23"/>
    <n v="57186.86"/>
    <n v="53284.81"/>
    <n v="53391.81"/>
    <n v="55643.37"/>
    <n v="55404.28"/>
    <n v="64168.06"/>
  </r>
  <r>
    <n v="20"/>
    <s v="SPVias"/>
    <x v="6"/>
    <x v="9"/>
    <x v="162"/>
    <n v="17513.419999999998"/>
    <n v="8767.74"/>
    <n v="8745.68"/>
    <n v="1536.72"/>
    <n v="1361.8"/>
    <n v="1551.1"/>
    <n v="1450.53"/>
    <n v="1507.91"/>
    <n v="1359.68"/>
    <n v="1423.07"/>
    <n v="1488.19"/>
    <n v="1366.64"/>
    <n v="1478.49"/>
    <n v="1477.18"/>
    <n v="1512.11"/>
  </r>
  <r>
    <n v="20"/>
    <s v="SPVias"/>
    <x v="6"/>
    <x v="9"/>
    <x v="132"/>
    <n v="591229.92000000004"/>
    <n v="296877.52999999997"/>
    <n v="294352.39"/>
    <n v="51619.31"/>
    <n v="45765.32"/>
    <n v="52287.46"/>
    <n v="49436.77"/>
    <n v="50715.72"/>
    <n v="47052.95"/>
    <n v="48321.22"/>
    <n v="48965.01"/>
    <n v="45796.62"/>
    <n v="49231.31"/>
    <n v="50168.68"/>
    <n v="51869.55"/>
  </r>
  <r>
    <n v="20"/>
    <s v="SPVias"/>
    <x v="6"/>
    <x v="7"/>
    <x v="156"/>
    <n v="71838.61"/>
    <n v="35968.61"/>
    <n v="35870"/>
    <n v="6298.79"/>
    <n v="5289.06"/>
    <n v="6364.11"/>
    <n v="6027.81"/>
    <n v="6182.29"/>
    <n v="5806.55"/>
    <n v="5908.63"/>
    <n v="5978.53"/>
    <n v="5462.44"/>
    <n v="5993.64"/>
    <n v="6093.3"/>
    <n v="6433.46"/>
  </r>
  <r>
    <n v="20"/>
    <s v="SPVias"/>
    <x v="6"/>
    <x v="7"/>
    <x v="157"/>
    <n v="334428.98"/>
    <n v="160993.19999999998"/>
    <n v="173435.78"/>
    <n v="29168.15"/>
    <n v="24350.87"/>
    <n v="28467.279999999999"/>
    <n v="27785.03"/>
    <n v="25521.91"/>
    <n v="25699.96"/>
    <n v="29250.54"/>
    <n v="27254.67"/>
    <n v="27309.4"/>
    <n v="28461.06"/>
    <n v="28338.76"/>
    <n v="32821.35"/>
  </r>
  <r>
    <n v="20"/>
    <s v="SPVias"/>
    <x v="6"/>
    <x v="7"/>
    <x v="133"/>
    <n v="505292.54"/>
    <n v="243246.44"/>
    <n v="262046.1"/>
    <n v="44070.49"/>
    <n v="36792"/>
    <n v="43011.53"/>
    <n v="41980.71"/>
    <n v="38561.35"/>
    <n v="38830.36"/>
    <n v="44194.97"/>
    <n v="41179.4"/>
    <n v="41262.089999999997"/>
    <n v="43002.13"/>
    <n v="42817.36"/>
    <n v="49590.15"/>
  </r>
  <r>
    <n v="20"/>
    <s v="SPVias"/>
    <x v="6"/>
    <x v="7"/>
    <x v="134"/>
    <n v="589007.1"/>
    <n v="283546.40999999997"/>
    <n v="305460.69"/>
    <n v="51371.89"/>
    <n v="42887.53"/>
    <n v="50137.49"/>
    <n v="48935.88"/>
    <n v="44950.02"/>
    <n v="45263.6"/>
    <n v="51516.99"/>
    <n v="48001.81"/>
    <n v="48098.2"/>
    <n v="50126.53"/>
    <n v="49911.14"/>
    <n v="57806.02"/>
  </r>
  <r>
    <n v="20"/>
    <s v="SPVias"/>
    <x v="6"/>
    <x v="11"/>
    <x v="158"/>
    <n v="20323.48"/>
    <n v="10220.130000000001"/>
    <n v="10103.349999999999"/>
    <n v="1770.06"/>
    <n v="1569.69"/>
    <n v="1796.1"/>
    <n v="1707.28"/>
    <n v="1740.16"/>
    <n v="1636.84"/>
    <n v="1665.76"/>
    <n v="1661.71"/>
    <n v="1568.54"/>
    <n v="1680.86"/>
    <n v="1729.61"/>
    <n v="1796.87"/>
  </r>
  <r>
    <n v="20"/>
    <s v="SPVias"/>
    <x v="6"/>
    <x v="9"/>
    <x v="166"/>
    <n v="133368.45000000001"/>
    <n v="66768.259999999995"/>
    <n v="66600.19"/>
    <n v="11702.47"/>
    <n v="10370.42"/>
    <n v="11811.96"/>
    <n v="11046.08"/>
    <n v="11483.06"/>
    <n v="10354.27"/>
    <n v="10836.96"/>
    <n v="11332.9"/>
    <n v="10407.25"/>
    <n v="11258.99"/>
    <n v="11249.03"/>
    <n v="11515.06"/>
  </r>
  <r>
    <n v="20"/>
    <s v="SPVias"/>
    <x v="6"/>
    <x v="9"/>
    <x v="135"/>
    <n v="92464.58"/>
    <n v="44732.17"/>
    <n v="47732.41"/>
    <n v="7718.95"/>
    <n v="7049.19"/>
    <n v="7587.46"/>
    <n v="7443.95"/>
    <n v="7548.78"/>
    <n v="7383.84"/>
    <n v="7961.85"/>
    <n v="7794"/>
    <n v="7712.28"/>
    <n v="7902.93"/>
    <n v="7831.53"/>
    <n v="8529.82"/>
  </r>
  <r>
    <n v="20"/>
    <s v="SPVias"/>
    <x v="6"/>
    <x v="7"/>
    <x v="136"/>
    <n v="1172817.7"/>
    <n v="589300.37"/>
    <n v="583517.32999999996"/>
    <n v="102273.63"/>
    <n v="89793.39"/>
    <n v="103695.31"/>
    <n v="98501.58"/>
    <n v="100515.42"/>
    <n v="94521.04"/>
    <n v="96189.42"/>
    <n v="96211.87"/>
    <n v="90267.19"/>
    <n v="97157.24"/>
    <n v="99749.5"/>
    <n v="103942.11"/>
  </r>
  <r>
    <n v="20"/>
    <s v="SPVias"/>
    <x v="6"/>
    <x v="9"/>
    <x v="163"/>
    <n v="286326.89"/>
    <n v="143343.85"/>
    <n v="142983.04000000001"/>
    <n v="25123.87"/>
    <n v="22264.11"/>
    <n v="25358.92"/>
    <n v="23714.69"/>
    <n v="24652.81"/>
    <n v="22229.45"/>
    <n v="23265.73"/>
    <n v="24330.44"/>
    <n v="22343.18"/>
    <n v="24171.78"/>
    <n v="24150.38"/>
    <n v="24721.53"/>
  </r>
  <r>
    <n v="20"/>
    <s v="SPVias"/>
    <x v="6"/>
    <x v="9"/>
    <x v="167"/>
    <n v="145827.67000000001"/>
    <n v="73005.72"/>
    <n v="72821.950000000012"/>
    <n v="12795.71"/>
    <n v="11339.22"/>
    <n v="12915.42"/>
    <n v="12078"/>
    <n v="12555.8"/>
    <n v="11321.57"/>
    <n v="11849.35"/>
    <n v="12391.61"/>
    <n v="11379.49"/>
    <n v="12310.8"/>
    <n v="12299.91"/>
    <n v="12590.79"/>
  </r>
  <r>
    <n v="20"/>
    <s v="SPVias"/>
    <x v="6"/>
    <x v="7"/>
    <x v="137"/>
    <n v="1540347.96"/>
    <n v="741519.29"/>
    <n v="798828.67"/>
    <n v="134345.72"/>
    <n v="112157.78"/>
    <n v="131117.56"/>
    <n v="127975.17"/>
    <n v="117551.5"/>
    <n v="118371.56"/>
    <n v="134725.18"/>
    <n v="125532.43"/>
    <n v="125784.51"/>
    <n v="131088.91"/>
    <n v="130525.63"/>
    <n v="151172.01"/>
  </r>
  <r>
    <n v="20"/>
    <s v="SPVias"/>
    <x v="6"/>
    <x v="7"/>
    <x v="138"/>
    <n v="491125.45"/>
    <n v="236426.45"/>
    <n v="254698.99999999997"/>
    <n v="42834.87"/>
    <n v="35760.449999999997"/>
    <n v="41805.599999999999"/>
    <n v="40803.68"/>
    <n v="37480.19"/>
    <n v="37741.660000000003"/>
    <n v="42955.86"/>
    <n v="40024.83"/>
    <n v="40105.21"/>
    <n v="41796.46"/>
    <n v="41616.870000000003"/>
    <n v="48199.77"/>
  </r>
  <r>
    <n v="20"/>
    <s v="SPVias"/>
    <x v="6"/>
    <x v="7"/>
    <x v="139"/>
    <n v="616268"/>
    <n v="296669.71999999997"/>
    <n v="319598.28000000003"/>
    <n v="53749.52"/>
    <n v="44872.49"/>
    <n v="52457.99"/>
    <n v="51200.77"/>
    <n v="47030.43"/>
    <n v="47358.52"/>
    <n v="53901.34"/>
    <n v="50223.47"/>
    <n v="50324.32"/>
    <n v="52446.53"/>
    <n v="52221.17"/>
    <n v="60481.45"/>
  </r>
  <r>
    <n v="20"/>
    <s v="SPVias"/>
    <x v="6"/>
    <x v="7"/>
    <x v="140"/>
    <n v="440896.74"/>
    <n v="212246.48"/>
    <n v="228650.26000000004"/>
    <n v="38454.03"/>
    <n v="32103.13"/>
    <n v="37530.03"/>
    <n v="36630.58"/>
    <n v="33646.99"/>
    <n v="33881.72"/>
    <n v="38562.65"/>
    <n v="35931.39"/>
    <n v="36003.54"/>
    <n v="37521.83"/>
    <n v="37360.6"/>
    <n v="43270.25"/>
  </r>
  <r>
    <n v="20"/>
    <s v="SPVias"/>
    <x v="6"/>
    <x v="12"/>
    <x v="164"/>
    <n v="449740.37"/>
    <n v="216503.78000000003"/>
    <n v="233236.58999999997"/>
    <n v="39225.35"/>
    <n v="32747.07"/>
    <n v="38282.82"/>
    <n v="37365.32"/>
    <n v="34321.89"/>
    <n v="34561.33"/>
    <n v="39336.15"/>
    <n v="36652.11"/>
    <n v="36725.71"/>
    <n v="38274.449999999997"/>
    <n v="38109.99"/>
    <n v="44138.18"/>
  </r>
  <r>
    <n v="20"/>
    <s v="SPVias"/>
    <x v="6"/>
    <x v="7"/>
    <x v="141"/>
    <n v="62147.76"/>
    <n v="31252.430000000004"/>
    <n v="30895.33"/>
    <n v="5412.71"/>
    <n v="4799.99"/>
    <n v="5492.36"/>
    <n v="5220.74"/>
    <n v="5321.29"/>
    <n v="5005.34"/>
    <n v="5093.7700000000004"/>
    <n v="5081.38"/>
    <n v="4796.49"/>
    <n v="5139.96"/>
    <n v="5289.04"/>
    <n v="5494.69"/>
  </r>
  <r>
    <n v="20"/>
    <s v="SPVias"/>
    <x v="6"/>
    <x v="7"/>
    <x v="159"/>
    <n v="22784.639999999999"/>
    <n v="11407.95"/>
    <n v="11376.689999999999"/>
    <n v="1997.75"/>
    <n v="1677.5"/>
    <n v="2018.47"/>
    <n v="1911.8"/>
    <n v="1960.8"/>
    <n v="1841.63"/>
    <n v="1874.01"/>
    <n v="1896.18"/>
    <n v="1732.49"/>
    <n v="1900.97"/>
    <n v="1932.58"/>
    <n v="2040.46"/>
  </r>
  <r>
    <n v="20"/>
    <s v="SPVias"/>
    <x v="6"/>
    <x v="9"/>
    <x v="165"/>
    <n v="161852.25"/>
    <n v="81028.100000000006"/>
    <n v="80824.150000000009"/>
    <n v="14201.79"/>
    <n v="12585.25"/>
    <n v="14334.66"/>
    <n v="13405.22"/>
    <n v="13935.52"/>
    <n v="12565.66"/>
    <n v="13151.44"/>
    <n v="13753.29"/>
    <n v="12629.95"/>
    <n v="13663.6"/>
    <n v="13651.51"/>
    <n v="13974.36"/>
  </r>
  <r>
    <n v="20"/>
    <s v="SPVias"/>
    <x v="6"/>
    <x v="7"/>
    <x v="126"/>
    <n v="643705.47"/>
    <n v="318126.07"/>
    <n v="325579.39999999997"/>
    <n v="56095.11"/>
    <n v="48568.58"/>
    <n v="56043.16"/>
    <n v="53834.96"/>
    <n v="52699.26"/>
    <n v="50885"/>
    <n v="54188.09"/>
    <n v="52561.96"/>
    <n v="50843.87"/>
    <n v="53860.58"/>
    <n v="54686.92"/>
    <n v="59437.98"/>
  </r>
  <r>
    <n v="20"/>
    <s v="SPVias"/>
    <x v="6"/>
    <x v="7"/>
    <x v="160"/>
    <n v="52160.65"/>
    <n v="25109.99"/>
    <n v="27050.66"/>
    <n v="4549.34"/>
    <n v="3797.99"/>
    <n v="4440.0200000000004"/>
    <n v="4333.6099999999997"/>
    <n v="3980.63"/>
    <n v="4008.4"/>
    <n v="4562.1899999999996"/>
    <n v="4250.8900000000003"/>
    <n v="4259.43"/>
    <n v="4439.05"/>
    <n v="4419.9799999999996"/>
    <n v="5119.12"/>
  </r>
  <r>
    <n v="22"/>
    <s v="Ecovias"/>
    <x v="6"/>
    <x v="10"/>
    <x v="142"/>
    <n v="5079327.5999999996"/>
    <n v="2471536.65"/>
    <n v="2607790.9499999997"/>
    <n v="537150.24"/>
    <n v="403436.87"/>
    <n v="403042.02"/>
    <n v="398519.81"/>
    <n v="355127.19"/>
    <n v="374260.52"/>
    <n v="433607.69"/>
    <n v="406968.65"/>
    <n v="407573.95"/>
    <n v="415864.41"/>
    <n v="435926.62"/>
    <n v="507849.63"/>
  </r>
  <r>
    <n v="22"/>
    <s v="Ecovias"/>
    <x v="6"/>
    <x v="8"/>
    <x v="143"/>
    <n v="1626767.55"/>
    <n v="780913.6100000001"/>
    <n v="845853.94000000006"/>
    <n v="155990.76"/>
    <n v="126678.76"/>
    <n v="130355.4"/>
    <n v="133028.91"/>
    <n v="110431.27"/>
    <n v="124428.51"/>
    <n v="143689.71"/>
    <n v="131431.26999999999"/>
    <n v="131232.76"/>
    <n v="130936.64"/>
    <n v="139930.17000000001"/>
    <n v="168633.39"/>
  </r>
  <r>
    <n v="22"/>
    <s v="Ecovias"/>
    <x v="6"/>
    <x v="10"/>
    <x v="144"/>
    <n v="612673.97"/>
    <n v="299942.42"/>
    <n v="312731.55000000005"/>
    <n v="70720"/>
    <n v="44982.45"/>
    <n v="49172.38"/>
    <n v="45084.7"/>
    <n v="44324.63"/>
    <n v="45658.26"/>
    <n v="53012.24"/>
    <n v="50549.33"/>
    <n v="52037.25"/>
    <n v="52274.14"/>
    <n v="53299.15"/>
    <n v="51559.44"/>
  </r>
  <r>
    <n v="22"/>
    <s v="Ecovias"/>
    <x v="6"/>
    <x v="10"/>
    <x v="145"/>
    <n v="226075.63"/>
    <n v="153243.87000000002"/>
    <n v="72831.759999999995"/>
    <n v="43663.22"/>
    <n v="24682.21"/>
    <n v="23609.22"/>
    <n v="22672.54"/>
    <n v="19461.39"/>
    <n v="19155.29"/>
    <n v="24425.040000000001"/>
    <n v="8345.11"/>
    <n v="8794.36"/>
    <n v="9169.5499999999993"/>
    <n v="10494.8"/>
    <n v="11602.9"/>
  </r>
  <r>
    <n v="22"/>
    <s v="Ecovias"/>
    <x v="6"/>
    <x v="10"/>
    <x v="146"/>
    <n v="1410436.51"/>
    <n v="689298.34"/>
    <n v="721138.16999999993"/>
    <n v="157961.44"/>
    <n v="107381.05"/>
    <n v="112389.36"/>
    <n v="105481.64"/>
    <n v="101820.87"/>
    <n v="104263.98"/>
    <n v="120478.7"/>
    <n v="115538.56"/>
    <n v="117442.22"/>
    <n v="119306.93"/>
    <n v="121789.65"/>
    <n v="126582.11"/>
  </r>
  <r>
    <n v="22"/>
    <s v="Ecovias"/>
    <x v="6"/>
    <x v="8"/>
    <x v="147"/>
    <n v="8798730.2100000009"/>
    <n v="4242838.7399999993"/>
    <n v="4555891.47"/>
    <n v="864748.54"/>
    <n v="701110.46"/>
    <n v="699263.47"/>
    <n v="708130.35"/>
    <n v="608851.19999999995"/>
    <n v="660734.71999999997"/>
    <n v="759953.82"/>
    <n v="709625.92"/>
    <n v="704527.37"/>
    <n v="714655.29"/>
    <n v="752808.79"/>
    <n v="914320.28"/>
  </r>
  <r>
    <n v="22"/>
    <s v="Ecovias"/>
    <x v="6"/>
    <x v="8"/>
    <x v="151"/>
    <n v="805450.73"/>
    <n v="388886.86"/>
    <n v="416563.87"/>
    <n v="79700.59"/>
    <n v="64590.03"/>
    <n v="63863.08"/>
    <n v="64531.19"/>
    <n v="56032"/>
    <n v="60169.97"/>
    <n v="69125.350000000006"/>
    <n v="64928.3"/>
    <n v="64358.25"/>
    <n v="65586.47"/>
    <n v="68809.84"/>
    <n v="83755.66"/>
  </r>
  <r>
    <n v="22"/>
    <s v="Ecovias"/>
    <x v="6"/>
    <x v="10"/>
    <x v="148"/>
    <n v="2911519.14"/>
    <n v="1417587.0600000003"/>
    <n v="1493932.08"/>
    <n v="309558.62"/>
    <n v="229601.6"/>
    <n v="232647.57"/>
    <n v="234546.17"/>
    <n v="195998.26"/>
    <n v="215234.84"/>
    <n v="253212.14"/>
    <n v="228620.78"/>
    <n v="230610"/>
    <n v="232086.37"/>
    <n v="251542.68"/>
    <n v="297860.11"/>
  </r>
  <r>
    <n v="1"/>
    <s v="Autoban"/>
    <x v="7"/>
    <x v="0"/>
    <x v="33"/>
    <n v="1568970.11"/>
    <n v="727455.5199999999"/>
    <n v="841514.59"/>
    <n v="121308.07"/>
    <n v="108828.8"/>
    <n v="125190.84"/>
    <n v="119465.3"/>
    <n v="127271.92"/>
    <n v="125390.59"/>
    <n v="137915.26"/>
    <n v="143001.93"/>
    <n v="138567.04999999999"/>
    <n v="145732.6"/>
    <n v="137854.76999999999"/>
    <n v="138442.98000000001"/>
  </r>
  <r>
    <n v="1"/>
    <s v="Autoban"/>
    <x v="7"/>
    <x v="8"/>
    <x v="34"/>
    <n v="1269977.6599999999"/>
    <n v="588827.19000000006"/>
    <n v="681150.47"/>
    <n v="98190.87"/>
    <n v="88089.72"/>
    <n v="101333.72"/>
    <n v="96699.27"/>
    <n v="103018.21"/>
    <n v="101495.4"/>
    <n v="111633.3"/>
    <n v="115750.61"/>
    <n v="112160.87"/>
    <n v="117960.91"/>
    <n v="111584.33"/>
    <n v="112060.45"/>
  </r>
  <r>
    <n v="1"/>
    <s v="Autoban"/>
    <x v="7"/>
    <x v="8"/>
    <x v="35"/>
    <n v="3123138.34"/>
    <n v="1448048.1199999999"/>
    <n v="1675090.2200000002"/>
    <n v="241471.71"/>
    <n v="216630.89"/>
    <n v="249200.62"/>
    <n v="237803.55"/>
    <n v="253343.13"/>
    <n v="249598.22"/>
    <n v="274529.40999999997"/>
    <n v="284654.75"/>
    <n v="275826.84000000003"/>
    <n v="290090.33"/>
    <n v="274409.01"/>
    <n v="275579.88"/>
  </r>
  <r>
    <n v="1"/>
    <s v="Autoban"/>
    <x v="7"/>
    <x v="0"/>
    <x v="36"/>
    <n v="7482210.1900000004"/>
    <n v="3469138.81"/>
    <n v="4013071.38"/>
    <n v="578502.09"/>
    <n v="518990.1"/>
    <n v="597018.51"/>
    <n v="569714.17000000004"/>
    <n v="606942.87"/>
    <n v="597971.06999999995"/>
    <n v="657699.57999999996"/>
    <n v="681957.2"/>
    <n v="660807.86"/>
    <n v="694979.41"/>
    <n v="657411.11"/>
    <n v="660216.22"/>
  </r>
  <r>
    <n v="1"/>
    <s v="Autoban"/>
    <x v="7"/>
    <x v="0"/>
    <x v="0"/>
    <n v="2113669"/>
    <n v="980006.04"/>
    <n v="1133662.96"/>
    <n v="163422.56"/>
    <n v="146610.85999999999"/>
    <n v="168653.31"/>
    <n v="160940.04"/>
    <n v="171456.87"/>
    <n v="168922.4"/>
    <n v="185795.26"/>
    <n v="192647.86"/>
    <n v="186673.33"/>
    <n v="196326.54"/>
    <n v="185713.77"/>
    <n v="186506.2"/>
  </r>
  <r>
    <n v="1"/>
    <s v="Autoban"/>
    <x v="7"/>
    <x v="8"/>
    <x v="37"/>
    <n v="503254.53"/>
    <n v="233334.77"/>
    <n v="269919.76"/>
    <n v="38910.129999999997"/>
    <n v="34907.35"/>
    <n v="40155.550000000003"/>
    <n v="38319.06"/>
    <n v="40823.06"/>
    <n v="40219.620000000003"/>
    <n v="44236.97"/>
    <n v="45868.54"/>
    <n v="44446.03"/>
    <n v="46744.41"/>
    <n v="44217.57"/>
    <n v="44406.239999999998"/>
  </r>
  <r>
    <n v="1"/>
    <s v="Autoban"/>
    <x v="7"/>
    <x v="0"/>
    <x v="149"/>
    <n v="1079036.8600000001"/>
    <n v="500297.18000000005"/>
    <n v="578739.67999999993"/>
    <n v="83427.899999999994"/>
    <n v="74845.460000000006"/>
    <n v="86098.22"/>
    <n v="82160.56"/>
    <n v="87529.45"/>
    <n v="86235.59"/>
    <n v="94849.26"/>
    <n v="98347.54"/>
    <n v="95297.51"/>
    <n v="100225.52"/>
    <n v="94807.66"/>
    <n v="95212.19"/>
  </r>
  <r>
    <n v="1"/>
    <s v="Autoban"/>
    <x v="7"/>
    <x v="0"/>
    <x v="38"/>
    <n v="1346945.87"/>
    <n v="624513.62"/>
    <n v="722432.24999999988"/>
    <n v="104141.82"/>
    <n v="93428.49"/>
    <n v="107475.14"/>
    <n v="102559.82"/>
    <n v="109261.73"/>
    <n v="107646.62"/>
    <n v="118398.94"/>
    <n v="122765.79"/>
    <n v="118958.49"/>
    <n v="125110.04"/>
    <n v="118347.01"/>
    <n v="118851.98"/>
  </r>
  <r>
    <n v="1"/>
    <s v="Autoban"/>
    <x v="7"/>
    <x v="0"/>
    <x v="39"/>
    <n v="7386000.1799999997"/>
    <n v="3424530.8800000004"/>
    <n v="3961469.3"/>
    <n v="571063.42000000004"/>
    <n v="512316.66"/>
    <n v="589341.74"/>
    <n v="562388.5"/>
    <n v="599138.5"/>
    <n v="590282.06000000006"/>
    <n v="649242.55000000005"/>
    <n v="673188.26"/>
    <n v="652310.86"/>
    <n v="686043.01"/>
    <n v="648957.79"/>
    <n v="651726.82999999996"/>
  </r>
  <r>
    <n v="1"/>
    <s v="Autoban"/>
    <x v="7"/>
    <x v="0"/>
    <x v="1"/>
    <n v="7169896.5"/>
    <n v="3324334.0599999996"/>
    <n v="3845562.4400000004"/>
    <n v="554354.93000000005"/>
    <n v="497327.02"/>
    <n v="572098.46"/>
    <n v="545933.81999999995"/>
    <n v="581608.56999999995"/>
    <n v="573011.26"/>
    <n v="630246.65"/>
    <n v="653491.74"/>
    <n v="633225.18999999994"/>
    <n v="665970.39"/>
    <n v="629970.23"/>
    <n v="632658.24"/>
  </r>
  <r>
    <n v="1"/>
    <s v="Autoban"/>
    <x v="7"/>
    <x v="0"/>
    <x v="150"/>
    <n v="584663.13"/>
    <n v="271080"/>
    <n v="313583.13"/>
    <n v="45204.4"/>
    <n v="40554.11"/>
    <n v="46651.28"/>
    <n v="44517.71"/>
    <n v="47426.78"/>
    <n v="46725.72"/>
    <n v="51392.93"/>
    <n v="53288.43"/>
    <n v="51635.81"/>
    <n v="54305.99"/>
    <n v="51370.39"/>
    <n v="51589.58"/>
  </r>
  <r>
    <n v="1"/>
    <s v="Autoban"/>
    <x v="7"/>
    <x v="0"/>
    <x v="40"/>
    <n v="606865.71"/>
    <n v="281374.26999999996"/>
    <n v="325491.44"/>
    <n v="46921.04"/>
    <n v="42094.15"/>
    <n v="48422.87"/>
    <n v="46208.27"/>
    <n v="49227.81"/>
    <n v="48500.13"/>
    <n v="53344.57"/>
    <n v="55312.06"/>
    <n v="53596.68"/>
    <n v="56368.26"/>
    <n v="53321.18"/>
    <n v="53548.69"/>
  </r>
  <r>
    <n v="1"/>
    <s v="Autoban"/>
    <x v="7"/>
    <x v="8"/>
    <x v="41"/>
    <n v="666072.24"/>
    <n v="308825.46999999997"/>
    <n v="357246.77"/>
    <n v="51498.71"/>
    <n v="46200.91"/>
    <n v="53147.06"/>
    <n v="50716.4"/>
    <n v="54030.53"/>
    <n v="53231.86"/>
    <n v="58548.93"/>
    <n v="60708.37"/>
    <n v="58825.64"/>
    <n v="61867.61"/>
    <n v="58523.25"/>
    <n v="58772.97"/>
  </r>
  <r>
    <n v="1"/>
    <s v="Autoban"/>
    <x v="7"/>
    <x v="0"/>
    <x v="42"/>
    <n v="2314970.81"/>
    <n v="1073339.95"/>
    <n v="1241630.8599999999"/>
    <n v="178986.61"/>
    <n v="160573.79999999999"/>
    <n v="184715.53"/>
    <n v="176267.66"/>
    <n v="187786.1"/>
    <n v="185010.25"/>
    <n v="203490.05"/>
    <n v="210995.28"/>
    <n v="204451.74"/>
    <n v="215024.3"/>
    <n v="203400.8"/>
    <n v="204268.69"/>
  </r>
  <r>
    <n v="1"/>
    <s v="Autoban"/>
    <x v="7"/>
    <x v="8"/>
    <x v="151"/>
    <n v="4110405.11"/>
    <n v="1905795.9500000002"/>
    <n v="2204609.1599999997"/>
    <n v="317804.21999999997"/>
    <n v="285110.88"/>
    <n v="327976.34000000003"/>
    <n v="312976.51"/>
    <n v="333428.36"/>
    <n v="328499.64"/>
    <n v="361311.92"/>
    <n v="374638.02"/>
    <n v="363019.47"/>
    <n v="381791.85"/>
    <n v="361153.45"/>
    <n v="362694.45"/>
  </r>
  <r>
    <n v="1"/>
    <s v="Autoban"/>
    <x v="7"/>
    <x v="0"/>
    <x v="43"/>
    <n v="3428051.34"/>
    <n v="1589421.53"/>
    <n v="1838629.81"/>
    <n v="265046.67"/>
    <n v="237780.64"/>
    <n v="273530.15000000002"/>
    <n v="261020.39"/>
    <n v="278077.09999999998"/>
    <n v="273966.58"/>
    <n v="301331.81"/>
    <n v="312445.69"/>
    <n v="302755.90000000002"/>
    <n v="318411.94"/>
    <n v="301199.64"/>
    <n v="302484.83"/>
  </r>
  <r>
    <n v="1"/>
    <s v="Autoban"/>
    <x v="7"/>
    <x v="0"/>
    <x v="44"/>
    <n v="888096"/>
    <n v="411767.14"/>
    <n v="476328.85999999993"/>
    <n v="68664.92"/>
    <n v="61601.19"/>
    <n v="70862.720000000001"/>
    <n v="67621.850000000006"/>
    <n v="72040.679999999993"/>
    <n v="70975.78"/>
    <n v="78065.22"/>
    <n v="80944.460000000006"/>
    <n v="78434.149999999994"/>
    <n v="82490.12"/>
    <n v="78030.98"/>
    <n v="78363.929999999993"/>
  </r>
  <r>
    <n v="1"/>
    <s v="Autoban"/>
    <x v="7"/>
    <x v="0"/>
    <x v="45"/>
    <n v="1242150.3799999999"/>
    <n v="575925.03"/>
    <n v="666225.35"/>
    <n v="96039.35"/>
    <n v="86159.54"/>
    <n v="99113.33"/>
    <n v="94580.43"/>
    <n v="100760.91"/>
    <n v="99271.47"/>
    <n v="109187.23"/>
    <n v="113214.33"/>
    <n v="109703.24"/>
    <n v="115376.19"/>
    <n v="109139.34"/>
    <n v="109605.02"/>
  </r>
  <r>
    <n v="3"/>
    <s v="Tebe"/>
    <x v="7"/>
    <x v="2"/>
    <x v="46"/>
    <n v="335889.28"/>
    <n v="160326.74999999997"/>
    <n v="175562.53"/>
    <n v="23230.6"/>
    <n v="22663.09"/>
    <n v="29063.4"/>
    <n v="27797.26"/>
    <n v="30052.41"/>
    <n v="27519.99"/>
    <n v="20748.21"/>
    <n v="25913.33"/>
    <n v="30042.34"/>
    <n v="35222.519999999997"/>
    <n v="33173.94"/>
    <n v="30462.19"/>
  </r>
  <r>
    <n v="3"/>
    <s v="Tebe"/>
    <x v="7"/>
    <x v="2"/>
    <x v="47"/>
    <n v="451828.7"/>
    <n v="212101.90000000002"/>
    <n v="239726.8"/>
    <n v="31971.279999999999"/>
    <n v="30794.15"/>
    <n v="38033.72"/>
    <n v="36238.17"/>
    <n v="39045.199999999997"/>
    <n v="36019.379999999997"/>
    <n v="30125.439999999999"/>
    <n v="36712.03"/>
    <n v="40677.96"/>
    <n v="46760.13"/>
    <n v="44307.17"/>
    <n v="41144.07"/>
  </r>
  <r>
    <n v="3"/>
    <s v="Tebe"/>
    <x v="7"/>
    <x v="5"/>
    <x v="48"/>
    <n v="58647.57"/>
    <n v="25421.840000000004"/>
    <n v="33225.729999999996"/>
    <n v="4577.1000000000004"/>
    <n v="4179.55"/>
    <n v="4308.79"/>
    <n v="4021.08"/>
    <n v="4251.42"/>
    <n v="4083.9"/>
    <n v="5220.99"/>
    <n v="5862.15"/>
    <n v="5437.3"/>
    <n v="5702.58"/>
    <n v="5563.27"/>
    <n v="5439.44"/>
  </r>
  <r>
    <n v="3"/>
    <s v="Tebe"/>
    <x v="7"/>
    <x v="2"/>
    <x v="49"/>
    <n v="394406.6"/>
    <n v="188258.25"/>
    <n v="206148.35"/>
    <n v="27277.74"/>
    <n v="26611.37"/>
    <n v="34126.71"/>
    <n v="32639.99"/>
    <n v="35288.019999999997"/>
    <n v="32314.42"/>
    <n v="24362.880000000001"/>
    <n v="30427.85"/>
    <n v="35276.199999999997"/>
    <n v="41358.85"/>
    <n v="38953.379999999997"/>
    <n v="35769.19"/>
  </r>
  <r>
    <n v="3"/>
    <s v="Tebe"/>
    <x v="7"/>
    <x v="1"/>
    <x v="2"/>
    <n v="104470.47"/>
    <n v="50450.62"/>
    <n v="54019.849999999991"/>
    <n v="8608.5300000000007"/>
    <n v="7553.35"/>
    <n v="8961.27"/>
    <n v="8127.36"/>
    <n v="8530.75"/>
    <n v="8669.36"/>
    <n v="9151"/>
    <n v="9527.6"/>
    <n v="9197.59"/>
    <n v="8974.2999999999993"/>
    <n v="8470.77"/>
    <n v="8698.59"/>
  </r>
  <r>
    <n v="3"/>
    <s v="Tebe"/>
    <x v="7"/>
    <x v="5"/>
    <x v="50"/>
    <n v="29288.3"/>
    <n v="12695.529999999999"/>
    <n v="16592.77"/>
    <n v="2285.7800000000002"/>
    <n v="2087.2399999999998"/>
    <n v="2151.79"/>
    <n v="2008.1"/>
    <n v="2123.14"/>
    <n v="2039.48"/>
    <n v="2607.34"/>
    <n v="2927.53"/>
    <n v="2715.36"/>
    <n v="2847.84"/>
    <n v="2778.27"/>
    <n v="2716.43"/>
  </r>
  <r>
    <n v="3"/>
    <s v="Tebe"/>
    <x v="7"/>
    <x v="5"/>
    <x v="51"/>
    <n v="25667.18"/>
    <n v="11125.89"/>
    <n v="14541.289999999999"/>
    <n v="2003.17"/>
    <n v="1829.18"/>
    <n v="1885.75"/>
    <n v="1759.83"/>
    <n v="1860.64"/>
    <n v="1787.32"/>
    <n v="2284.98"/>
    <n v="2565.58"/>
    <n v="2379.64"/>
    <n v="2495.7399999999998"/>
    <n v="2434.77"/>
    <n v="2380.58"/>
  </r>
  <r>
    <n v="3"/>
    <s v="Tebe"/>
    <x v="7"/>
    <x v="2"/>
    <x v="3"/>
    <n v="80645.19"/>
    <n v="37198.239999999998"/>
    <n v="43446.95"/>
    <n v="6491.37"/>
    <n v="5794.16"/>
    <n v="6482.8"/>
    <n v="5947.74"/>
    <n v="6261.47"/>
    <n v="6220.7"/>
    <n v="7114.53"/>
    <n v="7664.07"/>
    <n v="7265.02"/>
    <n v="7327.93"/>
    <n v="7025.58"/>
    <n v="7049.82"/>
  </r>
  <r>
    <n v="3"/>
    <s v="Tebe"/>
    <x v="7"/>
    <x v="3"/>
    <x v="4"/>
    <n v="35847.730000000003"/>
    <n v="17311.5"/>
    <n v="18536.23"/>
    <n v="2953.91"/>
    <n v="2591.84"/>
    <n v="3074.95"/>
    <n v="2788.8"/>
    <n v="2927.22"/>
    <n v="2974.78"/>
    <n v="3140.05"/>
    <n v="3269.28"/>
    <n v="3156.04"/>
    <n v="3079.41"/>
    <n v="2906.64"/>
    <n v="2984.81"/>
  </r>
  <r>
    <n v="3"/>
    <s v="Tebe"/>
    <x v="7"/>
    <x v="2"/>
    <x v="52"/>
    <n v="40200.629999999997"/>
    <n v="19413.59"/>
    <n v="20787.04"/>
    <n v="3312.59"/>
    <n v="2906.56"/>
    <n v="3448.33"/>
    <n v="3127.44"/>
    <n v="3282.67"/>
    <n v="3336"/>
    <n v="3521.34"/>
    <n v="3666.26"/>
    <n v="3539.27"/>
    <n v="3453.34"/>
    <n v="3259.58"/>
    <n v="3347.25"/>
  </r>
  <r>
    <n v="5"/>
    <s v="Vianorte"/>
    <x v="7"/>
    <x v="6"/>
    <x v="53"/>
    <n v="590039.15"/>
    <n v="272399.01"/>
    <n v="317640.14"/>
    <n v="48669.55"/>
    <n v="41307.379999999997"/>
    <n v="46934.04"/>
    <n v="44619.69"/>
    <n v="46376.959999999999"/>
    <n v="44491.39"/>
    <n v="54382.51"/>
    <n v="54509.93"/>
    <n v="51812.32"/>
    <n v="53767.21"/>
    <n v="50344.959999999999"/>
    <n v="52823.21"/>
  </r>
  <r>
    <n v="5"/>
    <s v="Vianorte"/>
    <x v="7"/>
    <x v="2"/>
    <x v="47"/>
    <n v="178432.54"/>
    <n v="76653.710000000006"/>
    <n v="101778.82999999999"/>
    <n v="8198.0300000000007"/>
    <n v="10906.09"/>
    <n v="13389.28"/>
    <n v="12628.98"/>
    <n v="14890.42"/>
    <n v="16640.91"/>
    <n v="17639.22"/>
    <n v="19627.59"/>
    <n v="17713.36"/>
    <n v="18101.849999999999"/>
    <n v="14939.66"/>
    <n v="13757.15"/>
  </r>
  <r>
    <n v="5"/>
    <s v="Vianorte"/>
    <x v="7"/>
    <x v="6"/>
    <x v="54"/>
    <n v="218602.22"/>
    <n v="100920.46"/>
    <n v="117681.76000000001"/>
    <n v="18031.47"/>
    <n v="15303.87"/>
    <n v="17388.48"/>
    <n v="16531.04"/>
    <n v="17182.09"/>
    <n v="16483.509999999998"/>
    <n v="20148.05"/>
    <n v="20195.259999999998"/>
    <n v="19195.82"/>
    <n v="19920.09"/>
    <n v="18652.189999999999"/>
    <n v="19570.349999999999"/>
  </r>
  <r>
    <n v="5"/>
    <s v="Vianorte"/>
    <x v="7"/>
    <x v="6"/>
    <x v="55"/>
    <n v="538471.43000000005"/>
    <n v="248592.12000000002"/>
    <n v="289879.31"/>
    <n v="44415.97"/>
    <n v="37697.230000000003"/>
    <n v="42832.14"/>
    <n v="40720.06"/>
    <n v="42323.75"/>
    <n v="40602.97"/>
    <n v="49629.64"/>
    <n v="49745.919999999998"/>
    <n v="47284.07"/>
    <n v="49068.11"/>
    <n v="45944.959999999999"/>
    <n v="48206.61"/>
  </r>
  <r>
    <n v="5"/>
    <s v="Vianorte"/>
    <x v="7"/>
    <x v="6"/>
    <x v="56"/>
    <n v="330332.24"/>
    <n v="152502.03999999998"/>
    <n v="177830.19999999998"/>
    <n v="27247.55"/>
    <n v="23125.85"/>
    <n v="26275.93"/>
    <n v="24980.240000000002"/>
    <n v="25964.05"/>
    <n v="24908.42"/>
    <n v="30445.94"/>
    <n v="30517.27"/>
    <n v="29007.02"/>
    <n v="30101.47"/>
    <n v="28185.53"/>
    <n v="29572.97"/>
  </r>
  <r>
    <n v="5"/>
    <s v="Vianorte"/>
    <x v="7"/>
    <x v="6"/>
    <x v="57"/>
    <n v="591907.55000000005"/>
    <n v="273261.59000000003"/>
    <n v="318645.95999999996"/>
    <n v="48823.67"/>
    <n v="41438.18"/>
    <n v="47082.66"/>
    <n v="44760.98"/>
    <n v="46523.82"/>
    <n v="44632.28"/>
    <n v="54554.720000000001"/>
    <n v="54682.54"/>
    <n v="51976.38"/>
    <n v="53937.47"/>
    <n v="50504.38"/>
    <n v="52990.47"/>
  </r>
  <r>
    <n v="5"/>
    <s v="Vianorte"/>
    <x v="7"/>
    <x v="1"/>
    <x v="58"/>
    <n v="792442.29"/>
    <n v="368841.07"/>
    <n v="423601.22"/>
    <n v="63444.34"/>
    <n v="56595.02"/>
    <n v="63688.480000000003"/>
    <n v="59744.82"/>
    <n v="63772.92"/>
    <n v="61595.49"/>
    <n v="73118.289999999994"/>
    <n v="71668.95"/>
    <n v="68898.19"/>
    <n v="72688.3"/>
    <n v="67043.22"/>
    <n v="70184.27"/>
  </r>
  <r>
    <n v="5"/>
    <s v="Vianorte"/>
    <x v="7"/>
    <x v="6"/>
    <x v="59"/>
    <n v="693332.42"/>
    <n v="322710.52999999997"/>
    <n v="370621.89"/>
    <n v="55509.43"/>
    <n v="49516.75"/>
    <n v="55723.03"/>
    <n v="52272.6"/>
    <n v="55796.91"/>
    <n v="53891.81"/>
    <n v="63973.47"/>
    <n v="62705.39"/>
    <n v="60281.17"/>
    <n v="63597.26"/>
    <n v="58658.2"/>
    <n v="61406.400000000001"/>
  </r>
  <r>
    <n v="5"/>
    <s v="Vianorte"/>
    <x v="7"/>
    <x v="1"/>
    <x v="5"/>
    <n v="490689.42"/>
    <n v="210797.66"/>
    <n v="279891.76"/>
    <n v="22544.57"/>
    <n v="29991.74"/>
    <n v="36820.51"/>
    <n v="34729.699999999997"/>
    <n v="40948.65"/>
    <n v="45762.49"/>
    <n v="48507.87"/>
    <n v="53975.87"/>
    <n v="48711.73"/>
    <n v="49780.07"/>
    <n v="41084.06"/>
    <n v="37832.160000000003"/>
  </r>
  <r>
    <n v="5"/>
    <s v="Vianorte"/>
    <x v="7"/>
    <x v="1"/>
    <x v="60"/>
    <n v="154205.68"/>
    <n v="66245.97"/>
    <n v="87959.709999999977"/>
    <n v="7084.93"/>
    <n v="9425.2999999999993"/>
    <n v="11571.34"/>
    <n v="10914.27"/>
    <n v="12868.66"/>
    <n v="14381.47"/>
    <n v="15244.24"/>
    <n v="16962.64"/>
    <n v="15308.31"/>
    <n v="15644.05"/>
    <n v="12911.21"/>
    <n v="11889.26"/>
  </r>
  <r>
    <n v="5"/>
    <s v="Vianorte"/>
    <x v="7"/>
    <x v="1"/>
    <x v="61"/>
    <n v="1127253.28"/>
    <n v="521309.49000000005"/>
    <n v="605943.79"/>
    <n v="84997.83"/>
    <n v="77178.039999999994"/>
    <n v="90967.65"/>
    <n v="85709.62"/>
    <n v="93308.14"/>
    <n v="89148.21"/>
    <n v="100055.49"/>
    <n v="103115.77"/>
    <n v="100761.16"/>
    <n v="103054.42"/>
    <n v="97991.83"/>
    <n v="100965.12"/>
  </r>
  <r>
    <n v="5"/>
    <s v="Vianorte"/>
    <x v="7"/>
    <x v="6"/>
    <x v="62"/>
    <n v="596842.27"/>
    <n v="277799.33"/>
    <n v="319042.94"/>
    <n v="47784.25"/>
    <n v="42625.57"/>
    <n v="47968.13"/>
    <n v="44997.89"/>
    <n v="48031.73"/>
    <n v="46391.76"/>
    <n v="55070.37"/>
    <n v="53978.77"/>
    <n v="51891.92"/>
    <n v="54746.51"/>
    <n v="50494.82"/>
    <n v="52860.55"/>
  </r>
  <r>
    <n v="5"/>
    <s v="Vianorte"/>
    <x v="7"/>
    <x v="6"/>
    <x v="63"/>
    <n v="591273.81000000006"/>
    <n v="273580.58999999997"/>
    <n v="317693.21999999997"/>
    <n v="48379.89"/>
    <n v="41621.69"/>
    <n v="47165.68"/>
    <n v="44676.17"/>
    <n v="46777.16"/>
    <n v="44960"/>
    <n v="54512.77"/>
    <n v="54310.11"/>
    <n v="51780.59"/>
    <n v="53976.99"/>
    <n v="50333.760000000002"/>
    <n v="52779"/>
  </r>
  <r>
    <n v="5"/>
    <s v="Vianorte"/>
    <x v="7"/>
    <x v="1"/>
    <x v="6"/>
    <n v="847693.16"/>
    <n v="388927.67000000004"/>
    <n v="458765.49000000005"/>
    <n v="60495.77"/>
    <n v="56599.29"/>
    <n v="68149.81"/>
    <n v="64323.79"/>
    <n v="70962.16"/>
    <n v="68396.850000000006"/>
    <n v="74746.42"/>
    <n v="79075.990000000005"/>
    <n v="77207.92"/>
    <n v="78043.710000000006"/>
    <n v="74243.240000000005"/>
    <n v="75448.210000000006"/>
  </r>
  <r>
    <n v="6"/>
    <s v="Intervias"/>
    <x v="7"/>
    <x v="0"/>
    <x v="152"/>
    <n v="2036986.55"/>
    <n v="949042.73"/>
    <n v="1087943.82"/>
    <n v="156372.60999999999"/>
    <n v="138275.85999999999"/>
    <n v="161896.01999999999"/>
    <n v="153185.72"/>
    <n v="169706.99"/>
    <n v="169605.53"/>
    <n v="185205.52"/>
    <n v="188599.47"/>
    <n v="181590.9"/>
    <n v="187589.6"/>
    <n v="173425.39"/>
    <n v="171532.94"/>
  </r>
  <r>
    <n v="6"/>
    <s v="Intervias"/>
    <x v="7"/>
    <x v="0"/>
    <x v="64"/>
    <n v="121706.98"/>
    <n v="57225.279999999999"/>
    <n v="64481.7"/>
    <n v="9286.35"/>
    <n v="8702.93"/>
    <n v="10155.82"/>
    <n v="9619.7800000000007"/>
    <n v="10017.870000000001"/>
    <n v="9442.5300000000007"/>
    <n v="10393.209999999999"/>
    <n v="11033.04"/>
    <n v="10753.49"/>
    <n v="11338.33"/>
    <n v="10772.22"/>
    <n v="10191.41"/>
  </r>
  <r>
    <n v="6"/>
    <s v="Intervias"/>
    <x v="7"/>
    <x v="0"/>
    <x v="65"/>
    <n v="142717.6"/>
    <n v="65329.37"/>
    <n v="77388.23000000001"/>
    <n v="10320.23"/>
    <n v="9558.5400000000009"/>
    <n v="11193.33"/>
    <n v="10591.62"/>
    <n v="11782.07"/>
    <n v="11883.58"/>
    <n v="12611.17"/>
    <n v="13610.87"/>
    <n v="12610.69"/>
    <n v="13430.73"/>
    <n v="12528.41"/>
    <n v="12596.36"/>
  </r>
  <r>
    <n v="6"/>
    <s v="Intervias"/>
    <x v="7"/>
    <x v="0"/>
    <x v="0"/>
    <n v="159250.76999999999"/>
    <n v="74408.53"/>
    <n v="84842.239999999991"/>
    <n v="12342.54"/>
    <n v="10836.31"/>
    <n v="12677.53"/>
    <n v="12016.97"/>
    <n v="13285.92"/>
    <n v="13249.26"/>
    <n v="14548.55"/>
    <n v="14651.37"/>
    <n v="14227.21"/>
    <n v="14609.27"/>
    <n v="13498.67"/>
    <n v="13307.17"/>
  </r>
  <r>
    <n v="6"/>
    <s v="Intervias"/>
    <x v="7"/>
    <x v="3"/>
    <x v="66"/>
    <n v="242520.25"/>
    <n v="114030.34000000001"/>
    <n v="128489.90999999999"/>
    <n v="18504.509999999998"/>
    <n v="17341.95"/>
    <n v="20237.060000000001"/>
    <n v="19168.91"/>
    <n v="19962.18"/>
    <n v="18815.73"/>
    <n v="20710.099999999999"/>
    <n v="21985.07"/>
    <n v="21428.01"/>
    <n v="22593.41"/>
    <n v="21465.34"/>
    <n v="20307.98"/>
  </r>
  <r>
    <n v="6"/>
    <s v="Intervias"/>
    <x v="7"/>
    <x v="0"/>
    <x v="67"/>
    <n v="172813.09"/>
    <n v="79013.48"/>
    <n v="93799.61"/>
    <n v="12484.03"/>
    <n v="11639.57"/>
    <n v="13316.66"/>
    <n v="13317.41"/>
    <n v="14209.01"/>
    <n v="14046.8"/>
    <n v="15325.49"/>
    <n v="15827.54"/>
    <n v="15592.72"/>
    <n v="16159.17"/>
    <n v="15512.45"/>
    <n v="15382.24"/>
  </r>
  <r>
    <n v="6"/>
    <s v="Intervias"/>
    <x v="7"/>
    <x v="0"/>
    <x v="68"/>
    <n v="74176.95"/>
    <n v="33915.14"/>
    <n v="40261.810000000005"/>
    <n v="5358.55"/>
    <n v="4996.08"/>
    <n v="5715.94"/>
    <n v="5716.26"/>
    <n v="6098.97"/>
    <n v="6029.34"/>
    <n v="6578.19"/>
    <n v="6793.69"/>
    <n v="6692.9"/>
    <n v="6936.04"/>
    <n v="6658.44"/>
    <n v="6602.55"/>
  </r>
  <r>
    <n v="6"/>
    <s v="Intervias"/>
    <x v="7"/>
    <x v="0"/>
    <x v="69"/>
    <n v="400619.42"/>
    <n v="183170.94"/>
    <n v="217448.48"/>
    <n v="28940.78"/>
    <n v="26983.13"/>
    <n v="30871"/>
    <n v="30872.74"/>
    <n v="32939.67"/>
    <n v="32563.62"/>
    <n v="35527.910000000003"/>
    <n v="36691.78"/>
    <n v="36147.43"/>
    <n v="37460.57"/>
    <n v="35961.32"/>
    <n v="35659.47"/>
  </r>
  <r>
    <n v="6"/>
    <s v="Intervias"/>
    <x v="7"/>
    <x v="0"/>
    <x v="70"/>
    <n v="1071480.1200000001"/>
    <n v="495273.48000000004"/>
    <n v="576206.64"/>
    <n v="81526.87"/>
    <n v="70347.02"/>
    <n v="84013.31"/>
    <n v="80273.69"/>
    <n v="89692.32"/>
    <n v="89420.27"/>
    <n v="99064.09"/>
    <n v="99827.3"/>
    <n v="96678.97"/>
    <n v="99514.76"/>
    <n v="91271.48"/>
    <n v="89850.04"/>
  </r>
  <r>
    <n v="6"/>
    <s v="Intervias"/>
    <x v="7"/>
    <x v="0"/>
    <x v="1"/>
    <n v="341149.97"/>
    <n v="155980.35999999999"/>
    <n v="185169.61000000002"/>
    <n v="24644.7"/>
    <n v="22977.66"/>
    <n v="26288.39"/>
    <n v="26289.88"/>
    <n v="28049.98"/>
    <n v="27729.75"/>
    <n v="30254.01"/>
    <n v="31245.119999999999"/>
    <n v="30781.57"/>
    <n v="31899.78"/>
    <n v="30623.09"/>
    <n v="30366.04"/>
  </r>
  <r>
    <n v="6"/>
    <s v="Intervias"/>
    <x v="7"/>
    <x v="0"/>
    <x v="71"/>
    <n v="489748.75"/>
    <n v="223979.51"/>
    <n v="265769.24"/>
    <n v="35387.19"/>
    <n v="32945.94"/>
    <n v="37885.51"/>
    <n v="37437.32"/>
    <n v="40303.61"/>
    <n v="40019.94"/>
    <n v="43398.19"/>
    <n v="45258.41"/>
    <n v="43990.19"/>
    <n v="45858.82"/>
    <n v="43750.720000000001"/>
    <n v="43512.91"/>
  </r>
  <r>
    <n v="6"/>
    <s v="Intervias"/>
    <x v="7"/>
    <x v="0"/>
    <x v="32"/>
    <n v="185762.08"/>
    <n v="84934.01"/>
    <n v="100828.06999999999"/>
    <n v="13419.47"/>
    <n v="12511.73"/>
    <n v="14314.49"/>
    <n v="14315.29"/>
    <n v="15273.7"/>
    <n v="15099.33"/>
    <n v="16473.830000000002"/>
    <n v="17013.509999999998"/>
    <n v="16761.099999999999"/>
    <n v="17369.990000000002"/>
    <n v="16674.8"/>
    <n v="16534.84"/>
  </r>
  <r>
    <n v="6"/>
    <s v="Intervias"/>
    <x v="7"/>
    <x v="0"/>
    <x v="72"/>
    <n v="1484608.7"/>
    <n v="692946.65"/>
    <n v="791662.05"/>
    <n v="114934"/>
    <n v="100683.27"/>
    <n v="118103.42"/>
    <n v="111853.75"/>
    <n v="123859.49"/>
    <n v="123512.72"/>
    <n v="135805.51"/>
    <n v="136778.35999999999"/>
    <n v="132765.24"/>
    <n v="136379.97"/>
    <n v="125872.43"/>
    <n v="124060.54"/>
  </r>
  <r>
    <n v="6"/>
    <s v="Intervias"/>
    <x v="7"/>
    <x v="3"/>
    <x v="73"/>
    <n v="1275423.17"/>
    <n v="596464.66"/>
    <n v="678958.51"/>
    <n v="98632.1"/>
    <n v="87414.37"/>
    <n v="102228.63"/>
    <n v="96891.81"/>
    <n v="106203.22"/>
    <n v="105094.53"/>
    <n v="115437.36"/>
    <n v="117096.76"/>
    <n v="113766.12"/>
    <n v="117262.13"/>
    <n v="108788.47"/>
    <n v="106607.67"/>
  </r>
  <r>
    <n v="6"/>
    <s v="Intervias"/>
    <x v="7"/>
    <x v="0"/>
    <x v="7"/>
    <n v="132400.87"/>
    <n v="60620.78"/>
    <n v="71780.09"/>
    <n v="9576.09"/>
    <n v="8857.7000000000007"/>
    <n v="10419.99"/>
    <n v="9751.6299999999992"/>
    <n v="10939.07"/>
    <n v="11076.3"/>
    <n v="11691.24"/>
    <n v="12725.67"/>
    <n v="11650.35"/>
    <n v="12475.52"/>
    <n v="11571.1"/>
    <n v="11666.21"/>
  </r>
  <r>
    <n v="6"/>
    <s v="Intervias"/>
    <x v="7"/>
    <x v="0"/>
    <x v="74"/>
    <n v="676290.1"/>
    <n v="322080.77"/>
    <n v="354209.32999999996"/>
    <n v="54060.77"/>
    <n v="48918.82"/>
    <n v="55204.36"/>
    <n v="51786.04"/>
    <n v="56117.95"/>
    <n v="55992.83"/>
    <n v="60428.32"/>
    <n v="60779.34"/>
    <n v="59331.33"/>
    <n v="60635.59"/>
    <n v="56844.26"/>
    <n v="56190.49"/>
  </r>
  <r>
    <n v="6"/>
    <s v="Intervias"/>
    <x v="7"/>
    <x v="0"/>
    <x v="75"/>
    <n v="134381.4"/>
    <n v="63184.650000000009"/>
    <n v="71196.749999999985"/>
    <n v="10253.42"/>
    <n v="9609.24"/>
    <n v="11213.43"/>
    <n v="10621.57"/>
    <n v="11061.12"/>
    <n v="10425.870000000001"/>
    <n v="11475.55"/>
    <n v="12182.01"/>
    <n v="11873.34"/>
    <n v="12519.09"/>
    <n v="11894.03"/>
    <n v="11252.73"/>
  </r>
  <r>
    <n v="6"/>
    <s v="Intervias"/>
    <x v="7"/>
    <x v="3"/>
    <x v="76"/>
    <n v="631511.68999999994"/>
    <n v="295068.33"/>
    <n v="336443.35999999993"/>
    <n v="48944.55"/>
    <n v="42971.58"/>
    <n v="50272.97"/>
    <n v="47653.51"/>
    <n v="52685.53"/>
    <n v="52540.19"/>
    <n v="57692.52"/>
    <n v="58100.28"/>
    <n v="56418.239999999998"/>
    <n v="57933.3"/>
    <n v="53529.22"/>
    <n v="52769.8"/>
  </r>
  <r>
    <n v="6"/>
    <s v="Intervias"/>
    <x v="7"/>
    <x v="3"/>
    <x v="13"/>
    <n v="132615.69"/>
    <n v="62354.429999999993"/>
    <n v="70261.259999999995"/>
    <n v="10118.69"/>
    <n v="9482.98"/>
    <n v="11066.09"/>
    <n v="10482.01"/>
    <n v="10915.78"/>
    <n v="10288.879999999999"/>
    <n v="11324.76"/>
    <n v="12021.95"/>
    <n v="11717.33"/>
    <n v="12354.6"/>
    <n v="11737.74"/>
    <n v="11104.88"/>
  </r>
  <r>
    <n v="8"/>
    <s v="Centrovias"/>
    <x v="7"/>
    <x v="4"/>
    <x v="77"/>
    <n v="199988.66"/>
    <n v="95335.590000000011"/>
    <n v="104653.07"/>
    <n v="16581.490000000002"/>
    <n v="15474.65"/>
    <n v="17249.93"/>
    <n v="15323.2"/>
    <n v="15375.46"/>
    <n v="15330.86"/>
    <n v="16993.330000000002"/>
    <n v="17440.36"/>
    <n v="16837.240000000002"/>
    <n v="17689.189999999999"/>
    <n v="17710.75"/>
    <n v="17982.2"/>
  </r>
  <r>
    <n v="8"/>
    <s v="Centrovias"/>
    <x v="7"/>
    <x v="0"/>
    <x v="78"/>
    <n v="767980.09"/>
    <n v="366099.97"/>
    <n v="401880.12"/>
    <n v="63674.9"/>
    <n v="59424.47"/>
    <n v="66241.789999999994"/>
    <n v="58842.92"/>
    <n v="59043.57"/>
    <n v="58872.32"/>
    <n v="65256.39"/>
    <n v="66973.03"/>
    <n v="64656.98"/>
    <n v="67928.570000000007"/>
    <n v="68011.37"/>
    <n v="69053.78"/>
  </r>
  <r>
    <n v="8"/>
    <s v="Centrovias"/>
    <x v="7"/>
    <x v="0"/>
    <x v="0"/>
    <n v="599692.97"/>
    <n v="271137.88"/>
    <n v="328555.08999999997"/>
    <n v="48145.19"/>
    <n v="42343.34"/>
    <n v="45561.22"/>
    <n v="43405.49"/>
    <n v="46077.62"/>
    <n v="45605.02"/>
    <n v="53698.43"/>
    <n v="54467.75"/>
    <n v="54731.57"/>
    <n v="56524.76"/>
    <n v="53561.29"/>
    <n v="55571.29"/>
  </r>
  <r>
    <n v="8"/>
    <s v="Centrovias"/>
    <x v="7"/>
    <x v="0"/>
    <x v="8"/>
    <n v="862128.1"/>
    <n v="389792.12"/>
    <n v="472335.98"/>
    <n v="69214.289999999994"/>
    <n v="60873.46"/>
    <n v="65499.53"/>
    <n v="62400.42"/>
    <n v="66241.919999999998"/>
    <n v="65562.5"/>
    <n v="77197.710000000006"/>
    <n v="78303.69"/>
    <n v="78682.97"/>
    <n v="81260.89"/>
    <n v="77000.55"/>
    <n v="79890.17"/>
  </r>
  <r>
    <n v="8"/>
    <s v="Centrovias"/>
    <x v="7"/>
    <x v="4"/>
    <x v="79"/>
    <n v="171155.82"/>
    <n v="81590.840000000011"/>
    <n v="89564.98000000001"/>
    <n v="14190.9"/>
    <n v="13243.63"/>
    <n v="14762.97"/>
    <n v="13114.02"/>
    <n v="13158.74"/>
    <n v="13120.58"/>
    <n v="14543.36"/>
    <n v="14925.94"/>
    <n v="14409.77"/>
    <n v="15138.89"/>
    <n v="15157.35"/>
    <n v="15389.67"/>
  </r>
  <r>
    <n v="8"/>
    <s v="Centrovias"/>
    <x v="7"/>
    <x v="4"/>
    <x v="9"/>
    <n v="66719.19"/>
    <n v="31805.369999999995"/>
    <n v="34913.82"/>
    <n v="5531.83"/>
    <n v="5162.57"/>
    <n v="5754.84"/>
    <n v="5112.05"/>
    <n v="5129.4799999999996"/>
    <n v="5114.6000000000004"/>
    <n v="5669.23"/>
    <n v="5818.36"/>
    <n v="5617.15"/>
    <n v="5901.38"/>
    <n v="5908.57"/>
    <n v="5999.13"/>
  </r>
  <r>
    <n v="8"/>
    <s v="Centrovias"/>
    <x v="7"/>
    <x v="0"/>
    <x v="10"/>
    <n v="1489080.68"/>
    <n v="680079.59000000008"/>
    <n v="809001.09"/>
    <n v="120278.03"/>
    <n v="107021.29"/>
    <n v="115986.48"/>
    <n v="108956.58"/>
    <n v="114426.9"/>
    <n v="113410.31"/>
    <n v="132067.54"/>
    <n v="134242.28"/>
    <n v="133937.78"/>
    <n v="138743"/>
    <n v="132786.66"/>
    <n v="137223.82999999999"/>
  </r>
  <r>
    <n v="8"/>
    <s v="Centrovias"/>
    <x v="7"/>
    <x v="4"/>
    <x v="11"/>
    <n v="547097.34"/>
    <n v="260804.05"/>
    <n v="286293.28999999998"/>
    <n v="45361.03"/>
    <n v="42333.09"/>
    <n v="47189.64"/>
    <n v="41918.800000000003"/>
    <n v="42061.74"/>
    <n v="41939.75"/>
    <n v="46487.66"/>
    <n v="47710.57"/>
    <n v="46060.65"/>
    <n v="48391.28"/>
    <n v="48450.27"/>
    <n v="49192.86"/>
  </r>
  <r>
    <n v="8"/>
    <s v="Centrovias"/>
    <x v="7"/>
    <x v="4"/>
    <x v="80"/>
    <n v="395078.94"/>
    <n v="188336.12"/>
    <n v="206742.82"/>
    <n v="32756.86"/>
    <n v="30570.27"/>
    <n v="34077.360000000001"/>
    <n v="30271.09"/>
    <n v="30374.32"/>
    <n v="30286.22"/>
    <n v="33570.43"/>
    <n v="34453.54"/>
    <n v="33262.07"/>
    <n v="34945.11"/>
    <n v="34987.71"/>
    <n v="35523.96"/>
  </r>
  <r>
    <n v="8"/>
    <s v="Centrovias"/>
    <x v="7"/>
    <x v="0"/>
    <x v="7"/>
    <n v="1141290.74"/>
    <n v="516009.3"/>
    <n v="625281.44000000006"/>
    <n v="91626.32"/>
    <n v="80584.67"/>
    <n v="86708.69"/>
    <n v="82606.080000000002"/>
    <n v="87691.48"/>
    <n v="86792.06"/>
    <n v="102194.83"/>
    <n v="103658.94"/>
    <n v="104161.03"/>
    <n v="107573.69"/>
    <n v="101933.83"/>
    <n v="105759.12"/>
  </r>
  <r>
    <n v="8"/>
    <s v="Centrovias"/>
    <x v="7"/>
    <x v="0"/>
    <x v="12"/>
    <n v="610312.55000000005"/>
    <n v="275939.27999999997"/>
    <n v="334373.27"/>
    <n v="48997.760000000002"/>
    <n v="43093.17"/>
    <n v="46368.03"/>
    <n v="44174.13"/>
    <n v="46893.58"/>
    <n v="46412.61"/>
    <n v="54649.34"/>
    <n v="55432.29"/>
    <n v="55700.78"/>
    <n v="57525.72"/>
    <n v="54509.77"/>
    <n v="56555.37"/>
  </r>
  <r>
    <n v="8"/>
    <s v="Centrovias"/>
    <x v="7"/>
    <x v="3"/>
    <x v="13"/>
    <n v="749616.27"/>
    <n v="338922.38"/>
    <n v="410693.88999999996"/>
    <n v="60181.49"/>
    <n v="52929.18"/>
    <n v="56951.53"/>
    <n v="54256.87"/>
    <n v="57597.03"/>
    <n v="57006.28"/>
    <n v="67123.039999999994"/>
    <n v="68084.69"/>
    <n v="68414.47"/>
    <n v="70655.960000000006"/>
    <n v="66951.61"/>
    <n v="69464.12"/>
  </r>
  <r>
    <n v="9"/>
    <s v="Triângulo do Sol"/>
    <x v="7"/>
    <x v="3"/>
    <x v="14"/>
    <n v="1160383.49"/>
    <n v="516914.6"/>
    <n v="643468.89"/>
    <n v="90359.6"/>
    <n v="79088.160000000003"/>
    <n v="87061.74"/>
    <n v="85628.49"/>
    <n v="88509.119999999995"/>
    <n v="86267.49"/>
    <n v="103078.77"/>
    <n v="104517.52"/>
    <n v="104643.08"/>
    <n v="110726.39999999999"/>
    <n v="107214.45"/>
    <n v="113288.67"/>
  </r>
  <r>
    <n v="9"/>
    <s v="Triângulo do Sol"/>
    <x v="7"/>
    <x v="1"/>
    <x v="15"/>
    <n v="57903.98"/>
    <n v="27321.47"/>
    <n v="30582.510000000002"/>
    <n v="4220.99"/>
    <n v="3974.75"/>
    <n v="4614.82"/>
    <n v="4493.7"/>
    <n v="5075.99"/>
    <n v="4941.22"/>
    <n v="5263.7"/>
    <n v="5237.38"/>
    <n v="5029.07"/>
    <n v="5089.6000000000004"/>
    <n v="4905.34"/>
    <n v="5057.42"/>
  </r>
  <r>
    <n v="9"/>
    <s v="Triângulo do Sol"/>
    <x v="7"/>
    <x v="2"/>
    <x v="47"/>
    <n v="161911.38"/>
    <n v="71761.600000000006"/>
    <n v="90149.78"/>
    <n v="11047.99"/>
    <n v="10156.700000000001"/>
    <n v="12247.52"/>
    <n v="11880.06"/>
    <n v="13397.62"/>
    <n v="13031.71"/>
    <n v="13550.77"/>
    <n v="15100.78"/>
    <n v="14681.6"/>
    <n v="15325.25"/>
    <n v="15098.99"/>
    <n v="16392.39"/>
  </r>
  <r>
    <n v="9"/>
    <s v="Triângulo do Sol"/>
    <x v="7"/>
    <x v="3"/>
    <x v="153"/>
    <n v="128968"/>
    <n v="60852.399999999994"/>
    <n v="68115.600000000006"/>
    <n v="9401.2999999999993"/>
    <n v="8852.86"/>
    <n v="10278.459999999999"/>
    <n v="10008.700000000001"/>
    <n v="11305.63"/>
    <n v="11005.45"/>
    <n v="11723.69"/>
    <n v="11665.07"/>
    <n v="11201.11"/>
    <n v="11335.94"/>
    <n v="10925.54"/>
    <n v="11264.25"/>
  </r>
  <r>
    <n v="9"/>
    <s v="Triângulo do Sol"/>
    <x v="7"/>
    <x v="5"/>
    <x v="48"/>
    <n v="279083.09000000003"/>
    <n v="124322.79000000001"/>
    <n v="154760.29999999999"/>
    <n v="21732.33"/>
    <n v="19021.439999999999"/>
    <n v="20939.16"/>
    <n v="20594.45"/>
    <n v="21287.27"/>
    <n v="20748.14"/>
    <n v="24791.41"/>
    <n v="25137.439999999999"/>
    <n v="25167.64"/>
    <n v="26630.74"/>
    <n v="25786.080000000002"/>
    <n v="27246.99"/>
  </r>
  <r>
    <n v="9"/>
    <s v="Triângulo do Sol"/>
    <x v="7"/>
    <x v="5"/>
    <x v="16"/>
    <n v="359158.88"/>
    <n v="159994.06"/>
    <n v="199164.82"/>
    <n v="27967.87"/>
    <n v="24479.16"/>
    <n v="26947.119999999999"/>
    <n v="26503.51"/>
    <n v="27395.11"/>
    <n v="26701.29"/>
    <n v="31904.67"/>
    <n v="32349.99"/>
    <n v="32388.85"/>
    <n v="34271.75"/>
    <n v="33184.74"/>
    <n v="35064.82"/>
  </r>
  <r>
    <n v="9"/>
    <s v="Triângulo do Sol"/>
    <x v="7"/>
    <x v="5"/>
    <x v="17"/>
    <n v="300984.19"/>
    <n v="134079.05000000002"/>
    <n v="166905.14000000001"/>
    <n v="23437.78"/>
    <n v="20514.150000000001"/>
    <n v="22582.37"/>
    <n v="22210.61"/>
    <n v="22957.79"/>
    <n v="22376.35"/>
    <n v="26736.92"/>
    <n v="27110.11"/>
    <n v="27142.67"/>
    <n v="28720.59"/>
    <n v="27809.65"/>
    <n v="29385.200000000001"/>
  </r>
  <r>
    <n v="9"/>
    <s v="Triângulo do Sol"/>
    <x v="7"/>
    <x v="3"/>
    <x v="18"/>
    <n v="82550.06"/>
    <n v="36587.449999999997"/>
    <n v="45962.61"/>
    <n v="5632.78"/>
    <n v="5178.37"/>
    <n v="6244.36"/>
    <n v="6057.02"/>
    <n v="6830.74"/>
    <n v="6644.18"/>
    <n v="6908.82"/>
    <n v="7699.09"/>
    <n v="7485.37"/>
    <n v="7813.54"/>
    <n v="7698.18"/>
    <n v="8357.61"/>
  </r>
  <r>
    <n v="9"/>
    <s v="Triângulo do Sol"/>
    <x v="7"/>
    <x v="3"/>
    <x v="19"/>
    <n v="149325.46"/>
    <n v="66519.83"/>
    <n v="82805.63"/>
    <n v="11628.04"/>
    <n v="10177.56"/>
    <n v="11203.65"/>
    <n v="11019.22"/>
    <n v="11389.91"/>
    <n v="11101.45"/>
    <n v="13264.83"/>
    <n v="13449.97"/>
    <n v="13466.13"/>
    <n v="14248.97"/>
    <n v="13797.03"/>
    <n v="14578.7"/>
  </r>
  <r>
    <n v="9"/>
    <s v="Triângulo do Sol"/>
    <x v="7"/>
    <x v="1"/>
    <x v="81"/>
    <n v="86722.29"/>
    <n v="38436.639999999999"/>
    <n v="48285.650000000009"/>
    <n v="5917.47"/>
    <n v="5440.09"/>
    <n v="6559.96"/>
    <n v="6363.15"/>
    <n v="7175.98"/>
    <n v="6979.99"/>
    <n v="7258.01"/>
    <n v="8088.21"/>
    <n v="7863.7"/>
    <n v="8208.4500000000007"/>
    <n v="8087.26"/>
    <n v="8780.02"/>
  </r>
  <r>
    <n v="9"/>
    <s v="Triângulo do Sol"/>
    <x v="7"/>
    <x v="3"/>
    <x v="20"/>
    <n v="388868.5"/>
    <n v="173228.78"/>
    <n v="215639.72"/>
    <n v="30281.37"/>
    <n v="26504.080000000002"/>
    <n v="29176.19"/>
    <n v="28695.88"/>
    <n v="29661.24"/>
    <n v="28910.02"/>
    <n v="34543.82"/>
    <n v="35025.980000000003"/>
    <n v="35068.06"/>
    <n v="37106.71"/>
    <n v="35929.78"/>
    <n v="37965.370000000003"/>
  </r>
  <r>
    <n v="9"/>
    <s v="Triângulo do Sol"/>
    <x v="7"/>
    <x v="5"/>
    <x v="161"/>
    <n v="100856.95"/>
    <n v="44928.62"/>
    <n v="55928.33"/>
    <n v="7853.78"/>
    <n v="6874.1"/>
    <n v="7567.14"/>
    <n v="7442.56"/>
    <n v="7692.94"/>
    <n v="7498.1"/>
    <n v="8959.2900000000009"/>
    <n v="9084.34"/>
    <n v="9095.25"/>
    <n v="9624"/>
    <n v="9318.75"/>
    <n v="9846.7000000000007"/>
  </r>
  <r>
    <n v="9"/>
    <s v="Triângulo do Sol"/>
    <x v="7"/>
    <x v="3"/>
    <x v="82"/>
    <n v="286010.63"/>
    <n v="134951.58000000002"/>
    <n v="151059.04999999999"/>
    <n v="20849.150000000001"/>
    <n v="19632.87"/>
    <n v="22794.41"/>
    <n v="22196.16"/>
    <n v="25072.34"/>
    <n v="24406.65"/>
    <n v="25999.47"/>
    <n v="25869.46"/>
    <n v="24840.55"/>
    <n v="25139.57"/>
    <n v="24229.43"/>
    <n v="24980.57"/>
  </r>
  <r>
    <n v="9"/>
    <s v="Triângulo do Sol"/>
    <x v="7"/>
    <x v="1"/>
    <x v="83"/>
    <n v="561618.53"/>
    <n v="255397.41999999995"/>
    <n v="306221.11"/>
    <n v="39377.07"/>
    <n v="36568.949999999997"/>
    <n v="43400.43"/>
    <n v="42166.080000000002"/>
    <n v="47584.71"/>
    <n v="46300.18"/>
    <n v="48635.58"/>
    <n v="51742.25"/>
    <n v="50059.98"/>
    <n v="51629.42"/>
    <n v="50440.61"/>
    <n v="53713.27"/>
  </r>
  <r>
    <n v="9"/>
    <s v="Triângulo do Sol"/>
    <x v="7"/>
    <x v="3"/>
    <x v="21"/>
    <n v="1139579.98"/>
    <n v="507098.27"/>
    <n v="632481.71000000008"/>
    <n v="86392.1"/>
    <n v="76348.12"/>
    <n v="85650.69"/>
    <n v="83991.15"/>
    <n v="88498.8"/>
    <n v="86217.41"/>
    <n v="99978.73"/>
    <n v="103421.9"/>
    <n v="102888.11"/>
    <n v="108553.66"/>
    <n v="105501.57"/>
    <n v="112137.74"/>
  </r>
  <r>
    <n v="9"/>
    <s v="Triângulo do Sol"/>
    <x v="7"/>
    <x v="5"/>
    <x v="154"/>
    <n v="285585"/>
    <n v="127219.2"/>
    <n v="158365.79999999999"/>
    <n v="22238.639999999999"/>
    <n v="19464.59"/>
    <n v="21426.99"/>
    <n v="21074.25"/>
    <n v="21783.21"/>
    <n v="21231.52"/>
    <n v="25368.98"/>
    <n v="25723.08"/>
    <n v="25753.98"/>
    <n v="27251.16"/>
    <n v="26386.83"/>
    <n v="27881.77"/>
  </r>
  <r>
    <n v="9"/>
    <s v="Triângulo do Sol"/>
    <x v="7"/>
    <x v="5"/>
    <x v="84"/>
    <n v="392477.15"/>
    <n v="174836.31"/>
    <n v="217640.84000000003"/>
    <n v="30562.38"/>
    <n v="26750.03"/>
    <n v="29446.94"/>
    <n v="28962.17"/>
    <n v="29936.49"/>
    <n v="29178.3"/>
    <n v="34864.39"/>
    <n v="35351.019999999997"/>
    <n v="35393.49"/>
    <n v="37451.050000000003"/>
    <n v="36263.199999999997"/>
    <n v="38317.69"/>
  </r>
  <r>
    <n v="9"/>
    <s v="Triângulo do Sol"/>
    <x v="7"/>
    <x v="1"/>
    <x v="5"/>
    <n v="35761.79"/>
    <n v="15850.18"/>
    <n v="19911.61"/>
    <n v="2440.1999999999998"/>
    <n v="2243.34"/>
    <n v="2705.14"/>
    <n v="2623.98"/>
    <n v="2959.17"/>
    <n v="2878.35"/>
    <n v="2992.99"/>
    <n v="3335.35"/>
    <n v="3242.76"/>
    <n v="3384.93"/>
    <n v="3334.95"/>
    <n v="3620.63"/>
  </r>
  <r>
    <n v="9"/>
    <s v="Triângulo do Sol"/>
    <x v="7"/>
    <x v="5"/>
    <x v="85"/>
    <n v="540153.86"/>
    <n v="240621.66999999998"/>
    <n v="299532.19"/>
    <n v="42062.03"/>
    <n v="36815.22"/>
    <n v="40526.89"/>
    <n v="39859.72"/>
    <n v="41200.639999999999"/>
    <n v="40157.17"/>
    <n v="47982.75"/>
    <n v="48652.49"/>
    <n v="48710.93"/>
    <n v="51542.7"/>
    <n v="49907.9"/>
    <n v="52735.42"/>
  </r>
  <r>
    <n v="9"/>
    <s v="Triângulo do Sol"/>
    <x v="7"/>
    <x v="3"/>
    <x v="22"/>
    <n v="107136.29"/>
    <n v="47484.44"/>
    <n v="59651.850000000006"/>
    <n v="7310.42"/>
    <n v="6720.66"/>
    <n v="8104.15"/>
    <n v="7861"/>
    <n v="8865.17"/>
    <n v="8623.0400000000009"/>
    <n v="8966.51"/>
    <n v="9992.14"/>
    <n v="9714.77"/>
    <n v="10140.68"/>
    <n v="9990.9599999999991"/>
    <n v="10846.79"/>
  </r>
  <r>
    <n v="9"/>
    <s v="Triângulo do Sol"/>
    <x v="7"/>
    <x v="3"/>
    <x v="13"/>
    <n v="435532.64"/>
    <n v="194016.19000000003"/>
    <n v="241516.45"/>
    <n v="33915.129999999997"/>
    <n v="29684.560000000001"/>
    <n v="32677.32"/>
    <n v="32139.38"/>
    <n v="33220.58"/>
    <n v="32379.22"/>
    <n v="38689.08"/>
    <n v="39229.089999999997"/>
    <n v="39276.22"/>
    <n v="41559.5"/>
    <n v="40241.35"/>
    <n v="42521.21"/>
  </r>
  <r>
    <n v="9"/>
    <s v="Triângulo do Sol"/>
    <x v="7"/>
    <x v="5"/>
    <x v="86"/>
    <n v="538753.91"/>
    <n v="239998.04"/>
    <n v="298755.87"/>
    <n v="41953.02"/>
    <n v="36719.81"/>
    <n v="40421.85"/>
    <n v="39756.410000000003"/>
    <n v="41093.86"/>
    <n v="40053.089999999997"/>
    <n v="47858.39"/>
    <n v="48526.39"/>
    <n v="48584.69"/>
    <n v="51409.11"/>
    <n v="49778.55"/>
    <n v="52598.74"/>
  </r>
  <r>
    <n v="9"/>
    <s v="Triângulo do Sol"/>
    <x v="7"/>
    <x v="1"/>
    <x v="6"/>
    <n v="120896.5"/>
    <n v="57043.929999999993"/>
    <n v="63852.570000000007"/>
    <n v="8812.92"/>
    <n v="8298.7999999999993"/>
    <n v="9635.18"/>
    <n v="9382.2999999999993"/>
    <n v="10598.06"/>
    <n v="10316.67"/>
    <n v="10989.96"/>
    <n v="10935.01"/>
    <n v="10500.09"/>
    <n v="10626.48"/>
    <n v="10241.76"/>
    <n v="10559.27"/>
  </r>
  <r>
    <n v="9"/>
    <s v="Triângulo do Sol"/>
    <x v="7"/>
    <x v="2"/>
    <x v="23"/>
    <n v="113245.58"/>
    <n v="50192.170000000006"/>
    <n v="63053.409999999996"/>
    <n v="7727.29"/>
    <n v="7103.9"/>
    <n v="8566.27"/>
    <n v="8309.26"/>
    <n v="9370.69"/>
    <n v="9114.76"/>
    <n v="9477.81"/>
    <n v="10561.93"/>
    <n v="10268.74"/>
    <n v="10718.93"/>
    <n v="10560.68"/>
    <n v="11465.32"/>
  </r>
  <r>
    <n v="9"/>
    <s v="Triângulo do Sol"/>
    <x v="7"/>
    <x v="1"/>
    <x v="87"/>
    <n v="80463.960000000006"/>
    <n v="35662.86"/>
    <n v="44801.099999999991"/>
    <n v="5490.44"/>
    <n v="5047.51"/>
    <n v="6086.56"/>
    <n v="5903.95"/>
    <n v="6658.12"/>
    <n v="6476.28"/>
    <n v="6734.23"/>
    <n v="7504.53"/>
    <n v="7296.21"/>
    <n v="7616.08"/>
    <n v="7503.64"/>
    <n v="8146.41"/>
  </r>
  <r>
    <n v="9"/>
    <s v="Triângulo do Sol"/>
    <x v="7"/>
    <x v="3"/>
    <x v="4"/>
    <n v="1072772.1499999999"/>
    <n v="486117.06"/>
    <n v="586655.09"/>
    <n v="81595.14"/>
    <n v="73060.179999999993"/>
    <n v="81984.94"/>
    <n v="80349.67"/>
    <n v="85668.51"/>
    <n v="83458.62"/>
    <n v="95750.59"/>
    <n v="96869.13"/>
    <n v="95711.95"/>
    <n v="99963.12"/>
    <n v="96730.35"/>
    <n v="101629.95"/>
  </r>
  <r>
    <n v="9"/>
    <s v="Triângulo do Sol"/>
    <x v="7"/>
    <x v="5"/>
    <x v="24"/>
    <n v="500551.51"/>
    <n v="222980.07000000004"/>
    <n v="277571.44"/>
    <n v="38978.18"/>
    <n v="34116.050000000003"/>
    <n v="37555.589999999997"/>
    <n v="36937.33"/>
    <n v="38179.94"/>
    <n v="37212.980000000003"/>
    <n v="44464.81"/>
    <n v="45085.440000000002"/>
    <n v="45139.6"/>
    <n v="47763.75"/>
    <n v="46248.81"/>
    <n v="48869.03"/>
  </r>
  <r>
    <n v="10"/>
    <s v="Autovias"/>
    <x v="7"/>
    <x v="3"/>
    <x v="88"/>
    <n v="153427.85999999999"/>
    <n v="72703.12"/>
    <n v="80724.740000000005"/>
    <n v="11299.21"/>
    <n v="11234.81"/>
    <n v="12496.15"/>
    <n v="11910.46"/>
    <n v="13988.56"/>
    <n v="11773.93"/>
    <n v="12749.55"/>
    <n v="13950.47"/>
    <n v="13241.45"/>
    <n v="13900.39"/>
    <n v="13292.78"/>
    <n v="13590.1"/>
  </r>
  <r>
    <n v="10"/>
    <s v="Autovias"/>
    <x v="7"/>
    <x v="3"/>
    <x v="14"/>
    <n v="162970.04999999999"/>
    <n v="77224.77"/>
    <n v="85745.279999999999"/>
    <n v="12001.95"/>
    <n v="11933.54"/>
    <n v="13273.33"/>
    <n v="12651.21"/>
    <n v="14858.55"/>
    <n v="12506.19"/>
    <n v="13542.49"/>
    <n v="14818.1"/>
    <n v="14064.98"/>
    <n v="14764.9"/>
    <n v="14119.5"/>
    <n v="14435.31"/>
  </r>
  <r>
    <n v="10"/>
    <s v="Autovias"/>
    <x v="7"/>
    <x v="6"/>
    <x v="25"/>
    <n v="587948.09"/>
    <n v="279849.53999999998"/>
    <n v="308098.55"/>
    <n v="46732.39"/>
    <n v="44358.39"/>
    <n v="49685.65"/>
    <n v="47893.37"/>
    <n v="46430.44"/>
    <n v="44749.3"/>
    <n v="50290.75"/>
    <n v="52836.47"/>
    <n v="51368.39"/>
    <n v="52114.93"/>
    <n v="50477.32"/>
    <n v="51010.69"/>
  </r>
  <r>
    <n v="10"/>
    <s v="Autovias"/>
    <x v="7"/>
    <x v="1"/>
    <x v="26"/>
    <n v="217903.96"/>
    <n v="103717.18000000001"/>
    <n v="114186.78"/>
    <n v="17319.849999999999"/>
    <n v="16440"/>
    <n v="18414.38"/>
    <n v="17750.13"/>
    <n v="17207.939999999999"/>
    <n v="16584.88"/>
    <n v="18638.64"/>
    <n v="19582.13"/>
    <n v="19038.04"/>
    <n v="19314.72"/>
    <n v="18707.79"/>
    <n v="18905.46"/>
  </r>
  <r>
    <n v="10"/>
    <s v="Autovias"/>
    <x v="7"/>
    <x v="1"/>
    <x v="89"/>
    <n v="928596.36"/>
    <n v="371591.89"/>
    <n v="557004.47"/>
    <n v="63798.43"/>
    <n v="56101.39"/>
    <n v="63053.65"/>
    <n v="61113.599999999999"/>
    <n v="65194.12"/>
    <n v="62330.7"/>
    <n v="94252.26"/>
    <n v="96087.29"/>
    <n v="93285.63"/>
    <n v="95657.91"/>
    <n v="88123.839999999997"/>
    <n v="89597.54"/>
  </r>
  <r>
    <n v="10"/>
    <s v="Autovias"/>
    <x v="7"/>
    <x v="6"/>
    <x v="90"/>
    <n v="536907.51"/>
    <n v="255555.40999999997"/>
    <n v="281352.09999999998"/>
    <n v="42675.48"/>
    <n v="40507.58"/>
    <n v="45372.37"/>
    <n v="43735.68"/>
    <n v="42399.75"/>
    <n v="40864.550000000003"/>
    <n v="45924.94"/>
    <n v="48249.67"/>
    <n v="46909.03"/>
    <n v="47590.77"/>
    <n v="46095.31"/>
    <n v="46582.38"/>
  </r>
  <r>
    <n v="10"/>
    <s v="Autovias"/>
    <x v="7"/>
    <x v="1"/>
    <x v="91"/>
    <n v="184942.1"/>
    <n v="87636.41"/>
    <n v="97305.69"/>
    <n v="13620.08"/>
    <n v="13542.45"/>
    <n v="15062.87"/>
    <n v="14356.88"/>
    <n v="16861.82"/>
    <n v="14192.31"/>
    <n v="15368.32"/>
    <n v="16815.919999999998"/>
    <n v="15961.26"/>
    <n v="16755.54"/>
    <n v="16023.13"/>
    <n v="16381.52"/>
  </r>
  <r>
    <n v="10"/>
    <s v="Autovias"/>
    <x v="7"/>
    <x v="6"/>
    <x v="92"/>
    <n v="33372.68"/>
    <n v="15884.62"/>
    <n v="17488.060000000001"/>
    <n v="2652.59"/>
    <n v="2517.84"/>
    <n v="2820.22"/>
    <n v="2718.49"/>
    <n v="2635.45"/>
    <n v="2540.0300000000002"/>
    <n v="2854.57"/>
    <n v="2999.06"/>
    <n v="2915.73"/>
    <n v="2958.11"/>
    <n v="2865.16"/>
    <n v="2895.43"/>
  </r>
  <r>
    <n v="10"/>
    <s v="Autovias"/>
    <x v="7"/>
    <x v="1"/>
    <x v="58"/>
    <n v="195328.32"/>
    <n v="92971.71"/>
    <n v="102356.60999999999"/>
    <n v="15525.45"/>
    <n v="14736.76"/>
    <n v="16506.580000000002"/>
    <n v="15911.15"/>
    <n v="15425.14"/>
    <n v="14866.63"/>
    <n v="16707.61"/>
    <n v="17553.349999999999"/>
    <n v="17065.63"/>
    <n v="17313.64"/>
    <n v="16769.59"/>
    <n v="16946.79"/>
  </r>
  <r>
    <n v="10"/>
    <s v="Autovias"/>
    <x v="7"/>
    <x v="1"/>
    <x v="93"/>
    <n v="86582.54"/>
    <n v="41027.880000000005"/>
    <n v="45554.66"/>
    <n v="6376.38"/>
    <n v="6340.04"/>
    <n v="7051.84"/>
    <n v="6721.32"/>
    <n v="7894.03"/>
    <n v="6644.27"/>
    <n v="7194.84"/>
    <n v="7872.54"/>
    <n v="7472.43"/>
    <n v="7844.28"/>
    <n v="7501.39"/>
    <n v="7669.18"/>
  </r>
  <r>
    <n v="10"/>
    <s v="Autovias"/>
    <x v="7"/>
    <x v="6"/>
    <x v="94"/>
    <n v="270907.62"/>
    <n v="128945.68"/>
    <n v="141961.94"/>
    <n v="21532.78"/>
    <n v="20438.919999999998"/>
    <n v="22893.55"/>
    <n v="22067.73"/>
    <n v="21393.66"/>
    <n v="20619.04"/>
    <n v="23172.37"/>
    <n v="24345.35"/>
    <n v="23668.91"/>
    <n v="24012.89"/>
    <n v="23258.33"/>
    <n v="23504.09"/>
  </r>
  <r>
    <n v="10"/>
    <s v="Autovias"/>
    <x v="7"/>
    <x v="6"/>
    <x v="95"/>
    <n v="326855.96000000002"/>
    <n v="155575.78"/>
    <n v="171280.18000000002"/>
    <n v="25979.77"/>
    <n v="24660.01"/>
    <n v="27621.57"/>
    <n v="26625.200000000001"/>
    <n v="25811.91"/>
    <n v="24877.32"/>
    <n v="27957.97"/>
    <n v="29373.200000000001"/>
    <n v="28557.05"/>
    <n v="28972.080000000002"/>
    <n v="28061.68"/>
    <n v="28358.2"/>
  </r>
  <r>
    <n v="10"/>
    <s v="Autovias"/>
    <x v="7"/>
    <x v="1"/>
    <x v="61"/>
    <n v="1271066.3"/>
    <n v="522410.12000000005"/>
    <n v="748656.18"/>
    <n v="88586.53"/>
    <n v="79295.17"/>
    <n v="88996.89"/>
    <n v="86066.57"/>
    <n v="92402.52"/>
    <n v="87062.44"/>
    <n v="125748.22"/>
    <n v="129137.75"/>
    <n v="125130.82"/>
    <n v="128522.12"/>
    <n v="119047.89"/>
    <n v="121069.38"/>
  </r>
  <r>
    <n v="10"/>
    <s v="Autovias"/>
    <x v="7"/>
    <x v="3"/>
    <x v="96"/>
    <n v="182054.37"/>
    <n v="86268.04"/>
    <n v="95786.329999999987"/>
    <n v="13407.42"/>
    <n v="13331"/>
    <n v="14827.68"/>
    <n v="14132.71"/>
    <n v="16598.53"/>
    <n v="13970.7"/>
    <n v="15128.36"/>
    <n v="16553.349999999999"/>
    <n v="15712.03"/>
    <n v="16493.919999999998"/>
    <n v="15772.94"/>
    <n v="16125.73"/>
  </r>
  <r>
    <n v="10"/>
    <s v="Autovias"/>
    <x v="7"/>
    <x v="3"/>
    <x v="97"/>
    <n v="109232.61"/>
    <n v="51760.82"/>
    <n v="57471.79"/>
    <n v="8044.45"/>
    <n v="7998.6"/>
    <n v="8896.61"/>
    <n v="8479.6200000000008"/>
    <n v="9959.1200000000008"/>
    <n v="8382.42"/>
    <n v="9077.01"/>
    <n v="9932.01"/>
    <n v="9427.2199999999993"/>
    <n v="9896.35"/>
    <n v="9463.76"/>
    <n v="9675.44"/>
  </r>
  <r>
    <n v="10"/>
    <s v="Autovias"/>
    <x v="7"/>
    <x v="3"/>
    <x v="76"/>
    <n v="1138760"/>
    <n v="449279.89"/>
    <n v="689480.1100000001"/>
    <n v="77807.62"/>
    <n v="67683.86"/>
    <n v="76145.69"/>
    <n v="73916.95"/>
    <n v="78124.81"/>
    <n v="75600.960000000006"/>
    <n v="117184.96000000001"/>
    <n v="118926.19"/>
    <n v="115630.02"/>
    <n v="118387.79"/>
    <n v="108787.22"/>
    <n v="110563.93"/>
  </r>
  <r>
    <n v="10"/>
    <s v="Autovias"/>
    <x v="7"/>
    <x v="3"/>
    <x v="13"/>
    <n v="401775.11"/>
    <n v="190384.62"/>
    <n v="211390.49"/>
    <n v="29588.78"/>
    <n v="29420.13"/>
    <n v="32723.15"/>
    <n v="31189.42"/>
    <n v="36631.25"/>
    <n v="30831.89"/>
    <n v="33386.720000000001"/>
    <n v="36531.519999999997"/>
    <n v="34674.83"/>
    <n v="36400.36"/>
    <n v="34809.24"/>
    <n v="35587.82"/>
  </r>
  <r>
    <n v="10"/>
    <s v="Autovias"/>
    <x v="7"/>
    <x v="1"/>
    <x v="98"/>
    <n v="1322628.07"/>
    <n v="521822.16000000003"/>
    <n v="800805.90999999992"/>
    <n v="90370.71"/>
    <n v="78612.320000000007"/>
    <n v="88440.44"/>
    <n v="85851.83"/>
    <n v="90739.11"/>
    <n v="87807.75"/>
    <n v="136106.04"/>
    <n v="138128.42000000001"/>
    <n v="134300.04"/>
    <n v="137503.07999999999"/>
    <n v="126352.37"/>
    <n v="128415.96"/>
  </r>
  <r>
    <n v="11"/>
    <s v="Renovias"/>
    <x v="7"/>
    <x v="0"/>
    <x v="99"/>
    <n v="910772.74"/>
    <n v="421839.57"/>
    <n v="488933.17"/>
    <n v="70344.38"/>
    <n v="64811.01"/>
    <n v="71842.52"/>
    <n v="70399.600000000006"/>
    <n v="73865.919999999998"/>
    <n v="70576.14"/>
    <n v="80356.27"/>
    <n v="81246.710000000006"/>
    <n v="81940.08"/>
    <n v="83582.8"/>
    <n v="79985.350000000006"/>
    <n v="81821.960000000006"/>
  </r>
  <r>
    <n v="11"/>
    <s v="Renovias"/>
    <x v="7"/>
    <x v="0"/>
    <x v="27"/>
    <n v="174699.98"/>
    <n v="82243.47"/>
    <n v="92456.51"/>
    <n v="13639.95"/>
    <n v="13046.07"/>
    <n v="14310.68"/>
    <n v="13889.22"/>
    <n v="14006.72"/>
    <n v="13350.83"/>
    <n v="14943.3"/>
    <n v="15565.53"/>
    <n v="15469.03"/>
    <n v="16031.38"/>
    <n v="15365.6"/>
    <n v="15081.67"/>
  </r>
  <r>
    <n v="11"/>
    <s v="Renovias"/>
    <x v="7"/>
    <x v="0"/>
    <x v="36"/>
    <n v="593230.59"/>
    <n v="273787.24"/>
    <n v="319443.34999999998"/>
    <n v="45780.5"/>
    <n v="41977.72"/>
    <n v="46310.36"/>
    <n v="45490"/>
    <n v="48276.35"/>
    <n v="45952.31"/>
    <n v="52476.2"/>
    <n v="52680.61"/>
    <n v="53492.22"/>
    <n v="54406.74"/>
    <n v="52565.78"/>
    <n v="53821.8"/>
  </r>
  <r>
    <n v="11"/>
    <s v="Renovias"/>
    <x v="7"/>
    <x v="0"/>
    <x v="64"/>
    <n v="2047833.41"/>
    <n v="944531.74999999988"/>
    <n v="1103301.6599999999"/>
    <n v="157514.53"/>
    <n v="144921.54999999999"/>
    <n v="159769.69"/>
    <n v="157150.82"/>
    <n v="166307.32"/>
    <n v="158867.84"/>
    <n v="181371.4"/>
    <n v="182040.67"/>
    <n v="184642.17"/>
    <n v="187905.53"/>
    <n v="181569.24"/>
    <n v="185772.65"/>
  </r>
  <r>
    <n v="11"/>
    <s v="Renovias"/>
    <x v="7"/>
    <x v="0"/>
    <x v="168"/>
    <n v="269462.46999999997"/>
    <n v="126854.79000000001"/>
    <n v="142607.67999999999"/>
    <n v="21038.66"/>
    <n v="20122.650000000001"/>
    <n v="22073.23"/>
    <n v="21423.15"/>
    <n v="21604.38"/>
    <n v="20592.72"/>
    <n v="23048.99"/>
    <n v="24008.74"/>
    <n v="23859.9"/>
    <n v="24727.27"/>
    <n v="23700.37"/>
    <n v="23262.41"/>
  </r>
  <r>
    <n v="11"/>
    <s v="Renovias"/>
    <x v="7"/>
    <x v="0"/>
    <x v="100"/>
    <n v="38625.42"/>
    <n v="17413.07"/>
    <n v="21212.35"/>
    <n v="2611.88"/>
    <n v="2743.37"/>
    <n v="2948.75"/>
    <n v="3046.48"/>
    <n v="2900.07"/>
    <n v="3162.52"/>
    <n v="3575.28"/>
    <n v="3562.79"/>
    <n v="3473.6"/>
    <n v="3608.66"/>
    <n v="3502.09"/>
    <n v="3489.93"/>
  </r>
  <r>
    <n v="11"/>
    <s v="Renovias"/>
    <x v="7"/>
    <x v="0"/>
    <x v="101"/>
    <n v="540820.27"/>
    <n v="249598.88"/>
    <n v="291221.39"/>
    <n v="41735.919999999998"/>
    <n v="38269.1"/>
    <n v="42218.96"/>
    <n v="41471.08"/>
    <n v="44011.27"/>
    <n v="41892.550000000003"/>
    <n v="47840.07"/>
    <n v="48026.42"/>
    <n v="48766.33"/>
    <n v="49600.05"/>
    <n v="47921.73"/>
    <n v="49066.79"/>
  </r>
  <r>
    <n v="11"/>
    <s v="Renovias"/>
    <x v="7"/>
    <x v="0"/>
    <x v="102"/>
    <n v="1100164.8700000001"/>
    <n v="507747.09"/>
    <n v="592417.78"/>
    <n v="84901.39"/>
    <n v="77849.009999999995"/>
    <n v="85884.02"/>
    <n v="84362.64"/>
    <n v="89530.02"/>
    <n v="85220.01"/>
    <n v="97318.77"/>
    <n v="97697.86"/>
    <n v="99203.01"/>
    <n v="100899.02"/>
    <n v="97484.89"/>
    <n v="99814.23"/>
  </r>
  <r>
    <n v="11"/>
    <s v="Renovias"/>
    <x v="7"/>
    <x v="0"/>
    <x v="28"/>
    <n v="1297893.6599999999"/>
    <n v="600832.66999999993"/>
    <n v="697060.99000000011"/>
    <n v="100339.43"/>
    <n v="92615.16"/>
    <n v="102081.47"/>
    <n v="100082.98"/>
    <n v="105382.99"/>
    <n v="100330.64"/>
    <n v="114231.62"/>
    <n v="115315.25"/>
    <n v="116711.01"/>
    <n v="119043.64"/>
    <n v="114875.92"/>
    <n v="116883.55"/>
  </r>
  <r>
    <n v="11"/>
    <s v="Renovias"/>
    <x v="7"/>
    <x v="0"/>
    <x v="71"/>
    <n v="912165.48"/>
    <n v="420981.79000000004"/>
    <n v="491183.69"/>
    <n v="70393.2"/>
    <n v="64545.94"/>
    <n v="71207.91"/>
    <n v="69946.5"/>
    <n v="74230.87"/>
    <n v="70657.37"/>
    <n v="80688.649999999994"/>
    <n v="81002.960000000006"/>
    <n v="82250.91"/>
    <n v="83657.100000000006"/>
    <n v="80826.39"/>
    <n v="82757.679999999993"/>
  </r>
  <r>
    <n v="11"/>
    <s v="Renovias"/>
    <x v="7"/>
    <x v="0"/>
    <x v="103"/>
    <n v="376812.11"/>
    <n v="173905.98"/>
    <n v="202906.13"/>
    <n v="29079.16"/>
    <n v="26663.68"/>
    <n v="29415.72"/>
    <n v="28894.639999999999"/>
    <n v="30664.49"/>
    <n v="29188.29"/>
    <n v="33332.18"/>
    <n v="33462.019999999997"/>
    <n v="33977.54"/>
    <n v="34558.43"/>
    <n v="33389.08"/>
    <n v="34186.879999999997"/>
  </r>
  <r>
    <n v="11"/>
    <s v="Renovias"/>
    <x v="7"/>
    <x v="0"/>
    <x v="104"/>
    <n v="548286.9"/>
    <n v="257396.63"/>
    <n v="290890.27"/>
    <n v="42616.13"/>
    <n v="40264.550000000003"/>
    <n v="44777.33"/>
    <n v="43512.08"/>
    <n v="43975.01"/>
    <n v="42251.53"/>
    <n v="47491.77"/>
    <n v="49269.73"/>
    <n v="48783.39"/>
    <n v="50371.58"/>
    <n v="47430.94"/>
    <n v="47542.86"/>
  </r>
  <r>
    <n v="11"/>
    <s v="Renovias"/>
    <x v="7"/>
    <x v="0"/>
    <x v="105"/>
    <n v="115134.72"/>
    <n v="51904.92"/>
    <n v="63229.8"/>
    <n v="7785.5"/>
    <n v="8177.45"/>
    <n v="8789.64"/>
    <n v="9080.94"/>
    <n v="8644.5400000000009"/>
    <n v="9426.85"/>
    <n v="10657.21"/>
    <n v="10619.97"/>
    <n v="10354.11"/>
    <n v="10756.71"/>
    <n v="10439.02"/>
    <n v="10402.780000000001"/>
  </r>
  <r>
    <n v="11"/>
    <s v="Renovias"/>
    <x v="7"/>
    <x v="0"/>
    <x v="106"/>
    <n v="55869.24"/>
    <n v="26168.240000000005"/>
    <n v="29701"/>
    <n v="4326.51"/>
    <n v="4046.31"/>
    <n v="4551.3999999999996"/>
    <n v="4427.25"/>
    <n v="4482.26"/>
    <n v="4334.51"/>
    <n v="4888.6400000000003"/>
    <n v="5055.26"/>
    <n v="4990.4399999999996"/>
    <n v="5137.57"/>
    <n v="4767.12"/>
    <n v="4861.97"/>
  </r>
  <r>
    <n v="11"/>
    <s v="Renovias"/>
    <x v="7"/>
    <x v="0"/>
    <x v="29"/>
    <n v="266705.26"/>
    <n v="123089.57"/>
    <n v="143615.69"/>
    <n v="20582.05"/>
    <n v="18872.39"/>
    <n v="20820.259999999998"/>
    <n v="20451.439999999999"/>
    <n v="21704.14"/>
    <n v="20659.29"/>
    <n v="23592.31"/>
    <n v="23684.21"/>
    <n v="24049.09"/>
    <n v="24460.240000000002"/>
    <n v="23632.58"/>
    <n v="24197.26"/>
  </r>
  <r>
    <n v="12"/>
    <s v="ViaOeste"/>
    <x v="7"/>
    <x v="7"/>
    <x v="107"/>
    <n v="192416.44"/>
    <n v="90201.21"/>
    <n v="102215.23000000001"/>
    <n v="14345.95"/>
    <n v="14097.21"/>
    <n v="15988.94"/>
    <n v="15412.32"/>
    <n v="15401.27"/>
    <n v="14955.52"/>
    <n v="16151"/>
    <n v="16508.580000000002"/>
    <n v="16648.82"/>
    <n v="17715.310000000001"/>
    <n v="16964.830000000002"/>
    <n v="18226.689999999999"/>
  </r>
  <r>
    <n v="12"/>
    <s v="ViaOeste"/>
    <x v="7"/>
    <x v="7"/>
    <x v="108"/>
    <n v="2743250.77"/>
    <n v="1283173.3"/>
    <n v="1460077.47"/>
    <n v="212079.74"/>
    <n v="193242.64"/>
    <n v="222851.21"/>
    <n v="217502.36"/>
    <n v="219929.28"/>
    <n v="217568.07"/>
    <n v="240738.68"/>
    <n v="241446.24"/>
    <n v="238195.97"/>
    <n v="248314.06"/>
    <n v="240722.84"/>
    <n v="250659.68"/>
  </r>
  <r>
    <n v="12"/>
    <s v="ViaOeste"/>
    <x v="7"/>
    <x v="7"/>
    <x v="30"/>
    <n v="113600.93"/>
    <n v="53253.98"/>
    <n v="60346.95"/>
    <n v="8469.7199999999993"/>
    <n v="8322.8700000000008"/>
    <n v="9439.73"/>
    <n v="9099.2900000000009"/>
    <n v="9092.77"/>
    <n v="8829.6"/>
    <n v="9535.41"/>
    <n v="9746.52"/>
    <n v="9829.31"/>
    <n v="10458.959999999999"/>
    <n v="10015.879999999999"/>
    <n v="10760.87"/>
  </r>
  <r>
    <n v="12"/>
    <s v="ViaOeste"/>
    <x v="7"/>
    <x v="8"/>
    <x v="109"/>
    <n v="3752387.49"/>
    <n v="1770443.1600000001"/>
    <n v="1981944.33"/>
    <n v="282110.13"/>
    <n v="268286.21000000002"/>
    <n v="316041.77"/>
    <n v="297636.13"/>
    <n v="306857.46999999997"/>
    <n v="299511.45"/>
    <n v="316265.02"/>
    <n v="331854.48"/>
    <n v="322559.06"/>
    <n v="340977.55"/>
    <n v="328795.24"/>
    <n v="341492.98"/>
  </r>
  <r>
    <n v="12"/>
    <s v="ViaOeste"/>
    <x v="7"/>
    <x v="8"/>
    <x v="110"/>
    <n v="114071.02"/>
    <n v="53474.350000000006"/>
    <n v="60596.67"/>
    <n v="8504.77"/>
    <n v="8357.31"/>
    <n v="9478.7900000000009"/>
    <n v="9136.94"/>
    <n v="9130.4"/>
    <n v="8866.14"/>
    <n v="9574.86"/>
    <n v="9786.85"/>
    <n v="9869.99"/>
    <n v="10502.24"/>
    <n v="10057.33"/>
    <n v="10805.4"/>
  </r>
  <r>
    <n v="12"/>
    <s v="ViaOeste"/>
    <x v="7"/>
    <x v="8"/>
    <x v="31"/>
    <n v="1365143.28"/>
    <n v="638554.60000000009"/>
    <n v="726588.68"/>
    <n v="105538.74"/>
    <n v="96164.7"/>
    <n v="110899.02"/>
    <n v="108237.24"/>
    <n v="109444.96"/>
    <n v="108269.94"/>
    <n v="119800.49"/>
    <n v="120152.6"/>
    <n v="118535.15"/>
    <n v="123570.28"/>
    <n v="119792.61"/>
    <n v="124737.55"/>
  </r>
  <r>
    <n v="12"/>
    <s v="ViaOeste"/>
    <x v="7"/>
    <x v="7"/>
    <x v="111"/>
    <n v="2477527.21"/>
    <n v="1158809.3400000001"/>
    <n v="1318717.8700000001"/>
    <n v="190534.61"/>
    <n v="174264.29"/>
    <n v="201766.91"/>
    <n v="196125.74"/>
    <n v="199293.31"/>
    <n v="196824.48"/>
    <n v="215822.61"/>
    <n v="218141.78"/>
    <n v="214916.56"/>
    <n v="225017.41"/>
    <n v="218189.63"/>
    <n v="226629.88"/>
  </r>
  <r>
    <n v="12"/>
    <s v="ViaOeste"/>
    <x v="7"/>
    <x v="8"/>
    <x v="155"/>
    <n v="239323.84"/>
    <n v="111945.28"/>
    <n v="127378.56"/>
    <n v="18502.04"/>
    <n v="16858.669999999998"/>
    <n v="19441.759999999998"/>
    <n v="18975.12"/>
    <n v="19186.84"/>
    <n v="18980.849999999999"/>
    <n v="21002.27"/>
    <n v="21064"/>
    <n v="20780.45"/>
    <n v="21663.16"/>
    <n v="21000.89"/>
    <n v="21867.79"/>
  </r>
  <r>
    <n v="12"/>
    <s v="ViaOeste"/>
    <x v="7"/>
    <x v="7"/>
    <x v="112"/>
    <n v="1494752.25"/>
    <n v="699362.92"/>
    <n v="795389.33000000007"/>
    <n v="115067.46"/>
    <n v="105798.23"/>
    <n v="121759.79"/>
    <n v="118658.45"/>
    <n v="119812.7"/>
    <n v="118266.29"/>
    <n v="130492.97"/>
    <n v="131164.14000000001"/>
    <n v="129734.66"/>
    <n v="135578.76999999999"/>
    <n v="131240.22"/>
    <n v="137178.57"/>
  </r>
  <r>
    <n v="12"/>
    <s v="ViaOeste"/>
    <x v="7"/>
    <x v="8"/>
    <x v="41"/>
    <n v="3210155.19"/>
    <n v="1519224.7"/>
    <n v="1690930.49"/>
    <n v="238925.3"/>
    <n v="230716.62"/>
    <n v="273769.07"/>
    <n v="254664"/>
    <n v="264340.53999999998"/>
    <n v="256809.17"/>
    <n v="266615.98"/>
    <n v="284381.90000000002"/>
    <n v="274960.67"/>
    <n v="292104.51"/>
    <n v="281137.76"/>
    <n v="291729.67"/>
  </r>
  <r>
    <n v="12"/>
    <s v="ViaOeste"/>
    <x v="7"/>
    <x v="8"/>
    <x v="113"/>
    <n v="1062597.94"/>
    <n v="497037.06999999995"/>
    <n v="565560.87"/>
    <n v="82149.070000000007"/>
    <n v="74852.52"/>
    <n v="86321.4"/>
    <n v="84249.52"/>
    <n v="85189.59"/>
    <n v="84274.97"/>
    <n v="93250.1"/>
    <n v="93524.18"/>
    <n v="92265.19"/>
    <n v="96184.43"/>
    <n v="93243.97"/>
    <n v="97093"/>
  </r>
  <r>
    <n v="12"/>
    <s v="ViaOeste"/>
    <x v="7"/>
    <x v="7"/>
    <x v="114"/>
    <n v="1435071.75"/>
    <n v="671555.03"/>
    <n v="763516.72"/>
    <n v="110163.29"/>
    <n v="101891.65"/>
    <n v="117107.65"/>
    <n v="114012.26"/>
    <n v="115014.38"/>
    <n v="113365.8"/>
    <n v="124852.89"/>
    <n v="125677.43"/>
    <n v="124520.47"/>
    <n v="130339.99"/>
    <n v="126047.1"/>
    <n v="132078.84"/>
  </r>
  <r>
    <n v="12"/>
    <s v="ViaOeste"/>
    <x v="7"/>
    <x v="7"/>
    <x v="115"/>
    <n v="2314747.48"/>
    <n v="1082803.1400000001"/>
    <n v="1231944.3400000001"/>
    <n v="173099.51"/>
    <n v="163354.17000000001"/>
    <n v="191200.67"/>
    <n v="182595.78"/>
    <n v="188392.9"/>
    <n v="184160.11"/>
    <n v="194184.61"/>
    <n v="202941.03"/>
    <n v="199947.1"/>
    <n v="213677.12"/>
    <n v="206777.7"/>
    <n v="214416.78"/>
  </r>
  <r>
    <n v="12"/>
    <s v="ViaOeste"/>
    <x v="7"/>
    <x v="8"/>
    <x v="116"/>
    <n v="136947.87"/>
    <n v="64198.579999999994"/>
    <n v="72749.290000000008"/>
    <n v="10210.39"/>
    <n v="10033.36"/>
    <n v="11379.75"/>
    <n v="10969.35"/>
    <n v="10961.49"/>
    <n v="10644.24"/>
    <n v="11495.1"/>
    <n v="11749.59"/>
    <n v="11849.41"/>
    <n v="12608.46"/>
    <n v="12074.32"/>
    <n v="12972.41"/>
  </r>
  <r>
    <n v="12"/>
    <s v="ViaOeste"/>
    <x v="7"/>
    <x v="7"/>
    <x v="117"/>
    <n v="16765.93"/>
    <n v="7859.55"/>
    <n v="8906.380000000001"/>
    <n v="1250.01"/>
    <n v="1228.3399999999999"/>
    <n v="1393.17"/>
    <n v="1342.93"/>
    <n v="1341.97"/>
    <n v="1303.1300000000001"/>
    <n v="1407.29"/>
    <n v="1438.45"/>
    <n v="1450.67"/>
    <n v="1543.6"/>
    <n v="1478.21"/>
    <n v="1588.16"/>
  </r>
  <r>
    <n v="13"/>
    <s v="Rodovias das Colinas"/>
    <x v="7"/>
    <x v="7"/>
    <x v="118"/>
    <n v="1402101.91"/>
    <n v="666597.5"/>
    <n v="735504.41"/>
    <n v="115749.26"/>
    <n v="100914.24000000001"/>
    <n v="108535.56"/>
    <n v="113801.63"/>
    <n v="116596.78"/>
    <n v="111000.03"/>
    <n v="127352.74"/>
    <n v="122678.42"/>
    <n v="119562.26"/>
    <n v="121578.32"/>
    <n v="118670.77"/>
    <n v="125661.9"/>
  </r>
  <r>
    <n v="13"/>
    <s v="Rodovias das Colinas"/>
    <x v="7"/>
    <x v="0"/>
    <x v="119"/>
    <n v="325994.68"/>
    <n v="153502.38"/>
    <n v="172492.3"/>
    <n v="26128.83"/>
    <n v="23868.17"/>
    <n v="26305.37"/>
    <n v="25194.83"/>
    <n v="26402.28"/>
    <n v="25602.9"/>
    <n v="27648.16"/>
    <n v="28704.23"/>
    <n v="27801.07"/>
    <n v="29749.88"/>
    <n v="29012.31"/>
    <n v="29576.65"/>
  </r>
  <r>
    <n v="13"/>
    <s v="Rodovias das Colinas"/>
    <x v="7"/>
    <x v="0"/>
    <x v="36"/>
    <n v="984177.61"/>
    <n v="438616.5"/>
    <n v="545561.10999999987"/>
    <n v="71329.210000000006"/>
    <n v="65570.84"/>
    <n v="76340.899999999994"/>
    <n v="73075.570000000007"/>
    <n v="78184.570000000007"/>
    <n v="74115.41"/>
    <n v="87745.18"/>
    <n v="92488.65"/>
    <n v="87101"/>
    <n v="94231.55"/>
    <n v="91910.66"/>
    <n v="92084.07"/>
  </r>
  <r>
    <n v="13"/>
    <s v="Rodovias das Colinas"/>
    <x v="7"/>
    <x v="7"/>
    <x v="120"/>
    <n v="135652.35"/>
    <n v="62773.09"/>
    <n v="72879.259999999995"/>
    <n v="10660.26"/>
    <n v="9821.1299999999992"/>
    <n v="11177.63"/>
    <n v="9960.39"/>
    <n v="10769.43"/>
    <n v="10384.25"/>
    <n v="11549.86"/>
    <n v="12378.15"/>
    <n v="11817.92"/>
    <n v="12504.77"/>
    <n v="12619.55"/>
    <n v="12009.01"/>
  </r>
  <r>
    <n v="13"/>
    <s v="Rodovias das Colinas"/>
    <x v="7"/>
    <x v="0"/>
    <x v="121"/>
    <n v="934968.74"/>
    <n v="416685.69000000006"/>
    <n v="518283.05000000005"/>
    <n v="67762.75"/>
    <n v="62292.29"/>
    <n v="72523.86"/>
    <n v="69421.8"/>
    <n v="74275.350000000006"/>
    <n v="70409.64"/>
    <n v="83357.919999999998"/>
    <n v="87864.22"/>
    <n v="82745.95"/>
    <n v="89519.97"/>
    <n v="87315.12"/>
    <n v="87479.87"/>
  </r>
  <r>
    <n v="13"/>
    <s v="Rodovias das Colinas"/>
    <x v="7"/>
    <x v="7"/>
    <x v="111"/>
    <n v="2546950.9"/>
    <n v="1175579.1299999999"/>
    <n v="1371371.7700000003"/>
    <n v="197908.44"/>
    <n v="177911.45"/>
    <n v="198839.74"/>
    <n v="197225.9"/>
    <n v="206657.09"/>
    <n v="197036.51"/>
    <n v="226712.17"/>
    <n v="230336.51"/>
    <n v="220794.43"/>
    <n v="233020.81"/>
    <n v="227335.02"/>
    <n v="233172.83"/>
  </r>
  <r>
    <n v="13"/>
    <s v="Rodovias das Colinas"/>
    <x v="7"/>
    <x v="0"/>
    <x v="38"/>
    <n v="141828.87"/>
    <n v="66783.510000000009"/>
    <n v="75045.36"/>
    <n v="11367.74"/>
    <n v="10384.209999999999"/>
    <n v="11444.54"/>
    <n v="10961.39"/>
    <n v="11486.7"/>
    <n v="11138.93"/>
    <n v="12028.75"/>
    <n v="12488.2"/>
    <n v="12095.27"/>
    <n v="12943.13"/>
    <n v="12622.24"/>
    <n v="12867.77"/>
  </r>
  <r>
    <n v="13"/>
    <s v="Rodovias das Colinas"/>
    <x v="7"/>
    <x v="0"/>
    <x v="39"/>
    <n v="139712"/>
    <n v="65786.73000000001"/>
    <n v="73925.26999999999"/>
    <n v="11198.07"/>
    <n v="10229.219999999999"/>
    <n v="11273.73"/>
    <n v="10797.78"/>
    <n v="11315.26"/>
    <n v="10972.67"/>
    <n v="11849.21"/>
    <n v="12301.81"/>
    <n v="11914.74"/>
    <n v="12749.95"/>
    <n v="12433.85"/>
    <n v="12675.71"/>
  </r>
  <r>
    <n v="13"/>
    <s v="Rodovias das Colinas"/>
    <x v="7"/>
    <x v="0"/>
    <x v="32"/>
    <n v="301080.90000000002"/>
    <n v="139325.11000000002"/>
    <n v="161755.79"/>
    <n v="23660.48"/>
    <n v="21798.05"/>
    <n v="24808.79"/>
    <n v="22107.119999999999"/>
    <n v="23902.79"/>
    <n v="23047.88"/>
    <n v="25634.95"/>
    <n v="27473.35"/>
    <n v="26229.919999999998"/>
    <n v="27754.39"/>
    <n v="28009.14"/>
    <n v="26654.04"/>
  </r>
  <r>
    <n v="13"/>
    <s v="Rodovias das Colinas"/>
    <x v="7"/>
    <x v="7"/>
    <x v="122"/>
    <n v="1528597.09"/>
    <n v="724336.68"/>
    <n v="804260.41"/>
    <n v="124925.34"/>
    <n v="110673.68"/>
    <n v="120058.14"/>
    <n v="122024.01"/>
    <n v="125972.84"/>
    <n v="120682.67"/>
    <n v="135670.12"/>
    <n v="134038.85999999999"/>
    <n v="130352.73"/>
    <n v="134943.78"/>
    <n v="131674.38"/>
    <n v="137580.54"/>
  </r>
  <r>
    <n v="13"/>
    <s v="Rodovias das Colinas"/>
    <x v="7"/>
    <x v="0"/>
    <x v="7"/>
    <n v="146526.93"/>
    <n v="67805.290000000008"/>
    <n v="78721.640000000014"/>
    <n v="11514.84"/>
    <n v="10608.45"/>
    <n v="12073.68"/>
    <n v="10758.86"/>
    <n v="11632.76"/>
    <n v="11216.7"/>
    <n v="12475.75"/>
    <n v="13370.45"/>
    <n v="12765.31"/>
    <n v="13507.22"/>
    <n v="13631.2"/>
    <n v="12971.71"/>
  </r>
  <r>
    <n v="13"/>
    <s v="Rodovias das Colinas"/>
    <x v="7"/>
    <x v="0"/>
    <x v="123"/>
    <n v="15919.52"/>
    <n v="7366.75"/>
    <n v="8552.77"/>
    <n v="1251.04"/>
    <n v="1152.56"/>
    <n v="1311.75"/>
    <n v="1168.9000000000001"/>
    <n v="1263.8499999999999"/>
    <n v="1218.6500000000001"/>
    <n v="1355.44"/>
    <n v="1452.64"/>
    <n v="1386.9"/>
    <n v="1467.5"/>
    <n v="1480.97"/>
    <n v="1409.32"/>
  </r>
  <r>
    <n v="13"/>
    <s v="Rodovias das Colinas"/>
    <x v="7"/>
    <x v="0"/>
    <x v="124"/>
    <n v="88566.39"/>
    <n v="40984.080000000002"/>
    <n v="47582.31"/>
    <n v="6960"/>
    <n v="6412.15"/>
    <n v="7297.79"/>
    <n v="6503.06"/>
    <n v="7031.28"/>
    <n v="6779.8"/>
    <n v="7540.81"/>
    <n v="8081.6"/>
    <n v="7715.83"/>
    <n v="8164.27"/>
    <n v="8239.2099999999991"/>
    <n v="7840.59"/>
  </r>
  <r>
    <n v="13"/>
    <s v="Rodovias das Colinas"/>
    <x v="7"/>
    <x v="7"/>
    <x v="125"/>
    <n v="815022.09"/>
    <n v="363229.29"/>
    <n v="451792.80000000005"/>
    <n v="59069.5"/>
    <n v="54300.85"/>
    <n v="63219.81"/>
    <n v="60515.71"/>
    <n v="64746.6"/>
    <n v="61376.82"/>
    <n v="72663.98"/>
    <n v="76592.160000000003"/>
    <n v="72130.52"/>
    <n v="78035.5"/>
    <n v="76113.509999999995"/>
    <n v="76257.13"/>
  </r>
  <r>
    <n v="13"/>
    <s v="Rodovias das Colinas"/>
    <x v="7"/>
    <x v="7"/>
    <x v="115"/>
    <n v="154077.13"/>
    <n v="73252.47"/>
    <n v="80824.66"/>
    <n v="12719.7"/>
    <n v="11089.48"/>
    <n v="11926.98"/>
    <n v="12505.67"/>
    <n v="12812.83"/>
    <n v="12197.81"/>
    <n v="13994.81"/>
    <n v="13481.15"/>
    <n v="13138.71"/>
    <n v="13360.25"/>
    <n v="13040.74"/>
    <n v="13809"/>
  </r>
  <r>
    <n v="13"/>
    <s v="Rodovias das Colinas"/>
    <x v="7"/>
    <x v="7"/>
    <x v="126"/>
    <n v="375701.65"/>
    <n v="177723.41999999998"/>
    <n v="197978.22999999998"/>
    <n v="30735.39"/>
    <n v="27070.639999999999"/>
    <n v="29435.19"/>
    <n v="29947.23"/>
    <n v="30976.63"/>
    <n v="29558.34"/>
    <n v="33723.279999999999"/>
    <n v="33137.49"/>
    <n v="32167.78"/>
    <n v="32964.06"/>
    <n v="32391.18"/>
    <n v="33594.44"/>
  </r>
  <r>
    <n v="13"/>
    <s v="Rodovias das Colinas"/>
    <x v="7"/>
    <x v="7"/>
    <x v="127"/>
    <n v="581934.76"/>
    <n v="271508.64"/>
    <n v="310426.12"/>
    <n v="46159.040000000001"/>
    <n v="42354.81"/>
    <n v="47484.9"/>
    <n v="43783.16"/>
    <n v="46636.66"/>
    <n v="45090.07"/>
    <n v="49457.22"/>
    <n v="52227.76"/>
    <n v="50195.65"/>
    <n v="53391.96"/>
    <n v="53035.46"/>
    <n v="52118.07"/>
  </r>
  <r>
    <n v="20"/>
    <s v="SPVias"/>
    <x v="7"/>
    <x v="7"/>
    <x v="128"/>
    <n v="1061106.49"/>
    <n v="492006.93"/>
    <n v="569099.56000000006"/>
    <n v="87232.25"/>
    <n v="74797.350000000006"/>
    <n v="84201.77"/>
    <n v="83365.69"/>
    <n v="83365.69"/>
    <n v="79044.179999999993"/>
    <n v="95799.14"/>
    <n v="92241.62"/>
    <n v="93769.65"/>
    <n v="95070.48"/>
    <n v="92189.1"/>
    <n v="100029.57"/>
  </r>
  <r>
    <n v="20"/>
    <s v="SPVias"/>
    <x v="7"/>
    <x v="7"/>
    <x v="129"/>
    <n v="246632.95"/>
    <n v="121006.34"/>
    <n v="125626.60999999999"/>
    <n v="19907.93"/>
    <n v="18392.53"/>
    <n v="21170.65"/>
    <n v="20570.009999999998"/>
    <n v="20570.009999999998"/>
    <n v="20395.21"/>
    <n v="20007.52"/>
    <n v="19777.37"/>
    <n v="20551.259999999998"/>
    <n v="22007.25"/>
    <n v="21345.93"/>
    <n v="21937.279999999999"/>
  </r>
  <r>
    <n v="20"/>
    <s v="SPVias"/>
    <x v="7"/>
    <x v="7"/>
    <x v="30"/>
    <n v="195908.55"/>
    <n v="96384.84"/>
    <n v="99523.71"/>
    <n v="15841.98"/>
    <n v="14598.67"/>
    <n v="16885.599999999999"/>
    <n v="16399.580000000002"/>
    <n v="16399.580000000002"/>
    <n v="16259.43"/>
    <n v="15862.23"/>
    <n v="15667.11"/>
    <n v="16316.02"/>
    <n v="17426.54"/>
    <n v="16900.34"/>
    <n v="17351.47"/>
  </r>
  <r>
    <n v="20"/>
    <s v="SPVias"/>
    <x v="7"/>
    <x v="7"/>
    <x v="130"/>
    <n v="1660947.68"/>
    <n v="771972.14999999991"/>
    <n v="888975.52999999991"/>
    <n v="134549.65"/>
    <n v="118462.09"/>
    <n v="131877.81"/>
    <n v="131416.18"/>
    <n v="131416.18"/>
    <n v="124250.24000000001"/>
    <n v="148590.07"/>
    <n v="144098.91"/>
    <n v="146078.24"/>
    <n v="148680.38"/>
    <n v="146009.04999999999"/>
    <n v="155518.88"/>
  </r>
  <r>
    <n v="20"/>
    <s v="SPVias"/>
    <x v="7"/>
    <x v="7"/>
    <x v="131"/>
    <n v="746519.37"/>
    <n v="346141.22000000003"/>
    <n v="400378.15"/>
    <n v="61370.43"/>
    <n v="52622.12"/>
    <n v="59238.400000000001"/>
    <n v="58650.19"/>
    <n v="58650.19"/>
    <n v="55609.89"/>
    <n v="67397.490000000005"/>
    <n v="64894.67"/>
    <n v="65969.69"/>
    <n v="66884.86"/>
    <n v="64857.72"/>
    <n v="70373.72"/>
  </r>
  <r>
    <n v="20"/>
    <s v="SPVias"/>
    <x v="7"/>
    <x v="9"/>
    <x v="162"/>
    <n v="18859.66"/>
    <n v="8765.31"/>
    <n v="10094.35"/>
    <n v="1491.94"/>
    <n v="1387.44"/>
    <n v="1514.59"/>
    <n v="1442.74"/>
    <n v="1442.74"/>
    <n v="1485.86"/>
    <n v="1574.78"/>
    <n v="1582.31"/>
    <n v="1515.36"/>
    <n v="1785.49"/>
    <n v="1747.72"/>
    <n v="1888.69"/>
  </r>
  <r>
    <n v="20"/>
    <s v="SPVias"/>
    <x v="7"/>
    <x v="9"/>
    <x v="132"/>
    <n v="640264.61"/>
    <n v="300711.02999999997"/>
    <n v="339553.57999999996"/>
    <n v="50485.52"/>
    <n v="47871.38"/>
    <n v="51719.12"/>
    <n v="50140.85"/>
    <n v="50140.86"/>
    <n v="50353.3"/>
    <n v="53354.19"/>
    <n v="53406.400000000001"/>
    <n v="52984.92"/>
    <n v="59914.92"/>
    <n v="58367.18"/>
    <n v="61525.97"/>
  </r>
  <r>
    <n v="20"/>
    <s v="SPVias"/>
    <x v="7"/>
    <x v="7"/>
    <x v="156"/>
    <n v="77782.94"/>
    <n v="38268.35"/>
    <n v="39514.590000000004"/>
    <n v="6289.85"/>
    <n v="5796.21"/>
    <n v="6704.21"/>
    <n v="6511.24"/>
    <n v="6511.24"/>
    <n v="6455.6"/>
    <n v="6297.89"/>
    <n v="6220.42"/>
    <n v="6478.06"/>
    <n v="6918.98"/>
    <n v="6710.06"/>
    <n v="6889.18"/>
  </r>
  <r>
    <n v="20"/>
    <s v="SPVias"/>
    <x v="7"/>
    <x v="7"/>
    <x v="157"/>
    <n v="381837.58"/>
    <n v="177047.94999999998"/>
    <n v="204789.63"/>
    <n v="31390.39"/>
    <n v="26915.71"/>
    <n v="30299.88"/>
    <n v="29999.02"/>
    <n v="29999.02"/>
    <n v="28443.93"/>
    <n v="34473.18"/>
    <n v="33193.01"/>
    <n v="33742.870000000003"/>
    <n v="34210.97"/>
    <n v="33174.11"/>
    <n v="35995.49"/>
  </r>
  <r>
    <n v="20"/>
    <s v="SPVias"/>
    <x v="7"/>
    <x v="7"/>
    <x v="133"/>
    <n v="576922.71"/>
    <n v="267503.76"/>
    <n v="309418.95"/>
    <n v="47428.1"/>
    <n v="40667.26"/>
    <n v="45780.43"/>
    <n v="45325.86"/>
    <n v="45325.86"/>
    <n v="42976.25"/>
    <n v="52085.91"/>
    <n v="50151.69"/>
    <n v="50982.48"/>
    <n v="51689.74"/>
    <n v="50123.14"/>
    <n v="54385.99"/>
  </r>
  <r>
    <n v="20"/>
    <s v="SPVias"/>
    <x v="7"/>
    <x v="7"/>
    <x v="134"/>
    <n v="672504.65"/>
    <n v="311822.56"/>
    <n v="360682.08999999997"/>
    <n v="55285.77"/>
    <n v="47404.82"/>
    <n v="53365.13"/>
    <n v="52835.24"/>
    <n v="52835.24"/>
    <n v="50096.36"/>
    <n v="60715.27"/>
    <n v="58460.6"/>
    <n v="59429.03"/>
    <n v="60253.46"/>
    <n v="58427.31"/>
    <n v="63396.42"/>
  </r>
  <r>
    <n v="20"/>
    <s v="SPVias"/>
    <x v="7"/>
    <x v="11"/>
    <x v="158"/>
    <n v="22069.439999999999"/>
    <n v="10417.850000000002"/>
    <n v="11651.59"/>
    <n v="1737.45"/>
    <n v="1662.98"/>
    <n v="1787.75"/>
    <n v="1747.77"/>
    <n v="1747.77"/>
    <n v="1734.13"/>
    <n v="1837.27"/>
    <n v="1835.66"/>
    <n v="1852.14"/>
    <n v="2053.4899999999998"/>
    <n v="1995.7"/>
    <n v="2077.33"/>
  </r>
  <r>
    <n v="20"/>
    <s v="SPVias"/>
    <x v="7"/>
    <x v="9"/>
    <x v="166"/>
    <n v="143620.41"/>
    <n v="66749.670000000013"/>
    <n v="76870.740000000005"/>
    <n v="11361.45"/>
    <n v="10565.63"/>
    <n v="11533.93"/>
    <n v="10986.76"/>
    <n v="10986.76"/>
    <n v="11315.14"/>
    <n v="11992.29"/>
    <n v="12049.66"/>
    <n v="11539.81"/>
    <n v="13596.92"/>
    <n v="13309.25"/>
    <n v="14382.81"/>
  </r>
  <r>
    <n v="20"/>
    <s v="SPVias"/>
    <x v="7"/>
    <x v="9"/>
    <x v="135"/>
    <n v="101060.83"/>
    <n v="47281.17"/>
    <n v="53779.659999999989"/>
    <n v="7849.35"/>
    <n v="7441.58"/>
    <n v="8037.16"/>
    <n v="8152.33"/>
    <n v="8152.33"/>
    <n v="7648.42"/>
    <n v="8810.31"/>
    <n v="8719.25"/>
    <n v="8769.92"/>
    <n v="9023.9599999999991"/>
    <n v="9172.42"/>
    <n v="9283.7999999999993"/>
  </r>
  <r>
    <n v="20"/>
    <s v="SPVias"/>
    <x v="7"/>
    <x v="7"/>
    <x v="136"/>
    <n v="1272881.98"/>
    <n v="605581.66999999993"/>
    <n v="667300.31000000006"/>
    <n v="100715.41"/>
    <n v="95716.73"/>
    <n v="104338.08"/>
    <n v="101873.65"/>
    <n v="101873.67"/>
    <n v="101064.13"/>
    <n v="105426.83"/>
    <n v="105115.54"/>
    <n v="106673.17"/>
    <n v="117468.44"/>
    <n v="114119.29"/>
    <n v="118497.04"/>
  </r>
  <r>
    <n v="20"/>
    <s v="SPVias"/>
    <x v="7"/>
    <x v="9"/>
    <x v="163"/>
    <n v="308336.68"/>
    <n v="143303.96000000002"/>
    <n v="165032.72"/>
    <n v="24391.75"/>
    <n v="22683.21"/>
    <n v="24762.04"/>
    <n v="23587.32"/>
    <n v="23587.32"/>
    <n v="24292.32"/>
    <n v="25746.07"/>
    <n v="25869.25"/>
    <n v="24774.66"/>
    <n v="29191.040000000001"/>
    <n v="28573.439999999999"/>
    <n v="30878.26"/>
  </r>
  <r>
    <n v="20"/>
    <s v="SPVias"/>
    <x v="7"/>
    <x v="9"/>
    <x v="167"/>
    <n v="157037.38"/>
    <n v="72985.42"/>
    <n v="84051.959999999992"/>
    <n v="12422.84"/>
    <n v="11552.67"/>
    <n v="12611.43"/>
    <n v="12013.14"/>
    <n v="12013.14"/>
    <n v="12372.2"/>
    <n v="13112.6"/>
    <n v="13175.33"/>
    <n v="12617.85"/>
    <n v="14867.14"/>
    <n v="14552.59"/>
    <n v="15726.45"/>
  </r>
  <r>
    <n v="20"/>
    <s v="SPVias"/>
    <x v="7"/>
    <x v="7"/>
    <x v="137"/>
    <n v="1758707.4"/>
    <n v="815465.96"/>
    <n v="943241.44000000006"/>
    <n v="144581.16"/>
    <n v="123971.2"/>
    <n v="139558.35999999999"/>
    <n v="138172.60999999999"/>
    <n v="138172.60999999999"/>
    <n v="131010.02"/>
    <n v="158780.15"/>
    <n v="152883.82999999999"/>
    <n v="155416.43"/>
    <n v="157572.47"/>
    <n v="152796.78"/>
    <n v="165791.78"/>
  </r>
  <r>
    <n v="20"/>
    <s v="SPVias"/>
    <x v="7"/>
    <x v="7"/>
    <x v="138"/>
    <n v="560747.31999999995"/>
    <n v="260003.65000000002"/>
    <n v="300743.67000000004"/>
    <n v="46098.34"/>
    <n v="39527.050000000003"/>
    <n v="44496.87"/>
    <n v="44055.040000000001"/>
    <n v="44055.040000000001"/>
    <n v="41771.31"/>
    <n v="50625.56"/>
    <n v="48745.57"/>
    <n v="49553.07"/>
    <n v="50240.5"/>
    <n v="48717.82"/>
    <n v="52861.15"/>
  </r>
  <r>
    <n v="20"/>
    <s v="SPVias"/>
    <x v="7"/>
    <x v="7"/>
    <x v="139"/>
    <n v="703630.05"/>
    <n v="326254.57999999996"/>
    <n v="377375.47000000003"/>
    <n v="57844.55"/>
    <n v="49598.85"/>
    <n v="55835.01"/>
    <n v="55280.6"/>
    <n v="55280.6"/>
    <n v="52414.97"/>
    <n v="63525.34"/>
    <n v="61166.32"/>
    <n v="62179.57"/>
    <n v="63042.17"/>
    <n v="61131.49"/>
    <n v="66330.58"/>
  </r>
  <r>
    <n v="20"/>
    <s v="SPVias"/>
    <x v="7"/>
    <x v="7"/>
    <x v="140"/>
    <n v="503398.17"/>
    <n v="233412.37000000002"/>
    <n v="269985.8"/>
    <n v="41383.74"/>
    <n v="35484.51"/>
    <n v="39946.050000000003"/>
    <n v="39549.410000000003"/>
    <n v="39549.410000000003"/>
    <n v="37499.25"/>
    <n v="45447.95"/>
    <n v="43760.23"/>
    <n v="44485.14"/>
    <n v="45102.27"/>
    <n v="43735.31"/>
    <n v="47454.9"/>
  </r>
  <r>
    <n v="20"/>
    <s v="SPVias"/>
    <x v="7"/>
    <x v="12"/>
    <x v="164"/>
    <n v="513495.47"/>
    <n v="238094.21999999997"/>
    <n v="275401.25"/>
    <n v="42213.83"/>
    <n v="36196.269999999997"/>
    <n v="40747.300000000003"/>
    <n v="40342.699999999997"/>
    <n v="40342.699999999997"/>
    <n v="38251.42"/>
    <n v="46359.55"/>
    <n v="44637.99"/>
    <n v="45377.440000000002"/>
    <n v="46006.94"/>
    <n v="44612.57"/>
    <n v="48406.76"/>
  </r>
  <r>
    <n v="20"/>
    <s v="SPVias"/>
    <x v="7"/>
    <x v="7"/>
    <x v="141"/>
    <n v="67486.820000000007"/>
    <n v="31857.06"/>
    <n v="35629.760000000002"/>
    <n v="5312.99"/>
    <n v="5085.2700000000004"/>
    <n v="5466.82"/>
    <n v="5344.56"/>
    <n v="5344.56"/>
    <n v="5302.86"/>
    <n v="5618.25"/>
    <n v="5613.33"/>
    <n v="5663.72"/>
    <n v="6279.43"/>
    <n v="6102.7"/>
    <n v="6352.33"/>
  </r>
  <r>
    <n v="20"/>
    <s v="SPVias"/>
    <x v="7"/>
    <x v="7"/>
    <x v="159"/>
    <n v="24669.97"/>
    <n v="12137.35"/>
    <n v="12532.62"/>
    <n v="1994.92"/>
    <n v="1838.35"/>
    <n v="2126.34"/>
    <n v="2065.13"/>
    <n v="2065.13"/>
    <n v="2047.48"/>
    <n v="1997.47"/>
    <n v="1972.9"/>
    <n v="2054.61"/>
    <n v="2194.4499999999998"/>
    <n v="2128.19"/>
    <n v="2185"/>
  </r>
  <r>
    <n v="20"/>
    <s v="SPVias"/>
    <x v="7"/>
    <x v="9"/>
    <x v="165"/>
    <n v="174293.77"/>
    <n v="81005.570000000007"/>
    <n v="93288.2"/>
    <n v="13787.95"/>
    <n v="12822.16"/>
    <n v="13997.26"/>
    <n v="13333.23"/>
    <n v="13333.23"/>
    <n v="13731.74"/>
    <n v="14553.5"/>
    <n v="14623.14"/>
    <n v="14004.39"/>
    <n v="16500.849999999999"/>
    <n v="16151.74"/>
    <n v="17454.580000000002"/>
  </r>
  <r>
    <n v="20"/>
    <s v="SPVias"/>
    <x v="7"/>
    <x v="7"/>
    <x v="126"/>
    <n v="713506.96"/>
    <n v="334327.11"/>
    <n v="379179.85"/>
    <n v="57204.19"/>
    <n v="52322.81"/>
    <n v="57308.14"/>
    <n v="56318.99"/>
    <n v="56319"/>
    <n v="54853.98"/>
    <n v="61484.04"/>
    <n v="60459.74"/>
    <n v="61198.02"/>
    <n v="65366.400000000001"/>
    <n v="63469.279999999999"/>
    <n v="67202.37"/>
  </r>
  <r>
    <n v="20"/>
    <s v="SPVias"/>
    <x v="7"/>
    <x v="7"/>
    <x v="160"/>
    <n v="59554.92"/>
    <n v="27614.030000000002"/>
    <n v="31940.89"/>
    <n v="4895.9399999999996"/>
    <n v="4198.0200000000004"/>
    <n v="4725.8500000000004"/>
    <n v="4678.92"/>
    <n v="4678.92"/>
    <n v="4436.38"/>
    <n v="5376.76"/>
    <n v="5177.09"/>
    <n v="5262.85"/>
    <n v="5335.86"/>
    <n v="5174.1400000000003"/>
    <n v="5614.19"/>
  </r>
  <r>
    <n v="22"/>
    <s v="Ecovias"/>
    <x v="7"/>
    <x v="10"/>
    <x v="142"/>
    <n v="5488215.6200000001"/>
    <n v="2603653.2599999998"/>
    <n v="2884562.36"/>
    <n v="526031.15"/>
    <n v="435246.74"/>
    <n v="438546.59"/>
    <n v="413379.85"/>
    <n v="391689.13"/>
    <n v="398759.8"/>
    <n v="459064.46"/>
    <n v="449289.55"/>
    <n v="476809.26"/>
    <n v="493792.82"/>
    <n v="468685.35"/>
    <n v="536920.92000000004"/>
  </r>
  <r>
    <n v="22"/>
    <s v="Ecovias"/>
    <x v="7"/>
    <x v="8"/>
    <x v="143"/>
    <n v="1754687.88"/>
    <n v="819968.54"/>
    <n v="934719.33999999985"/>
    <n v="159453.68"/>
    <n v="132705.22"/>
    <n v="140238.54999999999"/>
    <n v="129651.27"/>
    <n v="124313.06"/>
    <n v="133606.76"/>
    <n v="151904.67000000001"/>
    <n v="150407.07999999999"/>
    <n v="155012.96"/>
    <n v="157446.93"/>
    <n v="146637.98000000001"/>
    <n v="173309.72"/>
  </r>
  <r>
    <n v="22"/>
    <s v="Ecovias"/>
    <x v="7"/>
    <x v="10"/>
    <x v="144"/>
    <n v="682385.03"/>
    <n v="329698.20999999996"/>
    <n v="352686.81999999995"/>
    <n v="71485.62"/>
    <n v="52767.88"/>
    <n v="54460.36"/>
    <n v="52253.03"/>
    <n v="50316.14"/>
    <n v="48415.18"/>
    <n v="57706.39"/>
    <n v="56183.040000000001"/>
    <n v="59967.3"/>
    <n v="61648.52"/>
    <n v="59535.96"/>
    <n v="57645.61"/>
  </r>
  <r>
    <n v="22"/>
    <s v="Ecovias"/>
    <x v="7"/>
    <x v="10"/>
    <x v="145"/>
    <n v="129745.65"/>
    <n v="63836.83"/>
    <n v="65908.820000000007"/>
    <n v="16674"/>
    <n v="11498.33"/>
    <n v="9470.06"/>
    <n v="9494.3799999999992"/>
    <n v="8194.26"/>
    <n v="8505.7999999999993"/>
    <n v="10705.1"/>
    <n v="9314.4599999999991"/>
    <n v="11162.47"/>
    <n v="11213.97"/>
    <n v="10958.79"/>
    <n v="12554.03"/>
  </r>
  <r>
    <n v="22"/>
    <s v="Ecovias"/>
    <x v="7"/>
    <x v="10"/>
    <x v="146"/>
    <n v="1552049.39"/>
    <n v="745970.11"/>
    <n v="806079.28"/>
    <n v="156377.04"/>
    <n v="122027.67"/>
    <n v="124513.16"/>
    <n v="118863.3"/>
    <n v="113893.07"/>
    <n v="110295.87"/>
    <n v="129521.36"/>
    <n v="126704.45"/>
    <n v="135214.94"/>
    <n v="140393.56"/>
    <n v="135123.24"/>
    <n v="139121.73000000001"/>
  </r>
  <r>
    <n v="22"/>
    <s v="Ecovias"/>
    <x v="7"/>
    <x v="8"/>
    <x v="147"/>
    <n v="9451137.2699999996"/>
    <n v="4436812.33"/>
    <n v="5014324.9399999995"/>
    <n v="855393.63"/>
    <n v="735446.83"/>
    <n v="759914.94"/>
    <n v="706935.34"/>
    <n v="674525.97"/>
    <n v="704595.62"/>
    <n v="798700.28"/>
    <n v="791212.25"/>
    <n v="824506.83"/>
    <n v="851329.64"/>
    <n v="799242"/>
    <n v="949333.94"/>
  </r>
  <r>
    <n v="22"/>
    <s v="Ecovias"/>
    <x v="7"/>
    <x v="8"/>
    <x v="151"/>
    <n v="864159.8"/>
    <n v="406200.37"/>
    <n v="457959.43000000005"/>
    <n v="78123.3"/>
    <n v="67777.929999999993"/>
    <n v="69599.94"/>
    <n v="64860.07"/>
    <n v="61802.48"/>
    <n v="64036.65"/>
    <n v="72526.31"/>
    <n v="71856.55"/>
    <n v="75119.570000000007"/>
    <n v="77925.570000000007"/>
    <n v="73321.03"/>
    <n v="87210.4"/>
  </r>
  <r>
    <n v="22"/>
    <s v="Ecovias"/>
    <x v="7"/>
    <x v="10"/>
    <x v="148"/>
    <n v="3144896.29"/>
    <n v="1485822.9500000002"/>
    <n v="1659073.3399999999"/>
    <n v="310471.18"/>
    <n v="246366.42"/>
    <n v="246800.4"/>
    <n v="231905.02"/>
    <n v="217760.89"/>
    <n v="232519.04000000001"/>
    <n v="269591.87"/>
    <n v="260438.23"/>
    <n v="276312.90999999997"/>
    <n v="280025.87"/>
    <n v="263403.21000000002"/>
    <n v="309301.25"/>
  </r>
  <r>
    <n v="1"/>
    <s v="Autoban"/>
    <x v="8"/>
    <x v="0"/>
    <x v="33"/>
    <n v="1809962.99"/>
    <n v="828225.40999999992"/>
    <n v="981737.58"/>
    <n v="136015.29"/>
    <n v="128137.7"/>
    <n v="138552.89000000001"/>
    <n v="139169.98000000001"/>
    <n v="143702.87"/>
    <n v="142646.68"/>
    <n v="170363.13"/>
    <n v="164705.62"/>
    <n v="164837.57999999999"/>
    <n v="168567.67"/>
    <n v="157153.21"/>
    <n v="156110.37"/>
  </r>
  <r>
    <n v="1"/>
    <s v="Autoban"/>
    <x v="8"/>
    <x v="8"/>
    <x v="34"/>
    <n v="1465045.49"/>
    <n v="670393.77"/>
    <n v="794651.72000000009"/>
    <n v="110095.4"/>
    <n v="103719"/>
    <n v="112149.42"/>
    <n v="112648.91"/>
    <n v="116317.98"/>
    <n v="115463.06"/>
    <n v="137897.70000000001"/>
    <n v="133318.32"/>
    <n v="133425.13"/>
    <n v="136444.4"/>
    <n v="127205.14"/>
    <n v="126361.03"/>
  </r>
  <r>
    <n v="1"/>
    <s v="Autoban"/>
    <x v="8"/>
    <x v="8"/>
    <x v="35"/>
    <n v="3602850.54"/>
    <n v="1648637.23"/>
    <n v="1954213.31"/>
    <n v="270747.40000000002"/>
    <n v="255066.52"/>
    <n v="275798.65999999997"/>
    <n v="277027.01"/>
    <n v="286050.03000000003"/>
    <n v="283947.61"/>
    <n v="339119.04"/>
    <n v="327857.38"/>
    <n v="328120.05"/>
    <n v="335545.05"/>
    <n v="312823.81"/>
    <n v="310747.98"/>
  </r>
  <r>
    <n v="1"/>
    <s v="Autoban"/>
    <x v="8"/>
    <x v="0"/>
    <x v="36"/>
    <n v="8631473.2799999993"/>
    <n v="3949697.08"/>
    <n v="4681776.2"/>
    <n v="648638.88"/>
    <n v="611071.67000000004"/>
    <n v="660740.37"/>
    <n v="663683.17000000004"/>
    <n v="685299.91"/>
    <n v="680263.08"/>
    <n v="812439.17"/>
    <n v="785459.23"/>
    <n v="786088.52"/>
    <n v="803876.85"/>
    <n v="749442.79"/>
    <n v="744469.64"/>
  </r>
  <r>
    <n v="1"/>
    <s v="Autoban"/>
    <x v="8"/>
    <x v="0"/>
    <x v="0"/>
    <n v="2438327.31"/>
    <n v="1115760.18"/>
    <n v="1322567.1299999999"/>
    <n v="183235.68"/>
    <n v="172623.22"/>
    <n v="186654.26"/>
    <n v="187485.58"/>
    <n v="193592.15"/>
    <n v="192169.29"/>
    <n v="229508.05"/>
    <n v="221886.42"/>
    <n v="222064.19"/>
    <n v="227089.26"/>
    <n v="211712.04"/>
    <n v="210307.17"/>
  </r>
  <r>
    <n v="1"/>
    <s v="Autoban"/>
    <x v="8"/>
    <x v="8"/>
    <x v="37"/>
    <n v="580554.11"/>
    <n v="265657.17999999993"/>
    <n v="314896.93"/>
    <n v="43627.54"/>
    <n v="41100.769999999997"/>
    <n v="44441.49"/>
    <n v="44639.42"/>
    <n v="46093.37"/>
    <n v="45754.59"/>
    <n v="54644.77"/>
    <n v="52830.1"/>
    <n v="52872.43"/>
    <n v="54068.87"/>
    <n v="50407.63"/>
    <n v="50073.13"/>
  </r>
  <r>
    <n v="1"/>
    <s v="Autoban"/>
    <x v="8"/>
    <x v="0"/>
    <x v="149"/>
    <n v="1244776.25"/>
    <n v="569600.23"/>
    <n v="675176.02"/>
    <n v="93542.58"/>
    <n v="88124.88"/>
    <n v="95287.78"/>
    <n v="95712.17"/>
    <n v="98829.6"/>
    <n v="98103.22"/>
    <n v="117164.82"/>
    <n v="113273.94"/>
    <n v="113364.69"/>
    <n v="115930.01"/>
    <n v="108079.88"/>
    <n v="107362.68"/>
  </r>
  <r>
    <n v="1"/>
    <s v="Autoban"/>
    <x v="8"/>
    <x v="0"/>
    <x v="38"/>
    <n v="1553835.96"/>
    <n v="711023.6100000001"/>
    <n v="842812.35000000009"/>
    <n v="116767.83"/>
    <n v="110004.99"/>
    <n v="118946.34"/>
    <n v="119476.1"/>
    <n v="123367.54"/>
    <n v="122460.81"/>
    <n v="146255.12"/>
    <n v="141398.20000000001"/>
    <n v="141511.49"/>
    <n v="144713.74"/>
    <n v="134914.53"/>
    <n v="134019.26999999999"/>
  </r>
  <r>
    <n v="1"/>
    <s v="Autoban"/>
    <x v="8"/>
    <x v="0"/>
    <x v="39"/>
    <n v="8520485.4800000004"/>
    <n v="3898909.9"/>
    <n v="4621575.58"/>
    <n v="640298.36"/>
    <n v="603214.19999999995"/>
    <n v="652244.24"/>
    <n v="655149.19999999995"/>
    <n v="676487.98"/>
    <n v="671515.92"/>
    <n v="801992.42"/>
    <n v="775359.4"/>
    <n v="775980.6"/>
    <n v="793540.2"/>
    <n v="739806.08"/>
    <n v="734896.88"/>
  </r>
  <r>
    <n v="1"/>
    <s v="Autoban"/>
    <x v="8"/>
    <x v="0"/>
    <x v="1"/>
    <n v="8271188.3899999997"/>
    <n v="3784833.43"/>
    <n v="4486354.96"/>
    <n v="621564.15"/>
    <n v="585565.03"/>
    <n v="633160.52"/>
    <n v="635980.48"/>
    <n v="656694.92000000004"/>
    <n v="651868.32999999996"/>
    <n v="778527.28"/>
    <n v="752673.51"/>
    <n v="753276.53"/>
    <n v="770322.36"/>
    <n v="718160.42"/>
    <n v="713394.86"/>
  </r>
  <r>
    <n v="1"/>
    <s v="Autoban"/>
    <x v="8"/>
    <x v="0"/>
    <x v="150"/>
    <n v="674467.05"/>
    <n v="308631.03000000003"/>
    <n v="365836.02"/>
    <n v="50684.92"/>
    <n v="47749.4"/>
    <n v="51630.54"/>
    <n v="51860.49"/>
    <n v="53549.63"/>
    <n v="53156.05"/>
    <n v="63484.35"/>
    <n v="61376.12"/>
    <n v="61425.3"/>
    <n v="62815.29"/>
    <n v="58561.78"/>
    <n v="58173.18"/>
  </r>
  <r>
    <n v="1"/>
    <s v="Autoban"/>
    <x v="8"/>
    <x v="0"/>
    <x v="40"/>
    <n v="700079.93"/>
    <n v="320351.3"/>
    <n v="379728.63"/>
    <n v="52609.68"/>
    <n v="49562.69"/>
    <n v="53591.21"/>
    <n v="53829.89"/>
    <n v="55583.18"/>
    <n v="55174.65"/>
    <n v="65895.16"/>
    <n v="63706.879999999997"/>
    <n v="63757.919999999998"/>
    <n v="65200.69"/>
    <n v="60785.67"/>
    <n v="60382.31"/>
  </r>
  <r>
    <n v="1"/>
    <s v="Autoban"/>
    <x v="8"/>
    <x v="8"/>
    <x v="41"/>
    <n v="768380.54"/>
    <n v="351605.13999999996"/>
    <n v="416775.4"/>
    <n v="57742.34"/>
    <n v="54398.080000000002"/>
    <n v="58819.63"/>
    <n v="59081.599999999999"/>
    <n v="61005.94"/>
    <n v="60557.55"/>
    <n v="72323.97"/>
    <n v="69922.2"/>
    <n v="69978.22"/>
    <n v="71561.75"/>
    <n v="66715.990000000005"/>
    <n v="66273.27"/>
  </r>
  <r>
    <n v="1"/>
    <s v="Autoban"/>
    <x v="8"/>
    <x v="0"/>
    <x v="42"/>
    <n v="2670548.96"/>
    <n v="1222023.06"/>
    <n v="1448525.9"/>
    <n v="200686.7"/>
    <n v="189063.53"/>
    <n v="204430.86"/>
    <n v="205341.35"/>
    <n v="212029.5"/>
    <n v="210471.12"/>
    <n v="251365.96"/>
    <n v="243018.46"/>
    <n v="243213.16"/>
    <n v="248716.81"/>
    <n v="231875.09"/>
    <n v="230336.42"/>
  </r>
  <r>
    <n v="1"/>
    <s v="Autoban"/>
    <x v="8"/>
    <x v="8"/>
    <x v="151"/>
    <n v="4741760.93"/>
    <n v="2169794.0299999998"/>
    <n v="2571966.9"/>
    <n v="356334.36"/>
    <n v="335696.54"/>
    <n v="362982.40000000002"/>
    <n v="364599.03999999998"/>
    <n v="376474.35"/>
    <n v="373707.34"/>
    <n v="446319.21"/>
    <n v="431497.59"/>
    <n v="431843.29"/>
    <n v="441615.44"/>
    <n v="411711.7"/>
    <n v="408979.67"/>
  </r>
  <r>
    <n v="1"/>
    <s v="Autoban"/>
    <x v="8"/>
    <x v="0"/>
    <x v="43"/>
    <n v="3954598.01"/>
    <n v="1809594.23"/>
    <n v="2145003.7799999998"/>
    <n v="297180.56"/>
    <n v="279968.75"/>
    <n v="302724.98"/>
    <n v="304073.25"/>
    <n v="313977.18"/>
    <n v="311669.51"/>
    <n v="372227.34"/>
    <n v="359866.2"/>
    <n v="360154.52"/>
    <n v="368304.42"/>
    <n v="343364.9"/>
    <n v="341086.4"/>
  </r>
  <r>
    <n v="1"/>
    <s v="Autoban"/>
    <x v="8"/>
    <x v="0"/>
    <x v="44"/>
    <n v="1024507.03"/>
    <n v="468806.69000000006"/>
    <n v="555700.34"/>
    <n v="76989.759999999995"/>
    <n v="72530.75"/>
    <n v="78426.14"/>
    <n v="78775.44"/>
    <n v="81341.22"/>
    <n v="80743.38"/>
    <n v="96431.93"/>
    <n v="93229.57"/>
    <n v="93304.26"/>
    <n v="95415.63"/>
    <n v="88954.62"/>
    <n v="88364.33"/>
  </r>
  <r>
    <n v="1"/>
    <s v="Autoban"/>
    <x v="8"/>
    <x v="0"/>
    <x v="45"/>
    <n v="1432943.97"/>
    <n v="655704.35"/>
    <n v="777239.62"/>
    <n v="107683.03"/>
    <n v="101446.35"/>
    <n v="109692.04"/>
    <n v="110180.59"/>
    <n v="113769.26"/>
    <n v="112933.08"/>
    <n v="134876.14000000001"/>
    <n v="130397.1"/>
    <n v="130501.57"/>
    <n v="133454.68"/>
    <n v="124417.87"/>
    <n v="123592.26"/>
  </r>
  <r>
    <n v="3"/>
    <s v="Tebe"/>
    <x v="8"/>
    <x v="2"/>
    <x v="46"/>
    <n v="424487.42"/>
    <n v="180849.62"/>
    <n v="243637.80000000002"/>
    <n v="26472.37"/>
    <n v="26268.21"/>
    <n v="29434.09"/>
    <n v="30384.77"/>
    <n v="34819.71"/>
    <n v="33470.47"/>
    <n v="41812.68"/>
    <n v="45678.48"/>
    <n v="41247.230000000003"/>
    <n v="41189.660000000003"/>
    <n v="38347.379999999997"/>
    <n v="35362.370000000003"/>
  </r>
  <r>
    <n v="3"/>
    <s v="Tebe"/>
    <x v="8"/>
    <x v="2"/>
    <x v="47"/>
    <n v="566386.43000000005"/>
    <n v="244650.45"/>
    <n v="321735.98"/>
    <n v="36475.9"/>
    <n v="35962.080000000002"/>
    <n v="40131.279999999999"/>
    <n v="41214.17"/>
    <n v="46450.63"/>
    <n v="44416.39"/>
    <n v="54962.02"/>
    <n v="59518.92"/>
    <n v="54589.67"/>
    <n v="54466.25"/>
    <n v="50784.55"/>
    <n v="47414.57"/>
  </r>
  <r>
    <n v="3"/>
    <s v="Tebe"/>
    <x v="8"/>
    <x v="5"/>
    <x v="48"/>
    <n v="70795.12"/>
    <n v="32570.190000000002"/>
    <n v="38224.93"/>
    <n v="5246.91"/>
    <n v="5038.7299999999996"/>
    <n v="5526.97"/>
    <n v="5551.62"/>
    <n v="5799.86"/>
    <n v="5406.1"/>
    <n v="6377.05"/>
    <n v="6588.18"/>
    <n v="6558.4"/>
    <n v="6515.18"/>
    <n v="6120.95"/>
    <n v="6065.17"/>
  </r>
  <r>
    <n v="3"/>
    <s v="Tebe"/>
    <x v="8"/>
    <x v="2"/>
    <x v="49"/>
    <n v="498524.82"/>
    <n v="212356.52000000002"/>
    <n v="286168.3"/>
    <n v="31084.29"/>
    <n v="30844.55"/>
    <n v="34561.980000000003"/>
    <n v="35678.28"/>
    <n v="40885.86"/>
    <n v="39301.56"/>
    <n v="49111.69"/>
    <n v="53652.32"/>
    <n v="48447.519999999997"/>
    <n v="48379.91"/>
    <n v="45041.47"/>
    <n v="41535.39"/>
  </r>
  <r>
    <n v="3"/>
    <s v="Tebe"/>
    <x v="8"/>
    <x v="1"/>
    <x v="2"/>
    <n v="117935.6"/>
    <n v="54217.58"/>
    <n v="63718.020000000004"/>
    <n v="8415.33"/>
    <n v="8782.65"/>
    <n v="9320.86"/>
    <n v="8706.7999999999993"/>
    <n v="9769.5"/>
    <n v="9222.44"/>
    <n v="11001.16"/>
    <n v="11085.8"/>
    <n v="10894.37"/>
    <n v="10550.81"/>
    <n v="9906.61"/>
    <n v="10279.27"/>
  </r>
  <r>
    <n v="3"/>
    <s v="Tebe"/>
    <x v="8"/>
    <x v="5"/>
    <x v="50"/>
    <n v="35354.699999999997"/>
    <n v="16265.380000000001"/>
    <n v="19089.32"/>
    <n v="2620.2800000000002"/>
    <n v="2516.31"/>
    <n v="2760.14"/>
    <n v="2772.45"/>
    <n v="2896.42"/>
    <n v="2699.78"/>
    <n v="3184.67"/>
    <n v="3290.1"/>
    <n v="3275.23"/>
    <n v="3253.64"/>
    <n v="3056.77"/>
    <n v="3028.91"/>
  </r>
  <r>
    <n v="3"/>
    <s v="Tebe"/>
    <x v="8"/>
    <x v="5"/>
    <x v="51"/>
    <n v="30983.599999999999"/>
    <n v="14254.4"/>
    <n v="16729.2"/>
    <n v="2296.3200000000002"/>
    <n v="2205.21"/>
    <n v="2418.89"/>
    <n v="2429.67"/>
    <n v="2538.3200000000002"/>
    <n v="2365.9899999999998"/>
    <n v="2790.93"/>
    <n v="2883.33"/>
    <n v="2870.29"/>
    <n v="2851.38"/>
    <n v="2678.84"/>
    <n v="2654.43"/>
  </r>
  <r>
    <n v="3"/>
    <s v="Tebe"/>
    <x v="8"/>
    <x v="2"/>
    <x v="3"/>
    <n v="93803.16"/>
    <n v="43137.909999999996"/>
    <n v="50665.250000000007"/>
    <n v="6810.99"/>
    <n v="6844.95"/>
    <n v="7372.51"/>
    <n v="7120.96"/>
    <n v="7731.5"/>
    <n v="7257"/>
    <n v="8613.4599999999991"/>
    <n v="8777.34"/>
    <n v="8676.36"/>
    <n v="8501.2800000000007"/>
    <n v="7984.37"/>
    <n v="8112.44"/>
  </r>
  <r>
    <n v="3"/>
    <s v="Tebe"/>
    <x v="8"/>
    <x v="3"/>
    <x v="4"/>
    <n v="40468.089999999997"/>
    <n v="18604.07"/>
    <n v="21864.02"/>
    <n v="2887.61"/>
    <n v="3013.66"/>
    <n v="3198.33"/>
    <n v="2987.63"/>
    <n v="3352.28"/>
    <n v="3164.56"/>
    <n v="3774.91"/>
    <n v="3803.95"/>
    <n v="3738.26"/>
    <n v="3620.37"/>
    <n v="3399.33"/>
    <n v="3527.2"/>
  </r>
  <r>
    <n v="3"/>
    <s v="Tebe"/>
    <x v="8"/>
    <x v="2"/>
    <x v="52"/>
    <n v="45382.07"/>
    <n v="20863.129999999997"/>
    <n v="24518.939999999995"/>
    <n v="3238.25"/>
    <n v="3379.6"/>
    <n v="3586.7"/>
    <n v="3350.41"/>
    <n v="3759.34"/>
    <n v="3548.83"/>
    <n v="4233.29"/>
    <n v="4265.8599999999997"/>
    <n v="4192.2"/>
    <n v="4059.99"/>
    <n v="3812.1"/>
    <n v="3955.5"/>
  </r>
  <r>
    <n v="5"/>
    <s v="Vianorte"/>
    <x v="8"/>
    <x v="6"/>
    <x v="53"/>
    <n v="667559.22"/>
    <n v="307829.68"/>
    <n v="359729.54000000004"/>
    <n v="49845.61"/>
    <n v="46852.67"/>
    <n v="51314.59"/>
    <n v="51784.91"/>
    <n v="54708.32"/>
    <n v="53323.58"/>
    <n v="66107.88"/>
    <n v="60859.87"/>
    <n v="59209.04"/>
    <n v="61052.72"/>
    <n v="54875.12"/>
    <n v="57624.91"/>
  </r>
  <r>
    <n v="5"/>
    <s v="Vianorte"/>
    <x v="8"/>
    <x v="2"/>
    <x v="47"/>
    <n v="212293.28"/>
    <n v="92463.76999999999"/>
    <n v="119829.51"/>
    <n v="12846.54"/>
    <n v="12625.22"/>
    <n v="14560.5"/>
    <n v="15813.78"/>
    <n v="17829.919999999998"/>
    <n v="18787.810000000001"/>
    <n v="22228.21"/>
    <n v="21894.33"/>
    <n v="20738.78"/>
    <n v="21237.27"/>
    <n v="17292.580000000002"/>
    <n v="16438.34"/>
  </r>
  <r>
    <n v="5"/>
    <s v="Vianorte"/>
    <x v="8"/>
    <x v="6"/>
    <x v="54"/>
    <n v="247322.46"/>
    <n v="114047.09999999999"/>
    <n v="133275.36000000002"/>
    <n v="18467.18"/>
    <n v="17358.34"/>
    <n v="19011.419999999998"/>
    <n v="19185.669999999998"/>
    <n v="20268.759999999998"/>
    <n v="19755.73"/>
    <n v="24492.15"/>
    <n v="22547.83"/>
    <n v="21936.22"/>
    <n v="22619.279999999999"/>
    <n v="20330.560000000001"/>
    <n v="21349.32"/>
  </r>
  <r>
    <n v="5"/>
    <s v="Vianorte"/>
    <x v="8"/>
    <x v="6"/>
    <x v="55"/>
    <n v="609216.48"/>
    <n v="280926.25"/>
    <n v="328290.23"/>
    <n v="45489.25"/>
    <n v="42757.88"/>
    <n v="46829.84"/>
    <n v="47259.06"/>
    <n v="49926.97"/>
    <n v="48663.25"/>
    <n v="60330.239999999998"/>
    <n v="55540.9"/>
    <n v="54034.34"/>
    <n v="55716.89"/>
    <n v="50079.199999999997"/>
    <n v="52588.66"/>
  </r>
  <r>
    <n v="5"/>
    <s v="Vianorte"/>
    <x v="8"/>
    <x v="6"/>
    <x v="56"/>
    <n v="373731.7"/>
    <n v="172337.83"/>
    <n v="201393.87000000002"/>
    <n v="27905.97"/>
    <n v="26230.37"/>
    <n v="28728.37"/>
    <n v="28991.68"/>
    <n v="30628.34"/>
    <n v="29853.1"/>
    <n v="37010.36"/>
    <n v="34072.28"/>
    <n v="33148.06"/>
    <n v="34180.25"/>
    <n v="30721.73"/>
    <n v="32261.19"/>
  </r>
  <r>
    <n v="5"/>
    <s v="Vianorte"/>
    <x v="8"/>
    <x v="6"/>
    <x v="57"/>
    <n v="669673.09"/>
    <n v="308804.44"/>
    <n v="360868.65"/>
    <n v="50003.45"/>
    <n v="47001.03"/>
    <n v="51477.08"/>
    <n v="51948.89"/>
    <n v="54881.56"/>
    <n v="53492.43"/>
    <n v="66317.210000000006"/>
    <n v="61052.59"/>
    <n v="59396.53"/>
    <n v="61246.05"/>
    <n v="55048.89"/>
    <n v="57807.38"/>
  </r>
  <r>
    <n v="5"/>
    <s v="Vianorte"/>
    <x v="8"/>
    <x v="1"/>
    <x v="58"/>
    <n v="901281.24"/>
    <n v="413259.49"/>
    <n v="488021.75"/>
    <n v="67520.12"/>
    <n v="62316.35"/>
    <n v="68005.279999999999"/>
    <n v="69047.33"/>
    <n v="73866.539999999994"/>
    <n v="72503.87"/>
    <n v="87918.64"/>
    <n v="81916.42"/>
    <n v="80695.039999999994"/>
    <n v="82921.899999999994"/>
    <n v="76778.149999999994"/>
    <n v="77791.600000000006"/>
  </r>
  <r>
    <n v="5"/>
    <s v="Vianorte"/>
    <x v="8"/>
    <x v="6"/>
    <x v="59"/>
    <n v="788558.99"/>
    <n v="361573.57"/>
    <n v="426985.42"/>
    <n v="59075.45"/>
    <n v="54522.51"/>
    <n v="59499.94"/>
    <n v="60411.65"/>
    <n v="64628.13"/>
    <n v="63435.89"/>
    <n v="76922.75"/>
    <n v="71671.23"/>
    <n v="70602.61"/>
    <n v="72550.95"/>
    <n v="67175.59"/>
    <n v="68062.289999999994"/>
  </r>
  <r>
    <n v="5"/>
    <s v="Vianorte"/>
    <x v="8"/>
    <x v="1"/>
    <x v="5"/>
    <n v="583806.53"/>
    <n v="254275.36"/>
    <n v="329531.17"/>
    <n v="35327.99"/>
    <n v="34719.370000000003"/>
    <n v="40041.360000000001"/>
    <n v="43487.89"/>
    <n v="49032.28"/>
    <n v="51666.47"/>
    <n v="61127.56"/>
    <n v="60209.42"/>
    <n v="57031.65"/>
    <n v="58402.5"/>
    <n v="47554.6"/>
    <n v="45205.440000000002"/>
  </r>
  <r>
    <n v="5"/>
    <s v="Vianorte"/>
    <x v="8"/>
    <x v="1"/>
    <x v="60"/>
    <n v="183468.98"/>
    <n v="79909.420000000013"/>
    <n v="103559.56"/>
    <n v="11102.29"/>
    <n v="10911.02"/>
    <n v="12583.53"/>
    <n v="13666.65"/>
    <n v="15409.05"/>
    <n v="16236.88"/>
    <n v="19210.150000000001"/>
    <n v="18921.61"/>
    <n v="17922.96"/>
    <n v="18353.759999999998"/>
    <n v="14944.67"/>
    <n v="14206.41"/>
  </r>
  <r>
    <n v="5"/>
    <s v="Vianorte"/>
    <x v="8"/>
    <x v="1"/>
    <x v="61"/>
    <n v="1326424.56"/>
    <n v="606274.01"/>
    <n v="720150.55"/>
    <n v="95639.51"/>
    <n v="92043.03"/>
    <n v="102690.25"/>
    <n v="103671.96"/>
    <n v="106733.01"/>
    <n v="105496.25"/>
    <n v="123628.42"/>
    <n v="123057.79"/>
    <n v="122212.8"/>
    <n v="122501.65"/>
    <n v="113419.97"/>
    <n v="115329.92"/>
  </r>
  <r>
    <n v="5"/>
    <s v="Vianorte"/>
    <x v="8"/>
    <x v="6"/>
    <x v="62"/>
    <n v="678814.67"/>
    <n v="311253.86"/>
    <n v="367560.81"/>
    <n v="50854"/>
    <n v="46934.68"/>
    <n v="51219.41"/>
    <n v="52004.24"/>
    <n v="55633.919999999998"/>
    <n v="54607.61"/>
    <n v="66217.22"/>
    <n v="61696.57"/>
    <n v="60776.67"/>
    <n v="62453.86"/>
    <n v="57826.6"/>
    <n v="58589.89"/>
  </r>
  <r>
    <n v="5"/>
    <s v="Vianorte"/>
    <x v="8"/>
    <x v="6"/>
    <x v="63"/>
    <n v="669922.34"/>
    <n v="308439.96000000002"/>
    <n v="361482.38"/>
    <n v="50067.29"/>
    <n v="46826.69"/>
    <n v="51236.07"/>
    <n v="51791.03"/>
    <n v="54902.59"/>
    <n v="53616.29"/>
    <n v="66070.06"/>
    <n v="61024.27"/>
    <n v="59572.97"/>
    <n v="61369.71"/>
    <n v="55618.04"/>
    <n v="57827.33"/>
  </r>
  <r>
    <n v="5"/>
    <s v="Vianorte"/>
    <x v="8"/>
    <x v="1"/>
    <x v="6"/>
    <n v="1011166.74"/>
    <n v="459986.69999999995"/>
    <n v="551180.04"/>
    <n v="70973.78"/>
    <n v="69498.100000000006"/>
    <n v="78335.59"/>
    <n v="79325.67"/>
    <n v="81081.59"/>
    <n v="80771.97"/>
    <n v="93513.49"/>
    <n v="95305.57"/>
    <n v="94559.39"/>
    <n v="94105.89"/>
    <n v="86270.91"/>
    <n v="87424.79"/>
  </r>
  <r>
    <n v="6"/>
    <s v="Intervias"/>
    <x v="8"/>
    <x v="0"/>
    <x v="152"/>
    <n v="2289737.4300000002"/>
    <n v="1024562.47"/>
    <n v="1265174.9600000002"/>
    <n v="165226.76"/>
    <n v="154769.54999999999"/>
    <n v="165478.89000000001"/>
    <n v="171589.01"/>
    <n v="183218.82"/>
    <n v="184279.44"/>
    <n v="222664.95999999999"/>
    <n v="213250.28"/>
    <n v="214255.12"/>
    <n v="215981.95"/>
    <n v="202877.08"/>
    <n v="196145.57"/>
  </r>
  <r>
    <n v="6"/>
    <s v="Intervias"/>
    <x v="8"/>
    <x v="0"/>
    <x v="64"/>
    <n v="138746.04999999999"/>
    <n v="62123.19"/>
    <n v="76622.860000000015"/>
    <n v="10043.030000000001"/>
    <n v="9345.49"/>
    <n v="10055.94"/>
    <n v="10241.98"/>
    <n v="11450.63"/>
    <n v="10986.12"/>
    <n v="12848.93"/>
    <n v="12972.26"/>
    <n v="12930.8"/>
    <n v="13654.94"/>
    <n v="12365.51"/>
    <n v="11850.42"/>
  </r>
  <r>
    <n v="6"/>
    <s v="Intervias"/>
    <x v="8"/>
    <x v="0"/>
    <x v="65"/>
    <n v="166437.37"/>
    <n v="74122.009999999995"/>
    <n v="92315.36"/>
    <n v="11838.71"/>
    <n v="11359.8"/>
    <n v="12072.79"/>
    <n v="12429.1"/>
    <n v="13176.81"/>
    <n v="13244.8"/>
    <n v="16091.95"/>
    <n v="15504.52"/>
    <n v="15643.35"/>
    <n v="15695.14"/>
    <n v="15047.54"/>
    <n v="14332.86"/>
  </r>
  <r>
    <n v="6"/>
    <s v="Intervias"/>
    <x v="8"/>
    <x v="0"/>
    <x v="0"/>
    <n v="177767.99"/>
    <n v="79751.850000000006"/>
    <n v="98016.14"/>
    <n v="12884.77"/>
    <n v="12013.49"/>
    <n v="12862.44"/>
    <n v="13365.9"/>
    <n v="14285.85"/>
    <n v="14339.4"/>
    <n v="17293.009999999998"/>
    <n v="16542.62"/>
    <n v="16591.740000000002"/>
    <n v="16741.599999999999"/>
    <n v="15652.23"/>
    <n v="15194.94"/>
  </r>
  <r>
    <n v="6"/>
    <s v="Intervias"/>
    <x v="8"/>
    <x v="3"/>
    <x v="66"/>
    <n v="276473.28000000003"/>
    <n v="123790.20000000001"/>
    <n v="152683.08000000002"/>
    <n v="20012.310000000001"/>
    <n v="18622.36"/>
    <n v="20038.05"/>
    <n v="20408.740000000002"/>
    <n v="22817.18"/>
    <n v="21891.56"/>
    <n v="25603.51"/>
    <n v="25849.26"/>
    <n v="25766.639999999999"/>
    <n v="27209.62"/>
    <n v="24640.22"/>
    <n v="23613.83"/>
  </r>
  <r>
    <n v="6"/>
    <s v="Intervias"/>
    <x v="8"/>
    <x v="0"/>
    <x v="67"/>
    <n v="197253.04"/>
    <n v="92574.17"/>
    <n v="104678.87000000001"/>
    <n v="14866.5"/>
    <n v="14063.41"/>
    <n v="15085.17"/>
    <n v="15930.36"/>
    <n v="16779.45"/>
    <n v="15849.28"/>
    <n v="18695.46"/>
    <n v="17951.68"/>
    <n v="17564.080000000002"/>
    <n v="17694.29"/>
    <n v="16422.27"/>
    <n v="16351.09"/>
  </r>
  <r>
    <n v="6"/>
    <s v="Intervias"/>
    <x v="8"/>
    <x v="0"/>
    <x v="68"/>
    <n v="84667.35"/>
    <n v="39735.81"/>
    <n v="44931.539999999994"/>
    <n v="6381.18"/>
    <n v="6036.47"/>
    <n v="6475.04"/>
    <n v="6837.82"/>
    <n v="7202.28"/>
    <n v="6803.02"/>
    <n v="8024.69"/>
    <n v="7705.44"/>
    <n v="7539.07"/>
    <n v="7594.96"/>
    <n v="7048.97"/>
    <n v="7018.41"/>
  </r>
  <r>
    <n v="6"/>
    <s v="Intervias"/>
    <x v="8"/>
    <x v="0"/>
    <x v="69"/>
    <n v="457276.73"/>
    <n v="214607.67"/>
    <n v="242669.06"/>
    <n v="34463.870000000003"/>
    <n v="32602.13"/>
    <n v="34970.81"/>
    <n v="36930.14"/>
    <n v="38898.53"/>
    <n v="36742.19"/>
    <n v="43340.26"/>
    <n v="41616.01"/>
    <n v="40717.47"/>
    <n v="41019.33"/>
    <n v="38070.5"/>
    <n v="37905.49"/>
  </r>
  <r>
    <n v="6"/>
    <s v="Intervias"/>
    <x v="8"/>
    <x v="0"/>
    <x v="70"/>
    <n v="1221333.73"/>
    <n v="538423.65999999992"/>
    <n v="682910.07"/>
    <n v="86714.83"/>
    <n v="80247.850000000006"/>
    <n v="86549.07"/>
    <n v="90285.97"/>
    <n v="97114.22"/>
    <n v="97511.72"/>
    <n v="119434.62"/>
    <n v="113864.91"/>
    <n v="114229.51"/>
    <n v="115341.82"/>
    <n v="107256.07"/>
    <n v="112783.14"/>
  </r>
  <r>
    <n v="6"/>
    <s v="Intervias"/>
    <x v="8"/>
    <x v="0"/>
    <x v="1"/>
    <n v="389396.86"/>
    <n v="182750.51"/>
    <n v="206646.35"/>
    <n v="29347.919999999998"/>
    <n v="27762.55"/>
    <n v="29779.61"/>
    <n v="31448.1"/>
    <n v="33124.29"/>
    <n v="31288.04"/>
    <n v="36906.67"/>
    <n v="35438.370000000003"/>
    <n v="34673.21"/>
    <n v="34930.269999999997"/>
    <n v="32419.17"/>
    <n v="32278.66"/>
  </r>
  <r>
    <n v="6"/>
    <s v="Intervias"/>
    <x v="8"/>
    <x v="0"/>
    <x v="71"/>
    <n v="561654.73"/>
    <n v="260611.13"/>
    <n v="301043.59999999998"/>
    <n v="41803.31"/>
    <n v="39665.17"/>
    <n v="42463.02"/>
    <n v="44602.81"/>
    <n v="47043.88"/>
    <n v="45032.94"/>
    <n v="53470.23"/>
    <n v="51382.43"/>
    <n v="50627.09"/>
    <n v="50954.43"/>
    <n v="47650.75"/>
    <n v="46958.67"/>
  </r>
  <r>
    <n v="6"/>
    <s v="Intervias"/>
    <x v="8"/>
    <x v="0"/>
    <x v="32"/>
    <n v="212033.34"/>
    <n v="99510.81"/>
    <n v="112522.53"/>
    <n v="15980.45"/>
    <n v="15117.19"/>
    <n v="16215.51"/>
    <n v="17124.03"/>
    <n v="18036.75"/>
    <n v="17036.88"/>
    <n v="20096.32"/>
    <n v="19296.810000000001"/>
    <n v="18880.169999999998"/>
    <n v="19020.14"/>
    <n v="17652.8"/>
    <n v="17576.29"/>
  </r>
  <r>
    <n v="6"/>
    <s v="Intervias"/>
    <x v="8"/>
    <x v="0"/>
    <x v="72"/>
    <n v="1661645.21"/>
    <n v="743500.81"/>
    <n v="918144.4"/>
    <n v="120064.15"/>
    <n v="111820.81"/>
    <n v="119852.86"/>
    <n v="124616.21"/>
    <n v="133320.04999999999"/>
    <n v="133826.73000000001"/>
    <n v="161771.43"/>
    <n v="154671.82999999999"/>
    <n v="155136.57"/>
    <n v="156554.42000000001"/>
    <n v="146247.67000000001"/>
    <n v="143762.48000000001"/>
  </r>
  <r>
    <n v="6"/>
    <s v="Intervias"/>
    <x v="8"/>
    <x v="3"/>
    <x v="73"/>
    <n v="1428025.85"/>
    <n v="640471.45000000007"/>
    <n v="787554.40000000014"/>
    <n v="103484.53"/>
    <n v="96459.39"/>
    <n v="103350.33"/>
    <n v="107086.51"/>
    <n v="115207.28"/>
    <n v="114883.41"/>
    <n v="137951.07"/>
    <n v="132979.04999999999"/>
    <n v="133254.78"/>
    <n v="135362.91"/>
    <n v="125957.81"/>
    <n v="122048.78"/>
  </r>
  <r>
    <n v="6"/>
    <s v="Intervias"/>
    <x v="8"/>
    <x v="0"/>
    <x v="7"/>
    <n v="155055.65"/>
    <n v="68337.790000000008"/>
    <n v="86717.86"/>
    <n v="10902.69"/>
    <n v="10492.09"/>
    <n v="11129.62"/>
    <n v="11397.7"/>
    <n v="12099.85"/>
    <n v="12315.84"/>
    <n v="15048.5"/>
    <n v="14508.43"/>
    <n v="14721.16"/>
    <n v="14759.01"/>
    <n v="14231.87"/>
    <n v="13448.89"/>
  </r>
  <r>
    <n v="6"/>
    <s v="Intervias"/>
    <x v="8"/>
    <x v="0"/>
    <x v="74"/>
    <n v="725251.51"/>
    <n v="336831.78"/>
    <n v="388419.73000000004"/>
    <n v="54748.52"/>
    <n v="51774.15"/>
    <n v="54672.28"/>
    <n v="56390.99"/>
    <n v="59531.51"/>
    <n v="59714.33"/>
    <n v="69797.34"/>
    <n v="67235.66"/>
    <n v="67403.350000000006"/>
    <n v="67914.94"/>
    <n v="64196.06"/>
    <n v="51872.38"/>
  </r>
  <r>
    <n v="6"/>
    <s v="Intervias"/>
    <x v="8"/>
    <x v="0"/>
    <x v="75"/>
    <n v="153194.9"/>
    <n v="68592.62999999999"/>
    <n v="84602.27"/>
    <n v="11088.9"/>
    <n v="10318.719999999999"/>
    <n v="11103.16"/>
    <n v="11308.56"/>
    <n v="12643.09"/>
    <n v="12130.2"/>
    <n v="14187"/>
    <n v="14323.18"/>
    <n v="14277.39"/>
    <n v="15076.95"/>
    <n v="13653.24"/>
    <n v="13084.51"/>
  </r>
  <r>
    <n v="6"/>
    <s v="Intervias"/>
    <x v="8"/>
    <x v="3"/>
    <x v="76"/>
    <n v="704620.61"/>
    <n v="316142"/>
    <n v="388478.61"/>
    <n v="51094.78"/>
    <n v="47639.71"/>
    <n v="50979.17"/>
    <n v="52974.6"/>
    <n v="56620.74"/>
    <n v="56833"/>
    <n v="68539.37"/>
    <n v="65565.259999999995"/>
    <n v="65759.95"/>
    <n v="66353.899999999994"/>
    <n v="62036.28"/>
    <n v="60223.85"/>
  </r>
  <r>
    <n v="6"/>
    <s v="Intervias"/>
    <x v="8"/>
    <x v="3"/>
    <x v="13"/>
    <n v="151182"/>
    <n v="67691.350000000006"/>
    <n v="83490.649999999994"/>
    <n v="10943.19"/>
    <n v="10183.14"/>
    <n v="10957.27"/>
    <n v="11159.98"/>
    <n v="12476.96"/>
    <n v="11970.81"/>
    <n v="14000.59"/>
    <n v="14134.98"/>
    <n v="14089.8"/>
    <n v="14878.85"/>
    <n v="13473.84"/>
    <n v="12912.59"/>
  </r>
  <r>
    <n v="8"/>
    <s v="Centrovias"/>
    <x v="8"/>
    <x v="4"/>
    <x v="77"/>
    <n v="254745.36"/>
    <n v="110273.41"/>
    <n v="144471.95000000001"/>
    <n v="17023.36"/>
    <n v="15989.52"/>
    <n v="17392"/>
    <n v="19722.419999999998"/>
    <n v="20459.490000000002"/>
    <n v="19686.62"/>
    <n v="24773.73"/>
    <n v="23975.71"/>
    <n v="23868.63"/>
    <n v="24900.87"/>
    <n v="22650.26"/>
    <n v="24302.75"/>
  </r>
  <r>
    <n v="8"/>
    <s v="Centrovias"/>
    <x v="8"/>
    <x v="0"/>
    <x v="78"/>
    <n v="978252.35"/>
    <n v="423463.01"/>
    <n v="554789.34"/>
    <n v="65371.72"/>
    <n v="61401.67"/>
    <n v="66787.34"/>
    <n v="75736.45"/>
    <n v="78566.87"/>
    <n v="75598.960000000006"/>
    <n v="95134.04"/>
    <n v="92069.55"/>
    <n v="91658.36"/>
    <n v="95622.27"/>
    <n v="86979.67"/>
    <n v="93325.45"/>
  </r>
  <r>
    <n v="8"/>
    <s v="Centrovias"/>
    <x v="8"/>
    <x v="0"/>
    <x v="0"/>
    <n v="708183.88"/>
    <n v="318903.24000000005"/>
    <n v="389280.64"/>
    <n v="54481.75"/>
    <n v="50146.39"/>
    <n v="52690.58"/>
    <n v="51993.55"/>
    <n v="54978.9"/>
    <n v="54612.07"/>
    <n v="68519.11"/>
    <n v="65760.539999999994"/>
    <n v="65570.48"/>
    <n v="66012.399999999994"/>
    <n v="60790.39"/>
    <n v="62627.72"/>
  </r>
  <r>
    <n v="8"/>
    <s v="Centrovias"/>
    <x v="8"/>
    <x v="0"/>
    <x v="8"/>
    <n v="1018096.31"/>
    <n v="458460.32999999996"/>
    <n v="559635.97999999986"/>
    <n v="78323.83"/>
    <n v="72091.25"/>
    <n v="75748.800000000003"/>
    <n v="74746.740000000005"/>
    <n v="79038.539999999994"/>
    <n v="78511.17"/>
    <n v="98504.15"/>
    <n v="94538.39"/>
    <n v="94265.15"/>
    <n v="94900.47"/>
    <n v="87393.23"/>
    <n v="90034.59"/>
  </r>
  <r>
    <n v="8"/>
    <s v="Centrovias"/>
    <x v="8"/>
    <x v="4"/>
    <x v="79"/>
    <n v="218018.14"/>
    <n v="94375.06"/>
    <n v="123643.08"/>
    <n v="14569.06"/>
    <n v="13684.28"/>
    <n v="14884.56"/>
    <n v="16879"/>
    <n v="17509.8"/>
    <n v="16848.36"/>
    <n v="21202.04"/>
    <n v="20519.07"/>
    <n v="20427.43"/>
    <n v="21310.85"/>
    <n v="19384.72"/>
    <n v="20798.97"/>
  </r>
  <r>
    <n v="8"/>
    <s v="Centrovias"/>
    <x v="8"/>
    <x v="4"/>
    <x v="9"/>
    <n v="84986.83"/>
    <n v="36788.85"/>
    <n v="48197.98"/>
    <n v="5679.25"/>
    <n v="5334.34"/>
    <n v="5802.23"/>
    <n v="6579.69"/>
    <n v="6825.59"/>
    <n v="6567.75"/>
    <n v="8264.8799999999992"/>
    <n v="7998.65"/>
    <n v="7962.93"/>
    <n v="8307.2999999999993"/>
    <n v="7556.46"/>
    <n v="8107.76"/>
  </r>
  <r>
    <n v="8"/>
    <s v="Centrovias"/>
    <x v="8"/>
    <x v="0"/>
    <x v="10"/>
    <n v="1784265.23"/>
    <n v="797308.08000000007"/>
    <n v="986957.15"/>
    <n v="133691.57"/>
    <n v="123498.55"/>
    <n v="130585.22"/>
    <n v="132413.01999999999"/>
    <n v="139466.94"/>
    <n v="137652.78"/>
    <n v="172808.83"/>
    <n v="166128.41"/>
    <n v="165595.81"/>
    <n v="167921.77"/>
    <n v="154248.19"/>
    <n v="160254.14000000001"/>
  </r>
  <r>
    <n v="8"/>
    <s v="Centrovias"/>
    <x v="8"/>
    <x v="4"/>
    <x v="11"/>
    <n v="696892.12"/>
    <n v="301668.62"/>
    <n v="395223.5"/>
    <n v="46569.82"/>
    <n v="43741.62"/>
    <n v="47578.29"/>
    <n v="53953.49"/>
    <n v="55969.85"/>
    <n v="53855.55"/>
    <n v="67772.039999999994"/>
    <n v="65588.95"/>
    <n v="65296.03"/>
    <n v="68119.850000000006"/>
    <n v="61963"/>
    <n v="66483.63"/>
  </r>
  <r>
    <n v="8"/>
    <s v="Centrovias"/>
    <x v="8"/>
    <x v="4"/>
    <x v="80"/>
    <n v="503251.21"/>
    <n v="217845.91999999998"/>
    <n v="285405.28999999998"/>
    <n v="33629.760000000002"/>
    <n v="31587.42"/>
    <n v="34358.019999999997"/>
    <n v="38961.79"/>
    <n v="40417.870000000003"/>
    <n v="38891.06"/>
    <n v="48940.66"/>
    <n v="47364.17"/>
    <n v="47152.639999999999"/>
    <n v="49191.83"/>
    <n v="44745.74"/>
    <n v="48010.25"/>
  </r>
  <r>
    <n v="8"/>
    <s v="Centrovias"/>
    <x v="8"/>
    <x v="0"/>
    <x v="7"/>
    <n v="1347762.49"/>
    <n v="606912.75"/>
    <n v="740849.74"/>
    <n v="103685.59"/>
    <n v="95434.86"/>
    <n v="100276.76"/>
    <n v="98950.22"/>
    <n v="104631.73"/>
    <n v="103933.59"/>
    <n v="130400.43"/>
    <n v="125150.53"/>
    <n v="124788.82"/>
    <n v="125629.86"/>
    <n v="115691.72"/>
    <n v="119188.38"/>
  </r>
  <r>
    <n v="8"/>
    <s v="Centrovias"/>
    <x v="8"/>
    <x v="0"/>
    <x v="12"/>
    <n v="720724.68"/>
    <n v="324550.51"/>
    <n v="396174.17000000004"/>
    <n v="55446.54"/>
    <n v="51034.41"/>
    <n v="53623.64"/>
    <n v="52914.27"/>
    <n v="55952.49"/>
    <n v="55579.16"/>
    <n v="69732.47"/>
    <n v="66925.05"/>
    <n v="66731.63"/>
    <n v="67181.38"/>
    <n v="61866.89"/>
    <n v="63736.75"/>
  </r>
  <r>
    <n v="8"/>
    <s v="Centrovias"/>
    <x v="8"/>
    <x v="3"/>
    <x v="13"/>
    <n v="885229.91"/>
    <n v="398629.07999999996"/>
    <n v="486600.82999999996"/>
    <n v="68102.19"/>
    <n v="62683"/>
    <n v="65863.23"/>
    <n v="64991.94"/>
    <n v="68723.63"/>
    <n v="68265.09"/>
    <n v="85648.89"/>
    <n v="82200.679999999993"/>
    <n v="81963.100000000006"/>
    <n v="82515.509999999995"/>
    <n v="75988"/>
    <n v="78284.649999999994"/>
  </r>
  <r>
    <n v="9"/>
    <s v="Triângulo do Sol"/>
    <x v="8"/>
    <x v="3"/>
    <x v="14"/>
    <n v="1374109.12"/>
    <n v="621607.56999999995"/>
    <n v="752501.55"/>
    <n v="108407.92"/>
    <n v="95999.82"/>
    <n v="103604.06"/>
    <n v="101781.03"/>
    <n v="108091.02"/>
    <n v="103723.72"/>
    <n v="133152.01"/>
    <n v="126291.28"/>
    <n v="124294"/>
    <n v="126949.69"/>
    <n v="117609.2"/>
    <n v="124205.37"/>
  </r>
  <r>
    <n v="9"/>
    <s v="Triângulo do Sol"/>
    <x v="8"/>
    <x v="1"/>
    <x v="15"/>
    <n v="68361.509999999995"/>
    <n v="31172.909999999996"/>
    <n v="37188.6"/>
    <n v="4629.59"/>
    <n v="4615.9399999999996"/>
    <n v="5129.9399999999996"/>
    <n v="5194.03"/>
    <n v="5825.3"/>
    <n v="5778.11"/>
    <n v="6568.73"/>
    <n v="6381.7"/>
    <n v="6426.8"/>
    <n v="6095.64"/>
    <n v="5803.69"/>
    <n v="5912.04"/>
  </r>
  <r>
    <n v="9"/>
    <s v="Triângulo do Sol"/>
    <x v="8"/>
    <x v="2"/>
    <x v="47"/>
    <n v="215682.74"/>
    <n v="94396.18"/>
    <n v="121286.56"/>
    <n v="14993.88"/>
    <n v="14317.68"/>
    <n v="15574.06"/>
    <n v="15634.31"/>
    <n v="17152.669999999998"/>
    <n v="16723.580000000002"/>
    <n v="20600.900000000001"/>
    <n v="22388.32"/>
    <n v="20501.75"/>
    <n v="20766.7"/>
    <n v="18804.259999999998"/>
    <n v="18224.63"/>
  </r>
  <r>
    <n v="9"/>
    <s v="Triângulo do Sol"/>
    <x v="8"/>
    <x v="3"/>
    <x v="153"/>
    <n v="152259.74"/>
    <n v="69430.559999999998"/>
    <n v="82829.180000000008"/>
    <n v="10311.370000000001"/>
    <n v="10280.959999999999"/>
    <n v="11425.77"/>
    <n v="11568.51"/>
    <n v="12974.53"/>
    <n v="12869.42"/>
    <n v="14630.35"/>
    <n v="14213.79"/>
    <n v="14314.25"/>
    <n v="13576.66"/>
    <n v="12926.41"/>
    <n v="13167.72"/>
  </r>
  <r>
    <n v="9"/>
    <s v="Triângulo do Sol"/>
    <x v="8"/>
    <x v="5"/>
    <x v="48"/>
    <n v="330486.08"/>
    <n v="149502.43"/>
    <n v="180983.64999999997"/>
    <n v="26073.119999999999"/>
    <n v="23088.85"/>
    <n v="24917.75"/>
    <n v="24479.29"/>
    <n v="25996.9"/>
    <n v="24946.52"/>
    <n v="32024.3"/>
    <n v="30374.23"/>
    <n v="29893.87"/>
    <n v="30532.59"/>
    <n v="28286.11"/>
    <n v="29872.55"/>
  </r>
  <r>
    <n v="9"/>
    <s v="Triângulo do Sol"/>
    <x v="8"/>
    <x v="5"/>
    <x v="16"/>
    <n v="425310.7"/>
    <n v="192398.37"/>
    <n v="232912.33000000002"/>
    <n v="33554.14"/>
    <n v="29713.62"/>
    <n v="32067.26"/>
    <n v="31503"/>
    <n v="33456.050000000003"/>
    <n v="32104.3"/>
    <n v="41212.870000000003"/>
    <n v="39089.35"/>
    <n v="38471.160000000003"/>
    <n v="39293.14"/>
    <n v="36402.089999999997"/>
    <n v="38443.72"/>
  </r>
  <r>
    <n v="9"/>
    <s v="Triângulo do Sol"/>
    <x v="8"/>
    <x v="5"/>
    <x v="17"/>
    <n v="356421.07"/>
    <n v="161234.66999999998"/>
    <n v="195186.4"/>
    <n v="28119.21"/>
    <n v="24900.76"/>
    <n v="26873.17"/>
    <n v="26400.31"/>
    <n v="28037.01"/>
    <n v="26904.21"/>
    <n v="34537.42"/>
    <n v="32757.86"/>
    <n v="32239.8"/>
    <n v="32928.639999999999"/>
    <n v="30505.87"/>
    <n v="32216.81"/>
  </r>
  <r>
    <n v="9"/>
    <s v="Triângulo do Sol"/>
    <x v="8"/>
    <x v="3"/>
    <x v="18"/>
    <n v="109965.25"/>
    <n v="48127.630000000005"/>
    <n v="61837.619999999995"/>
    <n v="7644.59"/>
    <n v="7299.83"/>
    <n v="7940.39"/>
    <n v="7971.11"/>
    <n v="8745.24"/>
    <n v="8526.4699999999993"/>
    <n v="10503.31"/>
    <n v="11414.62"/>
    <n v="10452.76"/>
    <n v="10587.85"/>
    <n v="9587.2999999999993"/>
    <n v="9291.7800000000007"/>
  </r>
  <r>
    <n v="9"/>
    <s v="Triângulo do Sol"/>
    <x v="8"/>
    <x v="3"/>
    <x v="19"/>
    <n v="176829.03"/>
    <n v="79992.38"/>
    <n v="96836.650000000009"/>
    <n v="13950.62"/>
    <n v="12353.86"/>
    <n v="13332.42"/>
    <n v="13097.83"/>
    <n v="13909.83"/>
    <n v="13347.82"/>
    <n v="17134.84"/>
    <n v="16251.96"/>
    <n v="15994.94"/>
    <n v="16336.69"/>
    <n v="15134.69"/>
    <n v="15983.53"/>
  </r>
  <r>
    <n v="9"/>
    <s v="Triângulo do Sol"/>
    <x v="8"/>
    <x v="1"/>
    <x v="81"/>
    <n v="115523.06"/>
    <n v="50560.069999999992"/>
    <n v="64962.990000000005"/>
    <n v="8030.96"/>
    <n v="7668.77"/>
    <n v="8341.7099999999991"/>
    <n v="8373.98"/>
    <n v="9187.24"/>
    <n v="8957.41"/>
    <n v="11034.16"/>
    <n v="11991.54"/>
    <n v="10981.06"/>
    <n v="11122.97"/>
    <n v="10071.86"/>
    <n v="9761.4"/>
  </r>
  <r>
    <n v="9"/>
    <s v="Triângulo do Sol"/>
    <x v="8"/>
    <x v="3"/>
    <x v="20"/>
    <n v="460492.34"/>
    <n v="208313.52"/>
    <n v="252178.81999999998"/>
    <n v="36329.730000000003"/>
    <n v="32171.52"/>
    <n v="34719.86"/>
    <n v="34108.92"/>
    <n v="36223.53"/>
    <n v="34759.96"/>
    <n v="44621.99"/>
    <n v="42322.82"/>
    <n v="41653.49"/>
    <n v="42543.46"/>
    <n v="39413.269999999997"/>
    <n v="41623.79"/>
  </r>
  <r>
    <n v="9"/>
    <s v="Triângulo do Sol"/>
    <x v="8"/>
    <x v="5"/>
    <x v="161"/>
    <n v="119433.34"/>
    <n v="54028.22"/>
    <n v="65405.12000000001"/>
    <n v="9422.48"/>
    <n v="8344.01"/>
    <n v="9004.9500000000007"/>
    <n v="8846.49"/>
    <n v="9394.94"/>
    <n v="9015.35"/>
    <n v="11573.16"/>
    <n v="10976.85"/>
    <n v="10803.25"/>
    <n v="11034.08"/>
    <n v="10222.23"/>
    <n v="10795.55"/>
  </r>
  <r>
    <n v="9"/>
    <s v="Triângulo do Sol"/>
    <x v="8"/>
    <x v="3"/>
    <x v="82"/>
    <n v="337664.42"/>
    <n v="153975.24"/>
    <n v="183689.18000000002"/>
    <n v="22867.38"/>
    <n v="22799.95"/>
    <n v="25338.78"/>
    <n v="25655.34"/>
    <n v="28773.439999999999"/>
    <n v="28540.35"/>
    <n v="32445.55"/>
    <n v="31521.73"/>
    <n v="31744.52"/>
    <n v="30108.77"/>
    <n v="28666.73"/>
    <n v="29201.88"/>
  </r>
  <r>
    <n v="9"/>
    <s v="Triângulo do Sol"/>
    <x v="8"/>
    <x v="1"/>
    <x v="83"/>
    <n v="713841.08"/>
    <n v="317321.89"/>
    <n v="396519.19"/>
    <n v="49145.01"/>
    <n v="47691.45"/>
    <n v="52302.28"/>
    <n v="52677.55"/>
    <n v="58289.29"/>
    <n v="57216.31"/>
    <n v="68335.61"/>
    <n v="71305.67"/>
    <n v="67575.520000000004"/>
    <n v="66829.59"/>
    <n v="61624.75"/>
    <n v="60848.05"/>
  </r>
  <r>
    <n v="9"/>
    <s v="Triângulo do Sol"/>
    <x v="8"/>
    <x v="3"/>
    <x v="21"/>
    <n v="1385510.78"/>
    <n v="621991.69999999995"/>
    <n v="763519.07999999984"/>
    <n v="106264.9"/>
    <n v="95666.91"/>
    <n v="103428.75"/>
    <n v="102111.8"/>
    <n v="109268.53"/>
    <n v="105250.81"/>
    <n v="133807.1"/>
    <n v="131199.32999999999"/>
    <n v="126818.49"/>
    <n v="129267.66"/>
    <n v="119102.82"/>
    <n v="123323.68"/>
  </r>
  <r>
    <n v="9"/>
    <s v="Triângulo do Sol"/>
    <x v="8"/>
    <x v="5"/>
    <x v="154"/>
    <n v="338185.55"/>
    <n v="152985.44"/>
    <n v="185200.11"/>
    <n v="26680.560000000001"/>
    <n v="23626.76"/>
    <n v="25498.26"/>
    <n v="25049.59"/>
    <n v="26602.560000000001"/>
    <n v="25527.71"/>
    <n v="32770.39"/>
    <n v="31081.87"/>
    <n v="30590.32"/>
    <n v="31243.919999999998"/>
    <n v="28945.1"/>
    <n v="30568.51"/>
  </r>
  <r>
    <n v="9"/>
    <s v="Triângulo do Sol"/>
    <x v="8"/>
    <x v="5"/>
    <x v="84"/>
    <n v="464765.7"/>
    <n v="210246.67"/>
    <n v="254519.02999999997"/>
    <n v="36666.870000000003"/>
    <n v="32470.07"/>
    <n v="35042.06"/>
    <n v="34425.449999999997"/>
    <n v="36559.69"/>
    <n v="35082.53"/>
    <n v="45036.08"/>
    <n v="42715.57"/>
    <n v="42040.03"/>
    <n v="42938.27"/>
    <n v="39779.03"/>
    <n v="42010.05"/>
  </r>
  <r>
    <n v="9"/>
    <s v="Triângulo do Sol"/>
    <x v="8"/>
    <x v="1"/>
    <x v="5"/>
    <n v="47638.37"/>
    <n v="20849.52"/>
    <n v="26788.850000000002"/>
    <n v="3311.74"/>
    <n v="3162.38"/>
    <n v="3439.88"/>
    <n v="3453.19"/>
    <n v="3788.55"/>
    <n v="3693.78"/>
    <n v="4550.17"/>
    <n v="4944.96"/>
    <n v="4528.2700000000004"/>
    <n v="4586.79"/>
    <n v="4153.34"/>
    <n v="4025.32"/>
  </r>
  <r>
    <n v="9"/>
    <s v="Triângulo do Sol"/>
    <x v="8"/>
    <x v="5"/>
    <x v="85"/>
    <n v="639642.29"/>
    <n v="289355.83999999997"/>
    <n v="350286.44999999995"/>
    <n v="50463.46"/>
    <n v="44687.53"/>
    <n v="48227.28"/>
    <n v="47378.66"/>
    <n v="50315.94"/>
    <n v="48282.97"/>
    <n v="61981.73"/>
    <n v="58788.08"/>
    <n v="57858.36"/>
    <n v="59094.57"/>
    <n v="54746.61"/>
    <n v="57817.1"/>
  </r>
  <r>
    <n v="9"/>
    <s v="Triângulo do Sol"/>
    <x v="8"/>
    <x v="3"/>
    <x v="22"/>
    <n v="142716.63"/>
    <n v="62461.67"/>
    <n v="80254.959999999992"/>
    <n v="9921.41"/>
    <n v="9473.9699999999993"/>
    <n v="10305.31"/>
    <n v="10345.17"/>
    <n v="11349.87"/>
    <n v="11065.94"/>
    <n v="13631.55"/>
    <n v="14814.29"/>
    <n v="13565.95"/>
    <n v="13741.27"/>
    <n v="12442.72"/>
    <n v="12059.18"/>
  </r>
  <r>
    <n v="9"/>
    <s v="Triângulo do Sol"/>
    <x v="8"/>
    <x v="3"/>
    <x v="13"/>
    <n v="515751.36"/>
    <n v="233311.12999999998"/>
    <n v="282440.23"/>
    <n v="40689.300000000003"/>
    <n v="36032.1"/>
    <n v="38886.239999999998"/>
    <n v="38201.99"/>
    <n v="40570.35"/>
    <n v="38931.15"/>
    <n v="49976.62"/>
    <n v="47401.55"/>
    <n v="46651.9"/>
    <n v="47648.67"/>
    <n v="44142.86"/>
    <n v="46618.63"/>
  </r>
  <r>
    <n v="9"/>
    <s v="Triângulo do Sol"/>
    <x v="8"/>
    <x v="5"/>
    <x v="86"/>
    <n v="637984.49"/>
    <n v="288605.90000000002"/>
    <n v="349378.58999999997"/>
    <n v="50332.67"/>
    <n v="44571.71"/>
    <n v="48102.28"/>
    <n v="47255.87"/>
    <n v="50185.53"/>
    <n v="48157.84"/>
    <n v="61821.09"/>
    <n v="58635.72"/>
    <n v="57708.4"/>
    <n v="58941.41"/>
    <n v="54604.72"/>
    <n v="57667.25"/>
  </r>
  <r>
    <n v="9"/>
    <s v="Triângulo do Sol"/>
    <x v="8"/>
    <x v="1"/>
    <x v="6"/>
    <n v="142730.56"/>
    <n v="65085.250000000007"/>
    <n v="77645.31"/>
    <n v="9666.0300000000007"/>
    <n v="9637.52"/>
    <n v="10710.69"/>
    <n v="10844.5"/>
    <n v="12162.52"/>
    <n v="12063.99"/>
    <n v="13714.71"/>
    <n v="13324.22"/>
    <n v="13418.39"/>
    <n v="12726.96"/>
    <n v="12117.41"/>
    <n v="12343.62"/>
  </r>
  <r>
    <n v="9"/>
    <s v="Triângulo do Sol"/>
    <x v="8"/>
    <x v="2"/>
    <x v="23"/>
    <n v="150854.84"/>
    <n v="66023.459999999992"/>
    <n v="84831.37999999999"/>
    <n v="10487.16"/>
    <n v="10014.209999999999"/>
    <n v="10892.96"/>
    <n v="10935.09"/>
    <n v="11997.08"/>
    <n v="11696.96"/>
    <n v="14408.87"/>
    <n v="15659.05"/>
    <n v="14339.53"/>
    <n v="14524.84"/>
    <n v="13152.25"/>
    <n v="12746.84"/>
  </r>
  <r>
    <n v="9"/>
    <s v="Triângulo do Sol"/>
    <x v="8"/>
    <x v="1"/>
    <x v="87"/>
    <n v="107186.33"/>
    <n v="46911.399999999994"/>
    <n v="60274.930000000008"/>
    <n v="7451.4"/>
    <n v="7115.36"/>
    <n v="7739.73"/>
    <n v="7769.67"/>
    <n v="8524.24"/>
    <n v="8311"/>
    <n v="10237.879999999999"/>
    <n v="11126.17"/>
    <n v="10188.61"/>
    <n v="10320.280000000001"/>
    <n v="9345.02"/>
    <n v="9056.9699999999993"/>
  </r>
  <r>
    <n v="9"/>
    <s v="Triângulo do Sol"/>
    <x v="8"/>
    <x v="3"/>
    <x v="4"/>
    <n v="1274961.17"/>
    <n v="577348.24"/>
    <n v="697612.92999999993"/>
    <n v="95942.31"/>
    <n v="88021.77"/>
    <n v="95831.46"/>
    <n v="95065.95"/>
    <n v="102775.57"/>
    <n v="99711.18"/>
    <n v="123170.47"/>
    <n v="118330.52"/>
    <n v="116887.89"/>
    <n v="116792.12"/>
    <n v="108947.72"/>
    <n v="113484.21"/>
  </r>
  <r>
    <n v="9"/>
    <s v="Triângulo do Sol"/>
    <x v="8"/>
    <x v="5"/>
    <x v="24"/>
    <n v="592745.75"/>
    <n v="268141.18"/>
    <n v="324604.57"/>
    <n v="46763.63"/>
    <n v="41411.18"/>
    <n v="44691.41"/>
    <n v="43905.01"/>
    <n v="46626.93"/>
    <n v="44743.02"/>
    <n v="57437.42"/>
    <n v="54477.93"/>
    <n v="53616.37"/>
    <n v="54761.95"/>
    <n v="50732.76"/>
    <n v="53578.14"/>
  </r>
  <r>
    <n v="10"/>
    <s v="Autovias"/>
    <x v="8"/>
    <x v="3"/>
    <x v="88"/>
    <n v="183172.02"/>
    <n v="84237.19"/>
    <n v="98934.83"/>
    <n v="13023.62"/>
    <n v="12685.74"/>
    <n v="13758.06"/>
    <n v="13965.51"/>
    <n v="15419.18"/>
    <n v="15385.08"/>
    <n v="17617.77"/>
    <n v="17058.099999999999"/>
    <n v="17222.990000000002"/>
    <n v="16290.04"/>
    <n v="15232.52"/>
    <n v="15513.41"/>
  </r>
  <r>
    <n v="10"/>
    <s v="Autovias"/>
    <x v="8"/>
    <x v="3"/>
    <x v="14"/>
    <n v="194564.08"/>
    <n v="89476.169999999984"/>
    <n v="105087.91"/>
    <n v="13833.6"/>
    <n v="13474.71"/>
    <n v="14613.71"/>
    <n v="14834.07"/>
    <n v="16378.15"/>
    <n v="16341.93"/>
    <n v="18713.48"/>
    <n v="18119"/>
    <n v="18294.14"/>
    <n v="17303.169999999998"/>
    <n v="16179.88"/>
    <n v="16478.240000000002"/>
  </r>
  <r>
    <n v="10"/>
    <s v="Autovias"/>
    <x v="8"/>
    <x v="6"/>
    <x v="25"/>
    <n v="659255.98"/>
    <n v="304855.23"/>
    <n v="354400.75"/>
    <n v="49202.32"/>
    <n v="47436.06"/>
    <n v="51129.24"/>
    <n v="51348.32"/>
    <n v="54829.2"/>
    <n v="50910.09"/>
    <n v="59420.82"/>
    <n v="59033.22"/>
    <n v="59736.39"/>
    <n v="61278.25"/>
    <n v="58010.5"/>
    <n v="56921.57"/>
  </r>
  <r>
    <n v="10"/>
    <s v="Autovias"/>
    <x v="8"/>
    <x v="1"/>
    <x v="26"/>
    <n v="244331.95"/>
    <n v="112984.73999999999"/>
    <n v="131347.21"/>
    <n v="18235.25"/>
    <n v="17580.64"/>
    <n v="18949.400000000001"/>
    <n v="19030.599999999999"/>
    <n v="20320.669999999998"/>
    <n v="18868.18"/>
    <n v="22022.41"/>
    <n v="21878.76"/>
    <n v="22139.37"/>
    <n v="22710.81"/>
    <n v="21499.72"/>
    <n v="21096.14"/>
  </r>
  <r>
    <n v="10"/>
    <s v="Autovias"/>
    <x v="8"/>
    <x v="1"/>
    <x v="89"/>
    <n v="1189235.19"/>
    <n v="537134.43999999994"/>
    <n v="652100.75"/>
    <n v="86890.96"/>
    <n v="80724.899999999994"/>
    <n v="86949.24"/>
    <n v="90186.97"/>
    <n v="96394.23"/>
    <n v="95988.14"/>
    <n v="117179.46"/>
    <n v="110416.71"/>
    <n v="110206.73"/>
    <n v="110512.8"/>
    <n v="101745.48"/>
    <n v="102039.57"/>
  </r>
  <r>
    <n v="10"/>
    <s v="Autovias"/>
    <x v="8"/>
    <x v="6"/>
    <x v="90"/>
    <n v="602025.07999999996"/>
    <n v="278390.33"/>
    <n v="323634.75"/>
    <n v="44931"/>
    <n v="43318.07"/>
    <n v="46690.64"/>
    <n v="46890.71"/>
    <n v="50069.4"/>
    <n v="46490.51"/>
    <n v="54262.42"/>
    <n v="53908.46"/>
    <n v="54550.6"/>
    <n v="55958.61"/>
    <n v="52974.53"/>
    <n v="51980.13"/>
  </r>
  <r>
    <n v="10"/>
    <s v="Autovias"/>
    <x v="8"/>
    <x v="1"/>
    <x v="91"/>
    <n v="220795.75"/>
    <n v="101539.59"/>
    <n v="119256.16000000002"/>
    <n v="15698.69"/>
    <n v="15291.41"/>
    <n v="16583.97"/>
    <n v="16834.04"/>
    <n v="18586.29"/>
    <n v="18545.189999999999"/>
    <n v="21236.48"/>
    <n v="20561.849999999999"/>
    <n v="20760.61"/>
    <n v="19636.04"/>
    <n v="18361.3"/>
    <n v="18699.88"/>
  </r>
  <r>
    <n v="10"/>
    <s v="Autovias"/>
    <x v="8"/>
    <x v="6"/>
    <x v="92"/>
    <n v="37420.199999999997"/>
    <n v="17303.97"/>
    <n v="20116.23"/>
    <n v="2792.79"/>
    <n v="2692.53"/>
    <n v="2902.16"/>
    <n v="2914.6"/>
    <n v="3112.17"/>
    <n v="2889.72"/>
    <n v="3372.8"/>
    <n v="3350.8"/>
    <n v="3390.71"/>
    <n v="3478.23"/>
    <n v="3292.75"/>
    <n v="3230.94"/>
  </r>
  <r>
    <n v="10"/>
    <s v="Autovias"/>
    <x v="8"/>
    <x v="1"/>
    <x v="58"/>
    <n v="219018.29"/>
    <n v="101279.13"/>
    <n v="117739.16"/>
    <n v="16346.01"/>
    <n v="15759.23"/>
    <n v="16986.18"/>
    <n v="17058.96"/>
    <n v="18215.38"/>
    <n v="16913.37"/>
    <n v="19740.810000000001"/>
    <n v="19612.04"/>
    <n v="19845.650000000001"/>
    <n v="20357.88"/>
    <n v="19272.27"/>
    <n v="18910.509999999998"/>
  </r>
  <r>
    <n v="10"/>
    <s v="Autovias"/>
    <x v="8"/>
    <x v="1"/>
    <x v="93"/>
    <n v="103367.79"/>
    <n v="47536.800000000003"/>
    <n v="55830.99"/>
    <n v="7349.5"/>
    <n v="7158.83"/>
    <n v="7763.96"/>
    <n v="7881.03"/>
    <n v="8701.36"/>
    <n v="8682.1200000000008"/>
    <n v="9942.08"/>
    <n v="9626.24"/>
    <n v="9719.2900000000009"/>
    <n v="9192.81"/>
    <n v="8596.0300000000007"/>
    <n v="8754.5400000000009"/>
  </r>
  <r>
    <n v="10"/>
    <s v="Autovias"/>
    <x v="8"/>
    <x v="6"/>
    <x v="94"/>
    <n v="303764.03999999998"/>
    <n v="140467.53"/>
    <n v="163296.51"/>
    <n v="22670.85"/>
    <n v="21857.02"/>
    <n v="23558.720000000001"/>
    <n v="23659.66"/>
    <n v="25263.54"/>
    <n v="23457.74"/>
    <n v="27379.21"/>
    <n v="27200.61"/>
    <n v="27524.62"/>
    <n v="28235.05"/>
    <n v="26729.38"/>
    <n v="26227.64"/>
  </r>
  <r>
    <n v="10"/>
    <s v="Autovias"/>
    <x v="8"/>
    <x v="6"/>
    <x v="95"/>
    <n v="366497.92"/>
    <n v="169477.13"/>
    <n v="197020.79"/>
    <n v="27352.880000000001"/>
    <n v="26370.97"/>
    <n v="28424.1"/>
    <n v="28545.9"/>
    <n v="30481.01"/>
    <n v="28302.27"/>
    <n v="33033.61"/>
    <n v="32818.129999999997"/>
    <n v="33209.050000000003"/>
    <n v="34066.21"/>
    <n v="32249.58"/>
    <n v="31644.21"/>
  </r>
  <r>
    <n v="10"/>
    <s v="Autovias"/>
    <x v="8"/>
    <x v="1"/>
    <x v="61"/>
    <n v="1607475.76"/>
    <n v="727988.17"/>
    <n v="879487.59000000008"/>
    <n v="117256.91"/>
    <n v="109591.53"/>
    <n v="118122.74"/>
    <n v="122101.52"/>
    <n v="130905.48"/>
    <n v="130009.99"/>
    <n v="157480.74"/>
    <n v="149073.12"/>
    <n v="149033.76"/>
    <n v="148778.01"/>
    <n v="137327.94"/>
    <n v="137794.01999999999"/>
  </r>
  <r>
    <n v="10"/>
    <s v="Autovias"/>
    <x v="8"/>
    <x v="3"/>
    <x v="96"/>
    <n v="217348.17"/>
    <n v="99954.12"/>
    <n v="117394.04999999999"/>
    <n v="15453.56"/>
    <n v="15052.64"/>
    <n v="16325.03"/>
    <n v="16571.189999999999"/>
    <n v="18296.080000000002"/>
    <n v="18255.62"/>
    <n v="20904.89"/>
    <n v="20240.79"/>
    <n v="20436.439999999999"/>
    <n v="19329.43"/>
    <n v="18074.599999999999"/>
    <n v="18407.900000000001"/>
  </r>
  <r>
    <n v="10"/>
    <s v="Autovias"/>
    <x v="8"/>
    <x v="3"/>
    <x v="97"/>
    <n v="130408.9"/>
    <n v="59972.47"/>
    <n v="70436.430000000008"/>
    <n v="9272.14"/>
    <n v="9031.58"/>
    <n v="9795.02"/>
    <n v="9942.7099999999991"/>
    <n v="10977.65"/>
    <n v="10953.37"/>
    <n v="12542.93"/>
    <n v="12144.47"/>
    <n v="12261.87"/>
    <n v="11597.66"/>
    <n v="10844.76"/>
    <n v="11044.74"/>
  </r>
  <r>
    <n v="10"/>
    <s v="Autovias"/>
    <x v="8"/>
    <x v="3"/>
    <x v="76"/>
    <n v="1465941.64"/>
    <n v="661259.21"/>
    <n v="804682.42999999993"/>
    <n v="107312.42"/>
    <n v="99364.68"/>
    <n v="106972.85"/>
    <n v="111129.09"/>
    <n v="118498.44"/>
    <n v="117981.73"/>
    <n v="144688.62"/>
    <n v="136079.01"/>
    <n v="135708.32"/>
    <n v="136641.43"/>
    <n v="125668.07"/>
    <n v="125896.98"/>
  </r>
  <r>
    <n v="10"/>
    <s v="Autovias"/>
    <x v="8"/>
    <x v="3"/>
    <x v="13"/>
    <n v="479664.89"/>
    <n v="220588.37999999998"/>
    <n v="259076.50999999998"/>
    <n v="34104.410000000003"/>
    <n v="33219.620000000003"/>
    <n v="36027.64"/>
    <n v="36570.89"/>
    <n v="40377.550000000003"/>
    <n v="40288.269999999997"/>
    <n v="46134.92"/>
    <n v="44669.33"/>
    <n v="45101.120000000003"/>
    <n v="42658.05"/>
    <n v="39888.769999999997"/>
    <n v="40624.32"/>
  </r>
  <r>
    <n v="10"/>
    <s v="Autovias"/>
    <x v="8"/>
    <x v="1"/>
    <x v="98"/>
    <n v="1702637.6"/>
    <n v="768028.39"/>
    <n v="934609.21"/>
    <n v="124639.45"/>
    <n v="115408.45"/>
    <n v="124245.05"/>
    <n v="129072.38"/>
    <n v="137631.6"/>
    <n v="137031.46"/>
    <n v="168050.54"/>
    <n v="158050.79"/>
    <n v="157620.25"/>
    <n v="158704.01999999999"/>
    <n v="145958.87"/>
    <n v="146224.74"/>
  </r>
  <r>
    <n v="11"/>
    <s v="Renovias"/>
    <x v="8"/>
    <x v="0"/>
    <x v="99"/>
    <n v="1047481.29"/>
    <n v="480006.6"/>
    <n v="567474.68999999994"/>
    <n v="78952.45"/>
    <n v="74631"/>
    <n v="79894.38"/>
    <n v="80671.23"/>
    <n v="85910.92"/>
    <n v="79946.62"/>
    <n v="96227.09"/>
    <n v="94051"/>
    <n v="95945.78"/>
    <n v="96984.29"/>
    <n v="90587.87"/>
    <n v="93678.66"/>
  </r>
  <r>
    <n v="11"/>
    <s v="Renovias"/>
    <x v="8"/>
    <x v="0"/>
    <x v="27"/>
    <n v="200986.53"/>
    <n v="92134.17"/>
    <n v="108852.36000000002"/>
    <n v="14887.34"/>
    <n v="14764.81"/>
    <n v="15473.21"/>
    <n v="15618.08"/>
    <n v="16098.28"/>
    <n v="15292.45"/>
    <n v="18489.53"/>
    <n v="18137.419999999998"/>
    <n v="18491.88"/>
    <n v="19050.13"/>
    <n v="17212.439999999999"/>
    <n v="17470.96"/>
  </r>
  <r>
    <n v="11"/>
    <s v="Renovias"/>
    <x v="8"/>
    <x v="0"/>
    <x v="36"/>
    <n v="680340.47"/>
    <n v="314313.55000000005"/>
    <n v="366026.92000000004"/>
    <n v="52029.84"/>
    <n v="48631.83"/>
    <n v="52200.72"/>
    <n v="52624.75"/>
    <n v="56632.25"/>
    <n v="52194.16"/>
    <n v="62416.47"/>
    <n v="60551.8"/>
    <n v="61869.37"/>
    <n v="62190.42"/>
    <n v="58494.34"/>
    <n v="60504.52"/>
  </r>
  <r>
    <n v="11"/>
    <s v="Renovias"/>
    <x v="8"/>
    <x v="0"/>
    <x v="64"/>
    <n v="2348125.37"/>
    <n v="1083799.3399999999"/>
    <n v="1264326.0299999998"/>
    <n v="179155.26"/>
    <n v="167816.65"/>
    <n v="180017.6"/>
    <n v="181429.86"/>
    <n v="195336.97"/>
    <n v="180043"/>
    <n v="215503.67"/>
    <n v="209116.82"/>
    <n v="213463.1"/>
    <n v="214837.38"/>
    <n v="202191.17"/>
    <n v="209213.89"/>
  </r>
  <r>
    <n v="11"/>
    <s v="Renovias"/>
    <x v="8"/>
    <x v="0"/>
    <x v="168"/>
    <n v="310007.64"/>
    <n v="142110.5"/>
    <n v="167897.13999999998"/>
    <n v="22962.68"/>
    <n v="22773.69"/>
    <n v="23866.35"/>
    <n v="24089.79"/>
    <n v="24830.46"/>
    <n v="23587.53"/>
    <n v="28518.799999999999"/>
    <n v="27975.7"/>
    <n v="28522.43"/>
    <n v="29383.49"/>
    <n v="26548.98"/>
    <n v="26947.74"/>
  </r>
  <r>
    <n v="11"/>
    <s v="Renovias"/>
    <x v="8"/>
    <x v="0"/>
    <x v="100"/>
    <n v="44005.09"/>
    <n v="19605.18"/>
    <n v="24399.91"/>
    <n v="3067.04"/>
    <n v="3123.47"/>
    <n v="3271.49"/>
    <n v="3262.57"/>
    <n v="3575.45"/>
    <n v="3305.16"/>
    <n v="4093.65"/>
    <n v="4007.72"/>
    <n v="3950.21"/>
    <n v="4159.8500000000004"/>
    <n v="3999.14"/>
    <n v="4189.34"/>
  </r>
  <r>
    <n v="11"/>
    <s v="Renovias"/>
    <x v="8"/>
    <x v="0"/>
    <x v="101"/>
    <n v="620234.25"/>
    <n v="286544.8"/>
    <n v="333689.44999999995"/>
    <n v="47433.14"/>
    <n v="44335.34"/>
    <n v="47588.93"/>
    <n v="47975.5"/>
    <n v="51628.94"/>
    <n v="47582.95"/>
    <n v="56902.15"/>
    <n v="55202.21"/>
    <n v="56403.38"/>
    <n v="56696.07"/>
    <n v="53326.53"/>
    <n v="55159.11"/>
  </r>
  <r>
    <n v="11"/>
    <s v="Renovias"/>
    <x v="8"/>
    <x v="0"/>
    <x v="102"/>
    <n v="1261712.96"/>
    <n v="582904.44000000006"/>
    <n v="678808.52"/>
    <n v="96490.98"/>
    <n v="90189.26"/>
    <n v="96807.9"/>
    <n v="97594.27"/>
    <n v="105026.3"/>
    <n v="96795.73"/>
    <n v="115753.33"/>
    <n v="112295.23"/>
    <n v="114738.7"/>
    <n v="115334.1"/>
    <n v="108479.61"/>
    <n v="112207.55"/>
  </r>
  <r>
    <n v="11"/>
    <s v="Renovias"/>
    <x v="8"/>
    <x v="0"/>
    <x v="28"/>
    <n v="1489193.67"/>
    <n v="687183.41999999993"/>
    <n v="802010.24999999988"/>
    <n v="113340.53"/>
    <n v="106900.59"/>
    <n v="114320.82"/>
    <n v="115271.17"/>
    <n v="123246.34"/>
    <n v="114103.97"/>
    <n v="136680.19"/>
    <n v="132823.66"/>
    <n v="135668.29999999999"/>
    <n v="136895.79"/>
    <n v="127960.97"/>
    <n v="131981.34"/>
  </r>
  <r>
    <n v="11"/>
    <s v="Renovias"/>
    <x v="8"/>
    <x v="0"/>
    <x v="71"/>
    <n v="1046107.74"/>
    <n v="483296.02"/>
    <n v="562811.72"/>
    <n v="80002.320000000007"/>
    <n v="74777.460000000006"/>
    <n v="80265.08"/>
    <n v="80917.070000000007"/>
    <n v="87079.1"/>
    <n v="80254.990000000005"/>
    <n v="95973.06"/>
    <n v="93105.89"/>
    <n v="95131.81"/>
    <n v="95625.47"/>
    <n v="89942.3"/>
    <n v="93033.19"/>
  </r>
  <r>
    <n v="11"/>
    <s v="Renovias"/>
    <x v="8"/>
    <x v="0"/>
    <x v="103"/>
    <n v="432143.13"/>
    <n v="199647.74000000002"/>
    <n v="232495.39"/>
    <n v="33048.65"/>
    <n v="30890.28"/>
    <n v="33157.199999999997"/>
    <n v="33426.54"/>
    <n v="35972.04"/>
    <n v="33153.03"/>
    <n v="39646.11"/>
    <n v="38461.69"/>
    <n v="39298.589999999997"/>
    <n v="39502.519999999997"/>
    <n v="37154.82"/>
    <n v="38431.660000000003"/>
  </r>
  <r>
    <n v="11"/>
    <s v="Renovias"/>
    <x v="8"/>
    <x v="0"/>
    <x v="104"/>
    <n v="633793.41"/>
    <n v="286374.12"/>
    <n v="347419.29"/>
    <n v="46193.49"/>
    <n v="45528.13"/>
    <n v="48045.279999999999"/>
    <n v="48639.19"/>
    <n v="50095.040000000001"/>
    <n v="47872.99"/>
    <n v="58394.01"/>
    <n v="57896.78"/>
    <n v="58890.39"/>
    <n v="60594.63"/>
    <n v="55124.79"/>
    <n v="56518.69"/>
  </r>
  <r>
    <n v="11"/>
    <s v="Renovias"/>
    <x v="8"/>
    <x v="0"/>
    <x v="105"/>
    <n v="131170.38"/>
    <n v="58439.130000000005"/>
    <n v="72731.25"/>
    <n v="9142.23"/>
    <n v="9310.4500000000007"/>
    <n v="9751.66"/>
    <n v="9725.06"/>
    <n v="10657.71"/>
    <n v="9852.02"/>
    <n v="12202.34"/>
    <n v="11946.23"/>
    <n v="11774.78"/>
    <n v="12399.68"/>
    <n v="11920.65"/>
    <n v="12487.57"/>
  </r>
  <r>
    <n v="11"/>
    <s v="Renovias"/>
    <x v="8"/>
    <x v="0"/>
    <x v="106"/>
    <n v="64832.32"/>
    <n v="28949.260000000002"/>
    <n v="35883.06"/>
    <n v="4662.95"/>
    <n v="4571.79"/>
    <n v="4852.7299999999996"/>
    <n v="4924.83"/>
    <n v="5068.92"/>
    <n v="4868.04"/>
    <n v="5980.63"/>
    <n v="5980.53"/>
    <n v="6071.89"/>
    <n v="6241.57"/>
    <n v="5708.97"/>
    <n v="5899.47"/>
  </r>
  <r>
    <n v="11"/>
    <s v="Renovias"/>
    <x v="8"/>
    <x v="0"/>
    <x v="29"/>
    <n v="305868.24"/>
    <n v="141309.44000000003"/>
    <n v="164558.80000000002"/>
    <n v="23391.63"/>
    <n v="21863.95"/>
    <n v="23468.46"/>
    <n v="23659.1"/>
    <n v="25460.79"/>
    <n v="23465.51"/>
    <n v="28061.27"/>
    <n v="27222.95"/>
    <n v="27815.3"/>
    <n v="27959.64"/>
    <n v="26297.95"/>
    <n v="27201.69"/>
  </r>
  <r>
    <n v="12"/>
    <s v="ViaOeste"/>
    <x v="8"/>
    <x v="7"/>
    <x v="107"/>
    <n v="204495.09"/>
    <n v="95948.29"/>
    <n v="108546.8"/>
    <n v="16785.900000000001"/>
    <n v="14857.92"/>
    <n v="16219.97"/>
    <n v="16297.81"/>
    <n v="16254.63"/>
    <n v="15532.06"/>
    <n v="18301.419999999998"/>
    <n v="17517.48"/>
    <n v="17388.48"/>
    <n v="18221.52"/>
    <n v="17874.41"/>
    <n v="19243.490000000002"/>
  </r>
  <r>
    <n v="12"/>
    <s v="ViaOeste"/>
    <x v="8"/>
    <x v="7"/>
    <x v="108"/>
    <n v="3185497.97"/>
    <n v="1459811.99"/>
    <n v="1725685.98"/>
    <n v="240412.79999999999"/>
    <n v="227125.19"/>
    <n v="248272.37"/>
    <n v="246137.23"/>
    <n v="252040.2"/>
    <n v="245824.2"/>
    <n v="304523.68"/>
    <n v="281364.44"/>
    <n v="281944.99"/>
    <n v="290473.87"/>
    <n v="277615.62"/>
    <n v="289763.38"/>
  </r>
  <r>
    <n v="12"/>
    <s v="ViaOeste"/>
    <x v="8"/>
    <x v="7"/>
    <x v="30"/>
    <n v="120640.37"/>
    <n v="56608.340000000004"/>
    <n v="64032.03"/>
    <n v="9910.24"/>
    <n v="8764.73"/>
    <n v="9568.2000000000007"/>
    <n v="9614.1200000000008"/>
    <n v="9588.65"/>
    <n v="9162.4"/>
    <n v="10796.05"/>
    <n v="10333.61"/>
    <n v="10257.51"/>
    <n v="10748.92"/>
    <n v="10544.16"/>
    <n v="11351.78"/>
  </r>
  <r>
    <n v="12"/>
    <s v="ViaOeste"/>
    <x v="8"/>
    <x v="8"/>
    <x v="109"/>
    <n v="4360569.01"/>
    <n v="1987741.6300000004"/>
    <n v="2372827.38"/>
    <n v="317373.52"/>
    <n v="307899.34000000003"/>
    <n v="339911.06"/>
    <n v="339162"/>
    <n v="343205.08"/>
    <n v="340190.63"/>
    <n v="401397.26"/>
    <n v="388954.64"/>
    <n v="392461.66"/>
    <n v="404325.73"/>
    <n v="383910.09"/>
    <n v="401778"/>
  </r>
  <r>
    <n v="12"/>
    <s v="ViaOeste"/>
    <x v="8"/>
    <x v="8"/>
    <x v="110"/>
    <n v="121180.16"/>
    <n v="56859.7"/>
    <n v="64320.460000000006"/>
    <n v="9951.25"/>
    <n v="8804.2099999999991"/>
    <n v="9611.2999999999993"/>
    <n v="9657.43"/>
    <n v="9631.84"/>
    <n v="9203.67"/>
    <n v="10844.68"/>
    <n v="10380.15"/>
    <n v="10303.709999999999"/>
    <n v="10797.34"/>
    <n v="10591.66"/>
    <n v="11402.92"/>
  </r>
  <r>
    <n v="12"/>
    <s v="ViaOeste"/>
    <x v="8"/>
    <x v="8"/>
    <x v="31"/>
    <n v="1585499.96"/>
    <n v="726694.72000000009"/>
    <n v="858805.24"/>
    <n v="119643.88"/>
    <n v="113235.56"/>
    <n v="123555.28"/>
    <n v="122492.7"/>
    <n v="125430.38"/>
    <n v="122336.92"/>
    <n v="151549.32"/>
    <n v="140023.89000000001"/>
    <n v="140312.79999999999"/>
    <n v="144557.29"/>
    <n v="138158.24"/>
    <n v="144203.70000000001"/>
  </r>
  <r>
    <n v="12"/>
    <s v="ViaOeste"/>
    <x v="8"/>
    <x v="7"/>
    <x v="111"/>
    <n v="2893440.8"/>
    <n v="1325447.76"/>
    <n v="1567993.04"/>
    <n v="216983.62"/>
    <n v="206696.05"/>
    <n v="225622.06"/>
    <n v="223663.48"/>
    <n v="228577.23"/>
    <n v="223905.32"/>
    <n v="275156.98"/>
    <n v="256166.12"/>
    <n v="257451.85"/>
    <n v="265026.61"/>
    <n v="252226.97"/>
    <n v="261964.51"/>
  </r>
  <r>
    <n v="12"/>
    <s v="ViaOeste"/>
    <x v="8"/>
    <x v="8"/>
    <x v="155"/>
    <n v="277941.71999999997"/>
    <n v="127391.23"/>
    <n v="150550.49"/>
    <n v="20973.84"/>
    <n v="19850.45"/>
    <n v="21659.52"/>
    <n v="21473.25"/>
    <n v="21988.23"/>
    <n v="21445.94"/>
    <n v="26566.94"/>
    <n v="24546.5"/>
    <n v="24597.15"/>
    <n v="25341.22"/>
    <n v="24219.45"/>
    <n v="25279.23"/>
  </r>
  <r>
    <n v="12"/>
    <s v="ViaOeste"/>
    <x v="8"/>
    <x v="7"/>
    <x v="112"/>
    <n v="1718400.54"/>
    <n v="789668.65"/>
    <n v="928731.8899999999"/>
    <n v="130931.2"/>
    <n v="122961.68"/>
    <n v="134175.17000000001"/>
    <n v="133222.82"/>
    <n v="136015.31"/>
    <n v="132362.47"/>
    <n v="163097.60000000001"/>
    <n v="151257.66"/>
    <n v="151416.6"/>
    <n v="156281.71"/>
    <n v="149789.79999999999"/>
    <n v="156888.51999999999"/>
  </r>
  <r>
    <n v="12"/>
    <s v="ViaOeste"/>
    <x v="8"/>
    <x v="8"/>
    <x v="41"/>
    <n v="3731231.13"/>
    <n v="1697569.7499999998"/>
    <n v="2033661.38"/>
    <n v="268032.32"/>
    <n v="262393.08"/>
    <n v="290883.61"/>
    <n v="290900.62"/>
    <n v="293138.18"/>
    <n v="292221.94"/>
    <n v="338801.55"/>
    <n v="333984.38"/>
    <n v="337806.45"/>
    <n v="348015.93"/>
    <n v="329694.07"/>
    <n v="345359"/>
  </r>
  <r>
    <n v="12"/>
    <s v="ViaOeste"/>
    <x v="8"/>
    <x v="8"/>
    <x v="113"/>
    <n v="1234079.42"/>
    <n v="565625.35999999987"/>
    <n v="668454.05999999994"/>
    <n v="93125.23"/>
    <n v="88137.29"/>
    <n v="96169.68"/>
    <n v="95342.62"/>
    <n v="97629.17"/>
    <n v="95221.37"/>
    <n v="117958.94"/>
    <n v="108988.08"/>
    <n v="109212.96"/>
    <n v="112516.67"/>
    <n v="107535.95"/>
    <n v="112241.46"/>
  </r>
  <r>
    <n v="12"/>
    <s v="ViaOeste"/>
    <x v="8"/>
    <x v="7"/>
    <x v="114"/>
    <n v="1730289.82"/>
    <n v="792979.56"/>
    <n v="937310.26"/>
    <n v="125654.44"/>
    <n v="124658.34"/>
    <n v="136034.73000000001"/>
    <n v="135291.60999999999"/>
    <n v="137683.9"/>
    <n v="133656.54"/>
    <n v="163727.07"/>
    <n v="152469.23000000001"/>
    <n v="152459.54"/>
    <n v="157674.37"/>
    <n v="151597"/>
    <n v="159383.04999999999"/>
  </r>
  <r>
    <n v="12"/>
    <s v="ViaOeste"/>
    <x v="8"/>
    <x v="7"/>
    <x v="115"/>
    <n v="2749740.25"/>
    <n v="1261487.71"/>
    <n v="1488252.54"/>
    <n v="202054.83"/>
    <n v="197558.04"/>
    <n v="216013.45"/>
    <n v="214721.46"/>
    <n v="216627.35"/>
    <n v="214512.58"/>
    <n v="253407.43"/>
    <n v="244333.54"/>
    <n v="247639.17"/>
    <n v="255133.29"/>
    <n v="240546.47"/>
    <n v="247192.64"/>
  </r>
  <r>
    <n v="12"/>
    <s v="ViaOeste"/>
    <x v="8"/>
    <x v="8"/>
    <x v="116"/>
    <n v="145621.18"/>
    <n v="68321.25"/>
    <n v="77299.929999999993"/>
    <n v="11946.97"/>
    <n v="10580.84"/>
    <n v="11550.8"/>
    <n v="11606.24"/>
    <n v="11575.49"/>
    <n v="11060.91"/>
    <n v="13033.07"/>
    <n v="12474.8"/>
    <n v="12382.94"/>
    <n v="12976.18"/>
    <n v="12728.99"/>
    <n v="13703.95"/>
  </r>
  <r>
    <n v="12"/>
    <s v="ViaOeste"/>
    <x v="8"/>
    <x v="7"/>
    <x v="117"/>
    <n v="17756.22"/>
    <n v="8334.1"/>
    <n v="9422.119999999999"/>
    <n v="1462.62"/>
    <n v="1289.7"/>
    <n v="1407.93"/>
    <n v="1414.69"/>
    <n v="1410.94"/>
    <n v="1348.22"/>
    <n v="1588.61"/>
    <n v="1520.56"/>
    <n v="1509.36"/>
    <n v="1581.67"/>
    <n v="1551.54"/>
    <n v="1670.38"/>
  </r>
  <r>
    <n v="13"/>
    <s v="Rodovias das Colinas"/>
    <x v="8"/>
    <x v="7"/>
    <x v="118"/>
    <n v="1530923.97"/>
    <n v="709440.15999999992"/>
    <n v="821483.81"/>
    <n v="121694.35"/>
    <n v="108312.21"/>
    <n v="119663.73"/>
    <n v="118690.23"/>
    <n v="123039.58"/>
    <n v="118040.06"/>
    <n v="152401.25"/>
    <n v="136597.47"/>
    <n v="130895.56"/>
    <n v="131892.70000000001"/>
    <n v="125317.28"/>
    <n v="144379.54999999999"/>
  </r>
  <r>
    <n v="13"/>
    <s v="Rodovias das Colinas"/>
    <x v="8"/>
    <x v="0"/>
    <x v="119"/>
    <n v="376367.96"/>
    <n v="170887.27999999997"/>
    <n v="205480.68"/>
    <n v="28821.19"/>
    <n v="27107.29"/>
    <n v="29059.98"/>
    <n v="28394.14"/>
    <n v="28811.439999999999"/>
    <n v="28693.24"/>
    <n v="34650.14"/>
    <n v="33460.1"/>
    <n v="34067.14"/>
    <n v="35326.71"/>
    <n v="33317.910000000003"/>
    <n v="34658.68"/>
  </r>
  <r>
    <n v="13"/>
    <s v="Rodovias das Colinas"/>
    <x v="8"/>
    <x v="0"/>
    <x v="36"/>
    <n v="1166624.3700000001"/>
    <n v="551091.09"/>
    <n v="615533.28"/>
    <n v="89822.09"/>
    <n v="86333.67"/>
    <n v="93346.84"/>
    <n v="92755.69"/>
    <n v="94158.75"/>
    <n v="94674.05"/>
    <n v="108473.58"/>
    <n v="107194.72"/>
    <n v="104375.87"/>
    <n v="101851.83"/>
    <n v="95374.78"/>
    <n v="98262.5"/>
  </r>
  <r>
    <n v="13"/>
    <s v="Rodovias das Colinas"/>
    <x v="8"/>
    <x v="7"/>
    <x v="120"/>
    <n v="148541.09"/>
    <n v="71786.87000000001"/>
    <n v="76754.22"/>
    <n v="11994.22"/>
    <n v="11584.39"/>
    <n v="12256.05"/>
    <n v="11613.44"/>
    <n v="12158.1"/>
    <n v="12180.67"/>
    <n v="14536.58"/>
    <n v="14295.32"/>
    <n v="12716.91"/>
    <n v="12245.51"/>
    <n v="10954.27"/>
    <n v="12005.63"/>
  </r>
  <r>
    <n v="13"/>
    <s v="Rodovias das Colinas"/>
    <x v="8"/>
    <x v="0"/>
    <x v="121"/>
    <n v="1108293.18"/>
    <n v="523536.56000000006"/>
    <n v="584756.62"/>
    <n v="85330.99"/>
    <n v="82016.990000000005"/>
    <n v="88679.5"/>
    <n v="88117.91"/>
    <n v="89450.82"/>
    <n v="89940.35"/>
    <n v="103049.9"/>
    <n v="101834.99"/>
    <n v="99157.08"/>
    <n v="96759.24"/>
    <n v="90606.04"/>
    <n v="93349.37"/>
  </r>
  <r>
    <n v="13"/>
    <s v="Rodovias das Colinas"/>
    <x v="8"/>
    <x v="7"/>
    <x v="111"/>
    <n v="2914057.01"/>
    <n v="1357315.37"/>
    <n v="1556741.6400000001"/>
    <n v="226793.71"/>
    <n v="211147.78"/>
    <n v="229719.75"/>
    <n v="227438.07"/>
    <n v="232632.2"/>
    <n v="229583.86"/>
    <n v="277438.43"/>
    <n v="263356.28000000003"/>
    <n v="257058.31"/>
    <n v="256657.28"/>
    <n v="241926.38"/>
    <n v="260304.96"/>
  </r>
  <r>
    <n v="13"/>
    <s v="Rodovias das Colinas"/>
    <x v="8"/>
    <x v="0"/>
    <x v="38"/>
    <n v="163744.51"/>
    <n v="74347.070000000007"/>
    <n v="89397.439999999988"/>
    <n v="12539.09"/>
    <n v="11793.43"/>
    <n v="12642.98"/>
    <n v="12353.3"/>
    <n v="12534.85"/>
    <n v="12483.42"/>
    <n v="15075.06"/>
    <n v="14557.32"/>
    <n v="14821.42"/>
    <n v="15369.41"/>
    <n v="14495.45"/>
    <n v="15078.78"/>
  </r>
  <r>
    <n v="13"/>
    <s v="Rodovias das Colinas"/>
    <x v="8"/>
    <x v="0"/>
    <x v="39"/>
    <n v="161300.54999999999"/>
    <n v="73237.41"/>
    <n v="88063.140000000014"/>
    <n v="12351.94"/>
    <n v="11617.41"/>
    <n v="12454.28"/>
    <n v="12168.92"/>
    <n v="12347.76"/>
    <n v="12297.1"/>
    <n v="14850.06"/>
    <n v="14340.04"/>
    <n v="14600.2"/>
    <n v="15140.02"/>
    <n v="14279.1"/>
    <n v="14853.72"/>
  </r>
  <r>
    <n v="13"/>
    <s v="Rodovias das Colinas"/>
    <x v="8"/>
    <x v="0"/>
    <x v="32"/>
    <n v="329687.55"/>
    <n v="159331.26"/>
    <n v="170356.29"/>
    <n v="26621.23"/>
    <n v="25711.599999999999"/>
    <n v="27202.36"/>
    <n v="25776.07"/>
    <n v="26984.95"/>
    <n v="27035.05"/>
    <n v="32263.99"/>
    <n v="31728.51"/>
    <n v="28225.24"/>
    <n v="27178.959999999999"/>
    <n v="24313.05"/>
    <n v="26646.54"/>
  </r>
  <r>
    <n v="13"/>
    <s v="Rodovias das Colinas"/>
    <x v="8"/>
    <x v="7"/>
    <x v="122"/>
    <n v="1702060.66"/>
    <n v="783047.99"/>
    <n v="919012.67"/>
    <n v="133525.06"/>
    <n v="121195.23"/>
    <n v="132460.73000000001"/>
    <n v="130688.78"/>
    <n v="134470.20000000001"/>
    <n v="130707.99"/>
    <n v="164883.29999999999"/>
    <n v="151670.74"/>
    <n v="148579.46"/>
    <n v="151328.28"/>
    <n v="143383.54999999999"/>
    <n v="159167.34"/>
  </r>
  <r>
    <n v="13"/>
    <s v="Rodovias das Colinas"/>
    <x v="8"/>
    <x v="0"/>
    <x v="7"/>
    <n v="160448.89000000001"/>
    <n v="77541.67"/>
    <n v="82907.22"/>
    <n v="12955.74"/>
    <n v="12513.05"/>
    <n v="13238.56"/>
    <n v="12544.43"/>
    <n v="13132.75"/>
    <n v="13157.14"/>
    <n v="15701.9"/>
    <n v="15441.3"/>
    <n v="13736.37"/>
    <n v="13227.17"/>
    <n v="11832.42"/>
    <n v="12968.06"/>
  </r>
  <r>
    <n v="13"/>
    <s v="Rodovias das Colinas"/>
    <x v="8"/>
    <x v="0"/>
    <x v="123"/>
    <n v="17432.099999999999"/>
    <n v="8424.5799999999981"/>
    <n v="9007.52"/>
    <n v="1407.59"/>
    <n v="1359.49"/>
    <n v="1438.31"/>
    <n v="1362.9"/>
    <n v="1426.82"/>
    <n v="1429.47"/>
    <n v="1705.95"/>
    <n v="1677.63"/>
    <n v="1492.4"/>
    <n v="1437.08"/>
    <n v="1285.54"/>
    <n v="1408.92"/>
  </r>
  <r>
    <n v="13"/>
    <s v="Rodovias das Colinas"/>
    <x v="8"/>
    <x v="0"/>
    <x v="124"/>
    <n v="96981.37"/>
    <n v="46869.119999999995"/>
    <n v="50112.249999999993"/>
    <n v="7830.94"/>
    <n v="7563.36"/>
    <n v="8001.89"/>
    <n v="7582.33"/>
    <n v="7937.93"/>
    <n v="7952.67"/>
    <n v="9490.82"/>
    <n v="9333.31"/>
    <n v="8302.7800000000007"/>
    <n v="7995"/>
    <n v="7151.96"/>
    <n v="7838.38"/>
  </r>
  <r>
    <n v="13"/>
    <s v="Rodovias das Colinas"/>
    <x v="8"/>
    <x v="7"/>
    <x v="125"/>
    <n v="966110.82"/>
    <n v="456372.32"/>
    <n v="509738.5"/>
    <n v="74383.92"/>
    <n v="71495.070000000007"/>
    <n v="77302.850000000006"/>
    <n v="76813.31"/>
    <n v="77975.22"/>
    <n v="78401.95"/>
    <n v="89829.68"/>
    <n v="88770.63"/>
    <n v="86436.27"/>
    <n v="84346.05"/>
    <n v="78982.240000000005"/>
    <n v="81373.63"/>
  </r>
  <r>
    <n v="13"/>
    <s v="Rodovias das Colinas"/>
    <x v="8"/>
    <x v="7"/>
    <x v="115"/>
    <n v="168233.38"/>
    <n v="77960.44"/>
    <n v="90272.94"/>
    <n v="13373"/>
    <n v="11902.44"/>
    <n v="13149.86"/>
    <n v="13042.88"/>
    <n v="13520.83"/>
    <n v="12971.43"/>
    <n v="16747.39"/>
    <n v="15010.71"/>
    <n v="14384.13"/>
    <n v="14493.7"/>
    <n v="13771.13"/>
    <n v="15865.88"/>
  </r>
  <r>
    <n v="13"/>
    <s v="Rodovias das Colinas"/>
    <x v="8"/>
    <x v="7"/>
    <x v="126"/>
    <n v="410441.7"/>
    <n v="191738.34000000003"/>
    <n v="218703.35999999999"/>
    <n v="32723.48"/>
    <n v="29598.37"/>
    <n v="32417.97"/>
    <n v="31871.58"/>
    <n v="33101.5"/>
    <n v="32025.439999999999"/>
    <n v="40728.46"/>
    <n v="37164.230000000003"/>
    <n v="35101.769999999997"/>
    <n v="35073.29"/>
    <n v="32970.300000000003"/>
    <n v="37665.31"/>
  </r>
  <r>
    <n v="13"/>
    <s v="Rodovias das Colinas"/>
    <x v="8"/>
    <x v="7"/>
    <x v="127"/>
    <n v="653476.44999999995"/>
    <n v="306594.45"/>
    <n v="346882"/>
    <n v="51451.58"/>
    <n v="49082.77"/>
    <n v="52247.76"/>
    <n v="50226.87"/>
    <n v="51816.54"/>
    <n v="51768.93"/>
    <n v="62122.86"/>
    <n v="60576.69"/>
    <n v="57491.39"/>
    <n v="57473.16"/>
    <n v="52850.5"/>
    <n v="56367.4"/>
  </r>
  <r>
    <n v="20"/>
    <s v="SPVias"/>
    <x v="8"/>
    <x v="7"/>
    <x v="128"/>
    <n v="1200438.5"/>
    <n v="552777.56000000006"/>
    <n v="647660.94000000006"/>
    <n v="95742.99"/>
    <n v="84004.3"/>
    <n v="94180.68"/>
    <n v="91604.65"/>
    <n v="96229.63"/>
    <n v="91015.31"/>
    <n v="115259.3"/>
    <n v="104612.18"/>
    <n v="103345.57"/>
    <n v="106431.1"/>
    <n v="101491"/>
    <n v="116521.79"/>
  </r>
  <r>
    <n v="20"/>
    <s v="SPVias"/>
    <x v="8"/>
    <x v="7"/>
    <x v="129"/>
    <n v="289997.57"/>
    <n v="134766.99"/>
    <n v="155230.57999999999"/>
    <n v="22560.89"/>
    <n v="21059.96"/>
    <n v="23048.49"/>
    <n v="23385.41"/>
    <n v="22747.19"/>
    <n v="21965.05"/>
    <n v="26589.56"/>
    <n v="24451.89"/>
    <n v="24941.25"/>
    <n v="26304.29"/>
    <n v="25790.93"/>
    <n v="27152.66"/>
  </r>
  <r>
    <n v="20"/>
    <s v="SPVias"/>
    <x v="8"/>
    <x v="7"/>
    <x v="30"/>
    <n v="230847.08"/>
    <n v="107167.53"/>
    <n v="123679.55"/>
    <n v="17877.599999999999"/>
    <n v="16670.810000000001"/>
    <n v="18369.060000000001"/>
    <n v="18649.490000000002"/>
    <n v="18111.22"/>
    <n v="17489.349999999999"/>
    <n v="21149.15"/>
    <n v="19455.78"/>
    <n v="19823.22"/>
    <n v="20945.75"/>
    <n v="20600.990000000002"/>
    <n v="21704.66"/>
  </r>
  <r>
    <n v="20"/>
    <s v="SPVias"/>
    <x v="8"/>
    <x v="7"/>
    <x v="130"/>
    <n v="1875171.52"/>
    <n v="868501.17999999993"/>
    <n v="1006670.34"/>
    <n v="150618.71"/>
    <n v="134912.54999999999"/>
    <n v="146821"/>
    <n v="143370.69"/>
    <n v="150169.87"/>
    <n v="142608.35999999999"/>
    <n v="177198.46"/>
    <n v="162043.32999999999"/>
    <n v="160312.94"/>
    <n v="167103.1"/>
    <n v="159476.93"/>
    <n v="180535.58"/>
  </r>
  <r>
    <n v="20"/>
    <s v="SPVias"/>
    <x v="8"/>
    <x v="7"/>
    <x v="131"/>
    <n v="844543.53"/>
    <n v="388895.14999999997"/>
    <n v="455648.38"/>
    <n v="67357.990000000005"/>
    <n v="59099.48"/>
    <n v="66258.850000000006"/>
    <n v="64446.55"/>
    <n v="67700.350000000006"/>
    <n v="64031.93"/>
    <n v="81088.28"/>
    <n v="73597.72"/>
    <n v="72706.63"/>
    <n v="74877.39"/>
    <n v="71401.88"/>
    <n v="81976.479999999996"/>
  </r>
  <r>
    <n v="20"/>
    <s v="SPVias"/>
    <x v="8"/>
    <x v="9"/>
    <x v="162"/>
    <n v="20269.89"/>
    <n v="9962.5800000000017"/>
    <n v="10307.31"/>
    <n v="1948.21"/>
    <n v="1762.76"/>
    <n v="1496.14"/>
    <n v="1491.42"/>
    <n v="1674.68"/>
    <n v="1589.37"/>
    <n v="1864.52"/>
    <n v="1699.3"/>
    <n v="1661.62"/>
    <n v="1731.16"/>
    <n v="1620.93"/>
    <n v="1729.78"/>
  </r>
  <r>
    <n v="20"/>
    <s v="SPVias"/>
    <x v="8"/>
    <x v="9"/>
    <x v="132"/>
    <n v="716830.27"/>
    <n v="342501.98000000004"/>
    <n v="374328.29000000004"/>
    <n v="62348.27"/>
    <n v="58106.32"/>
    <n v="55041.440000000002"/>
    <n v="55191.67"/>
    <n v="57054.9"/>
    <n v="54759.38"/>
    <n v="66303.520000000004"/>
    <n v="60594.47"/>
    <n v="61672.78"/>
    <n v="63624.97"/>
    <n v="59604.29"/>
    <n v="62528.26"/>
  </r>
  <r>
    <n v="20"/>
    <s v="SPVias"/>
    <x v="8"/>
    <x v="7"/>
    <x v="156"/>
    <n v="91654.84"/>
    <n v="42549.479999999996"/>
    <n v="49105.36"/>
    <n v="7098.07"/>
    <n v="6618.93"/>
    <n v="7293.2"/>
    <n v="7404.54"/>
    <n v="7190.82"/>
    <n v="6943.92"/>
    <n v="8397"/>
    <n v="7724.66"/>
    <n v="7870.55"/>
    <n v="8316.24"/>
    <n v="8179.36"/>
    <n v="8617.5499999999993"/>
  </r>
  <r>
    <n v="20"/>
    <s v="SPVias"/>
    <x v="8"/>
    <x v="7"/>
    <x v="157"/>
    <n v="431976.01"/>
    <n v="198916.18"/>
    <n v="233059.83000000002"/>
    <n v="34452.97"/>
    <n v="30228.82"/>
    <n v="33890.78"/>
    <n v="32963.800000000003"/>
    <n v="34628.089999999997"/>
    <n v="32751.72"/>
    <n v="41475.89"/>
    <n v="37644.54"/>
    <n v="37188.75"/>
    <n v="38299.07"/>
    <n v="36521.39"/>
    <n v="41930.19"/>
  </r>
  <r>
    <n v="20"/>
    <s v="SPVias"/>
    <x v="8"/>
    <x v="7"/>
    <x v="133"/>
    <n v="652677.44999999995"/>
    <n v="300544.71999999997"/>
    <n v="352132.73"/>
    <n v="52055.39"/>
    <n v="45673.07"/>
    <n v="51205.96"/>
    <n v="49805.38"/>
    <n v="52319.97"/>
    <n v="49484.95"/>
    <n v="62666.39"/>
    <n v="56877.56"/>
    <n v="56188.9"/>
    <n v="57866.5"/>
    <n v="55180.58"/>
    <n v="63352.800000000003"/>
  </r>
  <r>
    <n v="20"/>
    <s v="SPVias"/>
    <x v="8"/>
    <x v="7"/>
    <x v="134"/>
    <n v="760810.05"/>
    <n v="350337.58"/>
    <n v="410472.47000000003"/>
    <n v="60679.69"/>
    <n v="53239.97"/>
    <n v="59689.53"/>
    <n v="58056.9"/>
    <n v="60988.1"/>
    <n v="57683.39"/>
    <n v="73048.67"/>
    <n v="66300.77"/>
    <n v="65498.02"/>
    <n v="67453.56"/>
    <n v="64322.64"/>
    <n v="73848.81"/>
  </r>
  <r>
    <n v="20"/>
    <s v="SPVias"/>
    <x v="8"/>
    <x v="11"/>
    <x v="158"/>
    <n v="25189.1"/>
    <n v="11877.54"/>
    <n v="13311.56"/>
    <n v="2085.61"/>
    <n v="1973.79"/>
    <n v="1968.4"/>
    <n v="1978.77"/>
    <n v="1970.02"/>
    <n v="1900.95"/>
    <n v="2335.7600000000002"/>
    <n v="2137.3000000000002"/>
    <n v="2213.9499999999998"/>
    <n v="2274.4"/>
    <n v="2131.14"/>
    <n v="2219.0100000000002"/>
  </r>
  <r>
    <n v="20"/>
    <s v="SPVias"/>
    <x v="8"/>
    <x v="9"/>
    <x v="166"/>
    <n v="154359.39000000001"/>
    <n v="75867.12000000001"/>
    <n v="78492.27"/>
    <n v="14836.05"/>
    <n v="13423.76"/>
    <n v="11393.44"/>
    <n v="11357.51"/>
    <n v="12753.01"/>
    <n v="12103.35"/>
    <n v="14198.69"/>
    <n v="12940.53"/>
    <n v="12653.58"/>
    <n v="13183.12"/>
    <n v="12343.73"/>
    <n v="13172.62"/>
  </r>
  <r>
    <n v="20"/>
    <s v="SPVias"/>
    <x v="8"/>
    <x v="9"/>
    <x v="135"/>
    <n v="113440.43"/>
    <n v="53392.08"/>
    <n v="60048.35"/>
    <n v="9291.68"/>
    <n v="8787.32"/>
    <n v="8831.92"/>
    <n v="8720.41"/>
    <n v="9059.64"/>
    <n v="8701.11"/>
    <n v="10237.68"/>
    <n v="9571.07"/>
    <n v="9508.44"/>
    <n v="10253.129999999999"/>
    <n v="9807.14"/>
    <n v="10670.89"/>
  </r>
  <r>
    <n v="20"/>
    <s v="SPVias"/>
    <x v="8"/>
    <x v="7"/>
    <x v="136"/>
    <n v="1461565"/>
    <n v="687143.00999999989"/>
    <n v="774421.99"/>
    <n v="119521.32"/>
    <n v="112813.29"/>
    <n v="114611.87"/>
    <n v="115437.84"/>
    <n v="114376.36"/>
    <n v="110382.33"/>
    <n v="135219.04"/>
    <n v="123855"/>
    <n v="127897.75"/>
    <n v="132092.12"/>
    <n v="124949.49"/>
    <n v="130408.59"/>
  </r>
  <r>
    <n v="20"/>
    <s v="SPVias"/>
    <x v="8"/>
    <x v="9"/>
    <x v="163"/>
    <n v="331392"/>
    <n v="162878.07"/>
    <n v="168513.93000000002"/>
    <n v="31851.31"/>
    <n v="28819.29"/>
    <n v="24460.41"/>
    <n v="24383.279999999999"/>
    <n v="27379.27"/>
    <n v="25984.51"/>
    <n v="30482.97"/>
    <n v="27781.84"/>
    <n v="27165.79"/>
    <n v="28302.65"/>
    <n v="26500.58"/>
    <n v="28280.1"/>
  </r>
  <r>
    <n v="20"/>
    <s v="SPVias"/>
    <x v="8"/>
    <x v="9"/>
    <x v="167"/>
    <n v="168779.55"/>
    <n v="82954.59"/>
    <n v="85824.960000000006"/>
    <n v="16222.03"/>
    <n v="14677.8"/>
    <n v="12457.81"/>
    <n v="12418.52"/>
    <n v="13944.39"/>
    <n v="13234.04"/>
    <n v="15525.12"/>
    <n v="14149.43"/>
    <n v="13835.67"/>
    <n v="14414.68"/>
    <n v="13496.87"/>
    <n v="14403.19"/>
  </r>
  <r>
    <n v="20"/>
    <s v="SPVias"/>
    <x v="8"/>
    <x v="7"/>
    <x v="137"/>
    <n v="1989640.2"/>
    <n v="916188.90000000014"/>
    <n v="1073451.3"/>
    <n v="158687.1"/>
    <n v="139231.06"/>
    <n v="156097.67000000001"/>
    <n v="151828.1"/>
    <n v="159493.66"/>
    <n v="150851.31"/>
    <n v="191033.97"/>
    <n v="173387.14"/>
    <n v="171287.83"/>
    <n v="176401.88"/>
    <n v="168214.02"/>
    <n v="193126.46"/>
  </r>
  <r>
    <n v="20"/>
    <s v="SPVias"/>
    <x v="8"/>
    <x v="7"/>
    <x v="138"/>
    <n v="634378.06000000006"/>
    <n v="292118.21000000002"/>
    <n v="342259.85000000003"/>
    <n v="50595.89"/>
    <n v="44392.51"/>
    <n v="49770.28"/>
    <n v="48408.959999999999"/>
    <n v="50853.05"/>
    <n v="48097.52"/>
    <n v="60909.38"/>
    <n v="55282.86"/>
    <n v="54613.51"/>
    <n v="56244.08"/>
    <n v="53633.46"/>
    <n v="61576.56"/>
  </r>
  <r>
    <n v="20"/>
    <s v="SPVias"/>
    <x v="8"/>
    <x v="7"/>
    <x v="139"/>
    <n v="796022.47"/>
    <n v="366552.18"/>
    <n v="429470.29"/>
    <n v="63488.11"/>
    <n v="55704.07"/>
    <n v="62452.12"/>
    <n v="60743.94"/>
    <n v="63810.8"/>
    <n v="60353.14"/>
    <n v="76429.56"/>
    <n v="69369.36"/>
    <n v="68529.460000000006"/>
    <n v="70575.5"/>
    <n v="67299.67"/>
    <n v="77266.740000000005"/>
  </r>
  <r>
    <n v="20"/>
    <s v="SPVias"/>
    <x v="8"/>
    <x v="7"/>
    <x v="140"/>
    <n v="569498.53"/>
    <n v="262242.51"/>
    <n v="307256.02"/>
    <n v="45421.31"/>
    <n v="39852.370000000003"/>
    <n v="44680.14"/>
    <n v="43458.05"/>
    <n v="45652.18"/>
    <n v="43178.46"/>
    <n v="54680.02"/>
    <n v="49628.93"/>
    <n v="49028.04"/>
    <n v="50491.85"/>
    <n v="48148.22"/>
    <n v="55278.96"/>
  </r>
  <r>
    <n v="20"/>
    <s v="SPVias"/>
    <x v="8"/>
    <x v="12"/>
    <x v="164"/>
    <n v="580921.67000000004"/>
    <n v="267502.63"/>
    <n v="313419.03999999998"/>
    <n v="46332.39"/>
    <n v="40651.74"/>
    <n v="45576.34"/>
    <n v="44329.74"/>
    <n v="46567.88"/>
    <n v="44044.54"/>
    <n v="55776.800000000003"/>
    <n v="50624.4"/>
    <n v="50011.46"/>
    <n v="51504.63"/>
    <n v="49113.99"/>
    <n v="56387.76"/>
  </r>
  <r>
    <n v="20"/>
    <s v="SPVias"/>
    <x v="8"/>
    <x v="7"/>
    <x v="141"/>
    <n v="77026.48"/>
    <n v="36320.660000000003"/>
    <n v="40705.820000000007"/>
    <n v="6377.64"/>
    <n v="6035.71"/>
    <n v="6019.22"/>
    <n v="6050.95"/>
    <n v="6024.17"/>
    <n v="5812.97"/>
    <n v="7142.6"/>
    <n v="6535.71"/>
    <n v="6770.1"/>
    <n v="6954.95"/>
    <n v="6516.88"/>
    <n v="6785.58"/>
  </r>
  <r>
    <n v="20"/>
    <s v="SPVias"/>
    <x v="8"/>
    <x v="7"/>
    <x v="159"/>
    <n v="29069.63"/>
    <n v="13495.160000000002"/>
    <n v="15574.470000000001"/>
    <n v="2251.25"/>
    <n v="2099.29"/>
    <n v="2313.14"/>
    <n v="2348.4499999999998"/>
    <n v="2280.67"/>
    <n v="2202.36"/>
    <n v="2663.23"/>
    <n v="2449.9899999999998"/>
    <n v="2496.2600000000002"/>
    <n v="2637.61"/>
    <n v="2594.1999999999998"/>
    <n v="2733.18"/>
  </r>
  <r>
    <n v="20"/>
    <s v="SPVias"/>
    <x v="8"/>
    <x v="9"/>
    <x v="165"/>
    <n v="187326.26"/>
    <n v="92070.239999999991"/>
    <n v="95256.01999999999"/>
    <n v="18004.62"/>
    <n v="16290.71"/>
    <n v="13826.76"/>
    <n v="13783.16"/>
    <n v="15476.7"/>
    <n v="14688.29"/>
    <n v="17231.13"/>
    <n v="15704.27"/>
    <n v="15356.03"/>
    <n v="15998.66"/>
    <n v="14980.01"/>
    <n v="15985.92"/>
  </r>
  <r>
    <n v="20"/>
    <s v="SPVias"/>
    <x v="8"/>
    <x v="7"/>
    <x v="126"/>
    <n v="811386.66"/>
    <n v="378889.36"/>
    <n v="432497.29999999993"/>
    <n v="66161.22"/>
    <n v="60768.59"/>
    <n v="63509.760000000002"/>
    <n v="62986.15"/>
    <n v="64112.78"/>
    <n v="61350.86"/>
    <n v="76340.97"/>
    <n v="69615.92"/>
    <n v="70710.539999999994"/>
    <n v="72714.899999999994"/>
    <n v="68627.570000000007"/>
    <n v="74487.399999999994"/>
  </r>
  <r>
    <n v="20"/>
    <s v="SPVias"/>
    <x v="8"/>
    <x v="7"/>
    <x v="160"/>
    <n v="67374.97"/>
    <n v="31024.810000000005"/>
    <n v="36350.160000000003"/>
    <n v="5373.6"/>
    <n v="4714.7700000000004"/>
    <n v="5285.92"/>
    <n v="5141.34"/>
    <n v="5400.92"/>
    <n v="5108.26"/>
    <n v="6468.96"/>
    <n v="5871.39"/>
    <n v="5800.3"/>
    <n v="5973.48"/>
    <n v="5696.21"/>
    <n v="6539.82"/>
  </r>
  <r>
    <n v="22"/>
    <s v="Ecovias"/>
    <x v="8"/>
    <x v="10"/>
    <x v="142"/>
    <n v="6149701.5899999999"/>
    <n v="2826182.7699999996"/>
    <n v="3323518.8200000003"/>
    <n v="556869.14"/>
    <n v="461498.13"/>
    <n v="466252.49"/>
    <n v="446389.68"/>
    <n v="460963.34"/>
    <n v="434209.99"/>
    <n v="573902.02"/>
    <n v="511812.4"/>
    <n v="511702.29"/>
    <n v="544014.84"/>
    <n v="554375.24"/>
    <n v="627712.03"/>
  </r>
  <r>
    <n v="22"/>
    <s v="Ecovias"/>
    <x v="8"/>
    <x v="8"/>
    <x v="143"/>
    <n v="1967337.6"/>
    <n v="886838.14999999991"/>
    <n v="1080499.45"/>
    <n v="162701.73000000001"/>
    <n v="141794.25"/>
    <n v="148683.93"/>
    <n v="145442.49"/>
    <n v="146981.04"/>
    <n v="141234.71"/>
    <n v="189594.87"/>
    <n v="166910.54"/>
    <n v="165051.37"/>
    <n v="174678.47"/>
    <n v="177455.67"/>
    <n v="206808.53"/>
  </r>
  <r>
    <n v="22"/>
    <s v="Ecovias"/>
    <x v="8"/>
    <x v="10"/>
    <x v="144"/>
    <n v="793925.98"/>
    <n v="373638.64999999997"/>
    <n v="420287.32999999996"/>
    <n v="78051.39"/>
    <n v="59695.96"/>
    <n v="61107.96"/>
    <n v="57854.3"/>
    <n v="60962.74"/>
    <n v="55966.3"/>
    <n v="73135.94"/>
    <n v="66645.55"/>
    <n v="67348.070000000007"/>
    <n v="71076.23"/>
    <n v="72557.820000000007"/>
    <n v="69523.72"/>
  </r>
  <r>
    <n v="22"/>
    <s v="Ecovias"/>
    <x v="8"/>
    <x v="10"/>
    <x v="145"/>
    <n v="144592.06"/>
    <n v="69320.360000000015"/>
    <n v="75271.7"/>
    <n v="16803.8"/>
    <n v="11554.45"/>
    <n v="11050.19"/>
    <n v="10070.76"/>
    <n v="10510.7"/>
    <n v="9330.4599999999991"/>
    <n v="13024.81"/>
    <n v="11218.62"/>
    <n v="11179.64"/>
    <n v="11614.65"/>
    <n v="13462.96"/>
    <n v="14771.02"/>
  </r>
  <r>
    <n v="22"/>
    <s v="Ecovias"/>
    <x v="8"/>
    <x v="10"/>
    <x v="146"/>
    <n v="1779238.42"/>
    <n v="831952.40999999992"/>
    <n v="947286.00999999989"/>
    <n v="170825.27"/>
    <n v="134642.22"/>
    <n v="136200.1"/>
    <n v="129092.67"/>
    <n v="135677.96"/>
    <n v="125514.19"/>
    <n v="163586.75"/>
    <n v="148616.5"/>
    <n v="150029.6"/>
    <n v="159161.82999999999"/>
    <n v="161429.34"/>
    <n v="164461.99"/>
  </r>
  <r>
    <n v="22"/>
    <s v="Ecovias"/>
    <x v="8"/>
    <x v="8"/>
    <x v="147"/>
    <n v="10528191.689999999"/>
    <n v="4773712.76"/>
    <n v="5754478.9299999997"/>
    <n v="893728.8"/>
    <n v="776176.3"/>
    <n v="794832.93"/>
    <n v="770381.17"/>
    <n v="786592.35"/>
    <n v="752001.21"/>
    <n v="997452.05"/>
    <n v="884471.33"/>
    <n v="879647"/>
    <n v="936396.83"/>
    <n v="944821.89"/>
    <n v="1111689.83"/>
  </r>
  <r>
    <n v="22"/>
    <s v="Ecovias"/>
    <x v="8"/>
    <x v="8"/>
    <x v="151"/>
    <n v="960878.54"/>
    <n v="436404.76999999996"/>
    <n v="524473.77"/>
    <n v="82165.66"/>
    <n v="71289.97"/>
    <n v="72520.17"/>
    <n v="70104.19"/>
    <n v="71790.720000000001"/>
    <n v="68534.06"/>
    <n v="90589.36"/>
    <n v="80496.23"/>
    <n v="80188.89"/>
    <n v="85503.99"/>
    <n v="86105.919999999998"/>
    <n v="101589.38"/>
  </r>
  <r>
    <n v="22"/>
    <s v="Ecovias"/>
    <x v="8"/>
    <x v="10"/>
    <x v="148"/>
    <n v="3521589.62"/>
    <n v="1608396.7999999998"/>
    <n v="1913192.8200000003"/>
    <n v="315734.73"/>
    <n v="259543.12"/>
    <n v="266767.45"/>
    <n v="257218.7"/>
    <n v="261624.94"/>
    <n v="247507.86"/>
    <n v="334781.84000000003"/>
    <n v="293473.77"/>
    <n v="290639.46999999997"/>
    <n v="306494.62"/>
    <n v="319776.74"/>
    <n v="368026.38"/>
  </r>
  <r>
    <n v="24"/>
    <s v="Rodoanel Oeste"/>
    <x v="8"/>
    <x v="8"/>
    <x v="109"/>
    <n v="49096.42"/>
    <n v="0"/>
    <n v="49096.42"/>
    <n v="0"/>
    <n v="0"/>
    <n v="0"/>
    <n v="0"/>
    <n v="0"/>
    <n v="0"/>
    <n v="0"/>
    <n v="0"/>
    <n v="0"/>
    <n v="0"/>
    <n v="0"/>
    <n v="49096.42"/>
  </r>
  <r>
    <n v="24"/>
    <s v="Rodoanel Oeste"/>
    <x v="8"/>
    <x v="8"/>
    <x v="169"/>
    <n v="6027.52"/>
    <n v="0"/>
    <n v="6027.52"/>
    <n v="0"/>
    <n v="0"/>
    <n v="0"/>
    <n v="0"/>
    <n v="0"/>
    <n v="0"/>
    <n v="0"/>
    <n v="0"/>
    <n v="0"/>
    <n v="0"/>
    <n v="0"/>
    <n v="6027.52"/>
  </r>
  <r>
    <n v="24"/>
    <s v="Rodoanel Oeste"/>
    <x v="8"/>
    <x v="8"/>
    <x v="110"/>
    <n v="17116.36"/>
    <n v="0"/>
    <n v="17116.36"/>
    <n v="0"/>
    <n v="0"/>
    <n v="0"/>
    <n v="0"/>
    <n v="0"/>
    <n v="0"/>
    <n v="0"/>
    <n v="0"/>
    <n v="0"/>
    <n v="0"/>
    <n v="0"/>
    <n v="17116.36"/>
  </r>
  <r>
    <n v="24"/>
    <s v="Rodoanel Oeste"/>
    <x v="8"/>
    <x v="8"/>
    <x v="170"/>
    <n v="4659.8599999999997"/>
    <n v="0"/>
    <n v="4659.8599999999997"/>
    <n v="0"/>
    <n v="0"/>
    <n v="0"/>
    <n v="0"/>
    <n v="0"/>
    <n v="0"/>
    <n v="0"/>
    <n v="0"/>
    <n v="0"/>
    <n v="0"/>
    <n v="0"/>
    <n v="4659.8599999999997"/>
  </r>
  <r>
    <n v="24"/>
    <s v="Rodoanel Oeste"/>
    <x v="8"/>
    <x v="8"/>
    <x v="41"/>
    <n v="47929.41"/>
    <n v="0"/>
    <n v="47929.41"/>
    <n v="0"/>
    <n v="0"/>
    <n v="0"/>
    <n v="0"/>
    <n v="0"/>
    <n v="0"/>
    <n v="0"/>
    <n v="0"/>
    <n v="0"/>
    <n v="0"/>
    <n v="0"/>
    <n v="47929.41"/>
  </r>
  <r>
    <n v="24"/>
    <s v="Rodoanel Oeste"/>
    <x v="8"/>
    <x v="8"/>
    <x v="151"/>
    <n v="63878.58"/>
    <n v="0"/>
    <n v="63878.58"/>
    <n v="0"/>
    <n v="0"/>
    <n v="0"/>
    <n v="0"/>
    <n v="0"/>
    <n v="0"/>
    <n v="0"/>
    <n v="0"/>
    <n v="0"/>
    <n v="0"/>
    <n v="0"/>
    <n v="63878.58"/>
  </r>
  <r>
    <n v="1"/>
    <s v="Autoban"/>
    <x v="9"/>
    <x v="0"/>
    <x v="33"/>
    <n v="1946331.9"/>
    <n v="902520.02"/>
    <n v="1043811.8799999999"/>
    <n v="144630.69"/>
    <n v="134217.96"/>
    <n v="153632.68"/>
    <n v="152040.73000000001"/>
    <n v="161130.76"/>
    <n v="156867.20000000001"/>
    <n v="171650.78"/>
    <n v="171121.65"/>
    <n v="171102.12"/>
    <n v="180516.95"/>
    <n v="171891.58"/>
    <n v="177528.8"/>
  </r>
  <r>
    <n v="1"/>
    <s v="Autoban"/>
    <x v="9"/>
    <x v="8"/>
    <x v="34"/>
    <n v="1575427.14"/>
    <n v="730530.36"/>
    <n v="844896.78"/>
    <n v="117068.99"/>
    <n v="108640.58"/>
    <n v="124355.51"/>
    <n v="123066.93"/>
    <n v="130424.71"/>
    <n v="126973.64"/>
    <n v="138939.97"/>
    <n v="138511.67000000001"/>
    <n v="138495.87"/>
    <n v="146116.54999999999"/>
    <n v="139134.88"/>
    <n v="143697.84"/>
  </r>
  <r>
    <n v="1"/>
    <s v="Autoban"/>
    <x v="9"/>
    <x v="8"/>
    <x v="35"/>
    <n v="3874301.89"/>
    <n v="1796525.5599999998"/>
    <n v="2077776.33"/>
    <n v="287896.92"/>
    <n v="267169.7"/>
    <n v="305815.96999999997"/>
    <n v="302647.08"/>
    <n v="320741.40000000002"/>
    <n v="312254.49"/>
    <n v="341682.18"/>
    <n v="340628.92"/>
    <n v="340590.05"/>
    <n v="359330.89"/>
    <n v="342161.52"/>
    <n v="353382.77"/>
  </r>
  <r>
    <n v="1"/>
    <s v="Autoban"/>
    <x v="9"/>
    <x v="0"/>
    <x v="36"/>
    <n v="9281798.5899999999"/>
    <n v="4303998.21"/>
    <n v="4977800.38"/>
    <n v="689724.57"/>
    <n v="640067.65"/>
    <n v="732653.86"/>
    <n v="725062.05"/>
    <n v="768411.23"/>
    <n v="748078.85"/>
    <n v="818579.77"/>
    <n v="816056.44"/>
    <n v="815963.32"/>
    <n v="860861.4"/>
    <n v="819728.15"/>
    <n v="846611.3"/>
  </r>
  <r>
    <n v="1"/>
    <s v="Autoban"/>
    <x v="9"/>
    <x v="0"/>
    <x v="0"/>
    <n v="2622039.4300000002"/>
    <n v="1215847.6499999999"/>
    <n v="1406191.78"/>
    <n v="194842.09"/>
    <n v="180814.38"/>
    <n v="206969.29"/>
    <n v="204824.66"/>
    <n v="217070.49"/>
    <n v="211326.74"/>
    <n v="231242.73"/>
    <n v="230529.91"/>
    <n v="230503.6"/>
    <n v="243186.97"/>
    <n v="231567.14"/>
    <n v="239161.43"/>
  </r>
  <r>
    <n v="1"/>
    <s v="Autoban"/>
    <x v="9"/>
    <x v="8"/>
    <x v="37"/>
    <n v="624295.09"/>
    <n v="289487.53000000003"/>
    <n v="334807.56"/>
    <n v="46390.97"/>
    <n v="43051.040000000001"/>
    <n v="49278.400000000001"/>
    <n v="48767.78"/>
    <n v="51683.45"/>
    <n v="50315.89"/>
    <n v="55057.79"/>
    <n v="54888.07"/>
    <n v="54881.81"/>
    <n v="57901.66"/>
    <n v="55135.03"/>
    <n v="56943.199999999997"/>
  </r>
  <r>
    <n v="1"/>
    <s v="Autoban"/>
    <x v="9"/>
    <x v="0"/>
    <x v="149"/>
    <n v="1338562.05"/>
    <n v="620695.29"/>
    <n v="717866.76"/>
    <n v="99467.7"/>
    <n v="92306.49"/>
    <n v="105658.69"/>
    <n v="104563.84"/>
    <n v="110815.39"/>
    <n v="107883.18"/>
    <n v="118050.38"/>
    <n v="117686.48"/>
    <n v="117673.05"/>
    <n v="124147.96"/>
    <n v="118215.99"/>
    <n v="122092.9"/>
  </r>
  <r>
    <n v="1"/>
    <s v="Autoban"/>
    <x v="9"/>
    <x v="0"/>
    <x v="38"/>
    <n v="1670907.35"/>
    <n v="774804.82"/>
    <n v="896102.53"/>
    <n v="124164.07"/>
    <n v="115224.84"/>
    <n v="131892.19"/>
    <n v="130525.51"/>
    <n v="138329.22"/>
    <n v="134668.99"/>
    <n v="147360.54999999999"/>
    <n v="146906.29999999999"/>
    <n v="146889.54"/>
    <n v="154972.07999999999"/>
    <n v="147567.28"/>
    <n v="152406.78"/>
  </r>
  <r>
    <n v="1"/>
    <s v="Autoban"/>
    <x v="9"/>
    <x v="0"/>
    <x v="39"/>
    <n v="9162448.5700000003"/>
    <n v="4248655.25"/>
    <n v="4913793.3199999994"/>
    <n v="680855.75"/>
    <n v="631837.34"/>
    <n v="723233.03"/>
    <n v="715738.84"/>
    <n v="758530.61"/>
    <n v="738459.68"/>
    <n v="808054.06"/>
    <n v="805563.18"/>
    <n v="805471.26"/>
    <n v="849792.01"/>
    <n v="809187.67"/>
    <n v="835725.14"/>
  </r>
  <r>
    <n v="1"/>
    <s v="Autoban"/>
    <x v="9"/>
    <x v="0"/>
    <x v="1"/>
    <n v="8894368.5600000005"/>
    <n v="4124345.73"/>
    <n v="4770022.83"/>
    <n v="660934.89"/>
    <n v="613350.69999999995"/>
    <n v="702072.27"/>
    <n v="694797.35"/>
    <n v="736337.1"/>
    <n v="716853.42"/>
    <n v="784411.57"/>
    <n v="781993.57"/>
    <n v="781904.33"/>
    <n v="824928.32"/>
    <n v="785512.01"/>
    <n v="811273.03"/>
  </r>
  <r>
    <n v="1"/>
    <s v="Autoban"/>
    <x v="9"/>
    <x v="0"/>
    <x v="150"/>
    <n v="725283.76"/>
    <n v="336316.29000000004"/>
    <n v="388967.47000000003"/>
    <n v="53895.38"/>
    <n v="50015.16"/>
    <n v="57249.89"/>
    <n v="56656.66"/>
    <n v="60043.99"/>
    <n v="58455.21"/>
    <n v="63964.18"/>
    <n v="63767"/>
    <n v="63759.73"/>
    <n v="67268.08"/>
    <n v="64053.91"/>
    <n v="66154.570000000007"/>
  </r>
  <r>
    <n v="1"/>
    <s v="Autoban"/>
    <x v="9"/>
    <x v="0"/>
    <x v="40"/>
    <n v="752826.39"/>
    <n v="349087.88"/>
    <n v="403738.50999999995"/>
    <n v="55942.05"/>
    <n v="51914.49"/>
    <n v="59423.95"/>
    <n v="58808.2"/>
    <n v="62324.15"/>
    <n v="60675.040000000001"/>
    <n v="66393.22"/>
    <n v="66188.55"/>
    <n v="66181"/>
    <n v="69822.59"/>
    <n v="66486.36"/>
    <n v="68666.789999999994"/>
  </r>
  <r>
    <n v="1"/>
    <s v="Autoban"/>
    <x v="9"/>
    <x v="8"/>
    <x v="41"/>
    <n v="826273.01"/>
    <n v="383145.3"/>
    <n v="443127.70999999996"/>
    <n v="61399.82"/>
    <n v="56979.33"/>
    <n v="65221.42"/>
    <n v="64545.59"/>
    <n v="68404.570000000007"/>
    <n v="66594.570000000007"/>
    <n v="72870.62"/>
    <n v="72645.990000000005"/>
    <n v="72637.7"/>
    <n v="76634.559999999998"/>
    <n v="72972.84"/>
    <n v="75366"/>
  </r>
  <r>
    <n v="1"/>
    <s v="Autoban"/>
    <x v="9"/>
    <x v="0"/>
    <x v="42"/>
    <n v="2871757.45"/>
    <n v="1331642.6600000001"/>
    <n v="1540114.79"/>
    <n v="213398.48"/>
    <n v="198034.79"/>
    <n v="226680.65"/>
    <n v="224331.77"/>
    <n v="237743.87"/>
    <n v="231453.1"/>
    <n v="253265.84"/>
    <n v="252485.14"/>
    <n v="252456.32000000001"/>
    <n v="266347.64"/>
    <n v="253621.15"/>
    <n v="261938.7"/>
  </r>
  <r>
    <n v="1"/>
    <s v="Autoban"/>
    <x v="9"/>
    <x v="8"/>
    <x v="151"/>
    <n v="5099021.7300000004"/>
    <n v="2364431.87"/>
    <n v="2734589.8600000003"/>
    <n v="378905.07"/>
    <n v="351625.69"/>
    <n v="402488.58"/>
    <n v="398317.97"/>
    <n v="422132.15"/>
    <n v="410962.41"/>
    <n v="449692.59"/>
    <n v="448306.38"/>
    <n v="448255.22"/>
    <n v="472920.3"/>
    <n v="450323.46"/>
    <n v="465091.91"/>
  </r>
  <r>
    <n v="1"/>
    <s v="Autoban"/>
    <x v="9"/>
    <x v="0"/>
    <x v="43"/>
    <n v="4252551.2300000004"/>
    <n v="1971920.93"/>
    <n v="2280630.2999999998"/>
    <n v="316004.39"/>
    <n v="293253.56"/>
    <n v="335672.88"/>
    <n v="332194.61"/>
    <n v="352055.49"/>
    <n v="342740"/>
    <n v="375040.72"/>
    <n v="373884.63"/>
    <n v="373841.96"/>
    <n v="394412.48"/>
    <n v="375566.86"/>
    <n v="387883.65"/>
  </r>
  <r>
    <n v="1"/>
    <s v="Autoban"/>
    <x v="9"/>
    <x v="0"/>
    <x v="44"/>
    <n v="1101696.97"/>
    <n v="510860.23"/>
    <n v="590836.74"/>
    <n v="81866.399999999994"/>
    <n v="75972.41"/>
    <n v="86961.87"/>
    <n v="86060.76"/>
    <n v="91206.06"/>
    <n v="88792.73"/>
    <n v="97160.79"/>
    <n v="96861.28"/>
    <n v="96850.23"/>
    <n v="102179.38"/>
    <n v="97297.09"/>
    <n v="100487.97"/>
  </r>
  <r>
    <n v="1"/>
    <s v="Autoban"/>
    <x v="9"/>
    <x v="0"/>
    <x v="45"/>
    <n v="1540906.94"/>
    <n v="714523.23"/>
    <n v="826383.71"/>
    <n v="114503.82"/>
    <n v="106260.08"/>
    <n v="121630.67"/>
    <n v="120370.33"/>
    <n v="127566.89"/>
    <n v="124191.44"/>
    <n v="135895.56"/>
    <n v="135476.66"/>
    <n v="135461.20000000001"/>
    <n v="142914.9"/>
    <n v="136086.21"/>
    <n v="140549.18"/>
  </r>
  <r>
    <n v="3"/>
    <s v="Tebe"/>
    <x v="9"/>
    <x v="2"/>
    <x v="46"/>
    <n v="459742.74"/>
    <n v="204922.09"/>
    <n v="254820.65000000002"/>
    <n v="31362.75"/>
    <n v="28110.14"/>
    <n v="34300.89"/>
    <n v="35299.94"/>
    <n v="39042.1"/>
    <n v="36806.269999999997"/>
    <n v="41334.94"/>
    <n v="47186.01"/>
    <n v="43191.14"/>
    <n v="43614.7"/>
    <n v="40336.21"/>
    <n v="39157.65"/>
  </r>
  <r>
    <n v="3"/>
    <s v="Tebe"/>
    <x v="9"/>
    <x v="2"/>
    <x v="47"/>
    <n v="619105.42000000004"/>
    <n v="274501.07"/>
    <n v="344604.35"/>
    <n v="42198.84"/>
    <n v="38207.99"/>
    <n v="46198.38"/>
    <n v="47199.65"/>
    <n v="51838"/>
    <n v="48858.21"/>
    <n v="54425.2"/>
    <n v="60890.400000000001"/>
    <n v="58664.68"/>
    <n v="61770.49"/>
    <n v="55218.19"/>
    <n v="53635.39"/>
  </r>
  <r>
    <n v="3"/>
    <s v="Tebe"/>
    <x v="9"/>
    <x v="5"/>
    <x v="48"/>
    <n v="80781.16"/>
    <n v="34957.79"/>
    <n v="45823.369999999995"/>
    <n v="5485.26"/>
    <n v="5194.5200000000004"/>
    <n v="6032.49"/>
    <n v="5959.81"/>
    <n v="6328.08"/>
    <n v="5957.63"/>
    <n v="6369.95"/>
    <n v="6377.95"/>
    <n v="7951.23"/>
    <n v="9854.7099999999991"/>
    <n v="7736.76"/>
    <n v="7532.77"/>
  </r>
  <r>
    <n v="3"/>
    <s v="Tebe"/>
    <x v="9"/>
    <x v="2"/>
    <x v="49"/>
    <n v="539997.49"/>
    <n v="240694.20999999996"/>
    <n v="299303.28000000003"/>
    <n v="36837.57"/>
    <n v="33017.17"/>
    <n v="40288.61"/>
    <n v="41462.06"/>
    <n v="45857.46"/>
    <n v="43231.34"/>
    <n v="48550.55"/>
    <n v="55423.01"/>
    <n v="50730.78"/>
    <n v="51228.27"/>
    <n v="47377.48"/>
    <n v="45993.19"/>
  </r>
  <r>
    <n v="3"/>
    <s v="Tebe"/>
    <x v="9"/>
    <x v="1"/>
    <x v="2"/>
    <n v="121356.87"/>
    <n v="58537.49"/>
    <n v="62819.37999999999"/>
    <n v="9344.41"/>
    <n v="8791.23"/>
    <n v="10116.1"/>
    <n v="9748.84"/>
    <n v="10689.85"/>
    <n v="9847.06"/>
    <n v="10157.299999999999"/>
    <n v="10813.66"/>
    <n v="10953.66"/>
    <n v="10085"/>
    <n v="9875.4500000000007"/>
    <n v="10934.31"/>
  </r>
  <r>
    <n v="3"/>
    <s v="Tebe"/>
    <x v="9"/>
    <x v="5"/>
    <x v="50"/>
    <n v="40341.68"/>
    <n v="17457.739999999998"/>
    <n v="22883.94"/>
    <n v="2739.31"/>
    <n v="2594.12"/>
    <n v="3012.59"/>
    <n v="2976.3"/>
    <n v="3160.21"/>
    <n v="2975.21"/>
    <n v="3181.12"/>
    <n v="3185.11"/>
    <n v="3970.8"/>
    <n v="4921.3900000000003"/>
    <n v="3863.7"/>
    <n v="3761.82"/>
  </r>
  <r>
    <n v="3"/>
    <s v="Tebe"/>
    <x v="9"/>
    <x v="5"/>
    <x v="51"/>
    <n v="35353.99"/>
    <n v="15299.330000000002"/>
    <n v="20054.660000000003"/>
    <n v="2400.63"/>
    <n v="2273.39"/>
    <n v="2640.13"/>
    <n v="2608.3200000000002"/>
    <n v="2769.49"/>
    <n v="2607.37"/>
    <n v="2787.82"/>
    <n v="2791.32"/>
    <n v="3479.87"/>
    <n v="4312.93"/>
    <n v="3386"/>
    <n v="3296.72"/>
  </r>
  <r>
    <n v="3"/>
    <s v="Tebe"/>
    <x v="9"/>
    <x v="2"/>
    <x v="3"/>
    <n v="101301.99"/>
    <n v="46450.04"/>
    <n v="54851.95"/>
    <n v="7357.6"/>
    <n v="6942.5"/>
    <n v="8021.97"/>
    <n v="7818.88"/>
    <n v="8448.92"/>
    <n v="7860.17"/>
    <n v="8243.09"/>
    <n v="8532.66"/>
    <n v="9540.99"/>
    <n v="10310.61"/>
    <n v="8944.0499999999993"/>
    <n v="9280.5499999999993"/>
  </r>
  <r>
    <n v="3"/>
    <s v="Tebe"/>
    <x v="9"/>
    <x v="3"/>
    <x v="4"/>
    <n v="41642.080000000002"/>
    <n v="20086.400000000001"/>
    <n v="21555.68"/>
    <n v="3206.42"/>
    <n v="3016.6"/>
    <n v="3471.21"/>
    <n v="3345.19"/>
    <n v="3668.09"/>
    <n v="3378.89"/>
    <n v="3485.35"/>
    <n v="3710.57"/>
    <n v="3758.61"/>
    <n v="3460.54"/>
    <n v="3388.64"/>
    <n v="3751.97"/>
  </r>
  <r>
    <n v="3"/>
    <s v="Tebe"/>
    <x v="9"/>
    <x v="2"/>
    <x v="52"/>
    <n v="46698.61"/>
    <n v="22525.46"/>
    <n v="24173.15"/>
    <n v="3595.77"/>
    <n v="3382.9"/>
    <n v="3892.71"/>
    <n v="3751.39"/>
    <n v="4113.5"/>
    <n v="3789.19"/>
    <n v="3908.57"/>
    <n v="4161.1400000000003"/>
    <n v="4215.01"/>
    <n v="3880.75"/>
    <n v="3800.11"/>
    <n v="4207.57"/>
  </r>
  <r>
    <n v="5"/>
    <s v="Vianorte"/>
    <x v="9"/>
    <x v="6"/>
    <x v="53"/>
    <n v="712485.96"/>
    <n v="328666.09000000003"/>
    <n v="383819.87"/>
    <n v="52723.95"/>
    <n v="47948.94"/>
    <n v="54819.87"/>
    <n v="54704.480000000003"/>
    <n v="60338.85"/>
    <n v="58130"/>
    <n v="66619.199999999997"/>
    <n v="62172.14"/>
    <n v="62359.89"/>
    <n v="65966.89"/>
    <n v="61377.78"/>
    <n v="65323.97"/>
  </r>
  <r>
    <n v="5"/>
    <s v="Vianorte"/>
    <x v="9"/>
    <x v="2"/>
    <x v="47"/>
    <n v="212303.87"/>
    <n v="93647.049999999988"/>
    <n v="118656.82"/>
    <n v="13831.83"/>
    <n v="13196.28"/>
    <n v="15689.46"/>
    <n v="15461.3"/>
    <n v="16817.919999999998"/>
    <n v="18650.259999999998"/>
    <n v="20643.189999999999"/>
    <n v="20353.78"/>
    <n v="19697.05"/>
    <n v="20134.8"/>
    <n v="19994.349999999999"/>
    <n v="17833.650000000001"/>
  </r>
  <r>
    <n v="5"/>
    <s v="Vianorte"/>
    <x v="9"/>
    <x v="6"/>
    <x v="54"/>
    <n v="263967.25"/>
    <n v="121766.73"/>
    <n v="142200.51999999999"/>
    <n v="19533.57"/>
    <n v="17764.490000000002"/>
    <n v="20310.09"/>
    <n v="20267.330000000002"/>
    <n v="22354.799999999999"/>
    <n v="21536.45"/>
    <n v="24681.59"/>
    <n v="23034.01"/>
    <n v="23103.57"/>
    <n v="24439.919999999998"/>
    <n v="22739.71"/>
    <n v="24201.72"/>
  </r>
  <r>
    <n v="5"/>
    <s v="Vianorte"/>
    <x v="9"/>
    <x v="6"/>
    <x v="55"/>
    <n v="650216.75"/>
    <n v="299941.62"/>
    <n v="350275.12999999995"/>
    <n v="48116.03"/>
    <n v="43758.34"/>
    <n v="50028.77"/>
    <n v="49923.46"/>
    <n v="55065.41"/>
    <n v="53049.61"/>
    <n v="60796.88"/>
    <n v="56738.48"/>
    <n v="56909.81"/>
    <n v="60201.57"/>
    <n v="56013.54"/>
    <n v="59614.85"/>
  </r>
  <r>
    <n v="5"/>
    <s v="Vianorte"/>
    <x v="9"/>
    <x v="6"/>
    <x v="56"/>
    <n v="398883.87"/>
    <n v="184003.07"/>
    <n v="214880.8"/>
    <n v="29517.4"/>
    <n v="26844.12"/>
    <n v="30690.799999999999"/>
    <n v="30626.19"/>
    <n v="33780.589999999997"/>
    <n v="32543.97"/>
    <n v="37296.629999999997"/>
    <n v="34806.949999999997"/>
    <n v="34912.06"/>
    <n v="36931.43"/>
    <n v="34362.230000000003"/>
    <n v="36571.5"/>
  </r>
  <r>
    <n v="5"/>
    <s v="Vianorte"/>
    <x v="9"/>
    <x v="6"/>
    <x v="57"/>
    <n v="714742.08"/>
    <n v="329706.83"/>
    <n v="385035.25"/>
    <n v="52890.9"/>
    <n v="48100.77"/>
    <n v="54993.46"/>
    <n v="54877.7"/>
    <n v="60529.919999999998"/>
    <n v="58314.080000000002"/>
    <n v="66830.16"/>
    <n v="62369.01"/>
    <n v="62557.35"/>
    <n v="66175.78"/>
    <n v="61572.13"/>
    <n v="65530.82"/>
  </r>
  <r>
    <n v="5"/>
    <s v="Vianorte"/>
    <x v="9"/>
    <x v="1"/>
    <x v="58"/>
    <n v="973519.04"/>
    <n v="445872.03"/>
    <n v="527647.01"/>
    <n v="71782.06"/>
    <n v="64143.43"/>
    <n v="74155.259999999995"/>
    <n v="74240.929999999993"/>
    <n v="81103.75"/>
    <n v="80446.600000000006"/>
    <n v="91568.69"/>
    <n v="85769.68"/>
    <n v="85756.02"/>
    <n v="92293.22"/>
    <n v="84732.65"/>
    <n v="87526.75"/>
  </r>
  <r>
    <n v="5"/>
    <s v="Vianorte"/>
    <x v="9"/>
    <x v="6"/>
    <x v="59"/>
    <n v="851762.1"/>
    <n v="390107.31"/>
    <n v="461654.79"/>
    <n v="62804.36"/>
    <n v="56121.08"/>
    <n v="64880.74"/>
    <n v="64955.7"/>
    <n v="70960.2"/>
    <n v="70385.23"/>
    <n v="80116.289999999994"/>
    <n v="75042.570000000007"/>
    <n v="75030.61"/>
    <n v="80750.210000000006"/>
    <n v="74135.23"/>
    <n v="76579.88"/>
  </r>
  <r>
    <n v="5"/>
    <s v="Vianorte"/>
    <x v="9"/>
    <x v="1"/>
    <x v="5"/>
    <n v="583835.68999999994"/>
    <n v="257529.40000000002"/>
    <n v="326306.29000000004"/>
    <n v="38037.54"/>
    <n v="36289.760000000002"/>
    <n v="43146.02"/>
    <n v="42518.57"/>
    <n v="46249.279999999999"/>
    <n v="51288.23"/>
    <n v="56768.78"/>
    <n v="55972.9"/>
    <n v="54166.9"/>
    <n v="55370.71"/>
    <n v="54984.47"/>
    <n v="49042.53"/>
  </r>
  <r>
    <n v="5"/>
    <s v="Vianorte"/>
    <x v="9"/>
    <x v="1"/>
    <x v="60"/>
    <n v="183478.14"/>
    <n v="80932.039999999994"/>
    <n v="102546.09999999999"/>
    <n v="11953.8"/>
    <n v="11404.54"/>
    <n v="13559.21"/>
    <n v="13362.03"/>
    <n v="14534.45"/>
    <n v="16118.01"/>
    <n v="17840.349999999999"/>
    <n v="17590.23"/>
    <n v="17022.669999999998"/>
    <n v="17400.98"/>
    <n v="17279.599999999999"/>
    <n v="15412.27"/>
  </r>
  <r>
    <n v="5"/>
    <s v="Vianorte"/>
    <x v="9"/>
    <x v="1"/>
    <x v="61"/>
    <n v="1387827.63"/>
    <n v="643065.19999999995"/>
    <n v="744762.43"/>
    <n v="103166.49"/>
    <n v="95373.13"/>
    <n v="110846.77"/>
    <n v="108299.79"/>
    <n v="112930.66"/>
    <n v="112448.36"/>
    <n v="124195.84"/>
    <n v="123421.72"/>
    <n v="123555.11"/>
    <n v="126426.06"/>
    <n v="120795.81"/>
    <n v="126367.89"/>
  </r>
  <r>
    <n v="5"/>
    <s v="Vianorte"/>
    <x v="9"/>
    <x v="6"/>
    <x v="62"/>
    <n v="733220.28"/>
    <n v="335815.11"/>
    <n v="397405.17000000004"/>
    <n v="54063.72"/>
    <n v="48310.57"/>
    <n v="55851.13"/>
    <n v="55915.65"/>
    <n v="61084.49"/>
    <n v="60589.55"/>
    <n v="68966.31"/>
    <n v="64598.71"/>
    <n v="64588.42"/>
    <n v="69512.009999999995"/>
    <n v="63817.65"/>
    <n v="65922.070000000007"/>
  </r>
  <r>
    <n v="5"/>
    <s v="Vianorte"/>
    <x v="9"/>
    <x v="6"/>
    <x v="63"/>
    <n v="717371.55"/>
    <n v="330265.95"/>
    <n v="387105.6"/>
    <n v="53032.82"/>
    <n v="47997.93"/>
    <n v="55043.1"/>
    <n v="54976.51"/>
    <n v="60479.14"/>
    <n v="58736.45"/>
    <n v="67186.559999999998"/>
    <n v="62765.54"/>
    <n v="62899.49"/>
    <n v="66859.179999999993"/>
    <n v="61975.59"/>
    <n v="65419.24"/>
  </r>
  <r>
    <n v="5"/>
    <s v="Vianorte"/>
    <x v="9"/>
    <x v="1"/>
    <x v="6"/>
    <n v="1041845.6"/>
    <n v="483193.53"/>
    <n v="558652.06999999995"/>
    <n v="76983.95"/>
    <n v="72230.100000000006"/>
    <n v="84239.12"/>
    <n v="81613.570000000007"/>
    <n v="83834.149999999994"/>
    <n v="84292.64"/>
    <n v="91994.29"/>
    <n v="93518.3"/>
    <n v="93417.83"/>
    <n v="93707.64"/>
    <n v="91230.43"/>
    <n v="94783.58"/>
  </r>
  <r>
    <n v="6"/>
    <s v="Intervias"/>
    <x v="9"/>
    <x v="0"/>
    <x v="152"/>
    <n v="2467462.85"/>
    <n v="1126090.01"/>
    <n v="1341372.8400000001"/>
    <n v="178561.47"/>
    <n v="164918.96"/>
    <n v="187826.79"/>
    <n v="188340.81"/>
    <n v="204363.01"/>
    <n v="202078.97"/>
    <n v="226272.22"/>
    <n v="221772.48"/>
    <n v="224029.03"/>
    <n v="233451.14"/>
    <n v="218860.91"/>
    <n v="216987.06"/>
  </r>
  <r>
    <n v="6"/>
    <s v="Intervias"/>
    <x v="9"/>
    <x v="0"/>
    <x v="64"/>
    <n v="146700.60999999999"/>
    <n v="66700.53"/>
    <n v="80000.08"/>
    <n v="11075.93"/>
    <n v="10071.91"/>
    <n v="11093.95"/>
    <n v="10929.8"/>
    <n v="11754.81"/>
    <n v="11774.13"/>
    <n v="13369.79"/>
    <n v="13197.07"/>
    <n v="13408.45"/>
    <n v="13886.19"/>
    <n v="13145.31"/>
    <n v="12993.27"/>
  </r>
  <r>
    <n v="6"/>
    <s v="Intervias"/>
    <x v="9"/>
    <x v="0"/>
    <x v="65"/>
    <n v="179733.81"/>
    <n v="82141.100000000006"/>
    <n v="97592.709999999992"/>
    <n v="12950.05"/>
    <n v="12109.68"/>
    <n v="14223.16"/>
    <n v="13667.65"/>
    <n v="14363.6"/>
    <n v="14826.96"/>
    <n v="15910.56"/>
    <n v="15534.18"/>
    <n v="16372.42"/>
    <n v="16922.32"/>
    <n v="16711.099999999999"/>
    <n v="16142.13"/>
  </r>
  <r>
    <n v="6"/>
    <s v="Intervias"/>
    <x v="9"/>
    <x v="0"/>
    <x v="0"/>
    <n v="191278.8"/>
    <n v="87318.159999999989"/>
    <n v="103960.64"/>
    <n v="13855.07"/>
    <n v="12774.03"/>
    <n v="14452.88"/>
    <n v="14630.21"/>
    <n v="15959.97"/>
    <n v="15646"/>
    <n v="17648.25"/>
    <n v="17303.22"/>
    <n v="17336.23"/>
    <n v="18101.47"/>
    <n v="16804.8"/>
    <n v="16766.669999999998"/>
  </r>
  <r>
    <n v="6"/>
    <s v="Intervias"/>
    <x v="9"/>
    <x v="3"/>
    <x v="66"/>
    <n v="292323.96000000002"/>
    <n v="132911.24"/>
    <n v="159412.72"/>
    <n v="22070.52"/>
    <n v="20069.86"/>
    <n v="22106.43"/>
    <n v="21779.34"/>
    <n v="23423.29"/>
    <n v="23461.8"/>
    <n v="26641.4"/>
    <n v="26297.23"/>
    <n v="26718.44"/>
    <n v="27670.42"/>
    <n v="26194.1"/>
    <n v="25891.13"/>
  </r>
  <r>
    <n v="6"/>
    <s v="Intervias"/>
    <x v="9"/>
    <x v="0"/>
    <x v="67"/>
    <n v="205818.36"/>
    <n v="95543.77"/>
    <n v="110274.58999999998"/>
    <n v="14905.83"/>
    <n v="14117.45"/>
    <n v="16084.05"/>
    <n v="16325.1"/>
    <n v="17105.37"/>
    <n v="17005.97"/>
    <n v="18237.29"/>
    <n v="17630.240000000002"/>
    <n v="18067.86"/>
    <n v="19005.849999999999"/>
    <n v="18558.759999999998"/>
    <n v="18774.59"/>
  </r>
  <r>
    <n v="6"/>
    <s v="Intervias"/>
    <x v="9"/>
    <x v="0"/>
    <x v="68"/>
    <n v="88343.88"/>
    <n v="41010.47"/>
    <n v="47333.41"/>
    <n v="6398.06"/>
    <n v="6059.67"/>
    <n v="6903.79"/>
    <n v="7007.26"/>
    <n v="7342.18"/>
    <n v="7299.51"/>
    <n v="7828.03"/>
    <n v="7567.47"/>
    <n v="7755.31"/>
    <n v="8157.92"/>
    <n v="7966.02"/>
    <n v="8058.66"/>
  </r>
  <r>
    <n v="6"/>
    <s v="Intervias"/>
    <x v="9"/>
    <x v="0"/>
    <x v="69"/>
    <n v="477133.08"/>
    <n v="221491.86000000004"/>
    <n v="255641.22"/>
    <n v="34555.050000000003"/>
    <n v="32727.42"/>
    <n v="37286.44"/>
    <n v="37845.230000000003"/>
    <n v="39654.080000000002"/>
    <n v="39423.64"/>
    <n v="42278.13"/>
    <n v="40870.85"/>
    <n v="41885.35"/>
    <n v="44059.82"/>
    <n v="43023.360000000001"/>
    <n v="43523.71"/>
  </r>
  <r>
    <n v="6"/>
    <s v="Intervias"/>
    <x v="9"/>
    <x v="0"/>
    <x v="70"/>
    <n v="1419750.52"/>
    <n v="648111.5"/>
    <n v="771639.0199999999"/>
    <n v="102838.07"/>
    <n v="94814.15"/>
    <n v="107275.28"/>
    <n v="108591.45"/>
    <n v="118461.48"/>
    <n v="116131.07"/>
    <n v="130992.64"/>
    <n v="128431.67999999999"/>
    <n v="128676.66"/>
    <n v="134356.64000000001"/>
    <n v="124732.2"/>
    <n v="124449.2"/>
  </r>
  <r>
    <n v="6"/>
    <s v="Intervias"/>
    <x v="9"/>
    <x v="0"/>
    <x v="1"/>
    <n v="406305.67"/>
    <n v="188612.77999999997"/>
    <n v="217692.89"/>
    <n v="29425.57"/>
    <n v="27869.24"/>
    <n v="31751.5"/>
    <n v="32227.34"/>
    <n v="33767.68"/>
    <n v="33571.449999999997"/>
    <n v="36002.21"/>
    <n v="34803.83"/>
    <n v="35667.730000000003"/>
    <n v="37519.42"/>
    <n v="36636.81"/>
    <n v="37062.89"/>
  </r>
  <r>
    <n v="6"/>
    <s v="Intervias"/>
    <x v="9"/>
    <x v="0"/>
    <x v="71"/>
    <n v="590580.94999999995"/>
    <n v="273188.64"/>
    <n v="317392.31000000006"/>
    <n v="42721.36"/>
    <n v="40345.589999999997"/>
    <n v="46284.76"/>
    <n v="46403.73"/>
    <n v="48653.56"/>
    <n v="48779.64"/>
    <n v="52319.07"/>
    <n v="50692.12"/>
    <n v="52288.81"/>
    <n v="54779.040000000001"/>
    <n v="53630.12"/>
    <n v="53683.15"/>
  </r>
  <r>
    <n v="6"/>
    <s v="Intervias"/>
    <x v="9"/>
    <x v="0"/>
    <x v="32"/>
    <n v="221240.49"/>
    <n v="102702.93000000001"/>
    <n v="118537.56000000001"/>
    <n v="16022.73"/>
    <n v="15175.28"/>
    <n v="17289.240000000002"/>
    <n v="17548.349999999999"/>
    <n v="18387.09"/>
    <n v="18280.240000000002"/>
    <n v="19603.830000000002"/>
    <n v="18951.29"/>
    <n v="19421.7"/>
    <n v="20429.97"/>
    <n v="19949.38"/>
    <n v="20181.39"/>
  </r>
  <r>
    <n v="6"/>
    <s v="Intervias"/>
    <x v="9"/>
    <x v="0"/>
    <x v="72"/>
    <n v="1809728.45"/>
    <n v="826135.14000000013"/>
    <n v="983593.31"/>
    <n v="131085.69"/>
    <n v="120857.75"/>
    <n v="136741.72"/>
    <n v="138419.41"/>
    <n v="151000.54999999999"/>
    <n v="148030.01999999999"/>
    <n v="166973.78"/>
    <n v="163709.38"/>
    <n v="164021.65"/>
    <n v="171261.8"/>
    <n v="158993.72"/>
    <n v="158632.98000000001"/>
  </r>
  <r>
    <n v="6"/>
    <s v="Intervias"/>
    <x v="9"/>
    <x v="3"/>
    <x v="73"/>
    <n v="1532701.39"/>
    <n v="699274.29999999993"/>
    <n v="833427.09000000008"/>
    <n v="111689.48"/>
    <n v="102766.68"/>
    <n v="115823.7"/>
    <n v="116797.57"/>
    <n v="127162.64"/>
    <n v="125034.23"/>
    <n v="141167.54999999999"/>
    <n v="138539.73000000001"/>
    <n v="139081.31"/>
    <n v="145050.6"/>
    <n v="135038.15"/>
    <n v="134549.75"/>
  </r>
  <r>
    <n v="6"/>
    <s v="Intervias"/>
    <x v="9"/>
    <x v="0"/>
    <x v="7"/>
    <n v="168531.66"/>
    <n v="76797.77"/>
    <n v="91733.89"/>
    <n v="12131.4"/>
    <n v="11317.11"/>
    <n v="13367.39"/>
    <n v="12714.02"/>
    <n v="13369.11"/>
    <n v="13898.74"/>
    <n v="14916.25"/>
    <n v="14589.92"/>
    <n v="15454.79"/>
    <n v="15923.86"/>
    <n v="15756.79"/>
    <n v="15092.28"/>
  </r>
  <r>
    <n v="6"/>
    <s v="Intervias"/>
    <x v="9"/>
    <x v="0"/>
    <x v="74"/>
    <n v="652986.31000000006"/>
    <n v="298086.13"/>
    <n v="354900.18000000005"/>
    <n v="47298.35"/>
    <n v="43607.9"/>
    <n v="49339.15"/>
    <n v="49944.5"/>
    <n v="54484.03"/>
    <n v="53412.2"/>
    <n v="60247.49"/>
    <n v="59069.62"/>
    <n v="59182.3"/>
    <n v="61794.69"/>
    <n v="57368.12"/>
    <n v="57237.96"/>
  </r>
  <r>
    <n v="6"/>
    <s v="Intervias"/>
    <x v="9"/>
    <x v="0"/>
    <x v="75"/>
    <n v="161977.82999999999"/>
    <n v="73646.62000000001"/>
    <n v="88331.21"/>
    <n v="12229.36"/>
    <n v="11120.78"/>
    <n v="12249.26"/>
    <n v="12068.01"/>
    <n v="12978.94"/>
    <n v="13000.27"/>
    <n v="14762.1"/>
    <n v="14571.4"/>
    <n v="14804.79"/>
    <n v="15332.29"/>
    <n v="14514.25"/>
    <n v="14346.38"/>
  </r>
  <r>
    <n v="6"/>
    <s v="Intervias"/>
    <x v="9"/>
    <x v="3"/>
    <x v="76"/>
    <n v="758117.25"/>
    <n v="346078.06"/>
    <n v="412039.19000000006"/>
    <n v="54913.39"/>
    <n v="50628.78"/>
    <n v="57282.77"/>
    <n v="57985.58"/>
    <n v="63255.97"/>
    <n v="62011.57"/>
    <n v="69947.350000000006"/>
    <n v="68579.850000000006"/>
    <n v="68710.66"/>
    <n v="71743.649999999994"/>
    <n v="66604.399999999994"/>
    <n v="66453.279999999999"/>
  </r>
  <r>
    <n v="6"/>
    <s v="Intervias"/>
    <x v="9"/>
    <x v="3"/>
    <x v="13"/>
    <n v="159849.53"/>
    <n v="72678.95"/>
    <n v="87170.579999999987"/>
    <n v="12068.67"/>
    <n v="10974.66"/>
    <n v="12088.31"/>
    <n v="11909.45"/>
    <n v="12808.4"/>
    <n v="12829.46"/>
    <n v="14568.13"/>
    <n v="14379.94"/>
    <n v="14610.27"/>
    <n v="15130.83"/>
    <n v="14323.54"/>
    <n v="14157.87"/>
  </r>
  <r>
    <n v="7"/>
    <s v="Rota das Bandeiras"/>
    <x v="9"/>
    <x v="0"/>
    <x v="171"/>
    <n v="9293.49"/>
    <n v="0"/>
    <n v="9293.49"/>
    <n v="0"/>
    <n v="0"/>
    <n v="0"/>
    <n v="0"/>
    <n v="0"/>
    <n v="0"/>
    <n v="0"/>
    <n v="0"/>
    <n v="0"/>
    <n v="0"/>
    <n v="0"/>
    <n v="9293.49"/>
  </r>
  <r>
    <n v="7"/>
    <s v="Rota das Bandeiras"/>
    <x v="9"/>
    <x v="0"/>
    <x v="172"/>
    <n v="1020485.45"/>
    <n v="225893.81"/>
    <n v="794591.64"/>
    <n v="0"/>
    <n v="0"/>
    <n v="0"/>
    <n v="70684.86"/>
    <n v="77832.490000000005"/>
    <n v="77376.460000000006"/>
    <n v="88305.74"/>
    <n v="85602.86"/>
    <n v="88307.56"/>
    <n v="139387.26"/>
    <n v="190946.13"/>
    <n v="202042.09"/>
  </r>
  <r>
    <n v="7"/>
    <s v="Rota das Bandeiras"/>
    <x v="9"/>
    <x v="0"/>
    <x v="173"/>
    <n v="300844.39"/>
    <n v="66594.659999999989"/>
    <n v="234249.72999999998"/>
    <n v="0"/>
    <n v="0"/>
    <n v="0"/>
    <n v="20838.259999999998"/>
    <n v="22945.42"/>
    <n v="22810.98"/>
    <n v="26032.99"/>
    <n v="25236.17"/>
    <n v="26033.53"/>
    <n v="41092.080000000002"/>
    <n v="56291.91"/>
    <n v="59563.05"/>
  </r>
  <r>
    <n v="7"/>
    <s v="Rota das Bandeiras"/>
    <x v="9"/>
    <x v="0"/>
    <x v="36"/>
    <n v="905821.29"/>
    <n v="198512.75"/>
    <n v="707308.54"/>
    <n v="0"/>
    <n v="0"/>
    <n v="0"/>
    <n v="62117"/>
    <n v="68398.25"/>
    <n v="67997.5"/>
    <n v="77602.009999999995"/>
    <n v="75226.759999999995"/>
    <n v="77603.61"/>
    <n v="122491.83"/>
    <n v="167801.14"/>
    <n v="186583.19"/>
  </r>
  <r>
    <n v="7"/>
    <s v="Rota das Bandeiras"/>
    <x v="9"/>
    <x v="0"/>
    <x v="65"/>
    <n v="15397.78"/>
    <n v="0"/>
    <n v="15397.78"/>
    <n v="0"/>
    <n v="0"/>
    <n v="0"/>
    <n v="0"/>
    <n v="0"/>
    <n v="0"/>
    <n v="0"/>
    <n v="0"/>
    <n v="0"/>
    <n v="0"/>
    <n v="0"/>
    <n v="15397.78"/>
  </r>
  <r>
    <n v="7"/>
    <s v="Rota das Bandeiras"/>
    <x v="9"/>
    <x v="0"/>
    <x v="174"/>
    <n v="6720.81"/>
    <n v="0"/>
    <n v="6720.81"/>
    <n v="0"/>
    <n v="0"/>
    <n v="0"/>
    <n v="0"/>
    <n v="0"/>
    <n v="0"/>
    <n v="0"/>
    <n v="0"/>
    <n v="0"/>
    <n v="0"/>
    <n v="0"/>
    <n v="6720.81"/>
  </r>
  <r>
    <n v="7"/>
    <s v="Rota das Bandeiras"/>
    <x v="9"/>
    <x v="0"/>
    <x v="67"/>
    <n v="7579.76"/>
    <n v="0"/>
    <n v="7579.76"/>
    <n v="0"/>
    <n v="0"/>
    <n v="0"/>
    <n v="0"/>
    <n v="0"/>
    <n v="0"/>
    <n v="0"/>
    <n v="0"/>
    <n v="0"/>
    <n v="0"/>
    <n v="0"/>
    <n v="7579.76"/>
  </r>
  <r>
    <n v="7"/>
    <s v="Rota das Bandeiras"/>
    <x v="9"/>
    <x v="13"/>
    <x v="175"/>
    <n v="768677.33"/>
    <n v="170153.78"/>
    <n v="598523.55000000005"/>
    <n v="0"/>
    <n v="0"/>
    <n v="0"/>
    <n v="53243.14"/>
    <n v="58627.07"/>
    <n v="58283.57"/>
    <n v="66516.009999999995"/>
    <n v="64480.08"/>
    <n v="66517.38"/>
    <n v="104992.99"/>
    <n v="143829.54999999999"/>
    <n v="152187.54"/>
  </r>
  <r>
    <n v="7"/>
    <s v="Rota das Bandeiras"/>
    <x v="9"/>
    <x v="0"/>
    <x v="176"/>
    <n v="874781.87"/>
    <n v="192645.38"/>
    <n v="682136.49"/>
    <n v="0"/>
    <n v="0"/>
    <n v="0"/>
    <n v="60281.03"/>
    <n v="66376.63"/>
    <n v="65987.72"/>
    <n v="75308.36"/>
    <n v="73003.3"/>
    <n v="75309.91"/>
    <n v="118871.39"/>
    <n v="162841.5"/>
    <n v="176802.03"/>
  </r>
  <r>
    <n v="7"/>
    <s v="Rota das Bandeiras"/>
    <x v="9"/>
    <x v="13"/>
    <x v="177"/>
    <n v="815063.03"/>
    <n v="180421.68"/>
    <n v="634641.35000000009"/>
    <n v="0"/>
    <n v="0"/>
    <n v="0"/>
    <n v="56456.09"/>
    <n v="62164.91"/>
    <n v="61800.68"/>
    <n v="70529.91"/>
    <n v="68371.11"/>
    <n v="70531.360000000001"/>
    <n v="111328.78"/>
    <n v="152508.92000000001"/>
    <n v="161371.26999999999"/>
  </r>
  <r>
    <n v="7"/>
    <s v="Rota das Bandeiras"/>
    <x v="9"/>
    <x v="0"/>
    <x v="178"/>
    <n v="227510.83"/>
    <n v="50361.62"/>
    <n v="177149.21"/>
    <n v="0"/>
    <n v="0"/>
    <n v="0"/>
    <n v="15758.75"/>
    <n v="17352.27"/>
    <n v="17250.599999999999"/>
    <n v="19687.21"/>
    <n v="19084.62"/>
    <n v="19687.62"/>
    <n v="31075.51"/>
    <n v="42570.239999999998"/>
    <n v="45044.01"/>
  </r>
  <r>
    <n v="7"/>
    <s v="Rota das Bandeiras"/>
    <x v="9"/>
    <x v="0"/>
    <x v="150"/>
    <n v="8364.64"/>
    <n v="0"/>
    <n v="8364.64"/>
    <n v="0"/>
    <n v="0"/>
    <n v="0"/>
    <n v="0"/>
    <n v="0"/>
    <n v="0"/>
    <n v="0"/>
    <n v="0"/>
    <n v="0"/>
    <n v="0"/>
    <n v="0"/>
    <n v="8364.64"/>
  </r>
  <r>
    <n v="7"/>
    <s v="Rota das Bandeiras"/>
    <x v="9"/>
    <x v="0"/>
    <x v="28"/>
    <n v="366.57"/>
    <n v="0"/>
    <n v="366.57"/>
    <n v="0"/>
    <n v="0"/>
    <n v="0"/>
    <n v="0"/>
    <n v="0"/>
    <n v="0"/>
    <n v="0"/>
    <n v="0"/>
    <n v="0"/>
    <n v="0"/>
    <n v="0"/>
    <n v="366.57"/>
  </r>
  <r>
    <n v="7"/>
    <s v="Rota das Bandeiras"/>
    <x v="9"/>
    <x v="0"/>
    <x v="179"/>
    <n v="989119.89"/>
    <n v="218950.77000000002"/>
    <n v="770169.12"/>
    <n v="0"/>
    <n v="0"/>
    <n v="0"/>
    <n v="68512.3"/>
    <n v="75440.240000000005"/>
    <n v="74998.23"/>
    <n v="85591.58"/>
    <n v="82971.78"/>
    <n v="85593.35"/>
    <n v="135103.06"/>
    <n v="185077.22"/>
    <n v="195832.13"/>
  </r>
  <r>
    <n v="7"/>
    <s v="Rota das Bandeiras"/>
    <x v="9"/>
    <x v="0"/>
    <x v="180"/>
    <n v="11305.48"/>
    <n v="0"/>
    <n v="11305.48"/>
    <n v="0"/>
    <n v="0"/>
    <n v="0"/>
    <n v="0"/>
    <n v="0"/>
    <n v="0"/>
    <n v="0"/>
    <n v="0"/>
    <n v="0"/>
    <n v="0"/>
    <n v="0"/>
    <n v="11305.48"/>
  </r>
  <r>
    <n v="7"/>
    <s v="Rota das Bandeiras"/>
    <x v="9"/>
    <x v="0"/>
    <x v="44"/>
    <n v="538957.69999999995"/>
    <n v="119303.22999999998"/>
    <n v="419654.47000000003"/>
    <n v="0"/>
    <n v="0"/>
    <n v="0"/>
    <n v="37331.4"/>
    <n v="41106.339999999997"/>
    <n v="40865.49"/>
    <n v="46637.67"/>
    <n v="45210.16"/>
    <n v="46638.63"/>
    <n v="73615.789999999994"/>
    <n v="100846.01"/>
    <n v="106706.21"/>
  </r>
  <r>
    <n v="8"/>
    <s v="Centrovias"/>
    <x v="9"/>
    <x v="4"/>
    <x v="77"/>
    <n v="288059.77"/>
    <n v="133294.85999999999"/>
    <n v="154764.91"/>
    <n v="21416.19"/>
    <n v="20034.53"/>
    <n v="22473.74"/>
    <n v="23429.119999999999"/>
    <n v="23222.11"/>
    <n v="22719.17"/>
    <n v="25173.72"/>
    <n v="24740.29"/>
    <n v="25527.37"/>
    <n v="27458.5"/>
    <n v="25126.71"/>
    <n v="26738.32"/>
  </r>
  <r>
    <n v="8"/>
    <s v="Centrovias"/>
    <x v="9"/>
    <x v="0"/>
    <x v="78"/>
    <n v="1106183.6200000001"/>
    <n v="511868.05"/>
    <n v="594315.56999999995"/>
    <n v="82240.710000000006"/>
    <n v="76934.97"/>
    <n v="86301.81"/>
    <n v="89970.58"/>
    <n v="89175.66"/>
    <n v="87244.32"/>
    <n v="96670.06"/>
    <n v="95005.65"/>
    <n v="98028.11"/>
    <n v="105443.9"/>
    <n v="96489.55"/>
    <n v="102678.3"/>
  </r>
  <r>
    <n v="8"/>
    <s v="Centrovias"/>
    <x v="9"/>
    <x v="0"/>
    <x v="0"/>
    <n v="768041.17"/>
    <n v="355924.77"/>
    <n v="412116.4"/>
    <n v="60093.37"/>
    <n v="53749.87"/>
    <n v="58670.75"/>
    <n v="59972.59"/>
    <n v="62457.97"/>
    <n v="60980.22"/>
    <n v="67428.960000000006"/>
    <n v="66704.89"/>
    <n v="67616.87"/>
    <n v="71801.72"/>
    <n v="66815.05"/>
    <n v="71748.91"/>
  </r>
  <r>
    <n v="8"/>
    <s v="Centrovias"/>
    <x v="9"/>
    <x v="0"/>
    <x v="8"/>
    <n v="1104148.1100000001"/>
    <n v="511683.05999999994"/>
    <n v="592465.05000000005"/>
    <n v="86391.18"/>
    <n v="77271.67"/>
    <n v="84345.99"/>
    <n v="86217.54"/>
    <n v="89790.56"/>
    <n v="87666.12"/>
    <n v="96936.94"/>
    <n v="95896"/>
    <n v="97207.08"/>
    <n v="103223.28"/>
    <n v="96054.38"/>
    <n v="103147.37"/>
  </r>
  <r>
    <n v="8"/>
    <s v="Centrovias"/>
    <x v="9"/>
    <x v="4"/>
    <x v="79"/>
    <n v="246529.56"/>
    <n v="114077.45"/>
    <n v="132452.10999999999"/>
    <n v="18328.57"/>
    <n v="17146.11"/>
    <n v="19233.650000000001"/>
    <n v="20051.29"/>
    <n v="19874.13"/>
    <n v="19443.7"/>
    <n v="21544.37"/>
    <n v="21173.43"/>
    <n v="21847.03"/>
    <n v="23499.75"/>
    <n v="21504.14"/>
    <n v="22883.39"/>
  </r>
  <r>
    <n v="8"/>
    <s v="Centrovias"/>
    <x v="9"/>
    <x v="4"/>
    <x v="9"/>
    <n v="96101.03"/>
    <n v="44469.14"/>
    <n v="51631.89"/>
    <n v="7144.76"/>
    <n v="6683.82"/>
    <n v="7497.57"/>
    <n v="7816.3"/>
    <n v="7747.24"/>
    <n v="7579.45"/>
    <n v="8398.33"/>
    <n v="8253.73"/>
    <n v="8516.31"/>
    <n v="9160.57"/>
    <n v="8382.65"/>
    <n v="8920.2999999999993"/>
  </r>
  <r>
    <n v="8"/>
    <s v="Centrovias"/>
    <x v="9"/>
    <x v="0"/>
    <x v="10"/>
    <n v="1951435.85"/>
    <n v="904057.99"/>
    <n v="1047377.86"/>
    <n v="151126.67000000001"/>
    <n v="136394.21"/>
    <n v="149721.35"/>
    <n v="153677.67000000001"/>
    <n v="158410.76"/>
    <n v="154727.32999999999"/>
    <n v="171162.12"/>
    <n v="169097.65"/>
    <n v="172032.75"/>
    <n v="183167.63"/>
    <n v="169856.74"/>
    <n v="182060.97"/>
  </r>
  <r>
    <n v="8"/>
    <s v="Centrovias"/>
    <x v="9"/>
    <x v="4"/>
    <x v="11"/>
    <n v="788028.42"/>
    <n v="364647.04000000004"/>
    <n v="423381.38"/>
    <n v="58587.040000000001"/>
    <n v="54807.3"/>
    <n v="61480.1"/>
    <n v="64093.68"/>
    <n v="63527.39"/>
    <n v="62151.53"/>
    <n v="68866.28"/>
    <n v="67680.58"/>
    <n v="69833.740000000005"/>
    <n v="75116.63"/>
    <n v="68737.69"/>
    <n v="73146.460000000006"/>
  </r>
  <r>
    <n v="8"/>
    <s v="Centrovias"/>
    <x v="9"/>
    <x v="4"/>
    <x v="80"/>
    <n v="569064.05000000005"/>
    <n v="263324.90999999997"/>
    <n v="305739.13999999996"/>
    <n v="42307.83"/>
    <n v="39578.35"/>
    <n v="44397.02"/>
    <n v="46284.38"/>
    <n v="45875.44"/>
    <n v="44881.89"/>
    <n v="49730.85"/>
    <n v="48874.62"/>
    <n v="50429.49"/>
    <n v="54244.46"/>
    <n v="49637.99"/>
    <n v="52821.73"/>
  </r>
  <r>
    <n v="8"/>
    <s v="Centrovias"/>
    <x v="9"/>
    <x v="0"/>
    <x v="7"/>
    <n v="1461678.39"/>
    <n v="677369.33000000007"/>
    <n v="784309.06"/>
    <n v="114365.2"/>
    <n v="102292.73"/>
    <n v="111657.77"/>
    <n v="114135.33"/>
    <n v="118865.32"/>
    <n v="116052.98"/>
    <n v="128325.75"/>
    <n v="126947.75"/>
    <n v="128683.36"/>
    <n v="136647.65"/>
    <n v="127157.4"/>
    <n v="136547.15"/>
  </r>
  <r>
    <n v="8"/>
    <s v="Centrovias"/>
    <x v="9"/>
    <x v="0"/>
    <x v="12"/>
    <n v="781641.96"/>
    <n v="362227.63"/>
    <n v="419414.33000000007"/>
    <n v="61157.53"/>
    <n v="54701.7"/>
    <n v="59709.71"/>
    <n v="61034.61"/>
    <n v="63564"/>
    <n v="62060.08"/>
    <n v="68623.02"/>
    <n v="67886.13"/>
    <n v="68814.259999999995"/>
    <n v="73073.210000000006"/>
    <n v="67998.240000000005"/>
    <n v="73019.47"/>
  </r>
  <r>
    <n v="8"/>
    <s v="Centrovias"/>
    <x v="9"/>
    <x v="3"/>
    <x v="13"/>
    <n v="960051.53"/>
    <n v="444905.99"/>
    <n v="515145.54000000004"/>
    <n v="75116.72"/>
    <n v="67187.350000000006"/>
    <n v="73338.44"/>
    <n v="74965.740000000005"/>
    <n v="78072.460000000006"/>
    <n v="76225.279999999999"/>
    <n v="84286.21"/>
    <n v="83381.119999999995"/>
    <n v="84521.1"/>
    <n v="89752.15"/>
    <n v="83518.820000000007"/>
    <n v="89686.14"/>
  </r>
  <r>
    <n v="9"/>
    <s v="Triângulo do Sol"/>
    <x v="9"/>
    <x v="3"/>
    <x v="14"/>
    <n v="1477555.04"/>
    <n v="673299.28"/>
    <n v="804255.76"/>
    <n v="114346.4"/>
    <n v="103834.2"/>
    <n v="110888.18"/>
    <n v="113586.96"/>
    <n v="116648.3"/>
    <n v="113995.24"/>
    <n v="128731.77"/>
    <n v="127343.41"/>
    <n v="134055.75"/>
    <n v="144708.98000000001"/>
    <n v="127988.46"/>
    <n v="141427.39000000001"/>
  </r>
  <r>
    <n v="9"/>
    <s v="Triângulo do Sol"/>
    <x v="9"/>
    <x v="1"/>
    <x v="15"/>
    <n v="73141.850000000006"/>
    <n v="33236.879999999997"/>
    <n v="39904.97"/>
    <n v="5207.6499999999996"/>
    <n v="4815.2299999999996"/>
    <n v="5473.74"/>
    <n v="5507.37"/>
    <n v="6140.07"/>
    <n v="6092.82"/>
    <n v="6592.6"/>
    <n v="6431.2"/>
    <n v="6564.16"/>
    <n v="7074.69"/>
    <n v="6469.31"/>
    <n v="6773.01"/>
  </r>
  <r>
    <n v="9"/>
    <s v="Triângulo do Sol"/>
    <x v="9"/>
    <x v="2"/>
    <x v="47"/>
    <n v="230368.64000000001"/>
    <n v="102738.29000000001"/>
    <n v="127630.35"/>
    <n v="16784.8"/>
    <n v="14861.58"/>
    <n v="16859.95"/>
    <n v="17310.77"/>
    <n v="18775.759999999998"/>
    <n v="18145.43"/>
    <n v="20791.8"/>
    <n v="22972.84"/>
    <n v="21769.360000000001"/>
    <n v="22255.57"/>
    <n v="19849.63"/>
    <n v="19991.150000000001"/>
  </r>
  <r>
    <n v="9"/>
    <s v="Triângulo do Sol"/>
    <x v="9"/>
    <x v="3"/>
    <x v="153"/>
    <n v="162906.85999999999"/>
    <n v="74027.58"/>
    <n v="88879.28"/>
    <n v="11598.86"/>
    <n v="10724.82"/>
    <n v="12191.52"/>
    <n v="12266.41"/>
    <n v="13675.61"/>
    <n v="13570.36"/>
    <n v="14683.51"/>
    <n v="14324.05"/>
    <n v="14620.17"/>
    <n v="15757.28"/>
    <n v="14408.93"/>
    <n v="15085.34"/>
  </r>
  <r>
    <n v="9"/>
    <s v="Triângulo do Sol"/>
    <x v="9"/>
    <x v="5"/>
    <x v="48"/>
    <n v="355365.82"/>
    <n v="161934.78999999998"/>
    <n v="193431.02999999997"/>
    <n v="27501.38"/>
    <n v="24973.1"/>
    <n v="26669.65"/>
    <n v="27318.73"/>
    <n v="28055.01"/>
    <n v="27416.92"/>
    <n v="30961.200000000001"/>
    <n v="30627.279999999999"/>
    <n v="32241.66"/>
    <n v="34803.86"/>
    <n v="30782.42"/>
    <n v="34014.61"/>
  </r>
  <r>
    <n v="9"/>
    <s v="Triângulo do Sol"/>
    <x v="9"/>
    <x v="5"/>
    <x v="16"/>
    <n v="457329"/>
    <n v="208397.84000000003"/>
    <n v="248931.16"/>
    <n v="35392.199999999997"/>
    <n v="32138.49"/>
    <n v="34321.82"/>
    <n v="35157.14"/>
    <n v="36104.68"/>
    <n v="35283.51"/>
    <n v="39844.720000000001"/>
    <n v="39415"/>
    <n v="41492.589999999997"/>
    <n v="44789.95"/>
    <n v="39614.660000000003"/>
    <n v="43774.239999999998"/>
  </r>
  <r>
    <n v="9"/>
    <s v="Triângulo do Sol"/>
    <x v="9"/>
    <x v="5"/>
    <x v="17"/>
    <n v="383253.21"/>
    <n v="174642.65"/>
    <n v="208610.56000000003"/>
    <n v="29659.56"/>
    <n v="26932.87"/>
    <n v="28762.55"/>
    <n v="29462.57"/>
    <n v="30256.63"/>
    <n v="29568.47"/>
    <n v="33390.879999999997"/>
    <n v="33030.76"/>
    <n v="34771.83"/>
    <n v="37535.1"/>
    <n v="33198.080000000002"/>
    <n v="36683.910000000003"/>
  </r>
  <r>
    <n v="9"/>
    <s v="Triângulo do Sol"/>
    <x v="9"/>
    <x v="3"/>
    <x v="18"/>
    <n v="117452.81"/>
    <n v="52380.830000000009"/>
    <n v="65071.98"/>
    <n v="8557.68"/>
    <n v="7577.13"/>
    <n v="8596"/>
    <n v="8825.85"/>
    <n v="9572.77"/>
    <n v="9251.4"/>
    <n v="10600.64"/>
    <n v="11712.64"/>
    <n v="11099.05"/>
    <n v="11346.94"/>
    <n v="10120.280000000001"/>
    <n v="10192.43"/>
  </r>
  <r>
    <n v="9"/>
    <s v="Triângulo do Sol"/>
    <x v="9"/>
    <x v="3"/>
    <x v="19"/>
    <n v="190141.11"/>
    <n v="86644.41"/>
    <n v="103496.7"/>
    <n v="14714.82"/>
    <n v="13362.04"/>
    <n v="14269.79"/>
    <n v="14617.09"/>
    <n v="15011.04"/>
    <n v="14669.63"/>
    <n v="16566.02"/>
    <n v="16387.349999999999"/>
    <n v="17251.14"/>
    <n v="18622.060000000001"/>
    <n v="16470.36"/>
    <n v="18199.77"/>
  </r>
  <r>
    <n v="9"/>
    <s v="Triângulo do Sol"/>
    <x v="9"/>
    <x v="1"/>
    <x v="81"/>
    <n v="123389.06"/>
    <n v="55028.239999999991"/>
    <n v="68360.820000000007"/>
    <n v="8990.2000000000007"/>
    <n v="7960.09"/>
    <n v="9030.4599999999991"/>
    <n v="9271.92"/>
    <n v="10056.59"/>
    <n v="9718.98"/>
    <n v="11136.42"/>
    <n v="12304.62"/>
    <n v="11660.01"/>
    <n v="11920.43"/>
    <n v="10631.77"/>
    <n v="10707.57"/>
  </r>
  <r>
    <n v="9"/>
    <s v="Triângulo do Sol"/>
    <x v="9"/>
    <x v="3"/>
    <x v="20"/>
    <n v="495159.24"/>
    <n v="225636.50999999998"/>
    <n v="269522.73"/>
    <n v="38319.839999999997"/>
    <n v="34796.99"/>
    <n v="37160.92"/>
    <n v="38065.339999999997"/>
    <n v="39091.26"/>
    <n v="38202.160000000003"/>
    <n v="43140.68"/>
    <n v="42675.41"/>
    <n v="44924.85"/>
    <n v="48494.97"/>
    <n v="42891.58"/>
    <n v="47395.24"/>
  </r>
  <r>
    <n v="9"/>
    <s v="Triângulo do Sol"/>
    <x v="9"/>
    <x v="5"/>
    <x v="161"/>
    <n v="128424.53"/>
    <n v="58521.1"/>
    <n v="69903.429999999993"/>
    <n v="9938.64"/>
    <n v="9024.9500000000007"/>
    <n v="9638.06"/>
    <n v="9872.6299999999992"/>
    <n v="10138.709999999999"/>
    <n v="9908.11"/>
    <n v="11188.97"/>
    <n v="11068.3"/>
    <n v="11651.71"/>
    <n v="12577.66"/>
    <n v="11124.36"/>
    <n v="12292.43"/>
  </r>
  <r>
    <n v="9"/>
    <s v="Triângulo do Sol"/>
    <x v="9"/>
    <x v="3"/>
    <x v="82"/>
    <n v="361276.42"/>
    <n v="164170"/>
    <n v="197106.41999999998"/>
    <n v="25722.639999999999"/>
    <n v="23784.3"/>
    <n v="27036.97"/>
    <n v="27203.06"/>
    <n v="30328.21"/>
    <n v="30094.82"/>
    <n v="32563.43"/>
    <n v="31766.25"/>
    <n v="32422.97"/>
    <n v="34944.71"/>
    <n v="31954.49"/>
    <n v="33454.57"/>
  </r>
  <r>
    <n v="9"/>
    <s v="Triângulo do Sol"/>
    <x v="9"/>
    <x v="1"/>
    <x v="83"/>
    <n v="762937.69"/>
    <n v="342663.98"/>
    <n v="420273.71"/>
    <n v="55113.11"/>
    <n v="49596.72"/>
    <n v="56308.92"/>
    <n v="57373.85"/>
    <n v="62880.65"/>
    <n v="61390.73"/>
    <n v="68824.210000000006"/>
    <n v="72709.55"/>
    <n v="70737.25"/>
    <n v="73739.78"/>
    <n v="66391.360000000001"/>
    <n v="67871.56"/>
  </r>
  <r>
    <n v="9"/>
    <s v="Triângulo do Sol"/>
    <x v="9"/>
    <x v="3"/>
    <x v="21"/>
    <n v="1487481.06"/>
    <n v="674456.14999999991"/>
    <n v="813024.90999999992"/>
    <n v="113544.9"/>
    <n v="102534.38"/>
    <n v="110987.82"/>
    <n v="113749.95"/>
    <n v="118318.01"/>
    <n v="115321.09"/>
    <n v="130681.41"/>
    <n v="132891.22"/>
    <n v="136263.07999999999"/>
    <n v="145220.21"/>
    <n v="128689.81"/>
    <n v="139279.18"/>
  </r>
  <r>
    <n v="9"/>
    <s v="Triângulo do Sol"/>
    <x v="9"/>
    <x v="5"/>
    <x v="154"/>
    <n v="363644.91"/>
    <n v="165707.44"/>
    <n v="197937.47"/>
    <n v="28142.09"/>
    <n v="25554.91"/>
    <n v="27290.98"/>
    <n v="27955.18"/>
    <n v="28708.62"/>
    <n v="28055.66"/>
    <n v="31682.51"/>
    <n v="31340.82"/>
    <n v="32992.81"/>
    <n v="35614.699999999997"/>
    <n v="31499.57"/>
    <n v="34807.06"/>
  </r>
  <r>
    <n v="9"/>
    <s v="Triângulo do Sol"/>
    <x v="9"/>
    <x v="5"/>
    <x v="84"/>
    <n v="499754.28"/>
    <n v="227730.4"/>
    <n v="272023.88"/>
    <n v="38675.449999999997"/>
    <n v="35119.9"/>
    <n v="37505.769999999997"/>
    <n v="38418.58"/>
    <n v="39454.019999999997"/>
    <n v="38556.68"/>
    <n v="43541.02"/>
    <n v="43071.43"/>
    <n v="45341.75"/>
    <n v="48945"/>
    <n v="43289.61"/>
    <n v="47835.07"/>
  </r>
  <r>
    <n v="9"/>
    <s v="Triângulo do Sol"/>
    <x v="9"/>
    <x v="1"/>
    <x v="5"/>
    <n v="50882.09"/>
    <n v="22692.059999999998"/>
    <n v="28190.03"/>
    <n v="3707.3"/>
    <n v="3282.51"/>
    <n v="3723.9"/>
    <n v="3823.47"/>
    <n v="4147.05"/>
    <n v="4007.83"/>
    <n v="4592.34"/>
    <n v="5074.07"/>
    <n v="4808.25"/>
    <n v="4915.6400000000003"/>
    <n v="4384.24"/>
    <n v="4415.49"/>
  </r>
  <r>
    <n v="9"/>
    <s v="Triângulo do Sol"/>
    <x v="9"/>
    <x v="5"/>
    <x v="85"/>
    <n v="687795.99"/>
    <n v="313418.14"/>
    <n v="374377.85"/>
    <n v="53227.79"/>
    <n v="48334.41"/>
    <n v="51618.01"/>
    <n v="52874.28"/>
    <n v="54299.32"/>
    <n v="53064.33"/>
    <n v="59924.13"/>
    <n v="59277.85"/>
    <n v="62402.42"/>
    <n v="67361.45"/>
    <n v="59578.12"/>
    <n v="65833.88"/>
  </r>
  <r>
    <n v="9"/>
    <s v="Triângulo do Sol"/>
    <x v="9"/>
    <x v="3"/>
    <x v="22"/>
    <n v="152434.23999999999"/>
    <n v="67981.62000000001"/>
    <n v="84452.62000000001"/>
    <n v="11106.45"/>
    <n v="9833.86"/>
    <n v="11156.18"/>
    <n v="11454.49"/>
    <n v="12423.86"/>
    <n v="12006.78"/>
    <n v="13757.87"/>
    <n v="15201.06"/>
    <n v="14404.72"/>
    <n v="14726.45"/>
    <n v="13134.44"/>
    <n v="13228.08"/>
  </r>
  <r>
    <n v="9"/>
    <s v="Triângulo do Sol"/>
    <x v="9"/>
    <x v="3"/>
    <x v="13"/>
    <n v="554578.27"/>
    <n v="252712.86"/>
    <n v="301865.41000000003"/>
    <n v="42918.22"/>
    <n v="38972.620000000003"/>
    <n v="41620.230000000003"/>
    <n v="42633.17"/>
    <n v="43782.2"/>
    <n v="42786.42"/>
    <n v="48317.55"/>
    <n v="47796.45"/>
    <n v="50315.83"/>
    <n v="54314.36"/>
    <n v="48038.559999999998"/>
    <n v="53082.66"/>
  </r>
  <r>
    <n v="9"/>
    <s v="Triângulo do Sol"/>
    <x v="9"/>
    <x v="5"/>
    <x v="86"/>
    <n v="686013.38"/>
    <n v="312605.83"/>
    <n v="373407.55"/>
    <n v="53089.84"/>
    <n v="48209.14"/>
    <n v="51484.22"/>
    <n v="52737.24"/>
    <n v="54158.59"/>
    <n v="52926.8"/>
    <n v="59768.82"/>
    <n v="59124.21"/>
    <n v="62240.68"/>
    <n v="67186.87"/>
    <n v="59423.71"/>
    <n v="65663.259999999995"/>
  </r>
  <r>
    <n v="9"/>
    <s v="Triângulo do Sol"/>
    <x v="9"/>
    <x v="1"/>
    <x v="6"/>
    <n v="152711.35"/>
    <n v="69394.570000000007"/>
    <n v="83316.78"/>
    <n v="10872.95"/>
    <n v="10053.61"/>
    <n v="11428.51"/>
    <n v="11498.72"/>
    <n v="12819.72"/>
    <n v="12721.06"/>
    <n v="13764.54"/>
    <n v="13427.58"/>
    <n v="13705.17"/>
    <n v="14771.11"/>
    <n v="13507.15"/>
    <n v="14141.23"/>
  </r>
  <r>
    <n v="9"/>
    <s v="Triângulo do Sol"/>
    <x v="9"/>
    <x v="2"/>
    <x v="23"/>
    <n v="161126.60999999999"/>
    <n v="71858.180000000008"/>
    <n v="89268.43"/>
    <n v="11739.78"/>
    <n v="10394.620000000001"/>
    <n v="11792.35"/>
    <n v="12107.66"/>
    <n v="13132.32"/>
    <n v="12691.45"/>
    <n v="14542.4"/>
    <n v="16067.88"/>
    <n v="15226.13"/>
    <n v="15566.2"/>
    <n v="13883.42"/>
    <n v="13982.4"/>
  </r>
  <r>
    <n v="9"/>
    <s v="Triângulo do Sol"/>
    <x v="9"/>
    <x v="1"/>
    <x v="87"/>
    <n v="114484.67"/>
    <n v="51057.120000000003"/>
    <n v="63427.55"/>
    <n v="8341.42"/>
    <n v="7385.65"/>
    <n v="8378.77"/>
    <n v="8602.81"/>
    <n v="9330.86"/>
    <n v="9017.61"/>
    <n v="10332.75"/>
    <n v="11416.65"/>
    <n v="10818.57"/>
    <n v="11060.19"/>
    <n v="9864.5300000000007"/>
    <n v="9934.86"/>
  </r>
  <r>
    <n v="9"/>
    <s v="Triângulo do Sol"/>
    <x v="9"/>
    <x v="3"/>
    <x v="4"/>
    <n v="1368577.97"/>
    <n v="622599.57000000007"/>
    <n v="745978.4"/>
    <n v="103197.23"/>
    <n v="94089.279999999999"/>
    <n v="102522.91"/>
    <n v="104485.32"/>
    <n v="110178.04"/>
    <n v="108126.79"/>
    <n v="120608.67"/>
    <n v="119391.64"/>
    <n v="123984.84"/>
    <n v="133479.63"/>
    <n v="119251.39"/>
    <n v="129262.23"/>
  </r>
  <r>
    <n v="9"/>
    <s v="Triângulo do Sol"/>
    <x v="9"/>
    <x v="5"/>
    <x v="24"/>
    <n v="637368.93999999994"/>
    <n v="290439.30000000005"/>
    <n v="346929.64"/>
    <n v="49325.3"/>
    <n v="44790.68"/>
    <n v="47833.54"/>
    <n v="48997.7"/>
    <n v="50318.26"/>
    <n v="49173.82"/>
    <n v="55530.68"/>
    <n v="54931.78"/>
    <n v="57827.27"/>
    <n v="62422.720000000001"/>
    <n v="55210.04"/>
    <n v="61007.15"/>
  </r>
  <r>
    <n v="10"/>
    <s v="Autovias"/>
    <x v="9"/>
    <x v="3"/>
    <x v="88"/>
    <n v="188979.77"/>
    <n v="88400.8"/>
    <n v="100578.96999999999"/>
    <n v="13782.36"/>
    <n v="13050.4"/>
    <n v="15518.59"/>
    <n v="14795.76"/>
    <n v="15672.79"/>
    <n v="15580.9"/>
    <n v="17043.72"/>
    <n v="16277.23"/>
    <n v="16463.810000000001"/>
    <n v="17290.84"/>
    <n v="16596.560000000001"/>
    <n v="16906.810000000001"/>
  </r>
  <r>
    <n v="10"/>
    <s v="Autovias"/>
    <x v="9"/>
    <x v="3"/>
    <x v="14"/>
    <n v="200733.02"/>
    <n v="93898.719999999987"/>
    <n v="106834.29999999999"/>
    <n v="14639.53"/>
    <n v="13862.04"/>
    <n v="16483.740000000002"/>
    <n v="15715.96"/>
    <n v="16647.53"/>
    <n v="16549.919999999998"/>
    <n v="18103.73"/>
    <n v="17289.560000000001"/>
    <n v="17487.75"/>
    <n v="18366.21"/>
    <n v="17628.759999999998"/>
    <n v="17958.29"/>
  </r>
  <r>
    <n v="10"/>
    <s v="Autovias"/>
    <x v="9"/>
    <x v="6"/>
    <x v="25"/>
    <n v="689033.88"/>
    <n v="322984.13"/>
    <n v="366049.75000000006"/>
    <n v="51724.160000000003"/>
    <n v="49540.32"/>
    <n v="55100.639999999999"/>
    <n v="54642.19"/>
    <n v="57269.5"/>
    <n v="54707.32"/>
    <n v="60862.47"/>
    <n v="58576.82"/>
    <n v="59978.51"/>
    <n v="63288.97"/>
    <n v="60504.41"/>
    <n v="62838.57"/>
  </r>
  <r>
    <n v="10"/>
    <s v="Autovias"/>
    <x v="9"/>
    <x v="1"/>
    <x v="26"/>
    <n v="255368.16"/>
    <n v="119703.64"/>
    <n v="135664.51999999999"/>
    <n v="19169.89"/>
    <n v="18360.52"/>
    <n v="20421.27"/>
    <n v="20251.37"/>
    <n v="21225.09"/>
    <n v="20275.5"/>
    <n v="22556.71"/>
    <n v="21709.61"/>
    <n v="22229.1"/>
    <n v="23456.01"/>
    <n v="22424"/>
    <n v="23289.09"/>
  </r>
  <r>
    <n v="10"/>
    <s v="Autovias"/>
    <x v="9"/>
    <x v="1"/>
    <x v="89"/>
    <n v="1279217.22"/>
    <n v="586551.16"/>
    <n v="692666.06"/>
    <n v="94047.64"/>
    <n v="86030.07"/>
    <n v="97237.3"/>
    <n v="97742.28"/>
    <n v="106321.75"/>
    <n v="105172.12"/>
    <n v="118198.85"/>
    <n v="114522.63"/>
    <n v="114262.15"/>
    <n v="120129.58"/>
    <n v="111684.6"/>
    <n v="113868.25"/>
  </r>
  <r>
    <n v="10"/>
    <s v="Autovias"/>
    <x v="9"/>
    <x v="6"/>
    <x v="90"/>
    <n v="629217.91"/>
    <n v="294945.44"/>
    <n v="334272.46999999997"/>
    <n v="47233.91"/>
    <n v="45239.66"/>
    <n v="50317.279999999999"/>
    <n v="49898.63"/>
    <n v="52297.86"/>
    <n v="49958.1"/>
    <n v="55578.92"/>
    <n v="53491.68"/>
    <n v="54771.69"/>
    <n v="57794.77"/>
    <n v="55251.94"/>
    <n v="57383.47"/>
  </r>
  <r>
    <n v="10"/>
    <s v="Autovias"/>
    <x v="9"/>
    <x v="1"/>
    <x v="91"/>
    <n v="227796.4"/>
    <n v="106558.39999999999"/>
    <n v="121238"/>
    <n v="16613.27"/>
    <n v="15730.96"/>
    <n v="18706.12"/>
    <n v="17834.830000000002"/>
    <n v="18891.990000000002"/>
    <n v="18781.23"/>
    <n v="20544.52"/>
    <n v="19620.59"/>
    <n v="19845.5"/>
    <n v="20842.400000000001"/>
    <n v="20005.509999999998"/>
    <n v="20379.48"/>
  </r>
  <r>
    <n v="10"/>
    <s v="Autovias"/>
    <x v="9"/>
    <x v="6"/>
    <x v="92"/>
    <n v="39110.44"/>
    <n v="18332.989999999998"/>
    <n v="20777.45"/>
    <n v="2935.93"/>
    <n v="2811.97"/>
    <n v="3127.58"/>
    <n v="3101.56"/>
    <n v="3250.69"/>
    <n v="3105.26"/>
    <n v="3454.63"/>
    <n v="3324.89"/>
    <n v="3404.46"/>
    <n v="3592.36"/>
    <n v="3434.31"/>
    <n v="3566.8"/>
  </r>
  <r>
    <n v="10"/>
    <s v="Autovias"/>
    <x v="9"/>
    <x v="1"/>
    <x v="58"/>
    <n v="228911.1"/>
    <n v="107301.92"/>
    <n v="121609.18000000001"/>
    <n v="17183.82"/>
    <n v="16458.3"/>
    <n v="18305.560000000001"/>
    <n v="18153.25"/>
    <n v="19026.099999999999"/>
    <n v="18174.89"/>
    <n v="20219.75"/>
    <n v="19460.41"/>
    <n v="19926.080000000002"/>
    <n v="21025.89"/>
    <n v="20100.8"/>
    <n v="20876.25"/>
  </r>
  <r>
    <n v="10"/>
    <s v="Autovias"/>
    <x v="9"/>
    <x v="1"/>
    <x v="93"/>
    <n v="106645.21"/>
    <n v="49886.400000000001"/>
    <n v="56758.810000000005"/>
    <n v="7777.67"/>
    <n v="7364.61"/>
    <n v="8757.4599999999991"/>
    <n v="8349.56"/>
    <n v="8844.48"/>
    <n v="8792.6200000000008"/>
    <n v="9618.1299999999992"/>
    <n v="9185.58"/>
    <n v="9290.8700000000008"/>
    <n v="9757.58"/>
    <n v="9365.7900000000009"/>
    <n v="9540.86"/>
  </r>
  <r>
    <n v="10"/>
    <s v="Autovias"/>
    <x v="9"/>
    <x v="6"/>
    <x v="94"/>
    <n v="317484.71000000002"/>
    <n v="148820.72999999998"/>
    <n v="168663.97999999998"/>
    <n v="23832.83"/>
    <n v="22826.59"/>
    <n v="25388.61"/>
    <n v="25177.37"/>
    <n v="26387.95"/>
    <n v="25207.38"/>
    <n v="28043.47"/>
    <n v="26990.32"/>
    <n v="27636.17"/>
    <n v="29161.53"/>
    <n v="27878.49"/>
    <n v="28954"/>
  </r>
  <r>
    <n v="10"/>
    <s v="Autovias"/>
    <x v="9"/>
    <x v="6"/>
    <x v="95"/>
    <n v="383052.24"/>
    <n v="179555.46000000002"/>
    <n v="203496.78"/>
    <n v="28754.83"/>
    <n v="27540.78"/>
    <n v="30631.91"/>
    <n v="30377.05"/>
    <n v="31837.64"/>
    <n v="30413.25"/>
    <n v="33835.06"/>
    <n v="32564.41"/>
    <n v="33343.65"/>
    <n v="35184.019999999997"/>
    <n v="33636.01"/>
    <n v="34933.629999999997"/>
  </r>
  <r>
    <n v="10"/>
    <s v="Autovias"/>
    <x v="9"/>
    <x v="1"/>
    <x v="61"/>
    <n v="1720460.6"/>
    <n v="791017.46"/>
    <n v="929443.14"/>
    <n v="126502.85"/>
    <n v="116306.12"/>
    <n v="132000.35999999999"/>
    <n v="131949.82"/>
    <n v="142967.46"/>
    <n v="141290.85"/>
    <n v="158344.54999999999"/>
    <n v="153185.76"/>
    <n v="153175.19"/>
    <n v="161048.76"/>
    <n v="150323.09"/>
    <n v="153365.79"/>
  </r>
  <r>
    <n v="10"/>
    <s v="Autovias"/>
    <x v="9"/>
    <x v="3"/>
    <x v="96"/>
    <n v="224239.52"/>
    <n v="104894.56999999999"/>
    <n v="119344.95000000001"/>
    <n v="16353.87"/>
    <n v="15485.33"/>
    <n v="18414.04"/>
    <n v="17556.349999999999"/>
    <n v="18597.009999999998"/>
    <n v="18487.97"/>
    <n v="20223.73"/>
    <n v="19314.23"/>
    <n v="19535.62"/>
    <n v="20516.96"/>
    <n v="19693.14"/>
    <n v="20061.27"/>
  </r>
  <r>
    <n v="10"/>
    <s v="Autovias"/>
    <x v="9"/>
    <x v="3"/>
    <x v="97"/>
    <n v="134543.69"/>
    <n v="62936.729999999996"/>
    <n v="71606.959999999992"/>
    <n v="9812.32"/>
    <n v="9291.2000000000007"/>
    <n v="11048.42"/>
    <n v="10533.81"/>
    <n v="11158.2"/>
    <n v="11092.78"/>
    <n v="12134.24"/>
    <n v="11588.54"/>
    <n v="11721.37"/>
    <n v="12310.17"/>
    <n v="11815.88"/>
    <n v="12036.76"/>
  </r>
  <r>
    <n v="10"/>
    <s v="Autovias"/>
    <x v="9"/>
    <x v="3"/>
    <x v="76"/>
    <n v="1581426.6"/>
    <n v="724129.31"/>
    <n v="857297.29"/>
    <n v="116329.13"/>
    <n v="106160.85"/>
    <n v="119554.94"/>
    <n v="120631.43"/>
    <n v="131459.19"/>
    <n v="129993.77"/>
    <n v="146359.78"/>
    <n v="141941.78"/>
    <n v="141492.12"/>
    <n v="148768.26999999999"/>
    <n v="138014.39999999999"/>
    <n v="140720.94"/>
  </r>
  <r>
    <n v="10"/>
    <s v="Autovias"/>
    <x v="9"/>
    <x v="3"/>
    <x v="13"/>
    <n v="494873.39"/>
    <n v="231491.43999999997"/>
    <n v="263381.95"/>
    <n v="36091.29"/>
    <n v="34174.519999999997"/>
    <n v="40637.870000000003"/>
    <n v="38745.050000000003"/>
    <n v="41041.67"/>
    <n v="40801.040000000001"/>
    <n v="44631.69"/>
    <n v="42624.5"/>
    <n v="43113.1"/>
    <n v="45278.8"/>
    <n v="43460.72"/>
    <n v="44273.14"/>
  </r>
  <r>
    <n v="10"/>
    <s v="Autovias"/>
    <x v="9"/>
    <x v="1"/>
    <x v="98"/>
    <n v="1836769.16"/>
    <n v="841049.70000000007"/>
    <n v="995719.46"/>
    <n v="135112.03"/>
    <n v="123301.94"/>
    <n v="138858.69"/>
    <n v="140109"/>
    <n v="152685.04"/>
    <n v="150983"/>
    <n v="169991.54"/>
    <n v="164860.19"/>
    <n v="164337.93"/>
    <n v="172788.9"/>
    <n v="160298.68"/>
    <n v="163442.22"/>
  </r>
  <r>
    <n v="11"/>
    <s v="Renovias"/>
    <x v="9"/>
    <x v="0"/>
    <x v="99"/>
    <n v="1130917.57"/>
    <n v="525406.71"/>
    <n v="605510.86"/>
    <n v="84464.57"/>
    <n v="79972.34"/>
    <n v="88752.06"/>
    <n v="88728.99"/>
    <n v="94656.48"/>
    <n v="88832.27"/>
    <n v="100283.4"/>
    <n v="98867.33"/>
    <n v="101787.3"/>
    <n v="104112.61"/>
    <n v="98614.48"/>
    <n v="101845.74"/>
  </r>
  <r>
    <n v="11"/>
    <s v="Renovias"/>
    <x v="9"/>
    <x v="0"/>
    <x v="27"/>
    <n v="204842.69"/>
    <n v="97035.16"/>
    <n v="107807.53"/>
    <n v="15849.62"/>
    <n v="15008.72"/>
    <n v="16588.2"/>
    <n v="16644.72"/>
    <n v="16911.73"/>
    <n v="16032.17"/>
    <n v="17882.990000000002"/>
    <n v="17381.97"/>
    <n v="17595.28"/>
    <n v="18649.009999999998"/>
    <n v="17925.21"/>
    <n v="18373.07"/>
  </r>
  <r>
    <n v="11"/>
    <s v="Renovias"/>
    <x v="9"/>
    <x v="0"/>
    <x v="36"/>
    <n v="731803.65"/>
    <n v="340091.15"/>
    <n v="391712.5"/>
    <n v="54673.43"/>
    <n v="51683.27"/>
    <n v="56975.27"/>
    <n v="57393.53"/>
    <n v="61736.02"/>
    <n v="57629.63"/>
    <n v="64442.35"/>
    <n v="63529.86"/>
    <n v="65912.820000000007"/>
    <n v="67274.27"/>
    <n v="64122.57"/>
    <n v="66430.63"/>
  </r>
  <r>
    <n v="11"/>
    <s v="Renovias"/>
    <x v="9"/>
    <x v="0"/>
    <x v="64"/>
    <n v="2529289.4"/>
    <n v="1174840.24"/>
    <n v="1354449.1600000001"/>
    <n v="188732.23"/>
    <n v="178628.81"/>
    <n v="196753.83"/>
    <n v="198557.5"/>
    <n v="213030.05"/>
    <n v="199137.82"/>
    <n v="222949.74"/>
    <n v="219672.86"/>
    <n v="227951.79"/>
    <n v="232685.52"/>
    <n v="221469.68"/>
    <n v="229719.57"/>
  </r>
  <r>
    <n v="11"/>
    <s v="Renovias"/>
    <x v="9"/>
    <x v="0"/>
    <x v="168"/>
    <n v="315955.48"/>
    <n v="149669.94"/>
    <n v="166285.53999999998"/>
    <n v="24446.93"/>
    <n v="23149.9"/>
    <n v="25586.13"/>
    <n v="25673.32"/>
    <n v="26085.16"/>
    <n v="24728.5"/>
    <n v="27583.25"/>
    <n v="26810.47"/>
    <n v="27139.48"/>
    <n v="28764.79"/>
    <n v="27648.38"/>
    <n v="28339.17"/>
  </r>
  <r>
    <n v="11"/>
    <s v="Renovias"/>
    <x v="9"/>
    <x v="0"/>
    <x v="100"/>
    <n v="49848.66"/>
    <n v="22742.85"/>
    <n v="27105.81"/>
    <n v="3559.39"/>
    <n v="3519.82"/>
    <n v="3762.95"/>
    <n v="4045.49"/>
    <n v="3960.86"/>
    <n v="3894.34"/>
    <n v="4546.82"/>
    <n v="4397.3"/>
    <n v="4590.04"/>
    <n v="4702.8100000000004"/>
    <n v="4259.07"/>
    <n v="4609.7700000000004"/>
  </r>
  <r>
    <n v="11"/>
    <s v="Renovias"/>
    <x v="9"/>
    <x v="0"/>
    <x v="101"/>
    <n v="667150.78"/>
    <n v="310045.03000000003"/>
    <n v="357105.75"/>
    <n v="49843.18"/>
    <n v="47117.2"/>
    <n v="51941.66"/>
    <n v="52322.97"/>
    <n v="56281.81"/>
    <n v="52538.21"/>
    <n v="58749.04"/>
    <n v="57917.17"/>
    <n v="60089.599999999999"/>
    <n v="61330.77"/>
    <n v="58457.51"/>
    <n v="60561.66"/>
  </r>
  <r>
    <n v="11"/>
    <s v="Renovias"/>
    <x v="9"/>
    <x v="0"/>
    <x v="102"/>
    <n v="1357153.02"/>
    <n v="630709.80999999994"/>
    <n v="726443.21"/>
    <n v="101393.61"/>
    <n v="95848.27"/>
    <n v="105662.43"/>
    <n v="106438.12"/>
    <n v="114491.41"/>
    <n v="106875.97"/>
    <n v="119510.37"/>
    <n v="117818.15"/>
    <n v="122237.4"/>
    <n v="124762.26"/>
    <n v="118917.33"/>
    <n v="123197.7"/>
  </r>
  <r>
    <n v="11"/>
    <s v="Renovias"/>
    <x v="9"/>
    <x v="0"/>
    <x v="28"/>
    <n v="1588992.36"/>
    <n v="740534.44"/>
    <n v="848457.91999999981"/>
    <n v="119332.38"/>
    <n v="112835.31"/>
    <n v="124437.17"/>
    <n v="125276.81"/>
    <n v="133631.76999999999"/>
    <n v="125021"/>
    <n v="139750.10999999999"/>
    <n v="137490.71"/>
    <n v="142151.13"/>
    <n v="145868.96"/>
    <n v="139204.93"/>
    <n v="143992.07999999999"/>
  </r>
  <r>
    <n v="11"/>
    <s v="Renovias"/>
    <x v="9"/>
    <x v="0"/>
    <x v="71"/>
    <n v="1125238.74"/>
    <n v="522932.26999999996"/>
    <n v="602306.47"/>
    <n v="84067.17"/>
    <n v="79469.429999999993"/>
    <n v="87606.53"/>
    <n v="88249.67"/>
    <n v="94926.78"/>
    <n v="88612.69"/>
    <n v="99088.09"/>
    <n v="97685.04"/>
    <n v="101349.12"/>
    <n v="103442.52"/>
    <n v="98596.38"/>
    <n v="102145.32"/>
  </r>
  <r>
    <n v="11"/>
    <s v="Renovias"/>
    <x v="9"/>
    <x v="0"/>
    <x v="103"/>
    <n v="464831.85"/>
    <n v="216021.34000000003"/>
    <n v="248810.51"/>
    <n v="34727.83"/>
    <n v="32828.519999999997"/>
    <n v="36189.93"/>
    <n v="36455.599999999999"/>
    <n v="39213.89"/>
    <n v="36605.57"/>
    <n v="40932.910000000003"/>
    <n v="40353.32"/>
    <n v="41866.94"/>
    <n v="42731.71"/>
    <n v="40729.79"/>
    <n v="42195.839999999997"/>
  </r>
  <r>
    <n v="11"/>
    <s v="Renovias"/>
    <x v="9"/>
    <x v="0"/>
    <x v="104"/>
    <n v="671531.07"/>
    <n v="314446.8"/>
    <n v="357084.27"/>
    <n v="50903.11"/>
    <n v="48331.46"/>
    <n v="54156.75"/>
    <n v="53530.71"/>
    <n v="55095.89"/>
    <n v="52428.88"/>
    <n v="59875.63"/>
    <n v="58683.66"/>
    <n v="59177.279999999999"/>
    <n v="61681.06"/>
    <n v="58145.83"/>
    <n v="59520.81"/>
  </r>
  <r>
    <n v="11"/>
    <s v="Renovias"/>
    <x v="9"/>
    <x v="0"/>
    <x v="105"/>
    <n v="148588.91"/>
    <n v="67791.88"/>
    <n v="80797.03"/>
    <n v="10609.82"/>
    <n v="10491.87"/>
    <n v="11216.6"/>
    <n v="12058.81"/>
    <n v="11806.54"/>
    <n v="11608.24"/>
    <n v="13553.18"/>
    <n v="13107.47"/>
    <n v="13682"/>
    <n v="14018.12"/>
    <n v="12695.45"/>
    <n v="13740.81"/>
  </r>
  <r>
    <n v="11"/>
    <s v="Renovias"/>
    <x v="9"/>
    <x v="0"/>
    <x v="106"/>
    <n v="70810.259999999995"/>
    <n v="32865.57"/>
    <n v="37944.69"/>
    <n v="5283.4"/>
    <n v="5026.97"/>
    <n v="5692.78"/>
    <n v="5562.15"/>
    <n v="5782.13"/>
    <n v="5518.14"/>
    <n v="6413.22"/>
    <n v="6323.4"/>
    <n v="6359.07"/>
    <n v="6547.38"/>
    <n v="6082.03"/>
    <n v="6219.59"/>
  </r>
  <r>
    <n v="11"/>
    <s v="Renovias"/>
    <x v="9"/>
    <x v="0"/>
    <x v="29"/>
    <n v="329005.09999999998"/>
    <n v="152898.54999999999"/>
    <n v="176106.55"/>
    <n v="24580.14"/>
    <n v="23235.82"/>
    <n v="25615"/>
    <n v="25803.05"/>
    <n v="27755.35"/>
    <n v="25909.19"/>
    <n v="28972.06"/>
    <n v="28561.83"/>
    <n v="29633.16"/>
    <n v="30245.24"/>
    <n v="28828.3"/>
    <n v="29865.96"/>
  </r>
  <r>
    <n v="12"/>
    <s v="ViaOeste"/>
    <x v="9"/>
    <x v="7"/>
    <x v="107"/>
    <n v="230693.55"/>
    <n v="109865.29"/>
    <n v="120828.26000000001"/>
    <n v="17040.669999999998"/>
    <n v="17133.650000000001"/>
    <n v="19653.54"/>
    <n v="19291.169999999998"/>
    <n v="18972.03"/>
    <n v="17774.23"/>
    <n v="19050.32"/>
    <n v="19633.509999999998"/>
    <n v="19259.12"/>
    <n v="20730.91"/>
    <n v="20116.580000000002"/>
    <n v="22037.82"/>
  </r>
  <r>
    <n v="12"/>
    <s v="ViaOeste"/>
    <x v="9"/>
    <x v="7"/>
    <x v="108"/>
    <n v="3438981.03"/>
    <n v="1629836.62"/>
    <n v="1809144.4100000001"/>
    <n v="262256.45"/>
    <n v="248090.8"/>
    <n v="281491.27"/>
    <n v="282238.83"/>
    <n v="285698.19"/>
    <n v="270061.08"/>
    <n v="298648.83"/>
    <n v="294479.15000000002"/>
    <n v="294050.36"/>
    <n v="314335.76"/>
    <n v="295964.57"/>
    <n v="311665.74"/>
  </r>
  <r>
    <n v="12"/>
    <s v="ViaOeste"/>
    <x v="9"/>
    <x v="7"/>
    <x v="30"/>
    <n v="136086.73000000001"/>
    <n v="64809.83"/>
    <n v="71276.900000000009"/>
    <n v="10052.34"/>
    <n v="10107.19"/>
    <n v="11593.67"/>
    <n v="11379.91"/>
    <n v="11191.65"/>
    <n v="10485.07"/>
    <n v="11237.83"/>
    <n v="11581.86"/>
    <n v="11361"/>
    <n v="12229.22"/>
    <n v="11866.82"/>
    <n v="13000.17"/>
  </r>
  <r>
    <n v="12"/>
    <s v="ViaOeste"/>
    <x v="9"/>
    <x v="8"/>
    <x v="109"/>
    <n v="4942709.79"/>
    <n v="2314196.13"/>
    <n v="2628513.6599999997"/>
    <n v="359159.41"/>
    <n v="350856.16"/>
    <n v="404609.34"/>
    <n v="399698.37"/>
    <n v="407212.12"/>
    <n v="392660.73"/>
    <n v="421475.62"/>
    <n v="427858.94"/>
    <n v="427998.66"/>
    <n v="453376.48"/>
    <n v="438398.77"/>
    <n v="459405.19"/>
  </r>
  <r>
    <n v="12"/>
    <s v="ViaOeste"/>
    <x v="9"/>
    <x v="8"/>
    <x v="110"/>
    <n v="136699.73000000001"/>
    <n v="65101.759999999995"/>
    <n v="71597.97"/>
    <n v="10097.620000000001"/>
    <n v="10152.709999999999"/>
    <n v="11645.9"/>
    <n v="11431.17"/>
    <n v="11242.06"/>
    <n v="10532.3"/>
    <n v="11288.45"/>
    <n v="11634.03"/>
    <n v="11412.18"/>
    <n v="12284.3"/>
    <n v="11920.28"/>
    <n v="13058.73"/>
  </r>
  <r>
    <n v="12"/>
    <s v="ViaOeste"/>
    <x v="9"/>
    <x v="8"/>
    <x v="31"/>
    <n v="1711444"/>
    <n v="811104.82000000007"/>
    <n v="900339.18"/>
    <n v="130514.6"/>
    <n v="123464.92"/>
    <n v="140087"/>
    <n v="140459.03"/>
    <n v="142180.62"/>
    <n v="134398.65"/>
    <n v="148625.64000000001"/>
    <n v="146550.54999999999"/>
    <n v="146337.16"/>
    <n v="156432.4"/>
    <n v="147289.79"/>
    <n v="155103.64000000001"/>
  </r>
  <r>
    <n v="12"/>
    <s v="ViaOeste"/>
    <x v="9"/>
    <x v="7"/>
    <x v="111"/>
    <n v="3128206.47"/>
    <n v="1477382.99"/>
    <n v="1650823.48"/>
    <n v="237353.81"/>
    <n v="224814.03"/>
    <n v="256419.63"/>
    <n v="255272.55"/>
    <n v="258767.27"/>
    <n v="244755.7"/>
    <n v="271026.75"/>
    <n v="269298.71999999997"/>
    <n v="268506.58"/>
    <n v="287027.84000000003"/>
    <n v="270414.71000000002"/>
    <n v="284548.88"/>
  </r>
  <r>
    <n v="12"/>
    <s v="ViaOeste"/>
    <x v="9"/>
    <x v="8"/>
    <x v="155"/>
    <n v="300019.98"/>
    <n v="142188.5"/>
    <n v="157831.47999999998"/>
    <n v="22879.5"/>
    <n v="21643.68"/>
    <n v="24557.57"/>
    <n v="24622.78"/>
    <n v="24924.58"/>
    <n v="23560.39"/>
    <n v="26054.41"/>
    <n v="25690.639999999999"/>
    <n v="25653.23"/>
    <n v="27422.95"/>
    <n v="25820.23"/>
    <n v="27190.02"/>
  </r>
  <r>
    <n v="12"/>
    <s v="ViaOeste"/>
    <x v="9"/>
    <x v="7"/>
    <x v="112"/>
    <n v="1864130.13"/>
    <n v="883961.36"/>
    <n v="980168.7699999999"/>
    <n v="141646.51999999999"/>
    <n v="134935.38"/>
    <n v="153299.42000000001"/>
    <n v="153322.09"/>
    <n v="154686.1"/>
    <n v="146071.85"/>
    <n v="160973.06"/>
    <n v="159513.07999999999"/>
    <n v="158960.12"/>
    <n v="170058.95"/>
    <n v="160673.82999999999"/>
    <n v="169989.73"/>
  </r>
  <r>
    <n v="12"/>
    <s v="ViaOeste"/>
    <x v="9"/>
    <x v="8"/>
    <x v="41"/>
    <n v="4300731.54"/>
    <n v="2005459.3399999999"/>
    <n v="2295272.2000000002"/>
    <n v="307386.71999999997"/>
    <n v="303637.95"/>
    <n v="352066.68"/>
    <n v="346067.92"/>
    <n v="353338.55"/>
    <n v="342961.52"/>
    <n v="364495.33"/>
    <n v="373617.77"/>
    <n v="373957.31"/>
    <n v="394949.85"/>
    <n v="385211.87"/>
    <n v="403040.07"/>
  </r>
  <r>
    <n v="12"/>
    <s v="ViaOeste"/>
    <x v="9"/>
    <x v="8"/>
    <x v="113"/>
    <n v="1332108.3899999999"/>
    <n v="631326.27000000014"/>
    <n v="700782.12"/>
    <n v="101586.49"/>
    <n v="96099.35"/>
    <n v="109037.21"/>
    <n v="109326.78"/>
    <n v="110666.78"/>
    <n v="104609.66"/>
    <n v="115683.28"/>
    <n v="114068.13"/>
    <n v="113902.04"/>
    <n v="121759.7"/>
    <n v="114643.52"/>
    <n v="120725.45"/>
  </r>
  <r>
    <n v="12"/>
    <s v="ViaOeste"/>
    <x v="9"/>
    <x v="7"/>
    <x v="114"/>
    <n v="1896126.89"/>
    <n v="899677.61"/>
    <n v="996449.28000000003"/>
    <n v="143514.54"/>
    <n v="137752.73000000001"/>
    <n v="156717"/>
    <n v="156319.10999999999"/>
    <n v="157144.1"/>
    <n v="148230.13"/>
    <n v="162732.38"/>
    <n v="162127.84"/>
    <n v="161212.72"/>
    <n v="172615.32"/>
    <n v="163699.78"/>
    <n v="174061.24"/>
  </r>
  <r>
    <n v="12"/>
    <s v="ViaOeste"/>
    <x v="9"/>
    <x v="7"/>
    <x v="115"/>
    <n v="3024317.26"/>
    <n v="1412520.28"/>
    <n v="1611796.98"/>
    <n v="223680.62"/>
    <n v="215821.52"/>
    <n v="251398.71"/>
    <n v="242877.85"/>
    <n v="245792.99"/>
    <n v="232948.59"/>
    <n v="256924.81"/>
    <n v="264810.21000000002"/>
    <n v="261651.45"/>
    <n v="280151.71000000002"/>
    <n v="266240.46999999997"/>
    <n v="282018.33"/>
  </r>
  <r>
    <n v="12"/>
    <s v="ViaOeste"/>
    <x v="9"/>
    <x v="8"/>
    <x v="116"/>
    <n v="164284.85999999999"/>
    <n v="78238.89"/>
    <n v="86045.969999999987"/>
    <n v="12135.25"/>
    <n v="12201.47"/>
    <n v="13995.97"/>
    <n v="13737.91"/>
    <n v="13510.64"/>
    <n v="12657.65"/>
    <n v="13566.39"/>
    <n v="13981.7"/>
    <n v="13715.08"/>
    <n v="14763.2"/>
    <n v="14325.71"/>
    <n v="15693.89"/>
  </r>
  <r>
    <n v="12"/>
    <s v="ViaOeste"/>
    <x v="9"/>
    <x v="7"/>
    <x v="117"/>
    <n v="20024.78"/>
    <n v="9536.58"/>
    <n v="10488.199999999999"/>
    <n v="1479.17"/>
    <n v="1487.24"/>
    <n v="1705.98"/>
    <n v="1674.52"/>
    <n v="1646.82"/>
    <n v="1542.85"/>
    <n v="1653.62"/>
    <n v="1704.24"/>
    <n v="1671.74"/>
    <n v="1799.49"/>
    <n v="1746.17"/>
    <n v="1912.94"/>
  </r>
  <r>
    <n v="13"/>
    <s v="Rodovias das Colinas"/>
    <x v="9"/>
    <x v="7"/>
    <x v="118"/>
    <n v="1826689.03"/>
    <n v="864670.2"/>
    <n v="962018.83"/>
    <n v="136176.34"/>
    <n v="133047.98000000001"/>
    <n v="148409.53"/>
    <n v="150775.48000000001"/>
    <n v="150992.92000000001"/>
    <n v="145267.95000000001"/>
    <n v="159929.97"/>
    <n v="152420.17000000001"/>
    <n v="156453.14000000001"/>
    <n v="164680.35"/>
    <n v="155137.81"/>
    <n v="173397.39"/>
  </r>
  <r>
    <n v="13"/>
    <s v="Rodovias das Colinas"/>
    <x v="9"/>
    <x v="0"/>
    <x v="119"/>
    <n v="423010.04"/>
    <n v="196258.87"/>
    <n v="226751.16999999998"/>
    <n v="32115.56"/>
    <n v="30422.69"/>
    <n v="34365.980000000003"/>
    <n v="32942.43"/>
    <n v="33905.72"/>
    <n v="32506.49"/>
    <n v="35686.480000000003"/>
    <n v="36219.07"/>
    <n v="36664.22"/>
    <n v="38776.839999999997"/>
    <n v="38703.21"/>
    <n v="40701.35"/>
  </r>
  <r>
    <n v="13"/>
    <s v="Rodovias das Colinas"/>
    <x v="9"/>
    <x v="0"/>
    <x v="36"/>
    <n v="1323542.0900000001"/>
    <n v="608398.18999999994"/>
    <n v="715143.9"/>
    <n v="92141.25"/>
    <n v="90841.54"/>
    <n v="106110.79"/>
    <n v="104529.14"/>
    <n v="108581.93"/>
    <n v="106193.54"/>
    <n v="114877.47"/>
    <n v="116015.15"/>
    <n v="116069.07"/>
    <n v="123020.91"/>
    <n v="118265.25"/>
    <n v="126896.05"/>
  </r>
  <r>
    <n v="13"/>
    <s v="Rodovias das Colinas"/>
    <x v="9"/>
    <x v="7"/>
    <x v="120"/>
    <n v="167630.47"/>
    <n v="77093.73000000001"/>
    <n v="90536.74"/>
    <n v="11902.13"/>
    <n v="11499.31"/>
    <n v="13444.89"/>
    <n v="12917.51"/>
    <n v="13719.89"/>
    <n v="13610"/>
    <n v="14856.71"/>
    <n v="14636.12"/>
    <n v="14745.3"/>
    <n v="15443.91"/>
    <n v="15186.83"/>
    <n v="15667.87"/>
  </r>
  <r>
    <n v="13"/>
    <s v="Rodovias das Colinas"/>
    <x v="9"/>
    <x v="0"/>
    <x v="121"/>
    <n v="1257365.02"/>
    <n v="577978.31000000006"/>
    <n v="679386.71"/>
    <n v="87534.19"/>
    <n v="86299.46"/>
    <n v="100805.26"/>
    <n v="99302.69"/>
    <n v="103152.84"/>
    <n v="100883.87"/>
    <n v="109133.6"/>
    <n v="110214.39"/>
    <n v="110265.62"/>
    <n v="116869.86"/>
    <n v="112351.99"/>
    <n v="120551.25"/>
  </r>
  <r>
    <n v="13"/>
    <s v="Rodovias das Colinas"/>
    <x v="9"/>
    <x v="7"/>
    <x v="111"/>
    <n v="3362717.51"/>
    <n v="1565629.12"/>
    <n v="1797088.3900000001"/>
    <n v="244097.77"/>
    <n v="238074.28"/>
    <n v="271590.8"/>
    <n v="269435.88"/>
    <n v="275538.27"/>
    <n v="266892.12"/>
    <n v="291380.26"/>
    <n v="288212.21000000002"/>
    <n v="291695.68"/>
    <n v="308256.46999999997"/>
    <n v="296141.40000000002"/>
    <n v="321402.37"/>
  </r>
  <r>
    <n v="13"/>
    <s v="Rodovias das Colinas"/>
    <x v="9"/>
    <x v="0"/>
    <x v="38"/>
    <n v="184036.85"/>
    <n v="85385.359999999986"/>
    <n v="98651.49"/>
    <n v="13972.35"/>
    <n v="13235.85"/>
    <n v="14951.44"/>
    <n v="14332.1"/>
    <n v="14751.19"/>
    <n v="14142.43"/>
    <n v="15525.94"/>
    <n v="15757.65"/>
    <n v="15951.32"/>
    <n v="16870.439999999999"/>
    <n v="16838.41"/>
    <n v="17707.73"/>
  </r>
  <r>
    <n v="13"/>
    <s v="Rodovias das Colinas"/>
    <x v="9"/>
    <x v="0"/>
    <x v="39"/>
    <n v="181290.04"/>
    <n v="84110.950000000012"/>
    <n v="97179.09"/>
    <n v="13763.81"/>
    <n v="13038.3"/>
    <n v="14728.28"/>
    <n v="14118.19"/>
    <n v="14531.02"/>
    <n v="13931.35"/>
    <n v="15294.21"/>
    <n v="15522.46"/>
    <n v="15713.24"/>
    <n v="16618.650000000001"/>
    <n v="16587.09"/>
    <n v="17443.439999999999"/>
  </r>
  <r>
    <n v="13"/>
    <s v="Rodovias das Colinas"/>
    <x v="9"/>
    <x v="0"/>
    <x v="32"/>
    <n v="338204.44"/>
    <n v="158507.71"/>
    <n v="179696.72999999998"/>
    <n v="26416.83"/>
    <n v="25522.76"/>
    <n v="26685.33"/>
    <n v="25638.59"/>
    <n v="27231.15"/>
    <n v="27013.05"/>
    <n v="29487.51"/>
    <n v="29049.67"/>
    <n v="29266.37"/>
    <n v="30652.959999999999"/>
    <n v="30142.73"/>
    <n v="31097.49"/>
  </r>
  <r>
    <n v="13"/>
    <s v="Rodovias das Colinas"/>
    <x v="9"/>
    <x v="7"/>
    <x v="122"/>
    <n v="1988736.27"/>
    <n v="934949.5"/>
    <n v="1053786.77"/>
    <n v="149195.96"/>
    <n v="144224.25"/>
    <n v="161572.64000000001"/>
    <n v="160960.88"/>
    <n v="162673.71"/>
    <n v="156322.06"/>
    <n v="171936.61"/>
    <n v="167433.60999999999"/>
    <n v="171034.05"/>
    <n v="180326.49"/>
    <n v="173391.34"/>
    <n v="189664.67"/>
  </r>
  <r>
    <n v="13"/>
    <s v="Rodovias das Colinas"/>
    <x v="9"/>
    <x v="0"/>
    <x v="7"/>
    <n v="181068.61"/>
    <n v="83273.960000000006"/>
    <n v="97794.650000000009"/>
    <n v="12856.27"/>
    <n v="12421.15"/>
    <n v="14522.7"/>
    <n v="13953.04"/>
    <n v="14819.75"/>
    <n v="14701.05"/>
    <n v="16047.71"/>
    <n v="15809.43"/>
    <n v="15927.36"/>
    <n v="16681.97"/>
    <n v="16404.29"/>
    <n v="16923.89"/>
  </r>
  <r>
    <n v="13"/>
    <s v="Rodovias das Colinas"/>
    <x v="9"/>
    <x v="0"/>
    <x v="123"/>
    <n v="98051.81"/>
    <n v="40811.65"/>
    <n v="57240.160000000003"/>
    <n v="3491.95"/>
    <n v="3373.76"/>
    <n v="8500.2800000000007"/>
    <n v="8166.85"/>
    <n v="8674.14"/>
    <n v="8604.67"/>
    <n v="9392.8799999999992"/>
    <n v="9253.41"/>
    <n v="9322.44"/>
    <n v="9764.1200000000008"/>
    <n v="9601.59"/>
    <n v="9905.7199999999993"/>
  </r>
  <r>
    <n v="13"/>
    <s v="Rodovias das Colinas"/>
    <x v="9"/>
    <x v="0"/>
    <x v="124"/>
    <n v="96094.55"/>
    <n v="45364.04"/>
    <n v="50730.51"/>
    <n v="7770.81"/>
    <n v="7507.81"/>
    <n v="7533.58"/>
    <n v="7238.07"/>
    <n v="7687.67"/>
    <n v="7626.1"/>
    <n v="8324.67"/>
    <n v="8201.07"/>
    <n v="8262.24"/>
    <n v="8653.69"/>
    <n v="8509.65"/>
    <n v="8779.19"/>
  </r>
  <r>
    <n v="13"/>
    <s v="Rodovias das Colinas"/>
    <x v="9"/>
    <x v="7"/>
    <x v="125"/>
    <n v="1096058.31"/>
    <n v="503829.76000000001"/>
    <n v="592228.55000000005"/>
    <n v="76304.47"/>
    <n v="75228.149999999994"/>
    <n v="87873"/>
    <n v="86563.199999999997"/>
    <n v="89919.41"/>
    <n v="87941.53"/>
    <n v="95132.9"/>
    <n v="96075.05"/>
    <n v="96119.7"/>
    <n v="101876.69"/>
    <n v="97938.41"/>
    <n v="105085.8"/>
  </r>
  <r>
    <n v="13"/>
    <s v="Rodovias das Colinas"/>
    <x v="9"/>
    <x v="7"/>
    <x v="115"/>
    <n v="200735.05"/>
    <n v="95018.7"/>
    <n v="105716.35"/>
    <n v="14964.43"/>
    <n v="14620.66"/>
    <n v="16308.74"/>
    <n v="16568.73"/>
    <n v="16592.63"/>
    <n v="15963.51"/>
    <n v="17574.72"/>
    <n v="16749.47"/>
    <n v="17192.650000000001"/>
    <n v="18096.740000000002"/>
    <n v="17048.11"/>
    <n v="19054.66"/>
  </r>
  <r>
    <n v="13"/>
    <s v="Rodovias das Colinas"/>
    <x v="9"/>
    <x v="7"/>
    <x v="126"/>
    <n v="484734.1"/>
    <n v="228276.75"/>
    <n v="256457.35"/>
    <n v="35826.559999999998"/>
    <n v="34936.14"/>
    <n v="39291.54"/>
    <n v="39531.74"/>
    <n v="39996.82"/>
    <n v="38693.949999999997"/>
    <n v="42533.26"/>
    <n v="40784.410000000003"/>
    <n v="41718.75"/>
    <n v="43872.59"/>
    <n v="41662.46"/>
    <n v="45885.88"/>
  </r>
  <r>
    <n v="13"/>
    <s v="Rodovias das Colinas"/>
    <x v="9"/>
    <x v="7"/>
    <x v="127"/>
    <n v="734341.8"/>
    <n v="339308.99999999994"/>
    <n v="395032.8"/>
    <n v="54001.47"/>
    <n v="51666.25"/>
    <n v="59243.65"/>
    <n v="56856.52"/>
    <n v="59481.06"/>
    <n v="58060.05"/>
    <n v="63547.97"/>
    <n v="63494.39"/>
    <n v="64114.59"/>
    <n v="67466.81"/>
    <n v="66822.789999999994"/>
    <n v="69586.25"/>
  </r>
  <r>
    <n v="16"/>
    <s v="CART"/>
    <x v="9"/>
    <x v="14"/>
    <x v="181"/>
    <n v="29222.14"/>
    <n v="8318.43"/>
    <n v="20903.71"/>
    <n v="0"/>
    <n v="0"/>
    <n v="1238.47"/>
    <n v="2294.13"/>
    <n v="2404.77"/>
    <n v="2381.06"/>
    <n v="2489.9499999999998"/>
    <n v="2354.6799999999998"/>
    <n v="2142.23"/>
    <n v="1438.53"/>
    <n v="2191.88"/>
    <n v="10286.44"/>
  </r>
  <r>
    <n v="16"/>
    <s v="CART"/>
    <x v="9"/>
    <x v="14"/>
    <x v="182"/>
    <n v="4579.3999999999996"/>
    <n v="0"/>
    <n v="4579.3999999999996"/>
    <n v="0"/>
    <n v="0"/>
    <n v="0"/>
    <n v="0"/>
    <n v="0"/>
    <n v="0"/>
    <n v="545.48"/>
    <n v="515.84"/>
    <n v="469.3"/>
    <n v="315.14"/>
    <n v="480.18"/>
    <n v="2253.46"/>
  </r>
  <r>
    <n v="16"/>
    <s v="CART"/>
    <x v="9"/>
    <x v="12"/>
    <x v="183"/>
    <n v="80242.16"/>
    <n v="22737.010000000002"/>
    <n v="57505.15"/>
    <n v="0"/>
    <n v="0"/>
    <n v="3385.14"/>
    <n v="6270.62"/>
    <n v="6573.03"/>
    <n v="6508.22"/>
    <n v="6849.75"/>
    <n v="6477.62"/>
    <n v="5893.17"/>
    <n v="3957.32"/>
    <n v="6029.77"/>
    <n v="28297.52"/>
  </r>
  <r>
    <n v="16"/>
    <s v="CART"/>
    <x v="9"/>
    <x v="4"/>
    <x v="77"/>
    <n v="23094.74"/>
    <n v="7052.17"/>
    <n v="16042.57"/>
    <n v="0"/>
    <n v="0"/>
    <n v="1049.94"/>
    <n v="1944.91"/>
    <n v="2038.71"/>
    <n v="2018.61"/>
    <n v="1910.92"/>
    <n v="1807.1"/>
    <n v="1644.06"/>
    <n v="1104"/>
    <n v="1682.16"/>
    <n v="7894.33"/>
  </r>
  <r>
    <n v="16"/>
    <s v="CART"/>
    <x v="9"/>
    <x v="4"/>
    <x v="184"/>
    <n v="9023.4599999999991"/>
    <n v="1719.1399999999999"/>
    <n v="7304.32"/>
    <n v="0"/>
    <n v="0"/>
    <n v="255.95"/>
    <n v="474.12"/>
    <n v="496.99"/>
    <n v="492.08"/>
    <n v="870.06"/>
    <n v="822.79"/>
    <n v="748.55"/>
    <n v="502.66"/>
    <n v="765.9"/>
    <n v="3594.36"/>
  </r>
  <r>
    <n v="16"/>
    <s v="CART"/>
    <x v="9"/>
    <x v="14"/>
    <x v="185"/>
    <n v="50478.98"/>
    <n v="11118.96"/>
    <n v="39360.020000000004"/>
    <n v="0"/>
    <n v="0"/>
    <n v="1655.42"/>
    <n v="3066.49"/>
    <n v="3214.37"/>
    <n v="3182.68"/>
    <n v="4688.38"/>
    <n v="4433.68"/>
    <n v="4033.65"/>
    <n v="2708.63"/>
    <n v="4127.1400000000003"/>
    <n v="19368.54"/>
  </r>
  <r>
    <n v="16"/>
    <s v="CART"/>
    <x v="9"/>
    <x v="12"/>
    <x v="186"/>
    <n v="16660.98"/>
    <n v="5138.93"/>
    <n v="11522.05"/>
    <n v="0"/>
    <n v="0"/>
    <n v="765.1"/>
    <n v="1417.26"/>
    <n v="1485.61"/>
    <n v="1470.96"/>
    <n v="1372.45"/>
    <n v="1297.8900000000001"/>
    <n v="1180.79"/>
    <n v="792.91"/>
    <n v="1208.1600000000001"/>
    <n v="5669.85"/>
  </r>
  <r>
    <n v="16"/>
    <s v="CART"/>
    <x v="9"/>
    <x v="12"/>
    <x v="187"/>
    <n v="41164.94"/>
    <n v="12570.05"/>
    <n v="28594.89"/>
    <n v="0"/>
    <n v="0"/>
    <n v="1871.46"/>
    <n v="3466.68"/>
    <n v="3633.87"/>
    <n v="3598.04"/>
    <n v="3406.09"/>
    <n v="3221.05"/>
    <n v="2930.43"/>
    <n v="1967.81"/>
    <n v="2998.35"/>
    <n v="14071.16"/>
  </r>
  <r>
    <n v="16"/>
    <s v="CART"/>
    <x v="9"/>
    <x v="12"/>
    <x v="188"/>
    <n v="29702.33"/>
    <n v="9069.85"/>
    <n v="20632.480000000003"/>
    <n v="0"/>
    <n v="0"/>
    <n v="1350.34"/>
    <n v="2501.36"/>
    <n v="2622"/>
    <n v="2596.15"/>
    <n v="2457.65"/>
    <n v="2324.13"/>
    <n v="2114.4299999999998"/>
    <n v="1419.86"/>
    <n v="2163.44"/>
    <n v="10152.969999999999"/>
  </r>
  <r>
    <n v="16"/>
    <s v="CART"/>
    <x v="9"/>
    <x v="12"/>
    <x v="189"/>
    <n v="54382.45"/>
    <n v="16267.14"/>
    <n v="38115.31"/>
    <n v="0"/>
    <n v="0"/>
    <n v="2421.89"/>
    <n v="4486.3"/>
    <n v="4702.66"/>
    <n v="4656.29"/>
    <n v="4540.12"/>
    <n v="4293.47"/>
    <n v="3906.09"/>
    <n v="2622.97"/>
    <n v="3996.62"/>
    <n v="18756.04"/>
  </r>
  <r>
    <n v="16"/>
    <s v="CART"/>
    <x v="9"/>
    <x v="14"/>
    <x v="190"/>
    <n v="38834.29"/>
    <n v="11858.37"/>
    <n v="26975.919999999998"/>
    <n v="0"/>
    <n v="0"/>
    <n v="1765.5"/>
    <n v="3270.41"/>
    <n v="3428.13"/>
    <n v="3394.33"/>
    <n v="3213.25"/>
    <n v="3038.68"/>
    <n v="2764.51"/>
    <n v="1856.4"/>
    <n v="2828.59"/>
    <n v="13274.49"/>
  </r>
  <r>
    <n v="16"/>
    <s v="CART"/>
    <x v="9"/>
    <x v="12"/>
    <x v="191"/>
    <n v="59372.87"/>
    <n v="14714.37"/>
    <n v="44658.5"/>
    <n v="0"/>
    <n v="0"/>
    <n v="2190.71"/>
    <n v="4058.06"/>
    <n v="4253.7700000000004"/>
    <n v="4211.83"/>
    <n v="5319.51"/>
    <n v="5030.5200000000004"/>
    <n v="4576.6400000000003"/>
    <n v="3073.26"/>
    <n v="4682.72"/>
    <n v="21975.85"/>
  </r>
  <r>
    <n v="16"/>
    <s v="CART"/>
    <x v="9"/>
    <x v="12"/>
    <x v="192"/>
    <n v="65893.39"/>
    <n v="17549.099999999999"/>
    <n v="48344.290000000008"/>
    <n v="0"/>
    <n v="0"/>
    <n v="2612.75"/>
    <n v="4839.8500000000004"/>
    <n v="5073.26"/>
    <n v="5023.24"/>
    <n v="5758.55"/>
    <n v="5445.7"/>
    <n v="4954.3599999999997"/>
    <n v="3326.9"/>
    <n v="5069.2"/>
    <n v="23789.58"/>
  </r>
  <r>
    <n v="16"/>
    <s v="CART"/>
    <x v="9"/>
    <x v="12"/>
    <x v="193"/>
    <n v="44729.18"/>
    <n v="19834.82"/>
    <n v="24894.36"/>
    <n v="0"/>
    <n v="0"/>
    <n v="2953.06"/>
    <n v="5470.22"/>
    <n v="5734.04"/>
    <n v="5677.5"/>
    <n v="2965.3"/>
    <n v="2804.2"/>
    <n v="2551.19"/>
    <n v="1713.15"/>
    <n v="2610.33"/>
    <n v="12250.19"/>
  </r>
  <r>
    <n v="16"/>
    <s v="CART"/>
    <x v="9"/>
    <x v="4"/>
    <x v="194"/>
    <n v="26137.07"/>
    <n v="2722.9"/>
    <n v="23414.17"/>
    <n v="0"/>
    <n v="0"/>
    <n v="405.39"/>
    <n v="750.95"/>
    <n v="787.16"/>
    <n v="779.4"/>
    <n v="2788.99"/>
    <n v="2637.47"/>
    <n v="2399.5"/>
    <n v="1611.29"/>
    <n v="2455.12"/>
    <n v="11521.8"/>
  </r>
  <r>
    <n v="16"/>
    <s v="CART"/>
    <x v="9"/>
    <x v="14"/>
    <x v="195"/>
    <n v="34665.050000000003"/>
    <n v="6700.94"/>
    <n v="27964.11"/>
    <n v="0"/>
    <n v="0"/>
    <n v="997.65"/>
    <n v="1848.05"/>
    <n v="1937.17"/>
    <n v="1918.07"/>
    <n v="3330.96"/>
    <n v="3149.99"/>
    <n v="2865.78"/>
    <n v="1924.4"/>
    <n v="2932.21"/>
    <n v="13760.77"/>
  </r>
  <r>
    <n v="16"/>
    <s v="CART"/>
    <x v="9"/>
    <x v="4"/>
    <x v="196"/>
    <n v="26983.69"/>
    <n v="8817.5300000000007"/>
    <n v="18166.160000000003"/>
    <n v="0"/>
    <n v="0"/>
    <n v="1312.78"/>
    <n v="2431.7800000000002"/>
    <n v="2549.0500000000002"/>
    <n v="2523.92"/>
    <n v="2163.87"/>
    <n v="2046.31"/>
    <n v="1861.68"/>
    <n v="1250.1400000000001"/>
    <n v="1904.83"/>
    <n v="8939.33"/>
  </r>
  <r>
    <n v="16"/>
    <s v="CART"/>
    <x v="9"/>
    <x v="12"/>
    <x v="197"/>
    <n v="14474.05"/>
    <n v="0"/>
    <n v="14474.05"/>
    <n v="0"/>
    <n v="0"/>
    <n v="0"/>
    <n v="0"/>
    <n v="0"/>
    <n v="0"/>
    <n v="1724.08"/>
    <n v="1630.42"/>
    <n v="1483.31"/>
    <n v="996.06"/>
    <n v="1517.69"/>
    <n v="7122.49"/>
  </r>
  <r>
    <n v="16"/>
    <s v="CART"/>
    <x v="9"/>
    <x v="14"/>
    <x v="198"/>
    <n v="40837.18"/>
    <n v="10518.19"/>
    <n v="30318.99"/>
    <n v="0"/>
    <n v="0"/>
    <n v="1565.97"/>
    <n v="2900.8"/>
    <n v="3040.7"/>
    <n v="3010.72"/>
    <n v="3611.46"/>
    <n v="3415.26"/>
    <n v="3107.11"/>
    <n v="2086.46"/>
    <n v="3179.13"/>
    <n v="14919.57"/>
  </r>
  <r>
    <n v="16"/>
    <s v="CART"/>
    <x v="9"/>
    <x v="14"/>
    <x v="199"/>
    <n v="33523.760000000002"/>
    <n v="10813.95"/>
    <n v="22709.81"/>
    <n v="0"/>
    <n v="0"/>
    <n v="1610.01"/>
    <n v="2982.37"/>
    <n v="3126.2"/>
    <n v="3095.37"/>
    <n v="2705.09"/>
    <n v="2558.13"/>
    <n v="2327.3200000000002"/>
    <n v="1562.82"/>
    <n v="2381.2600000000002"/>
    <n v="11175.19"/>
  </r>
  <r>
    <n v="16"/>
    <s v="CART"/>
    <x v="9"/>
    <x v="14"/>
    <x v="200"/>
    <n v="42831.73"/>
    <n v="15435.29"/>
    <n v="27396.440000000002"/>
    <n v="0"/>
    <n v="0"/>
    <n v="2298.0500000000002"/>
    <n v="4256.88"/>
    <n v="4462.18"/>
    <n v="4418.18"/>
    <n v="3263.34"/>
    <n v="3086.05"/>
    <n v="2807.61"/>
    <n v="1885.34"/>
    <n v="2872.68"/>
    <n v="13481.42"/>
  </r>
  <r>
    <n v="16"/>
    <s v="CART"/>
    <x v="9"/>
    <x v="14"/>
    <x v="201"/>
    <n v="47612.84"/>
    <n v="11932.31"/>
    <n v="35680.53"/>
    <n v="0"/>
    <n v="0"/>
    <n v="1776.51"/>
    <n v="3290.8"/>
    <n v="3449.51"/>
    <n v="3415.49"/>
    <n v="4250.1000000000004"/>
    <n v="4019.2"/>
    <n v="3656.57"/>
    <n v="2455.42"/>
    <n v="3741.32"/>
    <n v="17557.919999999998"/>
  </r>
  <r>
    <n v="16"/>
    <s v="CART"/>
    <x v="9"/>
    <x v="14"/>
    <x v="202"/>
    <n v="92318.45"/>
    <n v="28190.21"/>
    <n v="64128.239999999991"/>
    <n v="0"/>
    <n v="0"/>
    <n v="4197.03"/>
    <n v="7774.55"/>
    <n v="8149.49"/>
    <n v="8069.14"/>
    <n v="7638.66"/>
    <n v="7223.67"/>
    <n v="6571.91"/>
    <n v="4413.1000000000004"/>
    <n v="6724.24"/>
    <n v="31556.66"/>
  </r>
  <r>
    <n v="16"/>
    <s v="CART"/>
    <x v="9"/>
    <x v="14"/>
    <x v="203"/>
    <n v="83382.509999999995"/>
    <n v="20999.4"/>
    <n v="62383.11"/>
    <n v="0"/>
    <n v="0"/>
    <n v="3126.44"/>
    <n v="5791.4"/>
    <n v="6070.71"/>
    <n v="6010.85"/>
    <n v="7430.79"/>
    <n v="7027.09"/>
    <n v="6393.07"/>
    <n v="4293.01"/>
    <n v="6541.25"/>
    <n v="30697.9"/>
  </r>
  <r>
    <n v="16"/>
    <s v="CART"/>
    <x v="9"/>
    <x v="12"/>
    <x v="204"/>
    <n v="49149.03"/>
    <n v="14141.32"/>
    <n v="35007.710000000006"/>
    <n v="0"/>
    <n v="0"/>
    <n v="2105.39"/>
    <n v="3900.02"/>
    <n v="4088.11"/>
    <n v="4047.8"/>
    <n v="4169.96"/>
    <n v="3943.41"/>
    <n v="3587.62"/>
    <n v="2409.12"/>
    <n v="3670.77"/>
    <n v="17226.830000000002"/>
  </r>
  <r>
    <n v="16"/>
    <s v="CART"/>
    <x v="9"/>
    <x v="12"/>
    <x v="164"/>
    <n v="123434.41"/>
    <n v="35778.46"/>
    <n v="87655.95"/>
    <n v="0"/>
    <n v="0"/>
    <n v="5326.79"/>
    <n v="9867.2999999999993"/>
    <n v="10343.18"/>
    <n v="10241.19"/>
    <n v="10441.17"/>
    <n v="9873.93"/>
    <n v="8983.0499999999993"/>
    <n v="6032.2"/>
    <n v="9191.27"/>
    <n v="43134.33"/>
  </r>
  <r>
    <n v="16"/>
    <s v="CART"/>
    <x v="9"/>
    <x v="14"/>
    <x v="205"/>
    <n v="44336.639999999999"/>
    <n v="13281.74"/>
    <n v="31054.9"/>
    <n v="0"/>
    <n v="0"/>
    <n v="1977.42"/>
    <n v="3662.96"/>
    <n v="3839.61"/>
    <n v="3801.75"/>
    <n v="3699.12"/>
    <n v="3498.15"/>
    <n v="3182.53"/>
    <n v="2137.1"/>
    <n v="3256.3"/>
    <n v="15281.7"/>
  </r>
  <r>
    <n v="19"/>
    <s v="ViaRondon"/>
    <x v="9"/>
    <x v="15"/>
    <x v="206"/>
    <n v="113699.61"/>
    <n v="23903.940000000002"/>
    <n v="89795.670000000013"/>
    <n v="0"/>
    <n v="0"/>
    <n v="0"/>
    <n v="0"/>
    <n v="10622.83"/>
    <n v="13281.11"/>
    <n v="14939.37"/>
    <n v="14266.84"/>
    <n v="14760.4"/>
    <n v="16126.41"/>
    <n v="13938.83"/>
    <n v="15763.82"/>
  </r>
  <r>
    <n v="19"/>
    <s v="ViaRondon"/>
    <x v="9"/>
    <x v="15"/>
    <x v="207"/>
    <n v="111195.21"/>
    <n v="23377.42"/>
    <n v="87817.790000000008"/>
    <n v="0"/>
    <n v="0"/>
    <n v="0"/>
    <n v="0"/>
    <n v="10388.84"/>
    <n v="12988.58"/>
    <n v="14610.31"/>
    <n v="13952.59"/>
    <n v="14435.28"/>
    <n v="15771.2"/>
    <n v="13631.81"/>
    <n v="15416.6"/>
  </r>
  <r>
    <n v="19"/>
    <s v="ViaRondon"/>
    <x v="9"/>
    <x v="4"/>
    <x v="208"/>
    <n v="91160.04"/>
    <n v="19165.27"/>
    <n v="71994.76999999999"/>
    <n v="0"/>
    <n v="0"/>
    <n v="0"/>
    <n v="0"/>
    <n v="8516.98"/>
    <n v="10648.29"/>
    <n v="11977.82"/>
    <n v="11438.61"/>
    <n v="11834.33"/>
    <n v="12929.55"/>
    <n v="11175.63"/>
    <n v="12638.83"/>
  </r>
  <r>
    <n v="19"/>
    <s v="ViaRondon"/>
    <x v="9"/>
    <x v="15"/>
    <x v="209"/>
    <n v="31421.84"/>
    <n v="6606.0599999999995"/>
    <n v="24815.78"/>
    <n v="0"/>
    <n v="0"/>
    <n v="0"/>
    <n v="0"/>
    <n v="2935.71"/>
    <n v="3670.35"/>
    <n v="4128.62"/>
    <n v="3942.76"/>
    <n v="4079.16"/>
    <n v="4456.67"/>
    <n v="3852.11"/>
    <n v="4356.46"/>
  </r>
  <r>
    <n v="19"/>
    <s v="ViaRondon"/>
    <x v="9"/>
    <x v="4"/>
    <x v="77"/>
    <n v="176921.71"/>
    <n v="37195.61"/>
    <n v="139726.09999999998"/>
    <n v="0"/>
    <n v="0"/>
    <n v="0"/>
    <n v="0"/>
    <n v="16529.599999999999"/>
    <n v="20666.009999999998"/>
    <n v="23246.33"/>
    <n v="22199.84"/>
    <n v="22967.85"/>
    <n v="25093.42"/>
    <n v="21689.45"/>
    <n v="24529.21"/>
  </r>
  <r>
    <n v="19"/>
    <s v="ViaRondon"/>
    <x v="9"/>
    <x v="15"/>
    <x v="210"/>
    <n v="43854.75"/>
    <n v="9219.92"/>
    <n v="34634.83"/>
    <n v="0"/>
    <n v="0"/>
    <n v="0"/>
    <n v="0"/>
    <n v="4097.3"/>
    <n v="5122.62"/>
    <n v="5762.22"/>
    <n v="5502.82"/>
    <n v="5693.19"/>
    <n v="6220.07"/>
    <n v="5376.31"/>
    <n v="6080.22"/>
  </r>
  <r>
    <n v="19"/>
    <s v="ViaRondon"/>
    <x v="9"/>
    <x v="15"/>
    <x v="211"/>
    <n v="75298.89"/>
    <n v="15830.66"/>
    <n v="59468.23000000001"/>
    <n v="0"/>
    <n v="0"/>
    <n v="0"/>
    <n v="0"/>
    <n v="7035.09"/>
    <n v="8795.57"/>
    <n v="9893.77"/>
    <n v="9448.3799999999992"/>
    <n v="9775.25"/>
    <n v="10679.9"/>
    <n v="9231.16"/>
    <n v="10439.77"/>
  </r>
  <r>
    <n v="19"/>
    <s v="ViaRondon"/>
    <x v="9"/>
    <x v="4"/>
    <x v="212"/>
    <n v="95890.57"/>
    <n v="20159.810000000001"/>
    <n v="75730.759999999995"/>
    <n v="0"/>
    <n v="0"/>
    <n v="0"/>
    <n v="0"/>
    <n v="8958.9500000000007"/>
    <n v="11200.86"/>
    <n v="12599.38"/>
    <n v="12032.19"/>
    <n v="12448.45"/>
    <n v="13600.49"/>
    <n v="11755.56"/>
    <n v="13294.69"/>
  </r>
  <r>
    <n v="19"/>
    <s v="ViaRondon"/>
    <x v="9"/>
    <x v="15"/>
    <x v="213"/>
    <n v="79250.23"/>
    <n v="16661.38"/>
    <n v="62588.85"/>
    <n v="0"/>
    <n v="0"/>
    <n v="0"/>
    <n v="0"/>
    <n v="7404.26"/>
    <n v="9257.1200000000008"/>
    <n v="10412.950000000001"/>
    <n v="9944.19"/>
    <n v="10288.209999999999"/>
    <n v="11240.34"/>
    <n v="9715.56"/>
    <n v="10987.6"/>
  </r>
  <r>
    <n v="19"/>
    <s v="ViaRondon"/>
    <x v="9"/>
    <x v="15"/>
    <x v="214"/>
    <n v="17452.87"/>
    <n v="3669.25"/>
    <n v="13783.619999999999"/>
    <n v="0"/>
    <n v="0"/>
    <n v="0"/>
    <n v="0"/>
    <n v="1630.6"/>
    <n v="2038.65"/>
    <n v="2293.19"/>
    <n v="2189.96"/>
    <n v="2265.7199999999998"/>
    <n v="2475.4"/>
    <n v="2139.61"/>
    <n v="2419.7399999999998"/>
  </r>
  <r>
    <n v="19"/>
    <s v="ViaRondon"/>
    <x v="9"/>
    <x v="15"/>
    <x v="215"/>
    <n v="49920.99"/>
    <n v="10495.27"/>
    <n v="39425.72"/>
    <n v="0"/>
    <n v="0"/>
    <n v="0"/>
    <n v="0"/>
    <n v="4664.0600000000004"/>
    <n v="5831.21"/>
    <n v="6559.28"/>
    <n v="6264"/>
    <n v="6480.71"/>
    <n v="7080.47"/>
    <n v="6119.99"/>
    <n v="6921.27"/>
  </r>
  <r>
    <n v="19"/>
    <s v="ViaRondon"/>
    <x v="9"/>
    <x v="4"/>
    <x v="216"/>
    <n v="32668.46"/>
    <n v="6868.1399999999994"/>
    <n v="25800.32"/>
    <n v="0"/>
    <n v="0"/>
    <n v="0"/>
    <n v="0"/>
    <n v="3052.18"/>
    <n v="3815.96"/>
    <n v="4292.42"/>
    <n v="4099.18"/>
    <n v="4241"/>
    <n v="4633.4799999999996"/>
    <n v="4004.94"/>
    <n v="4529.3"/>
  </r>
  <r>
    <n v="19"/>
    <s v="ViaRondon"/>
    <x v="9"/>
    <x v="15"/>
    <x v="217"/>
    <n v="47906.33"/>
    <n v="10071.709999999999"/>
    <n v="37834.619999999995"/>
    <n v="0"/>
    <n v="0"/>
    <n v="0"/>
    <n v="0"/>
    <n v="4475.83"/>
    <n v="5595.88"/>
    <n v="6294.57"/>
    <n v="6011.21"/>
    <n v="6219.17"/>
    <n v="6794.72"/>
    <n v="5873"/>
    <n v="6641.95"/>
  </r>
  <r>
    <n v="19"/>
    <s v="ViaRondon"/>
    <x v="9"/>
    <x v="4"/>
    <x v="218"/>
    <n v="60383.8"/>
    <n v="12694.95"/>
    <n v="47688.85"/>
    <n v="0"/>
    <n v="0"/>
    <n v="0"/>
    <n v="0"/>
    <n v="5641.59"/>
    <n v="7053.36"/>
    <n v="7934.03"/>
    <n v="7576.86"/>
    <n v="7838.98"/>
    <n v="8564.44"/>
    <n v="7402.66"/>
    <n v="8371.8799999999992"/>
  </r>
  <r>
    <n v="19"/>
    <s v="ViaRondon"/>
    <x v="9"/>
    <x v="15"/>
    <x v="219"/>
    <n v="86707.78"/>
    <n v="18229.239999999998"/>
    <n v="68478.539999999994"/>
    <n v="0"/>
    <n v="0"/>
    <n v="0"/>
    <n v="0"/>
    <n v="8101.01"/>
    <n v="10128.23"/>
    <n v="11392.82"/>
    <n v="10879.95"/>
    <n v="11256.34"/>
    <n v="12298.07"/>
    <n v="10629.81"/>
    <n v="12021.55"/>
  </r>
  <r>
    <n v="19"/>
    <s v="ViaRondon"/>
    <x v="9"/>
    <x v="15"/>
    <x v="220"/>
    <n v="71514.429999999993"/>
    <n v="15035.02"/>
    <n v="56479.409999999996"/>
    <n v="0"/>
    <n v="0"/>
    <n v="0"/>
    <n v="0"/>
    <n v="6681.51"/>
    <n v="8353.51"/>
    <n v="9396.52"/>
    <n v="8973.51"/>
    <n v="9283.9500000000007"/>
    <n v="10143.14"/>
    <n v="8767.2099999999991"/>
    <n v="9915.08"/>
  </r>
  <r>
    <n v="19"/>
    <s v="ViaRondon"/>
    <x v="9"/>
    <x v="4"/>
    <x v="221"/>
    <n v="71848.36"/>
    <n v="15105.23"/>
    <n v="56743.13"/>
    <n v="0"/>
    <n v="0"/>
    <n v="0"/>
    <n v="0"/>
    <n v="6712.71"/>
    <n v="8392.52"/>
    <n v="9440.4"/>
    <n v="9015.41"/>
    <n v="9327.2999999999993"/>
    <n v="10190.5"/>
    <n v="8808.14"/>
    <n v="9961.3799999999992"/>
  </r>
  <r>
    <n v="19"/>
    <s v="ViaRondon"/>
    <x v="9"/>
    <x v="15"/>
    <x v="222"/>
    <n v="61552.51"/>
    <n v="12940.65"/>
    <n v="48611.86"/>
    <n v="0"/>
    <n v="0"/>
    <n v="0"/>
    <n v="0"/>
    <n v="5750.78"/>
    <n v="7189.87"/>
    <n v="8087.59"/>
    <n v="7723.51"/>
    <n v="7990.7"/>
    <n v="8730.2099999999991"/>
    <n v="7545.94"/>
    <n v="8533.91"/>
  </r>
  <r>
    <n v="19"/>
    <s v="ViaRondon"/>
    <x v="9"/>
    <x v="15"/>
    <x v="223"/>
    <n v="17586.43"/>
    <n v="3697.33"/>
    <n v="13889.099999999999"/>
    <n v="0"/>
    <n v="0"/>
    <n v="0"/>
    <n v="0"/>
    <n v="1643.08"/>
    <n v="2054.25"/>
    <n v="2310.7399999999998"/>
    <n v="2206.7199999999998"/>
    <n v="2283.06"/>
    <n v="2494.34"/>
    <n v="2155.98"/>
    <n v="2438.2600000000002"/>
  </r>
  <r>
    <n v="19"/>
    <s v="ViaRondon"/>
    <x v="9"/>
    <x v="15"/>
    <x v="224"/>
    <n v="64012.38"/>
    <n v="13457.810000000001"/>
    <n v="50554.57"/>
    <n v="0"/>
    <n v="0"/>
    <n v="0"/>
    <n v="0"/>
    <n v="5980.6"/>
    <n v="7477.21"/>
    <n v="8410.7999999999993"/>
    <n v="8032.17"/>
    <n v="8310.0400000000009"/>
    <n v="9079.1"/>
    <n v="7847.5"/>
    <n v="8874.9599999999991"/>
  </r>
  <r>
    <n v="19"/>
    <s v="ViaRondon"/>
    <x v="9"/>
    <x v="4"/>
    <x v="225"/>
    <n v="116593.60000000001"/>
    <n v="24512.37"/>
    <n v="92081.23"/>
    <n v="0"/>
    <n v="0"/>
    <n v="0"/>
    <n v="0"/>
    <n v="10893.21"/>
    <n v="13619.16"/>
    <n v="15319.62"/>
    <n v="14629.97"/>
    <n v="15136.1"/>
    <n v="16536.87"/>
    <n v="14293.62"/>
    <n v="16165.05"/>
  </r>
  <r>
    <n v="19"/>
    <s v="ViaRondon"/>
    <x v="9"/>
    <x v="4"/>
    <x v="226"/>
    <n v="21415.38"/>
    <n v="4502.3099999999995"/>
    <n v="16913.07"/>
    <n v="0"/>
    <n v="0"/>
    <n v="0"/>
    <n v="0"/>
    <n v="2000.81"/>
    <n v="2501.5"/>
    <n v="2813.84"/>
    <n v="2687.17"/>
    <n v="2780.13"/>
    <n v="3037.42"/>
    <n v="2625.39"/>
    <n v="2969.12"/>
  </r>
  <r>
    <n v="19"/>
    <s v="ViaRondon"/>
    <x v="9"/>
    <x v="4"/>
    <x v="227"/>
    <n v="73629.279999999999"/>
    <n v="15479.65"/>
    <n v="58149.63"/>
    <n v="0"/>
    <n v="0"/>
    <n v="0"/>
    <n v="0"/>
    <n v="6879.1"/>
    <n v="8600.5499999999993"/>
    <n v="9674.4"/>
    <n v="9238.8799999999992"/>
    <n v="9558.5"/>
    <n v="10443.09"/>
    <n v="9026.4699999999993"/>
    <n v="10208.290000000001"/>
  </r>
  <r>
    <n v="19"/>
    <s v="ViaRondon"/>
    <x v="9"/>
    <x v="15"/>
    <x v="228"/>
    <n v="7079.09"/>
    <n v="1488.29"/>
    <n v="5590.8000000000011"/>
    <n v="0"/>
    <n v="0"/>
    <n v="0"/>
    <n v="0"/>
    <n v="661.39"/>
    <n v="826.9"/>
    <n v="930.15"/>
    <n v="888.27"/>
    <n v="919"/>
    <n v="1004.05"/>
    <n v="867.85"/>
    <n v="981.48"/>
  </r>
  <r>
    <n v="19"/>
    <s v="ViaRondon"/>
    <x v="9"/>
    <x v="15"/>
    <x v="229"/>
    <n v="53193.39"/>
    <n v="11183.25"/>
    <n v="42010.14"/>
    <n v="0"/>
    <n v="0"/>
    <n v="0"/>
    <n v="0"/>
    <n v="4969.8"/>
    <n v="6213.45"/>
    <n v="6989.26"/>
    <n v="6674.62"/>
    <n v="6905.53"/>
    <n v="7544.6"/>
    <n v="6521.16"/>
    <n v="7374.97"/>
  </r>
  <r>
    <n v="20"/>
    <s v="SPVias"/>
    <x v="9"/>
    <x v="7"/>
    <x v="128"/>
    <n v="1341210.99"/>
    <n v="638364.16000000003"/>
    <n v="702846.83"/>
    <n v="104980.34"/>
    <n v="96884.63"/>
    <n v="111261.46"/>
    <n v="110089.42"/>
    <n v="109160.04"/>
    <n v="105988.27"/>
    <n v="118318.04"/>
    <n v="110617.99"/>
    <n v="113678.3"/>
    <n v="119385.36"/>
    <n v="110990.9"/>
    <n v="129856.24"/>
  </r>
  <r>
    <n v="20"/>
    <s v="SPVias"/>
    <x v="9"/>
    <x v="7"/>
    <x v="129"/>
    <n v="318800.81"/>
    <n v="156355.77000000002"/>
    <n v="162445.03999999998"/>
    <n v="25410.34"/>
    <n v="22803.25"/>
    <n v="28147.66"/>
    <n v="27955.29"/>
    <n v="27533.599999999999"/>
    <n v="24505.63"/>
    <n v="26346.240000000002"/>
    <n v="26895.95"/>
    <n v="25908.68"/>
    <n v="27052.26"/>
    <n v="27479.72"/>
    <n v="28762.19"/>
  </r>
  <r>
    <n v="20"/>
    <s v="SPVias"/>
    <x v="9"/>
    <x v="7"/>
    <x v="30"/>
    <n v="254659.07"/>
    <n v="125286.20999999999"/>
    <n v="129372.85999999999"/>
    <n v="20340.490000000002"/>
    <n v="18226.43"/>
    <n v="22592.55"/>
    <n v="22431.42"/>
    <n v="22098.76"/>
    <n v="19596.560000000001"/>
    <n v="21000.62"/>
    <n v="21467.17"/>
    <n v="20646.89"/>
    <n v="21500.22"/>
    <n v="21893.56"/>
    <n v="22864.400000000001"/>
  </r>
  <r>
    <n v="20"/>
    <s v="SPVias"/>
    <x v="9"/>
    <x v="7"/>
    <x v="130"/>
    <n v="2078346.91"/>
    <n v="976282.28999999992"/>
    <n v="1102064.6200000001"/>
    <n v="161587.95000000001"/>
    <n v="149006.51"/>
    <n v="169850.28"/>
    <n v="167894.83"/>
    <n v="166115.96"/>
    <n v="161826.76"/>
    <n v="183241.43"/>
    <n v="173510.72"/>
    <n v="179051.93"/>
    <n v="191510.91"/>
    <n v="175038.01"/>
    <n v="199711.62"/>
  </r>
  <r>
    <n v="20"/>
    <s v="SPVias"/>
    <x v="9"/>
    <x v="7"/>
    <x v="131"/>
    <n v="943581.09"/>
    <n v="449107.81999999995"/>
    <n v="494473.27"/>
    <n v="73856.740000000005"/>
    <n v="68161.16"/>
    <n v="78275.679999999993"/>
    <n v="77451.12"/>
    <n v="76797.279999999999"/>
    <n v="74565.84"/>
    <n v="83240.2"/>
    <n v="77822.98"/>
    <n v="79976"/>
    <n v="83991.09"/>
    <n v="78085.34"/>
    <n v="91357.66"/>
  </r>
  <r>
    <n v="20"/>
    <s v="SPVias"/>
    <x v="9"/>
    <x v="9"/>
    <x v="162"/>
    <n v="20865.009999999998"/>
    <n v="9817.7900000000009"/>
    <n v="11047.220000000001"/>
    <n v="1550.91"/>
    <n v="1464.7"/>
    <n v="1747.86"/>
    <n v="1709.61"/>
    <n v="1709.04"/>
    <n v="1635.67"/>
    <n v="1888.31"/>
    <n v="1906.45"/>
    <n v="1735.63"/>
    <n v="1827.54"/>
    <n v="1772.59"/>
    <n v="1916.7"/>
  </r>
  <r>
    <n v="20"/>
    <s v="SPVias"/>
    <x v="9"/>
    <x v="9"/>
    <x v="132"/>
    <n v="745636.87"/>
    <n v="349362.83"/>
    <n v="396274.04000000004"/>
    <n v="56901.01"/>
    <n v="52690.75"/>
    <n v="61526.36"/>
    <n v="61016.7"/>
    <n v="60204.18"/>
    <n v="57023.83"/>
    <n v="64793.27"/>
    <n v="65053.68"/>
    <n v="62519.8"/>
    <n v="67198"/>
    <n v="65712.78"/>
    <n v="70996.509999999995"/>
  </r>
  <r>
    <n v="20"/>
    <s v="SPVias"/>
    <x v="9"/>
    <x v="7"/>
    <x v="156"/>
    <n v="101109.09"/>
    <n v="49743.28"/>
    <n v="51365.81"/>
    <n v="8075.93"/>
    <n v="7236.57"/>
    <n v="8970.08"/>
    <n v="8906.11"/>
    <n v="8774.0300000000007"/>
    <n v="7780.56"/>
    <n v="8338.02"/>
    <n v="8523.26"/>
    <n v="8197.58"/>
    <n v="8536.3799999999992"/>
    <n v="8692.5499999999993"/>
    <n v="9078.02"/>
  </r>
  <r>
    <n v="20"/>
    <s v="SPVias"/>
    <x v="9"/>
    <x v="7"/>
    <x v="157"/>
    <n v="482632.76"/>
    <n v="229714.38999999998"/>
    <n v="252918.37000000002"/>
    <n v="37777.019999999997"/>
    <n v="34863.79"/>
    <n v="40037.269999999997"/>
    <n v="39615.51"/>
    <n v="39281.08"/>
    <n v="38139.72"/>
    <n v="42576.57"/>
    <n v="39805.72"/>
    <n v="40906.959999999999"/>
    <n v="42960.639999999999"/>
    <n v="39939.910000000003"/>
    <n v="46728.57"/>
  </r>
  <r>
    <n v="20"/>
    <s v="SPVias"/>
    <x v="9"/>
    <x v="7"/>
    <x v="133"/>
    <n v="729215.31"/>
    <n v="347078.07"/>
    <n v="382137.24"/>
    <n v="57077.73"/>
    <n v="52676.09"/>
    <n v="60492.76"/>
    <n v="59855.53"/>
    <n v="59350.23"/>
    <n v="57625.73"/>
    <n v="64329.42"/>
    <n v="60142.91"/>
    <n v="61806.8"/>
    <n v="64909.72"/>
    <n v="60345.66"/>
    <n v="70602.73"/>
  </r>
  <r>
    <n v="20"/>
    <s v="SPVias"/>
    <x v="9"/>
    <x v="7"/>
    <x v="134"/>
    <n v="850028.37"/>
    <n v="404580.38"/>
    <n v="445447.99"/>
    <n v="66534.100000000006"/>
    <n v="61403.23"/>
    <n v="70514.929999999993"/>
    <n v="69772.12"/>
    <n v="69183.100000000006"/>
    <n v="67172.899999999994"/>
    <n v="74987.23"/>
    <n v="70107.11"/>
    <n v="72046.66"/>
    <n v="75663.67"/>
    <n v="70343.45"/>
    <n v="82299.87"/>
  </r>
  <r>
    <n v="20"/>
    <s v="SPVias"/>
    <x v="9"/>
    <x v="11"/>
    <x v="158"/>
    <n v="26326.09"/>
    <n v="12311.230000000001"/>
    <n v="14014.86"/>
    <n v="2032.5"/>
    <n v="1865.88"/>
    <n v="2157.42"/>
    <n v="2153.06"/>
    <n v="2111.77"/>
    <n v="1990.6"/>
    <n v="2244.88"/>
    <n v="2247.91"/>
    <n v="2215.25"/>
    <n v="2402.6"/>
    <n v="2357.77"/>
    <n v="2546.4499999999998"/>
  </r>
  <r>
    <n v="20"/>
    <s v="SPVias"/>
    <x v="9"/>
    <x v="9"/>
    <x v="166"/>
    <n v="158891.57"/>
    <n v="74764.62000000001"/>
    <n v="84126.950000000012"/>
    <n v="11810.54"/>
    <n v="11154.01"/>
    <n v="13310.31"/>
    <n v="13019.04"/>
    <n v="13014.73"/>
    <n v="12455.99"/>
    <n v="14379.91"/>
    <n v="14518.02"/>
    <n v="13217.2"/>
    <n v="13917.07"/>
    <n v="13498.65"/>
    <n v="14596.1"/>
  </r>
  <r>
    <n v="20"/>
    <s v="SPVias"/>
    <x v="9"/>
    <x v="9"/>
    <x v="135"/>
    <n v="122898"/>
    <n v="55521.240000000005"/>
    <n v="67376.759999999995"/>
    <n v="9368.89"/>
    <n v="8618.7199999999993"/>
    <n v="9606.18"/>
    <n v="9466.76"/>
    <n v="9303.7099999999991"/>
    <n v="9156.98"/>
    <n v="10817.64"/>
    <n v="10618.3"/>
    <n v="11082.45"/>
    <n v="12436.79"/>
    <n v="10870.8"/>
    <n v="11550.78"/>
  </r>
  <r>
    <n v="20"/>
    <s v="SPVias"/>
    <x v="9"/>
    <x v="7"/>
    <x v="136"/>
    <n v="1543717.26"/>
    <n v="729395.8600000001"/>
    <n v="814321.4"/>
    <n v="120003.27"/>
    <n v="109626.2"/>
    <n v="128589.41"/>
    <n v="128190.15"/>
    <n v="125849.51"/>
    <n v="117137.32"/>
    <n v="130772.7"/>
    <n v="131478.45000000001"/>
    <n v="128954"/>
    <n v="138781.23000000001"/>
    <n v="137151.67000000001"/>
    <n v="147183.35"/>
  </r>
  <r>
    <n v="20"/>
    <s v="SPVias"/>
    <x v="9"/>
    <x v="9"/>
    <x v="163"/>
    <n v="341122.08"/>
    <n v="160511.1"/>
    <n v="180610.97999999998"/>
    <n v="25355.88"/>
    <n v="23946.39"/>
    <n v="28575.71"/>
    <n v="27950.39"/>
    <n v="27941.14"/>
    <n v="26741.59"/>
    <n v="30872.02"/>
    <n v="31168.54"/>
    <n v="28375.82"/>
    <n v="29878.37"/>
    <n v="28980.06"/>
    <n v="31336.17"/>
  </r>
  <r>
    <n v="20"/>
    <s v="SPVias"/>
    <x v="9"/>
    <x v="9"/>
    <x v="167"/>
    <n v="173735.12"/>
    <n v="81749.08"/>
    <n v="91986.040000000008"/>
    <n v="12913.87"/>
    <n v="12196.01"/>
    <n v="14553.75"/>
    <n v="14235.27"/>
    <n v="14230.56"/>
    <n v="13619.62"/>
    <n v="15723.27"/>
    <n v="15874.29"/>
    <n v="14451.94"/>
    <n v="15217.2"/>
    <n v="14759.68"/>
    <n v="15959.66"/>
  </r>
  <r>
    <n v="20"/>
    <s v="SPVias"/>
    <x v="9"/>
    <x v="7"/>
    <x v="137"/>
    <n v="2222960.42"/>
    <n v="1058042.52"/>
    <n v="1164917.9000000001"/>
    <n v="173997.34"/>
    <n v="160579.28"/>
    <n v="184407.83"/>
    <n v="182465.27"/>
    <n v="180924.9"/>
    <n v="175667.9"/>
    <n v="196103.62"/>
    <n v="183341.34"/>
    <n v="188413.57"/>
    <n v="197872.62"/>
    <n v="183959.4"/>
    <n v="215227.35"/>
  </r>
  <r>
    <n v="20"/>
    <s v="SPVias"/>
    <x v="9"/>
    <x v="7"/>
    <x v="138"/>
    <n v="708770"/>
    <n v="337346.9"/>
    <n v="371423.1"/>
    <n v="55477.42"/>
    <n v="51199.19"/>
    <n v="58796.7"/>
    <n v="58177.33"/>
    <n v="57686.2"/>
    <n v="56010.06"/>
    <n v="62525.79"/>
    <n v="58456.66"/>
    <n v="60073.89"/>
    <n v="63089.82"/>
    <n v="58653.72"/>
    <n v="68623.22"/>
  </r>
  <r>
    <n v="20"/>
    <s v="SPVias"/>
    <x v="9"/>
    <x v="7"/>
    <x v="139"/>
    <n v="889370.09"/>
    <n v="423305.49"/>
    <n v="466064.60000000003"/>
    <n v="69613.490000000005"/>
    <n v="64245.14"/>
    <n v="73778.55"/>
    <n v="73001.37"/>
    <n v="72385.09"/>
    <n v="70281.850000000006"/>
    <n v="78457.850000000006"/>
    <n v="73351.87"/>
    <n v="75381.19"/>
    <n v="79165.600000000006"/>
    <n v="73599.149999999994"/>
    <n v="86108.94"/>
  </r>
  <r>
    <n v="20"/>
    <s v="SPVias"/>
    <x v="9"/>
    <x v="7"/>
    <x v="140"/>
    <n v="636282.21"/>
    <n v="302845.53000000003"/>
    <n v="333436.68"/>
    <n v="49803.59"/>
    <n v="45962.91"/>
    <n v="52783.41"/>
    <n v="52227.38"/>
    <n v="51786.48"/>
    <n v="50281.760000000002"/>
    <n v="56131.11"/>
    <n v="52478.14"/>
    <n v="53929.98"/>
    <n v="56637.46"/>
    <n v="52655.05"/>
    <n v="61604.94"/>
  </r>
  <r>
    <n v="20"/>
    <s v="SPVias"/>
    <x v="9"/>
    <x v="12"/>
    <x v="164"/>
    <n v="649044.93999999994"/>
    <n v="308920.09000000003"/>
    <n v="340124.85"/>
    <n v="50802.57"/>
    <n v="46884.85"/>
    <n v="53842.15"/>
    <n v="53274.97"/>
    <n v="52825.23"/>
    <n v="51290.32"/>
    <n v="57257.01"/>
    <n v="53530.76"/>
    <n v="55011.72"/>
    <n v="57773.51"/>
    <n v="53711.22"/>
    <n v="62840.63"/>
  </r>
  <r>
    <n v="20"/>
    <s v="SPVias"/>
    <x v="9"/>
    <x v="7"/>
    <x v="141"/>
    <n v="80503.320000000007"/>
    <n v="37646.859999999993"/>
    <n v="42856.46"/>
    <n v="6215.23"/>
    <n v="5705.73"/>
    <n v="6597.24"/>
    <n v="6583.91"/>
    <n v="6457.64"/>
    <n v="6087.11"/>
    <n v="6864.7"/>
    <n v="6873.95"/>
    <n v="6774.08"/>
    <n v="7346.98"/>
    <n v="7209.89"/>
    <n v="7786.86"/>
  </r>
  <r>
    <n v="20"/>
    <s v="SPVias"/>
    <x v="9"/>
    <x v="7"/>
    <x v="159"/>
    <n v="32068.17"/>
    <n v="15776.779999999999"/>
    <n v="16291.39"/>
    <n v="2561.39"/>
    <n v="2295.1799999999998"/>
    <n v="2844.99"/>
    <n v="2824.7"/>
    <n v="2782.81"/>
    <n v="2467.71"/>
    <n v="2644.52"/>
    <n v="2703.27"/>
    <n v="2599.98"/>
    <n v="2707.43"/>
    <n v="2756.97"/>
    <n v="2879.22"/>
  </r>
  <r>
    <n v="20"/>
    <s v="SPVias"/>
    <x v="9"/>
    <x v="9"/>
    <x v="165"/>
    <n v="192826.4"/>
    <n v="90732.27"/>
    <n v="102094.13"/>
    <n v="14332.94"/>
    <n v="13536.2"/>
    <n v="16153.02"/>
    <n v="15799.55"/>
    <n v="15794.32"/>
    <n v="15116.24"/>
    <n v="17451.060000000001"/>
    <n v="17618.669999999998"/>
    <n v="16040.02"/>
    <n v="16889.38"/>
    <n v="16381.58"/>
    <n v="17713.419999999998"/>
  </r>
  <r>
    <n v="20"/>
    <s v="SPVias"/>
    <x v="9"/>
    <x v="7"/>
    <x v="126"/>
    <n v="872201.86"/>
    <n v="410996.22"/>
    <n v="461205.63999999996"/>
    <n v="67738.289999999994"/>
    <n v="62327.88"/>
    <n v="71853.820000000007"/>
    <n v="71444.039999999994"/>
    <n v="70404.070000000007"/>
    <n v="67228.12"/>
    <n v="75478.13"/>
    <n v="73384.09"/>
    <n v="73621.899999999994"/>
    <n v="78756.72"/>
    <n v="75564.34"/>
    <n v="84400.46"/>
  </r>
  <r>
    <n v="20"/>
    <s v="SPVias"/>
    <x v="9"/>
    <x v="7"/>
    <x v="160"/>
    <n v="75275.87"/>
    <n v="35828.369999999995"/>
    <n v="39447.5"/>
    <n v="5892.05"/>
    <n v="5437.68"/>
    <n v="6244.58"/>
    <n v="6178.8"/>
    <n v="6126.64"/>
    <n v="5948.62"/>
    <n v="6640.64"/>
    <n v="6208.47"/>
    <n v="6380.23"/>
    <n v="6700.54"/>
    <n v="6229.4"/>
    <n v="7288.22"/>
  </r>
  <r>
    <n v="21"/>
    <s v="Rodovias do Tietê"/>
    <x v="9"/>
    <x v="4"/>
    <x v="230"/>
    <n v="43087.79"/>
    <n v="7507.29"/>
    <n v="35580.5"/>
    <n v="0"/>
    <n v="0"/>
    <n v="0"/>
    <n v="818.44"/>
    <n v="3386.4"/>
    <n v="3302.45"/>
    <n v="3656.24"/>
    <n v="3419.91"/>
    <n v="3622.42"/>
    <n v="3905.23"/>
    <n v="6480.81"/>
    <n v="14495.89"/>
  </r>
  <r>
    <n v="21"/>
    <s v="Rodovias do Tietê"/>
    <x v="9"/>
    <x v="7"/>
    <x v="231"/>
    <n v="80365.84"/>
    <n v="14002.34"/>
    <n v="66363.5"/>
    <n v="0"/>
    <n v="0"/>
    <n v="0"/>
    <n v="1526.52"/>
    <n v="6316.2"/>
    <n v="6159.62"/>
    <n v="6819.5"/>
    <n v="6378.7"/>
    <n v="6756.41"/>
    <n v="7283.89"/>
    <n v="12087.77"/>
    <n v="27037.23"/>
  </r>
  <r>
    <n v="21"/>
    <s v="Rodovias do Tietê"/>
    <x v="9"/>
    <x v="7"/>
    <x v="232"/>
    <n v="27528.63"/>
    <n v="4796.43"/>
    <n v="22732.2"/>
    <n v="0"/>
    <n v="0"/>
    <n v="0"/>
    <n v="522.9"/>
    <n v="2163.58"/>
    <n v="2109.9499999999998"/>
    <n v="2335.9899999999998"/>
    <n v="2184.9899999999998"/>
    <n v="2314.38"/>
    <n v="2494.75"/>
    <n v="4140.6099999999997"/>
    <n v="9261.48"/>
  </r>
  <r>
    <n v="21"/>
    <s v="Rodovias do Tietê"/>
    <x v="9"/>
    <x v="4"/>
    <x v="77"/>
    <n v="20865.89"/>
    <n v="3635.51"/>
    <n v="17230.38"/>
    <n v="0"/>
    <n v="0"/>
    <n v="0"/>
    <n v="396.34"/>
    <n v="1639.91"/>
    <n v="1599.26"/>
    <n v="1770.59"/>
    <n v="1656.14"/>
    <n v="1754.21"/>
    <n v="1891.16"/>
    <n v="3138.43"/>
    <n v="7019.85"/>
  </r>
  <r>
    <n v="21"/>
    <s v="Rodovias do Tietê"/>
    <x v="9"/>
    <x v="7"/>
    <x v="131"/>
    <n v="44128.17"/>
    <n v="7688.5599999999995"/>
    <n v="36439.61"/>
    <n v="0"/>
    <n v="0"/>
    <n v="0"/>
    <n v="838.2"/>
    <n v="3468.17"/>
    <n v="3382.19"/>
    <n v="3744.52"/>
    <n v="3502.49"/>
    <n v="3709.89"/>
    <n v="3999.52"/>
    <n v="6637.29"/>
    <n v="14845.9"/>
  </r>
  <r>
    <n v="21"/>
    <s v="Rodovias do Tietê"/>
    <x v="9"/>
    <x v="7"/>
    <x v="233"/>
    <n v="178916"/>
    <n v="31172.98"/>
    <n v="147743.02000000002"/>
    <n v="0"/>
    <n v="0"/>
    <n v="0"/>
    <n v="3398.45"/>
    <n v="14061.55"/>
    <n v="13712.98"/>
    <n v="15182.04"/>
    <n v="14200.7"/>
    <n v="15041.59"/>
    <n v="16215.91"/>
    <n v="26910.639999999999"/>
    <n v="60192.14"/>
  </r>
  <r>
    <n v="21"/>
    <s v="Rodovias do Tietê"/>
    <x v="9"/>
    <x v="0"/>
    <x v="36"/>
    <n v="8246.33"/>
    <n v="0"/>
    <n v="8246.33"/>
    <n v="0"/>
    <n v="0"/>
    <n v="0"/>
    <n v="0"/>
    <n v="0"/>
    <n v="0"/>
    <n v="0"/>
    <n v="0"/>
    <n v="0"/>
    <n v="0"/>
    <n v="2194.52"/>
    <n v="6051.81"/>
  </r>
  <r>
    <n v="21"/>
    <s v="Rodovias do Tietê"/>
    <x v="9"/>
    <x v="0"/>
    <x v="234"/>
    <n v="51291.77"/>
    <n v="0"/>
    <n v="51291.77"/>
    <n v="0"/>
    <n v="0"/>
    <n v="0"/>
    <n v="0"/>
    <n v="0"/>
    <n v="0"/>
    <n v="0"/>
    <n v="0"/>
    <n v="0"/>
    <n v="0"/>
    <n v="14013.89"/>
    <n v="37277.879999999997"/>
  </r>
  <r>
    <n v="21"/>
    <s v="Rodovias do Tietê"/>
    <x v="9"/>
    <x v="7"/>
    <x v="235"/>
    <n v="114207.18"/>
    <n v="19898.599999999999"/>
    <n v="94308.58"/>
    <n v="0"/>
    <n v="0"/>
    <n v="0"/>
    <n v="2169.33"/>
    <n v="8975.89"/>
    <n v="8753.3799999999992"/>
    <n v="9691.1200000000008"/>
    <n v="9064.7099999999991"/>
    <n v="9601.48"/>
    <n v="10351.08"/>
    <n v="17177.830000000002"/>
    <n v="38422.36"/>
  </r>
  <r>
    <n v="21"/>
    <s v="Rodovias do Tietê"/>
    <x v="9"/>
    <x v="0"/>
    <x v="236"/>
    <n v="29871.54"/>
    <n v="0"/>
    <n v="29871.54"/>
    <n v="0"/>
    <n v="0"/>
    <n v="0"/>
    <n v="0"/>
    <n v="0"/>
    <n v="0"/>
    <n v="0"/>
    <n v="0"/>
    <n v="0"/>
    <n v="0"/>
    <n v="8196.32"/>
    <n v="21675.22"/>
  </r>
  <r>
    <n v="21"/>
    <s v="Rodovias do Tietê"/>
    <x v="9"/>
    <x v="0"/>
    <x v="149"/>
    <n v="7060.67"/>
    <n v="0"/>
    <n v="7060.67"/>
    <n v="0"/>
    <n v="0"/>
    <n v="0"/>
    <n v="0"/>
    <n v="0"/>
    <n v="0"/>
    <n v="0"/>
    <n v="0"/>
    <n v="0"/>
    <n v="0"/>
    <n v="1878.99"/>
    <n v="5181.68"/>
  </r>
  <r>
    <n v="21"/>
    <s v="Rodovias do Tietê"/>
    <x v="9"/>
    <x v="7"/>
    <x v="137"/>
    <n v="10403.73"/>
    <n v="1812.67"/>
    <n v="8591.0600000000013"/>
    <n v="0"/>
    <n v="0"/>
    <n v="0"/>
    <n v="197.62"/>
    <n v="817.66"/>
    <n v="797.39"/>
    <n v="882.82"/>
    <n v="825.75"/>
    <n v="874.65"/>
    <n v="942.93"/>
    <n v="1564.82"/>
    <n v="3500.09"/>
  </r>
  <r>
    <n v="21"/>
    <s v="Rodovias do Tietê"/>
    <x v="9"/>
    <x v="7"/>
    <x v="237"/>
    <n v="36822.18"/>
    <n v="6415.62"/>
    <n v="30406.559999999998"/>
    <n v="0"/>
    <n v="0"/>
    <n v="0"/>
    <n v="699.42"/>
    <n v="2893.97"/>
    <n v="2822.23"/>
    <n v="3124.57"/>
    <n v="2922.6"/>
    <n v="3095.67"/>
    <n v="3337.35"/>
    <n v="5538.4"/>
    <n v="12387.97"/>
  </r>
  <r>
    <n v="21"/>
    <s v="Rodovias do Tietê"/>
    <x v="9"/>
    <x v="7"/>
    <x v="238"/>
    <n v="83229.8"/>
    <n v="14501.33"/>
    <n v="68728.47"/>
    <n v="0"/>
    <n v="0"/>
    <n v="0"/>
    <n v="1580.92"/>
    <n v="6541.28"/>
    <n v="6379.13"/>
    <n v="7062.52"/>
    <n v="6606.01"/>
    <n v="6997.19"/>
    <n v="7543.47"/>
    <n v="12518.54"/>
    <n v="28000.74"/>
  </r>
  <r>
    <n v="21"/>
    <s v="Rodovias do Tietê"/>
    <x v="9"/>
    <x v="4"/>
    <x v="239"/>
    <n v="169323.53"/>
    <n v="29501.66"/>
    <n v="139821.87"/>
    <n v="0"/>
    <n v="0"/>
    <n v="0"/>
    <n v="3216.24"/>
    <n v="13307.65"/>
    <n v="12977.77"/>
    <n v="14368.06"/>
    <n v="13439.34"/>
    <n v="14235.15"/>
    <n v="15346.5"/>
    <n v="25467.84"/>
    <n v="56964.98"/>
  </r>
  <r>
    <n v="21"/>
    <s v="Rodovias do Tietê"/>
    <x v="9"/>
    <x v="0"/>
    <x v="240"/>
    <n v="2225.71"/>
    <n v="0"/>
    <n v="2225.71"/>
    <n v="0"/>
    <n v="0"/>
    <n v="0"/>
    <n v="0"/>
    <n v="0"/>
    <n v="0"/>
    <n v="0"/>
    <n v="0"/>
    <n v="0"/>
    <n v="0"/>
    <n v="616.80999999999995"/>
    <n v="1608.9"/>
  </r>
  <r>
    <n v="21"/>
    <s v="Rodovias do Tietê"/>
    <x v="9"/>
    <x v="0"/>
    <x v="241"/>
    <n v="20143.759999999998"/>
    <n v="0"/>
    <n v="20143.760000000002"/>
    <n v="0"/>
    <n v="0"/>
    <n v="0"/>
    <n v="0"/>
    <n v="0"/>
    <n v="0"/>
    <n v="0"/>
    <n v="0"/>
    <n v="0"/>
    <n v="0"/>
    <n v="5360.67"/>
    <n v="14783.09"/>
  </r>
  <r>
    <n v="21"/>
    <s v="Rodovias do Tietê"/>
    <x v="9"/>
    <x v="7"/>
    <x v="138"/>
    <n v="54251.35"/>
    <n v="9452.3499999999985"/>
    <n v="44799"/>
    <n v="0"/>
    <n v="0"/>
    <n v="0"/>
    <n v="1030.49"/>
    <n v="4263.78"/>
    <n v="4158.08"/>
    <n v="4603.53"/>
    <n v="4305.97"/>
    <n v="4560.95"/>
    <n v="4917.03"/>
    <n v="8159.91"/>
    <n v="18251.61"/>
  </r>
  <r>
    <n v="21"/>
    <s v="Rodovias do Tietê"/>
    <x v="9"/>
    <x v="7"/>
    <x v="242"/>
    <n v="13092.33"/>
    <n v="2281.11"/>
    <n v="10811.22"/>
    <n v="0"/>
    <n v="0"/>
    <n v="0"/>
    <n v="248.68"/>
    <n v="1028.97"/>
    <n v="1003.46"/>
    <n v="1110.96"/>
    <n v="1039.1500000000001"/>
    <n v="1100.68"/>
    <n v="1186.6099999999999"/>
    <n v="1969.21"/>
    <n v="4404.6099999999997"/>
  </r>
  <r>
    <n v="21"/>
    <s v="Rodovias do Tietê"/>
    <x v="9"/>
    <x v="0"/>
    <x v="32"/>
    <n v="13077.76"/>
    <n v="0"/>
    <n v="13077.76"/>
    <n v="0"/>
    <n v="0"/>
    <n v="0"/>
    <n v="0"/>
    <n v="0"/>
    <n v="0"/>
    <n v="0"/>
    <n v="0"/>
    <n v="0"/>
    <n v="0"/>
    <n v="3624.25"/>
    <n v="9453.51"/>
  </r>
  <r>
    <n v="21"/>
    <s v="Rodovias do Tietê"/>
    <x v="9"/>
    <x v="0"/>
    <x v="243"/>
    <n v="20754.37"/>
    <n v="0"/>
    <n v="20754.370000000003"/>
    <n v="0"/>
    <n v="0"/>
    <n v="0"/>
    <n v="0"/>
    <n v="0"/>
    <n v="0"/>
    <n v="0"/>
    <n v="0"/>
    <n v="0"/>
    <n v="0"/>
    <n v="5523.17"/>
    <n v="15231.2"/>
  </r>
  <r>
    <n v="21"/>
    <s v="Rodovias do Tietê"/>
    <x v="9"/>
    <x v="0"/>
    <x v="123"/>
    <n v="20929.95"/>
    <n v="0"/>
    <n v="20929.95"/>
    <n v="0"/>
    <n v="0"/>
    <n v="0"/>
    <n v="0"/>
    <n v="0"/>
    <n v="0"/>
    <n v="0"/>
    <n v="0"/>
    <n v="0"/>
    <n v="0"/>
    <n v="5800.34"/>
    <n v="15129.61"/>
  </r>
  <r>
    <n v="21"/>
    <s v="Rodovias do Tietê"/>
    <x v="9"/>
    <x v="7"/>
    <x v="125"/>
    <n v="8930.48"/>
    <n v="0"/>
    <n v="8930.48"/>
    <n v="0"/>
    <n v="0"/>
    <n v="0"/>
    <n v="0"/>
    <n v="0"/>
    <n v="0"/>
    <n v="0"/>
    <n v="0"/>
    <n v="0"/>
    <n v="0"/>
    <n v="2474.91"/>
    <n v="6455.57"/>
  </r>
  <r>
    <n v="21"/>
    <s v="Rodovias do Tietê"/>
    <x v="9"/>
    <x v="7"/>
    <x v="244"/>
    <n v="115726.81"/>
    <n v="20163.370000000003"/>
    <n v="95563.44"/>
    <n v="0"/>
    <n v="0"/>
    <n v="0"/>
    <n v="2198.19"/>
    <n v="9095.32"/>
    <n v="8869.86"/>
    <n v="9820.07"/>
    <n v="9185.32"/>
    <n v="9729.23"/>
    <n v="10488.81"/>
    <n v="17406.400000000001"/>
    <n v="38933.61"/>
  </r>
  <r>
    <n v="21"/>
    <s v="Rodovias do Tietê"/>
    <x v="9"/>
    <x v="7"/>
    <x v="127"/>
    <n v="33589.4"/>
    <n v="2494.96"/>
    <n v="31094.440000000002"/>
    <n v="0"/>
    <n v="0"/>
    <n v="0"/>
    <n v="272"/>
    <n v="1125.43"/>
    <n v="1097.53"/>
    <n v="1215.1099999999999"/>
    <n v="1136.57"/>
    <n v="1203.8699999999999"/>
    <n v="1297.8599999999999"/>
    <n v="7281.88"/>
    <n v="18959.150000000001"/>
  </r>
  <r>
    <n v="22"/>
    <s v="Ecovias"/>
    <x v="9"/>
    <x v="10"/>
    <x v="142"/>
    <n v="6642264.6100000003"/>
    <n v="3083011.09"/>
    <n v="3559253.5199999996"/>
    <n v="601418.18999999994"/>
    <n v="510328.57"/>
    <n v="508934.61"/>
    <n v="517492.51"/>
    <n v="486861.63"/>
    <n v="457975.58"/>
    <n v="519327.23"/>
    <n v="537134.84"/>
    <n v="555144.81999999995"/>
    <n v="618366.98"/>
    <n v="614888.23"/>
    <n v="714391.42"/>
  </r>
  <r>
    <n v="22"/>
    <s v="Ecovias"/>
    <x v="9"/>
    <x v="8"/>
    <x v="143"/>
    <n v="2184232.5299999998"/>
    <n v="1026112.5299999999"/>
    <n v="1158120"/>
    <n v="182894.73"/>
    <n v="162199.97"/>
    <n v="172337.12"/>
    <n v="177432.88"/>
    <n v="171699.59"/>
    <n v="159548.24"/>
    <n v="177851.69"/>
    <n v="181592.43"/>
    <n v="184266.97"/>
    <n v="203567.56"/>
    <n v="187968.77"/>
    <n v="222872.58"/>
  </r>
  <r>
    <n v="22"/>
    <s v="Ecovias"/>
    <x v="9"/>
    <x v="10"/>
    <x v="144"/>
    <n v="852577.16"/>
    <n v="401191.38"/>
    <n v="451385.77999999997"/>
    <n v="83203.67"/>
    <n v="63298.84"/>
    <n v="66621.88"/>
    <n v="66800.960000000006"/>
    <n v="61792.17"/>
    <n v="59473.86"/>
    <n v="66627.72"/>
    <n v="68133.83"/>
    <n v="72238.98"/>
    <n v="77606.710000000006"/>
    <n v="84620.43"/>
    <n v="82158.11"/>
  </r>
  <r>
    <n v="22"/>
    <s v="Ecovias"/>
    <x v="9"/>
    <x v="10"/>
    <x v="145"/>
    <n v="163234.88"/>
    <n v="78984.09"/>
    <n v="84250.790000000008"/>
    <n v="19104.22"/>
    <n v="13692.96"/>
    <n v="12241.83"/>
    <n v="12304.05"/>
    <n v="11416.85"/>
    <n v="10224.18"/>
    <n v="12255.14"/>
    <n v="12564.22"/>
    <n v="13021.51"/>
    <n v="14228.73"/>
    <n v="16039"/>
    <n v="16142.19"/>
  </r>
  <r>
    <n v="22"/>
    <s v="Ecovias"/>
    <x v="9"/>
    <x v="10"/>
    <x v="146"/>
    <n v="1895893.23"/>
    <n v="882301.3600000001"/>
    <n v="1013591.8699999999"/>
    <n v="180623.17"/>
    <n v="143272.07999999999"/>
    <n v="145989.70000000001"/>
    <n v="146721.35"/>
    <n v="135541.42000000001"/>
    <n v="130153.64"/>
    <n v="146795.49"/>
    <n v="151417.72"/>
    <n v="159783.1"/>
    <n v="174679.85"/>
    <n v="186123.03"/>
    <n v="194792.68"/>
  </r>
  <r>
    <n v="22"/>
    <s v="Ecovias"/>
    <x v="9"/>
    <x v="8"/>
    <x v="147"/>
    <n v="11450063.529999999"/>
    <n v="5306975.2699999996"/>
    <n v="6143088.2599999998"/>
    <n v="975375.2"/>
    <n v="869352.43"/>
    <n v="884238.75"/>
    <n v="905814.11"/>
    <n v="863690.56"/>
    <n v="808504.22"/>
    <n v="910078.8"/>
    <n v="939574.99"/>
    <n v="960765.93"/>
    <n v="1075294.3899999999"/>
    <n v="1017468.55"/>
    <n v="1239905.6000000001"/>
  </r>
  <r>
    <n v="22"/>
    <s v="Ecovias"/>
    <x v="9"/>
    <x v="8"/>
    <x v="151"/>
    <n v="1038818.71"/>
    <n v="479572.35000000003"/>
    <n v="559246.36"/>
    <n v="88931.95"/>
    <n v="79378.14"/>
    <n v="79715.539999999994"/>
    <n v="81536.929999999993"/>
    <n v="77395.58"/>
    <n v="72614.210000000006"/>
    <n v="81978.649999999994"/>
    <n v="84916.57"/>
    <n v="87029.06"/>
    <n v="97773.4"/>
    <n v="93161.29"/>
    <n v="114387.39"/>
  </r>
  <r>
    <n v="22"/>
    <s v="Ecovias"/>
    <x v="9"/>
    <x v="10"/>
    <x v="148"/>
    <n v="3923494.42"/>
    <n v="1854808.33"/>
    <n v="2068686.0899999999"/>
    <n v="356006.92"/>
    <n v="299298.7"/>
    <n v="306343.5"/>
    <n v="313886.5"/>
    <n v="301269.19"/>
    <n v="278003.52"/>
    <n v="314233.34999999998"/>
    <n v="321102.02"/>
    <n v="327207.36"/>
    <n v="360687.96"/>
    <n v="347710.9"/>
    <n v="397744.5"/>
  </r>
  <r>
    <n v="23"/>
    <s v="Ecopistas"/>
    <x v="9"/>
    <x v="13"/>
    <x v="245"/>
    <n v="425617.68"/>
    <n v="21429.14"/>
    <n v="404188.54"/>
    <n v="0"/>
    <n v="0"/>
    <n v="0"/>
    <n v="0"/>
    <n v="0"/>
    <n v="21429.14"/>
    <n v="60553.93"/>
    <n v="60265.69"/>
    <n v="58114.97"/>
    <n v="72550.8"/>
    <n v="71679.47"/>
    <n v="81023.679999999993"/>
  </r>
  <r>
    <n v="23"/>
    <s v="Ecopistas"/>
    <x v="9"/>
    <x v="8"/>
    <x v="246"/>
    <n v="413887.03"/>
    <n v="20838.52"/>
    <n v="393048.50999999995"/>
    <n v="0"/>
    <n v="0"/>
    <n v="0"/>
    <n v="0"/>
    <n v="0"/>
    <n v="20838.52"/>
    <n v="58884.97"/>
    <n v="58604.68"/>
    <n v="56513.24"/>
    <n v="70551.19"/>
    <n v="69703.88"/>
    <n v="78790.55"/>
  </r>
  <r>
    <n v="23"/>
    <s v="Ecopistas"/>
    <x v="9"/>
    <x v="8"/>
    <x v="247"/>
    <n v="380480.26"/>
    <n v="19156.55"/>
    <n v="361323.70999999996"/>
    <n v="0"/>
    <n v="0"/>
    <n v="0"/>
    <n v="0"/>
    <n v="0"/>
    <n v="19156.55"/>
    <n v="54132.09"/>
    <n v="53874.42"/>
    <n v="51951.79"/>
    <n v="64856.67"/>
    <n v="64077.75"/>
    <n v="72430.990000000005"/>
  </r>
  <r>
    <n v="23"/>
    <s v="Ecopistas"/>
    <x v="9"/>
    <x v="8"/>
    <x v="248"/>
    <n v="348603.56"/>
    <n v="17551.61"/>
    <n v="331051.95"/>
    <n v="0"/>
    <n v="0"/>
    <n v="0"/>
    <n v="0"/>
    <n v="0"/>
    <n v="17551.61"/>
    <n v="49596.89"/>
    <n v="49360.81"/>
    <n v="47599.26"/>
    <n v="59422.97"/>
    <n v="58709.31"/>
    <n v="66362.710000000006"/>
  </r>
  <r>
    <n v="23"/>
    <s v="Ecopistas"/>
    <x v="9"/>
    <x v="13"/>
    <x v="177"/>
    <n v="551594.38"/>
    <n v="27771.86"/>
    <n v="523822.52"/>
    <n v="0"/>
    <n v="0"/>
    <n v="0"/>
    <n v="0"/>
    <n v="0"/>
    <n v="27771.86"/>
    <n v="78477.02"/>
    <n v="78103.460000000006"/>
    <n v="75316.17"/>
    <n v="94024.79"/>
    <n v="92895.56"/>
    <n v="105005.52"/>
  </r>
  <r>
    <n v="23"/>
    <s v="Ecopistas"/>
    <x v="9"/>
    <x v="8"/>
    <x v="249"/>
    <n v="352173.78"/>
    <n v="17731.36"/>
    <n v="334442.42"/>
    <n v="0"/>
    <n v="0"/>
    <n v="0"/>
    <n v="0"/>
    <n v="0"/>
    <n v="17731.36"/>
    <n v="50104.84"/>
    <n v="49866.34"/>
    <n v="48086.75"/>
    <n v="60031.55"/>
    <n v="59310.58"/>
    <n v="67042.36"/>
  </r>
  <r>
    <n v="23"/>
    <s v="Ecopistas"/>
    <x v="9"/>
    <x v="13"/>
    <x v="250"/>
    <n v="640339.1"/>
    <n v="32240.01"/>
    <n v="608099.09000000008"/>
    <n v="0"/>
    <n v="0"/>
    <n v="0"/>
    <n v="0"/>
    <n v="0"/>
    <n v="32240.01"/>
    <n v="91103"/>
    <n v="90669.35"/>
    <n v="87433.61"/>
    <n v="109152.21"/>
    <n v="107841.31"/>
    <n v="121899.61"/>
  </r>
  <r>
    <n v="23"/>
    <s v="Ecopistas"/>
    <x v="9"/>
    <x v="8"/>
    <x v="151"/>
    <n v="180549.61"/>
    <n v="9090.3700000000008"/>
    <n v="171459.24"/>
    <n v="0"/>
    <n v="0"/>
    <n v="0"/>
    <n v="0"/>
    <n v="0"/>
    <n v="9090.3700000000008"/>
    <n v="25687.34"/>
    <n v="25565.07"/>
    <n v="24652.73"/>
    <n v="30776.49"/>
    <n v="30406.87"/>
    <n v="34370.74"/>
  </r>
  <r>
    <n v="23"/>
    <s v="Ecopistas"/>
    <x v="9"/>
    <x v="13"/>
    <x v="251"/>
    <n v="146632.82999999999"/>
    <n v="7382.72"/>
    <n v="139250.10999999999"/>
    <n v="0"/>
    <n v="0"/>
    <n v="0"/>
    <n v="0"/>
    <n v="0"/>
    <n v="7382.72"/>
    <n v="20861.900000000001"/>
    <n v="20762.599999999999"/>
    <n v="20021.64"/>
    <n v="24995.03"/>
    <n v="24694.85"/>
    <n v="27914.09"/>
  </r>
  <r>
    <n v="24"/>
    <s v="Rodoanel Oeste"/>
    <x v="9"/>
    <x v="8"/>
    <x v="109"/>
    <n v="1131746.83"/>
    <n v="537309.04999999993"/>
    <n v="594437.78"/>
    <n v="99358.87"/>
    <n v="98594.55"/>
    <n v="88224.29"/>
    <n v="81686.679999999993"/>
    <n v="85785"/>
    <n v="83659.66"/>
    <n v="93680.79"/>
    <n v="96681.47"/>
    <n v="97591.89"/>
    <n v="102834.71"/>
    <n v="100185.56"/>
    <n v="103463.36"/>
  </r>
  <r>
    <n v="24"/>
    <s v="Rodoanel Oeste"/>
    <x v="9"/>
    <x v="8"/>
    <x v="169"/>
    <n v="561223.62"/>
    <n v="222735.34000000003"/>
    <n v="338488.28"/>
    <n v="12198.18"/>
    <n v="21508.14"/>
    <n v="43630.51"/>
    <n v="48918.400000000001"/>
    <n v="48845.13"/>
    <n v="47634.98"/>
    <n v="53344.27"/>
    <n v="55052.94"/>
    <n v="55571.35"/>
    <n v="58556.75"/>
    <n v="57048.25"/>
    <n v="58914.720000000001"/>
  </r>
  <r>
    <n v="24"/>
    <s v="Rodoanel Oeste"/>
    <x v="9"/>
    <x v="8"/>
    <x v="110"/>
    <n v="548323.22"/>
    <n v="245609.78999999998"/>
    <n v="302713.43"/>
    <n v="34639.230000000003"/>
    <n v="37341.360000000001"/>
    <n v="45728.91"/>
    <n v="41602.660000000003"/>
    <n v="43689.93"/>
    <n v="42607.7"/>
    <n v="47706.31"/>
    <n v="49234.39"/>
    <n v="49698.01"/>
    <n v="52367.88"/>
    <n v="51018.82"/>
    <n v="52688.02"/>
  </r>
  <r>
    <n v="24"/>
    <s v="Rodoanel Oeste"/>
    <x v="9"/>
    <x v="8"/>
    <x v="170"/>
    <n v="126646.55"/>
    <n v="57769.23"/>
    <n v="68877.320000000007"/>
    <n v="9430.39"/>
    <n v="9357.85"/>
    <n v="9598.43"/>
    <n v="9745.93"/>
    <n v="9941.44"/>
    <n v="9695.19"/>
    <n v="10854.76"/>
    <n v="11202.45"/>
    <n v="11307.94"/>
    <n v="11915.43"/>
    <n v="11608.47"/>
    <n v="11988.27"/>
  </r>
  <r>
    <n v="24"/>
    <s v="Rodoanel Oeste"/>
    <x v="9"/>
    <x v="8"/>
    <x v="41"/>
    <n v="1574552.55"/>
    <n v="705974.98"/>
    <n v="868577.57000000007"/>
    <n v="96997.13"/>
    <n v="117443.92"/>
    <n v="124590.92"/>
    <n v="119357.28"/>
    <n v="125345.60000000001"/>
    <n v="122240.13"/>
    <n v="136884.01999999999"/>
    <n v="141268.54"/>
    <n v="142598.82"/>
    <n v="150259.5"/>
    <n v="146388.63"/>
    <n v="151178.06"/>
  </r>
  <r>
    <n v="24"/>
    <s v="Rodoanel Oeste"/>
    <x v="9"/>
    <x v="8"/>
    <x v="113"/>
    <n v="53523.94"/>
    <n v="30137.199999999997"/>
    <n v="23386.74"/>
    <n v="0"/>
    <n v="13726.24"/>
    <n v="6518.13"/>
    <n v="3217.89"/>
    <n v="3379.33"/>
    <n v="3295.61"/>
    <n v="3685.65"/>
    <n v="3803.7"/>
    <n v="3839.52"/>
    <n v="4045.79"/>
    <n v="3941.56"/>
    <n v="4070.52"/>
  </r>
  <r>
    <n v="24"/>
    <s v="Rodoanel Oeste"/>
    <x v="9"/>
    <x v="8"/>
    <x v="151"/>
    <n v="1944723.34"/>
    <n v="870600.5"/>
    <n v="1074122.8400000001"/>
    <n v="129274.26"/>
    <n v="128560.5"/>
    <n v="158982.91"/>
    <n v="147604.07999999999"/>
    <n v="155009.59"/>
    <n v="151169.16"/>
    <n v="169277.06"/>
    <n v="174699.15"/>
    <n v="176344.24"/>
    <n v="185817.78"/>
    <n v="181030.89"/>
    <n v="186953.72"/>
  </r>
  <r>
    <n v="1"/>
    <s v="Autoban"/>
    <x v="10"/>
    <x v="0"/>
    <x v="33"/>
    <n v="2293844.92"/>
    <n v="1066224.68"/>
    <n v="1227620.24"/>
    <n v="164760.39000000001"/>
    <n v="155682.17000000001"/>
    <n v="186555.34"/>
    <n v="181175.09"/>
    <n v="194549.25"/>
    <n v="183502.44"/>
    <n v="205612.75"/>
    <n v="206625.19"/>
    <n v="204981.28"/>
    <n v="207592.45"/>
    <n v="199787.98"/>
    <n v="203020.59"/>
  </r>
  <r>
    <n v="1"/>
    <s v="Autoban"/>
    <x v="10"/>
    <x v="8"/>
    <x v="34"/>
    <n v="1856715.95"/>
    <n v="863038.45"/>
    <n v="993677.50000000012"/>
    <n v="133362.65"/>
    <n v="126014.43"/>
    <n v="151004.23000000001"/>
    <n v="146649.26999999999"/>
    <n v="157474.76999999999"/>
    <n v="148533.1"/>
    <n v="166429.94"/>
    <n v="167249.45000000001"/>
    <n v="165918.79999999999"/>
    <n v="168032.38"/>
    <n v="161715.17000000001"/>
    <n v="164331.76"/>
  </r>
  <r>
    <n v="1"/>
    <s v="Autoban"/>
    <x v="10"/>
    <x v="8"/>
    <x v="35"/>
    <n v="4566049.37"/>
    <n v="2122390.4300000002"/>
    <n v="2443658.94"/>
    <n v="327966.40000000002"/>
    <n v="309895.61"/>
    <n v="371350.7"/>
    <n v="360640.94"/>
    <n v="387263.09"/>
    <n v="365273.69"/>
    <n v="409285.71"/>
    <n v="411301.06"/>
    <n v="408028.74"/>
    <n v="413226.45"/>
    <n v="397691.13"/>
    <n v="404125.85"/>
  </r>
  <r>
    <n v="1"/>
    <s v="Autoban"/>
    <x v="10"/>
    <x v="0"/>
    <x v="36"/>
    <n v="10939041.9"/>
    <n v="5084683.9300000006"/>
    <n v="5854357.9700000007"/>
    <n v="785720.42"/>
    <n v="742427.59"/>
    <n v="889657.66"/>
    <n v="863999.94"/>
    <n v="927779.54"/>
    <n v="875098.78"/>
    <n v="980539.9"/>
    <n v="985368.12"/>
    <n v="977528.51"/>
    <n v="989980.84"/>
    <n v="952762.36"/>
    <n v="968178.24"/>
  </r>
  <r>
    <n v="1"/>
    <s v="Autoban"/>
    <x v="10"/>
    <x v="0"/>
    <x v="0"/>
    <n v="3090198.38"/>
    <n v="1436385.5799999998"/>
    <n v="1653812.8"/>
    <n v="221960.2"/>
    <n v="209730.3"/>
    <n v="251321.71"/>
    <n v="244073.59"/>
    <n v="262090.85"/>
    <n v="247208.93"/>
    <n v="276995.26"/>
    <n v="278359.2"/>
    <n v="276144.57"/>
    <n v="279662.26"/>
    <n v="269148.32"/>
    <n v="273503.19"/>
  </r>
  <r>
    <n v="1"/>
    <s v="Autoban"/>
    <x v="10"/>
    <x v="8"/>
    <x v="37"/>
    <n v="735761.52"/>
    <n v="341996.57"/>
    <n v="393764.95"/>
    <n v="52847.67"/>
    <n v="49935.79"/>
    <n v="59838.5"/>
    <n v="58112.76"/>
    <n v="62402.58"/>
    <n v="58859.27"/>
    <n v="65951.25"/>
    <n v="66276"/>
    <n v="65748.710000000006"/>
    <n v="66586.25"/>
    <n v="64082.93"/>
    <n v="65119.81"/>
  </r>
  <r>
    <n v="1"/>
    <s v="Autoban"/>
    <x v="10"/>
    <x v="0"/>
    <x v="149"/>
    <n v="1577559.15"/>
    <n v="733280.82000000007"/>
    <n v="844278.33"/>
    <n v="113311.61"/>
    <n v="107068.19"/>
    <n v="128300.78"/>
    <n v="124600.58"/>
    <n v="133798.47"/>
    <n v="126201.19"/>
    <n v="141407.24"/>
    <n v="142103.53"/>
    <n v="140972.95000000001"/>
    <n v="142768.75"/>
    <n v="137401.34"/>
    <n v="139624.51999999999"/>
  </r>
  <r>
    <n v="1"/>
    <s v="Autoban"/>
    <x v="10"/>
    <x v="0"/>
    <x v="38"/>
    <n v="1969243.96"/>
    <n v="915343.69"/>
    <n v="1053900.27"/>
    <n v="141445.22"/>
    <n v="133651.65"/>
    <n v="160155.98000000001"/>
    <n v="155537.07999999999"/>
    <n v="167018.67000000001"/>
    <n v="157535.09"/>
    <n v="176516.58"/>
    <n v="177385.76"/>
    <n v="175974.47"/>
    <n v="178216.14"/>
    <n v="171516.08"/>
    <n v="174291.24"/>
  </r>
  <r>
    <n v="1"/>
    <s v="Autoban"/>
    <x v="10"/>
    <x v="0"/>
    <x v="39"/>
    <n v="10798382.199999999"/>
    <n v="5019302.51"/>
    <n v="5779079.6899999995"/>
    <n v="775617.23"/>
    <n v="732881.08"/>
    <n v="878218"/>
    <n v="852890.19"/>
    <n v="915849.69"/>
    <n v="863846.32"/>
    <n v="967931.62"/>
    <n v="972697.76"/>
    <n v="964958.96"/>
    <n v="977251.17"/>
    <n v="940511.26"/>
    <n v="955728.92"/>
  </r>
  <r>
    <n v="1"/>
    <s v="Autoban"/>
    <x v="10"/>
    <x v="0"/>
    <x v="1"/>
    <n v="10482437.16"/>
    <n v="4872444.9799999995"/>
    <n v="5609992.1799999997"/>
    <n v="752923.79"/>
    <n v="711438.04"/>
    <n v="852522.61"/>
    <n v="827935.86"/>
    <n v="889053.25"/>
    <n v="838571.43"/>
    <n v="939611.34"/>
    <n v="944238.03"/>
    <n v="936725.65"/>
    <n v="948658.22"/>
    <n v="912993.27"/>
    <n v="927765.67"/>
  </r>
  <r>
    <n v="1"/>
    <s v="Autoban"/>
    <x v="10"/>
    <x v="0"/>
    <x v="150"/>
    <n v="854781.47"/>
    <n v="397319.41000000003"/>
    <n v="457462.06"/>
    <n v="61396.53"/>
    <n v="58013.61"/>
    <n v="69518.240000000005"/>
    <n v="67513.33"/>
    <n v="72497.100000000006"/>
    <n v="68380.600000000006"/>
    <n v="76619.81"/>
    <n v="76997.09"/>
    <n v="76384.5"/>
    <n v="77357.53"/>
    <n v="74449.259999999995"/>
    <n v="75653.87"/>
  </r>
  <r>
    <n v="1"/>
    <s v="Autoban"/>
    <x v="10"/>
    <x v="0"/>
    <x v="40"/>
    <n v="887241.78"/>
    <n v="412407.61"/>
    <n v="474834.17"/>
    <n v="63728.07"/>
    <n v="60216.68"/>
    <n v="72158.19"/>
    <n v="70077.149999999994"/>
    <n v="75250.17"/>
    <n v="70977.350000000006"/>
    <n v="79529.45"/>
    <n v="79921.05"/>
    <n v="79285.2"/>
    <n v="80295.179999999993"/>
    <n v="77276.47"/>
    <n v="78526.820000000007"/>
  </r>
  <r>
    <n v="1"/>
    <s v="Autoban"/>
    <x v="10"/>
    <x v="8"/>
    <x v="41"/>
    <n v="973802.09"/>
    <n v="452642.55000000005"/>
    <n v="521159.53999999992"/>
    <n v="69945.45"/>
    <n v="66091.490000000005"/>
    <n v="79198.02"/>
    <n v="76913.95"/>
    <n v="82591.66"/>
    <n v="77901.98"/>
    <n v="87288.43"/>
    <n v="87718.24"/>
    <n v="87020.36"/>
    <n v="88128.87"/>
    <n v="84815.65"/>
    <n v="86187.99"/>
  </r>
  <r>
    <n v="1"/>
    <s v="Autoban"/>
    <x v="10"/>
    <x v="0"/>
    <x v="42"/>
    <n v="3384502.99"/>
    <n v="1573184.21"/>
    <n v="1811318.7799999998"/>
    <n v="243099.27"/>
    <n v="229704.61"/>
    <n v="275257.11"/>
    <n v="267318.69"/>
    <n v="287051.89"/>
    <n v="270752.64000000001"/>
    <n v="303375.77"/>
    <n v="304869.59999999998"/>
    <n v="302444.05"/>
    <n v="306296.76"/>
    <n v="294781.49"/>
    <n v="299551.11"/>
  </r>
  <r>
    <n v="1"/>
    <s v="Autoban"/>
    <x v="10"/>
    <x v="8"/>
    <x v="151"/>
    <n v="6009440.0599999996"/>
    <n v="2793307.0999999996"/>
    <n v="3216132.9600000004"/>
    <n v="431641.07"/>
    <n v="407857.85"/>
    <n v="488739.73"/>
    <n v="474644.47999999998"/>
    <n v="509682.26"/>
    <n v="480741.71"/>
    <n v="538666.53"/>
    <n v="541318.94999999995"/>
    <n v="537012.19999999995"/>
    <n v="543852.98"/>
    <n v="523406.74"/>
    <n v="531875.56000000006"/>
  </r>
  <r>
    <n v="1"/>
    <s v="Autoban"/>
    <x v="10"/>
    <x v="0"/>
    <x v="43"/>
    <n v="5011834.2300000004"/>
    <n v="2329600.08"/>
    <n v="2682234.15"/>
    <n v="359985.87"/>
    <n v="340150.81"/>
    <n v="407605.78"/>
    <n v="395850.43"/>
    <n v="425071.71"/>
    <n v="400935.48"/>
    <n v="449244.41"/>
    <n v="451456.51"/>
    <n v="447864.71"/>
    <n v="453569.88"/>
    <n v="436517.85"/>
    <n v="443580.79"/>
  </r>
  <r>
    <n v="1"/>
    <s v="Autoban"/>
    <x v="10"/>
    <x v="0"/>
    <x v="44"/>
    <n v="1298402.3600000001"/>
    <n v="603523.19999999995"/>
    <n v="694879.16"/>
    <n v="93260.57"/>
    <n v="88121.95"/>
    <n v="105597.33"/>
    <n v="102551.9"/>
    <n v="110122.18"/>
    <n v="103869.27"/>
    <n v="116384.54"/>
    <n v="116957.62"/>
    <n v="116027.1"/>
    <n v="117505.12"/>
    <n v="113087.5"/>
    <n v="114917.28"/>
  </r>
  <r>
    <n v="1"/>
    <s v="Autoban"/>
    <x v="10"/>
    <x v="0"/>
    <x v="45"/>
    <n v="1816032.27"/>
    <n v="844127.87000000011"/>
    <n v="971904.39999999991"/>
    <n v="130440.46"/>
    <n v="123253.25"/>
    <n v="147695.48000000001"/>
    <n v="143435.94"/>
    <n v="154024.24"/>
    <n v="145278.5"/>
    <n v="162783.19"/>
    <n v="163584.74"/>
    <n v="162283.25"/>
    <n v="164350.51"/>
    <n v="158171.73000000001"/>
    <n v="160730.98000000001"/>
  </r>
  <r>
    <n v="3"/>
    <s v="Tebe"/>
    <x v="10"/>
    <x v="2"/>
    <x v="46"/>
    <n v="516100.4"/>
    <n v="233201.01000000004"/>
    <n v="282899.38999999996"/>
    <n v="34466.06"/>
    <n v="33527.089999999997"/>
    <n v="39166.07"/>
    <n v="37714.800000000003"/>
    <n v="45443.08"/>
    <n v="42883.91"/>
    <n v="47948.47"/>
    <n v="54118.67"/>
    <n v="47205.35"/>
    <n v="46999.519999999997"/>
    <n v="43690.99"/>
    <n v="42936.39"/>
  </r>
  <r>
    <n v="3"/>
    <s v="Tebe"/>
    <x v="10"/>
    <x v="2"/>
    <x v="47"/>
    <n v="690151.21"/>
    <n v="315260.42000000004"/>
    <n v="374890.79000000004"/>
    <n v="47211.71"/>
    <n v="45512.68"/>
    <n v="53150.51"/>
    <n v="51454.48"/>
    <n v="60572.7"/>
    <n v="57358.34"/>
    <n v="63472.72"/>
    <n v="70584.86"/>
    <n v="62963.6"/>
    <n v="62373.21"/>
    <n v="58057.81"/>
    <n v="57438.59"/>
  </r>
  <r>
    <n v="3"/>
    <s v="Tebe"/>
    <x v="10"/>
    <x v="5"/>
    <x v="48"/>
    <n v="87186.86"/>
    <n v="41858.559999999998"/>
    <n v="45328.299999999996"/>
    <n v="6632.07"/>
    <n v="6153.58"/>
    <n v="7176.27"/>
    <n v="7107.61"/>
    <n v="7535.7"/>
    <n v="7253.33"/>
    <n v="7634.1"/>
    <n v="7854.85"/>
    <n v="7858.16"/>
    <n v="7596.05"/>
    <n v="7115.69"/>
    <n v="7269.45"/>
  </r>
  <r>
    <n v="3"/>
    <s v="Tebe"/>
    <x v="10"/>
    <x v="2"/>
    <x v="49"/>
    <n v="606210.25"/>
    <n v="273926.81"/>
    <n v="332283.44"/>
    <n v="40482.61"/>
    <n v="39379.730000000003"/>
    <n v="46003.07"/>
    <n v="44315.58"/>
    <n v="53375.83"/>
    <n v="50369.99"/>
    <n v="56318.64"/>
    <n v="63565.93"/>
    <n v="55445.66"/>
    <n v="55203.9"/>
    <n v="51317.82"/>
    <n v="50431.49"/>
  </r>
  <r>
    <n v="3"/>
    <s v="Tebe"/>
    <x v="10"/>
    <x v="1"/>
    <x v="2"/>
    <n v="130105.9"/>
    <n v="60925.22"/>
    <n v="69180.679999999993"/>
    <n v="9631.59"/>
    <n v="9017.8799999999992"/>
    <n v="10566.94"/>
    <n v="10529.93"/>
    <n v="10934.81"/>
    <n v="10244.07"/>
    <n v="11439.25"/>
    <n v="12153.37"/>
    <n v="11396"/>
    <n v="11269.14"/>
    <n v="11052.31"/>
    <n v="11870.61"/>
  </r>
  <r>
    <n v="3"/>
    <s v="Tebe"/>
    <x v="10"/>
    <x v="5"/>
    <x v="50"/>
    <n v="43540.65"/>
    <n v="20903.93"/>
    <n v="22636.720000000001"/>
    <n v="3312.02"/>
    <n v="3073.06"/>
    <n v="3583.79"/>
    <n v="3549.5"/>
    <n v="3763.29"/>
    <n v="3622.27"/>
    <n v="3812.43"/>
    <n v="3922.67"/>
    <n v="3924.32"/>
    <n v="3793.43"/>
    <n v="3553.54"/>
    <n v="3630.33"/>
  </r>
  <r>
    <n v="3"/>
    <s v="Tebe"/>
    <x v="10"/>
    <x v="5"/>
    <x v="51"/>
    <n v="38157.449999999997"/>
    <n v="18319.46"/>
    <n v="19837.989999999998"/>
    <n v="2902.53"/>
    <n v="2693.12"/>
    <n v="3140.71"/>
    <n v="3110.66"/>
    <n v="3298.01"/>
    <n v="3174.43"/>
    <n v="3341.07"/>
    <n v="3437.69"/>
    <n v="3439.13"/>
    <n v="3324.42"/>
    <n v="3114.19"/>
    <n v="3181.49"/>
  </r>
  <r>
    <n v="3"/>
    <s v="Tebe"/>
    <x v="10"/>
    <x v="2"/>
    <x v="3"/>
    <n v="108955.67"/>
    <n v="51642.22"/>
    <n v="57313.45"/>
    <n v="8172.91"/>
    <n v="7618.47"/>
    <n v="8906.4599999999991"/>
    <n v="8849.0499999999993"/>
    <n v="9282.5300000000007"/>
    <n v="8812.7999999999993"/>
    <n v="9560.64"/>
    <n v="10003.4"/>
    <n v="9676.82"/>
    <n v="9463.92"/>
    <n v="9080.5300000000007"/>
    <n v="9528.14"/>
  </r>
  <r>
    <n v="3"/>
    <s v="Tebe"/>
    <x v="10"/>
    <x v="3"/>
    <x v="4"/>
    <n v="44644.17"/>
    <n v="20905.71"/>
    <n v="23738.46"/>
    <n v="3304.96"/>
    <n v="3094.37"/>
    <n v="3625.91"/>
    <n v="3613.21"/>
    <n v="3752.14"/>
    <n v="3515.12"/>
    <n v="3925.23"/>
    <n v="4170.2700000000004"/>
    <n v="3910.39"/>
    <n v="3866.86"/>
    <n v="3792.46"/>
    <n v="4073.25"/>
  </r>
  <r>
    <n v="3"/>
    <s v="Tebe"/>
    <x v="10"/>
    <x v="2"/>
    <x v="52"/>
    <n v="50065.25"/>
    <n v="23444.260000000002"/>
    <n v="26620.99"/>
    <n v="3706.27"/>
    <n v="3470.11"/>
    <n v="4066.2"/>
    <n v="4051.96"/>
    <n v="4207.76"/>
    <n v="3941.96"/>
    <n v="4401.87"/>
    <n v="4676.66"/>
    <n v="4385.22"/>
    <n v="4336.41"/>
    <n v="4252.97"/>
    <n v="4567.8599999999997"/>
  </r>
  <r>
    <n v="5"/>
    <s v="Vianorte"/>
    <x v="10"/>
    <x v="6"/>
    <x v="53"/>
    <n v="826361.94"/>
    <n v="383575.92"/>
    <n v="442786.02000000008"/>
    <n v="60920.54"/>
    <n v="56179.05"/>
    <n v="64240"/>
    <n v="66544.69"/>
    <n v="69744.03"/>
    <n v="65947.61"/>
    <n v="75509.78"/>
    <n v="73264.62"/>
    <n v="72784.899999999994"/>
    <n v="74045.100000000006"/>
    <n v="70922.16"/>
    <n v="76259.460000000006"/>
  </r>
  <r>
    <n v="5"/>
    <s v="Vianorte"/>
    <x v="10"/>
    <x v="2"/>
    <x v="47"/>
    <n v="245953.77"/>
    <n v="115374.55000000002"/>
    <n v="130579.22"/>
    <n v="15954.23"/>
    <n v="15387.06"/>
    <n v="18127.86"/>
    <n v="20631.87"/>
    <n v="23354.880000000001"/>
    <n v="21918.65"/>
    <n v="22242.17"/>
    <n v="23800.03"/>
    <n v="22150.9"/>
    <n v="22445.17"/>
    <n v="20113.32"/>
    <n v="19827.63"/>
  </r>
  <r>
    <n v="5"/>
    <s v="Vianorte"/>
    <x v="10"/>
    <x v="6"/>
    <x v="54"/>
    <n v="306156.90000000002"/>
    <n v="142110.14000000001"/>
    <n v="164046.76"/>
    <n v="22570.31"/>
    <n v="20813.64"/>
    <n v="23800.13"/>
    <n v="24653.98"/>
    <n v="25839.3"/>
    <n v="24432.78"/>
    <n v="27975.439999999999"/>
    <n v="27143.64"/>
    <n v="26965.91"/>
    <n v="27432.79"/>
    <n v="26275.79"/>
    <n v="28253.19"/>
  </r>
  <r>
    <n v="5"/>
    <s v="Vianorte"/>
    <x v="10"/>
    <x v="6"/>
    <x v="55"/>
    <n v="754140.27"/>
    <n v="350052.48"/>
    <n v="404087.79000000004"/>
    <n v="55596.26"/>
    <n v="51269.16"/>
    <n v="58625.61"/>
    <n v="60728.87"/>
    <n v="63648.6"/>
    <n v="60183.98"/>
    <n v="68910.44"/>
    <n v="66861.5"/>
    <n v="66423.710000000006"/>
    <n v="67573.77"/>
    <n v="64723.77"/>
    <n v="69594.600000000006"/>
  </r>
  <r>
    <n v="5"/>
    <s v="Vianorte"/>
    <x v="10"/>
    <x v="6"/>
    <x v="56"/>
    <n v="462637.07"/>
    <n v="214744.21000000002"/>
    <n v="247892.86"/>
    <n v="34106.239999999998"/>
    <n v="31451.73"/>
    <n v="35964.629999999997"/>
    <n v="37254.910000000003"/>
    <n v="39046.06"/>
    <n v="36920.639999999999"/>
    <n v="42274"/>
    <n v="41017.050000000003"/>
    <n v="40748.480000000003"/>
    <n v="41454"/>
    <n v="39705.629999999997"/>
    <n v="42693.7"/>
  </r>
  <r>
    <n v="5"/>
    <s v="Vianorte"/>
    <x v="10"/>
    <x v="6"/>
    <x v="57"/>
    <n v="828978.65"/>
    <n v="384790.52999999997"/>
    <n v="444188.12"/>
    <n v="61113.45"/>
    <n v="56356.94"/>
    <n v="64443.42"/>
    <n v="66755.399999999994"/>
    <n v="69964.88"/>
    <n v="66156.44"/>
    <n v="75748.88"/>
    <n v="73496.61"/>
    <n v="73015.38"/>
    <n v="74279.570000000007"/>
    <n v="71146.740000000005"/>
    <n v="76500.94"/>
  </r>
  <r>
    <n v="5"/>
    <s v="Vianorte"/>
    <x v="10"/>
    <x v="1"/>
    <x v="58"/>
    <n v="1115802.48"/>
    <n v="516155.88"/>
    <n v="599646.60000000009"/>
    <n v="82065"/>
    <n v="75338.8"/>
    <n v="86946.66"/>
    <n v="89186.05"/>
    <n v="94191.77"/>
    <n v="88427.6"/>
    <n v="102678.89"/>
    <n v="99776.37"/>
    <n v="98733.53"/>
    <n v="101109.78"/>
    <n v="94735.65"/>
    <n v="102612.38"/>
  </r>
  <r>
    <n v="5"/>
    <s v="Vianorte"/>
    <x v="10"/>
    <x v="6"/>
    <x v="59"/>
    <n v="976250.32"/>
    <n v="451600.85"/>
    <n v="524649.47"/>
    <n v="71801.23"/>
    <n v="65916.259999999995"/>
    <n v="76072.34"/>
    <n v="78031.649999999994"/>
    <n v="82411.31"/>
    <n v="77368.06"/>
    <n v="89836.95"/>
    <n v="87297.45"/>
    <n v="86385.04"/>
    <n v="88464.09"/>
    <n v="82887.17"/>
    <n v="89778.77"/>
  </r>
  <r>
    <n v="5"/>
    <s v="Vianorte"/>
    <x v="10"/>
    <x v="1"/>
    <x v="5"/>
    <n v="676372.89"/>
    <n v="317280.04000000004"/>
    <n v="359092.85"/>
    <n v="43874.15"/>
    <n v="42314.42"/>
    <n v="49851.62"/>
    <n v="56737.64"/>
    <n v="64225.93"/>
    <n v="60276.28"/>
    <n v="61165.97"/>
    <n v="65450.09"/>
    <n v="60914.96"/>
    <n v="61724.23"/>
    <n v="55311.62"/>
    <n v="54525.98"/>
  </r>
  <r>
    <n v="5"/>
    <s v="Vianorte"/>
    <x v="10"/>
    <x v="1"/>
    <x v="60"/>
    <n v="212559.19"/>
    <n v="99709.48"/>
    <n v="112849.71"/>
    <n v="13788.03"/>
    <n v="13297.87"/>
    <n v="15666.54"/>
    <n v="17830.560000000001"/>
    <n v="20183.86"/>
    <n v="18942.62"/>
    <n v="19222.22"/>
    <n v="20568.560000000001"/>
    <n v="19143.34"/>
    <n v="19397.66"/>
    <n v="17382.41"/>
    <n v="17135.52"/>
  </r>
  <r>
    <n v="5"/>
    <s v="Vianorte"/>
    <x v="10"/>
    <x v="1"/>
    <x v="61"/>
    <n v="1572003.97"/>
    <n v="734702.69"/>
    <n v="837301.27999999991"/>
    <n v="114956.64"/>
    <n v="109079.77"/>
    <n v="128781.71"/>
    <n v="126045"/>
    <n v="131777.38"/>
    <n v="124062.19"/>
    <n v="138896.99"/>
    <n v="141967.95000000001"/>
    <n v="138422.49"/>
    <n v="138595.15"/>
    <n v="136059.82999999999"/>
    <n v="143358.87"/>
  </r>
  <r>
    <n v="5"/>
    <s v="Vianorte"/>
    <x v="10"/>
    <x v="6"/>
    <x v="62"/>
    <n v="840383.17"/>
    <n v="388750.45"/>
    <n v="451632.72"/>
    <n v="61808.47"/>
    <n v="56742.54"/>
    <n v="65485.16"/>
    <n v="67171.8"/>
    <n v="70941.929999999993"/>
    <n v="66600.55"/>
    <n v="77334.12"/>
    <n v="75148.05"/>
    <n v="74362.62"/>
    <n v="76152.33"/>
    <n v="71351.56"/>
    <n v="77284.039999999994"/>
  </r>
  <r>
    <n v="5"/>
    <s v="Vianorte"/>
    <x v="10"/>
    <x v="6"/>
    <x v="63"/>
    <n v="829314.34"/>
    <n v="384585.33999999997"/>
    <n v="444729"/>
    <n v="61098.75"/>
    <n v="56274.28"/>
    <n v="64511.51"/>
    <n v="66646.570000000007"/>
    <n v="69997.14"/>
    <n v="66057.09"/>
    <n v="75926.570000000007"/>
    <n v="73699.69"/>
    <n v="73137.72"/>
    <n v="74539.95"/>
    <n v="70966.06"/>
    <n v="76459.009999999995"/>
  </r>
  <r>
    <n v="5"/>
    <s v="Vianorte"/>
    <x v="10"/>
    <x v="1"/>
    <x v="6"/>
    <n v="1176690.22"/>
    <n v="552298.19999999995"/>
    <n v="624392.02"/>
    <n v="85120.36"/>
    <n v="81902.05"/>
    <n v="97505.77"/>
    <n v="94793.2"/>
    <n v="99357.99"/>
    <n v="93618.83"/>
    <n v="102466.58"/>
    <n v="107250.13"/>
    <n v="103593.01"/>
    <n v="102889.7"/>
    <n v="102178.35"/>
    <n v="106014.25"/>
  </r>
  <r>
    <n v="6"/>
    <s v="Intervias"/>
    <x v="10"/>
    <x v="0"/>
    <x v="152"/>
    <n v="2779518.79"/>
    <n v="1283683.29"/>
    <n v="1495835.5"/>
    <n v="199599.94"/>
    <n v="187116.17"/>
    <n v="216282.62"/>
    <n v="215122"/>
    <n v="236355.19"/>
    <n v="229207.37"/>
    <n v="257837.24"/>
    <n v="257177.26"/>
    <n v="254559.51"/>
    <n v="253892.53"/>
    <n v="235111.47"/>
    <n v="237257.49"/>
  </r>
  <r>
    <n v="6"/>
    <s v="Intervias"/>
    <x v="10"/>
    <x v="0"/>
    <x v="64"/>
    <n v="176110.39"/>
    <n v="80286.38"/>
    <n v="95824.01"/>
    <n v="11779.78"/>
    <n v="11539.17"/>
    <n v="13746.19"/>
    <n v="13762.44"/>
    <n v="14634.76"/>
    <n v="14824.04"/>
    <n v="16185.3"/>
    <n v="16732.36"/>
    <n v="16400.310000000001"/>
    <n v="15779.34"/>
    <n v="15812.7"/>
    <n v="14914"/>
  </r>
  <r>
    <n v="6"/>
    <s v="Intervias"/>
    <x v="10"/>
    <x v="0"/>
    <x v="65"/>
    <n v="197665.88"/>
    <n v="93379.87999999999"/>
    <n v="104286.00000000001"/>
    <n v="14396.18"/>
    <n v="13673.58"/>
    <n v="16131.55"/>
    <n v="15361.75"/>
    <n v="16814.73"/>
    <n v="17002.09"/>
    <n v="17342.55"/>
    <n v="18315.3"/>
    <n v="17789.43"/>
    <n v="17614.32"/>
    <n v="16761.07"/>
    <n v="16463.330000000002"/>
  </r>
  <r>
    <n v="6"/>
    <s v="Intervias"/>
    <x v="10"/>
    <x v="0"/>
    <x v="0"/>
    <n v="216796.66"/>
    <n v="99755.300000000017"/>
    <n v="117041.36"/>
    <n v="15535.09"/>
    <n v="14532.62"/>
    <n v="16734.310000000001"/>
    <n v="16801.05"/>
    <n v="18432.689999999999"/>
    <n v="17719.54"/>
    <n v="20305.060000000001"/>
    <n v="20025.080000000002"/>
    <n v="19891.18"/>
    <n v="19872.95"/>
    <n v="18334.349999999999"/>
    <n v="18612.740000000002"/>
  </r>
  <r>
    <n v="6"/>
    <s v="Intervias"/>
    <x v="10"/>
    <x v="3"/>
    <x v="66"/>
    <n v="350927.53"/>
    <n v="159983.19"/>
    <n v="190944.34"/>
    <n v="23473.06"/>
    <n v="22993.599999999999"/>
    <n v="27391.439999999999"/>
    <n v="27423.81"/>
    <n v="29162.05"/>
    <n v="29539.23"/>
    <n v="32251.74"/>
    <n v="33341.86"/>
    <n v="32680.18"/>
    <n v="31442.799999999999"/>
    <n v="31509.279999999999"/>
    <n v="29718.48"/>
  </r>
  <r>
    <n v="6"/>
    <s v="Intervias"/>
    <x v="10"/>
    <x v="0"/>
    <x v="67"/>
    <n v="240566.29"/>
    <n v="114229.64"/>
    <n v="126336.65"/>
    <n v="17653.98"/>
    <n v="16834.46"/>
    <n v="19752.810000000001"/>
    <n v="19813.419999999998"/>
    <n v="20419.22"/>
    <n v="19755.75"/>
    <n v="21451.85"/>
    <n v="21316.080000000002"/>
    <n v="20921.82"/>
    <n v="21045.72"/>
    <n v="20523.18"/>
    <n v="21078"/>
  </r>
  <r>
    <n v="6"/>
    <s v="Intervias"/>
    <x v="10"/>
    <x v="0"/>
    <x v="68"/>
    <n v="103258.8"/>
    <n v="49031.040000000008"/>
    <n v="54227.76"/>
    <n v="7577.66"/>
    <n v="7225.89"/>
    <n v="8478.5400000000009"/>
    <n v="8504.56"/>
    <n v="8764.59"/>
    <n v="8479.7999999999993"/>
    <n v="9207.82"/>
    <n v="9149.5499999999993"/>
    <n v="8980.32"/>
    <n v="9033.5"/>
    <n v="8809.2099999999991"/>
    <n v="9047.36"/>
  </r>
  <r>
    <n v="6"/>
    <s v="Intervias"/>
    <x v="10"/>
    <x v="0"/>
    <x v="69"/>
    <n v="557686.52"/>
    <n v="264809.89"/>
    <n v="292876.63"/>
    <n v="40925.879999999997"/>
    <n v="39026.050000000003"/>
    <n v="45791.44"/>
    <n v="45931.94"/>
    <n v="47336.33"/>
    <n v="45798.25"/>
    <n v="49730.18"/>
    <n v="49415.45"/>
    <n v="48501.46"/>
    <n v="48788.69"/>
    <n v="47577.32"/>
    <n v="48863.53"/>
  </r>
  <r>
    <n v="6"/>
    <s v="Intervias"/>
    <x v="10"/>
    <x v="0"/>
    <x v="70"/>
    <n v="1609154.46"/>
    <n v="740425.07000000007"/>
    <n v="868729.39"/>
    <n v="115307.85"/>
    <n v="107867.09"/>
    <n v="124208.94"/>
    <n v="124704.36"/>
    <n v="136815.06"/>
    <n v="131521.76999999999"/>
    <n v="150712.57"/>
    <n v="148634.39000000001"/>
    <n v="147640.54999999999"/>
    <n v="147505.25"/>
    <n v="136085.14000000001"/>
    <n v="138151.49"/>
  </r>
  <r>
    <n v="6"/>
    <s v="Intervias"/>
    <x v="10"/>
    <x v="0"/>
    <x v="1"/>
    <n v="474901.44"/>
    <n v="225500.52"/>
    <n v="249400.92"/>
    <n v="34850.69"/>
    <n v="33232.879999999997"/>
    <n v="38993.99"/>
    <n v="39113.629999999997"/>
    <n v="40309.550000000003"/>
    <n v="38999.78"/>
    <n v="42348.05"/>
    <n v="42080.04"/>
    <n v="41301.72"/>
    <n v="41546.31"/>
    <n v="40514.76"/>
    <n v="41610.04"/>
  </r>
  <r>
    <n v="6"/>
    <s v="Intervias"/>
    <x v="10"/>
    <x v="0"/>
    <x v="71"/>
    <n v="681008.08"/>
    <n v="323009.3"/>
    <n v="357998.77999999997"/>
    <n v="49893.95"/>
    <n v="47537.2"/>
    <n v="55843.519999999997"/>
    <n v="55402.34"/>
    <n v="57831.42"/>
    <n v="56500.87"/>
    <n v="60514.9"/>
    <n v="60941.21"/>
    <n v="59674.15"/>
    <n v="59817.87"/>
    <n v="58021.72"/>
    <n v="59028.93"/>
  </r>
  <r>
    <n v="6"/>
    <s v="Intervias"/>
    <x v="10"/>
    <x v="0"/>
    <x v="32"/>
    <n v="258592.09"/>
    <n v="122788.95"/>
    <n v="135803.14000000001"/>
    <n v="18976.810000000001"/>
    <n v="18095.88"/>
    <n v="21232.9"/>
    <n v="21298.05"/>
    <n v="21949.25"/>
    <n v="21236.06"/>
    <n v="23059.25"/>
    <n v="22913.31"/>
    <n v="22489.51"/>
    <n v="22622.69"/>
    <n v="22060.99"/>
    <n v="22657.39"/>
  </r>
  <r>
    <n v="6"/>
    <s v="Intervias"/>
    <x v="10"/>
    <x v="0"/>
    <x v="72"/>
    <n v="2051157.95"/>
    <n v="943805.46"/>
    <n v="1107352.49"/>
    <n v="146980.68"/>
    <n v="137496.07999999999"/>
    <n v="158326.72"/>
    <n v="158958.23000000001"/>
    <n v="174395.51"/>
    <n v="167648.24"/>
    <n v="192110.38"/>
    <n v="189461.38"/>
    <n v="188194.55"/>
    <n v="188022.08"/>
    <n v="173465.08"/>
    <n v="176099.02"/>
  </r>
  <r>
    <n v="6"/>
    <s v="Intervias"/>
    <x v="10"/>
    <x v="3"/>
    <x v="73"/>
    <n v="1751827.04"/>
    <n v="804959.69"/>
    <n v="946867.35"/>
    <n v="124280.62"/>
    <n v="117034.59"/>
    <n v="135448.68"/>
    <n v="135931.48000000001"/>
    <n v="148441.12"/>
    <n v="143823.20000000001"/>
    <n v="163614.84"/>
    <n v="162505.91"/>
    <n v="161091.4"/>
    <n v="160041.32999999999"/>
    <n v="149519.78"/>
    <n v="150094.09"/>
  </r>
  <r>
    <n v="6"/>
    <s v="Intervias"/>
    <x v="10"/>
    <x v="0"/>
    <x v="7"/>
    <n v="183199.42"/>
    <n v="86457.7"/>
    <n v="96741.72"/>
    <n v="13322.44"/>
    <n v="12643.68"/>
    <n v="14932.8"/>
    <n v="14068.69"/>
    <n v="15590.9"/>
    <n v="15899.19"/>
    <n v="16021.16"/>
    <n v="17122.009999999998"/>
    <n v="16597.509999999998"/>
    <n v="16384.310000000001"/>
    <n v="15515.6"/>
    <n v="15101.13"/>
  </r>
  <r>
    <n v="6"/>
    <s v="Intervias"/>
    <x v="10"/>
    <x v="0"/>
    <x v="74"/>
    <n v="740098.92"/>
    <n v="340543.93"/>
    <n v="399554.99"/>
    <n v="53033.57"/>
    <n v="49611.34"/>
    <n v="57127.46"/>
    <n v="57355.32"/>
    <n v="62925.39"/>
    <n v="60490.85"/>
    <n v="69317.279999999999"/>
    <n v="68361.460000000006"/>
    <n v="67904.37"/>
    <n v="67842.14"/>
    <n v="62589.68"/>
    <n v="63540.06"/>
  </r>
  <r>
    <n v="6"/>
    <s v="Intervias"/>
    <x v="10"/>
    <x v="0"/>
    <x v="75"/>
    <n v="194450.28"/>
    <n v="88647.290000000008"/>
    <n v="105802.99000000002"/>
    <n v="13006.51"/>
    <n v="12740.84"/>
    <n v="15177.7"/>
    <n v="15195.64"/>
    <n v="16158.8"/>
    <n v="16367.8"/>
    <n v="17870.810000000001"/>
    <n v="18474.849999999999"/>
    <n v="18108.21"/>
    <n v="17422.580000000002"/>
    <n v="17459.41"/>
    <n v="16467.13"/>
  </r>
  <r>
    <n v="6"/>
    <s v="Intervias"/>
    <x v="10"/>
    <x v="3"/>
    <x v="76"/>
    <n v="859255.03"/>
    <n v="395371.58999999997"/>
    <n v="463883.44"/>
    <n v="61571.99"/>
    <n v="57598.78"/>
    <n v="66324.990000000005"/>
    <n v="66589.539999999994"/>
    <n v="73056.399999999994"/>
    <n v="70229.89"/>
    <n v="80477.38"/>
    <n v="79367.679999999993"/>
    <n v="78836.990000000005"/>
    <n v="78764.740000000005"/>
    <n v="72666.63"/>
    <n v="73770.02"/>
  </r>
  <r>
    <n v="6"/>
    <s v="Intervias"/>
    <x v="10"/>
    <x v="3"/>
    <x v="13"/>
    <n v="191895.32"/>
    <n v="87482.52"/>
    <n v="104412.79999999999"/>
    <n v="12835.62"/>
    <n v="12573.43"/>
    <n v="14978.27"/>
    <n v="14995.98"/>
    <n v="15946.48"/>
    <n v="16152.74"/>
    <n v="17636"/>
    <n v="18232.099999999999"/>
    <n v="17870.28"/>
    <n v="17193.66"/>
    <n v="17230"/>
    <n v="16250.76"/>
  </r>
  <r>
    <n v="7"/>
    <s v="Rota das Bandeiras"/>
    <x v="10"/>
    <x v="0"/>
    <x v="171"/>
    <n v="495406.06"/>
    <n v="266083.56"/>
    <n v="229322.5"/>
    <n v="33909.480000000003"/>
    <n v="44080.1"/>
    <n v="53138.55"/>
    <n v="50972.76"/>
    <n v="48977.09"/>
    <n v="35005.58"/>
    <n v="37567.129999999997"/>
    <n v="38668.36"/>
    <n v="37997.43"/>
    <n v="38076.26"/>
    <n v="36854.589999999997"/>
    <n v="40158.730000000003"/>
  </r>
  <r>
    <n v="7"/>
    <s v="Rota das Bandeiras"/>
    <x v="10"/>
    <x v="0"/>
    <x v="172"/>
    <n v="2237115.6"/>
    <n v="1084296.2999999998"/>
    <n v="1152819.3"/>
    <n v="191593.93"/>
    <n v="171561.14"/>
    <n v="194026.79"/>
    <n v="178791.8"/>
    <n v="181262.76"/>
    <n v="167059.88"/>
    <n v="190140.18"/>
    <n v="186885.79"/>
    <n v="186981.78"/>
    <n v="189815.24"/>
    <n v="193664.29"/>
    <n v="205332.02"/>
  </r>
  <r>
    <n v="7"/>
    <s v="Rota das Bandeiras"/>
    <x v="10"/>
    <x v="0"/>
    <x v="173"/>
    <n v="659513.24"/>
    <n v="319656.15999999997"/>
    <n v="339857.08"/>
    <n v="56482.879999999997"/>
    <n v="50577.11"/>
    <n v="57200.1"/>
    <n v="52708.75"/>
    <n v="53437.2"/>
    <n v="49250.12"/>
    <n v="56054.31"/>
    <n v="55094.9"/>
    <n v="55123.19"/>
    <n v="55958.51"/>
    <n v="57093.23"/>
    <n v="60532.94"/>
  </r>
  <r>
    <n v="7"/>
    <s v="Rota das Bandeiras"/>
    <x v="10"/>
    <x v="0"/>
    <x v="36"/>
    <n v="2447366.2599999998"/>
    <n v="1211436.03"/>
    <n v="1235930.23"/>
    <n v="201322.33"/>
    <n v="193601.16"/>
    <n v="222146.35"/>
    <n v="206653.4"/>
    <n v="206885.54"/>
    <n v="180827.25"/>
    <n v="203599.14"/>
    <n v="201809.36"/>
    <n v="201241.73"/>
    <n v="203808.35"/>
    <n v="206003.67"/>
    <n v="219467.98"/>
  </r>
  <r>
    <n v="7"/>
    <s v="Rota das Bandeiras"/>
    <x v="10"/>
    <x v="0"/>
    <x v="65"/>
    <n v="820805.89"/>
    <n v="440856.46"/>
    <n v="379949.43"/>
    <n v="56182.400000000001"/>
    <n v="73033.429999999993"/>
    <n v="88041.79"/>
    <n v="84453.440000000002"/>
    <n v="81146.94"/>
    <n v="57998.46"/>
    <n v="62242.52"/>
    <n v="64067.06"/>
    <n v="62955.45"/>
    <n v="63086.06"/>
    <n v="61061.96"/>
    <n v="66536.38"/>
  </r>
  <r>
    <n v="7"/>
    <s v="Rota das Bandeiras"/>
    <x v="10"/>
    <x v="0"/>
    <x v="174"/>
    <n v="597107.19999999995"/>
    <n v="320707.46000000002"/>
    <n v="276399.74"/>
    <n v="40870.71"/>
    <n v="53129.24"/>
    <n v="64047.28"/>
    <n v="61436.89"/>
    <n v="59031.519999999997"/>
    <n v="42191.82"/>
    <n v="45279.22"/>
    <n v="46606.52"/>
    <n v="45797.86"/>
    <n v="45892.87"/>
    <n v="44420.41"/>
    <n v="48402.86"/>
  </r>
  <r>
    <n v="7"/>
    <s v="Rota das Bandeiras"/>
    <x v="10"/>
    <x v="0"/>
    <x v="67"/>
    <n v="404052.88"/>
    <n v="217017.56"/>
    <n v="187035.32"/>
    <n v="27656.560000000001"/>
    <n v="35951.69"/>
    <n v="43339.75"/>
    <n v="41573.339999999997"/>
    <n v="39945.68"/>
    <n v="28550.54"/>
    <n v="30639.73"/>
    <n v="31537.89"/>
    <n v="30990.69"/>
    <n v="31054.98"/>
    <n v="30058.59"/>
    <n v="32753.439999999999"/>
  </r>
  <r>
    <n v="7"/>
    <s v="Rota das Bandeiras"/>
    <x v="10"/>
    <x v="13"/>
    <x v="175"/>
    <n v="1685100.05"/>
    <n v="816742.64999999991"/>
    <n v="868357.39999999991"/>
    <n v="144317.5"/>
    <n v="129227.87"/>
    <n v="146150.04999999999"/>
    <n v="134674.34"/>
    <n v="136535.57999999999"/>
    <n v="125837.31"/>
    <n v="143222.47"/>
    <n v="140771.12"/>
    <n v="140843.42000000001"/>
    <n v="142977.71"/>
    <n v="145877"/>
    <n v="154665.68"/>
  </r>
  <r>
    <n v="7"/>
    <s v="Rota das Bandeiras"/>
    <x v="10"/>
    <x v="0"/>
    <x v="176"/>
    <n v="1981968.76"/>
    <n v="954131.59000000008"/>
    <n v="1027837.1699999999"/>
    <n v="167845.49"/>
    <n v="150764.9"/>
    <n v="170770.54"/>
    <n v="157538.13"/>
    <n v="159810.37"/>
    <n v="147402.16"/>
    <n v="167430.03"/>
    <n v="164821.32"/>
    <n v="164840.14000000001"/>
    <n v="167363.85999999999"/>
    <n v="170709.25"/>
    <n v="192672.57"/>
  </r>
  <r>
    <n v="7"/>
    <s v="Rota das Bandeiras"/>
    <x v="10"/>
    <x v="13"/>
    <x v="177"/>
    <n v="1786787.03"/>
    <n v="866028.81"/>
    <n v="920758.22"/>
    <n v="153026.31"/>
    <n v="137026.1"/>
    <n v="154969.44"/>
    <n v="142801.23000000001"/>
    <n v="144774.79"/>
    <n v="133430.94"/>
    <n v="151865.20000000001"/>
    <n v="149265.92000000001"/>
    <n v="149342.57999999999"/>
    <n v="151605.67000000001"/>
    <n v="154679.91"/>
    <n v="163998.94"/>
  </r>
  <r>
    <n v="7"/>
    <s v="Rota das Bandeiras"/>
    <x v="10"/>
    <x v="0"/>
    <x v="178"/>
    <n v="498750.88"/>
    <n v="241737.05000000005"/>
    <n v="257013.83"/>
    <n v="42714.66"/>
    <n v="38248.480000000003"/>
    <n v="43257.06"/>
    <n v="39860.51"/>
    <n v="40411.39"/>
    <n v="37244.949999999997"/>
    <n v="42390.559999999998"/>
    <n v="41665.01"/>
    <n v="41686.410000000003"/>
    <n v="42318.12"/>
    <n v="43176.24"/>
    <n v="45777.49"/>
  </r>
  <r>
    <n v="7"/>
    <s v="Rota das Bandeiras"/>
    <x v="10"/>
    <x v="0"/>
    <x v="39"/>
    <n v="21606.2"/>
    <n v="0"/>
    <n v="21606.2"/>
    <n v="0"/>
    <n v="0"/>
    <n v="0"/>
    <n v="0"/>
    <n v="0"/>
    <n v="0"/>
    <n v="0"/>
    <n v="0"/>
    <n v="0"/>
    <n v="0"/>
    <n v="0"/>
    <n v="21606.2"/>
  </r>
  <r>
    <n v="7"/>
    <s v="Rota das Bandeiras"/>
    <x v="10"/>
    <x v="0"/>
    <x v="150"/>
    <n v="115981.11"/>
    <n v="54729.869999999995"/>
    <n v="61251.239999999991"/>
    <n v="8278.7199999999993"/>
    <n v="8285.51"/>
    <n v="9860.01"/>
    <n v="9414.0400000000009"/>
    <n v="9720.85"/>
    <n v="9170.74"/>
    <n v="9811.73"/>
    <n v="10121.719999999999"/>
    <n v="10004.48"/>
    <n v="10204.049999999999"/>
    <n v="10320.950000000001"/>
    <n v="10788.31"/>
  </r>
  <r>
    <n v="7"/>
    <s v="Rota das Bandeiras"/>
    <x v="10"/>
    <x v="0"/>
    <x v="28"/>
    <n v="19540.849999999999"/>
    <n v="10495.43"/>
    <n v="9045.42"/>
    <n v="1337.53"/>
    <n v="1738.7"/>
    <n v="2096.0100000000002"/>
    <n v="2010.57"/>
    <n v="1931.86"/>
    <n v="1380.76"/>
    <n v="1481.8"/>
    <n v="1525.24"/>
    <n v="1498.77"/>
    <n v="1501.89"/>
    <n v="1453.69"/>
    <n v="1584.03"/>
  </r>
  <r>
    <n v="7"/>
    <s v="Rota das Bandeiras"/>
    <x v="10"/>
    <x v="0"/>
    <x v="179"/>
    <n v="2168355.7000000002"/>
    <n v="1050969.3999999999"/>
    <n v="1117386.2999999998"/>
    <n v="185705.1"/>
    <n v="166288.04"/>
    <n v="188063.19"/>
    <n v="173296.46"/>
    <n v="175691.47"/>
    <n v="161925.14000000001"/>
    <n v="184296.04"/>
    <n v="181141.68"/>
    <n v="181234.71"/>
    <n v="183981.09"/>
    <n v="187711.83"/>
    <n v="199020.95"/>
  </r>
  <r>
    <n v="7"/>
    <s v="Rota das Bandeiras"/>
    <x v="10"/>
    <x v="0"/>
    <x v="180"/>
    <n v="602658.67000000004"/>
    <n v="323689.14"/>
    <n v="278969.53000000003"/>
    <n v="41250.69"/>
    <n v="53623.19"/>
    <n v="64642.74"/>
    <n v="62008.08"/>
    <n v="59580.35"/>
    <n v="42584.09"/>
    <n v="45700.2"/>
    <n v="47039.839999999997"/>
    <n v="46223.66"/>
    <n v="46319.56"/>
    <n v="44833.4"/>
    <n v="48852.87"/>
  </r>
  <r>
    <n v="7"/>
    <s v="Rota das Bandeiras"/>
    <x v="10"/>
    <x v="0"/>
    <x v="44"/>
    <n v="1181506.95"/>
    <n v="572658.66"/>
    <n v="608848.29"/>
    <n v="101188.14"/>
    <n v="90608.05"/>
    <n v="102473.02"/>
    <n v="94426.84"/>
    <n v="95731.85"/>
    <n v="88230.76"/>
    <n v="100420.36"/>
    <n v="98701.59"/>
    <n v="98752.28"/>
    <n v="100248.74"/>
    <n v="102281.57"/>
    <n v="108443.75"/>
  </r>
  <r>
    <n v="8"/>
    <s v="Centrovias"/>
    <x v="10"/>
    <x v="4"/>
    <x v="77"/>
    <n v="342507.58"/>
    <n v="159317.41"/>
    <n v="183190.17"/>
    <n v="24259.24"/>
    <n v="26618.36"/>
    <n v="27730.46"/>
    <n v="26738.79"/>
    <n v="27202.58"/>
    <n v="26767.98"/>
    <n v="30283.03"/>
    <n v="30136.31"/>
    <n v="30102.57"/>
    <n v="31328.79"/>
    <n v="30413.13"/>
    <n v="30926.34"/>
  </r>
  <r>
    <n v="8"/>
    <s v="Centrovias"/>
    <x v="10"/>
    <x v="0"/>
    <x v="78"/>
    <n v="1315269.68"/>
    <n v="611797.69999999995"/>
    <n v="703471.98"/>
    <n v="93158.36"/>
    <n v="102217.64"/>
    <n v="106488.25"/>
    <n v="102680.13"/>
    <n v="104461.11"/>
    <n v="102792.21"/>
    <n v="116290.44"/>
    <n v="115727"/>
    <n v="115597.42"/>
    <n v="120306.27"/>
    <n v="116790.03"/>
    <n v="118760.82"/>
  </r>
  <r>
    <n v="8"/>
    <s v="Centrovias"/>
    <x v="10"/>
    <x v="0"/>
    <x v="0"/>
    <n v="901952.5"/>
    <n v="415891.13999999996"/>
    <n v="486061.36"/>
    <n v="68121.08"/>
    <n v="64467.43"/>
    <n v="70062.69"/>
    <n v="69241.03"/>
    <n v="71697.039999999994"/>
    <n v="72301.87"/>
    <n v="83073.13"/>
    <n v="82263.22"/>
    <n v="81176.33"/>
    <n v="81165.5"/>
    <n v="77073.95"/>
    <n v="81309.23"/>
  </r>
  <r>
    <n v="8"/>
    <s v="Centrovias"/>
    <x v="10"/>
    <x v="0"/>
    <x v="8"/>
    <n v="1296661.1100000001"/>
    <n v="597891.65"/>
    <n v="698769.46"/>
    <n v="97931.94"/>
    <n v="92679.4"/>
    <n v="100723.22"/>
    <n v="99542"/>
    <n v="103072.79"/>
    <n v="103942.3"/>
    <n v="119427.23"/>
    <n v="118262.9"/>
    <n v="116700.37"/>
    <n v="116684.8"/>
    <n v="110802.73"/>
    <n v="116891.43"/>
  </r>
  <r>
    <n v="8"/>
    <s v="Centrovias"/>
    <x v="10"/>
    <x v="4"/>
    <x v="79"/>
    <n v="293127.49"/>
    <n v="136348.26"/>
    <n v="156779.23000000001"/>
    <n v="20761.73"/>
    <n v="22780.73"/>
    <n v="23732.5"/>
    <n v="22883.8"/>
    <n v="23280.720000000001"/>
    <n v="22908.78"/>
    <n v="25917.06"/>
    <n v="25791.49"/>
    <n v="25762.61"/>
    <n v="26812.05"/>
    <n v="26028.400000000001"/>
    <n v="26467.62"/>
  </r>
  <r>
    <n v="8"/>
    <s v="Centrovias"/>
    <x v="10"/>
    <x v="4"/>
    <x v="9"/>
    <n v="114265.61"/>
    <n v="53150.650000000009"/>
    <n v="61114.96"/>
    <n v="8093.24"/>
    <n v="8880.2800000000007"/>
    <n v="9251.2900000000009"/>
    <n v="8920.4599999999991"/>
    <n v="9075.18"/>
    <n v="8930.2000000000007"/>
    <n v="10102.870000000001"/>
    <n v="10053.92"/>
    <n v="10042.66"/>
    <n v="10451.75"/>
    <n v="10146.27"/>
    <n v="10317.49"/>
  </r>
  <r>
    <n v="8"/>
    <s v="Centrovias"/>
    <x v="10"/>
    <x v="0"/>
    <x v="10"/>
    <n v="2297541.34"/>
    <n v="1061324.1200000001"/>
    <n v="1236217.22"/>
    <n v="171290.45"/>
    <n v="167185.66"/>
    <n v="180032.37"/>
    <n v="176995.67"/>
    <n v="182600.83"/>
    <n v="183219.14"/>
    <n v="209858.04"/>
    <n v="208018.28"/>
    <n v="205775.88"/>
    <n v="207456.64000000001"/>
    <n v="197920.21"/>
    <n v="207188.17"/>
  </r>
  <r>
    <n v="8"/>
    <s v="Centrovias"/>
    <x v="10"/>
    <x v="4"/>
    <x v="11"/>
    <n v="936978.14"/>
    <n v="435835.39"/>
    <n v="501142.75"/>
    <n v="66364.600000000006"/>
    <n v="72818.3"/>
    <n v="75860.61"/>
    <n v="73147.759999999995"/>
    <n v="74416.509999999995"/>
    <n v="73227.61"/>
    <n v="82843.539999999994"/>
    <n v="82442.16"/>
    <n v="82349.850000000006"/>
    <n v="85704.36"/>
    <n v="83199.44"/>
    <n v="84603.4"/>
  </r>
  <r>
    <n v="8"/>
    <s v="Centrovias"/>
    <x v="10"/>
    <x v="4"/>
    <x v="80"/>
    <n v="676626.09"/>
    <n v="314732.64"/>
    <n v="361893.44999999995"/>
    <n v="47924.3"/>
    <n v="52584.75"/>
    <n v="54781.71"/>
    <n v="52822.67"/>
    <n v="53738.879999999997"/>
    <n v="52880.33"/>
    <n v="59824.34"/>
    <n v="59534.49"/>
    <n v="59467.83"/>
    <n v="61890.239999999998"/>
    <n v="60081.35"/>
    <n v="61095.199999999997"/>
  </r>
  <r>
    <n v="8"/>
    <s v="Centrovias"/>
    <x v="10"/>
    <x v="0"/>
    <x v="7"/>
    <n v="1716528.36"/>
    <n v="791492.83999999985"/>
    <n v="925035.52000000002"/>
    <n v="129642.94"/>
    <n v="122689.59"/>
    <n v="133338.04999999999"/>
    <n v="131774.34"/>
    <n v="136448.43"/>
    <n v="137599.49"/>
    <n v="158098.54"/>
    <n v="156557.19"/>
    <n v="154488.70000000001"/>
    <n v="154468.1"/>
    <n v="146681.35999999999"/>
    <n v="154741.63"/>
  </r>
  <r>
    <n v="8"/>
    <s v="Centrovias"/>
    <x v="10"/>
    <x v="0"/>
    <x v="12"/>
    <n v="917924.62"/>
    <n v="423255.91000000003"/>
    <n v="494668.71"/>
    <n v="69327.399999999994"/>
    <n v="65609.05"/>
    <n v="71303.38"/>
    <n v="70467.179999999993"/>
    <n v="72966.679999999993"/>
    <n v="73582.22"/>
    <n v="84544.22"/>
    <n v="83719.960000000006"/>
    <n v="82613.83"/>
    <n v="82602.81"/>
    <n v="78438.81"/>
    <n v="82749.08"/>
  </r>
  <r>
    <n v="8"/>
    <s v="Centrovias"/>
    <x v="10"/>
    <x v="3"/>
    <x v="13"/>
    <n v="1127440.6599999999"/>
    <n v="519863.94999999995"/>
    <n v="607576.71"/>
    <n v="85151.360000000001"/>
    <n v="80584.3"/>
    <n v="87578.36"/>
    <n v="86551.29"/>
    <n v="89621.3"/>
    <n v="90377.34"/>
    <n v="103841.41"/>
    <n v="102829.02"/>
    <n v="101470.42"/>
    <n v="101456.88"/>
    <n v="96342.44"/>
    <n v="101636.54"/>
  </r>
  <r>
    <n v="9"/>
    <s v="Triângulo do Sol"/>
    <x v="10"/>
    <x v="3"/>
    <x v="14"/>
    <n v="1707903.49"/>
    <n v="778576.21"/>
    <n v="929327.28"/>
    <n v="128461.54"/>
    <n v="117275.78"/>
    <n v="129782.27"/>
    <n v="128812.61"/>
    <n v="134704.82"/>
    <n v="139539.19"/>
    <n v="159997.41"/>
    <n v="155265.29999999999"/>
    <n v="157692.38"/>
    <n v="156376.23000000001"/>
    <n v="144017.14000000001"/>
    <n v="155978.82"/>
  </r>
  <r>
    <n v="9"/>
    <s v="Triângulo do Sol"/>
    <x v="10"/>
    <x v="1"/>
    <x v="15"/>
    <n v="83496.72"/>
    <n v="38782.51"/>
    <n v="44714.21"/>
    <n v="6088.4"/>
    <n v="5734.15"/>
    <n v="6699.05"/>
    <n v="6623.52"/>
    <n v="6902.99"/>
    <n v="6734.4"/>
    <n v="7486.9"/>
    <n v="7772.32"/>
    <n v="7428.64"/>
    <n v="7276.99"/>
    <n v="7434.51"/>
    <n v="7314.85"/>
  </r>
  <r>
    <n v="9"/>
    <s v="Triângulo do Sol"/>
    <x v="10"/>
    <x v="2"/>
    <x v="47"/>
    <n v="256084.9"/>
    <n v="114840.94"/>
    <n v="141243.96"/>
    <n v="18140.12"/>
    <n v="17202.53"/>
    <n v="19275.88"/>
    <n v="18184.32"/>
    <n v="21010.400000000001"/>
    <n v="21027.69"/>
    <n v="23977.1"/>
    <n v="25707.23"/>
    <n v="24019.7"/>
    <n v="24110.13"/>
    <n v="22080.18"/>
    <n v="21349.62"/>
  </r>
  <r>
    <n v="9"/>
    <s v="Triângulo do Sol"/>
    <x v="10"/>
    <x v="3"/>
    <x v="153"/>
    <n v="185970"/>
    <n v="86379.24"/>
    <n v="99590.760000000009"/>
    <n v="13560.52"/>
    <n v="12771.52"/>
    <n v="14920.62"/>
    <n v="14752.39"/>
    <n v="15374.84"/>
    <n v="14999.35"/>
    <n v="16675.38"/>
    <n v="17311.080000000002"/>
    <n v="16545.61"/>
    <n v="16207.85"/>
    <n v="16558.68"/>
    <n v="16292.16"/>
  </r>
  <r>
    <n v="9"/>
    <s v="Triângulo do Sol"/>
    <x v="10"/>
    <x v="5"/>
    <x v="48"/>
    <n v="410766.78"/>
    <n v="187254.86000000002"/>
    <n v="223511.92"/>
    <n v="30896.2"/>
    <n v="28205.919999999998"/>
    <n v="31213.85"/>
    <n v="30980.639999999999"/>
    <n v="32397.77"/>
    <n v="33560.480000000003"/>
    <n v="38480.879999999997"/>
    <n v="37342.76"/>
    <n v="37926.49"/>
    <n v="37609.949999999997"/>
    <n v="34637.47"/>
    <n v="37514.370000000003"/>
  </r>
  <r>
    <n v="9"/>
    <s v="Triângulo do Sol"/>
    <x v="10"/>
    <x v="5"/>
    <x v="16"/>
    <n v="528625.89"/>
    <n v="240982.9"/>
    <n v="287642.99"/>
    <n v="39761.08"/>
    <n v="36298.9"/>
    <n v="40169.870000000003"/>
    <n v="39869.75"/>
    <n v="41693.49"/>
    <n v="43189.81"/>
    <n v="49521.99"/>
    <n v="48057.32"/>
    <n v="48808.54"/>
    <n v="48401.17"/>
    <n v="44575.81"/>
    <n v="48278.16"/>
  </r>
  <r>
    <n v="9"/>
    <s v="Triângulo do Sol"/>
    <x v="10"/>
    <x v="5"/>
    <x v="17"/>
    <n v="443001.77"/>
    <n v="201949.73"/>
    <n v="241052.04"/>
    <n v="33320.79"/>
    <n v="30419.39"/>
    <n v="33663.360000000001"/>
    <n v="33411.85"/>
    <n v="34940.19"/>
    <n v="36194.15"/>
    <n v="41500.67"/>
    <n v="40273.24"/>
    <n v="40902.78"/>
    <n v="40561.39"/>
    <n v="37355.65"/>
    <n v="40458.31"/>
  </r>
  <r>
    <n v="9"/>
    <s v="Triângulo do Sol"/>
    <x v="10"/>
    <x v="3"/>
    <x v="18"/>
    <n v="130564.19"/>
    <n v="58551.349999999991"/>
    <n v="72012.84"/>
    <n v="9248.69"/>
    <n v="8770.66"/>
    <n v="9827.76"/>
    <n v="9271.23"/>
    <n v="10712.1"/>
    <n v="10720.91"/>
    <n v="12224.66"/>
    <n v="13106.76"/>
    <n v="12246.38"/>
    <n v="12292.48"/>
    <n v="11257.52"/>
    <n v="10885.04"/>
  </r>
  <r>
    <n v="9"/>
    <s v="Triângulo do Sol"/>
    <x v="10"/>
    <x v="3"/>
    <x v="19"/>
    <n v="219783.8"/>
    <n v="100192.1"/>
    <n v="119591.7"/>
    <n v="16531.240000000002"/>
    <n v="15091.79"/>
    <n v="16701.2"/>
    <n v="16576.419999999998"/>
    <n v="17334.669999999998"/>
    <n v="17956.78"/>
    <n v="20589.48"/>
    <n v="19980.52"/>
    <n v="20292.849999999999"/>
    <n v="20123.48"/>
    <n v="18533.03"/>
    <n v="20072.34"/>
  </r>
  <r>
    <n v="9"/>
    <s v="Triângulo do Sol"/>
    <x v="10"/>
    <x v="1"/>
    <x v="81"/>
    <n v="137163.1"/>
    <n v="61510.62"/>
    <n v="75652.479999999996"/>
    <n v="9716.1299999999992"/>
    <n v="9213.9500000000007"/>
    <n v="10324.469999999999"/>
    <n v="9739.81"/>
    <n v="11253.5"/>
    <n v="11262.76"/>
    <n v="12842.51"/>
    <n v="13769.2"/>
    <n v="12865.33"/>
    <n v="12913.76"/>
    <n v="11826.49"/>
    <n v="11435.19"/>
  </r>
  <r>
    <n v="9"/>
    <s v="Triângulo do Sol"/>
    <x v="10"/>
    <x v="3"/>
    <x v="20"/>
    <n v="572353.76"/>
    <n v="260916.99"/>
    <n v="311436.77"/>
    <n v="43050.12"/>
    <n v="39301.54"/>
    <n v="43492.72"/>
    <n v="43167.77"/>
    <n v="45142.37"/>
    <n v="46762.47"/>
    <n v="53618.44"/>
    <n v="52032.61"/>
    <n v="52845.98"/>
    <n v="52404.9"/>
    <n v="48263.12"/>
    <n v="52271.72"/>
  </r>
  <r>
    <n v="9"/>
    <s v="Triângulo do Sol"/>
    <x v="10"/>
    <x v="5"/>
    <x v="161"/>
    <n v="148445.72"/>
    <n v="67671.45"/>
    <n v="80774.27"/>
    <n v="11165.48"/>
    <n v="10193.25"/>
    <n v="11280.27"/>
    <n v="11196"/>
    <n v="11708.13"/>
    <n v="12128.32"/>
    <n v="13906.48"/>
    <n v="13495.18"/>
    <n v="13706.14"/>
    <n v="13591.74"/>
    <n v="12517.53"/>
    <n v="13557.2"/>
  </r>
  <r>
    <n v="9"/>
    <s v="Triângulo do Sol"/>
    <x v="10"/>
    <x v="3"/>
    <x v="82"/>
    <n v="412423.28"/>
    <n v="191562.14"/>
    <n v="220861.13999999998"/>
    <n v="30072.99"/>
    <n v="28323.24"/>
    <n v="33089.269999999997"/>
    <n v="32716.19"/>
    <n v="34096.58"/>
    <n v="33263.870000000003"/>
    <n v="36980.769999999997"/>
    <n v="38390.57"/>
    <n v="36692.99"/>
    <n v="35943.93"/>
    <n v="36721.97"/>
    <n v="36130.910000000003"/>
  </r>
  <r>
    <n v="9"/>
    <s v="Triângulo do Sol"/>
    <x v="10"/>
    <x v="1"/>
    <x v="83"/>
    <n v="856666.02"/>
    <n v="389403.17"/>
    <n v="467262.85"/>
    <n v="61362.46"/>
    <n v="58036.25"/>
    <n v="66101.39"/>
    <n v="63545.86"/>
    <n v="70490.210000000006"/>
    <n v="69867"/>
    <n v="78915.88"/>
    <n v="83614.14"/>
    <n v="78776.34"/>
    <n v="78370.75"/>
    <n v="74783.13"/>
    <n v="72802.61"/>
  </r>
  <r>
    <n v="9"/>
    <s v="Triângulo do Sol"/>
    <x v="10"/>
    <x v="3"/>
    <x v="21"/>
    <n v="1704032.31"/>
    <n v="773953.13000000012"/>
    <n v="930079.17999999993"/>
    <n v="126482.78"/>
    <n v="116435.28"/>
    <n v="129211.52"/>
    <n v="126820.37"/>
    <n v="135622.23000000001"/>
    <n v="139380.95000000001"/>
    <n v="159615.07"/>
    <n v="158564.63"/>
    <n v="157899.42000000001"/>
    <n v="157019.25"/>
    <n v="144422.13"/>
    <n v="152558.68"/>
  </r>
  <r>
    <n v="9"/>
    <s v="Triângulo do Sol"/>
    <x v="10"/>
    <x v="5"/>
    <x v="154"/>
    <n v="420336.56"/>
    <n v="191617.41"/>
    <n v="228719.15"/>
    <n v="31616"/>
    <n v="28863.05"/>
    <n v="31941.05"/>
    <n v="31702.41"/>
    <n v="33152.550000000003"/>
    <n v="34342.35"/>
    <n v="39377.379999999997"/>
    <n v="38212.75"/>
    <n v="38810.080000000002"/>
    <n v="38486.160000000003"/>
    <n v="35444.43"/>
    <n v="38388.35"/>
  </r>
  <r>
    <n v="9"/>
    <s v="Triângulo do Sol"/>
    <x v="10"/>
    <x v="5"/>
    <x v="84"/>
    <n v="577665.17000000004"/>
    <n v="263338.27"/>
    <n v="314326.90000000002"/>
    <n v="43449.62"/>
    <n v="39666.25"/>
    <n v="43896.33"/>
    <n v="43568.36"/>
    <n v="45561.29"/>
    <n v="47196.42"/>
    <n v="54116.02"/>
    <n v="52515.47"/>
    <n v="53336.39"/>
    <n v="52891.22"/>
    <n v="48711"/>
    <n v="52756.800000000003"/>
  </r>
  <r>
    <n v="9"/>
    <s v="Triângulo do Sol"/>
    <x v="10"/>
    <x v="1"/>
    <x v="5"/>
    <n v="56562.1"/>
    <n v="25365.21"/>
    <n v="31196.890000000007"/>
    <n v="4006.65"/>
    <n v="3799.57"/>
    <n v="4257.51"/>
    <n v="4016.42"/>
    <n v="4640.62"/>
    <n v="4644.4399999999996"/>
    <n v="5295.88"/>
    <n v="5678.02"/>
    <n v="5305.29"/>
    <n v="5325.26"/>
    <n v="4876.8999999999996"/>
    <n v="4715.54"/>
  </r>
  <r>
    <n v="9"/>
    <s v="Triângulo do Sol"/>
    <x v="10"/>
    <x v="5"/>
    <x v="85"/>
    <n v="795022.25"/>
    <n v="362424.11"/>
    <n v="432598.14"/>
    <n v="59798.33"/>
    <n v="54591.41"/>
    <n v="60413.13"/>
    <n v="59961.760000000002"/>
    <n v="62704.55"/>
    <n v="64954.93"/>
    <n v="74478.16"/>
    <n v="72275.38"/>
    <n v="73405.17"/>
    <n v="72792.509999999995"/>
    <n v="67039.399999999994"/>
    <n v="72607.520000000004"/>
  </r>
  <r>
    <n v="9"/>
    <s v="Triângulo do Sol"/>
    <x v="10"/>
    <x v="3"/>
    <x v="22"/>
    <n v="169450.63"/>
    <n v="75989.91"/>
    <n v="93460.719999999987"/>
    <n v="12003.26"/>
    <n v="11382.86"/>
    <n v="12754.8"/>
    <n v="12032.51"/>
    <n v="13902.52"/>
    <n v="13913.96"/>
    <n v="15865.58"/>
    <n v="17010.400000000001"/>
    <n v="15893.77"/>
    <n v="15953.6"/>
    <n v="14610.39"/>
    <n v="14126.98"/>
  </r>
  <r>
    <n v="9"/>
    <s v="Triângulo do Sol"/>
    <x v="10"/>
    <x v="3"/>
    <x v="13"/>
    <n v="641036.12"/>
    <n v="292226.97000000003"/>
    <n v="348809.14999999997"/>
    <n v="48216.12"/>
    <n v="44017.72"/>
    <n v="48711.839999999997"/>
    <n v="48347.89"/>
    <n v="50559.44"/>
    <n v="52373.96"/>
    <n v="60052.639999999999"/>
    <n v="58276.52"/>
    <n v="59187.49"/>
    <n v="58693.49"/>
    <n v="54054.69"/>
    <n v="58544.32"/>
  </r>
  <r>
    <n v="9"/>
    <s v="Triângulo do Sol"/>
    <x v="10"/>
    <x v="5"/>
    <x v="86"/>
    <n v="792961.74"/>
    <n v="361484.80000000005"/>
    <n v="431476.94"/>
    <n v="59643.35"/>
    <n v="54449.919999999998"/>
    <n v="60256.55"/>
    <n v="59806.35"/>
    <n v="62542.04"/>
    <n v="64786.59"/>
    <n v="74285.13"/>
    <n v="72088.06"/>
    <n v="73214.92"/>
    <n v="72603.850000000006"/>
    <n v="66865.649999999994"/>
    <n v="72419.33"/>
  </r>
  <r>
    <n v="9"/>
    <s v="Triângulo do Sol"/>
    <x v="10"/>
    <x v="1"/>
    <x v="6"/>
    <n v="174331.06"/>
    <n v="80973.2"/>
    <n v="93357.86"/>
    <n v="12711.83"/>
    <n v="11972.22"/>
    <n v="13986.82"/>
    <n v="13829.11"/>
    <n v="14412.6"/>
    <n v="14060.62"/>
    <n v="15631.75"/>
    <n v="16227.67"/>
    <n v="15510.1"/>
    <n v="15193.48"/>
    <n v="15522.35"/>
    <n v="15272.51"/>
  </r>
  <r>
    <n v="9"/>
    <s v="Triângulo do Sol"/>
    <x v="10"/>
    <x v="2"/>
    <x v="23"/>
    <n v="179113.31"/>
    <n v="80323.13"/>
    <n v="98790.180000000008"/>
    <n v="12687.73"/>
    <n v="12031.96"/>
    <n v="13482.12"/>
    <n v="12718.65"/>
    <n v="14695.29"/>
    <n v="14707.38"/>
    <n v="16770.29"/>
    <n v="17980.39"/>
    <n v="16800.09"/>
    <n v="16863.330000000002"/>
    <n v="15443.53"/>
    <n v="14932.55"/>
  </r>
  <r>
    <n v="9"/>
    <s v="Triângulo do Sol"/>
    <x v="10"/>
    <x v="1"/>
    <x v="87"/>
    <n v="127264.7"/>
    <n v="57071.69"/>
    <n v="70193.009999999995"/>
    <n v="9014.9699999999993"/>
    <n v="8549.02"/>
    <n v="9579.4"/>
    <n v="9036.93"/>
    <n v="10441.39"/>
    <n v="10449.98"/>
    <n v="11915.73"/>
    <n v="12775.54"/>
    <n v="11936.9"/>
    <n v="11981.84"/>
    <n v="10973.03"/>
    <n v="10609.97"/>
  </r>
  <r>
    <n v="9"/>
    <s v="Triângulo do Sol"/>
    <x v="10"/>
    <x v="3"/>
    <x v="4"/>
    <n v="1573789.58"/>
    <n v="720900.7699999999"/>
    <n v="852888.80999999994"/>
    <n v="117060.47"/>
    <n v="107979.2"/>
    <n v="121476.4"/>
    <n v="120203.29"/>
    <n v="126050.81"/>
    <n v="128130.6"/>
    <n v="145605.01999999999"/>
    <n v="144643.07"/>
    <n v="143870.35"/>
    <n v="142250.85999999999"/>
    <n v="134969.10999999999"/>
    <n v="141550.39999999999"/>
  </r>
  <r>
    <n v="9"/>
    <s v="Triângulo do Sol"/>
    <x v="10"/>
    <x v="5"/>
    <x v="24"/>
    <n v="736733.73"/>
    <n v="335852.32"/>
    <n v="400881.40999999992"/>
    <n v="55414.11"/>
    <n v="50588.94"/>
    <n v="55983.83"/>
    <n v="55565.55"/>
    <n v="58107.25"/>
    <n v="60192.639999999999"/>
    <n v="69017.649999999994"/>
    <n v="66976.38"/>
    <n v="68023.34"/>
    <n v="67455.59"/>
    <n v="62124.29"/>
    <n v="67284.160000000003"/>
  </r>
  <r>
    <n v="10"/>
    <s v="Autovias"/>
    <x v="10"/>
    <x v="3"/>
    <x v="88"/>
    <n v="215929.95"/>
    <n v="102889.70000000001"/>
    <n v="113040.25"/>
    <n v="15756.8"/>
    <n v="15483.05"/>
    <n v="19166.7"/>
    <n v="18060.36"/>
    <n v="17725.79"/>
    <n v="16697"/>
    <n v="18434.39"/>
    <n v="19236.509999999998"/>
    <n v="18388.740000000002"/>
    <n v="18786.939999999999"/>
    <n v="18807.009999999998"/>
    <n v="19386.66"/>
  </r>
  <r>
    <n v="10"/>
    <s v="Autovias"/>
    <x v="10"/>
    <x v="3"/>
    <x v="14"/>
    <n v="229359.33"/>
    <n v="109288.73999999999"/>
    <n v="120070.59"/>
    <n v="16736.77"/>
    <n v="16445.990000000002"/>
    <n v="20358.740000000002"/>
    <n v="19183.59"/>
    <n v="18828.21"/>
    <n v="17735.439999999999"/>
    <n v="19580.88"/>
    <n v="20432.89"/>
    <n v="19532.400000000001"/>
    <n v="19955.36"/>
    <n v="19976.68"/>
    <n v="20592.38"/>
  </r>
  <r>
    <n v="10"/>
    <s v="Autovias"/>
    <x v="10"/>
    <x v="6"/>
    <x v="25"/>
    <n v="798487.69"/>
    <n v="373933.41000000003"/>
    <n v="424554.28"/>
    <n v="59134.51"/>
    <n v="56612.66"/>
    <n v="64065.95"/>
    <n v="63031.34"/>
    <n v="67702.429999999993"/>
    <n v="63386.52"/>
    <n v="71813.210000000006"/>
    <n v="72544.509999999995"/>
    <n v="71463.94"/>
    <n v="69427.399999999994"/>
    <n v="69049.13"/>
    <n v="70256.09"/>
  </r>
  <r>
    <n v="10"/>
    <s v="Autovias"/>
    <x v="10"/>
    <x v="1"/>
    <x v="26"/>
    <n v="295933.69"/>
    <n v="138586.35999999999"/>
    <n v="157347.32999999999"/>
    <n v="21916.3"/>
    <n v="20981.66"/>
    <n v="23743.98"/>
    <n v="23360.53"/>
    <n v="25091.72"/>
    <n v="23492.17"/>
    <n v="26615.25"/>
    <n v="26886.28"/>
    <n v="26485.8"/>
    <n v="25731.02"/>
    <n v="25590.83"/>
    <n v="26038.15"/>
  </r>
  <r>
    <n v="10"/>
    <s v="Autovias"/>
    <x v="10"/>
    <x v="1"/>
    <x v="89"/>
    <n v="1480288.4"/>
    <n v="681343.85"/>
    <n v="798944.55"/>
    <n v="106612.77"/>
    <n v="98755.73"/>
    <n v="113985.93"/>
    <n v="115291.87"/>
    <n v="126385.21"/>
    <n v="120312.34"/>
    <n v="137828.60999999999"/>
    <n v="136114.18"/>
    <n v="135115.57999999999"/>
    <n v="134676.04"/>
    <n v="125498.82"/>
    <n v="129711.32"/>
  </r>
  <r>
    <n v="10"/>
    <s v="Autovias"/>
    <x v="10"/>
    <x v="6"/>
    <x v="90"/>
    <n v="729169.88"/>
    <n v="341471.74"/>
    <n v="387698.14"/>
    <n v="54000.959999999999"/>
    <n v="51698.04"/>
    <n v="58504.3"/>
    <n v="57559.5"/>
    <n v="61825.09"/>
    <n v="57883.85"/>
    <n v="65579.009999999995"/>
    <n v="66246.820000000007"/>
    <n v="65260.06"/>
    <n v="63400.31"/>
    <n v="63054.879999999997"/>
    <n v="64157.06"/>
  </r>
  <r>
    <n v="10"/>
    <s v="Autovias"/>
    <x v="10"/>
    <x v="1"/>
    <x v="91"/>
    <n v="260282.2"/>
    <n v="124023.36"/>
    <n v="136258.84000000003"/>
    <n v="18993.27"/>
    <n v="18663.28"/>
    <n v="23103.56"/>
    <n v="21769.98"/>
    <n v="21366.69"/>
    <n v="20126.580000000002"/>
    <n v="22220.83"/>
    <n v="23187.71"/>
    <n v="22165.81"/>
    <n v="22645.8"/>
    <n v="22669.99"/>
    <n v="23368.7"/>
  </r>
  <r>
    <n v="10"/>
    <s v="Autovias"/>
    <x v="10"/>
    <x v="6"/>
    <x v="92"/>
    <n v="45323.18"/>
    <n v="21224.940000000002"/>
    <n v="24098.240000000002"/>
    <n v="3356.55"/>
    <n v="3213.41"/>
    <n v="3636.46"/>
    <n v="3577.74"/>
    <n v="3842.88"/>
    <n v="3597.9"/>
    <n v="4076.21"/>
    <n v="4117.72"/>
    <n v="4056.38"/>
    <n v="3940.79"/>
    <n v="3919.32"/>
    <n v="3987.82"/>
  </r>
  <r>
    <n v="10"/>
    <s v="Autovias"/>
    <x v="10"/>
    <x v="1"/>
    <x v="58"/>
    <n v="265273.88"/>
    <n v="124228.30000000002"/>
    <n v="141045.58000000002"/>
    <n v="19645.689999999999"/>
    <n v="18807.88"/>
    <n v="21284.01"/>
    <n v="20940.3"/>
    <n v="22492.13"/>
    <n v="21058.29"/>
    <n v="23857.81"/>
    <n v="24100.76"/>
    <n v="23741.78"/>
    <n v="23065.200000000001"/>
    <n v="22939.53"/>
    <n v="23340.5"/>
  </r>
  <r>
    <n v="10"/>
    <s v="Autovias"/>
    <x v="10"/>
    <x v="1"/>
    <x v="93"/>
    <n v="121853.75999999999"/>
    <n v="58062.799999999996"/>
    <n v="63790.960000000006"/>
    <n v="8891.89"/>
    <n v="8737.41"/>
    <n v="10816.17"/>
    <n v="10191.84"/>
    <n v="10003.030000000001"/>
    <n v="9422.4599999999991"/>
    <n v="10402.91"/>
    <n v="10855.56"/>
    <n v="10377.15"/>
    <n v="10601.86"/>
    <n v="10613.19"/>
    <n v="10940.29"/>
  </r>
  <r>
    <n v="10"/>
    <s v="Autovias"/>
    <x v="10"/>
    <x v="6"/>
    <x v="94"/>
    <n v="367917.51"/>
    <n v="172296.53"/>
    <n v="195620.97999999998"/>
    <n v="27247.279999999999"/>
    <n v="26085.3"/>
    <n v="29519.54"/>
    <n v="29042.82"/>
    <n v="31195.11"/>
    <n v="29206.48"/>
    <n v="33089.22"/>
    <n v="33426.18"/>
    <n v="32928.29"/>
    <n v="31989.919999999998"/>
    <n v="31815.62"/>
    <n v="32371.75"/>
  </r>
  <r>
    <n v="10"/>
    <s v="Autovias"/>
    <x v="10"/>
    <x v="6"/>
    <x v="95"/>
    <n v="443900.5"/>
    <n v="207879.51"/>
    <n v="236020.99"/>
    <n v="32874.44"/>
    <n v="31472.48"/>
    <n v="35615.96"/>
    <n v="35040.800000000003"/>
    <n v="37637.58"/>
    <n v="35238.25"/>
    <n v="39922.870000000003"/>
    <n v="40329.42"/>
    <n v="39728.699999999997"/>
    <n v="38596.54"/>
    <n v="38386.239999999998"/>
    <n v="39057.22"/>
  </r>
  <r>
    <n v="10"/>
    <s v="Autovias"/>
    <x v="10"/>
    <x v="1"/>
    <x v="61"/>
    <n v="1988735.26"/>
    <n v="918895.64999999991"/>
    <n v="1069839.6100000001"/>
    <n v="143563.75"/>
    <n v="133898.14000000001"/>
    <n v="155486.93"/>
    <n v="155999.54"/>
    <n v="169163.97"/>
    <n v="160783.32"/>
    <n v="183540.46"/>
    <n v="182269.35"/>
    <n v="180295.42"/>
    <n v="179905.28"/>
    <n v="169152.54"/>
    <n v="174676.56"/>
  </r>
  <r>
    <n v="10"/>
    <s v="Autovias"/>
    <x v="10"/>
    <x v="3"/>
    <x v="96"/>
    <n v="256218.04"/>
    <n v="122086.8"/>
    <n v="134131.24"/>
    <n v="18696.7"/>
    <n v="18371.87"/>
    <n v="22742.81"/>
    <n v="21430.05"/>
    <n v="21033.06"/>
    <n v="19812.310000000001"/>
    <n v="21873.87"/>
    <n v="22825.65"/>
    <n v="21819.7"/>
    <n v="22292.2"/>
    <n v="22316.01"/>
    <n v="23003.81"/>
  </r>
  <r>
    <n v="10"/>
    <s v="Autovias"/>
    <x v="10"/>
    <x v="3"/>
    <x v="97"/>
    <n v="153730.82999999999"/>
    <n v="73252.08"/>
    <n v="80478.75"/>
    <n v="11218.02"/>
    <n v="11023.12"/>
    <n v="13645.69"/>
    <n v="12858.03"/>
    <n v="12619.83"/>
    <n v="11887.39"/>
    <n v="13124.32"/>
    <n v="13695.39"/>
    <n v="13091.82"/>
    <n v="13375.32"/>
    <n v="13389.61"/>
    <n v="13802.29"/>
  </r>
  <r>
    <n v="10"/>
    <s v="Autovias"/>
    <x v="10"/>
    <x v="3"/>
    <x v="76"/>
    <n v="1831561.88"/>
    <n v="841041.24"/>
    <n v="990520.64"/>
    <n v="131795.70000000001"/>
    <n v="121579.46"/>
    <n v="139594.65"/>
    <n v="141945.95000000001"/>
    <n v="156779.19"/>
    <n v="149346.29"/>
    <n v="171482.9"/>
    <n v="168764.93"/>
    <n v="167927.53"/>
    <n v="167121.5"/>
    <n v="154995.95000000001"/>
    <n v="160227.82999999999"/>
  </r>
  <r>
    <n v="10"/>
    <s v="Autovias"/>
    <x v="10"/>
    <x v="3"/>
    <x v="13"/>
    <n v="565446.68999999994"/>
    <n v="269432.93"/>
    <n v="296013.76"/>
    <n v="41261.68"/>
    <n v="40544.81"/>
    <n v="50191.040000000001"/>
    <n v="47293.9"/>
    <n v="46417.78"/>
    <n v="43723.72"/>
    <n v="48273.36"/>
    <n v="50373.85"/>
    <n v="48153.83"/>
    <n v="49196.57"/>
    <n v="49249.120000000003"/>
    <n v="50767.03"/>
  </r>
  <r>
    <n v="10"/>
    <s v="Autovias"/>
    <x v="10"/>
    <x v="1"/>
    <x v="98"/>
    <n v="2127292.16"/>
    <n v="976838.64999999991"/>
    <n v="1150453.51"/>
    <n v="153075.89000000001"/>
    <n v="141210.09"/>
    <n v="162134.07999999999"/>
    <n v="164865.03"/>
    <n v="182093.3"/>
    <n v="173460.26"/>
    <n v="199171.12"/>
    <n v="196014.3"/>
    <n v="195041.69"/>
    <n v="194105.51"/>
    <n v="180022.13"/>
    <n v="186098.76"/>
  </r>
  <r>
    <n v="11"/>
    <s v="Renovias"/>
    <x v="10"/>
    <x v="0"/>
    <x v="99"/>
    <n v="1272112.03"/>
    <n v="594447.97"/>
    <n v="677664.05999999994"/>
    <n v="95801.919999999998"/>
    <n v="91251.34"/>
    <n v="102859.92"/>
    <n v="100446.84"/>
    <n v="104730.3"/>
    <n v="99357.65"/>
    <n v="113389.82"/>
    <n v="110805.92"/>
    <n v="112748.45"/>
    <n v="114656.87"/>
    <n v="111164.29"/>
    <n v="114898.71"/>
  </r>
  <r>
    <n v="11"/>
    <s v="Renovias"/>
    <x v="10"/>
    <x v="0"/>
    <x v="27"/>
    <n v="245964.08"/>
    <n v="113018.45"/>
    <n v="132945.63"/>
    <n v="17606.580000000002"/>
    <n v="17163.400000000001"/>
    <n v="19723.939999999999"/>
    <n v="19109.810000000001"/>
    <n v="19711.98"/>
    <n v="19702.740000000002"/>
    <n v="22555.9"/>
    <n v="22442.14"/>
    <n v="21758.35"/>
    <n v="22233.45"/>
    <n v="21795.81"/>
    <n v="22159.98"/>
  </r>
  <r>
    <n v="11"/>
    <s v="Renovias"/>
    <x v="10"/>
    <x v="0"/>
    <x v="36"/>
    <n v="831695.23"/>
    <n v="389300.82999999996"/>
    <n v="442394.4"/>
    <n v="62733.39"/>
    <n v="59438.62"/>
    <n v="66897.48"/>
    <n v="65908.399999999994"/>
    <n v="69003.759999999995"/>
    <n v="65319.18"/>
    <n v="74136.679999999993"/>
    <n v="71928.240000000005"/>
    <n v="73829.740000000005"/>
    <n v="74348.75"/>
    <n v="72808.09"/>
    <n v="75342.899999999994"/>
  </r>
  <r>
    <n v="11"/>
    <s v="Renovias"/>
    <x v="10"/>
    <x v="0"/>
    <x v="64"/>
    <n v="2876016.78"/>
    <n v="1345122.62"/>
    <n v="1530894.1600000001"/>
    <n v="216461"/>
    <n v="205459.02"/>
    <n v="230962.2"/>
    <n v="227822.05"/>
    <n v="238292.3"/>
    <n v="226126.05"/>
    <n v="256637.76"/>
    <n v="249165.56"/>
    <n v="255470.28"/>
    <n v="257246.91"/>
    <n v="251736.8"/>
    <n v="260636.85"/>
  </r>
  <r>
    <n v="11"/>
    <s v="Renovias"/>
    <x v="10"/>
    <x v="0"/>
    <x v="168"/>
    <n v="379382.34"/>
    <n v="174323.02000000002"/>
    <n v="205059.32"/>
    <n v="27156.91"/>
    <n v="26473.34"/>
    <n v="30422.79"/>
    <n v="29475.55"/>
    <n v="30404.34"/>
    <n v="30390.09"/>
    <n v="34790.9"/>
    <n v="34615.43"/>
    <n v="33560.720000000001"/>
    <n v="34293.54"/>
    <n v="33618.51"/>
    <n v="34180.22"/>
  </r>
  <r>
    <n v="11"/>
    <s v="Renovias"/>
    <x v="10"/>
    <x v="0"/>
    <x v="100"/>
    <n v="57701.85"/>
    <n v="26238.17"/>
    <n v="31463.679999999997"/>
    <n v="4017.32"/>
    <n v="4066.44"/>
    <n v="4378.38"/>
    <n v="4508.5"/>
    <n v="4557.54"/>
    <n v="4709.99"/>
    <n v="5336.38"/>
    <n v="5299.97"/>
    <n v="5239.8100000000004"/>
    <n v="5262.96"/>
    <n v="5026.58"/>
    <n v="5297.98"/>
  </r>
  <r>
    <n v="11"/>
    <s v="Renovias"/>
    <x v="10"/>
    <x v="0"/>
    <x v="101"/>
    <n v="758217.2"/>
    <n v="354907.15"/>
    <n v="403310.05"/>
    <n v="57191.06"/>
    <n v="54187.38"/>
    <n v="60987.27"/>
    <n v="60085.57"/>
    <n v="62907.46"/>
    <n v="59548.41"/>
    <n v="67586.899999999994"/>
    <n v="65573.570000000007"/>
    <n v="67307.08"/>
    <n v="67780.240000000005"/>
    <n v="66375.7"/>
    <n v="68686.559999999998"/>
  </r>
  <r>
    <n v="11"/>
    <s v="Renovias"/>
    <x v="10"/>
    <x v="0"/>
    <x v="102"/>
    <n v="1542405.09"/>
    <n v="721970.7"/>
    <n v="820434.39"/>
    <n v="116341.05"/>
    <n v="110230.81"/>
    <n v="124063.49"/>
    <n v="122229.22"/>
    <n v="127969.65"/>
    <n v="121136.48"/>
    <n v="137488.81"/>
    <n v="133393.19"/>
    <n v="136919.57999999999"/>
    <n v="137882.10999999999"/>
    <n v="135024.91"/>
    <n v="139725.79"/>
  </r>
  <r>
    <n v="11"/>
    <s v="Renovias"/>
    <x v="10"/>
    <x v="0"/>
    <x v="28"/>
    <n v="1820792.49"/>
    <n v="849886.29"/>
    <n v="970906.2"/>
    <n v="136268.06"/>
    <n v="129656.49"/>
    <n v="146387.43"/>
    <n v="143857.92000000001"/>
    <n v="150279.73000000001"/>
    <n v="143436.66"/>
    <n v="163018.39000000001"/>
    <n v="158794.29999999999"/>
    <n v="161546.10999999999"/>
    <n v="163046.51999999999"/>
    <n v="159694.01"/>
    <n v="164806.87"/>
  </r>
  <r>
    <n v="11"/>
    <s v="Renovias"/>
    <x v="10"/>
    <x v="0"/>
    <x v="71"/>
    <n v="1278834.3899999999"/>
    <n v="598598.23"/>
    <n v="680236.16"/>
    <n v="96460.35"/>
    <n v="91394.240000000005"/>
    <n v="102863.16"/>
    <n v="101342.33"/>
    <n v="106101.82"/>
    <n v="100436.33"/>
    <n v="113994.32"/>
    <n v="110598.57"/>
    <n v="113522.36"/>
    <n v="114320.41"/>
    <n v="111951.46"/>
    <n v="115849.04"/>
  </r>
  <r>
    <n v="11"/>
    <s v="Renovias"/>
    <x v="10"/>
    <x v="0"/>
    <x v="103"/>
    <n v="528281.64"/>
    <n v="247278.66"/>
    <n v="281002.98000000004"/>
    <n v="39847.4"/>
    <n v="37754.620000000003"/>
    <n v="42492.38"/>
    <n v="41864.129999999997"/>
    <n v="43830.26"/>
    <n v="41489.870000000003"/>
    <n v="47090.62"/>
    <n v="45687.85"/>
    <n v="46895.66"/>
    <n v="47225.33"/>
    <n v="46246.720000000001"/>
    <n v="47856.800000000003"/>
  </r>
  <r>
    <n v="11"/>
    <s v="Renovias"/>
    <x v="10"/>
    <x v="0"/>
    <x v="104"/>
    <n v="763564.07"/>
    <n v="353043.85"/>
    <n v="410520.22"/>
    <n v="56050.81"/>
    <n v="54450.38"/>
    <n v="62074.61"/>
    <n v="59469.75"/>
    <n v="61246.86"/>
    <n v="59751.44"/>
    <n v="68946.100000000006"/>
    <n v="68775.820000000007"/>
    <n v="67429.98"/>
    <n v="69899.22"/>
    <n v="66941.34"/>
    <n v="68527.759999999995"/>
  </r>
  <r>
    <n v="11"/>
    <s v="Renovias"/>
    <x v="10"/>
    <x v="0"/>
    <x v="105"/>
    <n v="171997.74"/>
    <n v="78210.75"/>
    <n v="93786.99"/>
    <n v="11974.84"/>
    <n v="12121.25"/>
    <n v="13051.07"/>
    <n v="13438.95"/>
    <n v="13585.11"/>
    <n v="14039.53"/>
    <n v="15906.68"/>
    <n v="15798.16"/>
    <n v="15618.84"/>
    <n v="15687.84"/>
    <n v="14983.24"/>
    <n v="15792.23"/>
  </r>
  <r>
    <n v="11"/>
    <s v="Renovias"/>
    <x v="10"/>
    <x v="0"/>
    <x v="106"/>
    <n v="77108.259999999995"/>
    <n v="35836.409999999996"/>
    <n v="41271.85"/>
    <n v="5777.46"/>
    <n v="5596.95"/>
    <n v="6339.58"/>
    <n v="6017.79"/>
    <n v="6189.5"/>
    <n v="5915.13"/>
    <n v="6872.02"/>
    <n v="6870.21"/>
    <n v="6799.63"/>
    <n v="7132.62"/>
    <n v="6699.41"/>
    <n v="6897.96"/>
  </r>
  <r>
    <n v="11"/>
    <s v="Renovias"/>
    <x v="10"/>
    <x v="0"/>
    <x v="29"/>
    <n v="373914.47"/>
    <n v="175022.3"/>
    <n v="198892.16999999998"/>
    <n v="28203.75"/>
    <n v="26722.48"/>
    <n v="30075.84"/>
    <n v="29631.17"/>
    <n v="31022.79"/>
    <n v="29366.27"/>
    <n v="33330.449999999997"/>
    <n v="32337.58"/>
    <n v="33192.46"/>
    <n v="33425.79"/>
    <n v="32733.14"/>
    <n v="33872.75"/>
  </r>
  <r>
    <n v="12"/>
    <s v="ViaOeste"/>
    <x v="10"/>
    <x v="7"/>
    <x v="107"/>
    <n v="275944.99"/>
    <n v="131896.79"/>
    <n v="144048.20000000001"/>
    <n v="20265.330000000002"/>
    <n v="20180.830000000002"/>
    <n v="23694.21"/>
    <n v="22853.11"/>
    <n v="23348.92"/>
    <n v="21554.39"/>
    <n v="23995.919999999998"/>
    <n v="23757.73"/>
    <n v="23536.47"/>
    <n v="23907.16"/>
    <n v="23689.67"/>
    <n v="25161.25"/>
  </r>
  <r>
    <n v="12"/>
    <s v="ViaOeste"/>
    <x v="10"/>
    <x v="7"/>
    <x v="108"/>
    <n v="4184371.85"/>
    <n v="1276370.6500000001"/>
    <n v="2908001.1999999997"/>
    <n v="233310.93"/>
    <n v="184676.8"/>
    <n v="218794.67"/>
    <n v="207373.48"/>
    <n v="221908.17"/>
    <n v="210306.6"/>
    <n v="478225.78"/>
    <n v="486138.25"/>
    <n v="475827.19"/>
    <n v="491092.45"/>
    <n v="482934.88"/>
    <n v="493782.65"/>
  </r>
  <r>
    <n v="12"/>
    <s v="ViaOeste"/>
    <x v="10"/>
    <x v="7"/>
    <x v="30"/>
    <n v="156483.21"/>
    <n v="74796.179999999993"/>
    <n v="81687.03"/>
    <n v="11492.08"/>
    <n v="11444.17"/>
    <n v="13436.54"/>
    <n v="12959.57"/>
    <n v="13240.73"/>
    <n v="12223.09"/>
    <n v="13607.64"/>
    <n v="13472.56"/>
    <n v="13347.09"/>
    <n v="13557.3"/>
    <n v="13433.97"/>
    <n v="14268.47"/>
  </r>
  <r>
    <n v="12"/>
    <s v="ViaOeste"/>
    <x v="10"/>
    <x v="8"/>
    <x v="109"/>
    <n v="5939091.4199999999"/>
    <n v="3378896.97"/>
    <n v="2560194.4500000002"/>
    <n v="466360.85"/>
    <n v="515137.7"/>
    <n v="623447.17000000004"/>
    <n v="573579.94999999995"/>
    <n v="615345.78"/>
    <n v="585025.52"/>
    <n v="421028.36"/>
    <n v="427994.48"/>
    <n v="418916.65"/>
    <n v="432356.14"/>
    <n v="425174.24"/>
    <n v="434724.58"/>
  </r>
  <r>
    <n v="12"/>
    <s v="ViaOeste"/>
    <x v="10"/>
    <x v="8"/>
    <x v="110"/>
    <n v="190680.47"/>
    <n v="91141.87"/>
    <n v="99538.6"/>
    <n v="14003.52"/>
    <n v="13945.14"/>
    <n v="16372.91"/>
    <n v="15791.71"/>
    <n v="16134.31"/>
    <n v="14894.28"/>
    <n v="16581.400000000001"/>
    <n v="16416.810000000001"/>
    <n v="16263.91"/>
    <n v="16520.060000000001"/>
    <n v="16369.77"/>
    <n v="17386.650000000001"/>
  </r>
  <r>
    <n v="12"/>
    <s v="ViaOeste"/>
    <x v="10"/>
    <x v="8"/>
    <x v="31"/>
    <n v="1750320.6"/>
    <n v="533905.18999999994"/>
    <n v="1216415.4099999999"/>
    <n v="97593.84"/>
    <n v="77250.210000000006"/>
    <n v="91521.7"/>
    <n v="86744.22"/>
    <n v="92824.08"/>
    <n v="87971.14"/>
    <n v="200041.60000000001"/>
    <n v="203351.38"/>
    <n v="199038.27"/>
    <n v="205423.72"/>
    <n v="202011.41"/>
    <n v="206549.03"/>
  </r>
  <r>
    <n v="12"/>
    <s v="ViaOeste"/>
    <x v="10"/>
    <x v="7"/>
    <x v="111"/>
    <n v="4059304.12"/>
    <n v="1343501.3"/>
    <n v="2715802.82"/>
    <n v="235521.49"/>
    <n v="195815.79"/>
    <n v="233546.91"/>
    <n v="220186.45"/>
    <n v="234960.38"/>
    <n v="223470.28"/>
    <n v="446359.82"/>
    <n v="454022.25"/>
    <n v="444899.86"/>
    <n v="458691.96"/>
    <n v="451219.05"/>
    <n v="460609.88"/>
  </r>
  <r>
    <n v="12"/>
    <s v="ViaOeste"/>
    <x v="10"/>
    <x v="8"/>
    <x v="155"/>
    <n v="216551.43"/>
    <n v="66055.289999999994"/>
    <n v="150496.13999999998"/>
    <n v="12074.41"/>
    <n v="9557.4699999999993"/>
    <n v="11323.16"/>
    <n v="10732.08"/>
    <n v="11484.29"/>
    <n v="10883.88"/>
    <n v="24749.35"/>
    <n v="25158.84"/>
    <n v="24625.21"/>
    <n v="25415.23"/>
    <n v="24993.06"/>
    <n v="25554.45"/>
  </r>
  <r>
    <n v="12"/>
    <s v="ViaOeste"/>
    <x v="10"/>
    <x v="7"/>
    <x v="112"/>
    <n v="2055751.29"/>
    <n v="669338.24999999988"/>
    <n v="1386413.04"/>
    <n v="118945.22"/>
    <n v="97817.26"/>
    <n v="115698.07"/>
    <n v="110009.06"/>
    <n v="116740.06"/>
    <n v="110128.58"/>
    <n v="228269.85"/>
    <n v="231484.11"/>
    <n v="226824.61"/>
    <n v="233761.05"/>
    <n v="230037.13"/>
    <n v="236036.29"/>
  </r>
  <r>
    <n v="12"/>
    <s v="ViaOeste"/>
    <x v="10"/>
    <x v="8"/>
    <x v="41"/>
    <n v="5874075.4299999997"/>
    <n v="4392840.57"/>
    <n v="1481234.86"/>
    <n v="551013.81999999995"/>
    <n v="678395.77"/>
    <n v="825963.06"/>
    <n v="755333.11"/>
    <n v="810625.62"/>
    <n v="771509.19"/>
    <n v="243591.61"/>
    <n v="247621.95"/>
    <n v="242369.85"/>
    <n v="250145.45"/>
    <n v="245990.26"/>
    <n v="251515.74"/>
  </r>
  <r>
    <n v="12"/>
    <s v="ViaOeste"/>
    <x v="10"/>
    <x v="8"/>
    <x v="113"/>
    <n v="1644081.98"/>
    <n v="501498.92000000004"/>
    <n v="1142583.0599999998"/>
    <n v="91670.22"/>
    <n v="72561.38"/>
    <n v="85966.64"/>
    <n v="81479.13"/>
    <n v="87189.96"/>
    <n v="82631.59"/>
    <n v="187899.74"/>
    <n v="191008.63"/>
    <n v="186957.31"/>
    <n v="192955.19"/>
    <n v="189750"/>
    <n v="194012.19"/>
  </r>
  <r>
    <n v="12"/>
    <s v="ViaOeste"/>
    <x v="10"/>
    <x v="8"/>
    <x v="151"/>
    <n v="523285.29"/>
    <n v="402499.48000000004"/>
    <n v="120785.81"/>
    <n v="49038.18"/>
    <n v="61387.02"/>
    <n v="75281.36"/>
    <n v="70154.960000000006"/>
    <n v="75020.639999999999"/>
    <n v="71617.320000000007"/>
    <n v="19863.43"/>
    <n v="20192.080000000002"/>
    <n v="19763.810000000001"/>
    <n v="20397.86"/>
    <n v="20059.03"/>
    <n v="20509.599999999999"/>
  </r>
  <r>
    <n v="12"/>
    <s v="ViaOeste"/>
    <x v="10"/>
    <x v="7"/>
    <x v="114"/>
    <n v="2386987.1"/>
    <n v="817402.8"/>
    <n v="1569584.2999999998"/>
    <n v="142222.1"/>
    <n v="120321.36"/>
    <n v="142147.88"/>
    <n v="135468.16"/>
    <n v="142893.76999999999"/>
    <n v="134349.53"/>
    <n v="258695.13"/>
    <n v="261786.87"/>
    <n v="256763.16"/>
    <n v="264281.3"/>
    <n v="260227.41"/>
    <n v="267830.43"/>
  </r>
  <r>
    <n v="12"/>
    <s v="ViaOeste"/>
    <x v="10"/>
    <x v="7"/>
    <x v="115"/>
    <n v="3631375.57"/>
    <n v="1700832.5099999998"/>
    <n v="1930543.06"/>
    <n v="256206.45"/>
    <n v="255365.99"/>
    <n v="308778.87"/>
    <n v="288680.65999999997"/>
    <n v="302922.90999999997"/>
    <n v="288877.63"/>
    <n v="317226.38"/>
    <n v="321875.11"/>
    <n v="318052.84999999998"/>
    <n v="325081.46999999997"/>
    <n v="320823.92"/>
    <n v="327483.33"/>
  </r>
  <r>
    <n v="12"/>
    <s v="ViaOeste"/>
    <x v="10"/>
    <x v="8"/>
    <x v="116"/>
    <n v="160150.96"/>
    <n v="76549.31"/>
    <n v="83601.649999999994"/>
    <n v="11761.44"/>
    <n v="11712.41"/>
    <n v="13751.47"/>
    <n v="13263.33"/>
    <n v="13551.08"/>
    <n v="12509.58"/>
    <n v="13926.58"/>
    <n v="13788.34"/>
    <n v="13659.92"/>
    <n v="13875.06"/>
    <n v="13748.84"/>
    <n v="14602.91"/>
  </r>
  <r>
    <n v="12"/>
    <s v="ViaOeste"/>
    <x v="10"/>
    <x v="7"/>
    <x v="117"/>
    <n v="29140.12"/>
    <n v="13928.46"/>
    <n v="15211.659999999998"/>
    <n v="2140.04"/>
    <n v="2131.12"/>
    <n v="2502.14"/>
    <n v="2413.3200000000002"/>
    <n v="2465.67"/>
    <n v="2276.17"/>
    <n v="2534"/>
    <n v="2508.84"/>
    <n v="2485.48"/>
    <n v="2524.62"/>
    <n v="2501.66"/>
    <n v="2657.06"/>
  </r>
  <r>
    <n v="13"/>
    <s v="Rodovias das Colinas"/>
    <x v="10"/>
    <x v="7"/>
    <x v="118"/>
    <n v="2068254.37"/>
    <n v="964987.09"/>
    <n v="1103267.28"/>
    <n v="156681.34"/>
    <n v="145832.76"/>
    <n v="167032.65"/>
    <n v="163188.21"/>
    <n v="170074.21"/>
    <n v="162177.92000000001"/>
    <n v="189914.03"/>
    <n v="182229.68"/>
    <n v="180779.26"/>
    <n v="182641.29"/>
    <n v="177398.64"/>
    <n v="190304.38"/>
  </r>
  <r>
    <n v="13"/>
    <s v="Rodovias das Colinas"/>
    <x v="10"/>
    <x v="0"/>
    <x v="119"/>
    <n v="501252.44"/>
    <n v="236299.41000000003"/>
    <n v="264953.03000000003"/>
    <n v="37746.51"/>
    <n v="36715.72"/>
    <n v="41639.18"/>
    <n v="39446.03"/>
    <n v="41434.58"/>
    <n v="39317.39"/>
    <n v="42889.05"/>
    <n v="44155.85"/>
    <n v="43115.72"/>
    <n v="44529.58"/>
    <n v="44198.65"/>
    <n v="46064.18"/>
  </r>
  <r>
    <n v="13"/>
    <s v="Rodovias das Colinas"/>
    <x v="10"/>
    <x v="0"/>
    <x v="36"/>
    <n v="1591528.79"/>
    <n v="754400.3"/>
    <n v="837128.49000000011"/>
    <n v="117602.52"/>
    <n v="113743.34"/>
    <n v="134532.88"/>
    <n v="127893.01"/>
    <n v="133725.01999999999"/>
    <n v="126903.53"/>
    <n v="138640.68"/>
    <n v="136211.73000000001"/>
    <n v="138114.37"/>
    <n v="140200.57"/>
    <n v="139653.67000000001"/>
    <n v="144307.47"/>
  </r>
  <r>
    <n v="13"/>
    <s v="Rodovias das Colinas"/>
    <x v="10"/>
    <x v="7"/>
    <x v="120"/>
    <n v="185892.06"/>
    <n v="90137.14"/>
    <n v="95754.920000000013"/>
    <n v="14794.31"/>
    <n v="14777.52"/>
    <n v="16745.900000000001"/>
    <n v="15703.15"/>
    <n v="14159.12"/>
    <n v="13957.14"/>
    <n v="15260.9"/>
    <n v="18268.86"/>
    <n v="15403.34"/>
    <n v="15567.35"/>
    <n v="15563.09"/>
    <n v="15691.38"/>
  </r>
  <r>
    <n v="13"/>
    <s v="Rodovias das Colinas"/>
    <x v="10"/>
    <x v="11"/>
    <x v="158"/>
    <n v="71728.679999999993"/>
    <n v="16291.630000000001"/>
    <n v="55437.05"/>
    <n v="0"/>
    <n v="0"/>
    <n v="0"/>
    <n v="0"/>
    <n v="8211.18"/>
    <n v="8080.45"/>
    <n v="8835.26"/>
    <n v="10576.71"/>
    <n v="8917.7199999999993"/>
    <n v="9012.67"/>
    <n v="9010.2099999999991"/>
    <n v="9084.48"/>
  </r>
  <r>
    <n v="13"/>
    <s v="Rodovias das Colinas"/>
    <x v="10"/>
    <x v="0"/>
    <x v="121"/>
    <n v="1511952.39"/>
    <n v="716680.30999999994"/>
    <n v="795272.08"/>
    <n v="111722.4"/>
    <n v="108056.18"/>
    <n v="127806.24"/>
    <n v="121498.36"/>
    <n v="127038.77"/>
    <n v="120558.36"/>
    <n v="131708.65"/>
    <n v="129401.15"/>
    <n v="131208.65"/>
    <n v="133190.54"/>
    <n v="132670.99"/>
    <n v="137092.1"/>
  </r>
  <r>
    <n v="13"/>
    <s v="Rodovias das Colinas"/>
    <x v="10"/>
    <x v="7"/>
    <x v="111"/>
    <n v="3944214.56"/>
    <n v="1857101.44"/>
    <n v="2087113.1199999996"/>
    <n v="295114.94"/>
    <n v="281765.59000000003"/>
    <n v="326970.46999999997"/>
    <n v="313689.40999999997"/>
    <n v="327875.46000000002"/>
    <n v="311685.57"/>
    <n v="349253.49"/>
    <n v="342950.69"/>
    <n v="342641"/>
    <n v="348286.35"/>
    <n v="343565.44"/>
    <n v="360416.15"/>
  </r>
  <r>
    <n v="13"/>
    <s v="Rodovias das Colinas"/>
    <x v="10"/>
    <x v="0"/>
    <x v="38"/>
    <n v="218077.37"/>
    <n v="102805.59999999999"/>
    <n v="115271.77"/>
    <n v="16422.189999999999"/>
    <n v="15973.72"/>
    <n v="18115.75"/>
    <n v="17161.59"/>
    <n v="18026.73"/>
    <n v="17105.62"/>
    <n v="18659.52"/>
    <n v="19210.66"/>
    <n v="18758.14"/>
    <n v="19373.259999999998"/>
    <n v="19229.28"/>
    <n v="20040.91"/>
  </r>
  <r>
    <n v="13"/>
    <s v="Rodovias das Colinas"/>
    <x v="10"/>
    <x v="0"/>
    <x v="39"/>
    <n v="214822.49"/>
    <n v="101271.18"/>
    <n v="113551.31"/>
    <n v="16177.08"/>
    <n v="15735.31"/>
    <n v="17845.36"/>
    <n v="16905.439999999999"/>
    <n v="17757.68"/>
    <n v="16850.310000000001"/>
    <n v="18381.02"/>
    <n v="18923.939999999999"/>
    <n v="18478.169999999998"/>
    <n v="19084.11"/>
    <n v="18942.28"/>
    <n v="19741.79"/>
  </r>
  <r>
    <n v="13"/>
    <s v="Rodovias das Colinas"/>
    <x v="10"/>
    <x v="0"/>
    <x v="32"/>
    <n v="413048.91"/>
    <n v="188911.49"/>
    <n v="224137.41999999998"/>
    <n v="29363.65"/>
    <n v="29330.32"/>
    <n v="33237.15"/>
    <n v="31167.51"/>
    <n v="33142.82"/>
    <n v="32670.04"/>
    <n v="35721.81"/>
    <n v="42762.67"/>
    <n v="36055.21"/>
    <n v="36439.129999999997"/>
    <n v="36429.15"/>
    <n v="36729.449999999997"/>
  </r>
  <r>
    <n v="13"/>
    <s v="Rodovias das Colinas"/>
    <x v="10"/>
    <x v="7"/>
    <x v="122"/>
    <n v="2287791.89"/>
    <n v="1071345.3600000001"/>
    <n v="1216446.5299999998"/>
    <n v="172947"/>
    <n v="163531.34"/>
    <n v="186634.77"/>
    <n v="180342.7"/>
    <n v="188476.5"/>
    <n v="179413.05"/>
    <n v="204999.52"/>
    <n v="201558.97"/>
    <n v="198841.18"/>
    <n v="202457.26"/>
    <n v="198177.44"/>
    <n v="210412.16"/>
  </r>
  <r>
    <n v="13"/>
    <s v="Rodovias das Colinas"/>
    <x v="10"/>
    <x v="0"/>
    <x v="7"/>
    <n v="224775.89"/>
    <n v="102795.70999999999"/>
    <n v="121980.18000000001"/>
    <n v="15980.3"/>
    <n v="15962.16"/>
    <n v="18088.34"/>
    <n v="16962"/>
    <n v="18023.2"/>
    <n v="17779.71"/>
    <n v="19440.54"/>
    <n v="23272.32"/>
    <n v="19621.990000000002"/>
    <n v="19830.919999999998"/>
    <n v="19825.490000000002"/>
    <n v="19988.919999999998"/>
  </r>
  <r>
    <n v="13"/>
    <s v="Rodovias das Colinas"/>
    <x v="10"/>
    <x v="0"/>
    <x v="123"/>
    <n v="82071.45"/>
    <n v="48939.88"/>
    <n v="33131.57"/>
    <n v="9353.43"/>
    <n v="9342.81"/>
    <n v="10587.28"/>
    <n v="9928.0300000000007"/>
    <n v="4899.1099999999997"/>
    <n v="4829.22"/>
    <n v="5280.33"/>
    <n v="6321.1"/>
    <n v="5329.61"/>
    <n v="5386.36"/>
    <n v="5384.89"/>
    <n v="5429.28"/>
  </r>
  <r>
    <n v="13"/>
    <s v="Rodovias das Colinas"/>
    <x v="10"/>
    <x v="0"/>
    <x v="124"/>
    <n v="116608.58"/>
    <n v="53331.94"/>
    <n v="63276.639999999999"/>
    <n v="8289.7000000000007"/>
    <n v="8280.2900000000009"/>
    <n v="9383.24"/>
    <n v="8798.9599999999991"/>
    <n v="9356.61"/>
    <n v="9223.14"/>
    <n v="10084.69"/>
    <n v="12072.41"/>
    <n v="10178.81"/>
    <n v="10287.19"/>
    <n v="10284.379999999999"/>
    <n v="10369.16"/>
  </r>
  <r>
    <n v="13"/>
    <s v="Rodovias das Colinas"/>
    <x v="10"/>
    <x v="7"/>
    <x v="125"/>
    <n v="1317984.82"/>
    <n v="624737.77"/>
    <n v="693247.04999999993"/>
    <n v="97389.59"/>
    <n v="94193.71"/>
    <n v="111410.04"/>
    <n v="105911.4"/>
    <n v="110741.04"/>
    <n v="105091.99"/>
    <n v="114811.82"/>
    <n v="112800.34"/>
    <n v="114375.96"/>
    <n v="116103.6"/>
    <n v="115650.7"/>
    <n v="119504.63"/>
  </r>
  <r>
    <n v="13"/>
    <s v="Rodovias das Colinas"/>
    <x v="10"/>
    <x v="7"/>
    <x v="115"/>
    <n v="227280.7"/>
    <n v="106042.54000000001"/>
    <n v="121238.16"/>
    <n v="17217.73"/>
    <n v="16025.58"/>
    <n v="18355.240000000002"/>
    <n v="17932.77"/>
    <n v="18689.47"/>
    <n v="17821.75"/>
    <n v="20869.669999999998"/>
    <n v="20025.240000000002"/>
    <n v="19865.849999999999"/>
    <n v="20070.47"/>
    <n v="19494.36"/>
    <n v="20912.57"/>
  </r>
  <r>
    <n v="13"/>
    <s v="Rodovias das Colinas"/>
    <x v="10"/>
    <x v="7"/>
    <x v="126"/>
    <n v="558368.92000000004"/>
    <n v="259520.46000000002"/>
    <n v="298848.46000000002"/>
    <n v="41793.93"/>
    <n v="39424.730000000003"/>
    <n v="45062.31"/>
    <n v="43682.91"/>
    <n v="45699.35"/>
    <n v="43857.23"/>
    <n v="50692.68"/>
    <n v="50867.7"/>
    <n v="48792.58"/>
    <n v="49298.44"/>
    <n v="48155.11"/>
    <n v="51041.95"/>
  </r>
  <r>
    <n v="13"/>
    <s v="Rodovias das Colinas"/>
    <x v="10"/>
    <x v="7"/>
    <x v="127"/>
    <n v="891302.26"/>
    <n v="413548.03"/>
    <n v="477754.23"/>
    <n v="65132.22"/>
    <n v="64230.720000000001"/>
    <n v="72813.87"/>
    <n v="68614.64"/>
    <n v="72534.83"/>
    <n v="70221.75"/>
    <n v="76696.639999999999"/>
    <n v="85793.69"/>
    <n v="77267.039999999994"/>
    <n v="78889.539999999994"/>
    <n v="78600.95"/>
    <n v="80506.37"/>
  </r>
  <r>
    <n v="16"/>
    <s v="CART"/>
    <x v="10"/>
    <x v="14"/>
    <x v="181"/>
    <n v="194117.74"/>
    <n v="90799.76999999999"/>
    <n v="103317.96999999997"/>
    <n v="14767.21"/>
    <n v="13889.71"/>
    <n v="16204.74"/>
    <n v="15078.88"/>
    <n v="15685.48"/>
    <n v="15173.75"/>
    <n v="17040.830000000002"/>
    <n v="16863.509999999998"/>
    <n v="17090.349999999999"/>
    <n v="17373.419999999998"/>
    <n v="16685.93"/>
    <n v="18263.93"/>
  </r>
  <r>
    <n v="16"/>
    <s v="CART"/>
    <x v="10"/>
    <x v="14"/>
    <x v="182"/>
    <n v="42525.5"/>
    <n v="19891.559999999998"/>
    <n v="22633.940000000002"/>
    <n v="3235.06"/>
    <n v="3042.83"/>
    <n v="3549.98"/>
    <n v="3303.34"/>
    <n v="3436.23"/>
    <n v="3324.12"/>
    <n v="3733.15"/>
    <n v="3694.3"/>
    <n v="3743.99"/>
    <n v="3806.01"/>
    <n v="3655.4"/>
    <n v="4001.09"/>
  </r>
  <r>
    <n v="16"/>
    <s v="CART"/>
    <x v="10"/>
    <x v="12"/>
    <x v="183"/>
    <n v="534009.09"/>
    <n v="249786.08000000002"/>
    <n v="284223.01"/>
    <n v="40623.93"/>
    <n v="38209.96"/>
    <n v="44578.52"/>
    <n v="41481.31"/>
    <n v="43150.05"/>
    <n v="41742.31"/>
    <n v="46878.54"/>
    <n v="46390.74"/>
    <n v="47014.77"/>
    <n v="47793.49"/>
    <n v="45902.23"/>
    <n v="50243.24"/>
  </r>
  <r>
    <n v="16"/>
    <s v="CART"/>
    <x v="10"/>
    <x v="4"/>
    <x v="77"/>
    <n v="148975.82"/>
    <n v="69684.37"/>
    <n v="79291.45"/>
    <n v="11333.11"/>
    <n v="10659.67"/>
    <n v="12436.34"/>
    <n v="11572.3"/>
    <n v="12037.84"/>
    <n v="11645.11"/>
    <n v="13078"/>
    <n v="12941.91"/>
    <n v="13116"/>
    <n v="13333.24"/>
    <n v="12805.63"/>
    <n v="14016.67"/>
  </r>
  <r>
    <n v="16"/>
    <s v="CART"/>
    <x v="10"/>
    <x v="4"/>
    <x v="184"/>
    <n v="67829.91"/>
    <n v="31727.86"/>
    <n v="36102.050000000003"/>
    <n v="5160.0600000000004"/>
    <n v="4853.43"/>
    <n v="5662.37"/>
    <n v="5268.96"/>
    <n v="5480.93"/>
    <n v="5302.11"/>
    <n v="5954.52"/>
    <n v="5892.56"/>
    <n v="5971.82"/>
    <n v="6070.74"/>
    <n v="5830.51"/>
    <n v="6381.9"/>
  </r>
  <r>
    <n v="16"/>
    <s v="CART"/>
    <x v="10"/>
    <x v="14"/>
    <x v="185"/>
    <n v="365508.24"/>
    <n v="170968.76"/>
    <n v="194539.47999999998"/>
    <n v="27805.49"/>
    <n v="26153.22"/>
    <n v="30512.25"/>
    <n v="28392.32"/>
    <n v="29534.51"/>
    <n v="28570.97"/>
    <n v="32086.52"/>
    <n v="31752.639999999999"/>
    <n v="32179.759999999998"/>
    <n v="32712.76"/>
    <n v="31418.28"/>
    <n v="34389.519999999997"/>
  </r>
  <r>
    <n v="16"/>
    <s v="CART"/>
    <x v="10"/>
    <x v="12"/>
    <x v="186"/>
    <n v="106997.06"/>
    <n v="50048.54"/>
    <n v="56948.520000000004"/>
    <n v="8139.64"/>
    <n v="7655.96"/>
    <n v="8932"/>
    <n v="8311.43"/>
    <n v="8645.7900000000009"/>
    <n v="8363.7199999999993"/>
    <n v="9392.85"/>
    <n v="9295.11"/>
    <n v="9420.14"/>
    <n v="9576.17"/>
    <n v="9197.23"/>
    <n v="10067.02"/>
  </r>
  <r>
    <n v="16"/>
    <s v="CART"/>
    <x v="10"/>
    <x v="12"/>
    <x v="187"/>
    <n v="265540.18"/>
    <n v="124208.08"/>
    <n v="141332.1"/>
    <n v="20200.57"/>
    <n v="19000.2"/>
    <n v="22167.02"/>
    <n v="20626.900000000001"/>
    <n v="21456.7"/>
    <n v="20756.689999999999"/>
    <n v="23310.720000000001"/>
    <n v="23068.16"/>
    <n v="23378.46"/>
    <n v="23765.68"/>
    <n v="22825.24"/>
    <n v="24983.84"/>
  </r>
  <r>
    <n v="16"/>
    <s v="CART"/>
    <x v="10"/>
    <x v="12"/>
    <x v="188"/>
    <n v="191598.94"/>
    <n v="89621.599999999991"/>
    <n v="101977.34"/>
    <n v="14575.6"/>
    <n v="13709.48"/>
    <n v="15994.48"/>
    <n v="14883.22"/>
    <n v="15481.95"/>
    <n v="14976.87"/>
    <n v="16819.71"/>
    <n v="16644.689999999999"/>
    <n v="16868.59"/>
    <n v="17147.990000000002"/>
    <n v="16469.419999999998"/>
    <n v="18026.939999999999"/>
  </r>
  <r>
    <n v="16"/>
    <s v="CART"/>
    <x v="10"/>
    <x v="12"/>
    <x v="189"/>
    <n v="442436.85"/>
    <n v="206952.59"/>
    <n v="235484.26"/>
    <n v="33657.71"/>
    <n v="31657.69"/>
    <n v="36934.17"/>
    <n v="34368.06"/>
    <n v="35750.65"/>
    <n v="34584.31"/>
    <n v="38839.78"/>
    <n v="38435.629999999997"/>
    <n v="38952.639999999999"/>
    <n v="39597.83"/>
    <n v="38030.89"/>
    <n v="41627.49"/>
  </r>
  <r>
    <n v="16"/>
    <s v="CART"/>
    <x v="10"/>
    <x v="14"/>
    <x v="190"/>
    <n v="250505.88"/>
    <n v="117175.69"/>
    <n v="133330.18999999997"/>
    <n v="19056.86"/>
    <n v="17924.45"/>
    <n v="20911.97"/>
    <n v="19459.05"/>
    <n v="20241.87"/>
    <n v="19581.490000000002"/>
    <n v="21990.92"/>
    <n v="21762.09"/>
    <n v="22054.82"/>
    <n v="22420.12"/>
    <n v="21532.93"/>
    <n v="23569.31"/>
  </r>
  <r>
    <n v="16"/>
    <s v="CART"/>
    <x v="10"/>
    <x v="12"/>
    <x v="191"/>
    <n v="414711.26"/>
    <n v="193983.77"/>
    <n v="220727.49000000002"/>
    <n v="31548.53"/>
    <n v="29673.84"/>
    <n v="34619.660000000003"/>
    <n v="32214.37"/>
    <n v="33510.31"/>
    <n v="32417.06"/>
    <n v="36405.86"/>
    <n v="36027.03"/>
    <n v="36511.65"/>
    <n v="37116.410000000003"/>
    <n v="35647.660000000003"/>
    <n v="39018.879999999997"/>
  </r>
  <r>
    <n v="16"/>
    <s v="CART"/>
    <x v="10"/>
    <x v="12"/>
    <x v="192"/>
    <n v="448938.68"/>
    <n v="209993.86"/>
    <n v="238944.82"/>
    <n v="34152.33"/>
    <n v="32122.92"/>
    <n v="37476.93"/>
    <n v="34873.120000000003"/>
    <n v="36276.019999999997"/>
    <n v="35092.54"/>
    <n v="39410.550000000003"/>
    <n v="39000.46"/>
    <n v="39525.07"/>
    <n v="40179.74"/>
    <n v="38589.769999999997"/>
    <n v="42239.23"/>
  </r>
  <r>
    <n v="16"/>
    <s v="CART"/>
    <x v="10"/>
    <x v="12"/>
    <x v="193"/>
    <n v="231176.15"/>
    <n v="108134.08"/>
    <n v="123042.06999999999"/>
    <n v="17586.37"/>
    <n v="16541.349999999999"/>
    <n v="19298.34"/>
    <n v="17957.54"/>
    <n v="18679.95"/>
    <n v="18070.53"/>
    <n v="20294.04"/>
    <n v="20082.87"/>
    <n v="20353.009999999998"/>
    <n v="20690.12"/>
    <n v="19871.39"/>
    <n v="21750.639999999999"/>
  </r>
  <r>
    <n v="16"/>
    <s v="CART"/>
    <x v="10"/>
    <x v="4"/>
    <x v="194"/>
    <n v="217430.53"/>
    <n v="101704.48000000001"/>
    <n v="115726.05"/>
    <n v="16540.7"/>
    <n v="15557.81"/>
    <n v="18150.87"/>
    <n v="16889.79"/>
    <n v="17569.25"/>
    <n v="16996.060000000001"/>
    <n v="19087.37"/>
    <n v="18888.75"/>
    <n v="19142.830000000002"/>
    <n v="19459.900000000001"/>
    <n v="18689.84"/>
    <n v="20457.36"/>
  </r>
  <r>
    <n v="16"/>
    <s v="CART"/>
    <x v="10"/>
    <x v="14"/>
    <x v="195"/>
    <n v="259682.7"/>
    <n v="121468.20000000001"/>
    <n v="138214.5"/>
    <n v="19754.97"/>
    <n v="18581.080000000002"/>
    <n v="21678.04"/>
    <n v="20171.900000000001"/>
    <n v="20983.39"/>
    <n v="20298.82"/>
    <n v="22796.52"/>
    <n v="22559.3"/>
    <n v="22862.76"/>
    <n v="23241.439999999999"/>
    <n v="22321.75"/>
    <n v="24432.73"/>
  </r>
  <r>
    <n v="16"/>
    <s v="CART"/>
    <x v="10"/>
    <x v="4"/>
    <x v="196"/>
    <n v="168696.12"/>
    <n v="78908.66"/>
    <n v="89787.46"/>
    <n v="12833.3"/>
    <n v="12070.72"/>
    <n v="14082.58"/>
    <n v="13104.15"/>
    <n v="13631.31"/>
    <n v="13186.6"/>
    <n v="14809.16"/>
    <n v="14655.07"/>
    <n v="14852.2"/>
    <n v="15098.2"/>
    <n v="14500.74"/>
    <n v="15872.09"/>
  </r>
  <r>
    <n v="16"/>
    <s v="CART"/>
    <x v="10"/>
    <x v="12"/>
    <x v="197"/>
    <n v="134410.16"/>
    <n v="62871.18"/>
    <n v="71538.98"/>
    <n v="10225.049999999999"/>
    <n v="9617.4500000000007"/>
    <n v="11220.42"/>
    <n v="10440.85"/>
    <n v="10860.87"/>
    <n v="10506.54"/>
    <n v="11799.34"/>
    <n v="11676.56"/>
    <n v="11833.62"/>
    <n v="12029.63"/>
    <n v="11553.6"/>
    <n v="12646.23"/>
  </r>
  <r>
    <n v="16"/>
    <s v="CART"/>
    <x v="10"/>
    <x v="14"/>
    <x v="198"/>
    <n v="281550.68"/>
    <n v="131697.07999999999"/>
    <n v="149853.6"/>
    <n v="21418.54"/>
    <n v="20145.8"/>
    <n v="23503.56"/>
    <n v="21870.58"/>
    <n v="22750.41"/>
    <n v="22008.19"/>
    <n v="24716.22"/>
    <n v="24459.03"/>
    <n v="24788.04"/>
    <n v="25198.62"/>
    <n v="24201.47"/>
    <n v="26490.22"/>
  </r>
  <r>
    <n v="16"/>
    <s v="CART"/>
    <x v="10"/>
    <x v="14"/>
    <x v="199"/>
    <n v="210889.63"/>
    <n v="98644.95"/>
    <n v="112244.68"/>
    <n v="16043.11"/>
    <n v="15089.79"/>
    <n v="17604.849999999999"/>
    <n v="16381.7"/>
    <n v="17040.72"/>
    <n v="16484.78"/>
    <n v="18513.169999999998"/>
    <n v="18320.52"/>
    <n v="18566.96"/>
    <n v="18874.490000000002"/>
    <n v="18127.599999999999"/>
    <n v="19841.939999999999"/>
  </r>
  <r>
    <n v="16"/>
    <s v="CART"/>
    <x v="10"/>
    <x v="14"/>
    <x v="200"/>
    <n v="254410.96"/>
    <n v="119002.31000000001"/>
    <n v="135408.65000000002"/>
    <n v="19353.93"/>
    <n v="18203.87"/>
    <n v="21237.96"/>
    <n v="19762.400000000001"/>
    <n v="20557.41"/>
    <n v="19886.740000000002"/>
    <n v="22333.73"/>
    <n v="22101.33"/>
    <n v="22398.63"/>
    <n v="22769.63"/>
    <n v="21868.6"/>
    <n v="23936.73"/>
  </r>
  <r>
    <n v="16"/>
    <s v="CART"/>
    <x v="10"/>
    <x v="14"/>
    <x v="201"/>
    <n v="331339.48"/>
    <n v="154986.1"/>
    <n v="176353.38"/>
    <n v="25206.15"/>
    <n v="23708.34"/>
    <n v="27659.87"/>
    <n v="25738.13"/>
    <n v="26773.54"/>
    <n v="25900.07"/>
    <n v="29086.98"/>
    <n v="28784.31"/>
    <n v="29171.51"/>
    <n v="29654.68"/>
    <n v="28481.21"/>
    <n v="31174.69"/>
  </r>
  <r>
    <n v="16"/>
    <s v="CART"/>
    <x v="10"/>
    <x v="14"/>
    <x v="202"/>
    <n v="595512.92000000004"/>
    <n v="278554.87999999995"/>
    <n v="316958.04000000004"/>
    <n v="45302.74"/>
    <n v="42610.75"/>
    <n v="49712.800000000003"/>
    <n v="46258.86"/>
    <n v="48119.8"/>
    <n v="46549.93"/>
    <n v="52277.72"/>
    <n v="51733.74"/>
    <n v="52429.63"/>
    <n v="53298.04"/>
    <n v="51188.97"/>
    <n v="56029.94"/>
  </r>
  <r>
    <n v="16"/>
    <s v="CART"/>
    <x v="10"/>
    <x v="14"/>
    <x v="203"/>
    <n v="579307.11"/>
    <n v="270974.5"/>
    <n v="308332.61000000004"/>
    <n v="44069.91"/>
    <n v="41451.17"/>
    <n v="48359.95"/>
    <n v="45000.01"/>
    <n v="46810.31"/>
    <n v="45283.15"/>
    <n v="50855.08"/>
    <n v="50325.9"/>
    <n v="51002.86"/>
    <n v="51847.63"/>
    <n v="49795.95"/>
    <n v="54505.19"/>
  </r>
  <r>
    <n v="16"/>
    <s v="CART"/>
    <x v="10"/>
    <x v="12"/>
    <x v="204"/>
    <n v="325091.45"/>
    <n v="152063.54999999999"/>
    <n v="173027.90000000002"/>
    <n v="24730.84"/>
    <n v="23261.27"/>
    <n v="27138.29"/>
    <n v="25252.79"/>
    <n v="26268.68"/>
    <n v="25411.68"/>
    <n v="28538.49"/>
    <n v="28241.53"/>
    <n v="28621.42"/>
    <n v="29095.49"/>
    <n v="27944.14"/>
    <n v="30586.83"/>
  </r>
  <r>
    <n v="16"/>
    <s v="CART"/>
    <x v="10"/>
    <x v="12"/>
    <x v="164"/>
    <n v="813997.85"/>
    <n v="380752.56000000006"/>
    <n v="433245.29"/>
    <n v="61923.65"/>
    <n v="58244"/>
    <n v="67951.69"/>
    <n v="63230.559999999998"/>
    <n v="65774.25"/>
    <n v="63628.41"/>
    <n v="71457.649999999994"/>
    <n v="70714.09"/>
    <n v="71665.3"/>
    <n v="72852.31"/>
    <n v="69969.440000000002"/>
    <n v="76586.5"/>
  </r>
  <r>
    <n v="16"/>
    <s v="CART"/>
    <x v="10"/>
    <x v="14"/>
    <x v="205"/>
    <n v="288384.43"/>
    <n v="134893.60999999999"/>
    <n v="153490.82"/>
    <n v="21938.41"/>
    <n v="20634.78"/>
    <n v="24074.03"/>
    <n v="22401.42"/>
    <n v="23302.6"/>
    <n v="22542.37"/>
    <n v="25316.13"/>
    <n v="25052.7"/>
    <n v="25389.69"/>
    <n v="25810.23"/>
    <n v="24788.880000000001"/>
    <n v="27133.19"/>
  </r>
  <r>
    <n v="19"/>
    <s v="ViaRondon"/>
    <x v="10"/>
    <x v="15"/>
    <x v="206"/>
    <n v="390469.36"/>
    <n v="179376.52000000002"/>
    <n v="211092.84"/>
    <n v="23502.66"/>
    <n v="27373.63"/>
    <n v="32819.18"/>
    <n v="31821.439999999999"/>
    <n v="32862.75"/>
    <n v="30996.86"/>
    <n v="35434.699999999997"/>
    <n v="35200.089999999997"/>
    <n v="34360.39"/>
    <n v="36240.129999999997"/>
    <n v="34122.68"/>
    <n v="35734.85"/>
  </r>
  <r>
    <n v="19"/>
    <s v="ViaRondon"/>
    <x v="10"/>
    <x v="15"/>
    <x v="207"/>
    <n v="381868.72"/>
    <n v="175425.5"/>
    <n v="206443.21999999997"/>
    <n v="22984.98"/>
    <n v="26770.69"/>
    <n v="32096.29"/>
    <n v="31120.53"/>
    <n v="32138.9"/>
    <n v="30314.11"/>
    <n v="34654.199999999997"/>
    <n v="34424.76"/>
    <n v="33603.550000000003"/>
    <n v="35441.89"/>
    <n v="33371.08"/>
    <n v="34947.74"/>
  </r>
  <r>
    <n v="19"/>
    <s v="ViaRondon"/>
    <x v="10"/>
    <x v="4"/>
    <x v="208"/>
    <n v="313063.53000000003"/>
    <n v="143817.29999999999"/>
    <n v="169246.22999999998"/>
    <n v="18843.54"/>
    <n v="21947.14"/>
    <n v="26313.18"/>
    <n v="25513.22"/>
    <n v="26348.11"/>
    <n v="24852.11"/>
    <n v="28410.19"/>
    <n v="28222.1"/>
    <n v="27548.86"/>
    <n v="29055.96"/>
    <n v="27358.27"/>
    <n v="28650.85"/>
  </r>
  <r>
    <n v="19"/>
    <s v="ViaRondon"/>
    <x v="10"/>
    <x v="15"/>
    <x v="209"/>
    <n v="107909.45"/>
    <n v="49572.19"/>
    <n v="58337.26"/>
    <n v="6495.16"/>
    <n v="7564.93"/>
    <n v="9069.85"/>
    <n v="8794.1200000000008"/>
    <n v="9081.89"/>
    <n v="8566.24"/>
    <n v="9792.67"/>
    <n v="9727.84"/>
    <n v="9495.7800000000007"/>
    <n v="10015.26"/>
    <n v="9430.09"/>
    <n v="9875.6200000000008"/>
  </r>
  <r>
    <n v="19"/>
    <s v="ViaRondon"/>
    <x v="10"/>
    <x v="4"/>
    <x v="77"/>
    <n v="607587.88"/>
    <n v="279117.94"/>
    <n v="328469.93999999994"/>
    <n v="36571.199999999997"/>
    <n v="42594.6"/>
    <n v="51068.13"/>
    <n v="49515.59"/>
    <n v="51135.91"/>
    <n v="48232.51"/>
    <n v="55137.98"/>
    <n v="54772.92"/>
    <n v="53466.31"/>
    <n v="56391.27"/>
    <n v="53096.43"/>
    <n v="55605.03"/>
  </r>
  <r>
    <n v="19"/>
    <s v="ViaRondon"/>
    <x v="10"/>
    <x v="15"/>
    <x v="210"/>
    <n v="150606.87"/>
    <n v="69186.83"/>
    <n v="81420.039999999994"/>
    <n v="9065.15"/>
    <n v="10558.21"/>
    <n v="12658.6"/>
    <n v="12273.76"/>
    <n v="12675.4"/>
    <n v="11955.71"/>
    <n v="13667.42"/>
    <n v="13576.93"/>
    <n v="13253.05"/>
    <n v="13978.08"/>
    <n v="13161.37"/>
    <n v="13783.19"/>
  </r>
  <r>
    <n v="19"/>
    <s v="ViaRondon"/>
    <x v="10"/>
    <x v="15"/>
    <x v="211"/>
    <n v="258592.93"/>
    <n v="118794.2"/>
    <n v="139798.72999999998"/>
    <n v="15564.91"/>
    <n v="18128.509999999998"/>
    <n v="21734.89"/>
    <n v="21074.12"/>
    <n v="21763.74"/>
    <n v="20528.03"/>
    <n v="23467.06"/>
    <n v="23311.67"/>
    <n v="22755.57"/>
    <n v="24000.45"/>
    <n v="22598.15"/>
    <n v="23665.83"/>
  </r>
  <r>
    <n v="19"/>
    <s v="ViaRondon"/>
    <x v="10"/>
    <x v="4"/>
    <x v="212"/>
    <n v="329309.21999999997"/>
    <n v="151280.37"/>
    <n v="178028.84999999998"/>
    <n v="19821.39"/>
    <n v="23086.04"/>
    <n v="27678.639999999999"/>
    <n v="26837.17"/>
    <n v="27715.38"/>
    <n v="26141.75"/>
    <n v="29884.47"/>
    <n v="29686.62"/>
    <n v="28978.44"/>
    <n v="30563.75"/>
    <n v="28777.96"/>
    <n v="30137.61"/>
  </r>
  <r>
    <n v="19"/>
    <s v="ViaRondon"/>
    <x v="10"/>
    <x v="15"/>
    <x v="213"/>
    <n v="272162.67"/>
    <n v="125027.98000000001"/>
    <n v="147134.69"/>
    <n v="16381.69"/>
    <n v="19079.810000000001"/>
    <n v="22875.439999999999"/>
    <n v="22179.99"/>
    <n v="22905.8"/>
    <n v="21605.25"/>
    <n v="24698.48"/>
    <n v="24534.959999999999"/>
    <n v="23949.68"/>
    <n v="25259.88"/>
    <n v="23783.99"/>
    <n v="24907.7"/>
  </r>
  <r>
    <n v="19"/>
    <s v="ViaRondon"/>
    <x v="10"/>
    <x v="15"/>
    <x v="214"/>
    <n v="59936.94"/>
    <n v="27534.25"/>
    <n v="32402.690000000002"/>
    <n v="3607.65"/>
    <n v="4201.8500000000004"/>
    <n v="5037.74"/>
    <n v="4884.58"/>
    <n v="5044.42"/>
    <n v="4758.01"/>
    <n v="5439.22"/>
    <n v="5403.2"/>
    <n v="5274.31"/>
    <n v="5562.85"/>
    <n v="5237.82"/>
    <n v="5485.29"/>
  </r>
  <r>
    <n v="19"/>
    <s v="ViaRondon"/>
    <x v="10"/>
    <x v="15"/>
    <x v="215"/>
    <n v="171439.57"/>
    <n v="78757.100000000006"/>
    <n v="92682.47"/>
    <n v="10319.08"/>
    <n v="12018.67"/>
    <n v="14409.6"/>
    <n v="13971.53"/>
    <n v="14428.73"/>
    <n v="13609.49"/>
    <n v="15557.97"/>
    <n v="15454.96"/>
    <n v="15086.28"/>
    <n v="15911.6"/>
    <n v="14981.91"/>
    <n v="15689.75"/>
  </r>
  <r>
    <n v="19"/>
    <s v="ViaRondon"/>
    <x v="10"/>
    <x v="4"/>
    <x v="216"/>
    <n v="112190.64"/>
    <n v="51538.92"/>
    <n v="60651.72"/>
    <n v="6752.84"/>
    <n v="7865.06"/>
    <n v="9429.69"/>
    <n v="9143.02"/>
    <n v="9442.2099999999991"/>
    <n v="8906.1"/>
    <n v="10181.19"/>
    <n v="10113.780000000001"/>
    <n v="9872.51"/>
    <n v="10412.6"/>
    <n v="9804.2099999999991"/>
    <n v="10267.43"/>
  </r>
  <r>
    <n v="19"/>
    <s v="ViaRondon"/>
    <x v="10"/>
    <x v="15"/>
    <x v="217"/>
    <n v="164520.82"/>
    <n v="75578.709999999992"/>
    <n v="88942.11"/>
    <n v="9902.64"/>
    <n v="11533.64"/>
    <n v="13828.07"/>
    <n v="13407.68"/>
    <n v="13846.43"/>
    <n v="13060.25"/>
    <n v="14930.1"/>
    <n v="14831.25"/>
    <n v="14477.45"/>
    <n v="15269.46"/>
    <n v="14377.29"/>
    <n v="15056.56"/>
  </r>
  <r>
    <n v="19"/>
    <s v="ViaRondon"/>
    <x v="10"/>
    <x v="4"/>
    <x v="218"/>
    <n v="207371.17"/>
    <n v="95263.599999999991"/>
    <n v="112107.57"/>
    <n v="12481.83"/>
    <n v="14537.64"/>
    <n v="17429.669999999998"/>
    <n v="16899.78"/>
    <n v="17452.810000000001"/>
    <n v="16461.87"/>
    <n v="18818.73"/>
    <n v="18694.13"/>
    <n v="18248.18"/>
    <n v="19246.47"/>
    <n v="18121.93"/>
    <n v="18978.13"/>
  </r>
  <r>
    <n v="19"/>
    <s v="ViaRondon"/>
    <x v="10"/>
    <x v="15"/>
    <x v="219"/>
    <n v="297773.5"/>
    <n v="136793.26"/>
    <n v="160980.24"/>
    <n v="17923.23"/>
    <n v="20875.240000000002"/>
    <n v="25028.04"/>
    <n v="24267.16"/>
    <n v="25061.26"/>
    <n v="23638.33"/>
    <n v="27022.639999999999"/>
    <n v="26843.73"/>
    <n v="26203.37"/>
    <n v="27636.87"/>
    <n v="26022.09"/>
    <n v="27251.54"/>
  </r>
  <r>
    <n v="19"/>
    <s v="ViaRondon"/>
    <x v="10"/>
    <x v="15"/>
    <x v="220"/>
    <n v="245596.23"/>
    <n v="112823.69"/>
    <n v="132772.54"/>
    <n v="14782.63"/>
    <n v="17217.38"/>
    <n v="20642.509999999998"/>
    <n v="20014.95"/>
    <n v="20669.91"/>
    <n v="19496.310000000001"/>
    <n v="22287.61"/>
    <n v="22140.05"/>
    <n v="21611.89"/>
    <n v="22794.21"/>
    <n v="21462.38"/>
    <n v="22476.400000000001"/>
  </r>
  <r>
    <n v="19"/>
    <s v="ViaRondon"/>
    <x v="10"/>
    <x v="4"/>
    <x v="221"/>
    <n v="246743.04000000001"/>
    <n v="113350.53"/>
    <n v="133392.51"/>
    <n v="14851.66"/>
    <n v="17297.78"/>
    <n v="20738.900000000001"/>
    <n v="20108.41"/>
    <n v="20766.43"/>
    <n v="19587.349999999999"/>
    <n v="22391.68"/>
    <n v="22243.43"/>
    <n v="21712.81"/>
    <n v="22900.639999999999"/>
    <n v="21562.6"/>
    <n v="22581.35"/>
  </r>
  <r>
    <n v="19"/>
    <s v="ViaRondon"/>
    <x v="10"/>
    <x v="15"/>
    <x v="222"/>
    <n v="211384.81"/>
    <n v="97107.42"/>
    <n v="114277.39"/>
    <n v="12723.42"/>
    <n v="14819.01"/>
    <n v="17767.02"/>
    <n v="17226.88"/>
    <n v="17790.599999999999"/>
    <n v="16780.490000000002"/>
    <n v="19182.96"/>
    <n v="19055.95"/>
    <n v="18601.37"/>
    <n v="19618.98"/>
    <n v="18472.68"/>
    <n v="19345.45"/>
  </r>
  <r>
    <n v="19"/>
    <s v="ViaRondon"/>
    <x v="10"/>
    <x v="15"/>
    <x v="223"/>
    <n v="76603.429999999993"/>
    <n v="27744.97"/>
    <n v="48858.46"/>
    <n v="3635.26"/>
    <n v="4234"/>
    <n v="5076.29"/>
    <n v="4921.97"/>
    <n v="5083.03"/>
    <n v="4794.42"/>
    <n v="5480.85"/>
    <n v="5444.56"/>
    <n v="5314.68"/>
    <n v="5605.42"/>
    <n v="13194.77"/>
    <n v="13818.18"/>
  </r>
  <r>
    <n v="19"/>
    <s v="ViaRondon"/>
    <x v="10"/>
    <x v="15"/>
    <x v="224"/>
    <n v="219832.52"/>
    <n v="100988.17"/>
    <n v="118844.35"/>
    <n v="13231.89"/>
    <n v="15411.23"/>
    <n v="18477.05"/>
    <n v="17915.330000000002"/>
    <n v="18501.580000000002"/>
    <n v="17451.09"/>
    <n v="19949.580000000002"/>
    <n v="19817.5"/>
    <n v="19344.75"/>
    <n v="20403.03"/>
    <n v="19210.919999999998"/>
    <n v="20118.57"/>
  </r>
  <r>
    <n v="19"/>
    <s v="ViaRondon"/>
    <x v="10"/>
    <x v="4"/>
    <x v="225"/>
    <n v="400407.9"/>
    <n v="183942.16"/>
    <n v="216465.74000000002"/>
    <n v="24100.87"/>
    <n v="28070.37"/>
    <n v="33654.519999999997"/>
    <n v="32631.38"/>
    <n v="33699.199999999997"/>
    <n v="31785.82"/>
    <n v="36336.61"/>
    <n v="36096.03"/>
    <n v="35234.959999999999"/>
    <n v="37162.54"/>
    <n v="34991.199999999997"/>
    <n v="36644.400000000001"/>
  </r>
  <r>
    <n v="19"/>
    <s v="ViaRondon"/>
    <x v="10"/>
    <x v="4"/>
    <x v="226"/>
    <n v="73545.09"/>
    <n v="33785.649999999994"/>
    <n v="39759.439999999995"/>
    <n v="4426.74"/>
    <n v="5155.84"/>
    <n v="6181.51"/>
    <n v="5993.58"/>
    <n v="6189.71"/>
    <n v="5838.27"/>
    <n v="6674.14"/>
    <n v="6629.95"/>
    <n v="6471.8"/>
    <n v="6825.85"/>
    <n v="6427.02"/>
    <n v="6730.68"/>
  </r>
  <r>
    <n v="19"/>
    <s v="ViaRondon"/>
    <x v="10"/>
    <x v="4"/>
    <x v="227"/>
    <n v="252859.03"/>
    <n v="116160.14"/>
    <n v="136698.89000000001"/>
    <n v="15219.79"/>
    <n v="17726.54"/>
    <n v="21252.95"/>
    <n v="20606.84"/>
    <n v="21281.16"/>
    <n v="20072.86"/>
    <n v="22946.7"/>
    <n v="22794.77"/>
    <n v="22251"/>
    <n v="23468.28"/>
    <n v="22097.07"/>
    <n v="23141.07"/>
  </r>
  <r>
    <n v="19"/>
    <s v="ViaRondon"/>
    <x v="10"/>
    <x v="15"/>
    <x v="228"/>
    <n v="24311.15"/>
    <n v="11168.24"/>
    <n v="13142.91"/>
    <n v="1463.31"/>
    <n v="1704.32"/>
    <n v="2043.37"/>
    <n v="1981.25"/>
    <n v="2046.08"/>
    <n v="1929.91"/>
    <n v="2206.21"/>
    <n v="2191.6"/>
    <n v="2139.3200000000002"/>
    <n v="2256.36"/>
    <n v="2124.52"/>
    <n v="2224.9"/>
  </r>
  <r>
    <n v="19"/>
    <s v="ViaRondon"/>
    <x v="10"/>
    <x v="15"/>
    <x v="229"/>
    <n v="182677.72"/>
    <n v="83919.76"/>
    <n v="98757.96"/>
    <n v="10995.52"/>
    <n v="12806.52"/>
    <n v="15354.17"/>
    <n v="14887.39"/>
    <n v="15374.55"/>
    <n v="14501.61"/>
    <n v="16577.82"/>
    <n v="16468.060000000001"/>
    <n v="16075.21"/>
    <n v="16954.63"/>
    <n v="15964"/>
    <n v="16718.240000000002"/>
  </r>
  <r>
    <n v="20"/>
    <s v="SPVias"/>
    <x v="10"/>
    <x v="7"/>
    <x v="128"/>
    <n v="1447868.29"/>
    <n v="678143.64"/>
    <n v="769724.64999999991"/>
    <n v="114833.57"/>
    <n v="103800.2"/>
    <n v="116441.52"/>
    <n v="113664.69"/>
    <n v="116885.75999999999"/>
    <n v="112517.9"/>
    <n v="131010.42"/>
    <n v="123443.47"/>
    <n v="125390.3"/>
    <n v="128780.56"/>
    <n v="123752.83"/>
    <n v="137347.07"/>
  </r>
  <r>
    <n v="20"/>
    <s v="SPVias"/>
    <x v="10"/>
    <x v="7"/>
    <x v="129"/>
    <n v="404595.88"/>
    <n v="194824.21000000002"/>
    <n v="209771.66999999998"/>
    <n v="28225.88"/>
    <n v="27710.22"/>
    <n v="35842.28"/>
    <n v="33655.71"/>
    <n v="36569.57"/>
    <n v="32820.550000000003"/>
    <n v="35959.629999999997"/>
    <n v="34952.769999999997"/>
    <n v="35604.67"/>
    <n v="34532.97"/>
    <n v="34807.21"/>
    <n v="33914.42"/>
  </r>
  <r>
    <n v="20"/>
    <s v="SPVias"/>
    <x v="10"/>
    <x v="7"/>
    <x v="30"/>
    <n v="324905.71999999997"/>
    <n v="156346.37"/>
    <n v="168559.35"/>
    <n v="22512.65"/>
    <n v="22133.38"/>
    <n v="28862.09"/>
    <n v="27034.13"/>
    <n v="29443.25"/>
    <n v="26360.87"/>
    <n v="28908.26"/>
    <n v="28093.71"/>
    <n v="28683.37"/>
    <n v="27758.7"/>
    <n v="27984.74"/>
    <n v="27130.57"/>
  </r>
  <r>
    <n v="20"/>
    <s v="SPVias"/>
    <x v="10"/>
    <x v="7"/>
    <x v="130"/>
    <n v="2300809.2799999998"/>
    <n v="1070502.2"/>
    <n v="1230307.08"/>
    <n v="179951.45"/>
    <n v="163475.85999999999"/>
    <n v="183040.55"/>
    <n v="180890.21"/>
    <n v="185067.73"/>
    <n v="178076.4"/>
    <n v="205952.83"/>
    <n v="197337.84"/>
    <n v="201738.85"/>
    <n v="208310.82"/>
    <n v="201255.8"/>
    <n v="215710.94"/>
  </r>
  <r>
    <n v="20"/>
    <s v="SPVias"/>
    <x v="10"/>
    <x v="7"/>
    <x v="131"/>
    <n v="1018617.58"/>
    <n v="477093.85"/>
    <n v="541523.73"/>
    <n v="80788.77"/>
    <n v="73026.47"/>
    <n v="81920.009999999995"/>
    <n v="79966.429999999993"/>
    <n v="82232.539999999994"/>
    <n v="79159.63"/>
    <n v="92169.65"/>
    <n v="86846.080000000002"/>
    <n v="88215.73"/>
    <n v="90600.88"/>
    <n v="87063.72"/>
    <n v="96627.67"/>
  </r>
  <r>
    <n v="20"/>
    <s v="SPVias"/>
    <x v="10"/>
    <x v="9"/>
    <x v="162"/>
    <n v="23471.72"/>
    <n v="11126.32"/>
    <n v="12345.4"/>
    <n v="1795.7"/>
    <n v="1582.5"/>
    <n v="2028.31"/>
    <n v="1952.31"/>
    <n v="1934.62"/>
    <n v="1832.88"/>
    <n v="1952.06"/>
    <n v="1977.6"/>
    <n v="2013.08"/>
    <n v="2093.4899999999998"/>
    <n v="2092.5100000000002"/>
    <n v="2216.66"/>
  </r>
  <r>
    <n v="20"/>
    <s v="SPVias"/>
    <x v="10"/>
    <x v="9"/>
    <x v="132"/>
    <n v="861242.54"/>
    <n v="415919.15"/>
    <n v="445323.39"/>
    <n v="66477.03"/>
    <n v="62294.81"/>
    <n v="73335.25"/>
    <n v="71418.399999999994"/>
    <n v="73462.27"/>
    <n v="68931.39"/>
    <n v="74112.97"/>
    <n v="73082.47"/>
    <n v="72449.19"/>
    <n v="73682.149999999994"/>
    <n v="73903.08"/>
    <n v="78093.53"/>
  </r>
  <r>
    <n v="20"/>
    <s v="SPVias"/>
    <x v="10"/>
    <x v="7"/>
    <x v="156"/>
    <n v="128999.6"/>
    <n v="62075.299999999996"/>
    <n v="66924.299999999988"/>
    <n v="8938.36"/>
    <n v="8787.77"/>
    <n v="11459.32"/>
    <n v="10733.55"/>
    <n v="11690.06"/>
    <n v="10466.24"/>
    <n v="11477.65"/>
    <n v="11154.24"/>
    <n v="11388.36"/>
    <n v="11021.23"/>
    <n v="11110.98"/>
    <n v="10771.84"/>
  </r>
  <r>
    <n v="20"/>
    <s v="SPVias"/>
    <x v="10"/>
    <x v="7"/>
    <x v="157"/>
    <n v="521013.25"/>
    <n v="244028.99000000002"/>
    <n v="276984.26"/>
    <n v="41322.69"/>
    <n v="37352.35"/>
    <n v="41901.31"/>
    <n v="40902.07"/>
    <n v="42061.17"/>
    <n v="40489.4"/>
    <n v="47143.9"/>
    <n v="44420.95"/>
    <n v="45121.51"/>
    <n v="46341.49"/>
    <n v="44532.27"/>
    <n v="49424.14"/>
  </r>
  <r>
    <n v="20"/>
    <s v="SPVias"/>
    <x v="10"/>
    <x v="7"/>
    <x v="133"/>
    <n v="787204.79"/>
    <n v="368706.14"/>
    <n v="418498.64999999997"/>
    <n v="62434.92"/>
    <n v="56436.08"/>
    <n v="63309.16"/>
    <n v="61799.4"/>
    <n v="63550.69"/>
    <n v="61175.89"/>
    <n v="71230.259999999995"/>
    <n v="67116.11"/>
    <n v="68174.600000000006"/>
    <n v="70017.88"/>
    <n v="67284.31"/>
    <n v="74675.490000000005"/>
  </r>
  <r>
    <n v="20"/>
    <s v="SPVias"/>
    <x v="10"/>
    <x v="7"/>
    <x v="134"/>
    <n v="917625.28"/>
    <n v="429791.67999999993"/>
    <n v="487833.60000000003"/>
    <n v="72778.850000000006"/>
    <n v="65786.149999999994"/>
    <n v="73797.929999999993"/>
    <n v="72038.039999999994"/>
    <n v="74079.48"/>
    <n v="71311.23"/>
    <n v="83031.360000000001"/>
    <n v="78235.600000000006"/>
    <n v="79469.460000000006"/>
    <n v="81618.13"/>
    <n v="78431.67"/>
    <n v="87047.38"/>
  </r>
  <r>
    <n v="20"/>
    <s v="SPVias"/>
    <x v="10"/>
    <x v="11"/>
    <x v="158"/>
    <n v="30764.95"/>
    <n v="14976.04"/>
    <n v="15788.91"/>
    <n v="2383.77"/>
    <n v="2290.79"/>
    <n v="2602.7800000000002"/>
    <n v="2547.81"/>
    <n v="2662.55"/>
    <n v="2488.34"/>
    <n v="2685.96"/>
    <n v="2618.66"/>
    <n v="2566.0500000000002"/>
    <n v="2583.4899999999998"/>
    <n v="2595.36"/>
    <n v="2739.39"/>
  </r>
  <r>
    <n v="20"/>
    <s v="SPVias"/>
    <x v="10"/>
    <x v="9"/>
    <x v="166"/>
    <n v="178742.06"/>
    <n v="84729.29"/>
    <n v="94012.76999999999"/>
    <n v="13674.67"/>
    <n v="12051.04"/>
    <n v="15445.99"/>
    <n v="14867.28"/>
    <n v="14732.51"/>
    <n v="13957.8"/>
    <n v="14865.34"/>
    <n v="15059.83"/>
    <n v="15330.05"/>
    <n v="15942.34"/>
    <n v="15934.87"/>
    <n v="16880.34"/>
  </r>
  <r>
    <n v="20"/>
    <s v="SPVias"/>
    <x v="10"/>
    <x v="9"/>
    <x v="135"/>
    <n v="145821.98000000001"/>
    <n v="66658"/>
    <n v="79163.98000000001"/>
    <n v="10983.48"/>
    <n v="10115.450000000001"/>
    <n v="11268.2"/>
    <n v="11508.79"/>
    <n v="11616.78"/>
    <n v="11165.3"/>
    <n v="12680.51"/>
    <n v="12702.51"/>
    <n v="13199.22"/>
    <n v="13813.06"/>
    <n v="13521.61"/>
    <n v="13247.07"/>
  </r>
  <r>
    <n v="20"/>
    <s v="SPVias"/>
    <x v="10"/>
    <x v="7"/>
    <x v="136"/>
    <n v="1836997.71"/>
    <n v="892038.16"/>
    <n v="944959.54999999993"/>
    <n v="139120.4"/>
    <n v="134296.6"/>
    <n v="157074.28"/>
    <n v="152284.97"/>
    <n v="160582.79999999999"/>
    <n v="148679.10999999999"/>
    <n v="161035.54"/>
    <n v="156891.69"/>
    <n v="155134.07"/>
    <n v="154835.54"/>
    <n v="155666.07999999999"/>
    <n v="161396.63"/>
  </r>
  <r>
    <n v="20"/>
    <s v="SPVias"/>
    <x v="10"/>
    <x v="9"/>
    <x v="163"/>
    <n v="383738.88"/>
    <n v="181904.16"/>
    <n v="201834.72"/>
    <n v="29357.97"/>
    <n v="25872.22"/>
    <n v="33160.79"/>
    <n v="31918.35"/>
    <n v="31629.02"/>
    <n v="29965.81"/>
    <n v="31914.2"/>
    <n v="32331.74"/>
    <n v="32911.870000000003"/>
    <n v="34226.379999999997"/>
    <n v="34210.35"/>
    <n v="36240.18"/>
  </r>
  <r>
    <n v="20"/>
    <s v="SPVias"/>
    <x v="10"/>
    <x v="9"/>
    <x v="167"/>
    <n v="195440.08"/>
    <n v="92644.67"/>
    <n v="102795.41"/>
    <n v="14952.16"/>
    <n v="13176.85"/>
    <n v="16888.95"/>
    <n v="16256.17"/>
    <n v="16108.81"/>
    <n v="15261.73"/>
    <n v="16254.06"/>
    <n v="16466.72"/>
    <n v="16762.169999999998"/>
    <n v="17431.66"/>
    <n v="17423.5"/>
    <n v="18457.3"/>
  </r>
  <r>
    <n v="20"/>
    <s v="SPVias"/>
    <x v="10"/>
    <x v="7"/>
    <x v="137"/>
    <n v="2399737.19"/>
    <n v="1123974.1499999999"/>
    <n v="1275763.04"/>
    <n v="190328.36"/>
    <n v="172041.34"/>
    <n v="192993.42"/>
    <n v="188391.02"/>
    <n v="193729.71"/>
    <n v="186490.3"/>
    <n v="217140.32"/>
    <n v="204598.64"/>
    <n v="207825.37"/>
    <n v="213444.48000000001"/>
    <n v="205111.38"/>
    <n v="227642.85"/>
  </r>
  <r>
    <n v="20"/>
    <s v="SPVias"/>
    <x v="10"/>
    <x v="7"/>
    <x v="138"/>
    <n v="765133.61"/>
    <n v="358368.58"/>
    <n v="406765.03"/>
    <n v="60684.41"/>
    <n v="54853.760000000002"/>
    <n v="61534.14"/>
    <n v="60066.7"/>
    <n v="61768.89"/>
    <n v="59460.68"/>
    <n v="69233.149999999994"/>
    <n v="65234.35"/>
    <n v="66263.16"/>
    <n v="68054.759999999995"/>
    <n v="65397.83"/>
    <n v="72581.78"/>
  </r>
  <r>
    <n v="20"/>
    <s v="SPVias"/>
    <x v="10"/>
    <x v="7"/>
    <x v="139"/>
    <n v="960095.57"/>
    <n v="449683.65"/>
    <n v="510411.92"/>
    <n v="76147.259999999995"/>
    <n v="68830.92"/>
    <n v="77213.509999999995"/>
    <n v="75372.160000000003"/>
    <n v="77508.08"/>
    <n v="74611.72"/>
    <n v="86874.29"/>
    <n v="81856.570000000007"/>
    <n v="83147.53"/>
    <n v="85395.64"/>
    <n v="82061.710000000006"/>
    <n v="91076.18"/>
  </r>
  <r>
    <n v="20"/>
    <s v="SPVias"/>
    <x v="10"/>
    <x v="7"/>
    <x v="140"/>
    <n v="686881.34"/>
    <n v="321717.25"/>
    <n v="365164.09"/>
    <n v="54478.05"/>
    <n v="49243.72"/>
    <n v="55240.87"/>
    <n v="53923.519999999997"/>
    <n v="55451.62"/>
    <n v="53379.47"/>
    <n v="62152.49"/>
    <n v="58562.66"/>
    <n v="59486.25"/>
    <n v="61094.62"/>
    <n v="58709.42"/>
    <n v="65158.65"/>
  </r>
  <r>
    <n v="20"/>
    <s v="SPVias"/>
    <x v="10"/>
    <x v="12"/>
    <x v="164"/>
    <n v="700659.02"/>
    <n v="328170.37"/>
    <n v="372488.65"/>
    <n v="55570.79"/>
    <n v="50231.46"/>
    <n v="56348.91"/>
    <n v="55005.14"/>
    <n v="56563.89"/>
    <n v="54450.18"/>
    <n v="63399.16"/>
    <n v="59737.33"/>
    <n v="60679.44"/>
    <n v="62320.07"/>
    <n v="59887.03"/>
    <n v="66465.62"/>
  </r>
  <r>
    <n v="20"/>
    <s v="SPVias"/>
    <x v="10"/>
    <x v="7"/>
    <x v="141"/>
    <n v="94077.06"/>
    <n v="45795.66"/>
    <n v="48281.4"/>
    <n v="7289.4"/>
    <n v="7005.07"/>
    <n v="7959.12"/>
    <n v="7791.03"/>
    <n v="8141.89"/>
    <n v="7609.15"/>
    <n v="8213.48"/>
    <n v="8007.68"/>
    <n v="7846.81"/>
    <n v="7900.13"/>
    <n v="7936.43"/>
    <n v="8376.8700000000008"/>
  </r>
  <r>
    <n v="20"/>
    <s v="SPVias"/>
    <x v="10"/>
    <x v="7"/>
    <x v="159"/>
    <n v="40914.07"/>
    <n v="19688.079999999998"/>
    <n v="21225.989999999998"/>
    <n v="2834.93"/>
    <n v="2787.17"/>
    <n v="3634.49"/>
    <n v="3404.3"/>
    <n v="3707.67"/>
    <n v="3319.52"/>
    <n v="3640.3"/>
    <n v="3537.73"/>
    <n v="3611.98"/>
    <n v="3495.54"/>
    <n v="3524"/>
    <n v="3416.44"/>
  </r>
  <r>
    <n v="20"/>
    <s v="SPVias"/>
    <x v="10"/>
    <x v="9"/>
    <x v="165"/>
    <n v="216916.43"/>
    <n v="102825.13"/>
    <n v="114091.29999999999"/>
    <n v="16595.21"/>
    <n v="14624.81"/>
    <n v="18744.830000000002"/>
    <n v="18042.509999999998"/>
    <n v="17878.97"/>
    <n v="16938.8"/>
    <n v="18040.169999999998"/>
    <n v="18276.2"/>
    <n v="18604.12"/>
    <n v="19347.18"/>
    <n v="19338.11"/>
    <n v="20485.52"/>
  </r>
  <r>
    <n v="20"/>
    <s v="SPVias"/>
    <x v="10"/>
    <x v="7"/>
    <x v="126"/>
    <n v="985882.94"/>
    <n v="472467.84"/>
    <n v="513415.10000000003"/>
    <n v="77129.25"/>
    <n v="72289.66"/>
    <n v="81717.17"/>
    <n v="79902.63"/>
    <n v="82970.820000000007"/>
    <n v="78458.31"/>
    <n v="87359.33"/>
    <n v="83973.52"/>
    <n v="83523.28"/>
    <n v="84799.91"/>
    <n v="83619.64"/>
    <n v="90139.42"/>
  </r>
  <r>
    <n v="20"/>
    <s v="SPVias"/>
    <x v="10"/>
    <x v="7"/>
    <x v="160"/>
    <n v="81262.06"/>
    <n v="38061.03"/>
    <n v="43201.030000000006"/>
    <n v="6445.07"/>
    <n v="5825.82"/>
    <n v="6535.32"/>
    <n v="6379.47"/>
    <n v="6560.25"/>
    <n v="6315.1"/>
    <n v="7353"/>
    <n v="6928.3"/>
    <n v="7037.57"/>
    <n v="7227.85"/>
    <n v="6945.66"/>
    <n v="7708.65"/>
  </r>
  <r>
    <n v="21"/>
    <s v="Rodovias do Tietê"/>
    <x v="10"/>
    <x v="4"/>
    <x v="230"/>
    <n v="392363.39"/>
    <n v="167566.28"/>
    <n v="224797.11000000002"/>
    <n v="13018.45"/>
    <n v="14521.18"/>
    <n v="35068.83"/>
    <n v="34635.949999999997"/>
    <n v="36234.03"/>
    <n v="34087.839999999997"/>
    <n v="37806.81"/>
    <n v="37737.629999999997"/>
    <n v="37369.97"/>
    <n v="37534.870000000003"/>
    <n v="36190.42"/>
    <n v="38157.410000000003"/>
  </r>
  <r>
    <n v="21"/>
    <s v="Rodovias do Tietê"/>
    <x v="10"/>
    <x v="7"/>
    <x v="231"/>
    <n v="318769"/>
    <n v="151055.46999999997"/>
    <n v="167713.53"/>
    <n v="24281.55"/>
    <n v="22304.78"/>
    <n v="26163.67"/>
    <n v="25840.71"/>
    <n v="27032.98"/>
    <n v="25431.78"/>
    <n v="28206.38"/>
    <n v="28154.77"/>
    <n v="27880.47"/>
    <n v="28003.5"/>
    <n v="27000.45"/>
    <n v="28467.96"/>
  </r>
  <r>
    <n v="21"/>
    <s v="Rodovias do Tietê"/>
    <x v="10"/>
    <x v="7"/>
    <x v="232"/>
    <n v="109192.88"/>
    <n v="51743.37"/>
    <n v="57449.51"/>
    <n v="8317.5300000000007"/>
    <n v="7640.4"/>
    <n v="8962.25"/>
    <n v="8851.6200000000008"/>
    <n v="9260.0300000000007"/>
    <n v="8711.5400000000009"/>
    <n v="9661.9699999999993"/>
    <n v="9644.2900000000009"/>
    <n v="9550.33"/>
    <n v="9592.4699999999993"/>
    <n v="9248.8799999999992"/>
    <n v="9751.57"/>
  </r>
  <r>
    <n v="21"/>
    <s v="Rodovias do Tietê"/>
    <x v="10"/>
    <x v="4"/>
    <x v="77"/>
    <n v="82764.009999999995"/>
    <n v="39219.49"/>
    <n v="43544.520000000004"/>
    <n v="6304.37"/>
    <n v="5791.14"/>
    <n v="6793.04"/>
    <n v="6709.19"/>
    <n v="7018.74"/>
    <n v="6603.01"/>
    <n v="7323.4"/>
    <n v="7310"/>
    <n v="7238.78"/>
    <n v="7270.72"/>
    <n v="7010.3"/>
    <n v="7391.32"/>
  </r>
  <r>
    <n v="21"/>
    <s v="Rodovias do Tietê"/>
    <x v="10"/>
    <x v="7"/>
    <x v="131"/>
    <n v="175033.2"/>
    <n v="82943.210000000006"/>
    <n v="92089.99"/>
    <n v="13332.78"/>
    <n v="12247.36"/>
    <n v="14366.24"/>
    <n v="14188.9"/>
    <n v="14843.57"/>
    <n v="13964.36"/>
    <n v="15487.87"/>
    <n v="15459.53"/>
    <n v="15308.92"/>
    <n v="15376.47"/>
    <n v="14825.7"/>
    <n v="15631.5"/>
  </r>
  <r>
    <n v="21"/>
    <s v="Rodovias do Tietê"/>
    <x v="10"/>
    <x v="7"/>
    <x v="233"/>
    <n v="1774164"/>
    <n v="840725.36999999988"/>
    <n v="933438.63"/>
    <n v="135143.15"/>
    <n v="124141.13"/>
    <n v="145618.43"/>
    <n v="143820.94"/>
    <n v="150456.74"/>
    <n v="141544.98000000001"/>
    <n v="156987.5"/>
    <n v="156700.22"/>
    <n v="155173.6"/>
    <n v="155858.29"/>
    <n v="150275.68"/>
    <n v="158443.34"/>
  </r>
  <r>
    <n v="21"/>
    <s v="Rodovias do Tietê"/>
    <x v="10"/>
    <x v="0"/>
    <x v="36"/>
    <n v="72398.22"/>
    <n v="34414.25"/>
    <n v="37983.97"/>
    <n v="5504.68"/>
    <n v="5457.41"/>
    <n v="5963.23"/>
    <n v="5687.77"/>
    <n v="6011.77"/>
    <n v="5789.39"/>
    <n v="6281.08"/>
    <n v="6661.91"/>
    <n v="6315.28"/>
    <n v="6260.44"/>
    <n v="6154.11"/>
    <n v="6311.15"/>
  </r>
  <r>
    <n v="21"/>
    <s v="Rodovias do Tietê"/>
    <x v="10"/>
    <x v="0"/>
    <x v="234"/>
    <n v="478876.05"/>
    <n v="222746.53"/>
    <n v="256129.52"/>
    <n v="34317.040000000001"/>
    <n v="32964.379999999997"/>
    <n v="39257.74"/>
    <n v="37194.82"/>
    <n v="40209.769999999997"/>
    <n v="38802.78"/>
    <n v="42940.19"/>
    <n v="44717.1"/>
    <n v="42798.26"/>
    <n v="43252.2"/>
    <n v="41469.31"/>
    <n v="40952.46"/>
  </r>
  <r>
    <n v="21"/>
    <s v="Rodovias do Tietê"/>
    <x v="10"/>
    <x v="7"/>
    <x v="235"/>
    <n v="452999.73"/>
    <n v="214663.57"/>
    <n v="238336.16"/>
    <n v="34506.29"/>
    <n v="31697.13"/>
    <n v="37180.949999999997"/>
    <n v="36722"/>
    <n v="38416.33"/>
    <n v="36140.870000000003"/>
    <n v="40083.83"/>
    <n v="40010.480000000003"/>
    <n v="39620.69"/>
    <n v="39795.51"/>
    <n v="38370.089999999997"/>
    <n v="40455.56"/>
  </r>
  <r>
    <n v="21"/>
    <s v="Rodovias do Tietê"/>
    <x v="10"/>
    <x v="0"/>
    <x v="236"/>
    <n v="281623.78999999998"/>
    <n v="130556.04000000001"/>
    <n v="151067.75"/>
    <n v="19993.2"/>
    <n v="19104.12"/>
    <n v="23070.48"/>
    <n v="21835.62"/>
    <n v="23687.15"/>
    <n v="22865.47"/>
    <n v="25378.32"/>
    <n v="26356.52"/>
    <n v="25261.7"/>
    <n v="25602.16"/>
    <n v="24456.51"/>
    <n v="24012.54"/>
  </r>
  <r>
    <n v="21"/>
    <s v="Rodovias do Tietê"/>
    <x v="10"/>
    <x v="0"/>
    <x v="149"/>
    <n v="61988.72"/>
    <n v="29466.129999999997"/>
    <n v="32522.590000000004"/>
    <n v="4713.21"/>
    <n v="4672.74"/>
    <n v="5105.83"/>
    <n v="4869.97"/>
    <n v="5147.3900000000003"/>
    <n v="4956.99"/>
    <n v="5377.98"/>
    <n v="5704.05"/>
    <n v="5407.27"/>
    <n v="5360.31"/>
    <n v="5269.26"/>
    <n v="5403.72"/>
  </r>
  <r>
    <n v="21"/>
    <s v="Rodovias do Tietê"/>
    <x v="10"/>
    <x v="7"/>
    <x v="137"/>
    <n v="41266.120000000003"/>
    <n v="19554.830000000002"/>
    <n v="21711.290000000005"/>
    <n v="3143.36"/>
    <n v="2887.46"/>
    <n v="3387.01"/>
    <n v="3345.2"/>
    <n v="3499.54"/>
    <n v="3292.26"/>
    <n v="3651.45"/>
    <n v="3644.76"/>
    <n v="3609.26"/>
    <n v="3625.18"/>
    <n v="3495.33"/>
    <n v="3685.31"/>
  </r>
  <r>
    <n v="21"/>
    <s v="Rodovias do Tietê"/>
    <x v="10"/>
    <x v="7"/>
    <x v="237"/>
    <n v="243423.6"/>
    <n v="115351.45"/>
    <n v="128072.15"/>
    <n v="18542.27"/>
    <n v="17032.740000000002"/>
    <n v="19979.53"/>
    <n v="19732.91"/>
    <n v="20643.37"/>
    <n v="19420.63"/>
    <n v="21539.42"/>
    <n v="21500"/>
    <n v="21290.54"/>
    <n v="21384.49"/>
    <n v="20618.53"/>
    <n v="21739.17"/>
  </r>
  <r>
    <n v="21"/>
    <s v="Rodovias do Tietê"/>
    <x v="10"/>
    <x v="7"/>
    <x v="238"/>
    <n v="330128.78000000003"/>
    <n v="156438.54999999999"/>
    <n v="173690.23"/>
    <n v="25146.86"/>
    <n v="23099.64"/>
    <n v="27096.05"/>
    <n v="26761.58"/>
    <n v="27996.34"/>
    <n v="26338.080000000002"/>
    <n v="29211.56"/>
    <n v="29158.1"/>
    <n v="28874.03"/>
    <n v="29001.439999999999"/>
    <n v="27962.65"/>
    <n v="29482.45"/>
  </r>
  <r>
    <n v="21"/>
    <s v="Rodovias do Tietê"/>
    <x v="10"/>
    <x v="4"/>
    <x v="239"/>
    <n v="671617.31"/>
    <n v="318260.16000000003"/>
    <n v="353357.15"/>
    <n v="51159.01"/>
    <n v="46994.16"/>
    <n v="55124.47"/>
    <n v="54444.03"/>
    <n v="56956.04"/>
    <n v="53582.45"/>
    <n v="59428.28"/>
    <n v="59319.53"/>
    <n v="58741.62"/>
    <n v="59000.82"/>
    <n v="56887.5"/>
    <n v="59979.4"/>
  </r>
  <r>
    <n v="21"/>
    <s v="Rodovias do Tietê"/>
    <x v="10"/>
    <x v="0"/>
    <x v="240"/>
    <n v="21462.99"/>
    <n v="9873.52"/>
    <n v="11589.47"/>
    <n v="1490.99"/>
    <n v="1406.98"/>
    <n v="1755.33"/>
    <n v="1657.46"/>
    <n v="1812.19"/>
    <n v="1750.57"/>
    <n v="1955.91"/>
    <n v="2018.86"/>
    <n v="1941.27"/>
    <n v="1979.98"/>
    <n v="1875.8"/>
    <n v="1817.65"/>
  </r>
  <r>
    <n v="21"/>
    <s v="Rodovias do Tietê"/>
    <x v="10"/>
    <x v="0"/>
    <x v="241"/>
    <n v="176850.99"/>
    <n v="84065.53"/>
    <n v="92785.46"/>
    <n v="13446.58"/>
    <n v="13331.1"/>
    <n v="14566.7"/>
    <n v="13893.81"/>
    <n v="14685.27"/>
    <n v="14142.07"/>
    <n v="15343.12"/>
    <n v="16273.4"/>
    <n v="15426.68"/>
    <n v="15292.72"/>
    <n v="15032.96"/>
    <n v="15416.58"/>
  </r>
  <r>
    <n v="21"/>
    <s v="Rodovias do Tietê"/>
    <x v="10"/>
    <x v="7"/>
    <x v="138"/>
    <n v="215186.5"/>
    <n v="101970.7"/>
    <n v="113215.79999999999"/>
    <n v="16391.37"/>
    <n v="15056.95"/>
    <n v="17661.91"/>
    <n v="17443.89"/>
    <n v="18248.740000000002"/>
    <n v="17167.84"/>
    <n v="19040.849999999999"/>
    <n v="19006.009999999998"/>
    <n v="18820.84"/>
    <n v="18903.89"/>
    <n v="18226.78"/>
    <n v="19217.43"/>
  </r>
  <r>
    <n v="21"/>
    <s v="Rodovias do Tietê"/>
    <x v="10"/>
    <x v="7"/>
    <x v="242"/>
    <n v="51930.38"/>
    <n v="24608.32"/>
    <n v="27322.059999999998"/>
    <n v="3955.68"/>
    <n v="3633.66"/>
    <n v="4262.3"/>
    <n v="4209.6899999999996"/>
    <n v="4403.92"/>
    <n v="4143.07"/>
    <n v="4595.08"/>
    <n v="4586.67"/>
    <n v="4541.9799999999996"/>
    <n v="4562.0200000000004"/>
    <n v="4398.62"/>
    <n v="4637.6899999999996"/>
  </r>
  <r>
    <n v="21"/>
    <s v="Rodovias do Tietê"/>
    <x v="10"/>
    <x v="0"/>
    <x v="32"/>
    <n v="126111.65"/>
    <n v="58014.570000000007"/>
    <n v="68097.08"/>
    <n v="8760.74"/>
    <n v="8267.1"/>
    <n v="10313.93"/>
    <n v="9738.84"/>
    <n v="10648.02"/>
    <n v="10285.94"/>
    <n v="11492.49"/>
    <n v="11862.38"/>
    <n v="11406.46"/>
    <n v="11633.91"/>
    <n v="11021.75"/>
    <n v="10680.09"/>
  </r>
  <r>
    <n v="21"/>
    <s v="Rodovias do Tietê"/>
    <x v="10"/>
    <x v="0"/>
    <x v="243"/>
    <n v="182211.8"/>
    <n v="86613.78"/>
    <n v="95598.01999999999"/>
    <n v="13854.18"/>
    <n v="13735.2"/>
    <n v="15008.26"/>
    <n v="14314.97"/>
    <n v="15130.42"/>
    <n v="14570.75"/>
    <n v="15808.21"/>
    <n v="16766.689999999999"/>
    <n v="15894.3"/>
    <n v="15756.28"/>
    <n v="15488.65"/>
    <n v="15883.89"/>
  </r>
  <r>
    <n v="21"/>
    <s v="Rodovias do Tietê"/>
    <x v="10"/>
    <x v="0"/>
    <x v="123"/>
    <n v="201831.94"/>
    <n v="92847.830000000016"/>
    <n v="108984.10999999999"/>
    <n v="14020.88"/>
    <n v="13230.85"/>
    <n v="16506.650000000001"/>
    <n v="15586.26"/>
    <n v="17041.34"/>
    <n v="16461.849999999999"/>
    <n v="18392.84"/>
    <n v="18984.82"/>
    <n v="18255.16"/>
    <n v="18619.18"/>
    <n v="17639.46"/>
    <n v="17092.650000000001"/>
  </r>
  <r>
    <n v="21"/>
    <s v="Rodovias do Tietê"/>
    <x v="10"/>
    <x v="7"/>
    <x v="125"/>
    <n v="86118.52"/>
    <n v="39616.71"/>
    <n v="46501.81"/>
    <n v="5982.49"/>
    <n v="5645.4"/>
    <n v="7043.13"/>
    <n v="6650.41"/>
    <n v="7271.27"/>
    <n v="7024.01"/>
    <n v="7847.94"/>
    <n v="8100.52"/>
    <n v="7789.19"/>
    <n v="7944.51"/>
    <n v="7526.48"/>
    <n v="7293.17"/>
  </r>
  <r>
    <n v="21"/>
    <s v="Rodovias do Tietê"/>
    <x v="10"/>
    <x v="7"/>
    <x v="244"/>
    <n v="459027.38"/>
    <n v="217519.91"/>
    <n v="241507.46999999997"/>
    <n v="34965.43"/>
    <n v="32118.9"/>
    <n v="37675.69"/>
    <n v="37210.620000000003"/>
    <n v="38927.5"/>
    <n v="36621.769999999997"/>
    <n v="40617.19"/>
    <n v="40542.86"/>
    <n v="40147.879999999997"/>
    <n v="40325.03"/>
    <n v="38880.65"/>
    <n v="40993.86"/>
  </r>
  <r>
    <n v="21"/>
    <s v="Rodovias do Tietê"/>
    <x v="10"/>
    <x v="7"/>
    <x v="127"/>
    <n v="225975.81"/>
    <n v="107333.04"/>
    <n v="118642.77"/>
    <n v="17189.63"/>
    <n v="16726.93"/>
    <n v="18596.509999999998"/>
    <n v="17895.259999999998"/>
    <n v="18864.82"/>
    <n v="18059.89"/>
    <n v="19703.21"/>
    <n v="20583.93"/>
    <n v="19725.07"/>
    <n v="19618.84"/>
    <n v="19191.64"/>
    <n v="19820.080000000002"/>
  </r>
  <r>
    <n v="22"/>
    <s v="Ecovias"/>
    <x v="10"/>
    <x v="10"/>
    <x v="142"/>
    <n v="7607610.3499999996"/>
    <n v="3531695.1799999997"/>
    <n v="4075915.17"/>
    <n v="662874.78"/>
    <n v="571039.44999999995"/>
    <n v="574367.36"/>
    <n v="564228.18999999994"/>
    <n v="600465.89"/>
    <n v="558719.51"/>
    <n v="668596.54"/>
    <n v="631305.76"/>
    <n v="664986.85"/>
    <n v="677618.41"/>
    <n v="673694.06"/>
    <n v="759713.55"/>
  </r>
  <r>
    <n v="22"/>
    <s v="Ecovias"/>
    <x v="10"/>
    <x v="8"/>
    <x v="143"/>
    <n v="2310550.7400000002"/>
    <n v="1099447.1199999999"/>
    <n v="1211103.6200000001"/>
    <n v="195882.74"/>
    <n v="177851.83"/>
    <n v="188103.95"/>
    <n v="180681.47"/>
    <n v="185470.09"/>
    <n v="171457.04"/>
    <n v="208983.27"/>
    <n v="190056.13"/>
    <n v="193972.5"/>
    <n v="200225.29"/>
    <n v="191054.83"/>
    <n v="226811.6"/>
  </r>
  <r>
    <n v="22"/>
    <s v="Ecovias"/>
    <x v="10"/>
    <x v="10"/>
    <x v="144"/>
    <n v="948915.81"/>
    <n v="452836.48"/>
    <n v="496079.33"/>
    <n v="91412.02"/>
    <n v="72235.91"/>
    <n v="73545.039999999994"/>
    <n v="70491.58"/>
    <n v="75876.59"/>
    <n v="69275.34"/>
    <n v="81035.490000000005"/>
    <n v="79217.48"/>
    <n v="81411.520000000004"/>
    <n v="81587.06"/>
    <n v="87919.51"/>
    <n v="84908.27"/>
  </r>
  <r>
    <n v="22"/>
    <s v="Ecovias"/>
    <x v="10"/>
    <x v="10"/>
    <x v="145"/>
    <n v="177153.4"/>
    <n v="85591.95"/>
    <n v="91561.45"/>
    <n v="20978.93"/>
    <n v="14989.09"/>
    <n v="13153.12"/>
    <n v="12608.53"/>
    <n v="12351.38"/>
    <n v="11510.9"/>
    <n v="14769.89"/>
    <n v="13481.15"/>
    <n v="14393.95"/>
    <n v="14647.89"/>
    <n v="16385.34"/>
    <n v="17883.23"/>
  </r>
  <r>
    <n v="22"/>
    <s v="Ecovias"/>
    <x v="10"/>
    <x v="10"/>
    <x v="146"/>
    <n v="2186999.63"/>
    <n v="1023295.2999999999"/>
    <n v="1163704.33"/>
    <n v="200122.69"/>
    <n v="163340.35"/>
    <n v="164519.45000000001"/>
    <n v="160432.44"/>
    <n v="174270.34"/>
    <n v="160610.03"/>
    <n v="188073.26"/>
    <n v="183342.89"/>
    <n v="191748.81"/>
    <n v="192910.66"/>
    <n v="201813.07"/>
    <n v="205815.64"/>
  </r>
  <r>
    <n v="22"/>
    <s v="Ecovias"/>
    <x v="10"/>
    <x v="8"/>
    <x v="147"/>
    <n v="12896940"/>
    <n v="5988102.0499999989"/>
    <n v="6908837.9499999993"/>
    <n v="1066259.6299999999"/>
    <n v="964875.52"/>
    <n v="994014.33"/>
    <n v="975019.78"/>
    <n v="1029216.02"/>
    <n v="958716.77"/>
    <n v="1153176.92"/>
    <n v="1072343.69"/>
    <n v="1122545.8"/>
    <n v="1151591.3"/>
    <n v="1106124.3999999999"/>
    <n v="1303055.8400000001"/>
  </r>
  <r>
    <n v="22"/>
    <s v="Ecovias"/>
    <x v="10"/>
    <x v="8"/>
    <x v="151"/>
    <n v="1190870.92"/>
    <n v="549226.31999999995"/>
    <n v="641644.6"/>
    <n v="97781.38"/>
    <n v="88401.42"/>
    <n v="90393.42"/>
    <n v="89197.58"/>
    <n v="94885.13"/>
    <n v="88567.39"/>
    <n v="106150.2"/>
    <n v="99303.46"/>
    <n v="104643.96"/>
    <n v="107180.29"/>
    <n v="103124.28"/>
    <n v="121242.41"/>
  </r>
  <r>
    <n v="22"/>
    <s v="Ecovias"/>
    <x v="10"/>
    <x v="10"/>
    <x v="148"/>
    <n v="4173034.04"/>
    <n v="1992236.1700000002"/>
    <n v="2180797.87"/>
    <n v="383906.8"/>
    <n v="328052.78999999998"/>
    <n v="333315.46000000002"/>
    <n v="320033.78999999998"/>
    <n v="325526.8"/>
    <n v="301400.53000000003"/>
    <n v="371105.64"/>
    <n v="337742.78"/>
    <n v="347912.21"/>
    <n v="358065.52"/>
    <n v="353839.17"/>
    <n v="412132.55"/>
  </r>
  <r>
    <n v="23"/>
    <s v="Ecopistas"/>
    <x v="10"/>
    <x v="13"/>
    <x v="245"/>
    <n v="1021164.55"/>
    <n v="471769.92000000004"/>
    <n v="549394.63"/>
    <n v="76485.09"/>
    <n v="74101.39"/>
    <n v="81337.14"/>
    <n v="79979.19"/>
    <n v="82303.27"/>
    <n v="77563.839999999997"/>
    <n v="92501.63"/>
    <n v="85991.08"/>
    <n v="85978.71"/>
    <n v="90415.22"/>
    <n v="93534.31"/>
    <n v="100973.68"/>
  </r>
  <r>
    <n v="23"/>
    <s v="Ecopistas"/>
    <x v="10"/>
    <x v="8"/>
    <x v="246"/>
    <n v="993019.76"/>
    <n v="458767.24"/>
    <n v="534252.52"/>
    <n v="74377.05"/>
    <n v="72059.05"/>
    <n v="79095.37"/>
    <n v="77774.84"/>
    <n v="80034.87"/>
    <n v="75426.06"/>
    <n v="89952.15"/>
    <n v="83621.039999999994"/>
    <n v="83609.009999999995"/>
    <n v="87923.25"/>
    <n v="90956.37"/>
    <n v="98190.7"/>
  </r>
  <r>
    <n v="23"/>
    <s v="Ecopistas"/>
    <x v="10"/>
    <x v="8"/>
    <x v="247"/>
    <n v="912868.44"/>
    <n v="421737.98000000004"/>
    <n v="491130.45999999996"/>
    <n v="68373.73"/>
    <n v="66242.820000000007"/>
    <n v="72711.210000000006"/>
    <n v="71497.27"/>
    <n v="73574.880000000005"/>
    <n v="69338.070000000007"/>
    <n v="82691.69"/>
    <n v="76871.59"/>
    <n v="76860.53"/>
    <n v="80826.539999999994"/>
    <n v="83614.850000000006"/>
    <n v="90265.26"/>
  </r>
  <r>
    <n v="23"/>
    <s v="Ecopistas"/>
    <x v="10"/>
    <x v="8"/>
    <x v="248"/>
    <n v="836388.14"/>
    <n v="386404.67999999993"/>
    <n v="449983.46"/>
    <n v="62645.37"/>
    <n v="60692.98"/>
    <n v="66619.45"/>
    <n v="65507.21"/>
    <n v="67410.759999999995"/>
    <n v="63528.91"/>
    <n v="75763.759999999995"/>
    <n v="70431.27"/>
    <n v="70421.14"/>
    <n v="74054.880000000005"/>
    <n v="76609.58"/>
    <n v="82702.83"/>
  </r>
  <r>
    <n v="23"/>
    <s v="Ecopistas"/>
    <x v="10"/>
    <x v="13"/>
    <x v="177"/>
    <n v="1323414.52"/>
    <n v="611407"/>
    <n v="712007.52"/>
    <n v="99123.58"/>
    <n v="96034.33"/>
    <n v="105411.76"/>
    <n v="103651.87"/>
    <n v="106663.85"/>
    <n v="100521.61"/>
    <n v="119880.78"/>
    <n v="111443.2"/>
    <n v="111427.16"/>
    <n v="117176.82"/>
    <n v="121219.12"/>
    <n v="130860.44"/>
  </r>
  <r>
    <n v="23"/>
    <s v="Ecopistas"/>
    <x v="10"/>
    <x v="8"/>
    <x v="249"/>
    <n v="844954.01"/>
    <n v="390362.04"/>
    <n v="454591.97"/>
    <n v="63286.95"/>
    <n v="61314.57"/>
    <n v="67301.73"/>
    <n v="66178.100000000006"/>
    <n v="68101.149999999994"/>
    <n v="64179.54"/>
    <n v="76539.7"/>
    <n v="71152.600000000006"/>
    <n v="71142.36"/>
    <n v="74813.31"/>
    <n v="77394.179999999993"/>
    <n v="83549.820000000007"/>
  </r>
  <r>
    <n v="23"/>
    <s v="Ecopistas"/>
    <x v="10"/>
    <x v="13"/>
    <x v="250"/>
    <n v="1536335.6"/>
    <n v="709774.84000000008"/>
    <n v="826560.76"/>
    <n v="115071.34"/>
    <n v="111485.07"/>
    <n v="122371.21"/>
    <n v="120328.18"/>
    <n v="123824.74"/>
    <n v="116694.3"/>
    <n v="139168.12"/>
    <n v="129373.04"/>
    <n v="129354.42"/>
    <n v="136029.13"/>
    <n v="140721.78"/>
    <n v="151914.26999999999"/>
  </r>
  <r>
    <n v="23"/>
    <s v="Ecopistas"/>
    <x v="10"/>
    <x v="8"/>
    <x v="151"/>
    <n v="433184.21"/>
    <n v="200127.66999999998"/>
    <n v="233056.54"/>
    <n v="32445.439999999999"/>
    <n v="31434.26"/>
    <n v="34503.71"/>
    <n v="33927.660000000003"/>
    <n v="34913.550000000003"/>
    <n v="32903.050000000003"/>
    <n v="39239.75"/>
    <n v="36477.94"/>
    <n v="36472.69"/>
    <n v="38354.69"/>
    <n v="39677.82"/>
    <n v="42833.65"/>
  </r>
  <r>
    <n v="23"/>
    <s v="Ecopistas"/>
    <x v="10"/>
    <x v="13"/>
    <x v="251"/>
    <n v="351809.25"/>
    <n v="162533.07"/>
    <n v="189276.18"/>
    <n v="26350.47"/>
    <n v="25529.24"/>
    <n v="28022.080000000002"/>
    <n v="27554.240000000002"/>
    <n v="28354.93"/>
    <n v="26722.11"/>
    <n v="31868.45"/>
    <n v="29625.45"/>
    <n v="29621.19"/>
    <n v="31149.64"/>
    <n v="32224.23"/>
    <n v="34787.22"/>
  </r>
  <r>
    <n v="24"/>
    <s v="Rodoanel Oeste"/>
    <x v="10"/>
    <x v="8"/>
    <x v="109"/>
    <n v="1279896.81"/>
    <n v="609657.91"/>
    <n v="670238.9"/>
    <n v="89332.27"/>
    <n v="84518.48"/>
    <n v="100582.59"/>
    <n v="110764.33"/>
    <n v="116473.26"/>
    <n v="107986.98"/>
    <n v="116343.3"/>
    <n v="53884.25"/>
    <n v="125740.1"/>
    <n v="125710.51"/>
    <n v="123472.57"/>
    <n v="125088.17"/>
  </r>
  <r>
    <n v="24"/>
    <s v="Rodoanel Oeste"/>
    <x v="10"/>
    <x v="8"/>
    <x v="169"/>
    <n v="768973.21"/>
    <n v="347155.01"/>
    <n v="421818.2"/>
    <n v="50868.11"/>
    <n v="48127.01"/>
    <n v="57274.33"/>
    <n v="63072.08"/>
    <n v="66322.89"/>
    <n v="61490.59"/>
    <n v="66248.89"/>
    <n v="70849.89"/>
    <n v="71599.67"/>
    <n v="71582.820000000007"/>
    <n v="70308.479999999996"/>
    <n v="71228.45"/>
  </r>
  <r>
    <n v="24"/>
    <s v="Rodoanel Oeste"/>
    <x v="10"/>
    <x v="8"/>
    <x v="110"/>
    <n v="687700.37"/>
    <n v="310464.17"/>
    <n v="377236.2"/>
    <n v="45491.85"/>
    <n v="43040.47"/>
    <n v="51221"/>
    <n v="56405.99"/>
    <n v="59313.22"/>
    <n v="54991.64"/>
    <n v="59247.040000000001"/>
    <n v="63361.760000000002"/>
    <n v="64032.29"/>
    <n v="64017.23"/>
    <n v="62877.57"/>
    <n v="63700.31"/>
  </r>
  <r>
    <n v="24"/>
    <s v="Rodoanel Oeste"/>
    <x v="10"/>
    <x v="8"/>
    <x v="170"/>
    <n v="156474.6"/>
    <n v="70640.87"/>
    <n v="85833.73000000001"/>
    <n v="10350.9"/>
    <n v="9793.1299999999992"/>
    <n v="11654.47"/>
    <n v="12834.23"/>
    <n v="13495.72"/>
    <n v="12512.42"/>
    <n v="13480.66"/>
    <n v="14416.9"/>
    <n v="14569.47"/>
    <n v="14566.04"/>
    <n v="14306.73"/>
    <n v="14493.93"/>
  </r>
  <r>
    <n v="24"/>
    <s v="Rodoanel Oeste"/>
    <x v="10"/>
    <x v="8"/>
    <x v="41"/>
    <n v="1973223.03"/>
    <n v="890816.80999999994"/>
    <n v="1082406.22"/>
    <n v="130530.06"/>
    <n v="123496.28"/>
    <n v="146968.75"/>
    <n v="161846.06"/>
    <n v="170187.8"/>
    <n v="157787.85999999999"/>
    <n v="169997.91"/>
    <n v="181804.3"/>
    <n v="183728.27"/>
    <n v="183685.04"/>
    <n v="180415.01"/>
    <n v="182775.69"/>
  </r>
  <r>
    <n v="24"/>
    <s v="Rodoanel Oeste"/>
    <x v="10"/>
    <x v="8"/>
    <x v="113"/>
    <n v="53129.66"/>
    <n v="23985.53"/>
    <n v="29144.129999999997"/>
    <n v="3514.56"/>
    <n v="3325.18"/>
    <n v="3957.18"/>
    <n v="4357.76"/>
    <n v="4582.3599999999997"/>
    <n v="4248.49"/>
    <n v="4577.25"/>
    <n v="4895.1400000000003"/>
    <n v="4946.9399999999996"/>
    <n v="4945.78"/>
    <n v="4857.7299999999996"/>
    <n v="4921.29"/>
  </r>
  <r>
    <n v="24"/>
    <s v="Rodoanel Oeste"/>
    <x v="10"/>
    <x v="8"/>
    <x v="151"/>
    <n v="2440178.1"/>
    <n v="1101624.93"/>
    <n v="1338553.1700000002"/>
    <n v="161419.46"/>
    <n v="152721.16"/>
    <n v="181748.3"/>
    <n v="200146.26"/>
    <n v="210462.04"/>
    <n v="195127.71"/>
    <n v="210227.21"/>
    <n v="224827.53"/>
    <n v="227206.8"/>
    <n v="227153.35"/>
    <n v="223109.48"/>
    <n v="226028.79999999999"/>
  </r>
  <r>
    <n v="1"/>
    <s v="Autoban"/>
    <x v="11"/>
    <x v="0"/>
    <x v="33"/>
    <n v="2548061.14"/>
    <n v="1165990.06"/>
    <n v="1382071.08"/>
    <n v="186411.46"/>
    <n v="181519.18"/>
    <n v="197970.89"/>
    <n v="194871.46"/>
    <n v="203916.42"/>
    <n v="201300.65"/>
    <n v="233820.42"/>
    <n v="235135.18"/>
    <n v="228676.76"/>
    <n v="228663.44"/>
    <n v="227018.59"/>
    <n v="228756.69"/>
  </r>
  <r>
    <n v="1"/>
    <s v="Autoban"/>
    <x v="11"/>
    <x v="8"/>
    <x v="34"/>
    <n v="2062487.2"/>
    <n v="943791.94"/>
    <n v="1118695.26"/>
    <n v="150887.76"/>
    <n v="146927.79"/>
    <n v="160244.35999999999"/>
    <n v="157735.57"/>
    <n v="165056.88"/>
    <n v="162939.57999999999"/>
    <n v="189262.19"/>
    <n v="190326.39999999999"/>
    <n v="185098.73"/>
    <n v="185087.95"/>
    <n v="183756.56"/>
    <n v="185163.43"/>
  </r>
  <r>
    <n v="1"/>
    <s v="Autoban"/>
    <x v="11"/>
    <x v="8"/>
    <x v="35"/>
    <n v="5072083.58"/>
    <n v="2320980.0500000003"/>
    <n v="2751103.5300000003"/>
    <n v="371064.28"/>
    <n v="361325.9"/>
    <n v="394074.11"/>
    <n v="387904.47"/>
    <n v="405909.08"/>
    <n v="400702.21"/>
    <n v="465434.95"/>
    <n v="468052.07"/>
    <n v="455196.15"/>
    <n v="455169.64"/>
    <n v="451895.46"/>
    <n v="455355.26"/>
  </r>
  <r>
    <n v="1"/>
    <s v="Autoban"/>
    <x v="11"/>
    <x v="0"/>
    <x v="36"/>
    <n v="12151365.449999999"/>
    <n v="5560451.8799999999"/>
    <n v="6590913.5700000003"/>
    <n v="888971.5"/>
    <n v="865640.9"/>
    <n v="944096.92"/>
    <n v="929316.11"/>
    <n v="972450.36"/>
    <n v="959976.09"/>
    <n v="1115058.56"/>
    <n v="1121328.48"/>
    <n v="1090529.1100000001"/>
    <n v="1090465.5900000001"/>
    <n v="1082621.54"/>
    <n v="1090910.29"/>
  </r>
  <r>
    <n v="1"/>
    <s v="Autoban"/>
    <x v="11"/>
    <x v="0"/>
    <x v="0"/>
    <n v="3432670.8"/>
    <n v="1570786.5"/>
    <n v="1861884.3000000003"/>
    <n v="251127.87"/>
    <n v="244537.15"/>
    <n v="266700.39"/>
    <n v="262524.92"/>
    <n v="274710.03000000003"/>
    <n v="271186.14"/>
    <n v="314995.78999999998"/>
    <n v="316767"/>
    <n v="308066.40000000002"/>
    <n v="308048.46000000002"/>
    <n v="305832.57"/>
    <n v="308174.08000000002"/>
  </r>
  <r>
    <n v="1"/>
    <s v="Autoban"/>
    <x v="11"/>
    <x v="8"/>
    <x v="37"/>
    <n v="817302.56"/>
    <n v="373996.78"/>
    <n v="443305.78"/>
    <n v="59792.35"/>
    <n v="58223.13"/>
    <n v="63500.09"/>
    <n v="62505.93"/>
    <n v="65407.15"/>
    <n v="64568.13"/>
    <n v="74999"/>
    <n v="75420.710000000006"/>
    <n v="73349.14"/>
    <n v="73344.87"/>
    <n v="72817.279999999999"/>
    <n v="73374.78"/>
  </r>
  <r>
    <n v="1"/>
    <s v="Autoban"/>
    <x v="11"/>
    <x v="0"/>
    <x v="149"/>
    <n v="1752392.73"/>
    <n v="801893.04999999993"/>
    <n v="950499.68"/>
    <n v="128201.82"/>
    <n v="124837.23"/>
    <n v="136151.66"/>
    <n v="134020.07"/>
    <n v="140240.62"/>
    <n v="138441.65"/>
    <n v="160806.66"/>
    <n v="161710.87"/>
    <n v="157269.18"/>
    <n v="157260.01999999999"/>
    <n v="156128.79999999999"/>
    <n v="157324.15"/>
  </r>
  <r>
    <n v="1"/>
    <s v="Autoban"/>
    <x v="11"/>
    <x v="0"/>
    <x v="38"/>
    <n v="2187486.21"/>
    <n v="1000991.3599999999"/>
    <n v="1186494.8499999999"/>
    <n v="160032.46"/>
    <n v="155832.49"/>
    <n v="169956.12"/>
    <n v="167295.29"/>
    <n v="175060.31"/>
    <n v="172814.69"/>
    <n v="200732.6"/>
    <n v="201861.31"/>
    <n v="196316.82"/>
    <n v="196305.38"/>
    <n v="194893.3"/>
    <n v="196385.44"/>
  </r>
  <r>
    <n v="1"/>
    <s v="Autoban"/>
    <x v="11"/>
    <x v="0"/>
    <x v="39"/>
    <n v="11995117.130000001"/>
    <n v="5488952.8200000003"/>
    <n v="6506164.3100000005"/>
    <n v="877540.66"/>
    <n v="854510.06"/>
    <n v="931957.25"/>
    <n v="917366.5"/>
    <n v="959946.11"/>
    <n v="947632.24"/>
    <n v="1100720.58"/>
    <n v="1106909.8799999999"/>
    <n v="1076506.54"/>
    <n v="1076443.8400000001"/>
    <n v="1068700.6499999999"/>
    <n v="1076882.82"/>
  </r>
  <r>
    <n v="1"/>
    <s v="Autoban"/>
    <x v="11"/>
    <x v="0"/>
    <x v="1"/>
    <n v="11644157.359999999"/>
    <n v="5328354"/>
    <n v="6315803.3600000003"/>
    <n v="851865.09"/>
    <n v="829508.33"/>
    <n v="904689.53"/>
    <n v="890525.68"/>
    <n v="931859.48"/>
    <n v="919905.89"/>
    <n v="1068515.0900000001"/>
    <n v="1074523.3"/>
    <n v="1045009.52"/>
    <n v="1044948.65"/>
    <n v="1037432.01"/>
    <n v="1045374.79"/>
  </r>
  <r>
    <n v="1"/>
    <s v="Autoban"/>
    <x v="11"/>
    <x v="0"/>
    <x v="150"/>
    <n v="949512.96"/>
    <n v="434496.12"/>
    <n v="515016.84"/>
    <n v="69464.62"/>
    <n v="67641.56"/>
    <n v="73772.14"/>
    <n v="72617.16"/>
    <n v="75987.69"/>
    <n v="75012.95"/>
    <n v="87131.16"/>
    <n v="87621.09"/>
    <n v="85214.42"/>
    <n v="85209.45"/>
    <n v="84596.52"/>
    <n v="85244.2"/>
  </r>
  <r>
    <n v="1"/>
    <s v="Autoban"/>
    <x v="11"/>
    <x v="0"/>
    <x v="40"/>
    <n v="985570.69"/>
    <n v="450996.1"/>
    <n v="534574.59000000008"/>
    <n v="72102.539999999994"/>
    <n v="70210.240000000005"/>
    <n v="76573.64"/>
    <n v="75374.8"/>
    <n v="78873.320000000007"/>
    <n v="77861.56"/>
    <n v="90439.96"/>
    <n v="90948.5"/>
    <n v="88450.43"/>
    <n v="88445.28"/>
    <n v="87809.07"/>
    <n v="88481.35"/>
  </r>
  <r>
    <n v="1"/>
    <s v="Autoban"/>
    <x v="11"/>
    <x v="8"/>
    <x v="41"/>
    <n v="1081724.1000000001"/>
    <n v="494995.8"/>
    <n v="586728.30000000005"/>
    <n v="79136.94"/>
    <n v="77060.03"/>
    <n v="84044.25"/>
    <n v="82728.45"/>
    <n v="86568.3"/>
    <n v="85457.83"/>
    <n v="99263.39"/>
    <n v="99821.54"/>
    <n v="97079.76"/>
    <n v="97074.1"/>
    <n v="96375.82"/>
    <n v="97113.69"/>
  </r>
  <r>
    <n v="1"/>
    <s v="Autoban"/>
    <x v="11"/>
    <x v="0"/>
    <x v="42"/>
    <n v="3759591.84"/>
    <n v="1720385.2200000002"/>
    <n v="2039206.6199999999"/>
    <n v="275044.81"/>
    <n v="267826.40000000002"/>
    <n v="292100.43"/>
    <n v="287527.3"/>
    <n v="300872.89"/>
    <n v="297013.39"/>
    <n v="344995.39"/>
    <n v="346935.28"/>
    <n v="337406.06"/>
    <n v="337386.41"/>
    <n v="334959.48"/>
    <n v="337524"/>
  </r>
  <r>
    <n v="1"/>
    <s v="Autoban"/>
    <x v="11"/>
    <x v="8"/>
    <x v="151"/>
    <n v="6675438.5999999996"/>
    <n v="3054673.59"/>
    <n v="3620765.01"/>
    <n v="488362.78"/>
    <n v="475545.96"/>
    <n v="518646.32"/>
    <n v="510526.38"/>
    <n v="534222.49"/>
    <n v="527369.66"/>
    <n v="612565.31000000006"/>
    <n v="616009.74"/>
    <n v="599089.88"/>
    <n v="599054.99"/>
    <n v="594745.80000000005"/>
    <n v="599299.29"/>
  </r>
  <r>
    <n v="1"/>
    <s v="Autoban"/>
    <x v="11"/>
    <x v="0"/>
    <x v="43"/>
    <n v="5567272.7199999997"/>
    <n v="2547578.0699999998"/>
    <n v="3019694.6500000004"/>
    <n v="407291.41"/>
    <n v="396602.26"/>
    <n v="432547.69"/>
    <n v="425775.71"/>
    <n v="445538.11"/>
    <n v="439822.89"/>
    <n v="510875.51"/>
    <n v="513748.15"/>
    <n v="499637.1"/>
    <n v="499607.99"/>
    <n v="496014.16"/>
    <n v="499811.74"/>
  </r>
  <r>
    <n v="1"/>
    <s v="Autoban"/>
    <x v="11"/>
    <x v="0"/>
    <x v="44"/>
    <n v="1442298.3"/>
    <n v="659994.17000000004"/>
    <n v="782304.13"/>
    <n v="105515.89"/>
    <n v="102746.68"/>
    <n v="112058.96"/>
    <n v="110304.56"/>
    <n v="115424.35"/>
    <n v="113943.73"/>
    <n v="132351.14000000001"/>
    <n v="133095.34"/>
    <n v="129439.63"/>
    <n v="129432.09"/>
    <n v="128501.05"/>
    <n v="129484.88"/>
  </r>
  <r>
    <n v="1"/>
    <s v="Autoban"/>
    <x v="11"/>
    <x v="0"/>
    <x v="45"/>
    <n v="2017294.75"/>
    <n v="923111.92999999993"/>
    <n v="1094182.82"/>
    <n v="147581.57"/>
    <n v="143708.35999999999"/>
    <n v="156733.15"/>
    <n v="154279.32999999999"/>
    <n v="161440.21"/>
    <n v="159369.31"/>
    <n v="185115.14"/>
    <n v="186156.04"/>
    <n v="181042.92"/>
    <n v="181032.37"/>
    <n v="179730.15"/>
    <n v="181106.2"/>
  </r>
  <r>
    <n v="3"/>
    <s v="Tebe"/>
    <x v="11"/>
    <x v="2"/>
    <x v="46"/>
    <n v="600049.13"/>
    <n v="261338.28"/>
    <n v="338710.85"/>
    <n v="38149.9"/>
    <n v="41330.25"/>
    <n v="43886.34"/>
    <n v="43615.09"/>
    <n v="47015.3"/>
    <n v="47341.4"/>
    <n v="57037.52"/>
    <n v="64108.37"/>
    <n v="56378.43"/>
    <n v="55835.71"/>
    <n v="53188.83"/>
    <n v="52161.99"/>
  </r>
  <r>
    <n v="3"/>
    <s v="Tebe"/>
    <x v="11"/>
    <x v="2"/>
    <x v="47"/>
    <n v="799800.53"/>
    <n v="350145.83"/>
    <n v="449654.69999999995"/>
    <n v="51527.32"/>
    <n v="54806.52"/>
    <n v="58892.59"/>
    <n v="58369.9"/>
    <n v="63252.56"/>
    <n v="63296.94"/>
    <n v="75710.59"/>
    <n v="83568.2"/>
    <n v="74810.98"/>
    <n v="74169.759999999995"/>
    <n v="71661.89"/>
    <n v="69733.279999999999"/>
  </r>
  <r>
    <n v="3"/>
    <s v="Tebe"/>
    <x v="11"/>
    <x v="5"/>
    <x v="48"/>
    <n v="99485.48"/>
    <n v="44634.590000000004"/>
    <n v="54850.89"/>
    <n v="6813.92"/>
    <n v="6648.78"/>
    <n v="7562.44"/>
    <n v="7401.23"/>
    <n v="8217.85"/>
    <n v="7990.37"/>
    <n v="9229.8700000000008"/>
    <n v="9271.7000000000007"/>
    <n v="9105.3700000000008"/>
    <n v="9074.66"/>
    <n v="9371.74"/>
    <n v="8797.5499999999993"/>
  </r>
  <r>
    <n v="3"/>
    <s v="Tebe"/>
    <x v="11"/>
    <x v="2"/>
    <x v="49"/>
    <n v="704795.65"/>
    <n v="306958.29000000004"/>
    <n v="397837.36000000004"/>
    <n v="44809.46"/>
    <n v="48544.98"/>
    <n v="51547.28"/>
    <n v="51228.67"/>
    <n v="55222.44"/>
    <n v="55605.46"/>
    <n v="66994.179999999993"/>
    <n v="75299.350000000006"/>
    <n v="66220.039999999994"/>
    <n v="65582.58"/>
    <n v="62473.65"/>
    <n v="61267.56"/>
  </r>
  <r>
    <n v="3"/>
    <s v="Tebe"/>
    <x v="11"/>
    <x v="1"/>
    <x v="2"/>
    <n v="139880.12"/>
    <n v="64259.869999999995"/>
    <n v="75620.249999999985"/>
    <n v="10508.19"/>
    <n v="10045.129999999999"/>
    <n v="10883.78"/>
    <n v="10583.42"/>
    <n v="11472.61"/>
    <n v="10766.74"/>
    <n v="12777.63"/>
    <n v="12650.71"/>
    <n v="12811.88"/>
    <n v="12476.21"/>
    <n v="12106.2"/>
    <n v="12797.62"/>
  </r>
  <r>
    <n v="3"/>
    <s v="Tebe"/>
    <x v="11"/>
    <x v="5"/>
    <x v="50"/>
    <n v="49682.52"/>
    <n v="22290.27"/>
    <n v="27392.25"/>
    <n v="3402.84"/>
    <n v="3320.36"/>
    <n v="3776.64"/>
    <n v="3696.13"/>
    <n v="4103.95"/>
    <n v="3990.35"/>
    <n v="4609.3500000000004"/>
    <n v="4630.24"/>
    <n v="4547.17"/>
    <n v="4531.84"/>
    <n v="4680.2"/>
    <n v="4393.45"/>
  </r>
  <r>
    <n v="3"/>
    <s v="Tebe"/>
    <x v="11"/>
    <x v="5"/>
    <x v="51"/>
    <n v="43539.96"/>
    <n v="19534.379999999997"/>
    <n v="24005.58"/>
    <n v="2982.12"/>
    <n v="2909.85"/>
    <n v="3309.71"/>
    <n v="3239.16"/>
    <n v="3596.55"/>
    <n v="3496.99"/>
    <n v="4039.47"/>
    <n v="4057.77"/>
    <n v="3984.98"/>
    <n v="3971.54"/>
    <n v="4101.5600000000004"/>
    <n v="3850.26"/>
  </r>
  <r>
    <n v="3"/>
    <s v="Tebe"/>
    <x v="11"/>
    <x v="2"/>
    <x v="3"/>
    <n v="120603.4"/>
    <n v="54760.859999999993"/>
    <n v="65842.540000000008"/>
    <n v="8662.73"/>
    <n v="8362.3700000000008"/>
    <n v="9276.5"/>
    <n v="9049.1"/>
    <n v="9926.7000000000007"/>
    <n v="9483.4599999999991"/>
    <n v="11102.39"/>
    <n v="11072.52"/>
    <n v="11042.25"/>
    <n v="10878.15"/>
    <n v="10896.56"/>
    <n v="10850.67"/>
  </r>
  <r>
    <n v="3"/>
    <s v="Tebe"/>
    <x v="11"/>
    <x v="3"/>
    <x v="4"/>
    <n v="47998.07"/>
    <n v="22049.95"/>
    <n v="25948.12"/>
    <n v="3605.75"/>
    <n v="3446.86"/>
    <n v="3734.63"/>
    <n v="3631.56"/>
    <n v="3936.68"/>
    <n v="3694.47"/>
    <n v="4384.4799999999996"/>
    <n v="4340.93"/>
    <n v="4396.2299999999996"/>
    <n v="4281.05"/>
    <n v="4154.09"/>
    <n v="4391.34"/>
  </r>
  <r>
    <n v="3"/>
    <s v="Tebe"/>
    <x v="11"/>
    <x v="2"/>
    <x v="52"/>
    <n v="53826.41"/>
    <n v="24727.449999999997"/>
    <n v="29098.959999999999"/>
    <n v="4043.59"/>
    <n v="3865.41"/>
    <n v="4188.12"/>
    <n v="4072.54"/>
    <n v="4414.71"/>
    <n v="4143.08"/>
    <n v="4916.88"/>
    <n v="4868.04"/>
    <n v="4930.0600000000004"/>
    <n v="4800.8999999999996"/>
    <n v="4658.51"/>
    <n v="4924.57"/>
  </r>
  <r>
    <n v="5"/>
    <s v="Vianorte"/>
    <x v="11"/>
    <x v="6"/>
    <x v="53"/>
    <n v="927999.16"/>
    <n v="414097.02"/>
    <n v="513902.13999999996"/>
    <n v="68088.61"/>
    <n v="62832.959999999999"/>
    <n v="71481.2"/>
    <n v="71398.350000000006"/>
    <n v="71378.69"/>
    <n v="68917.210000000006"/>
    <n v="82877.210000000006"/>
    <n v="87092.7"/>
    <n v="85117.32"/>
    <n v="86527.14"/>
    <n v="85917.79"/>
    <n v="86369.98"/>
  </r>
  <r>
    <n v="5"/>
    <s v="Vianorte"/>
    <x v="11"/>
    <x v="2"/>
    <x v="47"/>
    <n v="267065.28999999998"/>
    <n v="121475.86"/>
    <n v="145589.43"/>
    <n v="17765.46"/>
    <n v="17986.599999999999"/>
    <n v="18516.52"/>
    <n v="19094.759999999998"/>
    <n v="24055.78"/>
    <n v="24056.74"/>
    <n v="26796.17"/>
    <n v="26780.32"/>
    <n v="25357.1"/>
    <n v="23652.67"/>
    <n v="21462.94"/>
    <n v="21540.23"/>
  </r>
  <r>
    <n v="5"/>
    <s v="Vianorte"/>
    <x v="11"/>
    <x v="6"/>
    <x v="54"/>
    <n v="343812.24"/>
    <n v="153417.84"/>
    <n v="190394.40000000002"/>
    <n v="25225.99"/>
    <n v="23278.84"/>
    <n v="26482.9"/>
    <n v="26452.21"/>
    <n v="26444.92"/>
    <n v="25532.98"/>
    <n v="30704.98"/>
    <n v="32266.77"/>
    <n v="31534.92"/>
    <n v="32057.24"/>
    <n v="31831.48"/>
    <n v="31999.01"/>
  </r>
  <r>
    <n v="5"/>
    <s v="Vianorte"/>
    <x v="11"/>
    <x v="6"/>
    <x v="55"/>
    <n v="846894.73"/>
    <n v="377906.14999999997"/>
    <n v="468988.58"/>
    <n v="62137.86"/>
    <n v="57341.55"/>
    <n v="65233.95"/>
    <n v="65158.35"/>
    <n v="65140.39"/>
    <n v="62894.05"/>
    <n v="75633.98"/>
    <n v="79481.05"/>
    <n v="77678.320000000007"/>
    <n v="78964.92"/>
    <n v="78408.820000000007"/>
    <n v="78821.490000000005"/>
  </r>
  <r>
    <n v="5"/>
    <s v="Vianorte"/>
    <x v="11"/>
    <x v="6"/>
    <x v="56"/>
    <n v="519538.47"/>
    <n v="231831.38999999998"/>
    <n v="287707.07999999996"/>
    <n v="38119.269999999997"/>
    <n v="35176.910000000003"/>
    <n v="40018.61"/>
    <n v="39972.230000000003"/>
    <n v="39961.21"/>
    <n v="38583.160000000003"/>
    <n v="46398.64"/>
    <n v="48758.67"/>
    <n v="47652.76"/>
    <n v="48442.05"/>
    <n v="48100.9"/>
    <n v="48354.06"/>
  </r>
  <r>
    <n v="5"/>
    <s v="Vianorte"/>
    <x v="11"/>
    <x v="6"/>
    <x v="57"/>
    <n v="930937.71"/>
    <n v="415408.29000000004"/>
    <n v="515529.41999999993"/>
    <n v="68304.22"/>
    <n v="63031.93"/>
    <n v="71707.55"/>
    <n v="71624.44"/>
    <n v="71604.710000000006"/>
    <n v="69135.44"/>
    <n v="83139.64"/>
    <n v="87368.48"/>
    <n v="85386.85"/>
    <n v="86801.13"/>
    <n v="86189.85"/>
    <n v="86643.47"/>
  </r>
  <r>
    <n v="5"/>
    <s v="Vianorte"/>
    <x v="11"/>
    <x v="1"/>
    <x v="58"/>
    <n v="1253838.27"/>
    <n v="572685.37"/>
    <n v="681152.89999999991"/>
    <n v="92179.85"/>
    <n v="87566.75"/>
    <n v="98252.62"/>
    <n v="96604.160000000003"/>
    <n v="99454.87"/>
    <n v="98627.12"/>
    <n v="115637.55"/>
    <n v="115020.6"/>
    <n v="111641.48"/>
    <n v="112644.55"/>
    <n v="112897.41"/>
    <n v="113311.31"/>
  </r>
  <r>
    <n v="5"/>
    <s v="Vianorte"/>
    <x v="11"/>
    <x v="6"/>
    <x v="59"/>
    <n v="1097022.1399999999"/>
    <n v="501060.26000000007"/>
    <n v="595961.88"/>
    <n v="80651.02"/>
    <n v="76614.880000000005"/>
    <n v="85964.28"/>
    <n v="84521.99"/>
    <n v="87016.16"/>
    <n v="86291.93"/>
    <n v="101174.89"/>
    <n v="100635.11"/>
    <n v="97678.61"/>
    <n v="98556.23"/>
    <n v="98777.45"/>
    <n v="99139.59"/>
  </r>
  <r>
    <n v="5"/>
    <s v="Vianorte"/>
    <x v="11"/>
    <x v="1"/>
    <x v="5"/>
    <n v="734429.56"/>
    <n v="334058.64"/>
    <n v="400370.92"/>
    <n v="48855.01"/>
    <n v="49463.16"/>
    <n v="50920.44"/>
    <n v="52510.6"/>
    <n v="66153.39"/>
    <n v="66156.039999999994"/>
    <n v="73689.48"/>
    <n v="73645.87"/>
    <n v="69732.03"/>
    <n v="65044.83"/>
    <n v="59023.08"/>
    <n v="59235.63"/>
  </r>
  <r>
    <n v="5"/>
    <s v="Vianorte"/>
    <x v="11"/>
    <x v="1"/>
    <x v="60"/>
    <n v="230804.29"/>
    <n v="104982.37999999999"/>
    <n v="125821.91"/>
    <n v="15353.34"/>
    <n v="15544.46"/>
    <n v="16002.43"/>
    <n v="16502.150000000001"/>
    <n v="20789.580000000002"/>
    <n v="20790.419999999998"/>
    <n v="23157.9"/>
    <n v="23144.2"/>
    <n v="21914.22"/>
    <n v="20441.21"/>
    <n v="18548.79"/>
    <n v="18615.59"/>
  </r>
  <r>
    <n v="5"/>
    <s v="Vianorte"/>
    <x v="11"/>
    <x v="1"/>
    <x v="61"/>
    <n v="1781897.07"/>
    <n v="822304.85"/>
    <n v="959592.22000000009"/>
    <n v="129876.34"/>
    <n v="129067.88"/>
    <n v="140560.98000000001"/>
    <n v="136727.57999999999"/>
    <n v="145433.95000000001"/>
    <n v="140638.12"/>
    <n v="160086.49"/>
    <n v="166580.78"/>
    <n v="158869.79"/>
    <n v="157362.73000000001"/>
    <n v="156569.64000000001"/>
    <n v="160122.79"/>
  </r>
  <r>
    <n v="5"/>
    <s v="Vianorte"/>
    <x v="11"/>
    <x v="6"/>
    <x v="62"/>
    <n v="944346.87"/>
    <n v="431326.48"/>
    <n v="513020.39"/>
    <n v="69426.62"/>
    <n v="65952.2"/>
    <n v="74000.42"/>
    <n v="72758.86"/>
    <n v="74905.91"/>
    <n v="74282.47"/>
    <n v="87094.13"/>
    <n v="86629.47"/>
    <n v="84084.44"/>
    <n v="84839.91"/>
    <n v="85030.35"/>
    <n v="85342.09"/>
  </r>
  <r>
    <n v="5"/>
    <s v="Vianorte"/>
    <x v="11"/>
    <x v="6"/>
    <x v="63"/>
    <n v="931477.64"/>
    <n v="418338.25"/>
    <n v="513139.39"/>
    <n v="68381.33"/>
    <n v="63613.18"/>
    <n v="72090.19"/>
    <n v="71693.789999999994"/>
    <n v="72260.61"/>
    <n v="70299.149999999994"/>
    <n v="83934.09"/>
    <n v="86878.5"/>
    <n v="84750.95"/>
    <n v="85982.22"/>
    <n v="85589.96"/>
    <n v="86003.67"/>
  </r>
  <r>
    <n v="5"/>
    <s v="Vianorte"/>
    <x v="11"/>
    <x v="1"/>
    <x v="6"/>
    <n v="1334073.8500000001"/>
    <n v="617451.08000000007"/>
    <n v="716622.7699999999"/>
    <n v="96294.96"/>
    <n v="97480.81"/>
    <n v="104582.9"/>
    <n v="101697.21"/>
    <n v="110887.79"/>
    <n v="106507.41"/>
    <n v="119633.56"/>
    <n v="126276.48"/>
    <n v="119562.85"/>
    <n v="117049.23"/>
    <n v="115372.45"/>
    <n v="118728.2"/>
  </r>
  <r>
    <n v="6"/>
    <s v="Intervias"/>
    <x v="11"/>
    <x v="0"/>
    <x v="152"/>
    <n v="3041499.96"/>
    <n v="1375065.24"/>
    <n v="1666434.72"/>
    <n v="215041.71"/>
    <n v="213796.51"/>
    <n v="230566.23"/>
    <n v="228277.64"/>
    <n v="242395.4"/>
    <n v="244987.75"/>
    <n v="287402.48"/>
    <n v="287882.92"/>
    <n v="280907.61"/>
    <n v="273858.92"/>
    <n v="270388.46000000002"/>
    <n v="265994.33"/>
  </r>
  <r>
    <n v="6"/>
    <s v="Intervias"/>
    <x v="11"/>
    <x v="0"/>
    <x v="64"/>
    <n v="189922.63"/>
    <n v="85071.83"/>
    <n v="104850.79999999999"/>
    <n v="13340.1"/>
    <n v="13155.24"/>
    <n v="14331.04"/>
    <n v="14242.08"/>
    <n v="15420.42"/>
    <n v="14582.95"/>
    <n v="17442.73"/>
    <n v="17761.5"/>
    <n v="17889.61"/>
    <n v="18356.77"/>
    <n v="16630.23"/>
    <n v="16769.96"/>
  </r>
  <r>
    <n v="6"/>
    <s v="Intervias"/>
    <x v="11"/>
    <x v="0"/>
    <x v="65"/>
    <n v="222117.23"/>
    <n v="98571.290000000008"/>
    <n v="123545.94"/>
    <n v="15290.06"/>
    <n v="15203.85"/>
    <n v="16279.74"/>
    <n v="15788.19"/>
    <n v="17806.52"/>
    <n v="18202.93"/>
    <n v="20758.39"/>
    <n v="21628.27"/>
    <n v="20936.259999999998"/>
    <n v="20611.16"/>
    <n v="19790.77"/>
    <n v="19821.09"/>
  </r>
  <r>
    <n v="6"/>
    <s v="Intervias"/>
    <x v="11"/>
    <x v="0"/>
    <x v="0"/>
    <n v="236341.22"/>
    <n v="107305.47"/>
    <n v="129035.75000000001"/>
    <n v="16819.77"/>
    <n v="16696.5"/>
    <n v="18045.939999999999"/>
    <n v="17933.45"/>
    <n v="18821.5"/>
    <n v="18988.310000000001"/>
    <n v="22367.040000000001"/>
    <n v="22207.69"/>
    <n v="21721.18"/>
    <n v="21140.77"/>
    <n v="20996.27"/>
    <n v="20602.8"/>
  </r>
  <r>
    <n v="6"/>
    <s v="Intervias"/>
    <x v="11"/>
    <x v="3"/>
    <x v="66"/>
    <n v="378450.64"/>
    <n v="169518.96000000002"/>
    <n v="208931.68"/>
    <n v="26582.240000000002"/>
    <n v="26213.87"/>
    <n v="28556.84"/>
    <n v="28379.58"/>
    <n v="30727.61"/>
    <n v="29058.82"/>
    <n v="34757.39"/>
    <n v="35392.58"/>
    <n v="35647.85"/>
    <n v="36578.74"/>
    <n v="33138.339999999997"/>
    <n v="33416.78"/>
  </r>
  <r>
    <n v="6"/>
    <s v="Intervias"/>
    <x v="11"/>
    <x v="0"/>
    <x v="67"/>
    <n v="276551.46999999997"/>
    <n v="126537.78"/>
    <n v="150013.69"/>
    <n v="20149.54"/>
    <n v="19192.099999999999"/>
    <n v="21159.54"/>
    <n v="20732.21"/>
    <n v="22347.05"/>
    <n v="22957.34"/>
    <n v="25576.01"/>
    <n v="25236.78"/>
    <n v="25100.33"/>
    <n v="24770.12"/>
    <n v="24436.12"/>
    <n v="24894.33"/>
  </r>
  <r>
    <n v="6"/>
    <s v="Intervias"/>
    <x v="11"/>
    <x v="0"/>
    <x v="68"/>
    <n v="118704.81"/>
    <n v="54314.100000000006"/>
    <n v="64390.709999999992"/>
    <n v="8648.83"/>
    <n v="8237.8700000000008"/>
    <n v="9082.36"/>
    <n v="8898.93"/>
    <n v="9592.08"/>
    <n v="9854.0300000000007"/>
    <n v="10978.05"/>
    <n v="10832.44"/>
    <n v="10773.87"/>
    <n v="10632.13"/>
    <n v="10488.77"/>
    <n v="10685.45"/>
  </r>
  <r>
    <n v="6"/>
    <s v="Intervias"/>
    <x v="11"/>
    <x v="0"/>
    <x v="69"/>
    <n v="641108.23"/>
    <n v="293342.93"/>
    <n v="347765.3"/>
    <n v="46711.14"/>
    <n v="44491.59"/>
    <n v="49052.56"/>
    <n v="48061.9"/>
    <n v="51805.48"/>
    <n v="53220.26"/>
    <n v="59290.92"/>
    <n v="58504.51"/>
    <n v="58188.19"/>
    <n v="57422.67"/>
    <n v="56648.39"/>
    <n v="57710.62"/>
  </r>
  <r>
    <n v="6"/>
    <s v="Intervias"/>
    <x v="11"/>
    <x v="0"/>
    <x v="70"/>
    <n v="1754222.33"/>
    <n v="796465.58000000007"/>
    <n v="957756.75"/>
    <n v="124843.29"/>
    <n v="123928.34"/>
    <n v="133944.47"/>
    <n v="133109.45000000001"/>
    <n v="139700.96"/>
    <n v="140939.07"/>
    <n v="166017.43"/>
    <n v="164834.68"/>
    <n v="161223.57999999999"/>
    <n v="156915.53"/>
    <n v="155843.01"/>
    <n v="152922.51999999999"/>
  </r>
  <r>
    <n v="6"/>
    <s v="Intervias"/>
    <x v="11"/>
    <x v="0"/>
    <x v="1"/>
    <n v="545939.73"/>
    <n v="249797.99000000002"/>
    <n v="296141.74"/>
    <n v="39777.160000000003"/>
    <n v="37887.089999999997"/>
    <n v="41771.01"/>
    <n v="40927.410000000003"/>
    <n v="44115.28"/>
    <n v="45320.04"/>
    <n v="50489.56"/>
    <n v="49819.89"/>
    <n v="49550.52"/>
    <n v="48898.64"/>
    <n v="48239.29"/>
    <n v="49143.839999999997"/>
  </r>
  <r>
    <n v="6"/>
    <s v="Intervias"/>
    <x v="11"/>
    <x v="0"/>
    <x v="71"/>
    <n v="779051.67"/>
    <n v="354172.23"/>
    <n v="424879.44"/>
    <n v="56093.77"/>
    <n v="53907.11"/>
    <n v="59072.42"/>
    <n v="57757.71"/>
    <n v="62846.06"/>
    <n v="64495.16"/>
    <n v="72210.100000000006"/>
    <n v="72108.509999999995"/>
    <n v="71288.710000000006"/>
    <n v="70313.710000000006"/>
    <n v="68960.05"/>
    <n v="69998.36"/>
  </r>
  <r>
    <n v="6"/>
    <s v="Intervias"/>
    <x v="11"/>
    <x v="0"/>
    <x v="32"/>
    <n v="297273.64"/>
    <n v="136019.32999999999"/>
    <n v="161254.31"/>
    <n v="21659.35"/>
    <n v="20630.18"/>
    <n v="22745.040000000001"/>
    <n v="22285.68"/>
    <n v="24021.53"/>
    <n v="24677.55"/>
    <n v="27492.44"/>
    <n v="27127.79"/>
    <n v="26981.119999999999"/>
    <n v="26626.16"/>
    <n v="26267.13"/>
    <n v="26759.67"/>
  </r>
  <r>
    <n v="6"/>
    <s v="Intervias"/>
    <x v="11"/>
    <x v="0"/>
    <x v="72"/>
    <n v="2236073.2000000002"/>
    <n v="1015239.24"/>
    <n v="1220833.96"/>
    <n v="159135.32"/>
    <n v="157969.06"/>
    <n v="170736.42"/>
    <n v="169672.04"/>
    <n v="178074.1"/>
    <n v="179652.3"/>
    <n v="211619.20000000001"/>
    <n v="210111.56"/>
    <n v="205508.58"/>
    <n v="200017.19"/>
    <n v="198650.07"/>
    <n v="194927.35999999999"/>
  </r>
  <r>
    <n v="6"/>
    <s v="Intervias"/>
    <x v="11"/>
    <x v="3"/>
    <x v="73"/>
    <n v="1906682.59"/>
    <n v="863961.66999999993"/>
    <n v="1042720.92"/>
    <n v="135431.07999999999"/>
    <n v="134308.82999999999"/>
    <n v="145331.57999999999"/>
    <n v="144426.14000000001"/>
    <n v="152282.60999999999"/>
    <n v="152181.43"/>
    <n v="179654.8"/>
    <n v="179034.7"/>
    <n v="175882.82"/>
    <n v="172590.74"/>
    <n v="169026.58"/>
    <n v="166531.28"/>
  </r>
  <r>
    <n v="6"/>
    <s v="Intervias"/>
    <x v="11"/>
    <x v="0"/>
    <x v="7"/>
    <n v="204920.87"/>
    <n v="90364.51999999999"/>
    <n v="114556.35"/>
    <n v="13938.3"/>
    <n v="13987.16"/>
    <n v="14884.93"/>
    <n v="14403.54"/>
    <n v="16401.25"/>
    <n v="16749.34"/>
    <n v="19191.990000000002"/>
    <n v="20209.330000000002"/>
    <n v="19461.39"/>
    <n v="19150.189999999999"/>
    <n v="18289.490000000002"/>
    <n v="18253.96"/>
  </r>
  <r>
    <n v="6"/>
    <s v="Intervias"/>
    <x v="11"/>
    <x v="0"/>
    <x v="74"/>
    <n v="806820.02"/>
    <n v="366318.66000000003"/>
    <n v="440501.36000000004"/>
    <n v="57419.21"/>
    <n v="56998.400000000001"/>
    <n v="61605.120000000003"/>
    <n v="61221.07"/>
    <n v="64252.71"/>
    <n v="64822.15"/>
    <n v="76356.45"/>
    <n v="75812.460000000006"/>
    <n v="74151.61"/>
    <n v="72170.210000000006"/>
    <n v="71676.929999999993"/>
    <n v="70333.7"/>
  </r>
  <r>
    <n v="6"/>
    <s v="Intervias"/>
    <x v="11"/>
    <x v="0"/>
    <x v="75"/>
    <n v="209700.95"/>
    <n v="93931.110000000015"/>
    <n v="115769.84"/>
    <n v="14729.32"/>
    <n v="14525.21"/>
    <n v="15823.46"/>
    <n v="15725.23"/>
    <n v="17026.29"/>
    <n v="16101.6"/>
    <n v="19259.2"/>
    <n v="19611.16"/>
    <n v="19752.61"/>
    <n v="20268.419999999998"/>
    <n v="18362.080000000002"/>
    <n v="18516.37"/>
  </r>
  <r>
    <n v="6"/>
    <s v="Intervias"/>
    <x v="11"/>
    <x v="3"/>
    <x v="76"/>
    <n v="936718.25"/>
    <n v="425296.06000000006"/>
    <n v="511422.19"/>
    <n v="66663.72"/>
    <n v="66175.16"/>
    <n v="71523.56"/>
    <n v="71077.679999999993"/>
    <n v="74597.41"/>
    <n v="75258.53"/>
    <n v="88649.86"/>
    <n v="88018.29"/>
    <n v="86090.04"/>
    <n v="83789.63"/>
    <n v="83216.929999999993"/>
    <n v="81657.440000000002"/>
  </r>
  <r>
    <n v="6"/>
    <s v="Intervias"/>
    <x v="11"/>
    <x v="3"/>
    <x v="13"/>
    <n v="206945.57"/>
    <n v="92696.89"/>
    <n v="114248.68"/>
    <n v="14535.79"/>
    <n v="14334.35"/>
    <n v="15615.54"/>
    <n v="15518.61"/>
    <n v="16802.57"/>
    <n v="15890.03"/>
    <n v="19006.150000000001"/>
    <n v="19353.48"/>
    <n v="19493.07"/>
    <n v="20002.099999999999"/>
    <n v="18120.810000000001"/>
    <n v="18273.07"/>
  </r>
  <r>
    <n v="7"/>
    <s v="Rota das Bandeiras"/>
    <x v="11"/>
    <x v="0"/>
    <x v="171"/>
    <n v="685795.17"/>
    <n v="317464.75"/>
    <n v="368330.42000000004"/>
    <n v="50495.81"/>
    <n v="50291.12"/>
    <n v="54842.45"/>
    <n v="52037.31"/>
    <n v="55720.5"/>
    <n v="54077.56"/>
    <n v="59928.95"/>
    <n v="64427.07"/>
    <n v="62283.91"/>
    <n v="61453.1"/>
    <n v="60496.75"/>
    <n v="59740.639999999999"/>
  </r>
  <r>
    <n v="7"/>
    <s v="Rota das Bandeiras"/>
    <x v="11"/>
    <x v="0"/>
    <x v="172"/>
    <n v="2375145.7999999998"/>
    <n v="1104863.8599999999"/>
    <n v="1270281.94"/>
    <n v="193306.43"/>
    <n v="173538.77"/>
    <n v="190079.51"/>
    <n v="182004.63"/>
    <n v="187223.6"/>
    <n v="178710.92"/>
    <n v="206364.1"/>
    <n v="206351.14"/>
    <n v="205959.76"/>
    <n v="209432.75"/>
    <n v="214313.96"/>
    <n v="227860.23"/>
  </r>
  <r>
    <n v="7"/>
    <s v="Rota das Bandeiras"/>
    <x v="11"/>
    <x v="0"/>
    <x v="173"/>
    <n v="700205.24"/>
    <n v="325719.57"/>
    <n v="374485.67"/>
    <n v="56987.73"/>
    <n v="51160.13"/>
    <n v="56036.42"/>
    <n v="53655.91"/>
    <n v="55194.48"/>
    <n v="52684.9"/>
    <n v="60837.2"/>
    <n v="60833.38"/>
    <n v="60718"/>
    <n v="61741.86"/>
    <n v="63180.86"/>
    <n v="67174.37"/>
  </r>
  <r>
    <n v="7"/>
    <s v="Rota das Bandeiras"/>
    <x v="11"/>
    <x v="0"/>
    <x v="36"/>
    <n v="2753678.33"/>
    <n v="1279440.82"/>
    <n v="1474237.51"/>
    <n v="218945.21"/>
    <n v="201374.72"/>
    <n v="220333.32"/>
    <n v="210511.28"/>
    <n v="218676.84"/>
    <n v="209599.45"/>
    <n v="239586.88"/>
    <n v="243946.6"/>
    <n v="241520.02"/>
    <n v="243764.69"/>
    <n v="247124.89"/>
    <n v="258294.43"/>
  </r>
  <r>
    <n v="7"/>
    <s v="Rota das Bandeiras"/>
    <x v="11"/>
    <x v="0"/>
    <x v="65"/>
    <n v="1136249.3"/>
    <n v="525986.65"/>
    <n v="610262.65"/>
    <n v="83663.23"/>
    <n v="83324.070000000007"/>
    <n v="90864.89"/>
    <n v="86217.22"/>
    <n v="92319.66"/>
    <n v="89597.58"/>
    <n v="99292.38"/>
    <n v="106745.02"/>
    <n v="103194.15"/>
    <n v="101817.62"/>
    <n v="100233.11"/>
    <n v="98980.37"/>
  </r>
  <r>
    <n v="7"/>
    <s v="Rota das Bandeiras"/>
    <x v="11"/>
    <x v="0"/>
    <x v="174"/>
    <n v="826581.11"/>
    <n v="382636.65"/>
    <n v="443944.45999999996"/>
    <n v="60862.03"/>
    <n v="60615.3"/>
    <n v="66100.990000000005"/>
    <n v="62719.98"/>
    <n v="67159.28"/>
    <n v="65179.07"/>
    <n v="72231.69"/>
    <n v="77653.22"/>
    <n v="75070.080000000002"/>
    <n v="74068.710000000006"/>
    <n v="72916.039999999994"/>
    <n v="72004.72"/>
  </r>
  <r>
    <n v="7"/>
    <s v="Rota das Bandeiras"/>
    <x v="11"/>
    <x v="0"/>
    <x v="67"/>
    <n v="559333.96"/>
    <n v="258923.99"/>
    <n v="300409.96999999997"/>
    <n v="41184.35"/>
    <n v="41017.39"/>
    <n v="44729.46"/>
    <n v="42441.59"/>
    <n v="45445.59"/>
    <n v="44105.61"/>
    <n v="48878"/>
    <n v="52546.66"/>
    <n v="50798.71"/>
    <n v="50121.09"/>
    <n v="49341.09"/>
    <n v="48724.42"/>
  </r>
  <r>
    <n v="7"/>
    <s v="Rota das Bandeiras"/>
    <x v="11"/>
    <x v="13"/>
    <x v="175"/>
    <n v="1789070.85"/>
    <n v="832235.12"/>
    <n v="956835.7300000001"/>
    <n v="145607.44"/>
    <n v="130717.52"/>
    <n v="143176.76999999999"/>
    <n v="137094.39999999999"/>
    <n v="141025.57"/>
    <n v="134613.42000000001"/>
    <n v="155443.07999999999"/>
    <n v="155433.32"/>
    <n v="155138.51999999999"/>
    <n v="157754.54"/>
    <n v="161431.29"/>
    <n v="171634.98"/>
  </r>
  <r>
    <n v="7"/>
    <s v="Rota das Bandeiras"/>
    <x v="11"/>
    <x v="0"/>
    <x v="176"/>
    <n v="2329191.0299999998"/>
    <n v="1081749.47"/>
    <n v="1247441.56"/>
    <n v="188899.29"/>
    <n v="171511.19"/>
    <n v="187332.9"/>
    <n v="179778.6"/>
    <n v="181549.78"/>
    <n v="172677.71"/>
    <n v="203285.38"/>
    <n v="203702.44"/>
    <n v="202511.35"/>
    <n v="205808.34"/>
    <n v="210107.78"/>
    <n v="222026.27"/>
  </r>
  <r>
    <n v="7"/>
    <s v="Rota das Bandeiras"/>
    <x v="11"/>
    <x v="13"/>
    <x v="177"/>
    <n v="1897031.93"/>
    <n v="882456.15999999992"/>
    <n v="1014575.77"/>
    <n v="154394.09"/>
    <n v="138605.64000000001"/>
    <n v="151816.74"/>
    <n v="145367.32999999999"/>
    <n v="149535.72"/>
    <n v="142736.64000000001"/>
    <n v="164823.26"/>
    <n v="164812.91"/>
    <n v="164500.32"/>
    <n v="167274.20000000001"/>
    <n v="171172.83"/>
    <n v="181992.25"/>
  </r>
  <r>
    <n v="7"/>
    <s v="Rota das Bandeiras"/>
    <x v="11"/>
    <x v="0"/>
    <x v="178"/>
    <n v="529523.86"/>
    <n v="246322.47"/>
    <n v="283201.39"/>
    <n v="43096.46"/>
    <n v="38689.379999999997"/>
    <n v="42377.03"/>
    <n v="40576.79"/>
    <n v="41740.33"/>
    <n v="39842.480000000003"/>
    <n v="46007.58"/>
    <n v="46004.69"/>
    <n v="45917.440000000002"/>
    <n v="46691.72"/>
    <n v="47779.95"/>
    <n v="50800.01"/>
  </r>
  <r>
    <n v="7"/>
    <s v="Rota das Bandeiras"/>
    <x v="11"/>
    <x v="0"/>
    <x v="39"/>
    <n v="416770.82"/>
    <n v="189017.4"/>
    <n v="227753.41999999998"/>
    <n v="33262.660000000003"/>
    <n v="32371.27"/>
    <n v="34828.230000000003"/>
    <n v="33889.54"/>
    <n v="28389.43"/>
    <n v="26276.27"/>
    <n v="38062.839999999997"/>
    <n v="38405.599999999999"/>
    <n v="37072.1"/>
    <n v="37817.78"/>
    <n v="37844.17"/>
    <n v="38550.93"/>
  </r>
  <r>
    <n v="7"/>
    <s v="Rota das Bandeiras"/>
    <x v="11"/>
    <x v="0"/>
    <x v="150"/>
    <n v="142752.25"/>
    <n v="68089.23"/>
    <n v="74663.01999999999"/>
    <n v="11043.02"/>
    <n v="10959.83"/>
    <n v="11662.95"/>
    <n v="11371.04"/>
    <n v="11955.8"/>
    <n v="11096.59"/>
    <n v="12228.22"/>
    <n v="12677.38"/>
    <n v="12433"/>
    <n v="12301.41"/>
    <n v="12528.89"/>
    <n v="12494.12"/>
  </r>
  <r>
    <n v="7"/>
    <s v="Rota das Bandeiras"/>
    <x v="11"/>
    <x v="0"/>
    <x v="28"/>
    <n v="27050.6"/>
    <n v="12522.119999999999"/>
    <n v="14528.48"/>
    <n v="1991.76"/>
    <n v="1983.7"/>
    <n v="2163.21"/>
    <n v="2052.56"/>
    <n v="2197.85"/>
    <n v="2133.04"/>
    <n v="2363.85"/>
    <n v="2541.27"/>
    <n v="2456.7399999999998"/>
    <n v="2423.96"/>
    <n v="2386.2399999999998"/>
    <n v="2356.42"/>
  </r>
  <r>
    <n v="7"/>
    <s v="Rota das Bandeiras"/>
    <x v="11"/>
    <x v="0"/>
    <x v="179"/>
    <n v="2302143.42"/>
    <n v="1070904.8099999998"/>
    <n v="1231238.6099999999"/>
    <n v="187364.97"/>
    <n v="168204.89"/>
    <n v="184237.23"/>
    <n v="176410.55"/>
    <n v="181469.1"/>
    <n v="173218.07"/>
    <n v="200021.3"/>
    <n v="200008.74"/>
    <n v="199629.39"/>
    <n v="202995.63"/>
    <n v="207726.82"/>
    <n v="220856.73"/>
  </r>
  <r>
    <n v="7"/>
    <s v="Rota das Bandeiras"/>
    <x v="11"/>
    <x v="0"/>
    <x v="180"/>
    <n v="834266.09"/>
    <n v="386194.14999999997"/>
    <n v="448071.94"/>
    <n v="61427.89"/>
    <n v="61178.87"/>
    <n v="66715.55"/>
    <n v="63303.1"/>
    <n v="67783.679999999993"/>
    <n v="65785.06"/>
    <n v="72903.240000000005"/>
    <n v="78375.19"/>
    <n v="75768.03"/>
    <n v="74757.350000000006"/>
    <n v="73593.960000000006"/>
    <n v="72674.17"/>
  </r>
  <r>
    <n v="7"/>
    <s v="Rota das Bandeiras"/>
    <x v="11"/>
    <x v="0"/>
    <x v="44"/>
    <n v="1254406.01"/>
    <n v="583521.17000000004"/>
    <n v="670884.84"/>
    <n v="102092.57"/>
    <n v="91652.51"/>
    <n v="100388.31"/>
    <n v="96123.66"/>
    <n v="98880"/>
    <n v="94384.12"/>
    <n v="108988.83"/>
    <n v="108981.99"/>
    <n v="108775.29"/>
    <n v="110609.5"/>
    <n v="113187.46"/>
    <n v="120341.77"/>
  </r>
  <r>
    <n v="8"/>
    <s v="Centrovias"/>
    <x v="11"/>
    <x v="4"/>
    <x v="77"/>
    <n v="388540.66"/>
    <n v="177676.91999999998"/>
    <n v="210863.74"/>
    <n v="29431.17"/>
    <n v="27409.040000000001"/>
    <n v="30514.93"/>
    <n v="29116.16"/>
    <n v="30556.44"/>
    <n v="30649.18"/>
    <n v="35171.81"/>
    <n v="35361.699999999997"/>
    <n v="34981.949999999997"/>
    <n v="35828.370000000003"/>
    <n v="34001.040000000001"/>
    <n v="35518.870000000003"/>
  </r>
  <r>
    <n v="8"/>
    <s v="Centrovias"/>
    <x v="11"/>
    <x v="0"/>
    <x v="78"/>
    <n v="1492042.13"/>
    <n v="682300.41"/>
    <n v="809741.72000000009"/>
    <n v="113019.16"/>
    <n v="105253.96"/>
    <n v="117180.93"/>
    <n v="111809.51"/>
    <n v="117340.36"/>
    <n v="117696.49"/>
    <n v="135063.93"/>
    <n v="135793.1"/>
    <n v="134334.84"/>
    <n v="137585.17000000001"/>
    <n v="130568.01"/>
    <n v="136396.67000000001"/>
  </r>
  <r>
    <n v="8"/>
    <s v="Centrovias"/>
    <x v="11"/>
    <x v="0"/>
    <x v="0"/>
    <n v="1018179.9"/>
    <n v="456621.65"/>
    <n v="561558.25"/>
    <n v="74393.38"/>
    <n v="70375.350000000006"/>
    <n v="77413.039999999994"/>
    <n v="75232.02"/>
    <n v="79398.240000000005"/>
    <n v="79809.62"/>
    <n v="95427.17"/>
    <n v="96132.11"/>
    <n v="93512.51"/>
    <n v="92787.77"/>
    <n v="90359.96"/>
    <n v="93338.73"/>
  </r>
  <r>
    <n v="8"/>
    <s v="Centrovias"/>
    <x v="11"/>
    <x v="0"/>
    <x v="8"/>
    <n v="1463751.45"/>
    <n v="656446.48"/>
    <n v="807304.97"/>
    <n v="106949.1"/>
    <n v="101172.72"/>
    <n v="111290.2"/>
    <n v="108154.73"/>
    <n v="114144.16"/>
    <n v="114735.57"/>
    <n v="137187.6"/>
    <n v="138201.04"/>
    <n v="134435.06"/>
    <n v="133393.15"/>
    <n v="129902.9"/>
    <n v="134185.22"/>
  </r>
  <r>
    <n v="8"/>
    <s v="Centrovias"/>
    <x v="11"/>
    <x v="4"/>
    <x v="79"/>
    <n v="332523.84999999998"/>
    <n v="152060.83000000002"/>
    <n v="180463.02"/>
    <n v="25188.01"/>
    <n v="23457.41"/>
    <n v="26115.52"/>
    <n v="24918.42"/>
    <n v="26151.05"/>
    <n v="26230.42"/>
    <n v="30101.01"/>
    <n v="30263.52"/>
    <n v="29938.52"/>
    <n v="30662.91"/>
    <n v="29099.03"/>
    <n v="30398.03"/>
  </r>
  <r>
    <n v="8"/>
    <s v="Centrovias"/>
    <x v="11"/>
    <x v="4"/>
    <x v="9"/>
    <n v="129622.94"/>
    <n v="59275.66"/>
    <n v="70347.28"/>
    <n v="9818.68"/>
    <n v="9144.06"/>
    <n v="10180.23"/>
    <n v="9713.59"/>
    <n v="10194.08"/>
    <n v="10225.02"/>
    <n v="11733.84"/>
    <n v="11797.19"/>
    <n v="11670.5"/>
    <n v="11952.88"/>
    <n v="11343.25"/>
    <n v="11849.62"/>
  </r>
  <r>
    <n v="8"/>
    <s v="Centrovias"/>
    <x v="11"/>
    <x v="0"/>
    <x v="10"/>
    <n v="2596240.98"/>
    <n v="1169093.1499999999"/>
    <n v="1427147.83"/>
    <n v="191141.93"/>
    <n v="180217.66"/>
    <n v="198746.52"/>
    <n v="192398.61"/>
    <n v="202814.33"/>
    <n v="203774.1"/>
    <n v="241601.63"/>
    <n v="243289.3"/>
    <n v="237470.36"/>
    <n v="237181.61"/>
    <n v="229740.1"/>
    <n v="237864.83"/>
  </r>
  <r>
    <n v="8"/>
    <s v="Centrovias"/>
    <x v="11"/>
    <x v="4"/>
    <x v="11"/>
    <n v="1062908.1499999999"/>
    <n v="486060.45"/>
    <n v="576847.70000000007"/>
    <n v="80513.13"/>
    <n v="74981.320000000007"/>
    <n v="83477.919999999998"/>
    <n v="79651.399999999994"/>
    <n v="83591.490000000005"/>
    <n v="83845.19"/>
    <n v="96217.49"/>
    <n v="96736.94"/>
    <n v="95698.1"/>
    <n v="98013.58"/>
    <n v="93014.67"/>
    <n v="97166.92"/>
  </r>
  <r>
    <n v="8"/>
    <s v="Centrovias"/>
    <x v="11"/>
    <x v="4"/>
    <x v="80"/>
    <n v="767564.74"/>
    <n v="351001.97"/>
    <n v="416562.7699999999"/>
    <n v="58141.47"/>
    <n v="54146.74"/>
    <n v="60282.45"/>
    <n v="57519.18"/>
    <n v="60364.46"/>
    <n v="60547.67"/>
    <n v="69482.16"/>
    <n v="69857.27"/>
    <n v="69107.09"/>
    <n v="70779.179999999993"/>
    <n v="67169.289999999994"/>
    <n v="70167.78"/>
  </r>
  <r>
    <n v="8"/>
    <s v="Centrovias"/>
    <x v="11"/>
    <x v="0"/>
    <x v="7"/>
    <n v="1937723.65"/>
    <n v="869008.10000000009"/>
    <n v="1068715.55"/>
    <n v="141579.91"/>
    <n v="133933.09"/>
    <n v="147326.69"/>
    <n v="143175.94"/>
    <n v="151104.78"/>
    <n v="151887.69"/>
    <n v="181609.83"/>
    <n v="182951.43"/>
    <n v="177966.01"/>
    <n v="176586.72"/>
    <n v="171966.29"/>
    <n v="177635.27"/>
  </r>
  <r>
    <n v="8"/>
    <s v="Centrovias"/>
    <x v="11"/>
    <x v="0"/>
    <x v="12"/>
    <n v="1036210.23"/>
    <n v="464707.69999999995"/>
    <n v="571502.53"/>
    <n v="75710.77"/>
    <n v="71621.59"/>
    <n v="78783.899999999994"/>
    <n v="76564.259999999995"/>
    <n v="80804.259999999995"/>
    <n v="81222.92"/>
    <n v="97117.03"/>
    <n v="97834.46"/>
    <n v="95168.47"/>
    <n v="94430.89"/>
    <n v="91960.08"/>
    <n v="94991.6"/>
  </r>
  <r>
    <n v="8"/>
    <s v="Centrovias"/>
    <x v="11"/>
    <x v="3"/>
    <x v="13"/>
    <n v="1272724.96"/>
    <n v="570777.12"/>
    <n v="701947.84000000008"/>
    <n v="92991.74"/>
    <n v="87969.2"/>
    <n v="96766.3"/>
    <n v="94040.03"/>
    <n v="99247.81"/>
    <n v="99762.04"/>
    <n v="119283.97"/>
    <n v="120165.15"/>
    <n v="116890.65"/>
    <n v="115984.71"/>
    <n v="112949.95"/>
    <n v="116673.41"/>
  </r>
  <r>
    <n v="9"/>
    <s v="Triângulo do Sol"/>
    <x v="11"/>
    <x v="3"/>
    <x v="14"/>
    <n v="1931194.26"/>
    <n v="850056.94"/>
    <n v="1081137.32"/>
    <n v="141676.60999999999"/>
    <n v="127860.92"/>
    <n v="143343.28"/>
    <n v="142474.76999999999"/>
    <n v="144310.73000000001"/>
    <n v="150390.63"/>
    <n v="184139.37"/>
    <n v="183322.54"/>
    <n v="176828.45"/>
    <n v="177963.39"/>
    <n v="174451.46"/>
    <n v="184432.11"/>
  </r>
  <r>
    <n v="9"/>
    <s v="Triângulo do Sol"/>
    <x v="11"/>
    <x v="1"/>
    <x v="15"/>
    <n v="97965.18"/>
    <n v="44679.45"/>
    <n v="53285.729999999996"/>
    <n v="6621.06"/>
    <n v="6591.34"/>
    <n v="7690.8"/>
    <n v="7394.45"/>
    <n v="8342.32"/>
    <n v="8039.48"/>
    <n v="9164.23"/>
    <n v="9069.9699999999993"/>
    <n v="8927.7800000000007"/>
    <n v="8773.56"/>
    <n v="8543.6"/>
    <n v="8806.59"/>
  </r>
  <r>
    <n v="9"/>
    <s v="Triângulo do Sol"/>
    <x v="11"/>
    <x v="2"/>
    <x v="47"/>
    <n v="298339.58"/>
    <n v="126881.60000000001"/>
    <n v="171457.98"/>
    <n v="19019.259999999998"/>
    <n v="19763.73"/>
    <n v="21326.43"/>
    <n v="21282.7"/>
    <n v="22495.05"/>
    <n v="22994.43"/>
    <n v="29346.05"/>
    <n v="31120.71"/>
    <n v="28361.41"/>
    <n v="28223.59"/>
    <n v="27414.31"/>
    <n v="26991.91"/>
  </r>
  <r>
    <n v="9"/>
    <s v="Triângulo do Sol"/>
    <x v="11"/>
    <x v="3"/>
    <x v="153"/>
    <n v="218195.21"/>
    <n v="99513.319999999992"/>
    <n v="118681.89000000001"/>
    <n v="14746.9"/>
    <n v="14680.72"/>
    <n v="17129.509999999998"/>
    <n v="16469.46"/>
    <n v="18580.62"/>
    <n v="17906.11"/>
    <n v="20411.240000000002"/>
    <n v="20201.3"/>
    <n v="19884.61"/>
    <n v="19541.12"/>
    <n v="19028.939999999999"/>
    <n v="19614.68"/>
  </r>
  <r>
    <n v="9"/>
    <s v="Triângulo do Sol"/>
    <x v="11"/>
    <x v="5"/>
    <x v="48"/>
    <n v="464470.3"/>
    <n v="204446.65"/>
    <n v="260023.64999999997"/>
    <n v="34074.550000000003"/>
    <n v="30751.75"/>
    <n v="34475.4"/>
    <n v="34266.519999999997"/>
    <n v="34708.080000000002"/>
    <n v="36170.35"/>
    <n v="44287.24"/>
    <n v="44090.79"/>
    <n v="42528.9"/>
    <n v="42801.86"/>
    <n v="41957.21"/>
    <n v="44357.65"/>
  </r>
  <r>
    <n v="9"/>
    <s v="Triângulo do Sol"/>
    <x v="11"/>
    <x v="5"/>
    <x v="16"/>
    <n v="597738.25"/>
    <n v="263107.42"/>
    <n v="334630.83"/>
    <n v="43851.38"/>
    <n v="39575.18"/>
    <n v="44367.24"/>
    <n v="44098.42"/>
    <n v="44666.68"/>
    <n v="46548.52"/>
    <n v="56994.34"/>
    <n v="56741.52"/>
    <n v="54731.48"/>
    <n v="55082.77"/>
    <n v="53995.77"/>
    <n v="57084.95"/>
  </r>
  <r>
    <n v="9"/>
    <s v="Triângulo do Sol"/>
    <x v="11"/>
    <x v="5"/>
    <x v="17"/>
    <n v="500919.68"/>
    <n v="220490.64"/>
    <n v="280429.03999999998"/>
    <n v="36748.559999999998"/>
    <n v="33165"/>
    <n v="37180.86"/>
    <n v="36955.589999999997"/>
    <n v="37431.800000000003"/>
    <n v="39008.83"/>
    <n v="47762.69"/>
    <n v="47550.82"/>
    <n v="45866.36"/>
    <n v="46160.74"/>
    <n v="45249.81"/>
    <n v="47838.62"/>
  </r>
  <r>
    <n v="9"/>
    <s v="Triângulo do Sol"/>
    <x v="11"/>
    <x v="3"/>
    <x v="18"/>
    <n v="152107.60999999999"/>
    <n v="64690.23"/>
    <n v="87417.38"/>
    <n v="9696.92"/>
    <n v="10076.48"/>
    <n v="10873.22"/>
    <n v="10850.93"/>
    <n v="11469.04"/>
    <n v="11723.64"/>
    <n v="14962"/>
    <n v="15866.81"/>
    <n v="14459.99"/>
    <n v="14389.72"/>
    <n v="13977.11"/>
    <n v="13761.75"/>
  </r>
  <r>
    <n v="9"/>
    <s v="Triângulo do Sol"/>
    <x v="11"/>
    <x v="3"/>
    <x v="19"/>
    <n v="248518.26"/>
    <n v="109390.69"/>
    <n v="139127.57"/>
    <n v="18231.84"/>
    <n v="16453.95"/>
    <n v="18446.32"/>
    <n v="18334.55"/>
    <n v="18570.810000000001"/>
    <n v="19353.22"/>
    <n v="23696.22"/>
    <n v="23591.1"/>
    <n v="22755.4"/>
    <n v="22901.45"/>
    <n v="22449.51"/>
    <n v="23733.89"/>
  </r>
  <r>
    <n v="9"/>
    <s v="Triângulo do Sol"/>
    <x v="11"/>
    <x v="1"/>
    <x v="81"/>
    <n v="159795.39000000001"/>
    <n v="67959.790000000008"/>
    <n v="91835.6"/>
    <n v="10187.02"/>
    <n v="10585.77"/>
    <n v="11422.77"/>
    <n v="11399.35"/>
    <n v="12048.7"/>
    <n v="12316.18"/>
    <n v="15718.21"/>
    <n v="16668.740000000002"/>
    <n v="15190.82"/>
    <n v="15117"/>
    <n v="14683.54"/>
    <n v="14457.29"/>
  </r>
  <r>
    <n v="9"/>
    <s v="Triângulo do Sol"/>
    <x v="11"/>
    <x v="3"/>
    <x v="20"/>
    <n v="647183.11"/>
    <n v="284871.65000000002"/>
    <n v="362311.46"/>
    <n v="47478.76"/>
    <n v="42848.84"/>
    <n v="48037.29"/>
    <n v="47746.239999999998"/>
    <n v="48361.51"/>
    <n v="50399.01"/>
    <n v="61708.91"/>
    <n v="61435.17"/>
    <n v="59258.87"/>
    <n v="59639.21"/>
    <n v="58462.29"/>
    <n v="61807.01"/>
  </r>
  <r>
    <n v="9"/>
    <s v="Triângulo do Sol"/>
    <x v="11"/>
    <x v="5"/>
    <x v="161"/>
    <n v="167853.45"/>
    <n v="73884.33"/>
    <n v="93969.12000000001"/>
    <n v="12314.09"/>
    <n v="11113.28"/>
    <n v="12458.96"/>
    <n v="12383.47"/>
    <n v="12543.04"/>
    <n v="13071.49"/>
    <n v="16004.83"/>
    <n v="15933.83"/>
    <n v="15369.38"/>
    <n v="15468.03"/>
    <n v="15162.78"/>
    <n v="16030.27"/>
  </r>
  <r>
    <n v="9"/>
    <s v="Triângulo do Sol"/>
    <x v="11"/>
    <x v="3"/>
    <x v="82"/>
    <n v="483888.66"/>
    <n v="220689.38999999998"/>
    <n v="263199.27"/>
    <n v="32704.01"/>
    <n v="32557.23"/>
    <n v="37987.9"/>
    <n v="36524.1"/>
    <n v="41206"/>
    <n v="39710.15"/>
    <n v="45265.73"/>
    <n v="44800.17"/>
    <n v="44097.84"/>
    <n v="43336.09"/>
    <n v="42200.23"/>
    <n v="43499.21"/>
  </r>
  <r>
    <n v="9"/>
    <s v="Triângulo do Sol"/>
    <x v="11"/>
    <x v="1"/>
    <x v="83"/>
    <n v="1000720.41"/>
    <n v="437387.11"/>
    <n v="563333.29999999993"/>
    <n v="65265.1"/>
    <n v="66690.5"/>
    <n v="74224.23"/>
    <n v="72975.23"/>
    <n v="79190.92"/>
    <n v="79041.13"/>
    <n v="96590.06"/>
    <n v="99896.36"/>
    <n v="93626.91"/>
    <n v="92738.66"/>
    <n v="90163.97"/>
    <n v="90317.34"/>
  </r>
  <r>
    <n v="9"/>
    <s v="Triângulo do Sol"/>
    <x v="11"/>
    <x v="3"/>
    <x v="21"/>
    <n v="1940019.49"/>
    <n v="847262.18"/>
    <n v="1092757.31"/>
    <n v="138009.22"/>
    <n v="128462.07"/>
    <n v="142767.67000000001"/>
    <n v="142031.26999999999"/>
    <n v="145273.07"/>
    <n v="150718.88"/>
    <n v="186334.14"/>
    <n v="188373.77"/>
    <n v="179207.66"/>
    <n v="179876.59"/>
    <n v="175947.25"/>
    <n v="183017.9"/>
  </r>
  <r>
    <n v="9"/>
    <s v="Triângulo do Sol"/>
    <x v="11"/>
    <x v="5"/>
    <x v="154"/>
    <n v="475291.25"/>
    <n v="209209.73"/>
    <n v="266081.52"/>
    <n v="34868.400000000001"/>
    <n v="31468.18"/>
    <n v="35278.589999999997"/>
    <n v="35064.839999999997"/>
    <n v="35516.69"/>
    <n v="37013.03"/>
    <n v="45319.02"/>
    <n v="45117.99"/>
    <n v="43519.71"/>
    <n v="43799.03"/>
    <n v="42934.7"/>
    <n v="45391.07"/>
  </r>
  <r>
    <n v="9"/>
    <s v="Triângulo do Sol"/>
    <x v="11"/>
    <x v="5"/>
    <x v="84"/>
    <n v="653188.93999999994"/>
    <n v="287515.24000000005"/>
    <n v="365673.7"/>
    <n v="47919.360000000001"/>
    <n v="43246.47"/>
    <n v="48483.08"/>
    <n v="48189.32"/>
    <n v="48810.3"/>
    <n v="50866.71"/>
    <n v="62281.56"/>
    <n v="62005.29"/>
    <n v="59808.79"/>
    <n v="60192.66"/>
    <n v="59004.82"/>
    <n v="62380.58"/>
  </r>
  <r>
    <n v="9"/>
    <s v="Triângulo do Sol"/>
    <x v="11"/>
    <x v="1"/>
    <x v="5"/>
    <n v="65895.02"/>
    <n v="28024.66"/>
    <n v="37870.36"/>
    <n v="4200.83"/>
    <n v="4365.2700000000004"/>
    <n v="4710.42"/>
    <n v="4700.76"/>
    <n v="4968.54"/>
    <n v="5078.84"/>
    <n v="6481.74"/>
    <n v="6873.71"/>
    <n v="6264.26"/>
    <n v="6233.81"/>
    <n v="6055.07"/>
    <n v="5961.77"/>
  </r>
  <r>
    <n v="9"/>
    <s v="Triângulo do Sol"/>
    <x v="11"/>
    <x v="5"/>
    <x v="85"/>
    <n v="898963.23"/>
    <n v="395698.13"/>
    <n v="503265.1"/>
    <n v="65949.899999999994"/>
    <n v="59518.75"/>
    <n v="66725.73"/>
    <n v="66321.440000000002"/>
    <n v="67176.070000000007"/>
    <n v="70006.240000000005"/>
    <n v="85716.14"/>
    <n v="85335.91"/>
    <n v="82312.929999999993"/>
    <n v="82841.25"/>
    <n v="81206.460000000006"/>
    <n v="85852.41"/>
  </r>
  <r>
    <n v="9"/>
    <s v="Triângulo do Sol"/>
    <x v="11"/>
    <x v="3"/>
    <x v="22"/>
    <n v="197410.42"/>
    <n v="83957.17"/>
    <n v="113453.25"/>
    <n v="12584.99"/>
    <n v="13077.6"/>
    <n v="14111.63"/>
    <n v="14082.7"/>
    <n v="14884.91"/>
    <n v="15215.34"/>
    <n v="19418.2"/>
    <n v="20592.48"/>
    <n v="18766.66"/>
    <n v="18675.47"/>
    <n v="18139.97"/>
    <n v="17860.47"/>
  </r>
  <r>
    <n v="9"/>
    <s v="Triângulo do Sol"/>
    <x v="11"/>
    <x v="3"/>
    <x v="13"/>
    <n v="724844.98"/>
    <n v="319056.19"/>
    <n v="405788.79000000004"/>
    <n v="53176.2"/>
    <n v="47990.69"/>
    <n v="53801.760000000002"/>
    <n v="53475.78"/>
    <n v="54164.88"/>
    <n v="56446.879999999997"/>
    <n v="69113.97"/>
    <n v="68807.38"/>
    <n v="66369.919999999998"/>
    <n v="66795.91"/>
    <n v="65477.760000000002"/>
    <n v="69223.850000000006"/>
  </r>
  <r>
    <n v="9"/>
    <s v="Triângulo do Sol"/>
    <x v="11"/>
    <x v="5"/>
    <x v="86"/>
    <n v="896633.3"/>
    <n v="394672.55"/>
    <n v="501960.75"/>
    <n v="65778.97"/>
    <n v="59364.49"/>
    <n v="66552.789999999994"/>
    <n v="66149.55"/>
    <n v="67001.960000000006"/>
    <n v="69824.789999999994"/>
    <n v="85493.98"/>
    <n v="85114.74"/>
    <n v="82099.600000000006"/>
    <n v="82626.539999999994"/>
    <n v="80995.990000000005"/>
    <n v="85629.9"/>
  </r>
  <r>
    <n v="9"/>
    <s v="Triângulo do Sol"/>
    <x v="11"/>
    <x v="1"/>
    <x v="6"/>
    <n v="204539.46"/>
    <n v="93285.28"/>
    <n v="111254.18"/>
    <n v="13823.97"/>
    <n v="13761.92"/>
    <n v="16057.46"/>
    <n v="15438.72"/>
    <n v="17417.75"/>
    <n v="16785.46"/>
    <n v="19133.8"/>
    <n v="18937.009999999998"/>
    <n v="18640.13"/>
    <n v="18318.14"/>
    <n v="17838.009999999998"/>
    <n v="18387.09"/>
  </r>
  <r>
    <n v="9"/>
    <s v="Triângulo do Sol"/>
    <x v="11"/>
    <x v="2"/>
    <x v="23"/>
    <n v="208667.5"/>
    <n v="88744.73"/>
    <n v="119922.77000000002"/>
    <n v="13302.63"/>
    <n v="13823.34"/>
    <n v="14916.33"/>
    <n v="14885.75"/>
    <n v="15733.7"/>
    <n v="16082.98"/>
    <n v="20525.490000000002"/>
    <n v="21766.74"/>
    <n v="19836.810000000001"/>
    <n v="19740.41"/>
    <n v="19174.38"/>
    <n v="18878.939999999999"/>
  </r>
  <r>
    <n v="9"/>
    <s v="Triângulo do Sol"/>
    <x v="11"/>
    <x v="1"/>
    <x v="87"/>
    <n v="148263.73000000001"/>
    <n v="63055.46"/>
    <n v="85208.26999999999"/>
    <n v="9451.8700000000008"/>
    <n v="9821.84"/>
    <n v="10598.44"/>
    <n v="10576.72"/>
    <n v="11179.21"/>
    <n v="11427.38"/>
    <n v="14583.9"/>
    <n v="15465.84"/>
    <n v="14094.57"/>
    <n v="14026.08"/>
    <n v="13623.9"/>
    <n v="13413.98"/>
  </r>
  <r>
    <n v="9"/>
    <s v="Triângulo do Sol"/>
    <x v="11"/>
    <x v="3"/>
    <x v="4"/>
    <n v="1800994.07"/>
    <n v="800170.46"/>
    <n v="1000823.61"/>
    <n v="128356.35"/>
    <n v="119816.53"/>
    <n v="135767.45000000001"/>
    <n v="133604.89000000001"/>
    <n v="140195.01"/>
    <n v="142430.23000000001"/>
    <n v="170977.21"/>
    <n v="170382.59"/>
    <n v="164926.03"/>
    <n v="164755.9"/>
    <n v="161134.72"/>
    <n v="168647.16"/>
  </r>
  <r>
    <n v="9"/>
    <s v="Triângulo do Sol"/>
    <x v="11"/>
    <x v="5"/>
    <x v="24"/>
    <n v="833054.09"/>
    <n v="366686.77999999997"/>
    <n v="466367.31000000006"/>
    <n v="61114.66"/>
    <n v="55155.02"/>
    <n v="61833.61"/>
    <n v="61458.96"/>
    <n v="62250.93"/>
    <n v="64873.599999999999"/>
    <n v="79431.710000000006"/>
    <n v="79079.350000000006"/>
    <n v="76278.009999999995"/>
    <n v="76767.59"/>
    <n v="75252.66"/>
    <n v="79557.990000000005"/>
  </r>
  <r>
    <n v="10"/>
    <s v="Autovias"/>
    <x v="11"/>
    <x v="3"/>
    <x v="88"/>
    <n v="246009.37"/>
    <n v="114908.07"/>
    <n v="131101.30000000002"/>
    <n v="17657.38"/>
    <n v="17867.099999999999"/>
    <n v="19265.61"/>
    <n v="18780.54"/>
    <n v="20951.25"/>
    <n v="20386.189999999999"/>
    <n v="22706.53"/>
    <n v="22441.85"/>
    <n v="21294.97"/>
    <n v="21429.19"/>
    <n v="21322.57"/>
    <n v="21906.19"/>
  </r>
  <r>
    <n v="10"/>
    <s v="Autovias"/>
    <x v="11"/>
    <x v="3"/>
    <x v="14"/>
    <n v="261309.45"/>
    <n v="122054.55000000002"/>
    <n v="139254.90000000002"/>
    <n v="18755.55"/>
    <n v="18978.310000000001"/>
    <n v="20463.79"/>
    <n v="19948.560000000001"/>
    <n v="22254.27"/>
    <n v="21654.07"/>
    <n v="24118.720000000001"/>
    <n v="23837.57"/>
    <n v="22619.38"/>
    <n v="22761.93"/>
    <n v="22648.69"/>
    <n v="23268.61"/>
  </r>
  <r>
    <n v="10"/>
    <s v="Autovias"/>
    <x v="11"/>
    <x v="6"/>
    <x v="25"/>
    <n v="859816.74"/>
    <n v="396883.9"/>
    <n v="462932.84"/>
    <n v="64235.68"/>
    <n v="63308.86"/>
    <n v="66557.83"/>
    <n v="65556.990000000005"/>
    <n v="69272.570000000007"/>
    <n v="67951.97"/>
    <n v="77952.12"/>
    <n v="78480.52"/>
    <n v="77617.429999999993"/>
    <n v="76153.25"/>
    <n v="75820.52"/>
    <n v="76909"/>
  </r>
  <r>
    <n v="10"/>
    <s v="Autovias"/>
    <x v="11"/>
    <x v="1"/>
    <x v="26"/>
    <n v="318663.31"/>
    <n v="147092.19"/>
    <n v="171571.12"/>
    <n v="23806.880000000001"/>
    <n v="23463.38"/>
    <n v="24667.51"/>
    <n v="24296.58"/>
    <n v="25673.64"/>
    <n v="25184.2"/>
    <n v="28890.44"/>
    <n v="29086.27"/>
    <n v="28766.400000000001"/>
    <n v="28223.74"/>
    <n v="28100.43"/>
    <n v="28503.84"/>
  </r>
  <r>
    <n v="10"/>
    <s v="Autovias"/>
    <x v="11"/>
    <x v="1"/>
    <x v="89"/>
    <n v="1630764.48"/>
    <n v="744530.97"/>
    <n v="886233.51"/>
    <n v="117478.83"/>
    <n v="114074.81"/>
    <n v="125087.08"/>
    <n v="125696.91"/>
    <n v="130462.82"/>
    <n v="131730.51999999999"/>
    <n v="154475.42000000001"/>
    <n v="150747.45000000001"/>
    <n v="146942.42000000001"/>
    <n v="146047.41"/>
    <n v="144681.32"/>
    <n v="143339.49"/>
  </r>
  <r>
    <n v="10"/>
    <s v="Autovias"/>
    <x v="11"/>
    <x v="6"/>
    <x v="90"/>
    <n v="785174.87"/>
    <n v="362429.87"/>
    <n v="422745"/>
    <n v="58659.29"/>
    <n v="57812.93"/>
    <n v="60779.86"/>
    <n v="59865.9"/>
    <n v="63258.92"/>
    <n v="62052.97"/>
    <n v="71184.990000000005"/>
    <n v="71667.520000000004"/>
    <n v="70879.360000000001"/>
    <n v="69542.28"/>
    <n v="69238.429999999993"/>
    <n v="70232.42"/>
  </r>
  <r>
    <n v="10"/>
    <s v="Autovias"/>
    <x v="11"/>
    <x v="1"/>
    <x v="91"/>
    <n v="296539.95"/>
    <n v="138510.29999999999"/>
    <n v="158029.65"/>
    <n v="21284.23"/>
    <n v="21537.02"/>
    <n v="23222.78"/>
    <n v="22638.080000000002"/>
    <n v="25254.66"/>
    <n v="24573.53"/>
    <n v="27370.48"/>
    <n v="27051.42"/>
    <n v="25668.99"/>
    <n v="25830.76"/>
    <n v="25702.25"/>
    <n v="26405.75"/>
  </r>
  <r>
    <n v="10"/>
    <s v="Autovias"/>
    <x v="11"/>
    <x v="6"/>
    <x v="92"/>
    <n v="48804.28"/>
    <n v="22527.64"/>
    <n v="26276.640000000003"/>
    <n v="3646.1"/>
    <n v="3593.49"/>
    <n v="3777.91"/>
    <n v="3721.1"/>
    <n v="3932"/>
    <n v="3857.04"/>
    <n v="4424.66"/>
    <n v="4454.6499999999996"/>
    <n v="4405.66"/>
    <n v="4322.55"/>
    <n v="4303.67"/>
    <n v="4365.45"/>
  </r>
  <r>
    <n v="10"/>
    <s v="Autovias"/>
    <x v="11"/>
    <x v="1"/>
    <x v="58"/>
    <n v="285648.64000000001"/>
    <n v="131852.91999999998"/>
    <n v="153795.72"/>
    <n v="21340.400000000001"/>
    <n v="21032.49"/>
    <n v="22111.87"/>
    <n v="21779.37"/>
    <n v="23013.759999999998"/>
    <n v="22575.03"/>
    <n v="25897.279999999999"/>
    <n v="26072.83"/>
    <n v="25786.09"/>
    <n v="25299.66"/>
    <n v="25189.119999999999"/>
    <n v="25550.74"/>
  </r>
  <r>
    <n v="10"/>
    <s v="Autovias"/>
    <x v="11"/>
    <x v="1"/>
    <x v="93"/>
    <n v="138828.21"/>
    <n v="64845.01"/>
    <n v="73983.199999999997"/>
    <n v="9964.43"/>
    <n v="10082.77"/>
    <n v="10871.98"/>
    <n v="10598.25"/>
    <n v="11823.23"/>
    <n v="11504.35"/>
    <n v="12813.77"/>
    <n v="12664.4"/>
    <n v="12017.2"/>
    <n v="12092.94"/>
    <n v="12032.77"/>
    <n v="12362.12"/>
  </r>
  <r>
    <n v="10"/>
    <s v="Autovias"/>
    <x v="11"/>
    <x v="6"/>
    <x v="94"/>
    <n v="396175.99"/>
    <n v="182871.37999999998"/>
    <n v="213304.61"/>
    <n v="29597.74"/>
    <n v="29170.69"/>
    <n v="30667.72"/>
    <n v="30206.560000000001"/>
    <n v="31918.58"/>
    <n v="31310.09"/>
    <n v="35917.839999999997"/>
    <n v="36161.31"/>
    <n v="35763.620000000003"/>
    <n v="35088.980000000003"/>
    <n v="34935.660000000003"/>
    <n v="35437.199999999997"/>
  </r>
  <r>
    <n v="10"/>
    <s v="Autovias"/>
    <x v="11"/>
    <x v="6"/>
    <x v="95"/>
    <n v="477994.99"/>
    <n v="220638.31999999998"/>
    <n v="257356.66999999998"/>
    <n v="35710.32"/>
    <n v="35195.08"/>
    <n v="37001.269999999997"/>
    <n v="36444.879999999997"/>
    <n v="38510.46"/>
    <n v="37776.31"/>
    <n v="43335.66"/>
    <n v="43629.41"/>
    <n v="43149.59"/>
    <n v="42335.62"/>
    <n v="42150.64"/>
    <n v="42755.75"/>
  </r>
  <r>
    <n v="10"/>
    <s v="Autovias"/>
    <x v="11"/>
    <x v="1"/>
    <x v="61"/>
    <n v="2195602.4"/>
    <n v="1004977.2499999999"/>
    <n v="1190625.1499999999"/>
    <n v="158345.71"/>
    <n v="154445.04999999999"/>
    <n v="168799.1"/>
    <n v="169012.59"/>
    <n v="176744.95999999999"/>
    <n v="177629.84"/>
    <n v="207138.66"/>
    <n v="202614.34"/>
    <n v="197134.25"/>
    <n v="196051.51"/>
    <n v="194332.97"/>
    <n v="193353.42"/>
  </r>
  <r>
    <n v="10"/>
    <s v="Autovias"/>
    <x v="11"/>
    <x v="3"/>
    <x v="96"/>
    <n v="291909.64"/>
    <n v="136347.53999999998"/>
    <n v="155562.09999999998"/>
    <n v="20951.89"/>
    <n v="21200.73"/>
    <n v="22860.17"/>
    <n v="22284.6"/>
    <n v="24860.32"/>
    <n v="24189.83"/>
    <n v="26943.1"/>
    <n v="26629.03"/>
    <n v="25268.18"/>
    <n v="25427.43"/>
    <n v="25300.92"/>
    <n v="25993.439999999999"/>
  </r>
  <r>
    <n v="10"/>
    <s v="Autovias"/>
    <x v="11"/>
    <x v="3"/>
    <x v="97"/>
    <n v="175145.78"/>
    <n v="81808.51999999999"/>
    <n v="93337.26"/>
    <n v="12571.13"/>
    <n v="12720.44"/>
    <n v="13716.1"/>
    <n v="13370.76"/>
    <n v="14916.19"/>
    <n v="14513.9"/>
    <n v="16165.86"/>
    <n v="15977.42"/>
    <n v="15160.91"/>
    <n v="15256.46"/>
    <n v="15180.55"/>
    <n v="15596.06"/>
  </r>
  <r>
    <n v="10"/>
    <s v="Autovias"/>
    <x v="11"/>
    <x v="3"/>
    <x v="76"/>
    <n v="2013135.73"/>
    <n v="917634.05999999994"/>
    <n v="1095501.67"/>
    <n v="145061.32999999999"/>
    <n v="140449"/>
    <n v="154192.37"/>
    <n v="155272.45000000001"/>
    <n v="160332.53"/>
    <n v="162326.38"/>
    <n v="191034.35"/>
    <n v="186263.42"/>
    <n v="181891.11"/>
    <n v="180633.55"/>
    <n v="178890.74"/>
    <n v="176788.5"/>
  </r>
  <r>
    <n v="10"/>
    <s v="Autovias"/>
    <x v="11"/>
    <x v="3"/>
    <x v="13"/>
    <n v="644214.39"/>
    <n v="300904.93"/>
    <n v="343309.46"/>
    <n v="46238.65"/>
    <n v="46787.82"/>
    <n v="50450.03"/>
    <n v="49179.81"/>
    <n v="54864.160000000003"/>
    <n v="53384.46"/>
    <n v="59460.639999999999"/>
    <n v="58767.519999999997"/>
    <n v="55764.26"/>
    <n v="56115.71"/>
    <n v="55836.51"/>
    <n v="57364.82"/>
  </r>
  <r>
    <n v="10"/>
    <s v="Autovias"/>
    <x v="11"/>
    <x v="1"/>
    <x v="98"/>
    <n v="2338183.54"/>
    <n v="1065798.4099999999"/>
    <n v="1272385.1299999999"/>
    <n v="168483.43"/>
    <n v="163126.38"/>
    <n v="179088.8"/>
    <n v="180343.27"/>
    <n v="186220.37"/>
    <n v="188536.16"/>
    <n v="221879.41"/>
    <n v="216338.15"/>
    <n v="211259.87"/>
    <n v="209799.27"/>
    <n v="207775.05"/>
    <n v="205333.38"/>
  </r>
  <r>
    <n v="11"/>
    <s v="Renovias"/>
    <x v="11"/>
    <x v="0"/>
    <x v="99"/>
    <n v="1420087.03"/>
    <n v="648703.21"/>
    <n v="771383.82000000007"/>
    <n v="105392.84"/>
    <n v="99985.57"/>
    <n v="110537.02"/>
    <n v="108350.25"/>
    <n v="113562.1"/>
    <n v="110875.43"/>
    <n v="130679.34"/>
    <n v="128928.6"/>
    <n v="130168.04"/>
    <n v="128465.08"/>
    <n v="124662.49"/>
    <n v="128480.27"/>
  </r>
  <r>
    <n v="11"/>
    <s v="Renovias"/>
    <x v="11"/>
    <x v="0"/>
    <x v="27"/>
    <n v="273843.94"/>
    <n v="125820.2"/>
    <n v="148023.74"/>
    <n v="20170.169999999998"/>
    <n v="19610.009999999998"/>
    <n v="20989.61"/>
    <n v="20789.990000000002"/>
    <n v="22204.76"/>
    <n v="22055.66"/>
    <n v="24806.63"/>
    <n v="25513.3"/>
    <n v="24950.6"/>
    <n v="24459.31"/>
    <n v="23971.56"/>
    <n v="24322.34"/>
  </r>
  <r>
    <n v="11"/>
    <s v="Renovias"/>
    <x v="11"/>
    <x v="0"/>
    <x v="36"/>
    <n v="934089"/>
    <n v="426282.77999999997"/>
    <n v="507806.22"/>
    <n v="69506.240000000005"/>
    <n v="65499.33"/>
    <n v="72803.11"/>
    <n v="71321.179999999993"/>
    <n v="74413.42"/>
    <n v="72739.5"/>
    <n v="85337.07"/>
    <n v="84191.5"/>
    <n v="85913.99"/>
    <n v="84472.76"/>
    <n v="82605"/>
    <n v="85285.9"/>
  </r>
  <r>
    <n v="11"/>
    <s v="Renovias"/>
    <x v="11"/>
    <x v="0"/>
    <x v="64"/>
    <n v="3228605.76"/>
    <n v="1473097.9"/>
    <n v="1755507.86"/>
    <n v="239991.34"/>
    <n v="226240.7"/>
    <n v="251744.03"/>
    <n v="246518.78"/>
    <n v="257324.13"/>
    <n v="251278.92"/>
    <n v="295186.74"/>
    <n v="291342.18"/>
    <n v="296824.31"/>
    <n v="291685.26"/>
    <n v="285287.55"/>
    <n v="295181.82"/>
  </r>
  <r>
    <n v="11"/>
    <s v="Renovias"/>
    <x v="11"/>
    <x v="0"/>
    <x v="168"/>
    <n v="422385.06"/>
    <n v="194068.83000000002"/>
    <n v="228316.23"/>
    <n v="31111.08"/>
    <n v="30247.06"/>
    <n v="32375"/>
    <n v="32067.1"/>
    <n v="34249.29"/>
    <n v="34019.300000000003"/>
    <n v="38262.480000000003"/>
    <n v="39352.47"/>
    <n v="38484.559999999998"/>
    <n v="37726.78"/>
    <n v="36974.44"/>
    <n v="37515.5"/>
  </r>
  <r>
    <n v="11"/>
    <s v="Renovias"/>
    <x v="11"/>
    <x v="0"/>
    <x v="100"/>
    <n v="63748.1"/>
    <n v="28868.5"/>
    <n v="34879.599999999999"/>
    <n v="4565.04"/>
    <n v="4361.79"/>
    <n v="5043.58"/>
    <n v="4869.3100000000004"/>
    <n v="5163.55"/>
    <n v="4865.2299999999996"/>
    <n v="5984.16"/>
    <n v="5987.6"/>
    <n v="5770.58"/>
    <n v="5560.43"/>
    <n v="5474.14"/>
    <n v="6102.69"/>
  </r>
  <r>
    <n v="11"/>
    <s v="Renovias"/>
    <x v="11"/>
    <x v="0"/>
    <x v="101"/>
    <n v="851564.8"/>
    <n v="388621.86"/>
    <n v="462942.94"/>
    <n v="63365.55"/>
    <n v="59712.639999999999"/>
    <n v="66371.16"/>
    <n v="65020.15"/>
    <n v="67839.199999999997"/>
    <n v="66313.16"/>
    <n v="77797.78"/>
    <n v="76753.41"/>
    <n v="78323.72"/>
    <n v="77009.820000000007"/>
    <n v="75307.08"/>
    <n v="77751.13"/>
  </r>
  <r>
    <n v="11"/>
    <s v="Renovias"/>
    <x v="11"/>
    <x v="0"/>
    <x v="102"/>
    <n v="1732297.64"/>
    <n v="790554.92999999993"/>
    <n v="941742.71"/>
    <n v="128901.52"/>
    <n v="121470.58"/>
    <n v="135015.67999999999"/>
    <n v="132267.39000000001"/>
    <n v="138002.04999999999"/>
    <n v="134897.71"/>
    <n v="158260.31"/>
    <n v="156135.79999999999"/>
    <n v="159330.21"/>
    <n v="156657.4"/>
    <n v="153193.59"/>
    <n v="158165.4"/>
  </r>
  <r>
    <n v="11"/>
    <s v="Renovias"/>
    <x v="11"/>
    <x v="0"/>
    <x v="28"/>
    <n v="2042238.81"/>
    <n v="932960.76"/>
    <n v="1109278.05"/>
    <n v="151730.35999999999"/>
    <n v="143665.72"/>
    <n v="158771.89000000001"/>
    <n v="155797.78"/>
    <n v="163133.97"/>
    <n v="159861.04"/>
    <n v="186336.76"/>
    <n v="185012.62"/>
    <n v="187569.6"/>
    <n v="184340.71"/>
    <n v="180324.88"/>
    <n v="185693.48"/>
  </r>
  <r>
    <n v="11"/>
    <s v="Renovias"/>
    <x v="11"/>
    <x v="0"/>
    <x v="71"/>
    <n v="1436277.54"/>
    <n v="655462.56999999995"/>
    <n v="780814.97"/>
    <n v="106874.45"/>
    <n v="100713.33"/>
    <n v="111943.8"/>
    <n v="109665.15"/>
    <n v="114419.85"/>
    <n v="111845.99"/>
    <n v="131216.32000000001"/>
    <n v="129454.86"/>
    <n v="132103.4"/>
    <n v="129887.33"/>
    <n v="127015.42"/>
    <n v="131137.64000000001"/>
  </r>
  <r>
    <n v="11"/>
    <s v="Renovias"/>
    <x v="11"/>
    <x v="0"/>
    <x v="103"/>
    <n v="593320.81000000006"/>
    <n v="270769.11000000004"/>
    <n v="322551.7"/>
    <n v="44149.43"/>
    <n v="41604.300000000003"/>
    <n v="46243.56"/>
    <n v="45302.26"/>
    <n v="47266.41"/>
    <n v="46203.15"/>
    <n v="54204.97"/>
    <n v="53477.31"/>
    <n v="54571.41"/>
    <n v="53655.96"/>
    <n v="52469.59"/>
    <n v="54172.46"/>
  </r>
  <r>
    <n v="11"/>
    <s v="Renovias"/>
    <x v="11"/>
    <x v="0"/>
    <x v="104"/>
    <n v="842250.19"/>
    <n v="386436.58"/>
    <n v="455813.61"/>
    <n v="61998.48"/>
    <n v="60197.45"/>
    <n v="64945.94"/>
    <n v="64032.38"/>
    <n v="68242.81"/>
    <n v="67019.520000000004"/>
    <n v="77949.67"/>
    <n v="78374.679999999993"/>
    <n v="76517.179999999993"/>
    <n v="75794.710000000006"/>
    <n v="72865.06"/>
    <n v="74312.31"/>
  </r>
  <r>
    <n v="11"/>
    <s v="Renovias"/>
    <x v="11"/>
    <x v="0"/>
    <x v="105"/>
    <n v="190020.36"/>
    <n v="86051.25"/>
    <n v="103969.11"/>
    <n v="13607.48"/>
    <n v="13001.63"/>
    <n v="15033.9"/>
    <n v="14514.45"/>
    <n v="15391.51"/>
    <n v="14502.28"/>
    <n v="17837.59"/>
    <n v="17847.84"/>
    <n v="17200.939999999999"/>
    <n v="16574.53"/>
    <n v="16317.32"/>
    <n v="18190.89"/>
  </r>
  <r>
    <n v="11"/>
    <s v="Renovias"/>
    <x v="11"/>
    <x v="0"/>
    <x v="106"/>
    <n v="84393.03"/>
    <n v="38674.629999999997"/>
    <n v="45718.400000000001"/>
    <n v="6208.98"/>
    <n v="6021.89"/>
    <n v="6540.58"/>
    <n v="6423.61"/>
    <n v="6833.53"/>
    <n v="6646.04"/>
    <n v="7950.83"/>
    <n v="7845"/>
    <n v="7648.11"/>
    <n v="7642.65"/>
    <n v="7227.76"/>
    <n v="7404.05"/>
  </r>
  <r>
    <n v="11"/>
    <s v="Renovias"/>
    <x v="11"/>
    <x v="0"/>
    <x v="29"/>
    <n v="419948.79999999999"/>
    <n v="191648.7"/>
    <n v="228300.1"/>
    <n v="31248.69"/>
    <n v="29447.26"/>
    <n v="32730.91"/>
    <n v="32064.66"/>
    <n v="33454.870000000003"/>
    <n v="32702.31"/>
    <n v="38365.94"/>
    <n v="37850.910000000003"/>
    <n v="38625.31"/>
    <n v="37977.360000000001"/>
    <n v="37137.65"/>
    <n v="38342.93"/>
  </r>
  <r>
    <n v="12"/>
    <s v="ViaOeste"/>
    <x v="11"/>
    <x v="7"/>
    <x v="107"/>
    <n v="308015.21999999997"/>
    <n v="143486.76999999999"/>
    <n v="164528.44999999998"/>
    <n v="22794.18"/>
    <n v="21895.74"/>
    <n v="25663.8"/>
    <n v="24789.71"/>
    <n v="24313.09"/>
    <n v="24030.25"/>
    <n v="27782.94"/>
    <n v="27169.39"/>
    <n v="26909.48"/>
    <n v="27199.279999999999"/>
    <n v="26771.71"/>
    <n v="28695.65"/>
  </r>
  <r>
    <n v="12"/>
    <s v="ViaOeste"/>
    <x v="11"/>
    <x v="7"/>
    <x v="108"/>
    <n v="6144710.5199999996"/>
    <n v="2845355.6799999997"/>
    <n v="3299354.8400000003"/>
    <n v="450439.97"/>
    <n v="441908.76"/>
    <n v="492026.94"/>
    <n v="477831.88"/>
    <n v="499087.5"/>
    <n v="484060.63"/>
    <n v="555307.5"/>
    <n v="559786.87"/>
    <n v="543827.02"/>
    <n v="545831.55000000005"/>
    <n v="538626.21"/>
    <n v="555975.68999999994"/>
  </r>
  <r>
    <n v="12"/>
    <s v="ViaOeste"/>
    <x v="11"/>
    <x v="7"/>
    <x v="30"/>
    <n v="174669.63"/>
    <n v="81368.649999999994"/>
    <n v="93300.98"/>
    <n v="12926.15"/>
    <n v="12416.66"/>
    <n v="14553.46"/>
    <n v="14057.78"/>
    <n v="13787.5"/>
    <n v="13627.1"/>
    <n v="15755.18"/>
    <n v="15407.25"/>
    <n v="15259.86"/>
    <n v="15424.2"/>
    <n v="15181.73"/>
    <n v="16272.76"/>
  </r>
  <r>
    <n v="12"/>
    <s v="ViaOeste"/>
    <x v="11"/>
    <x v="8"/>
    <x v="109"/>
    <n v="5409782.3700000001"/>
    <n v="2505041.52"/>
    <n v="2904740.85"/>
    <n v="396565.83"/>
    <n v="389054.98"/>
    <n v="433178.85"/>
    <n v="420681.57"/>
    <n v="439394.95"/>
    <n v="426165.34"/>
    <n v="488890.84"/>
    <n v="492834.47"/>
    <n v="478783.47"/>
    <n v="480548.25"/>
    <n v="474204.7"/>
    <n v="489479.12"/>
  </r>
  <r>
    <n v="12"/>
    <s v="ViaOeste"/>
    <x v="11"/>
    <x v="8"/>
    <x v="110"/>
    <n v="212841.28"/>
    <n v="99150.65"/>
    <n v="113690.63"/>
    <n v="15750.98"/>
    <n v="15130.15"/>
    <n v="17733.919999999998"/>
    <n v="17129.91"/>
    <n v="16800.57"/>
    <n v="16605.12"/>
    <n v="19198.259999999998"/>
    <n v="18774.29"/>
    <n v="18594.689999999999"/>
    <n v="18794.95"/>
    <n v="18499.490000000002"/>
    <n v="19828.95"/>
  </r>
  <r>
    <n v="12"/>
    <s v="ViaOeste"/>
    <x v="11"/>
    <x v="8"/>
    <x v="31"/>
    <n v="2511361.38"/>
    <n v="1131242.94"/>
    <n v="1380118.4400000002"/>
    <n v="188418.81"/>
    <n v="184850.21"/>
    <n v="146846.73000000001"/>
    <n v="199876.83"/>
    <n v="208768.05"/>
    <n v="202482.31"/>
    <n v="232284.84"/>
    <n v="234158.56"/>
    <n v="227482.56"/>
    <n v="228321.06"/>
    <n v="225307.07"/>
    <n v="232564.35"/>
  </r>
  <r>
    <n v="12"/>
    <s v="ViaOeste"/>
    <x v="11"/>
    <x v="7"/>
    <x v="111"/>
    <n v="5757812.1500000004"/>
    <n v="2664004.9500000002"/>
    <n v="3093807.2"/>
    <n v="420468.35"/>
    <n v="413857.52"/>
    <n v="460921.25"/>
    <n v="447287.56"/>
    <n v="467799.81"/>
    <n v="453670.46"/>
    <n v="519198.13"/>
    <n v="524392.75"/>
    <n v="510776.23"/>
    <n v="512314.82"/>
    <n v="505973.23"/>
    <n v="521152.04"/>
  </r>
  <r>
    <n v="12"/>
    <s v="ViaOeste"/>
    <x v="11"/>
    <x v="8"/>
    <x v="155"/>
    <n v="318003.69"/>
    <n v="147254.06000000003"/>
    <n v="170749.62999999998"/>
    <n v="23311.360000000001"/>
    <n v="22869.85"/>
    <n v="25463.59"/>
    <n v="24728.959999999999"/>
    <n v="25828.99"/>
    <n v="25051.31"/>
    <n v="28738.51"/>
    <n v="28970.33"/>
    <n v="28144.37"/>
    <n v="28248.11"/>
    <n v="27875.22"/>
    <n v="28773.09"/>
  </r>
  <r>
    <n v="12"/>
    <s v="ViaOeste"/>
    <x v="11"/>
    <x v="7"/>
    <x v="112"/>
    <n v="2932760.69"/>
    <n v="1358797.31"/>
    <n v="1573963.38"/>
    <n v="215177.39"/>
    <n v="210688.64000000001"/>
    <n v="235721.33"/>
    <n v="228802.34"/>
    <n v="237581.53"/>
    <n v="230826.08"/>
    <n v="264991.52"/>
    <n v="266387.19"/>
    <n v="259248.19"/>
    <n v="260372.58"/>
    <n v="256874.8"/>
    <n v="266089.09999999998"/>
  </r>
  <r>
    <n v="12"/>
    <s v="ViaOeste"/>
    <x v="11"/>
    <x v="8"/>
    <x v="41"/>
    <n v="3129902.22"/>
    <n v="1449325.4"/>
    <n v="1680576.82"/>
    <n v="229438.48"/>
    <n v="225092.98"/>
    <n v="250621.44"/>
    <n v="243390.97"/>
    <n v="254217.85"/>
    <n v="246563.68"/>
    <n v="282854.36"/>
    <n v="285136"/>
    <n v="277006.59999999998"/>
    <n v="278027.64"/>
    <n v="274357.5"/>
    <n v="283194.71999999997"/>
  </r>
  <r>
    <n v="12"/>
    <s v="ViaOeste"/>
    <x v="11"/>
    <x v="8"/>
    <x v="113"/>
    <n v="2396040.34"/>
    <n v="1117969.01"/>
    <n v="1278071.3299999998"/>
    <n v="176982.42"/>
    <n v="173630.42"/>
    <n v="193322.36"/>
    <n v="187744.98"/>
    <n v="196096.52"/>
    <n v="190192.31"/>
    <n v="214975.06"/>
    <n v="217039.86"/>
    <n v="210926.04"/>
    <n v="211343.53"/>
    <n v="208504.19"/>
    <n v="215282.65"/>
  </r>
  <r>
    <n v="12"/>
    <s v="ViaOeste"/>
    <x v="11"/>
    <x v="8"/>
    <x v="151"/>
    <n v="255224.72"/>
    <n v="118183.78"/>
    <n v="137040.94"/>
    <n v="18709.330000000002"/>
    <n v="18354.98"/>
    <n v="20436.669999999998"/>
    <n v="19847.07"/>
    <n v="20729.939999999999"/>
    <n v="20105.79"/>
    <n v="23065.07"/>
    <n v="23251.13"/>
    <n v="22588.22"/>
    <n v="22671.48"/>
    <n v="22372.21"/>
    <n v="23092.83"/>
  </r>
  <r>
    <n v="12"/>
    <s v="ViaOeste"/>
    <x v="11"/>
    <x v="7"/>
    <x v="114"/>
    <n v="3323391.2"/>
    <n v="1540527.1999999997"/>
    <n v="1782864.0000000002"/>
    <n v="244024.56"/>
    <n v="238529.56"/>
    <n v="267985.78999999998"/>
    <n v="260004.24"/>
    <n v="268615.13"/>
    <n v="261367.92"/>
    <n v="300241.3"/>
    <n v="301095.92"/>
    <n v="293474.51"/>
    <n v="294912.89"/>
    <n v="290891.64"/>
    <n v="302247.74"/>
  </r>
  <r>
    <n v="12"/>
    <s v="ViaOeste"/>
    <x v="11"/>
    <x v="7"/>
    <x v="115"/>
    <n v="4176764.25"/>
    <n v="1925777.8900000001"/>
    <n v="2250986.3600000003"/>
    <n v="299504.63"/>
    <n v="298375.69"/>
    <n v="336485.89"/>
    <n v="324921.92"/>
    <n v="337564.18"/>
    <n v="328925.58"/>
    <n v="372533.75"/>
    <n v="377526.09"/>
    <n v="374035.72"/>
    <n v="374461.54"/>
    <n v="371155.53"/>
    <n v="381273.73"/>
  </r>
  <r>
    <n v="12"/>
    <s v="ViaOeste"/>
    <x v="11"/>
    <x v="8"/>
    <x v="116"/>
    <n v="178763.66"/>
    <n v="83275.820000000007"/>
    <n v="95487.84"/>
    <n v="13229.12"/>
    <n v="12707.69"/>
    <n v="14894.57"/>
    <n v="14387.28"/>
    <n v="14110.66"/>
    <n v="13946.5"/>
    <n v="16124.46"/>
    <n v="15768.38"/>
    <n v="15617.53"/>
    <n v="15785.72"/>
    <n v="15537.57"/>
    <n v="16654.18"/>
  </r>
  <r>
    <n v="12"/>
    <s v="ViaOeste"/>
    <x v="11"/>
    <x v="7"/>
    <x v="117"/>
    <n v="32526.77"/>
    <n v="15152.369999999999"/>
    <n v="17374.400000000001"/>
    <n v="2407.09"/>
    <n v="2312.2199999999998"/>
    <n v="2710.13"/>
    <n v="2617.8200000000002"/>
    <n v="2567.4899999999998"/>
    <n v="2537.62"/>
    <n v="2933.91"/>
    <n v="2869.12"/>
    <n v="2841.67"/>
    <n v="2872.28"/>
    <n v="2827.12"/>
    <n v="3030.3"/>
  </r>
  <r>
    <n v="13"/>
    <s v="Rodovias das Colinas"/>
    <x v="11"/>
    <x v="7"/>
    <x v="118"/>
    <n v="2238829.04"/>
    <n v="1037744.0999999999"/>
    <n v="1201084.94"/>
    <n v="175263.63"/>
    <n v="153022.34"/>
    <n v="180953.76"/>
    <n v="176478.96"/>
    <n v="175504.46"/>
    <n v="176520.95"/>
    <n v="207875.18"/>
    <n v="197630.61"/>
    <n v="194552.98"/>
    <n v="194542.22"/>
    <n v="195107"/>
    <n v="211376.95"/>
  </r>
  <r>
    <n v="13"/>
    <s v="Rodovias das Colinas"/>
    <x v="11"/>
    <x v="0"/>
    <x v="119"/>
    <n v="578193.27"/>
    <n v="264818.87"/>
    <n v="313374.39999999997"/>
    <n v="42488.2"/>
    <n v="41621.360000000001"/>
    <n v="45348.7"/>
    <n v="44056.17"/>
    <n v="46306.68"/>
    <n v="44997.760000000002"/>
    <n v="51032.59"/>
    <n v="52707.68"/>
    <n v="51569.66"/>
    <n v="52020.160000000003"/>
    <n v="52023.18"/>
    <n v="54021.13"/>
  </r>
  <r>
    <n v="13"/>
    <s v="Rodovias das Colinas"/>
    <x v="11"/>
    <x v="0"/>
    <x v="36"/>
    <n v="1821123.53"/>
    <n v="850513.81"/>
    <n v="970609.72"/>
    <n v="134134"/>
    <n v="133693.07"/>
    <n v="146584.01"/>
    <n v="141048.66"/>
    <n v="151558.07"/>
    <n v="143496"/>
    <n v="160280.22"/>
    <n v="166417.79"/>
    <n v="160084.42000000001"/>
    <n v="159620.07"/>
    <n v="160078.22"/>
    <n v="164129"/>
  </r>
  <r>
    <n v="13"/>
    <s v="Rodovias das Colinas"/>
    <x v="11"/>
    <x v="7"/>
    <x v="120"/>
    <n v="204758.63"/>
    <n v="91988.46"/>
    <n v="112770.17"/>
    <n v="14502.45"/>
    <n v="14456.05"/>
    <n v="15538.43"/>
    <n v="15021.2"/>
    <n v="16402.599999999999"/>
    <n v="16067.73"/>
    <n v="18945.71"/>
    <n v="19613.650000000001"/>
    <n v="18597.650000000001"/>
    <n v="18668.080000000002"/>
    <n v="18330.59"/>
    <n v="18614.490000000002"/>
  </r>
  <r>
    <n v="13"/>
    <s v="Rodovias das Colinas"/>
    <x v="11"/>
    <x v="11"/>
    <x v="158"/>
    <n v="118544.47"/>
    <n v="53256.47"/>
    <n v="65288"/>
    <n v="8396.15"/>
    <n v="8369.2900000000009"/>
    <n v="8995.93"/>
    <n v="8696.49"/>
    <n v="9496.24"/>
    <n v="9302.3700000000008"/>
    <n v="10968.57"/>
    <n v="11355.27"/>
    <n v="10767.06"/>
    <n v="10807.84"/>
    <n v="10612.45"/>
    <n v="10776.81"/>
  </r>
  <r>
    <n v="13"/>
    <s v="Rodovias das Colinas"/>
    <x v="11"/>
    <x v="0"/>
    <x v="121"/>
    <n v="1730067.38"/>
    <n v="807988.13000000012"/>
    <n v="922079.25"/>
    <n v="127427.3"/>
    <n v="127008.42"/>
    <n v="139254.81"/>
    <n v="133996.23000000001"/>
    <n v="143980.17000000001"/>
    <n v="136321.20000000001"/>
    <n v="152266.21"/>
    <n v="158096.91"/>
    <n v="152080.20000000001"/>
    <n v="151639.07"/>
    <n v="152074.31"/>
    <n v="155922.54999999999"/>
  </r>
  <r>
    <n v="13"/>
    <s v="Rodovias das Colinas"/>
    <x v="11"/>
    <x v="7"/>
    <x v="111"/>
    <n v="4431105.46"/>
    <n v="2056674.2399999998"/>
    <n v="2374431.2200000002"/>
    <n v="333418.99"/>
    <n v="316277.93"/>
    <n v="355508.96"/>
    <n v="344309.86"/>
    <n v="358719.61"/>
    <n v="348438.89"/>
    <n v="397703.77"/>
    <n v="399917.34"/>
    <n v="388998.99"/>
    <n v="389098.12"/>
    <n v="390013.7"/>
    <n v="408699.3"/>
  </r>
  <r>
    <n v="13"/>
    <s v="Rodovias das Colinas"/>
    <x v="11"/>
    <x v="0"/>
    <x v="38"/>
    <n v="251551.64"/>
    <n v="115213.43000000001"/>
    <n v="136338.21"/>
    <n v="18485.13"/>
    <n v="18108"/>
    <n v="19729.63"/>
    <n v="19167.3"/>
    <n v="20146.419999999998"/>
    <n v="19576.95"/>
    <n v="22202.49"/>
    <n v="22931.26"/>
    <n v="22436.15"/>
    <n v="22632.15"/>
    <n v="22633.46"/>
    <n v="23502.7"/>
  </r>
  <r>
    <n v="13"/>
    <s v="Rodovias das Colinas"/>
    <x v="11"/>
    <x v="0"/>
    <x v="39"/>
    <n v="247797.13"/>
    <n v="113493.81"/>
    <n v="134303.32"/>
    <n v="18209.23"/>
    <n v="17837.73"/>
    <n v="19435.16"/>
    <n v="18881.22"/>
    <n v="19845.72"/>
    <n v="19284.75"/>
    <n v="21871.11"/>
    <n v="22589.01"/>
    <n v="22101.279999999999"/>
    <n v="22294.36"/>
    <n v="22295.65"/>
    <n v="23151.91"/>
  </r>
  <r>
    <n v="13"/>
    <s v="Rodovias das Colinas"/>
    <x v="11"/>
    <x v="0"/>
    <x v="32"/>
    <n v="479286.9"/>
    <n v="215321.14"/>
    <n v="263965.76"/>
    <n v="33946.47"/>
    <n v="33837.870000000003"/>
    <n v="36371.43"/>
    <n v="35160.75"/>
    <n v="38394.230000000003"/>
    <n v="37610.39"/>
    <n v="44346.99"/>
    <n v="45910.47"/>
    <n v="43532.29"/>
    <n v="43697.14"/>
    <n v="42907.16"/>
    <n v="43571.71"/>
  </r>
  <r>
    <n v="13"/>
    <s v="Rodovias das Colinas"/>
    <x v="11"/>
    <x v="7"/>
    <x v="122"/>
    <n v="2534035.37"/>
    <n v="1169427.32"/>
    <n v="1364608.05"/>
    <n v="193886.81"/>
    <n v="176598.61"/>
    <n v="202576.3"/>
    <n v="197290.14"/>
    <n v="200232.89"/>
    <n v="198842.57"/>
    <n v="230996.08"/>
    <n v="226386.96"/>
    <n v="222348.6"/>
    <n v="223069.32"/>
    <n v="223477.62"/>
    <n v="238329.47"/>
  </r>
  <r>
    <n v="13"/>
    <s v="Rodovias das Colinas"/>
    <x v="11"/>
    <x v="0"/>
    <x v="7"/>
    <n v="260837.76000000001"/>
    <n v="117182.18"/>
    <n v="143655.57999999999"/>
    <n v="18474.37"/>
    <n v="18415.259999999998"/>
    <n v="19794.080000000002"/>
    <n v="19135.2"/>
    <n v="20894.93"/>
    <n v="20468.34"/>
    <n v="24134.54"/>
    <n v="24985.42"/>
    <n v="23691.16"/>
    <n v="23780.880000000001"/>
    <n v="23350.959999999999"/>
    <n v="23712.62"/>
  </r>
  <r>
    <n v="13"/>
    <s v="Rodovias das Colinas"/>
    <x v="11"/>
    <x v="0"/>
    <x v="123"/>
    <n v="70847.3"/>
    <n v="31828.370000000003"/>
    <n v="39018.93"/>
    <n v="5017.8999999999996"/>
    <n v="5001.8500000000004"/>
    <n v="5376.36"/>
    <n v="5197.3999999999996"/>
    <n v="5675.36"/>
    <n v="5559.5"/>
    <n v="6555.29"/>
    <n v="6786.4"/>
    <n v="6434.86"/>
    <n v="6459.23"/>
    <n v="6342.46"/>
    <n v="6440.69"/>
  </r>
  <r>
    <n v="13"/>
    <s v="Rodovias das Colinas"/>
    <x v="11"/>
    <x v="0"/>
    <x v="124"/>
    <n v="135308.34"/>
    <n v="60787.68"/>
    <n v="74520.66"/>
    <n v="9583.49"/>
    <n v="9552.83"/>
    <n v="10268.08"/>
    <n v="9926.2900000000009"/>
    <n v="10839.14"/>
    <n v="10617.85"/>
    <n v="12519.68"/>
    <n v="12961.07"/>
    <n v="12289.68"/>
    <n v="12336.22"/>
    <n v="12113.2"/>
    <n v="12300.81"/>
  </r>
  <r>
    <n v="13"/>
    <s v="Rodovias das Colinas"/>
    <x v="11"/>
    <x v="7"/>
    <x v="125"/>
    <n v="1508117.94"/>
    <n v="704331.74"/>
    <n v="803786.2"/>
    <n v="111079.72"/>
    <n v="110714.57"/>
    <n v="121389.88"/>
    <n v="116805.92"/>
    <n v="125509.03"/>
    <n v="118832.62"/>
    <n v="132732.06"/>
    <n v="137814.74"/>
    <n v="132569.91"/>
    <n v="132185.38"/>
    <n v="132564.78"/>
    <n v="135919.32999999999"/>
  </r>
  <r>
    <n v="13"/>
    <s v="Rodovias das Colinas"/>
    <x v="11"/>
    <x v="7"/>
    <x v="115"/>
    <n v="246025.17"/>
    <n v="114037.81000000001"/>
    <n v="131987.35999999999"/>
    <n v="19259.740000000002"/>
    <n v="16815.64"/>
    <n v="19885.03"/>
    <n v="19393.29"/>
    <n v="19286.2"/>
    <n v="19397.91"/>
    <n v="22843.43"/>
    <n v="21717.65"/>
    <n v="21379.45"/>
    <n v="21378.26"/>
    <n v="21440.33"/>
    <n v="23228.240000000002"/>
  </r>
  <r>
    <n v="13"/>
    <s v="Rodovias das Colinas"/>
    <x v="11"/>
    <x v="7"/>
    <x v="126"/>
    <n v="612858.86"/>
    <n v="282279.02999999997"/>
    <n v="330579.82999999996"/>
    <n v="47039.3"/>
    <n v="42171.49"/>
    <n v="48913.5"/>
    <n v="47622.27"/>
    <n v="48258.46"/>
    <n v="48274.01"/>
    <n v="56863.32"/>
    <n v="55044.42"/>
    <n v="53750.92"/>
    <n v="53791.83"/>
    <n v="53707.48"/>
    <n v="57421.86"/>
  </r>
  <r>
    <n v="13"/>
    <s v="Rodovias das Colinas"/>
    <x v="11"/>
    <x v="7"/>
    <x v="127"/>
    <n v="1031351.62"/>
    <n v="467579.64"/>
    <n v="563771.98"/>
    <n v="74334.63"/>
    <n v="73484.570000000007"/>
    <n v="79498.429999999993"/>
    <n v="77033.95"/>
    <n v="82609.56"/>
    <n v="80618.5"/>
    <n v="93362.29"/>
    <n v="96549.89"/>
    <n v="92882.34"/>
    <n v="93447.86"/>
    <n v="92548.77"/>
    <n v="94980.83"/>
  </r>
  <r>
    <n v="16"/>
    <s v="CART"/>
    <x v="11"/>
    <x v="14"/>
    <x v="181"/>
    <n v="217337.49"/>
    <n v="101640.65"/>
    <n v="115696.84"/>
    <n v="16643.2"/>
    <n v="15491.05"/>
    <n v="18198.43"/>
    <n v="16876.82"/>
    <n v="17336.78"/>
    <n v="17094.37"/>
    <n v="19659.79"/>
    <n v="19156.02"/>
    <n v="19234.05"/>
    <n v="19192.48"/>
    <n v="18555.77"/>
    <n v="19898.73"/>
  </r>
  <r>
    <n v="16"/>
    <s v="CART"/>
    <x v="11"/>
    <x v="14"/>
    <x v="182"/>
    <n v="47612.28"/>
    <n v="22266.5"/>
    <n v="25345.78"/>
    <n v="3646.04"/>
    <n v="3393.64"/>
    <n v="3986.74"/>
    <n v="3697.22"/>
    <n v="3797.98"/>
    <n v="3744.88"/>
    <n v="4306.88"/>
    <n v="4196.5200000000004"/>
    <n v="4213.62"/>
    <n v="4204.51"/>
    <n v="4065.02"/>
    <n v="4359.2299999999996"/>
  </r>
  <r>
    <n v="16"/>
    <s v="CART"/>
    <x v="11"/>
    <x v="12"/>
    <x v="183"/>
    <n v="597885.61"/>
    <n v="279608.84999999998"/>
    <n v="318276.76"/>
    <n v="45784.7"/>
    <n v="42615.18"/>
    <n v="50063.07"/>
    <n v="46427.37"/>
    <n v="47692.69"/>
    <n v="47025.84"/>
    <n v="54083.199999999997"/>
    <n v="52697.34"/>
    <n v="52911.99"/>
    <n v="52797.65"/>
    <n v="51046.07"/>
    <n v="54740.51"/>
  </r>
  <r>
    <n v="16"/>
    <s v="CART"/>
    <x v="11"/>
    <x v="4"/>
    <x v="77"/>
    <n v="166795.82999999999"/>
    <n v="78004.2"/>
    <n v="88791.63"/>
    <n v="12772.84"/>
    <n v="11888.62"/>
    <n v="13966.4"/>
    <n v="12952.13"/>
    <n v="13305.12"/>
    <n v="13119.09"/>
    <n v="15087.92"/>
    <n v="14701.3"/>
    <n v="14761.18"/>
    <n v="14729.29"/>
    <n v="14240.64"/>
    <n v="15271.3"/>
  </r>
  <r>
    <n v="16"/>
    <s v="CART"/>
    <x v="11"/>
    <x v="4"/>
    <x v="184"/>
    <n v="75943.520000000004"/>
    <n v="35515.96"/>
    <n v="40427.56"/>
    <n v="5815.58"/>
    <n v="5412.99"/>
    <n v="6359.02"/>
    <n v="5897.21"/>
    <n v="6057.93"/>
    <n v="5973.23"/>
    <n v="6869.66"/>
    <n v="6693.62"/>
    <n v="6720.89"/>
    <n v="6706.36"/>
    <n v="6483.88"/>
    <n v="6953.15"/>
  </r>
  <r>
    <n v="16"/>
    <s v="CART"/>
    <x v="11"/>
    <x v="14"/>
    <x v="185"/>
    <n v="409229.21"/>
    <n v="191381.27"/>
    <n v="217847.94"/>
    <n v="31337.83"/>
    <n v="29168.42"/>
    <n v="34266.199999999997"/>
    <n v="31777.71"/>
    <n v="32643.77"/>
    <n v="32187.34"/>
    <n v="37017.82"/>
    <n v="36069.26"/>
    <n v="36216.18"/>
    <n v="36137.919999999998"/>
    <n v="34939.03"/>
    <n v="37467.730000000003"/>
  </r>
  <r>
    <n v="16"/>
    <s v="CART"/>
    <x v="11"/>
    <x v="12"/>
    <x v="186"/>
    <n v="119795.73"/>
    <n v="56024.009999999995"/>
    <n v="63771.72"/>
    <n v="9173.68"/>
    <n v="8538.6200000000008"/>
    <n v="10030.92"/>
    <n v="9302.4500000000007"/>
    <n v="9555.98"/>
    <n v="9422.36"/>
    <n v="10836.41"/>
    <n v="10558.74"/>
    <n v="10601.74"/>
    <n v="10578.83"/>
    <n v="10227.879999999999"/>
    <n v="10968.12"/>
  </r>
  <r>
    <n v="16"/>
    <s v="CART"/>
    <x v="11"/>
    <x v="12"/>
    <x v="187"/>
    <n v="297303.27"/>
    <n v="139037.68"/>
    <n v="158265.59000000003"/>
    <n v="22766.799999999999"/>
    <n v="21190.73"/>
    <n v="24894.25"/>
    <n v="23086.37"/>
    <n v="23715.56"/>
    <n v="23383.97"/>
    <n v="26893.29"/>
    <n v="26204.16"/>
    <n v="26310.9"/>
    <n v="26254.04"/>
    <n v="25383.06"/>
    <n v="27220.14"/>
  </r>
  <r>
    <n v="16"/>
    <s v="CART"/>
    <x v="11"/>
    <x v="12"/>
    <x v="188"/>
    <n v="214517.42"/>
    <n v="100321.81"/>
    <n v="114195.61"/>
    <n v="16427.25"/>
    <n v="15290.05"/>
    <n v="17962.3"/>
    <n v="16657.830000000002"/>
    <n v="17111.82"/>
    <n v="16872.560000000001"/>
    <n v="19404.7"/>
    <n v="18907.46"/>
    <n v="18984.47"/>
    <n v="18943.45"/>
    <n v="18315"/>
    <n v="19640.53"/>
  </r>
  <r>
    <n v="16"/>
    <s v="CART"/>
    <x v="11"/>
    <x v="12"/>
    <x v="189"/>
    <n v="495359.79"/>
    <n v="231661.34000000003"/>
    <n v="263698.44999999995"/>
    <n v="37933.51"/>
    <n v="35307.5"/>
    <n v="41478.22"/>
    <n v="38465.97"/>
    <n v="39514.32"/>
    <n v="38961.82"/>
    <n v="44808.97"/>
    <n v="43660.77"/>
    <n v="43838.61"/>
    <n v="43743.87"/>
    <n v="42292.66"/>
    <n v="45353.57"/>
  </r>
  <r>
    <n v="16"/>
    <s v="CART"/>
    <x v="11"/>
    <x v="14"/>
    <x v="190"/>
    <n v="280470.63"/>
    <n v="131165.66999999998"/>
    <n v="149304.95999999999"/>
    <n v="21477.79"/>
    <n v="19990.96"/>
    <n v="23484.79"/>
    <n v="21779.27"/>
    <n v="22372.84"/>
    <n v="22060.02"/>
    <n v="25370.65"/>
    <n v="24720.54"/>
    <n v="24821.24"/>
    <n v="24767.599999999999"/>
    <n v="23945.93"/>
    <n v="25679"/>
  </r>
  <r>
    <n v="16"/>
    <s v="CART"/>
    <x v="11"/>
    <x v="12"/>
    <x v="191"/>
    <n v="464317.76"/>
    <n v="217144.14"/>
    <n v="247173.61999999997"/>
    <n v="35556.379999999997"/>
    <n v="33094.94"/>
    <n v="38878.959999999999"/>
    <n v="36055.480000000003"/>
    <n v="37038.129999999997"/>
    <n v="36520.25"/>
    <n v="42000.99"/>
    <n v="40924.74"/>
    <n v="41091.43"/>
    <n v="41002.639999999999"/>
    <n v="39642.36"/>
    <n v="42511.46"/>
  </r>
  <r>
    <n v="16"/>
    <s v="CART"/>
    <x v="11"/>
    <x v="12"/>
    <x v="192"/>
    <n v="502639.32"/>
    <n v="235065.71000000002"/>
    <n v="267573.61"/>
    <n v="38490.959999999999"/>
    <n v="35826.36"/>
    <n v="42087.76"/>
    <n v="39031.25"/>
    <n v="40095"/>
    <n v="39534.379999999997"/>
    <n v="45467.46"/>
    <n v="44302.38"/>
    <n v="44482.83"/>
    <n v="44386.71"/>
    <n v="42914.17"/>
    <n v="46020.06"/>
  </r>
  <r>
    <n v="16"/>
    <s v="CART"/>
    <x v="11"/>
    <x v="12"/>
    <x v="193"/>
    <n v="258828.73"/>
    <n v="121044.56000000001"/>
    <n v="137784.17000000001"/>
    <n v="19820.509999999998"/>
    <n v="18448.400000000001"/>
    <n v="21672.639999999999"/>
    <n v="20098.72"/>
    <n v="20646.490000000002"/>
    <n v="20357.8"/>
    <n v="23412.98"/>
    <n v="22813.040000000001"/>
    <n v="22905.96"/>
    <n v="22856.46"/>
    <n v="22098.19"/>
    <n v="23697.54"/>
  </r>
  <r>
    <n v="16"/>
    <s v="CART"/>
    <x v="11"/>
    <x v="4"/>
    <x v="194"/>
    <n v="243438.9"/>
    <n v="113847.32"/>
    <n v="129591.58000000002"/>
    <n v="18641.990000000002"/>
    <n v="17351.47"/>
    <n v="20384"/>
    <n v="18903.66"/>
    <n v="19418.86"/>
    <n v="19147.34"/>
    <n v="22020.86"/>
    <n v="21456.58"/>
    <n v="21543.98"/>
    <n v="21497.43"/>
    <n v="20784.240000000002"/>
    <n v="22288.49"/>
  </r>
  <r>
    <n v="16"/>
    <s v="CART"/>
    <x v="11"/>
    <x v="14"/>
    <x v="195"/>
    <n v="290745.12"/>
    <n v="135970.66999999998"/>
    <n v="154774.45000000001"/>
    <n v="22264.59"/>
    <n v="20723.29"/>
    <n v="24345.11"/>
    <n v="22577.11"/>
    <n v="23192.43"/>
    <n v="22868.14"/>
    <n v="26300.06"/>
    <n v="25626.13"/>
    <n v="25730.51"/>
    <n v="25674.91"/>
    <n v="24823.14"/>
    <n v="26619.7"/>
  </r>
  <r>
    <n v="16"/>
    <s v="CART"/>
    <x v="11"/>
    <x v="4"/>
    <x v="196"/>
    <n v="472187.56"/>
    <n v="220824.55"/>
    <n v="251363.00999999998"/>
    <n v="36159.03"/>
    <n v="33655.870000000003"/>
    <n v="39537.93"/>
    <n v="36666.589999999997"/>
    <n v="37665.89"/>
    <n v="37139.24"/>
    <n v="42712.87"/>
    <n v="41618.379999999997"/>
    <n v="41787.9"/>
    <n v="41697.599999999999"/>
    <n v="40314.269999999997"/>
    <n v="43231.99"/>
  </r>
  <r>
    <n v="16"/>
    <s v="CART"/>
    <x v="11"/>
    <x v="12"/>
    <x v="197"/>
    <n v="150487.88"/>
    <n v="70377.58"/>
    <n v="80110.3"/>
    <n v="11524.01"/>
    <n v="10726.25"/>
    <n v="12600.88"/>
    <n v="11685.77"/>
    <n v="12004.26"/>
    <n v="11836.41"/>
    <n v="13612.75"/>
    <n v="13263.93"/>
    <n v="13317.95"/>
    <n v="13289.18"/>
    <n v="12848.3"/>
    <n v="13778.19"/>
  </r>
  <r>
    <n v="16"/>
    <s v="CART"/>
    <x v="11"/>
    <x v="14"/>
    <x v="198"/>
    <n v="315228.92"/>
    <n v="147420.82999999999"/>
    <n v="167808.08999999997"/>
    <n v="24139.5"/>
    <n v="22468.41"/>
    <n v="26395.23"/>
    <n v="24478.34"/>
    <n v="25145.47"/>
    <n v="24793.88"/>
    <n v="28514.799999999999"/>
    <n v="27784.12"/>
    <n v="27897.29"/>
    <n v="27837.01"/>
    <n v="26913.51"/>
    <n v="28861.360000000001"/>
  </r>
  <r>
    <n v="16"/>
    <s v="CART"/>
    <x v="11"/>
    <x v="14"/>
    <x v="199"/>
    <n v="236115.61"/>
    <n v="110422.49"/>
    <n v="125693.12000000001"/>
    <n v="18081.189999999999"/>
    <n v="16829.490000000002"/>
    <n v="19770.79"/>
    <n v="18334.990000000002"/>
    <n v="18834.689999999999"/>
    <n v="18571.34"/>
    <n v="21358.41"/>
    <n v="20811.11"/>
    <n v="20895.88"/>
    <n v="20850.73"/>
    <n v="20159"/>
    <n v="21617.99"/>
  </r>
  <r>
    <n v="16"/>
    <s v="CART"/>
    <x v="11"/>
    <x v="14"/>
    <x v="200"/>
    <n v="284842.82"/>
    <n v="133210.39000000001"/>
    <n v="151632.43"/>
    <n v="21812.61"/>
    <n v="20302.599999999999"/>
    <n v="23850.89"/>
    <n v="22118.78"/>
    <n v="22721.599999999999"/>
    <n v="22403.91"/>
    <n v="25766.15"/>
    <n v="25105.91"/>
    <n v="25208.17"/>
    <n v="25153.69"/>
    <n v="24319.21"/>
    <n v="26079.3"/>
  </r>
  <r>
    <n v="16"/>
    <s v="CART"/>
    <x v="11"/>
    <x v="14"/>
    <x v="201"/>
    <n v="370973.3"/>
    <n v="173490.41000000003"/>
    <n v="197482.89"/>
    <n v="28408.28"/>
    <n v="26441.67"/>
    <n v="31062.9"/>
    <n v="28807.040000000001"/>
    <n v="29592.14"/>
    <n v="29178.38"/>
    <n v="33557.29"/>
    <n v="32697.4"/>
    <n v="32830.589999999997"/>
    <n v="32759.64"/>
    <n v="31672.83"/>
    <n v="33965.14"/>
  </r>
  <r>
    <n v="16"/>
    <s v="CART"/>
    <x v="11"/>
    <x v="14"/>
    <x v="202"/>
    <n v="666746.36"/>
    <n v="311812.46999999997"/>
    <n v="354933.89"/>
    <n v="51057.9"/>
    <n v="47523.34"/>
    <n v="55829.02"/>
    <n v="51774.58"/>
    <n v="53185.64"/>
    <n v="52441.99"/>
    <n v="60312.160000000003"/>
    <n v="58766.69"/>
    <n v="59006.06"/>
    <n v="58878.55"/>
    <n v="56925.25"/>
    <n v="61045.18"/>
  </r>
  <r>
    <n v="16"/>
    <s v="CART"/>
    <x v="11"/>
    <x v="14"/>
    <x v="203"/>
    <n v="648602.06000000006"/>
    <n v="303327.04000000004"/>
    <n v="345275.02"/>
    <n v="49668.45"/>
    <n v="46230.07"/>
    <n v="54309.73"/>
    <n v="50365.63"/>
    <n v="51738.29"/>
    <n v="51014.87"/>
    <n v="58670.879999999997"/>
    <n v="57167.47"/>
    <n v="57400.32"/>
    <n v="57276.28"/>
    <n v="55376.13"/>
    <n v="59383.94"/>
  </r>
  <r>
    <n v="16"/>
    <s v="CART"/>
    <x v="11"/>
    <x v="12"/>
    <x v="204"/>
    <n v="363977.86"/>
    <n v="170218.90000000002"/>
    <n v="193758.96"/>
    <n v="27872.58"/>
    <n v="25943.06"/>
    <n v="30477.15"/>
    <n v="28263.83"/>
    <n v="29034.12"/>
    <n v="28628.16"/>
    <n v="32924.5"/>
    <n v="32080.83"/>
    <n v="32211.5"/>
    <n v="32141.89"/>
    <n v="31075.58"/>
    <n v="33324.660000000003"/>
  </r>
  <r>
    <n v="16"/>
    <s v="CART"/>
    <x v="11"/>
    <x v="12"/>
    <x v="164"/>
    <n v="911365.8"/>
    <n v="426211.87"/>
    <n v="485153.93000000005"/>
    <n v="69790.289999999994"/>
    <n v="64958.95"/>
    <n v="76311.87"/>
    <n v="70769.91"/>
    <n v="72698.67"/>
    <n v="71682.179999999993"/>
    <n v="82439.81"/>
    <n v="80327.33"/>
    <n v="80654.52"/>
    <n v="80480.23"/>
    <n v="77810.28"/>
    <n v="83441.759999999995"/>
  </r>
  <r>
    <n v="16"/>
    <s v="CART"/>
    <x v="11"/>
    <x v="14"/>
    <x v="205"/>
    <n v="322880.09999999998"/>
    <n v="150999.01"/>
    <n v="171881.09000000003"/>
    <n v="24725.41"/>
    <n v="23013.759999999998"/>
    <n v="27035.89"/>
    <n v="25072.48"/>
    <n v="25755.8"/>
    <n v="25395.67"/>
    <n v="29206.9"/>
    <n v="28458.49"/>
    <n v="28574.41"/>
    <n v="28512.66"/>
    <n v="27566.75"/>
    <n v="29561.88"/>
  </r>
  <r>
    <n v="19"/>
    <s v="ViaRondon"/>
    <x v="11"/>
    <x v="15"/>
    <x v="206"/>
    <n v="415189.31"/>
    <n v="192459.09"/>
    <n v="222730.21999999997"/>
    <n v="31985.07"/>
    <n v="28873.54"/>
    <n v="32354.84"/>
    <n v="32010.36"/>
    <n v="33627.99"/>
    <n v="33607.29"/>
    <n v="38371.32"/>
    <n v="37888.080000000002"/>
    <n v="36733.269999999997"/>
    <n v="37303.56"/>
    <n v="35173.25"/>
    <n v="37260.74"/>
  </r>
  <r>
    <n v="19"/>
    <s v="ViaRondon"/>
    <x v="11"/>
    <x v="15"/>
    <x v="207"/>
    <n v="406044.19"/>
    <n v="188219.92"/>
    <n v="217824.27"/>
    <n v="31280.560000000001"/>
    <n v="28237.56"/>
    <n v="31642.18"/>
    <n v="31305.29"/>
    <n v="32887.29"/>
    <n v="32867.040000000001"/>
    <n v="37526.14"/>
    <n v="37053.54"/>
    <n v="35924.17"/>
    <n v="36481.89"/>
    <n v="34398.51"/>
    <n v="36440.019999999997"/>
  </r>
  <r>
    <n v="19"/>
    <s v="ViaRondon"/>
    <x v="11"/>
    <x v="4"/>
    <x v="208"/>
    <n v="332883.08"/>
    <n v="154306.40999999997"/>
    <n v="178576.67"/>
    <n v="25644.42"/>
    <n v="23149.71"/>
    <n v="25940.880000000001"/>
    <n v="25664.7"/>
    <n v="26961.65"/>
    <n v="26945.05"/>
    <n v="30764.68"/>
    <n v="30377.23"/>
    <n v="29451.35"/>
    <n v="29908.58"/>
    <n v="28200.58"/>
    <n v="29874.25"/>
  </r>
  <r>
    <n v="19"/>
    <s v="ViaRondon"/>
    <x v="11"/>
    <x v="15"/>
    <x v="209"/>
    <n v="114740.99"/>
    <n v="53187.66"/>
    <n v="61553.329999999994"/>
    <n v="8839.34"/>
    <n v="7979.44"/>
    <n v="8941.5300000000007"/>
    <n v="8846.33"/>
    <n v="9293.3700000000008"/>
    <n v="9287.65"/>
    <n v="10604.23"/>
    <n v="10470.68"/>
    <n v="10151.540000000001"/>
    <n v="10309.15"/>
    <n v="9720.42"/>
    <n v="10297.31"/>
  </r>
  <r>
    <n v="19"/>
    <s v="ViaRondon"/>
    <x v="11"/>
    <x v="4"/>
    <x v="77"/>
    <n v="595383.84"/>
    <n v="287726.12"/>
    <n v="307657.71999999997"/>
    <n v="49770.21"/>
    <n v="44928.53"/>
    <n v="50345.58"/>
    <n v="49809.56"/>
    <n v="46450.42"/>
    <n v="46421.82"/>
    <n v="53002.39"/>
    <n v="52334.879999999997"/>
    <n v="50739.75"/>
    <n v="51527.48"/>
    <n v="48584.88"/>
    <n v="51468.34"/>
  </r>
  <r>
    <n v="19"/>
    <s v="ViaRondon"/>
    <x v="11"/>
    <x v="15"/>
    <x v="210"/>
    <n v="160141.56"/>
    <n v="74232.889999999985"/>
    <n v="85908.67"/>
    <n v="12336.88"/>
    <n v="11136.74"/>
    <n v="12479.5"/>
    <n v="12346.63"/>
    <n v="12970.56"/>
    <n v="12962.58"/>
    <n v="14800.1"/>
    <n v="14613.71"/>
    <n v="14168.29"/>
    <n v="14388.25"/>
    <n v="13566.58"/>
    <n v="14371.74"/>
  </r>
  <r>
    <n v="19"/>
    <s v="ViaRondon"/>
    <x v="11"/>
    <x v="15"/>
    <x v="211"/>
    <n v="274963.94"/>
    <n v="127458.29000000001"/>
    <n v="147505.65"/>
    <n v="21182.49"/>
    <n v="19121.849999999999"/>
    <n v="21427.38"/>
    <n v="21199.24"/>
    <n v="22270.52"/>
    <n v="22256.81"/>
    <n v="25411.85"/>
    <n v="25091.82"/>
    <n v="24327.03"/>
    <n v="24704.71"/>
    <n v="23293.89"/>
    <n v="24676.35"/>
  </r>
  <r>
    <n v="19"/>
    <s v="ViaRondon"/>
    <x v="11"/>
    <x v="4"/>
    <x v="212"/>
    <n v="350157.22"/>
    <n v="162313.76999999999"/>
    <n v="187843.45"/>
    <n v="26975.17"/>
    <n v="24351.01"/>
    <n v="27287.03"/>
    <n v="26996.5"/>
    <n v="28360.76"/>
    <n v="28343.3"/>
    <n v="32361.13"/>
    <n v="31953.58"/>
    <n v="30979.65"/>
    <n v="31460.61"/>
    <n v="29663.98"/>
    <n v="31424.5"/>
  </r>
  <r>
    <n v="19"/>
    <s v="ViaRondon"/>
    <x v="11"/>
    <x v="15"/>
    <x v="213"/>
    <n v="289392.84000000003"/>
    <n v="134146.72"/>
    <n v="155246.12"/>
    <n v="22294.05"/>
    <n v="20125.27"/>
    <n v="22551.78"/>
    <n v="22311.67"/>
    <n v="23439.19"/>
    <n v="23424.76"/>
    <n v="26745.360000000001"/>
    <n v="26408.53"/>
    <n v="25603.61"/>
    <n v="26001.11"/>
    <n v="24516.25"/>
    <n v="25971.26"/>
  </r>
  <r>
    <n v="19"/>
    <s v="ViaRondon"/>
    <x v="11"/>
    <x v="15"/>
    <x v="214"/>
    <n v="63731.45"/>
    <n v="29542.42"/>
    <n v="34189.03"/>
    <n v="4909.7"/>
    <n v="4432.08"/>
    <n v="4966.46"/>
    <n v="4913.58"/>
    <n v="5161.8900000000003"/>
    <n v="5158.71"/>
    <n v="5889.99"/>
    <n v="5815.81"/>
    <n v="5638.55"/>
    <n v="5726.09"/>
    <n v="5399.08"/>
    <n v="5719.51"/>
  </r>
  <r>
    <n v="19"/>
    <s v="ViaRondon"/>
    <x v="11"/>
    <x v="15"/>
    <x v="215"/>
    <n v="182293.1"/>
    <n v="84501.119999999995"/>
    <n v="97791.98000000001"/>
    <n v="14043.37"/>
    <n v="12677.22"/>
    <n v="14205.72"/>
    <n v="14054.48"/>
    <n v="14764.71"/>
    <n v="14755.62"/>
    <n v="16847.32"/>
    <n v="16635.150000000001"/>
    <n v="16128.12"/>
    <n v="16378.51"/>
    <n v="15443.17"/>
    <n v="16359.71"/>
  </r>
  <r>
    <n v="19"/>
    <s v="ViaRondon"/>
    <x v="11"/>
    <x v="4"/>
    <x v="216"/>
    <n v="119293.26"/>
    <n v="55297.83"/>
    <n v="63995.43"/>
    <n v="9190.0300000000007"/>
    <n v="8296.02"/>
    <n v="9296.27"/>
    <n v="9197.2999999999993"/>
    <n v="9662.08"/>
    <n v="9656.1299999999992"/>
    <n v="11024.95"/>
    <n v="10886.1"/>
    <n v="10554.3"/>
    <n v="10718.16"/>
    <n v="10106.07"/>
    <n v="10705.85"/>
  </r>
  <r>
    <n v="19"/>
    <s v="ViaRondon"/>
    <x v="11"/>
    <x v="15"/>
    <x v="217"/>
    <n v="174936.34"/>
    <n v="81090.929999999993"/>
    <n v="93845.41"/>
    <n v="13476.63"/>
    <n v="12165.61"/>
    <n v="13632.42"/>
    <n v="13487.28"/>
    <n v="14168.86"/>
    <n v="14160.13"/>
    <n v="16167.42"/>
    <n v="15963.81"/>
    <n v="15477.24"/>
    <n v="15717.52"/>
    <n v="14819.94"/>
    <n v="15699.48"/>
  </r>
  <r>
    <n v="19"/>
    <s v="ViaRondon"/>
    <x v="11"/>
    <x v="4"/>
    <x v="218"/>
    <n v="220499.48"/>
    <n v="102211.52"/>
    <n v="118287.95999999999"/>
    <n v="16986.689999999999"/>
    <n v="15334.21"/>
    <n v="17183.060000000001"/>
    <n v="17000.12"/>
    <n v="17859.22"/>
    <n v="17848.22"/>
    <n v="20378.310000000001"/>
    <n v="20121.669999999998"/>
    <n v="19508.37"/>
    <n v="19811.240000000002"/>
    <n v="18679.87"/>
    <n v="19788.5"/>
  </r>
  <r>
    <n v="19"/>
    <s v="ViaRondon"/>
    <x v="11"/>
    <x v="15"/>
    <x v="219"/>
    <n v="316625.05"/>
    <n v="146770.08999999997"/>
    <n v="169854.96"/>
    <n v="24391.95"/>
    <n v="22019.08"/>
    <n v="24673.93"/>
    <n v="24411.23"/>
    <n v="25644.85"/>
    <n v="25629.05"/>
    <n v="29262.13"/>
    <n v="28893.599999999999"/>
    <n v="28012.94"/>
    <n v="28447.84"/>
    <n v="26823.26"/>
    <n v="28415.19"/>
  </r>
  <r>
    <n v="19"/>
    <s v="ViaRondon"/>
    <x v="11"/>
    <x v="15"/>
    <x v="220"/>
    <n v="261144.51"/>
    <n v="121052.32999999999"/>
    <n v="140092.18000000002"/>
    <n v="20117.87"/>
    <n v="18160.79"/>
    <n v="20350.45"/>
    <n v="20133.78"/>
    <n v="21151.23"/>
    <n v="21138.21"/>
    <n v="24134.68"/>
    <n v="23830.73"/>
    <n v="23104.38"/>
    <n v="23463.08"/>
    <n v="22123.16"/>
    <n v="23436.15"/>
  </r>
  <r>
    <n v="19"/>
    <s v="ViaRondon"/>
    <x v="11"/>
    <x v="4"/>
    <x v="221"/>
    <n v="262363.88"/>
    <n v="121617.57"/>
    <n v="140746.31"/>
    <n v="20211.810000000001"/>
    <n v="18245.59"/>
    <n v="20445.47"/>
    <n v="20227.79"/>
    <n v="21250"/>
    <n v="21236.91"/>
    <n v="24247.37"/>
    <n v="23942"/>
    <n v="23212.27"/>
    <n v="23572.63"/>
    <n v="22226.46"/>
    <n v="23545.58"/>
  </r>
  <r>
    <n v="19"/>
    <s v="ViaRondon"/>
    <x v="11"/>
    <x v="15"/>
    <x v="222"/>
    <n v="224767.2"/>
    <n v="104189.8"/>
    <n v="120577.40000000001"/>
    <n v="17315.46"/>
    <n v="15631"/>
    <n v="17515.64"/>
    <n v="17329.150000000001"/>
    <n v="18204.88"/>
    <n v="18193.669999999998"/>
    <n v="20772.73"/>
    <n v="20511.12"/>
    <n v="19885.95"/>
    <n v="20194.68"/>
    <n v="19041.419999999998"/>
    <n v="20171.5"/>
  </r>
  <r>
    <n v="19"/>
    <s v="ViaRondon"/>
    <x v="11"/>
    <x v="15"/>
    <x v="223"/>
    <n v="160548"/>
    <n v="74421.289999999994"/>
    <n v="86126.709999999992"/>
    <n v="12368.19"/>
    <n v="11165"/>
    <n v="12511.17"/>
    <n v="12377.97"/>
    <n v="13003.48"/>
    <n v="12995.48"/>
    <n v="14837.66"/>
    <n v="14650.8"/>
    <n v="14204.25"/>
    <n v="14424.77"/>
    <n v="13601.01"/>
    <n v="14408.22"/>
  </r>
  <r>
    <n v="19"/>
    <s v="ViaRondon"/>
    <x v="11"/>
    <x v="15"/>
    <x v="224"/>
    <n v="233749.77"/>
    <n v="108353.63"/>
    <n v="125396.14"/>
    <n v="18007.45"/>
    <n v="16255.68"/>
    <n v="18215.63"/>
    <n v="18021.7"/>
    <n v="18932.419999999998"/>
    <n v="18920.75"/>
    <n v="21602.89"/>
    <n v="21330.82"/>
    <n v="20680.68"/>
    <n v="21001.73"/>
    <n v="19802.38"/>
    <n v="20977.64"/>
  </r>
  <r>
    <n v="19"/>
    <s v="ViaRondon"/>
    <x v="11"/>
    <x v="4"/>
    <x v="225"/>
    <n v="425757.04"/>
    <n v="197357.71999999997"/>
    <n v="228399.32"/>
    <n v="32799.18"/>
    <n v="29608.46"/>
    <n v="33178.36"/>
    <n v="32825.120000000003"/>
    <n v="34483.919999999998"/>
    <n v="34462.68"/>
    <n v="39347.980000000003"/>
    <n v="38852.44"/>
    <n v="37668.239999999998"/>
    <n v="38253.03"/>
    <n v="36068.5"/>
    <n v="38209.129999999997"/>
  </r>
  <r>
    <n v="19"/>
    <s v="ViaRondon"/>
    <x v="11"/>
    <x v="4"/>
    <x v="226"/>
    <n v="78201.119999999995"/>
    <n v="36249.769999999997"/>
    <n v="41951.35"/>
    <n v="6024.4"/>
    <n v="5438.35"/>
    <n v="6094.05"/>
    <n v="6029.17"/>
    <n v="6333.85"/>
    <n v="6329.95"/>
    <n v="7227.26"/>
    <n v="7136.24"/>
    <n v="6918.73"/>
    <n v="7026.14"/>
    <n v="6624.9"/>
    <n v="7018.08"/>
  </r>
  <r>
    <n v="19"/>
    <s v="ViaRondon"/>
    <x v="11"/>
    <x v="4"/>
    <x v="227"/>
    <n v="268867.11"/>
    <n v="124632.10999999999"/>
    <n v="144235"/>
    <n v="20712.8"/>
    <n v="18697.849999999999"/>
    <n v="20952.25"/>
    <n v="20729.18"/>
    <n v="21776.720000000001"/>
    <n v="21763.31"/>
    <n v="24848.39"/>
    <n v="24535.46"/>
    <n v="23787.63"/>
    <n v="24156.93"/>
    <n v="22777.39"/>
    <n v="24129.200000000001"/>
  </r>
  <r>
    <n v="19"/>
    <s v="ViaRondon"/>
    <x v="11"/>
    <x v="15"/>
    <x v="228"/>
    <n v="25850.27"/>
    <n v="11982.78"/>
    <n v="13867.49"/>
    <n v="1991.43"/>
    <n v="1797.71"/>
    <n v="2014.46"/>
    <n v="1993.01"/>
    <n v="2093.73"/>
    <n v="2092.44"/>
    <n v="2389.0500000000002"/>
    <n v="2358.96"/>
    <n v="2287.06"/>
    <n v="2322.5700000000002"/>
    <n v="2189.94"/>
    <n v="2319.91"/>
  </r>
  <r>
    <n v="19"/>
    <s v="ViaRondon"/>
    <x v="11"/>
    <x v="15"/>
    <x v="229"/>
    <n v="194242.75"/>
    <n v="90040.330000000016"/>
    <n v="104202.42"/>
    <n v="14963.94"/>
    <n v="13508.24"/>
    <n v="15136.93"/>
    <n v="14975.77"/>
    <n v="15732.57"/>
    <n v="15722.88"/>
    <n v="17951.689999999999"/>
    <n v="17725.61"/>
    <n v="17185.349999999999"/>
    <n v="17452.150000000001"/>
    <n v="16455.5"/>
    <n v="17432.12"/>
  </r>
  <r>
    <n v="20"/>
    <s v="SPVias"/>
    <x v="11"/>
    <x v="7"/>
    <x v="128"/>
    <n v="1553477.3"/>
    <n v="718805.83"/>
    <n v="834671.46999999986"/>
    <n v="125277.95"/>
    <n v="104493.04"/>
    <n v="125339.71"/>
    <n v="122764.87"/>
    <n v="119015.62"/>
    <n v="121914.64"/>
    <n v="145791.59"/>
    <n v="134181.13"/>
    <n v="134236.43"/>
    <n v="134917.03"/>
    <n v="134146.44"/>
    <n v="151398.85"/>
  </r>
  <r>
    <n v="20"/>
    <s v="SPVias"/>
    <x v="11"/>
    <x v="7"/>
    <x v="129"/>
    <n v="451822.51"/>
    <n v="210341.19999999998"/>
    <n v="241481.31"/>
    <n v="32934.93"/>
    <n v="31376.21"/>
    <n v="39362.58"/>
    <n v="35304.080000000002"/>
    <n v="36460.94"/>
    <n v="34902.46"/>
    <n v="42003.25"/>
    <n v="40599.86"/>
    <n v="39981.07"/>
    <n v="40921.24"/>
    <n v="39147.589999999997"/>
    <n v="38828.300000000003"/>
  </r>
  <r>
    <n v="20"/>
    <s v="SPVias"/>
    <x v="11"/>
    <x v="7"/>
    <x v="30"/>
    <n v="362737.71"/>
    <n v="168913.42"/>
    <n v="193824.28999999998"/>
    <n v="26377.78"/>
    <n v="25146.68"/>
    <n v="31700.6"/>
    <n v="28386.54"/>
    <n v="29307.47"/>
    <n v="27994.35"/>
    <n v="33779.040000000001"/>
    <n v="32653.919999999998"/>
    <n v="32130.97"/>
    <n v="32895.25"/>
    <n v="31360.61"/>
    <n v="31004.5"/>
  </r>
  <r>
    <n v="20"/>
    <s v="SPVias"/>
    <x v="11"/>
    <x v="7"/>
    <x v="130"/>
    <n v="2523506.65"/>
    <n v="1154552.01"/>
    <n v="1368954.6400000001"/>
    <n v="198714.72"/>
    <n v="169506.2"/>
    <n v="200716.07"/>
    <n v="196987.15"/>
    <n v="193729.28"/>
    <n v="194898.59"/>
    <n v="235939.52"/>
    <n v="223698.44"/>
    <n v="222027.62"/>
    <n v="222890.37"/>
    <n v="221980.6"/>
    <n v="242418.09"/>
  </r>
  <r>
    <n v="20"/>
    <s v="SPVias"/>
    <x v="11"/>
    <x v="7"/>
    <x v="131"/>
    <n v="1092916.6000000001"/>
    <n v="505700.87"/>
    <n v="587215.73"/>
    <n v="88136.7"/>
    <n v="73513.899999999994"/>
    <n v="88180.14"/>
    <n v="86368.67"/>
    <n v="83730.960000000006"/>
    <n v="85770.5"/>
    <n v="102568.63"/>
    <n v="94400.34"/>
    <n v="94439.25"/>
    <n v="94918.06"/>
    <n v="94375.94"/>
    <n v="106513.51"/>
  </r>
  <r>
    <n v="20"/>
    <s v="SPVias"/>
    <x v="11"/>
    <x v="9"/>
    <x v="162"/>
    <n v="27617.77"/>
    <n v="13197.289999999999"/>
    <n v="14420.480000000001"/>
    <n v="2162.23"/>
    <n v="2022.87"/>
    <n v="2409.25"/>
    <n v="2186.2199999999998"/>
    <n v="2248"/>
    <n v="2168.7199999999998"/>
    <n v="2475.88"/>
    <n v="2408.5100000000002"/>
    <n v="2356.2199999999998"/>
    <n v="2338.5"/>
    <n v="2381.19"/>
    <n v="2460.1799999999998"/>
  </r>
  <r>
    <n v="20"/>
    <s v="SPVias"/>
    <x v="11"/>
    <x v="9"/>
    <x v="132"/>
    <n v="980178.69"/>
    <n v="458739.49000000005"/>
    <n v="521439.2"/>
    <n v="75016.91"/>
    <n v="70533.94"/>
    <n v="82441.36"/>
    <n v="75596.52"/>
    <n v="78243.490000000005"/>
    <n v="76907.27"/>
    <n v="88371.5"/>
    <n v="85484.36"/>
    <n v="84770.32"/>
    <n v="85689.33"/>
    <n v="86857.06"/>
    <n v="90266.63"/>
  </r>
  <r>
    <n v="20"/>
    <s v="SPVias"/>
    <x v="11"/>
    <x v="7"/>
    <x v="156"/>
    <n v="144020.26999999999"/>
    <n v="67064.87"/>
    <n v="76955.399999999994"/>
    <n v="10472.950000000001"/>
    <n v="9984.16"/>
    <n v="12586.31"/>
    <n v="11270.51"/>
    <n v="11636.15"/>
    <n v="11114.79"/>
    <n v="13411.53"/>
    <n v="12964.81"/>
    <n v="12757.18"/>
    <n v="13060.63"/>
    <n v="12451.32"/>
    <n v="12309.93"/>
  </r>
  <r>
    <n v="20"/>
    <s v="SPVias"/>
    <x v="11"/>
    <x v="7"/>
    <x v="157"/>
    <n v="559016.47"/>
    <n v="258661.19"/>
    <n v="300355.27999999997"/>
    <n v="45081.08"/>
    <n v="37601.660000000003"/>
    <n v="45103.31"/>
    <n v="44176.75"/>
    <n v="42827.59"/>
    <n v="43870.8"/>
    <n v="52462.879999999997"/>
    <n v="48284.88"/>
    <n v="48304.78"/>
    <n v="48549.69"/>
    <n v="48272.4"/>
    <n v="54480.65"/>
  </r>
  <r>
    <n v="20"/>
    <s v="SPVias"/>
    <x v="11"/>
    <x v="7"/>
    <x v="133"/>
    <n v="844624.35"/>
    <n v="390814.15"/>
    <n v="453810.19999999995"/>
    <n v="68113.52"/>
    <n v="56812.78"/>
    <n v="68147.100000000006"/>
    <n v="66747.16"/>
    <n v="64708.7"/>
    <n v="66284.89"/>
    <n v="79266.77"/>
    <n v="72954.17"/>
    <n v="72984.240000000005"/>
    <n v="73354.28"/>
    <n v="72935.31"/>
    <n v="82315.429999999993"/>
  </r>
  <r>
    <n v="20"/>
    <s v="SPVias"/>
    <x v="11"/>
    <x v="7"/>
    <x v="134"/>
    <n v="984557.82"/>
    <n v="455562.44000000006"/>
    <n v="528995.38000000012"/>
    <n v="79398.259999999995"/>
    <n v="66225.259999999995"/>
    <n v="79437.399999999994"/>
    <n v="77805.52"/>
    <n v="75429.34"/>
    <n v="77266.66"/>
    <n v="92399.32"/>
    <n v="85040.88"/>
    <n v="85075.93"/>
    <n v="85507.28"/>
    <n v="85018.9"/>
    <n v="95953.07"/>
  </r>
  <r>
    <n v="20"/>
    <s v="SPVias"/>
    <x v="11"/>
    <x v="11"/>
    <x v="158"/>
    <n v="34499.230000000003"/>
    <n v="15991.71"/>
    <n v="18507.52"/>
    <n v="2612.77"/>
    <n v="2462.4"/>
    <n v="2852.58"/>
    <n v="2628.81"/>
    <n v="2729.26"/>
    <n v="2705.89"/>
    <n v="3118.42"/>
    <n v="3008.85"/>
    <n v="3002.01"/>
    <n v="3059.15"/>
    <n v="3094.69"/>
    <n v="3224.4"/>
  </r>
  <r>
    <n v="20"/>
    <s v="SPVias"/>
    <x v="11"/>
    <x v="9"/>
    <x v="166"/>
    <n v="210315.13"/>
    <n v="100500.2"/>
    <n v="109814.93"/>
    <n v="16465.86"/>
    <n v="15404.59"/>
    <n v="18346.939999999999"/>
    <n v="16648.54"/>
    <n v="17119"/>
    <n v="16515.27"/>
    <n v="18854.32"/>
    <n v="18341.3"/>
    <n v="17943.099999999999"/>
    <n v="17808.18"/>
    <n v="18133.25"/>
    <n v="18734.78"/>
  </r>
  <r>
    <n v="20"/>
    <s v="SPVias"/>
    <x v="11"/>
    <x v="9"/>
    <x v="135"/>
    <n v="169077.54"/>
    <n v="75222.33"/>
    <n v="93855.21"/>
    <n v="12533.51"/>
    <n v="11318.82"/>
    <n v="12977.4"/>
    <n v="12801.5"/>
    <n v="13044.82"/>
    <n v="12546.28"/>
    <n v="15663.49"/>
    <n v="15922.03"/>
    <n v="15523.16"/>
    <n v="15541.39"/>
    <n v="15536.17"/>
    <n v="15668.97"/>
  </r>
  <r>
    <n v="20"/>
    <s v="SPVias"/>
    <x v="11"/>
    <x v="7"/>
    <x v="136"/>
    <n v="2058034.12"/>
    <n v="954908.37000000011"/>
    <n v="1103125.75"/>
    <n v="154541.73000000001"/>
    <n v="145994.39000000001"/>
    <n v="172232.18"/>
    <n v="157722.09"/>
    <n v="163550.69"/>
    <n v="160867.29"/>
    <n v="187224.75"/>
    <n v="180721.09"/>
    <n v="179768.05"/>
    <n v="183374.26"/>
    <n v="183188.75"/>
    <n v="188848.85"/>
  </r>
  <r>
    <n v="20"/>
    <s v="SPVias"/>
    <x v="11"/>
    <x v="9"/>
    <x v="163"/>
    <n v="451522.61"/>
    <n v="215762.47"/>
    <n v="235760.13999999998"/>
    <n v="35350.33"/>
    <n v="33071.89"/>
    <n v="39388.79"/>
    <n v="35742.51"/>
    <n v="36752.550000000003"/>
    <n v="35456.400000000001"/>
    <n v="40478.07"/>
    <n v="39376.68"/>
    <n v="38521.79"/>
    <n v="38232.14"/>
    <n v="38930.019999999997"/>
    <n v="40221.440000000002"/>
  </r>
  <r>
    <n v="20"/>
    <s v="SPVias"/>
    <x v="11"/>
    <x v="9"/>
    <x v="167"/>
    <n v="229962.67"/>
    <n v="109888.89"/>
    <n v="120073.78"/>
    <n v="18004.099999999999"/>
    <n v="16843.68"/>
    <n v="20060.900000000001"/>
    <n v="18203.84"/>
    <n v="18718.25"/>
    <n v="18058.12"/>
    <n v="20615.68"/>
    <n v="20054.73"/>
    <n v="19619.330000000002"/>
    <n v="19471.82"/>
    <n v="19827.25"/>
    <n v="20484.97"/>
  </r>
  <r>
    <n v="20"/>
    <s v="SPVias"/>
    <x v="11"/>
    <x v="7"/>
    <x v="137"/>
    <n v="2574776.48"/>
    <n v="1191368.78"/>
    <n v="1383407.7"/>
    <n v="207639.17"/>
    <n v="173189.67"/>
    <n v="207741.53"/>
    <n v="203473.9"/>
    <n v="197259.8"/>
    <n v="202064.71"/>
    <n v="241639.03"/>
    <n v="222395.54"/>
    <n v="222487.2"/>
    <n v="223615.23"/>
    <n v="222338.04"/>
    <n v="250932.66"/>
  </r>
  <r>
    <n v="20"/>
    <s v="SPVias"/>
    <x v="11"/>
    <x v="7"/>
    <x v="138"/>
    <n v="820943.24"/>
    <n v="379856.70999999996"/>
    <n v="441086.53"/>
    <n v="66203.789999999994"/>
    <n v="55219.89"/>
    <n v="66236.429999999993"/>
    <n v="64875.74"/>
    <n v="62894.43"/>
    <n v="64426.43"/>
    <n v="77044.33"/>
    <n v="70908.73"/>
    <n v="70937.95"/>
    <n v="71297.61"/>
    <n v="70890.39"/>
    <n v="80007.520000000004"/>
  </r>
  <r>
    <n v="20"/>
    <s v="SPVias"/>
    <x v="11"/>
    <x v="7"/>
    <x v="139"/>
    <n v="1030125.92"/>
    <n v="476647.14"/>
    <n v="553478.78"/>
    <n v="83073.03"/>
    <n v="69290.350000000006"/>
    <n v="83113.98"/>
    <n v="81406.58"/>
    <n v="78920.42"/>
    <n v="80842.78"/>
    <n v="96675.82"/>
    <n v="88976.82"/>
    <n v="89013.49"/>
    <n v="89464.79"/>
    <n v="88953.81"/>
    <n v="100394.05"/>
  </r>
  <r>
    <n v="20"/>
    <s v="SPVias"/>
    <x v="11"/>
    <x v="7"/>
    <x v="140"/>
    <n v="736983.16"/>
    <n v="341007.75"/>
    <n v="395975.41"/>
    <n v="59432.95"/>
    <n v="49572.41"/>
    <n v="59462.25"/>
    <n v="58240.72"/>
    <n v="56462.05"/>
    <n v="57837.37"/>
    <n v="69164.800000000003"/>
    <n v="63656.7"/>
    <n v="63682.93"/>
    <n v="64005.81"/>
    <n v="63640.24"/>
    <n v="71824.929999999993"/>
  </r>
  <r>
    <n v="20"/>
    <s v="SPVias"/>
    <x v="11"/>
    <x v="12"/>
    <x v="164"/>
    <n v="751765.81"/>
    <n v="347847.79"/>
    <n v="403918.02"/>
    <n v="60625.08"/>
    <n v="50566.75"/>
    <n v="60654.96"/>
    <n v="59408.93"/>
    <n v="57594.58"/>
    <n v="58997.49"/>
    <n v="70552.13"/>
    <n v="64933.54"/>
    <n v="64960.31"/>
    <n v="65289.66"/>
    <n v="64916.76"/>
    <n v="73265.62"/>
  </r>
  <r>
    <n v="20"/>
    <s v="SPVias"/>
    <x v="11"/>
    <x v="7"/>
    <x v="141"/>
    <n v="105496.21"/>
    <n v="48901.52"/>
    <n v="56594.69"/>
    <n v="7989.65"/>
    <n v="7529.84"/>
    <n v="8722.99"/>
    <n v="8038.73"/>
    <n v="8345.8799999999992"/>
    <n v="8274.43"/>
    <n v="9535.9"/>
    <n v="9200.85"/>
    <n v="9179.93"/>
    <n v="9354.67"/>
    <n v="9463.34"/>
    <n v="9860"/>
  </r>
  <r>
    <n v="20"/>
    <s v="SPVias"/>
    <x v="11"/>
    <x v="7"/>
    <x v="159"/>
    <n v="45678.07"/>
    <n v="21270.58"/>
    <n v="24407.49"/>
    <n v="3321.65"/>
    <n v="3166.62"/>
    <n v="3991.93"/>
    <n v="3574.6"/>
    <n v="3690.57"/>
    <n v="3525.21"/>
    <n v="4253.66"/>
    <n v="4111.97"/>
    <n v="4046.12"/>
    <n v="4142.3599999999997"/>
    <n v="3949.11"/>
    <n v="3904.27"/>
  </r>
  <r>
    <n v="20"/>
    <s v="SPVias"/>
    <x v="11"/>
    <x v="9"/>
    <x v="165"/>
    <n v="255232.63"/>
    <n v="121964.26999999999"/>
    <n v="133268.36000000002"/>
    <n v="19982.52"/>
    <n v="18694.580000000002"/>
    <n v="22265.34"/>
    <n v="20204.21"/>
    <n v="20775.150000000001"/>
    <n v="20042.47"/>
    <n v="22881.08"/>
    <n v="22258.49"/>
    <n v="21775.25"/>
    <n v="21611.52"/>
    <n v="22006.01"/>
    <n v="22736.01"/>
  </r>
  <r>
    <n v="20"/>
    <s v="SPVias"/>
    <x v="11"/>
    <x v="7"/>
    <x v="126"/>
    <n v="1085955.98"/>
    <n v="503021.56999999995"/>
    <n v="582934.41"/>
    <n v="84374.61"/>
    <n v="75726.179999999993"/>
    <n v="88923.74"/>
    <n v="83975.76"/>
    <n v="84826.43"/>
    <n v="85194.85"/>
    <n v="99661.23"/>
    <n v="94346.97"/>
    <n v="94233.13"/>
    <n v="95503.08"/>
    <n v="95959.38"/>
    <n v="103230.62"/>
  </r>
  <r>
    <n v="20"/>
    <s v="SPVias"/>
    <x v="11"/>
    <x v="7"/>
    <x v="160"/>
    <n v="87189.4"/>
    <n v="40343.199999999997"/>
    <n v="46846.200000000004"/>
    <n v="7031.26"/>
    <n v="5864.7"/>
    <n v="7034.73"/>
    <n v="6890.22"/>
    <n v="6679.79"/>
    <n v="6842.5"/>
    <n v="8182.6"/>
    <n v="7530.96"/>
    <n v="7534.06"/>
    <n v="7572.26"/>
    <n v="7529.01"/>
    <n v="8497.31"/>
  </r>
  <r>
    <n v="21"/>
    <s v="Rodovias do Tietê"/>
    <x v="11"/>
    <x v="4"/>
    <x v="230"/>
    <n v="462456.54"/>
    <n v="212080.26999999996"/>
    <n v="250376.27"/>
    <n v="34840.21"/>
    <n v="31671.9"/>
    <n v="35606.730000000003"/>
    <n v="35761.64"/>
    <n v="37016.519999999997"/>
    <n v="37183.269999999997"/>
    <n v="42861.48"/>
    <n v="42270.45"/>
    <n v="40847.39"/>
    <n v="40919.11"/>
    <n v="40477.32"/>
    <n v="43000.52"/>
  </r>
  <r>
    <n v="21"/>
    <s v="Rodovias do Tietê"/>
    <x v="11"/>
    <x v="7"/>
    <x v="231"/>
    <n v="345023.24"/>
    <n v="158225.94999999998"/>
    <n v="186797.28999999998"/>
    <n v="25993.1"/>
    <n v="23629.34"/>
    <n v="26564.98"/>
    <n v="26680.560000000001"/>
    <n v="27616.78"/>
    <n v="27741.19"/>
    <n v="31977.5"/>
    <n v="31536.560000000001"/>
    <n v="30474.86"/>
    <n v="30528.37"/>
    <n v="30198.76"/>
    <n v="32081.24"/>
  </r>
  <r>
    <n v="21"/>
    <s v="Rodovias do Tietê"/>
    <x v="11"/>
    <x v="7"/>
    <x v="232"/>
    <n v="118186.15"/>
    <n v="54199.57"/>
    <n v="63986.58"/>
    <n v="8903.82"/>
    <n v="8094.12"/>
    <n v="9099.7099999999991"/>
    <n v="9139.31"/>
    <n v="9460"/>
    <n v="9502.61"/>
    <n v="10953.75"/>
    <n v="10802.71"/>
    <n v="10439.030000000001"/>
    <n v="10457.36"/>
    <n v="10344.450000000001"/>
    <n v="10989.28"/>
  </r>
  <r>
    <n v="21"/>
    <s v="Rodovias do Tietê"/>
    <x v="11"/>
    <x v="4"/>
    <x v="77"/>
    <n v="89580.54"/>
    <n v="41081.19"/>
    <n v="48499.350000000006"/>
    <n v="6748.75"/>
    <n v="6135.03"/>
    <n v="6897.23"/>
    <n v="6927.24"/>
    <n v="7170.32"/>
    <n v="7202.62"/>
    <n v="8302.52"/>
    <n v="8188.04"/>
    <n v="7912.38"/>
    <n v="7926.27"/>
    <n v="7840.69"/>
    <n v="8329.4500000000007"/>
  </r>
  <r>
    <n v="21"/>
    <s v="Rodovias do Tietê"/>
    <x v="11"/>
    <x v="7"/>
    <x v="131"/>
    <n v="189449.14"/>
    <n v="86880.43"/>
    <n v="102568.71"/>
    <n v="14272.58"/>
    <n v="12974.66"/>
    <n v="14586.59"/>
    <n v="14650.05"/>
    <n v="15164.12"/>
    <n v="15232.43"/>
    <n v="17558.560000000001"/>
    <n v="17316.439999999999"/>
    <n v="16733.47"/>
    <n v="16762.849999999999"/>
    <n v="16581.87"/>
    <n v="17615.52"/>
  </r>
  <r>
    <n v="21"/>
    <s v="Rodovias do Tietê"/>
    <x v="11"/>
    <x v="7"/>
    <x v="233"/>
    <n v="1920286.29"/>
    <n v="880633.72"/>
    <n v="1039652.5700000001"/>
    <n v="144669.09"/>
    <n v="131513.15"/>
    <n v="147851.98000000001"/>
    <n v="148495.24"/>
    <n v="153705.94"/>
    <n v="154398.32"/>
    <n v="177976.31"/>
    <n v="175522.15"/>
    <n v="169613.11"/>
    <n v="169910.91"/>
    <n v="168076.42"/>
    <n v="178553.67"/>
  </r>
  <r>
    <n v="21"/>
    <s v="Rodovias do Tietê"/>
    <x v="11"/>
    <x v="0"/>
    <x v="36"/>
    <n v="76320.25"/>
    <n v="35587.230000000003"/>
    <n v="40733.019999999997"/>
    <n v="5793.71"/>
    <n v="5711.08"/>
    <n v="6178.96"/>
    <n v="5763.93"/>
    <n v="6122.93"/>
    <n v="6016.62"/>
    <n v="7107.95"/>
    <n v="6929.48"/>
    <n v="6731.31"/>
    <n v="6651.71"/>
    <n v="6659.36"/>
    <n v="6653.21"/>
  </r>
  <r>
    <n v="21"/>
    <s v="Rodovias do Tietê"/>
    <x v="11"/>
    <x v="0"/>
    <x v="234"/>
    <n v="516481.94"/>
    <n v="240580.25"/>
    <n v="275901.69"/>
    <n v="37481.39"/>
    <n v="37899.56"/>
    <n v="41520.46"/>
    <n v="39758.269999999997"/>
    <n v="42780.38"/>
    <n v="41140.19"/>
    <n v="47807.98"/>
    <n v="48766.83"/>
    <n v="46328.79"/>
    <n v="44682.7"/>
    <n v="44307.35"/>
    <n v="44008.04"/>
  </r>
  <r>
    <n v="21"/>
    <s v="Rodovias do Tietê"/>
    <x v="11"/>
    <x v="7"/>
    <x v="235"/>
    <n v="490309.32"/>
    <n v="224853.41"/>
    <n v="265455.90999999997"/>
    <n v="36938.559999999998"/>
    <n v="33579.43"/>
    <n v="37751.25"/>
    <n v="37915.49"/>
    <n v="39245.949999999997"/>
    <n v="39422.730000000003"/>
    <n v="45442.93"/>
    <n v="44816.31"/>
    <n v="43307.55"/>
    <n v="43383.59"/>
    <n v="42915.18"/>
    <n v="45590.35"/>
  </r>
  <r>
    <n v="21"/>
    <s v="Rodovias do Tietê"/>
    <x v="11"/>
    <x v="0"/>
    <x v="236"/>
    <n v="304789.28999999998"/>
    <n v="141950.69"/>
    <n v="162838.6"/>
    <n v="21966.87"/>
    <n v="22299.62"/>
    <n v="24476.400000000001"/>
    <n v="23528.53"/>
    <n v="25364.09"/>
    <n v="24315.18"/>
    <n v="28186.89"/>
    <n v="28943.33"/>
    <n v="27408.07"/>
    <n v="26339.26"/>
    <n v="26080.18"/>
    <n v="25880.87"/>
  </r>
  <r>
    <n v="21"/>
    <s v="Rodovias do Tietê"/>
    <x v="11"/>
    <x v="0"/>
    <x v="149"/>
    <n v="65346.86"/>
    <n v="30470.469999999998"/>
    <n v="34876.39"/>
    <n v="4960.68"/>
    <n v="4889.9399999999996"/>
    <n v="5290.54"/>
    <n v="4935.1899999999996"/>
    <n v="5242.57"/>
    <n v="5151.55"/>
    <n v="6085.97"/>
    <n v="5933.15"/>
    <n v="5763.47"/>
    <n v="5695.32"/>
    <n v="5701.87"/>
    <n v="5696.61"/>
  </r>
  <r>
    <n v="21"/>
    <s v="Rodovias do Tietê"/>
    <x v="11"/>
    <x v="7"/>
    <x v="137"/>
    <n v="44664.84"/>
    <n v="20483.080000000002"/>
    <n v="24181.760000000002"/>
    <n v="3364.93"/>
    <n v="3058.93"/>
    <n v="3438.96"/>
    <n v="3453.92"/>
    <n v="3575.12"/>
    <n v="3591.22"/>
    <n v="4139.63"/>
    <n v="4082.55"/>
    <n v="3945.11"/>
    <n v="3952.04"/>
    <n v="3909.37"/>
    <n v="4153.0600000000004"/>
  </r>
  <r>
    <n v="21"/>
    <s v="Rodovias do Tietê"/>
    <x v="11"/>
    <x v="7"/>
    <x v="237"/>
    <n v="263472.26"/>
    <n v="120827.07"/>
    <n v="142645.19"/>
    <n v="19849.28"/>
    <n v="18044.22"/>
    <n v="20285.98"/>
    <n v="20374.240000000002"/>
    <n v="21089.17"/>
    <n v="21184.18"/>
    <n v="24419.18"/>
    <n v="24082.46"/>
    <n v="23271.71"/>
    <n v="23312.57"/>
    <n v="23060.87"/>
    <n v="24498.400000000001"/>
  </r>
  <r>
    <n v="21"/>
    <s v="Rodovias do Tietê"/>
    <x v="11"/>
    <x v="7"/>
    <x v="238"/>
    <n v="357318.57"/>
    <n v="163864.51"/>
    <n v="193454.06"/>
    <n v="26919.4"/>
    <n v="24471.4"/>
    <n v="27511.66"/>
    <n v="27631.35"/>
    <n v="28600.94"/>
    <n v="28729.759999999998"/>
    <n v="33117.06"/>
    <n v="32660.400000000001"/>
    <n v="31560.87"/>
    <n v="31616.29"/>
    <n v="31274.94"/>
    <n v="33224.5"/>
  </r>
  <r>
    <n v="21"/>
    <s v="Rodovias do Tietê"/>
    <x v="11"/>
    <x v="4"/>
    <x v="239"/>
    <n v="726932.52"/>
    <n v="333367.62"/>
    <n v="393564.89999999997"/>
    <n v="54765.1"/>
    <n v="49784.86"/>
    <n v="55969.99"/>
    <n v="56213.5"/>
    <n v="58186.04"/>
    <n v="58448.13"/>
    <n v="67373.69"/>
    <n v="66444.66"/>
    <n v="64207.76"/>
    <n v="64320.5"/>
    <n v="63626.04"/>
    <n v="67592.25"/>
  </r>
  <r>
    <n v="21"/>
    <s v="Rodovias do Tietê"/>
    <x v="11"/>
    <x v="0"/>
    <x v="240"/>
    <n v="23410.74"/>
    <n v="10899.380000000001"/>
    <n v="12511.36"/>
    <n v="1660.98"/>
    <n v="1701.42"/>
    <n v="1875.54"/>
    <n v="1818.67"/>
    <n v="1968.68"/>
    <n v="1874.09"/>
    <n v="2160.5500000000002"/>
    <n v="2251.64"/>
    <n v="2117.02"/>
    <n v="2018.06"/>
    <n v="1991.66"/>
    <n v="1972.43"/>
  </r>
  <r>
    <n v="21"/>
    <s v="Rodovias do Tietê"/>
    <x v="11"/>
    <x v="0"/>
    <x v="241"/>
    <n v="186431.61"/>
    <n v="86930.84"/>
    <n v="99500.76999999999"/>
    <n v="14152.6"/>
    <n v="13950.76"/>
    <n v="15093.67"/>
    <n v="14079.86"/>
    <n v="14956.82"/>
    <n v="14697.13"/>
    <n v="17362.98"/>
    <n v="16927.02"/>
    <n v="16442.93"/>
    <n v="16248.5"/>
    <n v="16267.17"/>
    <n v="16252.17"/>
  </r>
  <r>
    <n v="21"/>
    <s v="Rodovias do Tietê"/>
    <x v="11"/>
    <x v="7"/>
    <x v="138"/>
    <n v="232909.5"/>
    <n v="106811.12000000001"/>
    <n v="126098.38"/>
    <n v="17546.759999999998"/>
    <n v="15951.09"/>
    <n v="17932.810000000001"/>
    <n v="18010.830000000002"/>
    <n v="18642.830000000002"/>
    <n v="18726.8"/>
    <n v="21586.560000000001"/>
    <n v="21288.9"/>
    <n v="20572.2"/>
    <n v="20608.32"/>
    <n v="20385.810000000001"/>
    <n v="21656.59"/>
  </r>
  <r>
    <n v="21"/>
    <s v="Rodovias do Tietê"/>
    <x v="11"/>
    <x v="7"/>
    <x v="242"/>
    <n v="56207.42"/>
    <n v="25776.440000000002"/>
    <n v="30430.980000000003"/>
    <n v="4234.51"/>
    <n v="3849.43"/>
    <n v="4327.68"/>
    <n v="4346.51"/>
    <n v="4499.0200000000004"/>
    <n v="4519.29"/>
    <n v="5209.43"/>
    <n v="5137.59"/>
    <n v="4964.63"/>
    <n v="4973.3500000000004"/>
    <n v="4919.6499999999996"/>
    <n v="5226.33"/>
  </r>
  <r>
    <n v="21"/>
    <s v="Rodovias do Tietê"/>
    <x v="11"/>
    <x v="0"/>
    <x v="32"/>
    <n v="137556.31"/>
    <n v="64042.340000000004"/>
    <n v="73513.97"/>
    <n v="9759.58"/>
    <n v="9997.18"/>
    <n v="11020.26"/>
    <n v="10686.07"/>
    <n v="11567.5"/>
    <n v="11011.75"/>
    <n v="12694.93"/>
    <n v="13230.13"/>
    <n v="12439.12"/>
    <n v="11857.68"/>
    <n v="11702.56"/>
    <n v="11589.55"/>
  </r>
  <r>
    <n v="21"/>
    <s v="Rodovias do Tietê"/>
    <x v="11"/>
    <x v="0"/>
    <x v="243"/>
    <n v="192082.84"/>
    <n v="89565.95"/>
    <n v="102516.89"/>
    <n v="14581.6"/>
    <n v="14373.65"/>
    <n v="15551.2"/>
    <n v="14506.66"/>
    <n v="15410.2"/>
    <n v="15142.64"/>
    <n v="17889.3"/>
    <n v="17440.12"/>
    <n v="16941.36"/>
    <n v="16741.03"/>
    <n v="16760.27"/>
    <n v="16744.810000000001"/>
  </r>
  <r>
    <n v="21"/>
    <s v="Rodovias do Tietê"/>
    <x v="11"/>
    <x v="0"/>
    <x v="123"/>
    <n v="220148.26"/>
    <n v="102494.81999999999"/>
    <n v="117653.44"/>
    <n v="15619.45"/>
    <n v="15999.71"/>
    <n v="17637.07"/>
    <n v="17102.240000000002"/>
    <n v="18512.900000000001"/>
    <n v="17623.45"/>
    <n v="20317.259999999998"/>
    <n v="21173.8"/>
    <n v="19907.849999999999"/>
    <n v="18977.310000000001"/>
    <n v="18729.04"/>
    <n v="18548.18"/>
  </r>
  <r>
    <n v="21"/>
    <s v="Rodovias do Tietê"/>
    <x v="11"/>
    <x v="7"/>
    <x v="125"/>
    <n v="93933.8"/>
    <n v="43732.920000000006"/>
    <n v="50200.880000000005"/>
    <n v="6664.57"/>
    <n v="6826.82"/>
    <n v="7525.46"/>
    <n v="7297.26"/>
    <n v="7899.16"/>
    <n v="7519.65"/>
    <n v="8669.0499999999993"/>
    <n v="9034.5300000000007"/>
    <n v="8494.3700000000008"/>
    <n v="8097.32"/>
    <n v="7991.39"/>
    <n v="7914.22"/>
  </r>
  <r>
    <n v="21"/>
    <s v="Rodovias do Tietê"/>
    <x v="11"/>
    <x v="7"/>
    <x v="244"/>
    <n v="496833.43"/>
    <n v="227845.34000000003"/>
    <n v="268988.08999999997"/>
    <n v="37430.07"/>
    <n v="34026.239999999998"/>
    <n v="38253.57"/>
    <n v="38420"/>
    <n v="39768.160000000003"/>
    <n v="39947.300000000003"/>
    <n v="46047.6"/>
    <n v="45412.639999999999"/>
    <n v="43883.8"/>
    <n v="43960.85"/>
    <n v="43486.22"/>
    <n v="46196.98"/>
  </r>
  <r>
    <n v="21"/>
    <s v="Rodovias do Tietê"/>
    <x v="11"/>
    <x v="7"/>
    <x v="127"/>
    <n v="239818.74"/>
    <n v="111351.7"/>
    <n v="128467.04"/>
    <n v="18169.990000000002"/>
    <n v="17555.73"/>
    <n v="19172.11"/>
    <n v="18222.89"/>
    <n v="19228.62"/>
    <n v="19002.36"/>
    <n v="22307.37"/>
    <n v="21811.75"/>
    <n v="21159.49"/>
    <n v="20983.03"/>
    <n v="20942.169999999998"/>
    <n v="21263.23"/>
  </r>
  <r>
    <n v="22"/>
    <s v="Ecovias"/>
    <x v="11"/>
    <x v="10"/>
    <x v="142"/>
    <n v="8339029.0899999999"/>
    <n v="3974540.74"/>
    <n v="4364488.3499999996"/>
    <n v="761600.22"/>
    <n v="640176.31999999995"/>
    <n v="668138.23"/>
    <n v="668108.30000000005"/>
    <n v="616872.64"/>
    <n v="619645.03"/>
    <n v="730439.07"/>
    <n v="702349.68"/>
    <n v="684538.46"/>
    <n v="726345.9"/>
    <n v="717977.17"/>
    <n v="802838.07"/>
  </r>
  <r>
    <n v="22"/>
    <s v="Ecovias"/>
    <x v="11"/>
    <x v="8"/>
    <x v="143"/>
    <n v="2466878.5699999998"/>
    <n v="1130894.3799999999"/>
    <n v="1335984.19"/>
    <n v="206617.37"/>
    <n v="177883.18"/>
    <n v="190468.17"/>
    <n v="191991.13"/>
    <n v="178264.37"/>
    <n v="185670.16"/>
    <n v="224976.41"/>
    <n v="215205.82"/>
    <n v="212315.97"/>
    <n v="221546.8"/>
    <n v="212875.19"/>
    <n v="249064"/>
  </r>
  <r>
    <n v="22"/>
    <s v="Ecovias"/>
    <x v="11"/>
    <x v="10"/>
    <x v="144"/>
    <n v="1076838.6000000001"/>
    <n v="509097.33999999997"/>
    <n v="567741.26"/>
    <n v="104088.97"/>
    <n v="81945.59"/>
    <n v="82164.05"/>
    <n v="84415.01"/>
    <n v="76417.31"/>
    <n v="80066.41"/>
    <n v="95154.79"/>
    <n v="93157.74"/>
    <n v="88753.03"/>
    <n v="99200.2"/>
    <n v="95480.21"/>
    <n v="95995.29"/>
  </r>
  <r>
    <n v="22"/>
    <s v="Ecovias"/>
    <x v="11"/>
    <x v="10"/>
    <x v="145"/>
    <n v="199920.21"/>
    <n v="97000.15"/>
    <n v="102920.06"/>
    <n v="23926.94"/>
    <n v="15075.57"/>
    <n v="15512.4"/>
    <n v="15577.66"/>
    <n v="13264.78"/>
    <n v="13642.8"/>
    <n v="17004.23"/>
    <n v="15460.29"/>
    <n v="15389.73"/>
    <n v="17637.37"/>
    <n v="17741.689999999999"/>
    <n v="19686.75"/>
  </r>
  <r>
    <n v="22"/>
    <s v="Ecovias"/>
    <x v="11"/>
    <x v="10"/>
    <x v="146"/>
    <n v="2459504.6400000001"/>
    <n v="1176424.9100000001"/>
    <n v="1283079.73"/>
    <n v="233268.08"/>
    <n v="190814.98"/>
    <n v="193544.5"/>
    <n v="196188.32"/>
    <n v="179561.51"/>
    <n v="183047.52"/>
    <n v="214730.2"/>
    <n v="209595.21"/>
    <n v="200660.89"/>
    <n v="219810.22"/>
    <n v="215059.76"/>
    <n v="223223.45"/>
  </r>
  <r>
    <n v="22"/>
    <s v="Ecovias"/>
    <x v="11"/>
    <x v="8"/>
    <x v="147"/>
    <n v="13909106.630000001"/>
    <n v="6552806.9400000004"/>
    <n v="7356299.6900000004"/>
    <n v="1196247.56"/>
    <n v="1050950.56"/>
    <n v="1114098.53"/>
    <n v="1111127.8500000001"/>
    <n v="1036790.28"/>
    <n v="1043592.16"/>
    <n v="1234330.07"/>
    <n v="1185531.31"/>
    <n v="1163037.83"/>
    <n v="1209373.69"/>
    <n v="1189304.8799999999"/>
    <n v="1374721.91"/>
  </r>
  <r>
    <n v="22"/>
    <s v="Ecovias"/>
    <x v="11"/>
    <x v="8"/>
    <x v="151"/>
    <n v="1287803.79"/>
    <n v="611049.97"/>
    <n v="676753.82000000007"/>
    <n v="111527.03"/>
    <n v="98486.03"/>
    <n v="104140.39"/>
    <n v="103580.75"/>
    <n v="96773.36"/>
    <n v="96542.41"/>
    <n v="113441.78"/>
    <n v="109078.56"/>
    <n v="106843.3"/>
    <n v="110992.77"/>
    <n v="109844.44"/>
    <n v="126552.97"/>
  </r>
  <r>
    <n v="22"/>
    <s v="Ecovias"/>
    <x v="11"/>
    <x v="10"/>
    <x v="148"/>
    <n v="4509868.34"/>
    <n v="2094509.6600000001"/>
    <n v="2415358.6800000002"/>
    <n v="414035.43"/>
    <n v="328534.40000000002"/>
    <n v="348594.58"/>
    <n v="351084.84"/>
    <n v="319922.17"/>
    <n v="332338.24"/>
    <n v="405086.25"/>
    <n v="383422.24"/>
    <n v="378966.28"/>
    <n v="403421.55"/>
    <n v="391647.94"/>
    <n v="452814.42"/>
  </r>
  <r>
    <n v="23"/>
    <s v="Ecopistas"/>
    <x v="11"/>
    <x v="13"/>
    <x v="245"/>
    <n v="1203964.42"/>
    <n v="566847.42999999993"/>
    <n v="637116.99"/>
    <n v="99515.86"/>
    <n v="87025.85"/>
    <n v="95458.03"/>
    <n v="95194.68"/>
    <n v="94926.37"/>
    <n v="94726.64"/>
    <n v="108349.62"/>
    <n v="102776.77"/>
    <n v="101717.56"/>
    <n v="105925.22"/>
    <n v="105355.62"/>
    <n v="112992.2"/>
  </r>
  <r>
    <n v="23"/>
    <s v="Ecopistas"/>
    <x v="11"/>
    <x v="8"/>
    <x v="246"/>
    <n v="1170781.43"/>
    <n v="551224.29999999993"/>
    <n v="619557.13"/>
    <n v="96773.06"/>
    <n v="84627.29"/>
    <n v="92827.07"/>
    <n v="92570.98"/>
    <n v="92310.06"/>
    <n v="92115.839999999997"/>
    <n v="105363.35"/>
    <n v="99944.09"/>
    <n v="98914.08"/>
    <n v="103005.77"/>
    <n v="102451.86"/>
    <n v="109877.98"/>
  </r>
  <r>
    <n v="23"/>
    <s v="Ecopistas"/>
    <x v="11"/>
    <x v="8"/>
    <x v="247"/>
    <n v="1076282.0900000001"/>
    <n v="506732.37"/>
    <n v="569549.72"/>
    <n v="88962.04"/>
    <n v="77796.62"/>
    <n v="85334.56"/>
    <n v="85099.14"/>
    <n v="84859.28"/>
    <n v="84680.73"/>
    <n v="96858.97"/>
    <n v="91877.13"/>
    <n v="90930.25"/>
    <n v="94691.68"/>
    <n v="94182.49"/>
    <n v="101009.2"/>
  </r>
  <r>
    <n v="23"/>
    <s v="Ecopistas"/>
    <x v="11"/>
    <x v="8"/>
    <x v="248"/>
    <n v="986110.98"/>
    <n v="464278.23"/>
    <n v="521832.75"/>
    <n v="81508.789999999994"/>
    <n v="71278.8"/>
    <n v="78185.210000000006"/>
    <n v="77969.52"/>
    <n v="77749.75"/>
    <n v="77586.16"/>
    <n v="88744.11"/>
    <n v="84179.65"/>
    <n v="83312.100000000006"/>
    <n v="86758.399999999994"/>
    <n v="86291.86"/>
    <n v="92546.63"/>
  </r>
  <r>
    <n v="23"/>
    <s v="Ecopistas"/>
    <x v="11"/>
    <x v="13"/>
    <x v="177"/>
    <n v="1560320.54"/>
    <n v="734626.1"/>
    <n v="825694.44000000006"/>
    <n v="128971.12"/>
    <n v="112784.24"/>
    <n v="123712.23"/>
    <n v="123370.94"/>
    <n v="123023.21"/>
    <n v="122764.36"/>
    <n v="140419.54999999999"/>
    <n v="133197.21"/>
    <n v="131824.49"/>
    <n v="137277.56"/>
    <n v="136539.35999999999"/>
    <n v="146436.26999999999"/>
  </r>
  <r>
    <n v="23"/>
    <s v="Ecopistas"/>
    <x v="11"/>
    <x v="8"/>
    <x v="249"/>
    <n v="996210.21"/>
    <n v="469033.12"/>
    <n v="527177.09"/>
    <n v="82343.56"/>
    <n v="72008.800000000003"/>
    <n v="78985.94"/>
    <n v="78768.039999999994"/>
    <n v="78546.02"/>
    <n v="78380.759999999995"/>
    <n v="89652.98"/>
    <n v="85041.77"/>
    <n v="84165.34"/>
    <n v="87646.93"/>
    <n v="87175.62"/>
    <n v="93494.45"/>
  </r>
  <r>
    <n v="23"/>
    <s v="Ecopistas"/>
    <x v="11"/>
    <x v="13"/>
    <x v="250"/>
    <n v="1811356.85"/>
    <n v="852818.37"/>
    <n v="958538.48"/>
    <n v="149720.98000000001"/>
    <n v="130929.84"/>
    <n v="143616"/>
    <n v="143219.79999999999"/>
    <n v="142816.12"/>
    <n v="142515.63"/>
    <n v="163011.32"/>
    <n v="154626.99"/>
    <n v="153033.43"/>
    <n v="159363.82"/>
    <n v="158506.85999999999"/>
    <n v="169996.06"/>
  </r>
  <r>
    <n v="23"/>
    <s v="Ecopistas"/>
    <x v="11"/>
    <x v="8"/>
    <x v="151"/>
    <n v="510729.02"/>
    <n v="240460.12"/>
    <n v="270268.89999999997"/>
    <n v="42215.23"/>
    <n v="36916.89"/>
    <n v="40493.879999999997"/>
    <n v="40382.160000000003"/>
    <n v="40268.339999999997"/>
    <n v="40183.620000000003"/>
    <n v="45962.57"/>
    <n v="43598.53"/>
    <n v="43149.21"/>
    <n v="44934.12"/>
    <n v="44692.49"/>
    <n v="47931.98"/>
  </r>
  <r>
    <n v="23"/>
    <s v="Ecopistas"/>
    <x v="11"/>
    <x v="13"/>
    <x v="251"/>
    <n v="414787.02"/>
    <n v="195288.95"/>
    <n v="219498.07"/>
    <n v="34284.97"/>
    <n v="29981.94"/>
    <n v="32886.980000000003"/>
    <n v="32796.25"/>
    <n v="32703.81"/>
    <n v="32635"/>
    <n v="37328.36"/>
    <n v="35408.42"/>
    <n v="35043.5"/>
    <n v="36493.11"/>
    <n v="36296.870000000003"/>
    <n v="38927.81"/>
  </r>
  <r>
    <n v="24"/>
    <s v="Rodoanel Oeste"/>
    <x v="11"/>
    <x v="8"/>
    <x v="109"/>
    <n v="1516779.6"/>
    <n v="723773.33000000007"/>
    <n v="793006.27"/>
    <n v="115467.66"/>
    <n v="115401.98"/>
    <n v="124750.26"/>
    <n v="119899.46"/>
    <n v="126512.05"/>
    <n v="121741.92"/>
    <n v="131010.39"/>
    <n v="135311.67000000001"/>
    <n v="130528.85"/>
    <n v="131355.04999999999"/>
    <n v="130792.74"/>
    <n v="134007.57"/>
  </r>
  <r>
    <n v="24"/>
    <s v="Rodoanel Oeste"/>
    <x v="11"/>
    <x v="8"/>
    <x v="169"/>
    <n v="863693.61"/>
    <n v="412135.29"/>
    <n v="451558.32000000007"/>
    <n v="65750.28"/>
    <n v="65712.88"/>
    <n v="71036.03"/>
    <n v="68273.86"/>
    <n v="72039.240000000005"/>
    <n v="69323"/>
    <n v="74600.710000000006"/>
    <n v="77049.97"/>
    <n v="74326.509999999995"/>
    <n v="74796.97"/>
    <n v="74476.78"/>
    <n v="76307.38"/>
  </r>
  <r>
    <n v="24"/>
    <s v="Rodoanel Oeste"/>
    <x v="11"/>
    <x v="8"/>
    <x v="110"/>
    <n v="772409.78"/>
    <n v="368576.69"/>
    <n v="403833.09"/>
    <n v="58801.13"/>
    <n v="58767.68"/>
    <n v="63528.23"/>
    <n v="61057.99"/>
    <n v="64425.41"/>
    <n v="61996.25"/>
    <n v="66716.160000000003"/>
    <n v="68906.55"/>
    <n v="66470.94"/>
    <n v="66891.67"/>
    <n v="66605.320000000007"/>
    <n v="68242.45"/>
  </r>
  <r>
    <n v="24"/>
    <s v="Rodoanel Oeste"/>
    <x v="11"/>
    <x v="8"/>
    <x v="170"/>
    <n v="175748.77"/>
    <n v="83863.37999999999"/>
    <n v="91885.39"/>
    <n v="13379.2"/>
    <n v="13371.59"/>
    <n v="14454.77"/>
    <n v="13892.71"/>
    <n v="14658.91"/>
    <n v="14106.2"/>
    <n v="15180.13"/>
    <n v="15678.52"/>
    <n v="15124.34"/>
    <n v="15220.07"/>
    <n v="15154.91"/>
    <n v="15527.42"/>
  </r>
  <r>
    <n v="24"/>
    <s v="Rodoanel Oeste"/>
    <x v="11"/>
    <x v="8"/>
    <x v="41"/>
    <n v="2216280.2400000002"/>
    <n v="1057559.4000000001"/>
    <n v="1158720.8400000001"/>
    <n v="168718.44"/>
    <n v="168622.47"/>
    <n v="182281.95"/>
    <n v="175194.08"/>
    <n v="184856.23"/>
    <n v="177886.23"/>
    <n v="191429.09"/>
    <n v="197714.01"/>
    <n v="190725.48"/>
    <n v="191932.7"/>
    <n v="191111.07"/>
    <n v="195808.49"/>
  </r>
  <r>
    <n v="24"/>
    <s v="Rodoanel Oeste"/>
    <x v="11"/>
    <x v="8"/>
    <x v="113"/>
    <n v="59674.06"/>
    <n v="28475.119999999999"/>
    <n v="31198.94"/>
    <n v="4542.8"/>
    <n v="4540.21"/>
    <n v="4908"/>
    <n v="4717.16"/>
    <n v="4977.3100000000004"/>
    <n v="4789.6400000000003"/>
    <n v="5154.29"/>
    <n v="5323.51"/>
    <n v="5135.3500000000004"/>
    <n v="5167.8500000000004"/>
    <n v="5145.7299999999996"/>
    <n v="5272.21"/>
  </r>
  <r>
    <n v="24"/>
    <s v="Rodoanel Oeste"/>
    <x v="11"/>
    <x v="8"/>
    <x v="151"/>
    <n v="2740753.75"/>
    <n v="1307826.44"/>
    <n v="1432927.31"/>
    <n v="208644.96"/>
    <n v="208526.28"/>
    <n v="225418.21"/>
    <n v="216653.03"/>
    <n v="228601.69"/>
    <n v="219982.27"/>
    <n v="236729.99"/>
    <n v="244502.21"/>
    <n v="235859.87"/>
    <n v="237352.77"/>
    <n v="236336.71"/>
    <n v="242145.76"/>
  </r>
  <r>
    <n v="25"/>
    <s v="SPMar"/>
    <x v="11"/>
    <x v="8"/>
    <x v="170"/>
    <n v="99122.07"/>
    <n v="0"/>
    <n v="99122.069999999992"/>
    <n v="0"/>
    <n v="0"/>
    <n v="0"/>
    <n v="0"/>
    <n v="0"/>
    <n v="0"/>
    <n v="0"/>
    <n v="6048.62"/>
    <n v="22765.08"/>
    <n v="23252.14"/>
    <n v="23072.62"/>
    <n v="23983.61"/>
  </r>
  <r>
    <n v="25"/>
    <s v="SPMar"/>
    <x v="11"/>
    <x v="8"/>
    <x v="252"/>
    <n v="443278.8"/>
    <n v="0"/>
    <n v="443278.80000000005"/>
    <n v="0"/>
    <n v="0"/>
    <n v="0"/>
    <n v="0"/>
    <n v="0"/>
    <n v="0"/>
    <n v="0"/>
    <n v="27049.72"/>
    <n v="101806.57"/>
    <n v="103984.72"/>
    <n v="103181.9"/>
    <n v="107255.89"/>
  </r>
  <r>
    <n v="25"/>
    <s v="SPMar"/>
    <x v="11"/>
    <x v="8"/>
    <x v="253"/>
    <n v="104278.25"/>
    <n v="0"/>
    <n v="104278.25"/>
    <n v="0"/>
    <n v="0"/>
    <n v="0"/>
    <n v="0"/>
    <n v="0"/>
    <n v="0"/>
    <n v="0"/>
    <n v="6363.26"/>
    <n v="23949.29"/>
    <n v="24461.68"/>
    <n v="24272.82"/>
    <n v="25231.200000000001"/>
  </r>
  <r>
    <n v="25"/>
    <s v="SPMar"/>
    <x v="11"/>
    <x v="8"/>
    <x v="254"/>
    <n v="80959.95"/>
    <n v="0"/>
    <n v="80959.95"/>
    <n v="0"/>
    <n v="0"/>
    <n v="0"/>
    <n v="0"/>
    <n v="0"/>
    <n v="0"/>
    <n v="0"/>
    <n v="4940.33"/>
    <n v="18593.84"/>
    <n v="18991.650000000001"/>
    <n v="18845.03"/>
    <n v="19589.099999999999"/>
  </r>
  <r>
    <n v="25"/>
    <s v="SPMar"/>
    <x v="11"/>
    <x v="8"/>
    <x v="255"/>
    <n v="70801.47"/>
    <n v="0"/>
    <n v="70801.47"/>
    <n v="0"/>
    <n v="0"/>
    <n v="0"/>
    <n v="0"/>
    <n v="0"/>
    <n v="0"/>
    <n v="0"/>
    <n v="4320.4399999999996"/>
    <n v="16260.77"/>
    <n v="16608.669999999998"/>
    <n v="16480.439999999999"/>
    <n v="17131.150000000001"/>
  </r>
  <r>
    <n v="25"/>
    <s v="SPMar"/>
    <x v="11"/>
    <x v="8"/>
    <x v="147"/>
    <n v="562948.68999999994"/>
    <n v="0"/>
    <n v="562948.68999999994"/>
    <n v="0"/>
    <n v="0"/>
    <n v="0"/>
    <n v="0"/>
    <n v="0"/>
    <n v="0"/>
    <n v="0"/>
    <n v="34352.199999999997"/>
    <n v="129290.81"/>
    <n v="132056.99"/>
    <n v="131037.43"/>
    <n v="136211.26"/>
  </r>
  <r>
    <n v="25"/>
    <s v="SPMar"/>
    <x v="11"/>
    <x v="8"/>
    <x v="151"/>
    <n v="720328.07"/>
    <n v="0"/>
    <n v="720328.07"/>
    <n v="0"/>
    <n v="0"/>
    <n v="0"/>
    <n v="0"/>
    <n v="0"/>
    <n v="0"/>
    <n v="0"/>
    <n v="43955.79"/>
    <n v="165435.68"/>
    <n v="168975.18"/>
    <n v="167670.59"/>
    <n v="174290.83"/>
  </r>
  <r>
    <n v="1"/>
    <s v="Autoban"/>
    <x v="12"/>
    <x v="0"/>
    <x v="33"/>
    <n v="2794560.25"/>
    <n v="1309325.31"/>
    <n v="1485234.94"/>
    <n v="214580.03"/>
    <n v="206484.84"/>
    <n v="229084.95"/>
    <n v="215433.95"/>
    <n v="226696.82"/>
    <n v="217044.72"/>
    <n v="245581.06"/>
    <n v="256460.37"/>
    <n v="243397.61"/>
    <n v="256521.39"/>
    <n v="245277.58"/>
    <n v="237996.93"/>
  </r>
  <r>
    <n v="1"/>
    <s v="Autoban"/>
    <x v="12"/>
    <x v="8"/>
    <x v="34"/>
    <n v="2262011.94"/>
    <n v="1059812.3499999999"/>
    <n v="1202199.5900000001"/>
    <n v="173688.36"/>
    <n v="167135.84"/>
    <n v="185429.14"/>
    <n v="174379.55"/>
    <n v="183496.1"/>
    <n v="175683.36"/>
    <n v="198781.65"/>
    <n v="207587.73"/>
    <n v="197014.29"/>
    <n v="207637.12"/>
    <n v="198536"/>
    <n v="192642.8"/>
  </r>
  <r>
    <n v="1"/>
    <s v="Autoban"/>
    <x v="12"/>
    <x v="8"/>
    <x v="35"/>
    <n v="5562756.2400000002"/>
    <n v="2606298.27"/>
    <n v="2956457.9699999997"/>
    <n v="427135.69"/>
    <n v="411021.67"/>
    <n v="456008.69"/>
    <n v="428835.46"/>
    <n v="451254.95"/>
    <n v="432041.81"/>
    <n v="488845.27"/>
    <n v="510501.26"/>
    <n v="484498.97"/>
    <n v="510622.71999999997"/>
    <n v="488241.18"/>
    <n v="473748.57"/>
  </r>
  <r>
    <n v="1"/>
    <s v="Autoban"/>
    <x v="12"/>
    <x v="0"/>
    <x v="36"/>
    <n v="13326886.939999999"/>
    <n v="6243998.6399999997"/>
    <n v="7082888.2999999998"/>
    <n v="1023303.69"/>
    <n v="984698.79"/>
    <n v="1092475.74"/>
    <n v="1027375.9"/>
    <n v="1081087.05"/>
    <n v="1035057.47"/>
    <n v="1171143.48"/>
    <n v="1223025.46"/>
    <n v="1160730.8899999999"/>
    <n v="1223316.45"/>
    <n v="1169696.23"/>
    <n v="1134975.79"/>
  </r>
  <r>
    <n v="1"/>
    <s v="Autoban"/>
    <x v="12"/>
    <x v="0"/>
    <x v="0"/>
    <n v="3764746.93"/>
    <n v="1763883.4000000001"/>
    <n v="2000863.53"/>
    <n v="289075.71999999997"/>
    <n v="278170.12"/>
    <n v="308616.31"/>
    <n v="290226.09000000003"/>
    <n v="305399.09000000003"/>
    <n v="292396.07"/>
    <n v="330839.37"/>
    <n v="345495.64"/>
    <n v="327897.89"/>
    <n v="345577.84"/>
    <n v="330430.53000000003"/>
    <n v="320622.26"/>
  </r>
  <r>
    <n v="1"/>
    <s v="Autoban"/>
    <x v="12"/>
    <x v="8"/>
    <x v="37"/>
    <n v="896368.32"/>
    <n v="419972.23"/>
    <n v="476396.09"/>
    <n v="68827.55"/>
    <n v="66230.98"/>
    <n v="73480.070000000007"/>
    <n v="69101.45"/>
    <n v="72714.070000000007"/>
    <n v="69618.11"/>
    <n v="78771.28"/>
    <n v="82260.87"/>
    <n v="78070.929999999993"/>
    <n v="82280.44"/>
    <n v="78673.94"/>
    <n v="76338.63"/>
  </r>
  <r>
    <n v="1"/>
    <s v="Autoban"/>
    <x v="12"/>
    <x v="0"/>
    <x v="149"/>
    <n v="1921918.99"/>
    <n v="900469.83000000007"/>
    <n v="1021449.16"/>
    <n v="147574.35999999999"/>
    <n v="142007.01"/>
    <n v="157549.91"/>
    <n v="148161.63"/>
    <n v="155907.51"/>
    <n v="149269.41"/>
    <n v="168894.87"/>
    <n v="176376.95999999999"/>
    <n v="167393.24"/>
    <n v="176418.93"/>
    <n v="168686.16"/>
    <n v="163679"/>
  </r>
  <r>
    <n v="1"/>
    <s v="Autoban"/>
    <x v="12"/>
    <x v="0"/>
    <x v="38"/>
    <n v="2399103.31"/>
    <n v="1124043.29"/>
    <n v="1275060.0200000003"/>
    <n v="184214.91"/>
    <n v="177265.26"/>
    <n v="196667.25"/>
    <n v="184947.99"/>
    <n v="194617.06"/>
    <n v="186330.82"/>
    <n v="210829"/>
    <n v="220168.78"/>
    <n v="208954.52"/>
    <n v="220221.16"/>
    <n v="210568.46"/>
    <n v="204318.1"/>
  </r>
  <r>
    <n v="1"/>
    <s v="Autoban"/>
    <x v="12"/>
    <x v="0"/>
    <x v="39"/>
    <n v="13155523.15"/>
    <n v="6163710.1799999997"/>
    <n v="6991812.9699999997"/>
    <n v="1010145.54"/>
    <n v="972037.04"/>
    <n v="1078428.1399999999"/>
    <n v="1014165.39"/>
    <n v="1067185.8899999999"/>
    <n v="1021748.18"/>
    <n v="1156084.33"/>
    <n v="1207299.18"/>
    <n v="1145805.6299999999"/>
    <n v="1207586.44"/>
    <n v="1154655.69"/>
    <n v="1120381.7"/>
  </r>
  <r>
    <n v="1"/>
    <s v="Autoban"/>
    <x v="12"/>
    <x v="0"/>
    <x v="1"/>
    <n v="12770611.58"/>
    <n v="5983368.9299999997"/>
    <n v="6787242.6500000004"/>
    <n v="980590.14"/>
    <n v="943596.64"/>
    <n v="1046874.89"/>
    <n v="984492.38"/>
    <n v="1035961.58"/>
    <n v="991853.3"/>
    <n v="1122258.97"/>
    <n v="1171975.3500000001"/>
    <n v="1112281.02"/>
    <n v="1172254.21"/>
    <n v="1120872.1399999999"/>
    <n v="1087600.96"/>
  </r>
  <r>
    <n v="1"/>
    <s v="Autoban"/>
    <x v="12"/>
    <x v="0"/>
    <x v="150"/>
    <n v="1041368.72"/>
    <n v="487908.76"/>
    <n v="553459.96"/>
    <n v="79961.39"/>
    <n v="76944.789999999994"/>
    <n v="85366.53"/>
    <n v="80279.600000000006"/>
    <n v="84476.61"/>
    <n v="80879.839999999997"/>
    <n v="91513.66"/>
    <n v="95567.74"/>
    <n v="90700.01"/>
    <n v="95590.48"/>
    <n v="91400.57"/>
    <n v="88687.5"/>
  </r>
  <r>
    <n v="1"/>
    <s v="Autoban"/>
    <x v="12"/>
    <x v="0"/>
    <x v="40"/>
    <n v="1080914.67"/>
    <n v="506437.09"/>
    <n v="574477.58000000007"/>
    <n v="82997.929999999993"/>
    <n v="79866.77"/>
    <n v="88608.320000000007"/>
    <n v="83328.210000000006"/>
    <n v="87684.61"/>
    <n v="83951.25"/>
    <n v="94988.89"/>
    <n v="99196.92"/>
    <n v="94144.35"/>
    <n v="99220.52"/>
    <n v="94871.5"/>
    <n v="92055.4"/>
  </r>
  <r>
    <n v="1"/>
    <s v="Autoban"/>
    <x v="12"/>
    <x v="8"/>
    <x v="41"/>
    <n v="1186369.96"/>
    <n v="555845.67000000004"/>
    <n v="630524.29"/>
    <n v="91095.3"/>
    <n v="87658.66"/>
    <n v="97253.05"/>
    <n v="91457.81"/>
    <n v="96239.22"/>
    <n v="92141.63"/>
    <n v="104256.11"/>
    <n v="108874.69"/>
    <n v="103329.18"/>
    <n v="108900.59"/>
    <n v="104127.28"/>
    <n v="101036.44"/>
  </r>
  <r>
    <n v="1"/>
    <s v="Autoban"/>
    <x v="12"/>
    <x v="0"/>
    <x v="42"/>
    <n v="4123294.27"/>
    <n v="1931872.3"/>
    <n v="2191421.9699999997"/>
    <n v="316606.74"/>
    <n v="304662.51"/>
    <n v="338008.34"/>
    <n v="317866.67"/>
    <n v="334484.71999999997"/>
    <n v="320243.32"/>
    <n v="362347.88"/>
    <n v="378399.99"/>
    <n v="359126.26"/>
    <n v="378490.02"/>
    <n v="361900.1"/>
    <n v="351157.72"/>
  </r>
  <r>
    <n v="1"/>
    <s v="Autoban"/>
    <x v="12"/>
    <x v="8"/>
    <x v="151"/>
    <n v="7321219.6299999999"/>
    <n v="3430184.83"/>
    <n v="3891034.8"/>
    <n v="562159.12"/>
    <n v="540951.25"/>
    <n v="600159.28"/>
    <n v="564396.22"/>
    <n v="593902.81999999995"/>
    <n v="568616.14"/>
    <n v="643375.94999999995"/>
    <n v="671877.69"/>
    <n v="637655.73"/>
    <n v="672037.55"/>
    <n v="642580.9"/>
    <n v="623506.98"/>
  </r>
  <r>
    <n v="1"/>
    <s v="Autoban"/>
    <x v="12"/>
    <x v="0"/>
    <x v="43"/>
    <n v="6105849.9199999999"/>
    <n v="2860752.01"/>
    <n v="3245097.9099999997"/>
    <n v="468837.08"/>
    <n v="451149.85"/>
    <n v="500528.96"/>
    <n v="470702.81"/>
    <n v="495311.12"/>
    <n v="474222.19"/>
    <n v="536571.39"/>
    <n v="560341.66"/>
    <n v="531800.76"/>
    <n v="560474.98"/>
    <n v="535908.31999999995"/>
    <n v="520000.8"/>
  </r>
  <r>
    <n v="1"/>
    <s v="Autoban"/>
    <x v="12"/>
    <x v="0"/>
    <x v="44"/>
    <n v="1581826.05"/>
    <n v="741127.29999999993"/>
    <n v="840698.75"/>
    <n v="121460.36"/>
    <n v="116878.17"/>
    <n v="129670.69"/>
    <n v="121943.71"/>
    <n v="128318.91"/>
    <n v="122855.46"/>
    <n v="139008.1"/>
    <n v="145166.20000000001"/>
    <n v="137772.19"/>
    <n v="145200.74"/>
    <n v="138836.32"/>
    <n v="134715.20000000001"/>
  </r>
  <r>
    <n v="1"/>
    <s v="Autoban"/>
    <x v="12"/>
    <x v="0"/>
    <x v="45"/>
    <n v="2212447.56"/>
    <n v="1036590.14"/>
    <n v="1175857.42"/>
    <n v="169882.57"/>
    <n v="163473.62"/>
    <n v="181366.08"/>
    <n v="170558.61"/>
    <n v="179475.4"/>
    <n v="171833.86"/>
    <n v="194426.02"/>
    <n v="203039.14"/>
    <n v="192697.38"/>
    <n v="203087.45"/>
    <n v="194185.75"/>
    <n v="188421.68"/>
  </r>
  <r>
    <n v="3"/>
    <s v="Tebe"/>
    <x v="12"/>
    <x v="2"/>
    <x v="46"/>
    <n v="690531.62"/>
    <n v="314312.47000000003"/>
    <n v="376219.15"/>
    <n v="48304.21"/>
    <n v="49792.15"/>
    <n v="57037.26"/>
    <n v="51300.89"/>
    <n v="53848.73"/>
    <n v="54029.23"/>
    <n v="63070.69"/>
    <n v="70404.86"/>
    <n v="62826.37"/>
    <n v="63982.74"/>
    <n v="59750.97"/>
    <n v="56183.519999999997"/>
  </r>
  <r>
    <n v="3"/>
    <s v="Tebe"/>
    <x v="12"/>
    <x v="2"/>
    <x v="47"/>
    <n v="913653.27"/>
    <n v="417092.82999999996"/>
    <n v="496560.44"/>
    <n v="64603.48"/>
    <n v="65728.81"/>
    <n v="75322.69"/>
    <n v="67917"/>
    <n v="71703.360000000001"/>
    <n v="71817.490000000005"/>
    <n v="83180.3"/>
    <n v="91911.46"/>
    <n v="82801.55"/>
    <n v="84852.57"/>
    <n v="78825"/>
    <n v="74989.56"/>
  </r>
  <r>
    <n v="3"/>
    <s v="Tebe"/>
    <x v="12"/>
    <x v="5"/>
    <x v="48"/>
    <n v="109617.18"/>
    <n v="50775.81"/>
    <n v="58841.37"/>
    <n v="8166.75"/>
    <n v="7794.53"/>
    <n v="8950.24"/>
    <n v="8172.51"/>
    <n v="8876.5400000000009"/>
    <n v="8815.24"/>
    <n v="9817.6"/>
    <n v="10280.09"/>
    <n v="9738.7999999999993"/>
    <n v="10298.219999999999"/>
    <n v="9317.3700000000008"/>
    <n v="9389.2900000000009"/>
  </r>
  <r>
    <n v="3"/>
    <s v="Tebe"/>
    <x v="12"/>
    <x v="2"/>
    <x v="49"/>
    <n v="811073.77"/>
    <n v="369180.14"/>
    <n v="441893.63"/>
    <n v="56736.34"/>
    <n v="58484.03"/>
    <n v="66993.94"/>
    <n v="60256.2"/>
    <n v="63248.81"/>
    <n v="63460.82"/>
    <n v="74080.59"/>
    <n v="82695.039999999994"/>
    <n v="73793.62"/>
    <n v="75151.850000000006"/>
    <n v="70181.37"/>
    <n v="65991.16"/>
  </r>
  <r>
    <n v="3"/>
    <s v="Tebe"/>
    <x v="12"/>
    <x v="1"/>
    <x v="2"/>
    <n v="157544.84"/>
    <n v="73620.39"/>
    <n v="83924.45"/>
    <n v="11974.7"/>
    <n v="11540.78"/>
    <n v="13029.98"/>
    <n v="11984.43"/>
    <n v="13012.03"/>
    <n v="12078.47"/>
    <n v="13980.16"/>
    <n v="13715.62"/>
    <n v="14342.27"/>
    <n v="14210.13"/>
    <n v="13613.22"/>
    <n v="14063.05"/>
  </r>
  <r>
    <n v="3"/>
    <s v="Tebe"/>
    <x v="12"/>
    <x v="5"/>
    <x v="50"/>
    <n v="54742.23"/>
    <n v="25357.16"/>
    <n v="29385.07"/>
    <n v="4078.43"/>
    <n v="3892.55"/>
    <n v="4469.7"/>
    <n v="4081.31"/>
    <n v="4432.8900000000003"/>
    <n v="4402.28"/>
    <n v="4902.8599999999997"/>
    <n v="5133.82"/>
    <n v="4863.51"/>
    <n v="5142.88"/>
    <n v="4653.04"/>
    <n v="4688.96"/>
  </r>
  <r>
    <n v="3"/>
    <s v="Tebe"/>
    <x v="12"/>
    <x v="5"/>
    <x v="51"/>
    <n v="47974.11"/>
    <n v="22222.11"/>
    <n v="25751.999999999996"/>
    <n v="3574.19"/>
    <n v="3411.29"/>
    <n v="3917.09"/>
    <n v="3576.71"/>
    <n v="3884.83"/>
    <n v="3858"/>
    <n v="4296.6899999999996"/>
    <n v="4499.09"/>
    <n v="4262.2"/>
    <n v="4507.03"/>
    <n v="4077.76"/>
    <n v="4109.2299999999996"/>
  </r>
  <r>
    <n v="3"/>
    <s v="Tebe"/>
    <x v="12"/>
    <x v="2"/>
    <x v="3"/>
    <n v="134369.07999999999"/>
    <n v="62520.520000000004"/>
    <n v="71848.56"/>
    <n v="10113.74"/>
    <n v="9701.31"/>
    <n v="11043.44"/>
    <n v="10121.43"/>
    <n v="10991.26"/>
    <n v="10549.34"/>
    <n v="11978.06"/>
    <n v="12141.86"/>
    <n v="12087.69"/>
    <n v="12367.31"/>
    <n v="11517.59"/>
    <n v="11756.05"/>
  </r>
  <r>
    <n v="3"/>
    <s v="Tebe"/>
    <x v="12"/>
    <x v="3"/>
    <x v="4"/>
    <n v="54059.49"/>
    <n v="25261.88"/>
    <n v="28797.61"/>
    <n v="4108.96"/>
    <n v="3960.07"/>
    <n v="4471.07"/>
    <n v="4112.3"/>
    <n v="4464.91"/>
    <n v="4144.57"/>
    <n v="4797.1099999999997"/>
    <n v="4706.34"/>
    <n v="4921.37"/>
    <n v="4876.03"/>
    <n v="4671.2"/>
    <n v="4825.5600000000004"/>
  </r>
  <r>
    <n v="3"/>
    <s v="Tebe"/>
    <x v="12"/>
    <x v="2"/>
    <x v="52"/>
    <n v="60623.87"/>
    <n v="28329.41"/>
    <n v="32294.460000000003"/>
    <n v="4607.91"/>
    <n v="4440.9399999999996"/>
    <n v="5013.99"/>
    <n v="4611.6499999999996"/>
    <n v="5007.08"/>
    <n v="4647.84"/>
    <n v="5379.62"/>
    <n v="5277.83"/>
    <n v="5518.96"/>
    <n v="5468.11"/>
    <n v="5238.42"/>
    <n v="5411.52"/>
  </r>
  <r>
    <n v="5"/>
    <s v="Vianorte"/>
    <x v="12"/>
    <x v="6"/>
    <x v="53"/>
    <n v="1035757.31"/>
    <n v="476464.22"/>
    <n v="559293.09000000008"/>
    <n v="79390.97"/>
    <n v="72909.53"/>
    <n v="81392.75"/>
    <n v="78930.06"/>
    <n v="82278.16"/>
    <n v="81562.75"/>
    <n v="93415.65"/>
    <n v="93059.29"/>
    <n v="92609.43"/>
    <n v="96392.39"/>
    <n v="91115.21"/>
    <n v="92701.119999999995"/>
  </r>
  <r>
    <n v="5"/>
    <s v="Vianorte"/>
    <x v="12"/>
    <x v="2"/>
    <x v="47"/>
    <n v="294099.32"/>
    <n v="130166.21"/>
    <n v="163933.11000000002"/>
    <n v="19720.97"/>
    <n v="19596.88"/>
    <n v="22602.78"/>
    <n v="21800.85"/>
    <n v="22987.65"/>
    <n v="23457.08"/>
    <n v="28307.96"/>
    <n v="29910.720000000001"/>
    <n v="27761.52"/>
    <n v="27917.25"/>
    <n v="25769.25"/>
    <n v="24266.41"/>
  </r>
  <r>
    <n v="5"/>
    <s v="Vianorte"/>
    <x v="12"/>
    <x v="6"/>
    <x v="54"/>
    <n v="383735.3"/>
    <n v="176524.11"/>
    <n v="207211.19"/>
    <n v="29413.38"/>
    <n v="27012.080000000002"/>
    <n v="30155.01"/>
    <n v="29242.61"/>
    <n v="30483.040000000001"/>
    <n v="30217.99"/>
    <n v="34609.35"/>
    <n v="34477.32"/>
    <n v="34310.65"/>
    <n v="35712.19"/>
    <n v="33757.06"/>
    <n v="34344.620000000003"/>
  </r>
  <r>
    <n v="5"/>
    <s v="Vianorte"/>
    <x v="12"/>
    <x v="6"/>
    <x v="55"/>
    <n v="945235.11"/>
    <n v="434822.62"/>
    <n v="510412.49"/>
    <n v="72452.429999999993"/>
    <n v="66537.45"/>
    <n v="74279.259999999995"/>
    <n v="72031.8"/>
    <n v="75087.28"/>
    <n v="74434.399999999994"/>
    <n v="85251.4"/>
    <n v="84926.18"/>
    <n v="84515.63"/>
    <n v="87967.97"/>
    <n v="83152"/>
    <n v="84599.31"/>
  </r>
  <r>
    <n v="5"/>
    <s v="Vianorte"/>
    <x v="12"/>
    <x v="6"/>
    <x v="56"/>
    <n v="579866.67000000004"/>
    <n v="266747.54000000004"/>
    <n v="313119.13"/>
    <n v="44446.879999999997"/>
    <n v="40818.25"/>
    <n v="45567.57"/>
    <n v="44188.84"/>
    <n v="46063.26"/>
    <n v="45662.74"/>
    <n v="52298.57"/>
    <n v="52099.06"/>
    <n v="51847.199999999997"/>
    <n v="53965.09"/>
    <n v="51010.67"/>
    <n v="51898.54"/>
  </r>
  <r>
    <n v="5"/>
    <s v="Vianorte"/>
    <x v="12"/>
    <x v="6"/>
    <x v="57"/>
    <n v="1039037.07"/>
    <n v="477972.95"/>
    <n v="561064.12"/>
    <n v="79642.37"/>
    <n v="73140.399999999994"/>
    <n v="81650.48"/>
    <n v="79179.990000000005"/>
    <n v="82538.69"/>
    <n v="81821.02"/>
    <n v="93711.46"/>
    <n v="93353.97"/>
    <n v="92902.68"/>
    <n v="96697.62"/>
    <n v="91403.73"/>
    <n v="92994.66"/>
  </r>
  <r>
    <n v="5"/>
    <s v="Vianorte"/>
    <x v="12"/>
    <x v="1"/>
    <x v="58"/>
    <n v="1401097.37"/>
    <n v="642606.18000000005"/>
    <n v="758491.19"/>
    <n v="104200.53"/>
    <n v="98112.34"/>
    <n v="110975.05"/>
    <n v="105782.05"/>
    <n v="112469.55"/>
    <n v="111066.66"/>
    <n v="129326.43"/>
    <n v="128448.58"/>
    <n v="125470.82"/>
    <n v="130018.51"/>
    <n v="122150.54"/>
    <n v="123076.31"/>
  </r>
  <r>
    <n v="5"/>
    <s v="Vianorte"/>
    <x v="12"/>
    <x v="6"/>
    <x v="59"/>
    <n v="1225863.7"/>
    <n v="562236.14999999991"/>
    <n v="663627.55000000005"/>
    <n v="91168.29"/>
    <n v="85841.54"/>
    <n v="97095.53"/>
    <n v="92552"/>
    <n v="98403.11"/>
    <n v="97175.679999999993"/>
    <n v="113151.72"/>
    <n v="112383.66"/>
    <n v="109778.33"/>
    <n v="113757.24"/>
    <n v="106873.31"/>
    <n v="107683.29"/>
  </r>
  <r>
    <n v="5"/>
    <s v="Vianorte"/>
    <x v="12"/>
    <x v="1"/>
    <x v="5"/>
    <n v="808773.15"/>
    <n v="357957.07999999996"/>
    <n v="450816.07"/>
    <n v="54232.66"/>
    <n v="53891.43"/>
    <n v="62157.64"/>
    <n v="59952.34"/>
    <n v="63216.03"/>
    <n v="64506.98"/>
    <n v="77846.899999999994"/>
    <n v="82254.48"/>
    <n v="76344.179999999993"/>
    <n v="76772.45"/>
    <n v="70865.429999999993"/>
    <n v="66732.63"/>
  </r>
  <r>
    <n v="5"/>
    <s v="Vianorte"/>
    <x v="12"/>
    <x v="1"/>
    <x v="60"/>
    <n v="254167.76"/>
    <n v="112492.79000000001"/>
    <n v="141674.97"/>
    <n v="17043.34"/>
    <n v="16936.099999999999"/>
    <n v="19533.87"/>
    <n v="18840.82"/>
    <n v="19866.48"/>
    <n v="20272.18"/>
    <n v="24464.43"/>
    <n v="25849.57"/>
    <n v="23992.17"/>
    <n v="24126.77"/>
    <n v="22270.41"/>
    <n v="20971.62"/>
  </r>
  <r>
    <n v="5"/>
    <s v="Vianorte"/>
    <x v="12"/>
    <x v="1"/>
    <x v="61"/>
    <n v="1972402.76"/>
    <n v="922533.04999999993"/>
    <n v="1049869.71"/>
    <n v="146402.64000000001"/>
    <n v="141904.39000000001"/>
    <n v="161747.26"/>
    <n v="152834.87"/>
    <n v="165157.54999999999"/>
    <n v="154486.34"/>
    <n v="173422.87"/>
    <n v="183207.41"/>
    <n v="169733.98"/>
    <n v="178592.38"/>
    <n v="170836.37"/>
    <n v="174076.7"/>
  </r>
  <r>
    <n v="5"/>
    <s v="Vianorte"/>
    <x v="12"/>
    <x v="6"/>
    <x v="62"/>
    <n v="1055257.23"/>
    <n v="483988.35"/>
    <n v="571268.88"/>
    <n v="78480.17"/>
    <n v="73894.759999999995"/>
    <n v="83582.5"/>
    <n v="79671.31"/>
    <n v="84708.11"/>
    <n v="83651.5"/>
    <n v="97404.12"/>
    <n v="96742.95"/>
    <n v="94500.21"/>
    <n v="97925.37"/>
    <n v="91999.49"/>
    <n v="92696.74"/>
  </r>
  <r>
    <n v="5"/>
    <s v="Vianorte"/>
    <x v="12"/>
    <x v="6"/>
    <x v="63"/>
    <n v="1039979.08"/>
    <n v="478014.87000000005"/>
    <n v="561964.21"/>
    <n v="79063.48"/>
    <n v="73101.850000000006"/>
    <n v="81902.44"/>
    <n v="79050.2"/>
    <n v="82851.960000000006"/>
    <n v="82044.94"/>
    <n v="94399.95"/>
    <n v="93961.45"/>
    <n v="93026.76"/>
    <n v="96709.02"/>
    <n v="91261.64"/>
    <n v="92605.39"/>
  </r>
  <r>
    <n v="5"/>
    <s v="Vianorte"/>
    <x v="12"/>
    <x v="1"/>
    <x v="6"/>
    <n v="1470707.16"/>
    <n v="690450.52999999991"/>
    <n v="780256.63"/>
    <n v="108317.82"/>
    <n v="106354.04"/>
    <n v="121675.01"/>
    <n v="114750.92"/>
    <n v="124555.77"/>
    <n v="114796.97"/>
    <n v="127667.43"/>
    <n v="138242.70000000001"/>
    <n v="125427.4"/>
    <n v="132330.76"/>
    <n v="127161.45"/>
    <n v="129426.89"/>
  </r>
  <r>
    <n v="6"/>
    <s v="Intervias"/>
    <x v="12"/>
    <x v="0"/>
    <x v="152"/>
    <n v="3354530.82"/>
    <n v="1537918.7499999998"/>
    <n v="1816612.0699999998"/>
    <n v="246310.06"/>
    <n v="239404.31"/>
    <n v="268955.36"/>
    <n v="253223.85"/>
    <n v="269314.51"/>
    <n v="260710.66"/>
    <n v="302088.01"/>
    <n v="317492.17"/>
    <n v="302434.71999999997"/>
    <n v="314386.55"/>
    <n v="299733.51"/>
    <n v="280477.11"/>
  </r>
  <r>
    <n v="6"/>
    <s v="Intervias"/>
    <x v="12"/>
    <x v="0"/>
    <x v="64"/>
    <n v="209785.66"/>
    <n v="98416.66"/>
    <n v="111368.99999999999"/>
    <n v="16196.4"/>
    <n v="15526.96"/>
    <n v="17203.2"/>
    <n v="15860.2"/>
    <n v="17448.41"/>
    <n v="16181.49"/>
    <n v="18552.3"/>
    <n v="18922.71"/>
    <n v="17718.919999999998"/>
    <n v="19166.47"/>
    <n v="18724.93"/>
    <n v="18283.669999999998"/>
  </r>
  <r>
    <n v="6"/>
    <s v="Intervias"/>
    <x v="12"/>
    <x v="0"/>
    <x v="65"/>
    <n v="246087.97"/>
    <n v="113446.99"/>
    <n v="132640.97999999998"/>
    <n v="18579.45"/>
    <n v="18117.77"/>
    <n v="20356.79"/>
    <n v="18250.63"/>
    <n v="19524.18"/>
    <n v="18618.169999999998"/>
    <n v="21590.63"/>
    <n v="23550.39"/>
    <n v="21525.07"/>
    <n v="22842.65"/>
    <n v="22478.21"/>
    <n v="20654.03"/>
  </r>
  <r>
    <n v="6"/>
    <s v="Intervias"/>
    <x v="12"/>
    <x v="0"/>
    <x v="0"/>
    <n v="260619.25"/>
    <n v="119461.79999999999"/>
    <n v="141157.45000000001"/>
    <n v="19036.55"/>
    <n v="18493.52"/>
    <n v="20771.939999999999"/>
    <n v="19778.47"/>
    <n v="21005.42"/>
    <n v="20375.900000000001"/>
    <n v="23576.84"/>
    <n v="24565.07"/>
    <n v="23599.919999999998"/>
    <n v="24443.22"/>
    <n v="23169.18"/>
    <n v="21803.22"/>
  </r>
  <r>
    <n v="6"/>
    <s v="Intervias"/>
    <x v="12"/>
    <x v="3"/>
    <x v="66"/>
    <n v="418030.82"/>
    <n v="196110.63"/>
    <n v="221920.19000000003"/>
    <n v="32273.87"/>
    <n v="30939.9"/>
    <n v="34280.080000000002"/>
    <n v="31603.94"/>
    <n v="34768.69"/>
    <n v="32244.15"/>
    <n v="36968.36"/>
    <n v="37706.47"/>
    <n v="35307.74"/>
    <n v="38192.199999999997"/>
    <n v="37312.35"/>
    <n v="36433.07"/>
  </r>
  <r>
    <n v="6"/>
    <s v="Intervias"/>
    <x v="12"/>
    <x v="0"/>
    <x v="67"/>
    <n v="311648.59000000003"/>
    <n v="146756.74"/>
    <n v="164891.84999999998"/>
    <n v="23328.83"/>
    <n v="22801.86"/>
    <n v="25491.66"/>
    <n v="24613.43"/>
    <n v="26025.279999999999"/>
    <n v="24495.68"/>
    <n v="27421.25"/>
    <n v="28038.799999999999"/>
    <n v="26656.61"/>
    <n v="28181.11"/>
    <n v="27547.72"/>
    <n v="27046.36"/>
  </r>
  <r>
    <n v="6"/>
    <s v="Intervias"/>
    <x v="12"/>
    <x v="0"/>
    <x v="68"/>
    <n v="133769.60000000001"/>
    <n v="62992.71"/>
    <n v="70776.89"/>
    <n v="10013.48"/>
    <n v="9787.2900000000009"/>
    <n v="10941.84"/>
    <n v="10564.88"/>
    <n v="11170.89"/>
    <n v="10514.33"/>
    <n v="11770.08"/>
    <n v="12035.16"/>
    <n v="11441.87"/>
    <n v="12096.24"/>
    <n v="11824.37"/>
    <n v="11609.17"/>
  </r>
  <r>
    <n v="6"/>
    <s v="Intervias"/>
    <x v="12"/>
    <x v="0"/>
    <x v="69"/>
    <n v="722471.19"/>
    <n v="340214.95999999996"/>
    <n v="382256.23000000004"/>
    <n v="54081.440000000002"/>
    <n v="52859.83"/>
    <n v="59095.37"/>
    <n v="57059.43"/>
    <n v="60332.42"/>
    <n v="56786.47"/>
    <n v="63568.59"/>
    <n v="65000.22"/>
    <n v="61795.98"/>
    <n v="65330.13"/>
    <n v="63861.79"/>
    <n v="62699.519999999997"/>
  </r>
  <r>
    <n v="6"/>
    <s v="Intervias"/>
    <x v="12"/>
    <x v="0"/>
    <x v="70"/>
    <n v="1934423.88"/>
    <n v="886694.87"/>
    <n v="1047729.01"/>
    <n v="141297.15"/>
    <n v="137266.57999999999"/>
    <n v="154177.91"/>
    <n v="146803.96"/>
    <n v="155910.91"/>
    <n v="151238.35999999999"/>
    <n v="174997.06"/>
    <n v="182332.14"/>
    <n v="175168.41"/>
    <n v="181427.68"/>
    <n v="171971.24"/>
    <n v="161832.48000000001"/>
  </r>
  <r>
    <n v="6"/>
    <s v="Intervias"/>
    <x v="12"/>
    <x v="0"/>
    <x v="1"/>
    <n v="615224.89"/>
    <n v="289712.2"/>
    <n v="325512.69"/>
    <n v="46053.39"/>
    <n v="45013.120000000003"/>
    <n v="50323.040000000001"/>
    <n v="48589.32"/>
    <n v="51376.45"/>
    <n v="48356.88"/>
    <n v="54132.23"/>
    <n v="55351.35"/>
    <n v="52622.75"/>
    <n v="55632.28"/>
    <n v="54381.91"/>
    <n v="53392.17"/>
  </r>
  <r>
    <n v="6"/>
    <s v="Intervias"/>
    <x v="12"/>
    <x v="0"/>
    <x v="71"/>
    <n v="874767.47"/>
    <n v="410110.05000000005"/>
    <n v="464657.42"/>
    <n v="65600.06"/>
    <n v="64086.86"/>
    <n v="71722.880000000005"/>
    <n v="68201.63"/>
    <n v="72283.210000000006"/>
    <n v="68215.41"/>
    <n v="76922.37"/>
    <n v="79756.38"/>
    <n v="75178.490000000005"/>
    <n v="79542.7"/>
    <n v="77866.28"/>
    <n v="75391.199999999997"/>
  </r>
  <r>
    <n v="6"/>
    <s v="Intervias"/>
    <x v="12"/>
    <x v="0"/>
    <x v="32"/>
    <n v="335000.62"/>
    <n v="157753.32"/>
    <n v="177247.3"/>
    <n v="25076.87"/>
    <n v="24510.42"/>
    <n v="27401.77"/>
    <n v="26457.73"/>
    <n v="27975.37"/>
    <n v="26331.16"/>
    <n v="29475.94"/>
    <n v="30139.77"/>
    <n v="28654"/>
    <n v="30292.74"/>
    <n v="29611.89"/>
    <n v="29072.959999999999"/>
  </r>
  <r>
    <n v="6"/>
    <s v="Intervias"/>
    <x v="12"/>
    <x v="0"/>
    <x v="72"/>
    <n v="2465772.59"/>
    <n v="1130252.74"/>
    <n v="1335519.8499999999"/>
    <n v="180108.73"/>
    <n v="174971.04"/>
    <n v="196527.6"/>
    <n v="187128.16"/>
    <n v="198736.61"/>
    <n v="192780.6"/>
    <n v="223065.36"/>
    <n v="232415.24"/>
    <n v="223283.77"/>
    <n v="231262.34"/>
    <n v="219208.41"/>
    <n v="206284.73"/>
  </r>
  <r>
    <n v="6"/>
    <s v="Intervias"/>
    <x v="12"/>
    <x v="3"/>
    <x v="73"/>
    <n v="2103071.7400000002"/>
    <n v="967358.72999999986"/>
    <n v="1135713.01"/>
    <n v="154915.84"/>
    <n v="150187.85999999999"/>
    <n v="168338.59"/>
    <n v="159512.6"/>
    <n v="170307.96"/>
    <n v="164095.88"/>
    <n v="189619.44"/>
    <n v="196960.96"/>
    <n v="188536.89"/>
    <n v="196486.75"/>
    <n v="187075.64"/>
    <n v="177033.33"/>
  </r>
  <r>
    <n v="6"/>
    <s v="Intervias"/>
    <x v="12"/>
    <x v="0"/>
    <x v="7"/>
    <n v="226242.59"/>
    <n v="103832.12999999998"/>
    <n v="122410.46"/>
    <n v="17111.400000000001"/>
    <n v="16678.240000000002"/>
    <n v="18758.7"/>
    <n v="16552.21"/>
    <n v="17753.400000000001"/>
    <n v="16978.18"/>
    <n v="19837.61"/>
    <n v="21920.9"/>
    <n v="19880.28"/>
    <n v="21113.37"/>
    <n v="20804.27"/>
    <n v="18854.03"/>
  </r>
  <r>
    <n v="6"/>
    <s v="Intervias"/>
    <x v="12"/>
    <x v="0"/>
    <x v="74"/>
    <n v="889700.18"/>
    <n v="407817.83999999997"/>
    <n v="481882.33999999997"/>
    <n v="64986.84"/>
    <n v="63133.06"/>
    <n v="70911.100000000006"/>
    <n v="67519.59"/>
    <n v="71708.149999999994"/>
    <n v="69559.100000000006"/>
    <n v="80486.45"/>
    <n v="83860.08"/>
    <n v="80565.259999999995"/>
    <n v="83444.09"/>
    <n v="79094.789999999994"/>
    <n v="74431.67"/>
  </r>
  <r>
    <n v="6"/>
    <s v="Intervias"/>
    <x v="12"/>
    <x v="0"/>
    <x v="75"/>
    <n v="231632.52"/>
    <n v="108665.68"/>
    <n v="122966.84"/>
    <n v="17883.080000000002"/>
    <n v="17143.919999999998"/>
    <n v="18994.73"/>
    <n v="17511.87"/>
    <n v="19265.47"/>
    <n v="17866.61"/>
    <n v="20484.310000000001"/>
    <n v="20893.3"/>
    <n v="19564.150000000001"/>
    <n v="21162.45"/>
    <n v="20674.919999999998"/>
    <n v="20187.71"/>
  </r>
  <r>
    <n v="6"/>
    <s v="Intervias"/>
    <x v="12"/>
    <x v="3"/>
    <x v="76"/>
    <n v="1032942.13"/>
    <n v="473476.62"/>
    <n v="559465.51"/>
    <n v="75449.740000000005"/>
    <n v="73297.5"/>
    <n v="82327.8"/>
    <n v="78390.259999999995"/>
    <n v="83253.179999999993"/>
    <n v="80758.14"/>
    <n v="93444.79"/>
    <n v="97361.57"/>
    <n v="93536.29"/>
    <n v="96878.61"/>
    <n v="91829.07"/>
    <n v="86415.18"/>
  </r>
  <r>
    <n v="6"/>
    <s v="Intervias"/>
    <x v="12"/>
    <x v="3"/>
    <x v="13"/>
    <n v="228588.97"/>
    <n v="107237.85"/>
    <n v="121351.12"/>
    <n v="17648.099999999999"/>
    <n v="16918.66"/>
    <n v="18745.14"/>
    <n v="17281.77"/>
    <n v="19012.330000000002"/>
    <n v="17631.849999999999"/>
    <n v="20215.16"/>
    <n v="20618.78"/>
    <n v="19307.09"/>
    <n v="20884.38"/>
    <n v="20403.259999999998"/>
    <n v="19922.45"/>
  </r>
  <r>
    <n v="7"/>
    <s v="Rota das Bandeiras"/>
    <x v="12"/>
    <x v="0"/>
    <x v="171"/>
    <n v="734889.07"/>
    <n v="344733.3"/>
    <n v="390155.77"/>
    <n v="54707.7"/>
    <n v="54288.21"/>
    <n v="62243.14"/>
    <n v="55989.99"/>
    <n v="60507.4"/>
    <n v="56996.86"/>
    <n v="64104.59"/>
    <n v="67602.13"/>
    <n v="63909.79"/>
    <n v="67388.77"/>
    <n v="65195"/>
    <n v="61955.49"/>
  </r>
  <r>
    <n v="7"/>
    <s v="Rota das Bandeiras"/>
    <x v="12"/>
    <x v="0"/>
    <x v="172"/>
    <n v="2790633.15"/>
    <n v="1306762.8099999998"/>
    <n v="1483870.3399999999"/>
    <n v="219396.7"/>
    <n v="203268.61"/>
    <n v="231402.77"/>
    <n v="218137.38"/>
    <n v="224543.11"/>
    <n v="210014.24"/>
    <n v="240150.74"/>
    <n v="247909.07"/>
    <n v="239195.4"/>
    <n v="254800.91"/>
    <n v="251179.28"/>
    <n v="250634.94"/>
  </r>
  <r>
    <n v="7"/>
    <s v="Rota das Bandeiras"/>
    <x v="12"/>
    <x v="0"/>
    <x v="173"/>
    <n v="822693.07"/>
    <n v="385240.43999999994"/>
    <n v="437452.63"/>
    <n v="64679.28"/>
    <n v="59924.639999999999"/>
    <n v="68218.73"/>
    <n v="64308.03"/>
    <n v="66196.479999999996"/>
    <n v="61913.279999999999"/>
    <n v="70797.679999999993"/>
    <n v="73084.88"/>
    <n v="70516.03"/>
    <n v="75116.62"/>
    <n v="74048.95"/>
    <n v="73888.47"/>
  </r>
  <r>
    <n v="7"/>
    <s v="Rota das Bandeiras"/>
    <x v="12"/>
    <x v="0"/>
    <x v="36"/>
    <n v="3166511.1"/>
    <n v="1483365.6900000002"/>
    <n v="1683145.4100000001"/>
    <n v="245965.98"/>
    <n v="231385.15"/>
    <n v="263839.40000000002"/>
    <n v="246105.38"/>
    <n v="256124.5"/>
    <n v="239945.28"/>
    <n v="273335.90000000002"/>
    <n v="283552.58"/>
    <n v="272307.06"/>
    <n v="289401.74"/>
    <n v="284087.26"/>
    <n v="280460.87"/>
  </r>
  <r>
    <n v="7"/>
    <s v="Rota das Bandeiras"/>
    <x v="12"/>
    <x v="0"/>
    <x v="65"/>
    <n v="1217589.77"/>
    <n v="571166.13"/>
    <n v="646423.64"/>
    <n v="90641.62"/>
    <n v="89946.59"/>
    <n v="103126.6"/>
    <n v="92766.18"/>
    <n v="100250.77"/>
    <n v="94434.37"/>
    <n v="106210.72"/>
    <n v="112005.55"/>
    <n v="105887.96"/>
    <n v="111652.08"/>
    <n v="108017.33"/>
    <n v="102650"/>
  </r>
  <r>
    <n v="7"/>
    <s v="Rota das Bandeiras"/>
    <x v="12"/>
    <x v="0"/>
    <x v="174"/>
    <n v="885753.45"/>
    <n v="415503.13999999996"/>
    <n v="470250.30999999994"/>
    <n v="65938.570000000007"/>
    <n v="65432.959999999999"/>
    <n v="75020.95"/>
    <n v="67484.11"/>
    <n v="72928.88"/>
    <n v="68697.67"/>
    <n v="77264.539999999994"/>
    <n v="81480.08"/>
    <n v="77029.740000000005"/>
    <n v="81222.929999999993"/>
    <n v="78578.78"/>
    <n v="74674.240000000005"/>
  </r>
  <r>
    <n v="7"/>
    <s v="Rota das Bandeiras"/>
    <x v="12"/>
    <x v="0"/>
    <x v="67"/>
    <n v="599374.87"/>
    <n v="281164.17"/>
    <n v="318210.69999999995"/>
    <n v="44619.56"/>
    <n v="44277.42"/>
    <n v="50765.440000000002"/>
    <n v="45665.39"/>
    <n v="49349.78"/>
    <n v="46486.58"/>
    <n v="52283.65"/>
    <n v="55136.23"/>
    <n v="52124.76"/>
    <n v="54962.239999999998"/>
    <n v="53172.98"/>
    <n v="50530.84"/>
  </r>
  <r>
    <n v="7"/>
    <s v="Rota das Bandeiras"/>
    <x v="12"/>
    <x v="13"/>
    <x v="175"/>
    <n v="2102035.31"/>
    <n v="984314.83000000007"/>
    <n v="1117720.48"/>
    <n v="165259.85"/>
    <n v="153111.42000000001"/>
    <n v="174303.38"/>
    <n v="164311.26999999999"/>
    <n v="169136.38"/>
    <n v="158192.53"/>
    <n v="180892.76"/>
    <n v="186736.69"/>
    <n v="180173.15"/>
    <n v="191927.96"/>
    <n v="189199.97"/>
    <n v="188789.95"/>
  </r>
  <r>
    <n v="7"/>
    <s v="Rota das Bandeiras"/>
    <x v="12"/>
    <x v="0"/>
    <x v="176"/>
    <n v="2725274.23"/>
    <n v="1277009.49"/>
    <n v="1448264.74"/>
    <n v="212703.89"/>
    <n v="198898.97"/>
    <n v="226456.28"/>
    <n v="213071.85"/>
    <n v="220080.77"/>
    <n v="205797.73"/>
    <n v="235044.57"/>
    <n v="242901.58"/>
    <n v="233707.11"/>
    <n v="248612.61"/>
    <n v="244634.32"/>
    <n v="243364.55"/>
  </r>
  <r>
    <n v="7"/>
    <s v="Rota das Bandeiras"/>
    <x v="12"/>
    <x v="13"/>
    <x v="177"/>
    <n v="2228882.17"/>
    <n v="1043713.0800000001"/>
    <n v="1185169.0899999999"/>
    <n v="175232.42"/>
    <n v="162350.89000000001"/>
    <n v="184821.68"/>
    <n v="174226.6"/>
    <n v="179342.86"/>
    <n v="167738.63"/>
    <n v="191808.69"/>
    <n v="198005.28"/>
    <n v="191045.66"/>
    <n v="203509.81"/>
    <n v="200617.21"/>
    <n v="200182.44"/>
  </r>
  <r>
    <n v="7"/>
    <s v="Rota das Bandeiras"/>
    <x v="12"/>
    <x v="0"/>
    <x v="178"/>
    <n v="622154.14"/>
    <n v="291334.56"/>
    <n v="330819.57999999996"/>
    <n v="48913.120000000003"/>
    <n v="45317.46"/>
    <n v="51589.79"/>
    <n v="48632.36"/>
    <n v="50060.480000000003"/>
    <n v="46821.35"/>
    <n v="53540.1"/>
    <n v="55269.77"/>
    <n v="53327.11"/>
    <n v="56806.27"/>
    <n v="55998.84"/>
    <n v="55877.49"/>
  </r>
  <r>
    <n v="7"/>
    <s v="Rota das Bandeiras"/>
    <x v="12"/>
    <x v="0"/>
    <x v="39"/>
    <n v="481586.83"/>
    <n v="225204.57"/>
    <n v="256382.26"/>
    <n v="35518.129999999997"/>
    <n v="35246.559999999998"/>
    <n v="39643.910000000003"/>
    <n v="37545.07"/>
    <n v="39816.839999999997"/>
    <n v="37434.06"/>
    <n v="42108.73"/>
    <n v="43756.87"/>
    <n v="41656.67"/>
    <n v="43860.33"/>
    <n v="42865.13"/>
    <n v="42134.53"/>
  </r>
  <r>
    <n v="7"/>
    <s v="Rota das Bandeiras"/>
    <x v="12"/>
    <x v="0"/>
    <x v="150"/>
    <n v="154778.13"/>
    <n v="74372.98000000001"/>
    <n v="80405.150000000009"/>
    <n v="11650.5"/>
    <n v="11831.23"/>
    <n v="14007.81"/>
    <n v="12280.08"/>
    <n v="12855.43"/>
    <n v="11747.93"/>
    <n v="13610.07"/>
    <n v="14248.76"/>
    <n v="13095.61"/>
    <n v="13834.48"/>
    <n v="13187.35"/>
    <n v="12428.88"/>
  </r>
  <r>
    <n v="7"/>
    <s v="Rota das Bandeiras"/>
    <x v="12"/>
    <x v="0"/>
    <x v="28"/>
    <n v="28987.05"/>
    <n v="13597.7"/>
    <n v="15389.35"/>
    <n v="2157.9"/>
    <n v="2141.35"/>
    <n v="2455.12"/>
    <n v="2208.4699999999998"/>
    <n v="2386.67"/>
    <n v="2248.19"/>
    <n v="2528.5500000000002"/>
    <n v="2666.5"/>
    <n v="2520.86"/>
    <n v="2658.09"/>
    <n v="2571.5700000000002"/>
    <n v="2443.7800000000002"/>
  </r>
  <r>
    <n v="7"/>
    <s v="Rota das Bandeiras"/>
    <x v="12"/>
    <x v="0"/>
    <x v="179"/>
    <n v="2704860.34"/>
    <n v="1266598.19"/>
    <n v="1438262.15"/>
    <n v="212653.34"/>
    <n v="197020.95"/>
    <n v="224290.38"/>
    <n v="211432.72"/>
    <n v="217641.56"/>
    <n v="203559.24"/>
    <n v="232769.48"/>
    <n v="240289.35"/>
    <n v="231843.49"/>
    <n v="246969.36"/>
    <n v="243459.04"/>
    <n v="242931.43"/>
  </r>
  <r>
    <n v="7"/>
    <s v="Rota das Bandeiras"/>
    <x v="12"/>
    <x v="0"/>
    <x v="180"/>
    <n v="893988.51"/>
    <n v="419366.17"/>
    <n v="474622.33999999997"/>
    <n v="66551.62"/>
    <n v="66041.31"/>
    <n v="75718.429999999993"/>
    <n v="68111.520000000004"/>
    <n v="73606.92"/>
    <n v="69336.37"/>
    <n v="77982.880000000005"/>
    <n v="82237.61"/>
    <n v="77745.91"/>
    <n v="81978.080000000002"/>
    <n v="79309.350000000006"/>
    <n v="75368.509999999995"/>
  </r>
  <r>
    <n v="7"/>
    <s v="Rota das Bandeiras"/>
    <x v="12"/>
    <x v="0"/>
    <x v="44"/>
    <n v="1473840.9"/>
    <n v="690151.8"/>
    <n v="783689.1"/>
    <n v="115871.85"/>
    <n v="107353.99"/>
    <n v="122212.72"/>
    <n v="115206.76"/>
    <n v="118589.87"/>
    <n v="110916.61"/>
    <n v="126832.85"/>
    <n v="130930.33"/>
    <n v="126328.31"/>
    <n v="134570.18"/>
    <n v="132657.46"/>
    <n v="132369.97"/>
  </r>
  <r>
    <n v="8"/>
    <s v="Centrovias"/>
    <x v="12"/>
    <x v="4"/>
    <x v="77"/>
    <n v="439907"/>
    <n v="202056.49000000002"/>
    <n v="237850.51"/>
    <n v="32667.18"/>
    <n v="32128.73"/>
    <n v="35387.31"/>
    <n v="33278.69"/>
    <n v="34614.51"/>
    <n v="33980.07"/>
    <n v="39931.449999999997"/>
    <n v="39094.54"/>
    <n v="38521.46"/>
    <n v="40328.629999999997"/>
    <n v="40564.550000000003"/>
    <n v="39409.879999999997"/>
  </r>
  <r>
    <n v="8"/>
    <s v="Centrovias"/>
    <x v="12"/>
    <x v="0"/>
    <x v="78"/>
    <n v="1689294.94"/>
    <n v="775920.81"/>
    <n v="913374.13"/>
    <n v="125445.83"/>
    <n v="123378.13"/>
    <n v="135891.44"/>
    <n v="127794.09"/>
    <n v="132923.82"/>
    <n v="130487.5"/>
    <n v="153341.49"/>
    <n v="150127.67000000001"/>
    <n v="147926.98000000001"/>
    <n v="154866.71"/>
    <n v="155772.68"/>
    <n v="151338.6"/>
  </r>
  <r>
    <n v="8"/>
    <s v="Centrovias"/>
    <x v="12"/>
    <x v="0"/>
    <x v="0"/>
    <n v="1162401.79"/>
    <n v="531268.56999999995"/>
    <n v="631133.22"/>
    <n v="88248.06"/>
    <n v="85171.34"/>
    <n v="92747.01"/>
    <n v="87299.9"/>
    <n v="90146.9"/>
    <n v="87655.360000000001"/>
    <n v="105673.62"/>
    <n v="107358.97"/>
    <n v="103707.84"/>
    <n v="108152.39"/>
    <n v="104086.79"/>
    <n v="102153.61"/>
  </r>
  <r>
    <n v="8"/>
    <s v="Centrovias"/>
    <x v="12"/>
    <x v="0"/>
    <x v="8"/>
    <n v="1671087.14"/>
    <n v="763760.07"/>
    <n v="907327.07"/>
    <n v="126866.8"/>
    <n v="122443.66"/>
    <n v="133334.56"/>
    <n v="125503.72"/>
    <n v="129596.6"/>
    <n v="126014.73"/>
    <n v="151918.06"/>
    <n v="154340.94"/>
    <n v="149092.01999999999"/>
    <n v="155481.59"/>
    <n v="149636.82"/>
    <n v="146857.64000000001"/>
  </r>
  <r>
    <n v="8"/>
    <s v="Centrovias"/>
    <x v="12"/>
    <x v="4"/>
    <x v="79"/>
    <n v="376484.62"/>
    <n v="172925.55"/>
    <n v="203559.06999999998"/>
    <n v="27957.48"/>
    <n v="27496.66"/>
    <n v="30285.439999999999"/>
    <n v="28480.82"/>
    <n v="29624.06"/>
    <n v="29081.09"/>
    <n v="34174.44"/>
    <n v="33458.19"/>
    <n v="32967.74"/>
    <n v="34514.36"/>
    <n v="34716.269999999997"/>
    <n v="33728.07"/>
  </r>
  <r>
    <n v="8"/>
    <s v="Centrovias"/>
    <x v="12"/>
    <x v="4"/>
    <x v="9"/>
    <n v="146759.51999999999"/>
    <n v="67409.05"/>
    <n v="79350.47"/>
    <n v="10898.26"/>
    <n v="10718.62"/>
    <n v="11805.73"/>
    <n v="11102.26"/>
    <n v="11547.92"/>
    <n v="11336.26"/>
    <n v="13321.73"/>
    <n v="13042.52"/>
    <n v="12851.33"/>
    <n v="13454.23"/>
    <n v="13532.94"/>
    <n v="13147.72"/>
  </r>
  <r>
    <n v="8"/>
    <s v="Centrovias"/>
    <x v="12"/>
    <x v="0"/>
    <x v="10"/>
    <n v="2958895.32"/>
    <n v="1353732.96"/>
    <n v="1605162.3599999999"/>
    <n v="223621.94"/>
    <n v="216659.26"/>
    <n v="236486.85"/>
    <n v="222555.73"/>
    <n v="230161.54"/>
    <n v="224247.64"/>
    <n v="268908.51"/>
    <n v="271150.90000000002"/>
    <n v="262979.8"/>
    <n v="274467.19"/>
    <n v="266582.15999999997"/>
    <n v="261073.8"/>
  </r>
  <r>
    <n v="8"/>
    <s v="Centrovias"/>
    <x v="12"/>
    <x v="4"/>
    <x v="11"/>
    <n v="1203428.05"/>
    <n v="552754.19999999995"/>
    <n v="650673.85000000009"/>
    <n v="89365.7"/>
    <n v="87892.71"/>
    <n v="96807"/>
    <n v="91038.57"/>
    <n v="94692.91"/>
    <n v="92957.31"/>
    <n v="109238.15"/>
    <n v="106948.67"/>
    <n v="105380.93"/>
    <n v="110324.69"/>
    <n v="110970.09"/>
    <n v="107811.32"/>
  </r>
  <r>
    <n v="8"/>
    <s v="Centrovias"/>
    <x v="12"/>
    <x v="4"/>
    <x v="80"/>
    <n v="869039.28"/>
    <n v="399163.96"/>
    <n v="469875.32"/>
    <n v="64534.23"/>
    <n v="63470.53"/>
    <n v="69907.86"/>
    <n v="65742.27"/>
    <n v="68381.210000000006"/>
    <n v="67127.86"/>
    <n v="78884.850000000006"/>
    <n v="77231.539999999994"/>
    <n v="76099.41"/>
    <n v="79669.48"/>
    <n v="80135.55"/>
    <n v="77854.490000000005"/>
  </r>
  <r>
    <n v="8"/>
    <s v="Centrovias"/>
    <x v="12"/>
    <x v="0"/>
    <x v="7"/>
    <n v="2212195.94"/>
    <n v="1011070.5099999999"/>
    <n v="1201125.4300000002"/>
    <n v="167947.09"/>
    <n v="162091.71"/>
    <n v="176509.15"/>
    <n v="166142.63"/>
    <n v="171560.82"/>
    <n v="166819.10999999999"/>
    <n v="201110.11"/>
    <n v="204317.54"/>
    <n v="197368.98"/>
    <n v="205827.53"/>
    <n v="198090.18"/>
    <n v="194411.09"/>
  </r>
  <r>
    <n v="8"/>
    <s v="Centrovias"/>
    <x v="12"/>
    <x v="0"/>
    <x v="12"/>
    <n v="1182986.05"/>
    <n v="540676.47"/>
    <n v="642309.57999999996"/>
    <n v="89810.79"/>
    <n v="86679.59"/>
    <n v="94389.41"/>
    <n v="88845.84"/>
    <n v="91743.25"/>
    <n v="89207.59"/>
    <n v="107544.93"/>
    <n v="109260.12"/>
    <n v="105544.34"/>
    <n v="110067.6"/>
    <n v="105930"/>
    <n v="103962.59"/>
  </r>
  <r>
    <n v="8"/>
    <s v="Centrovias"/>
    <x v="12"/>
    <x v="3"/>
    <x v="13"/>
    <n v="1453002.31"/>
    <n v="664085.74"/>
    <n v="788916.57000000007"/>
    <n v="110310.08"/>
    <n v="106464.18"/>
    <n v="115933.75999999999"/>
    <n v="109124.88"/>
    <n v="112683.63"/>
    <n v="109569.21"/>
    <n v="132092.03"/>
    <n v="134198.72"/>
    <n v="129634.8"/>
    <n v="135190.5"/>
    <n v="130108.5"/>
    <n v="127692.02"/>
  </r>
  <r>
    <n v="9"/>
    <s v="Triângulo do Sol"/>
    <x v="12"/>
    <x v="3"/>
    <x v="14"/>
    <n v="2265922.48"/>
    <n v="1034594.1599999999"/>
    <n v="1231328.32"/>
    <n v="171696.45"/>
    <n v="164859.37"/>
    <n v="177216.62"/>
    <n v="172764.28"/>
    <n v="175330.62"/>
    <n v="172726.82"/>
    <n v="205394.14"/>
    <n v="205821.18"/>
    <n v="201977.49"/>
    <n v="211227.73"/>
    <n v="203451.99"/>
    <n v="203455.79"/>
  </r>
  <r>
    <n v="9"/>
    <s v="Triângulo do Sol"/>
    <x v="12"/>
    <x v="1"/>
    <x v="15"/>
    <n v="104338.72"/>
    <n v="48930.39"/>
    <n v="55408.33"/>
    <n v="8023.44"/>
    <n v="7825.8"/>
    <n v="8818.5"/>
    <n v="8311.7900000000009"/>
    <n v="8689.83"/>
    <n v="7261.03"/>
    <n v="9062.49"/>
    <n v="9354.7999999999993"/>
    <n v="9044.25"/>
    <n v="9737.1200000000008"/>
    <n v="9117.67"/>
    <n v="9092"/>
  </r>
  <r>
    <n v="9"/>
    <s v="Triângulo do Sol"/>
    <x v="12"/>
    <x v="2"/>
    <x v="47"/>
    <n v="344375.1"/>
    <n v="155624.19999999998"/>
    <n v="188750.9"/>
    <n v="25156.94"/>
    <n v="24531.73"/>
    <n v="27541.31"/>
    <n v="25311.48"/>
    <n v="26705.22"/>
    <n v="26377.52"/>
    <n v="31701"/>
    <n v="34271.51"/>
    <n v="31865.95"/>
    <n v="32717.86"/>
    <n v="30373.119999999999"/>
    <n v="27821.46"/>
  </r>
  <r>
    <n v="9"/>
    <s v="Triângulo do Sol"/>
    <x v="12"/>
    <x v="3"/>
    <x v="153"/>
    <n v="232390.81"/>
    <n v="108981.31999999998"/>
    <n v="123409.48999999999"/>
    <n v="17870.39"/>
    <n v="17430.2"/>
    <n v="19641.2"/>
    <n v="18512.62"/>
    <n v="19354.62"/>
    <n v="16172.29"/>
    <n v="20184.64"/>
    <n v="20835.689999999999"/>
    <n v="20144.009999999998"/>
    <n v="21687.23"/>
    <n v="20307.54"/>
    <n v="20250.38"/>
  </r>
  <r>
    <n v="9"/>
    <s v="Triângulo do Sol"/>
    <x v="12"/>
    <x v="5"/>
    <x v="48"/>
    <n v="544975.56999999995"/>
    <n v="248829.58000000002"/>
    <n v="296145.99000000005"/>
    <n v="41294.6"/>
    <n v="39650.22"/>
    <n v="42622.26"/>
    <n v="41551.43"/>
    <n v="42168.65"/>
    <n v="41542.42"/>
    <n v="49399.21"/>
    <n v="49501.919999999998"/>
    <n v="48577.48"/>
    <n v="50802.25"/>
    <n v="48932.11"/>
    <n v="48933.02"/>
  </r>
  <r>
    <n v="9"/>
    <s v="Triângulo do Sol"/>
    <x v="12"/>
    <x v="5"/>
    <x v="16"/>
    <n v="701342.47"/>
    <n v="320224.91000000003"/>
    <n v="381117.55999999994"/>
    <n v="53143.040000000001"/>
    <n v="51026.85"/>
    <n v="54851.63"/>
    <n v="53473.55"/>
    <n v="54267.88"/>
    <n v="53461.96"/>
    <n v="63573.06"/>
    <n v="63705.24"/>
    <n v="62515.55"/>
    <n v="65378.66"/>
    <n v="62971.94"/>
    <n v="62973.11"/>
  </r>
  <r>
    <n v="9"/>
    <s v="Triângulo do Sol"/>
    <x v="12"/>
    <x v="5"/>
    <x v="17"/>
    <n v="587742.6"/>
    <n v="268356.52"/>
    <n v="319386.08"/>
    <n v="44535.199999999997"/>
    <n v="42761.78"/>
    <n v="45967.040000000001"/>
    <n v="44812.18"/>
    <n v="45477.85"/>
    <n v="44802.47"/>
    <n v="53275.82"/>
    <n v="53386.59"/>
    <n v="52389.599999999999"/>
    <n v="54788.959999999999"/>
    <n v="52772.06"/>
    <n v="52773.05"/>
  </r>
  <r>
    <n v="9"/>
    <s v="Triângulo do Sol"/>
    <x v="12"/>
    <x v="3"/>
    <x v="18"/>
    <n v="175578.68"/>
    <n v="79344.56"/>
    <n v="96234.12"/>
    <n v="12826.19"/>
    <n v="12507.44"/>
    <n v="14041.86"/>
    <n v="12904.99"/>
    <n v="13615.58"/>
    <n v="13448.5"/>
    <n v="16162.67"/>
    <n v="17473.23"/>
    <n v="16246.77"/>
    <n v="16681.11"/>
    <n v="15485.65"/>
    <n v="14184.69"/>
  </r>
  <r>
    <n v="9"/>
    <s v="Triângulo do Sol"/>
    <x v="12"/>
    <x v="3"/>
    <x v="19"/>
    <n v="291593.2"/>
    <n v="133138.09999999998"/>
    <n v="158455.1"/>
    <n v="22094.98"/>
    <n v="21215.14"/>
    <n v="22805.35"/>
    <n v="22232.400000000001"/>
    <n v="22562.65"/>
    <n v="22227.58"/>
    <n v="26431.41"/>
    <n v="26486.37"/>
    <n v="25991.74"/>
    <n v="27182.12"/>
    <n v="26181.49"/>
    <n v="26181.97"/>
  </r>
  <r>
    <n v="9"/>
    <s v="Triângulo do Sol"/>
    <x v="12"/>
    <x v="1"/>
    <x v="81"/>
    <n v="184452.7"/>
    <n v="83354.75999999998"/>
    <n v="101097.94000000002"/>
    <n v="13474.45"/>
    <n v="13139.58"/>
    <n v="14751.56"/>
    <n v="13557.23"/>
    <n v="14303.73"/>
    <n v="14128.21"/>
    <n v="16979.55"/>
    <n v="18356.36"/>
    <n v="17067.900000000001"/>
    <n v="17524.2"/>
    <n v="16268.32"/>
    <n v="14901.61"/>
  </r>
  <r>
    <n v="9"/>
    <s v="Triângulo do Sol"/>
    <x v="12"/>
    <x v="3"/>
    <x v="20"/>
    <n v="759357.45"/>
    <n v="346713.88000000006"/>
    <n v="412643.56999999995"/>
    <n v="57539.03"/>
    <n v="55247.78"/>
    <n v="59388.95"/>
    <n v="57896.88"/>
    <n v="58756.91"/>
    <n v="57884.33"/>
    <n v="68831.820000000007"/>
    <n v="68974.929999999993"/>
    <n v="67686.83"/>
    <n v="70786.78"/>
    <n v="68180.97"/>
    <n v="68182.240000000005"/>
  </r>
  <r>
    <n v="9"/>
    <s v="Triângulo do Sol"/>
    <x v="12"/>
    <x v="5"/>
    <x v="161"/>
    <n v="196947"/>
    <n v="89923.74"/>
    <n v="107023.26"/>
    <n v="14923.33"/>
    <n v="14329.07"/>
    <n v="15403.12"/>
    <n v="15016.14"/>
    <n v="15239.2"/>
    <n v="15012.88"/>
    <n v="17852.23"/>
    <n v="17889.34"/>
    <n v="17555.259999999998"/>
    <n v="18359.259999999998"/>
    <n v="17683.419999999998"/>
    <n v="17683.75"/>
  </r>
  <r>
    <n v="9"/>
    <s v="Triângulo do Sol"/>
    <x v="12"/>
    <x v="3"/>
    <x v="82"/>
    <n v="515370.1"/>
    <n v="241686.47"/>
    <n v="273683.63"/>
    <n v="39630.93"/>
    <n v="38654.730000000003"/>
    <n v="43558.04"/>
    <n v="41055.21"/>
    <n v="42922.49"/>
    <n v="35865.07"/>
    <n v="44763.22"/>
    <n v="46207.040000000001"/>
    <n v="44673.11"/>
    <n v="48095.49"/>
    <n v="45035.77"/>
    <n v="44909"/>
  </r>
  <r>
    <n v="9"/>
    <s v="Triângulo do Sol"/>
    <x v="12"/>
    <x v="1"/>
    <x v="83"/>
    <n v="1120959.92"/>
    <n v="513521.11"/>
    <n v="607438.81000000006"/>
    <n v="83456.289999999994"/>
    <n v="81389.13"/>
    <n v="91501.54"/>
    <n v="84903.49"/>
    <n v="89267.27"/>
    <n v="83003.39"/>
    <n v="101068.7"/>
    <n v="107534.06"/>
    <n v="101338.95"/>
    <n v="105811.51"/>
    <n v="98534.8"/>
    <n v="93150.79"/>
  </r>
  <r>
    <n v="9"/>
    <s v="Triângulo do Sol"/>
    <x v="12"/>
    <x v="3"/>
    <x v="21"/>
    <n v="2267738.5299999998"/>
    <n v="1032995.5"/>
    <n v="1234743.0299999998"/>
    <n v="170423.4"/>
    <n v="164203.63"/>
    <n v="178273.38"/>
    <n v="171480.43"/>
    <n v="175559.09"/>
    <n v="173055.57"/>
    <n v="206288.8"/>
    <n v="210486.36"/>
    <n v="203898.94"/>
    <n v="212323.09"/>
    <n v="202791.19"/>
    <n v="198954.65"/>
  </r>
  <r>
    <n v="9"/>
    <s v="Triângulo do Sol"/>
    <x v="12"/>
    <x v="5"/>
    <x v="154"/>
    <n v="557672.06000000006"/>
    <n v="254626.66"/>
    <n v="303045.40000000002"/>
    <n v="42256.66"/>
    <n v="40573.97"/>
    <n v="43615.24"/>
    <n v="42519.47"/>
    <n v="43151.07"/>
    <n v="42510.25"/>
    <n v="50550.080000000002"/>
    <n v="50655.18"/>
    <n v="49709.2"/>
    <n v="51985.81"/>
    <n v="50072.1"/>
    <n v="50073.03"/>
  </r>
  <r>
    <n v="9"/>
    <s v="Triângulo do Sol"/>
    <x v="12"/>
    <x v="5"/>
    <x v="84"/>
    <n v="766404.26"/>
    <n v="349931.37"/>
    <n v="416472.89"/>
    <n v="58072.99"/>
    <n v="55760.480000000003"/>
    <n v="59940.08"/>
    <n v="58434.16"/>
    <n v="59302.17"/>
    <n v="58421.49"/>
    <n v="69470.58"/>
    <n v="69615.02"/>
    <n v="68314.960000000006"/>
    <n v="71443.679999999993"/>
    <n v="68813.679999999993"/>
    <n v="68814.97"/>
  </r>
  <r>
    <n v="9"/>
    <s v="Triângulo do Sol"/>
    <x v="12"/>
    <x v="1"/>
    <x v="5"/>
    <n v="76062.990000000005"/>
    <n v="34373.11"/>
    <n v="41689.879999999997"/>
    <n v="5556.48"/>
    <n v="5418.38"/>
    <n v="6083.12"/>
    <n v="5590.61"/>
    <n v="5898.45"/>
    <n v="5826.07"/>
    <n v="7001.88"/>
    <n v="7569.63"/>
    <n v="7038.31"/>
    <n v="7226.48"/>
    <n v="6708.59"/>
    <n v="6144.99"/>
  </r>
  <r>
    <n v="9"/>
    <s v="Triângulo do Sol"/>
    <x v="12"/>
    <x v="5"/>
    <x v="85"/>
    <n v="1054777.8700000001"/>
    <n v="481599.45000000007"/>
    <n v="573178.41999999993"/>
    <n v="79924.009999999995"/>
    <n v="76741.38"/>
    <n v="82493.63"/>
    <n v="80421.08"/>
    <n v="81615.7"/>
    <n v="80403.649999999994"/>
    <n v="95610.15"/>
    <n v="95808.94"/>
    <n v="94019.71"/>
    <n v="98325.67"/>
    <n v="94706.09"/>
    <n v="94707.86"/>
  </r>
  <r>
    <n v="9"/>
    <s v="Triângulo do Sol"/>
    <x v="12"/>
    <x v="3"/>
    <x v="22"/>
    <n v="227872"/>
    <n v="102976.07999999999"/>
    <n v="124895.92"/>
    <n v="16646.27"/>
    <n v="16232.58"/>
    <n v="18224.009999999998"/>
    <n v="16748.53"/>
    <n v="17670.759999999998"/>
    <n v="17453.93"/>
    <n v="20976.46"/>
    <n v="22677.360000000001"/>
    <n v="21085.599999999999"/>
    <n v="21649.31"/>
    <n v="20097.810000000001"/>
    <n v="18409.38"/>
  </r>
  <r>
    <n v="9"/>
    <s v="Triângulo do Sol"/>
    <x v="12"/>
    <x v="3"/>
    <x v="13"/>
    <n v="850480.23"/>
    <n v="388319.5"/>
    <n v="462160.73"/>
    <n v="64443.7"/>
    <n v="61877.51"/>
    <n v="66515.62"/>
    <n v="64844.5"/>
    <n v="65807.73"/>
    <n v="64830.44"/>
    <n v="77091.63"/>
    <n v="77251.91"/>
    <n v="75809.240000000005"/>
    <n v="79281.179999999993"/>
    <n v="76362.67"/>
    <n v="76364.100000000006"/>
  </r>
  <r>
    <n v="9"/>
    <s v="Triângulo do Sol"/>
    <x v="12"/>
    <x v="5"/>
    <x v="86"/>
    <n v="1052044.1200000001"/>
    <n v="480351.24999999994"/>
    <n v="571692.87"/>
    <n v="79716.87"/>
    <n v="76542.48"/>
    <n v="82279.820000000007"/>
    <n v="80212.649999999994"/>
    <n v="81404.17"/>
    <n v="80195.259999999995"/>
    <n v="95362.35"/>
    <n v="95560.62"/>
    <n v="93776.04"/>
    <n v="98070.83"/>
    <n v="94460.63"/>
    <n v="94462.399999999994"/>
  </r>
  <r>
    <n v="9"/>
    <s v="Triângulo do Sol"/>
    <x v="12"/>
    <x v="1"/>
    <x v="6"/>
    <n v="217846.62"/>
    <n v="102160.72"/>
    <n v="115685.9"/>
    <n v="16751.97"/>
    <n v="16339.33"/>
    <n v="18411.96"/>
    <n v="17354.009999999998"/>
    <n v="18143.310000000001"/>
    <n v="15160.14"/>
    <n v="18921.38"/>
    <n v="19531.689999999999"/>
    <n v="18883.29"/>
    <n v="20329.939999999999"/>
    <n v="19036.59"/>
    <n v="18983.009999999998"/>
  </r>
  <r>
    <n v="9"/>
    <s v="Triângulo do Sol"/>
    <x v="12"/>
    <x v="2"/>
    <x v="23"/>
    <n v="240866.08"/>
    <n v="108848.14000000001"/>
    <n v="132017.94"/>
    <n v="17595.5"/>
    <n v="17158.22"/>
    <n v="19263.21"/>
    <n v="17703.59"/>
    <n v="18678.41"/>
    <n v="18449.21"/>
    <n v="22172.61"/>
    <n v="23970.5"/>
    <n v="22287.98"/>
    <n v="22883.84"/>
    <n v="21243.86"/>
    <n v="19459.150000000001"/>
  </r>
  <r>
    <n v="9"/>
    <s v="Triângulo do Sol"/>
    <x v="12"/>
    <x v="1"/>
    <x v="87"/>
    <n v="171141.67"/>
    <n v="77339.460000000006"/>
    <n v="93802.209999999992"/>
    <n v="12502.07"/>
    <n v="12191.36"/>
    <n v="13687.01"/>
    <n v="12578.87"/>
    <n v="13271.5"/>
    <n v="13108.65"/>
    <n v="15754.22"/>
    <n v="17031.669999999998"/>
    <n v="15836.2"/>
    <n v="16259.57"/>
    <n v="15094.32"/>
    <n v="13826.23"/>
  </r>
  <r>
    <n v="9"/>
    <s v="Triângulo do Sol"/>
    <x v="12"/>
    <x v="3"/>
    <x v="4"/>
    <n v="2054024.05"/>
    <n v="944487.12"/>
    <n v="1109536.93"/>
    <n v="156055.06"/>
    <n v="150594.74"/>
    <n v="164374.93"/>
    <n v="158324"/>
    <n v="162305.99"/>
    <n v="152832.4"/>
    <n v="184149.7"/>
    <n v="186621.42"/>
    <n v="181973.85"/>
    <n v="191680.47"/>
    <n v="182929.75"/>
    <n v="182181.74"/>
  </r>
  <r>
    <n v="9"/>
    <s v="Triângulo do Sol"/>
    <x v="12"/>
    <x v="5"/>
    <x v="24"/>
    <n v="977444.92"/>
    <n v="446290.12000000005"/>
    <n v="531154.80000000005"/>
    <n v="74064.240000000005"/>
    <n v="71114.94"/>
    <n v="76445.460000000006"/>
    <n v="74524.87"/>
    <n v="75631.899999999994"/>
    <n v="74508.710000000006"/>
    <n v="88600.320000000007"/>
    <n v="88784.53"/>
    <n v="87126.49"/>
    <n v="91116.74"/>
    <n v="87762.54"/>
    <n v="87764.18"/>
  </r>
  <r>
    <n v="10"/>
    <s v="Autovias"/>
    <x v="12"/>
    <x v="3"/>
    <x v="88"/>
    <n v="272670.3"/>
    <n v="130971.71"/>
    <n v="141698.59"/>
    <n v="20058.88"/>
    <n v="19453.07"/>
    <n v="23182.54"/>
    <n v="22306.15"/>
    <n v="23839.08"/>
    <n v="22131.99"/>
    <n v="24344.799999999999"/>
    <n v="23914.5"/>
    <n v="22134.75"/>
    <n v="24082.06"/>
    <n v="23170.07"/>
    <n v="24052.41"/>
  </r>
  <r>
    <n v="10"/>
    <s v="Autovias"/>
    <x v="12"/>
    <x v="3"/>
    <x v="14"/>
    <n v="289628.51"/>
    <n v="139117.25"/>
    <n v="150511.25999999998"/>
    <n v="21306.400000000001"/>
    <n v="20662.919999999998"/>
    <n v="24624.33"/>
    <n v="23693.439999999999"/>
    <n v="25321.71"/>
    <n v="23508.45"/>
    <n v="25858.880000000001"/>
    <n v="25401.82"/>
    <n v="23511.38"/>
    <n v="25579.79"/>
    <n v="24611.09"/>
    <n v="25548.3"/>
  </r>
  <r>
    <n v="10"/>
    <s v="Autovias"/>
    <x v="12"/>
    <x v="6"/>
    <x v="25"/>
    <n v="934743.65"/>
    <n v="441168.75"/>
    <n v="493574.89999999997"/>
    <n v="70892.03"/>
    <n v="70097.679999999993"/>
    <n v="76411.570000000007"/>
    <n v="72920.509999999995"/>
    <n v="77394.75"/>
    <n v="73452.210000000006"/>
    <n v="81949.990000000005"/>
    <n v="82801.38"/>
    <n v="79203.92"/>
    <n v="85724.93"/>
    <n v="82636.289999999994"/>
    <n v="81258.39"/>
  </r>
  <r>
    <n v="10"/>
    <s v="Autovias"/>
    <x v="12"/>
    <x v="1"/>
    <x v="26"/>
    <n v="346432.56"/>
    <n v="163504.95000000001"/>
    <n v="182927.61"/>
    <n v="26273.84"/>
    <n v="25979.439999999999"/>
    <n v="28319.48"/>
    <n v="27025.63"/>
    <n v="28683.87"/>
    <n v="27222.69"/>
    <n v="30372.12"/>
    <n v="30687.66"/>
    <n v="29354.38"/>
    <n v="31771.18"/>
    <n v="30626.47"/>
    <n v="30115.8"/>
  </r>
  <r>
    <n v="10"/>
    <s v="Autovias"/>
    <x v="12"/>
    <x v="1"/>
    <x v="89"/>
    <n v="1787511.29"/>
    <n v="828061.41999999993"/>
    <n v="959449.87"/>
    <n v="132569.91"/>
    <n v="127549.13"/>
    <n v="143227.45000000001"/>
    <n v="137451.72"/>
    <n v="145129.25"/>
    <n v="142133.96"/>
    <n v="162415.23000000001"/>
    <n v="164933.32999999999"/>
    <n v="159639.69"/>
    <n v="165782.76999999999"/>
    <n v="155969.71"/>
    <n v="150709.14000000001"/>
  </r>
  <r>
    <n v="10"/>
    <s v="Autovias"/>
    <x v="12"/>
    <x v="6"/>
    <x v="90"/>
    <n v="853597.29"/>
    <n v="402870.3"/>
    <n v="450726.99"/>
    <n v="64737.8"/>
    <n v="64012.41"/>
    <n v="69778.17"/>
    <n v="66590.179999999993"/>
    <n v="70676.009999999995"/>
    <n v="67075.73"/>
    <n v="74835.8"/>
    <n v="75613.279999999999"/>
    <n v="72328.12"/>
    <n v="78283.03"/>
    <n v="75462.52"/>
    <n v="74204.240000000005"/>
  </r>
  <r>
    <n v="10"/>
    <s v="Autovias"/>
    <x v="12"/>
    <x v="1"/>
    <x v="91"/>
    <n v="328677.08"/>
    <n v="157873.44"/>
    <n v="170803.64"/>
    <n v="24178.99"/>
    <n v="23448.75"/>
    <n v="27944.26"/>
    <n v="26887.86"/>
    <n v="28735.65"/>
    <n v="26677.93"/>
    <n v="29345.25"/>
    <n v="28826.57"/>
    <n v="26681.25"/>
    <n v="29028.54"/>
    <n v="27929.23"/>
    <n v="28992.799999999999"/>
  </r>
  <r>
    <n v="10"/>
    <s v="Autovias"/>
    <x v="12"/>
    <x v="6"/>
    <x v="92"/>
    <n v="53057.21"/>
    <n v="25041.29"/>
    <n v="28015.920000000006"/>
    <n v="4023.92"/>
    <n v="3978.83"/>
    <n v="4337.22"/>
    <n v="4139.0600000000004"/>
    <n v="4393.0200000000004"/>
    <n v="4169.24"/>
    <n v="4651.58"/>
    <n v="4699.91"/>
    <n v="4495.71"/>
    <n v="4865.8500000000004"/>
    <n v="4690.54"/>
    <n v="4612.33"/>
  </r>
  <r>
    <n v="10"/>
    <s v="Autovias"/>
    <x v="12"/>
    <x v="1"/>
    <x v="58"/>
    <n v="310540.90000000002"/>
    <n v="146565.25"/>
    <n v="163975.65"/>
    <n v="23551.78"/>
    <n v="23287.88"/>
    <n v="25385.48"/>
    <n v="24225.68"/>
    <n v="25712.11"/>
    <n v="24402.32"/>
    <n v="27225.46"/>
    <n v="27508.31"/>
    <n v="26313.16"/>
    <n v="28479.57"/>
    <n v="27453.46"/>
    <n v="26995.69"/>
  </r>
  <r>
    <n v="10"/>
    <s v="Autovias"/>
    <x v="12"/>
    <x v="1"/>
    <x v="93"/>
    <n v="153873.51"/>
    <n v="73910.05"/>
    <n v="79963.460000000006"/>
    <n v="11319.64"/>
    <n v="10977.77"/>
    <n v="13082.39"/>
    <n v="12587.82"/>
    <n v="13452.89"/>
    <n v="12489.54"/>
    <n v="13738.28"/>
    <n v="13495.45"/>
    <n v="12491.1"/>
    <n v="13590.01"/>
    <n v="13075.35"/>
    <n v="13573.27"/>
  </r>
  <r>
    <n v="10"/>
    <s v="Autovias"/>
    <x v="12"/>
    <x v="6"/>
    <x v="94"/>
    <n v="430699.9"/>
    <n v="203276.40999999997"/>
    <n v="227423.49000000002"/>
    <n v="32664.78"/>
    <n v="32298.76"/>
    <n v="35208"/>
    <n v="33599.43"/>
    <n v="35661.019999999997"/>
    <n v="33844.42"/>
    <n v="37759.93"/>
    <n v="38152.22"/>
    <n v="36494.629999999997"/>
    <n v="39499.300000000003"/>
    <n v="38076.15"/>
    <n v="37441.26"/>
  </r>
  <r>
    <n v="10"/>
    <s v="Autovias"/>
    <x v="12"/>
    <x v="6"/>
    <x v="95"/>
    <n v="519648.83"/>
    <n v="245257.43000000002"/>
    <n v="274391.39999999997"/>
    <n v="39410.76"/>
    <n v="38969.160000000003"/>
    <n v="42479.22"/>
    <n v="40538.449999999997"/>
    <n v="43025.8"/>
    <n v="40834.04"/>
    <n v="45558.18"/>
    <n v="46031.49"/>
    <n v="44031.56"/>
    <n v="47656.76"/>
    <n v="45939.71"/>
    <n v="45173.7"/>
  </r>
  <r>
    <n v="10"/>
    <s v="Autovias"/>
    <x v="12"/>
    <x v="1"/>
    <x v="61"/>
    <n v="2408349.7999999998"/>
    <n v="1120314.8700000001"/>
    <n v="1288034.93"/>
    <n v="178636.4"/>
    <n v="172187.01"/>
    <n v="194223.42"/>
    <n v="186398.36"/>
    <n v="197086.31"/>
    <n v="191783.37"/>
    <n v="218172.33"/>
    <n v="220847.88"/>
    <n v="212832.12"/>
    <n v="222271.97"/>
    <n v="209736.83"/>
    <n v="204173.8"/>
  </r>
  <r>
    <n v="10"/>
    <s v="Autovias"/>
    <x v="12"/>
    <x v="3"/>
    <x v="96"/>
    <n v="323544.96000000002"/>
    <n v="155408.34"/>
    <n v="168136.62"/>
    <n v="23801.45"/>
    <n v="23082.62"/>
    <n v="27507.919999999998"/>
    <n v="26468.02"/>
    <n v="28286.959999999999"/>
    <n v="26261.37"/>
    <n v="28887.040000000001"/>
    <n v="28376.46"/>
    <n v="26264.63"/>
    <n v="28575.27"/>
    <n v="27493.13"/>
    <n v="28540.09"/>
  </r>
  <r>
    <n v="10"/>
    <s v="Autovias"/>
    <x v="12"/>
    <x v="3"/>
    <x v="97"/>
    <n v="194126.97"/>
    <n v="93245"/>
    <n v="100881.97"/>
    <n v="14280.87"/>
    <n v="13849.57"/>
    <n v="16504.75"/>
    <n v="15880.81"/>
    <n v="16972.18"/>
    <n v="15756.82"/>
    <n v="17332.23"/>
    <n v="17025.87"/>
    <n v="15758.78"/>
    <n v="17145.16"/>
    <n v="16495.88"/>
    <n v="17124.05"/>
  </r>
  <r>
    <n v="10"/>
    <s v="Autovias"/>
    <x v="12"/>
    <x v="3"/>
    <x v="76"/>
    <n v="2204925.75"/>
    <n v="1018786.47"/>
    <n v="1186139.28"/>
    <n v="163620.01999999999"/>
    <n v="157336.01999999999"/>
    <n v="175916.77"/>
    <n v="168789.68"/>
    <n v="178054.87"/>
    <n v="175069.11"/>
    <n v="200586.01"/>
    <n v="204154"/>
    <n v="198175.58"/>
    <n v="205180.25"/>
    <n v="192743.96"/>
    <n v="185299.48"/>
  </r>
  <r>
    <n v="10"/>
    <s v="Autovias"/>
    <x v="12"/>
    <x v="3"/>
    <x v="13"/>
    <n v="714030.27"/>
    <n v="342970.12"/>
    <n v="371060.15"/>
    <n v="52527.34"/>
    <n v="50940.94"/>
    <n v="60707.14"/>
    <n v="58412.18"/>
    <n v="62426.400000000001"/>
    <n v="57956.12"/>
    <n v="63750.720000000001"/>
    <n v="62623.9"/>
    <n v="57963.33"/>
    <n v="63062.67"/>
    <n v="60674.5"/>
    <n v="62985.03"/>
  </r>
  <r>
    <n v="10"/>
    <s v="Autovias"/>
    <x v="12"/>
    <x v="1"/>
    <x v="98"/>
    <n v="2560940.64"/>
    <n v="1183283.23"/>
    <n v="1377657.41"/>
    <n v="190038.67"/>
    <n v="182740.03"/>
    <n v="204320.9"/>
    <n v="196043.04"/>
    <n v="206804.22"/>
    <n v="203336.37"/>
    <n v="232973.31"/>
    <n v="237117.41"/>
    <n v="230173.69"/>
    <n v="238309.36"/>
    <n v="223865.06"/>
    <n v="215218.58"/>
  </r>
  <r>
    <n v="11"/>
    <s v="Renovias"/>
    <x v="12"/>
    <x v="0"/>
    <x v="99"/>
    <n v="1558746.56"/>
    <n v="725909.95000000007"/>
    <n v="832836.61"/>
    <n v="119531.15"/>
    <n v="115364.04"/>
    <n v="125232.59"/>
    <n v="121441.39"/>
    <n v="124350.18"/>
    <n v="119990.6"/>
    <n v="140380.32999999999"/>
    <n v="141030.34"/>
    <n v="137829.57999999999"/>
    <n v="140930.48000000001"/>
    <n v="136456.79"/>
    <n v="136209.09"/>
  </r>
  <r>
    <n v="11"/>
    <s v="Renovias"/>
    <x v="12"/>
    <x v="0"/>
    <x v="27"/>
    <n v="300401.40000000002"/>
    <n v="138644.11000000002"/>
    <n v="161757.29"/>
    <n v="22808.7"/>
    <n v="22306.34"/>
    <n v="23800.51"/>
    <n v="23061.89"/>
    <n v="23759.83"/>
    <n v="22906.84"/>
    <n v="26628.49"/>
    <n v="27044.080000000002"/>
    <n v="25884.43"/>
    <n v="27863.97"/>
    <n v="27316.44"/>
    <n v="27019.88"/>
  </r>
  <r>
    <n v="11"/>
    <s v="Renovias"/>
    <x v="12"/>
    <x v="0"/>
    <x v="36"/>
    <n v="1023543.19"/>
    <n v="478431.3"/>
    <n v="545111.89"/>
    <n v="79115.56"/>
    <n v="76238.570000000007"/>
    <n v="82674.3"/>
    <n v="79890.12"/>
    <n v="81675.14"/>
    <n v="78837.61"/>
    <n v="91041.88"/>
    <n v="92577.81"/>
    <n v="90443.76"/>
    <n v="92193.73"/>
    <n v="89555.33"/>
    <n v="89299.38"/>
  </r>
  <r>
    <n v="11"/>
    <s v="Renovias"/>
    <x v="12"/>
    <x v="0"/>
    <x v="64"/>
    <n v="3537710.13"/>
    <n v="1653074.1400000001"/>
    <n v="1884635.99"/>
    <n v="273087.88"/>
    <n v="263486.65999999997"/>
    <n v="285631.15000000002"/>
    <n v="276124.37"/>
    <n v="282057.08"/>
    <n v="272687"/>
    <n v="314699.14"/>
    <n v="320137.73"/>
    <n v="312598.14"/>
    <n v="318542.55"/>
    <n v="309639.65999999997"/>
    <n v="309018.77"/>
  </r>
  <r>
    <n v="11"/>
    <s v="Renovias"/>
    <x v="12"/>
    <x v="0"/>
    <x v="168"/>
    <n v="463348.08"/>
    <n v="213848.82"/>
    <n v="249499.26"/>
    <n v="35180.83"/>
    <n v="34405.96"/>
    <n v="36710.620000000003"/>
    <n v="35571.339999999997"/>
    <n v="36647.879999999997"/>
    <n v="35332.19"/>
    <n v="41072.58"/>
    <n v="41713.589999999997"/>
    <n v="39924.92"/>
    <n v="42978.21"/>
    <n v="42133.7"/>
    <n v="41676.26"/>
  </r>
  <r>
    <n v="11"/>
    <s v="Renovias"/>
    <x v="12"/>
    <x v="0"/>
    <x v="100"/>
    <n v="69791.27"/>
    <n v="32235.119999999995"/>
    <n v="37556.149999999994"/>
    <n v="5137.58"/>
    <n v="5184.54"/>
    <n v="5552.74"/>
    <n v="5445.41"/>
    <n v="5398.98"/>
    <n v="5515.87"/>
    <n v="6227.44"/>
    <n v="6424.37"/>
    <n v="6162.75"/>
    <n v="6208.24"/>
    <n v="6181.82"/>
    <n v="6351.53"/>
  </r>
  <r>
    <n v="11"/>
    <s v="Renovias"/>
    <x v="12"/>
    <x v="0"/>
    <x v="101"/>
    <n v="933115.93"/>
    <n v="436163.2"/>
    <n v="496952.73"/>
    <n v="72125.919999999998"/>
    <n v="69503.100000000006"/>
    <n v="75370.25"/>
    <n v="72832.039999999994"/>
    <n v="74459.37"/>
    <n v="71872.52"/>
    <n v="82998.58"/>
    <n v="84398.81"/>
    <n v="82453.3"/>
    <n v="84048.66"/>
    <n v="81643.360000000001"/>
    <n v="81410.02"/>
  </r>
  <r>
    <n v="11"/>
    <s v="Renovias"/>
    <x v="12"/>
    <x v="0"/>
    <x v="102"/>
    <n v="1898193.24"/>
    <n v="887266"/>
    <n v="1010927.24"/>
    <n v="146722.32"/>
    <n v="141386.84"/>
    <n v="153322.1"/>
    <n v="148158.75"/>
    <n v="151469.14000000001"/>
    <n v="146206.85"/>
    <n v="168840.06"/>
    <n v="171688.47"/>
    <n v="167730.82"/>
    <n v="170976.18"/>
    <n v="166083.19"/>
    <n v="165608.51999999999"/>
  </r>
  <r>
    <n v="11"/>
    <s v="Renovias"/>
    <x v="12"/>
    <x v="0"/>
    <x v="28"/>
    <n v="2238192.77"/>
    <n v="1044184.9099999999"/>
    <n v="1194007.8600000001"/>
    <n v="172537.4"/>
    <n v="166633.51"/>
    <n v="180259.69"/>
    <n v="174260.39"/>
    <n v="178360.83"/>
    <n v="172133.09"/>
    <n v="198978.6"/>
    <n v="202297.36"/>
    <n v="197026.92"/>
    <n v="202513.52"/>
    <n v="197000.95"/>
    <n v="196190.51"/>
  </r>
  <r>
    <n v="11"/>
    <s v="Renovias"/>
    <x v="12"/>
    <x v="0"/>
    <x v="71"/>
    <n v="1573824.4"/>
    <n v="735647.38"/>
    <n v="838177.02"/>
    <n v="121649.98"/>
    <n v="117226.24000000001"/>
    <n v="127121.97"/>
    <n v="122840.95"/>
    <n v="125585.65"/>
    <n v="121222.59"/>
    <n v="139988.17000000001"/>
    <n v="142349.84"/>
    <n v="139068.48000000001"/>
    <n v="141759.26999999999"/>
    <n v="137702.41"/>
    <n v="137308.85"/>
  </r>
  <r>
    <n v="11"/>
    <s v="Renovias"/>
    <x v="12"/>
    <x v="0"/>
    <x v="103"/>
    <n v="650140.9"/>
    <n v="303893.15000000002"/>
    <n v="346247.75"/>
    <n v="50253.15"/>
    <n v="48425.72"/>
    <n v="52513.599999999999"/>
    <n v="50745.13"/>
    <n v="51878.96"/>
    <n v="50076.59"/>
    <n v="57828.58"/>
    <n v="58804.18"/>
    <n v="57448.66"/>
    <n v="58560.22"/>
    <n v="56884.34"/>
    <n v="56721.77"/>
  </r>
  <r>
    <n v="11"/>
    <s v="Renovias"/>
    <x v="12"/>
    <x v="0"/>
    <x v="104"/>
    <n v="927055.76"/>
    <n v="427117.55"/>
    <n v="499938.21"/>
    <n v="69761.16"/>
    <n v="67933.649999999994"/>
    <n v="73299.38"/>
    <n v="71508.149999999994"/>
    <n v="73633.33"/>
    <n v="70981.88"/>
    <n v="84723.92"/>
    <n v="83733.039999999994"/>
    <n v="81115.75"/>
    <n v="85370.49"/>
    <n v="82671.490000000005"/>
    <n v="82323.520000000004"/>
  </r>
  <r>
    <n v="11"/>
    <s v="Renovias"/>
    <x v="12"/>
    <x v="0"/>
    <x v="105"/>
    <n v="208033.84"/>
    <n v="96086.44"/>
    <n v="111947.4"/>
    <n v="15314.11"/>
    <n v="15454.09"/>
    <n v="16551.599999999999"/>
    <n v="16231.67"/>
    <n v="16093.28"/>
    <n v="16441.689999999999"/>
    <n v="18562.75"/>
    <n v="19149.759999999998"/>
    <n v="18369.939999999999"/>
    <n v="18505.52"/>
    <n v="18426.78"/>
    <n v="18932.650000000001"/>
  </r>
  <r>
    <n v="11"/>
    <s v="Renovias"/>
    <x v="12"/>
    <x v="0"/>
    <x v="106"/>
    <n v="93155.69"/>
    <n v="42856.03"/>
    <n v="50299.66"/>
    <n v="6956.88"/>
    <n v="6749.79"/>
    <n v="7352.81"/>
    <n v="7214.12"/>
    <n v="7425.24"/>
    <n v="7157.19"/>
    <n v="8728.99"/>
    <n v="8437.09"/>
    <n v="8255.43"/>
    <n v="8526.11"/>
    <n v="8169.51"/>
    <n v="8182.53"/>
  </r>
  <r>
    <n v="11"/>
    <s v="Renovias"/>
    <x v="12"/>
    <x v="0"/>
    <x v="29"/>
    <n v="460165.69"/>
    <n v="215093.66999999998"/>
    <n v="245072.02000000002"/>
    <n v="35568.86"/>
    <n v="34275.42"/>
    <n v="37168.800000000003"/>
    <n v="35917.089999999997"/>
    <n v="36719.599999999999"/>
    <n v="35443.9"/>
    <n v="40930.71"/>
    <n v="41621.230000000003"/>
    <n v="40661.81"/>
    <n v="41448.559999999998"/>
    <n v="40262.39"/>
    <n v="40147.32"/>
  </r>
  <r>
    <n v="12"/>
    <s v="ViaOeste"/>
    <x v="12"/>
    <x v="7"/>
    <x v="107"/>
    <n v="343887.26"/>
    <n v="164260.97999999998"/>
    <n v="179626.28"/>
    <n v="26090.44"/>
    <n v="26450.07"/>
    <n v="29809.279999999999"/>
    <n v="28099.49"/>
    <n v="27755.31"/>
    <n v="26056.39"/>
    <n v="29337.91"/>
    <n v="30502.69"/>
    <n v="29727.29"/>
    <n v="29788.12"/>
    <n v="29444.33"/>
    <n v="30825.94"/>
  </r>
  <r>
    <n v="12"/>
    <s v="ViaOeste"/>
    <x v="12"/>
    <x v="7"/>
    <x v="108"/>
    <n v="6602477.8300000001"/>
    <n v="3158659.85"/>
    <n v="3443817.98"/>
    <n v="514459.79"/>
    <n v="503919.33"/>
    <n v="563843.93999999994"/>
    <n v="523934.49"/>
    <n v="543522.62"/>
    <n v="508979.68"/>
    <n v="572802.81999999995"/>
    <n v="598759.92000000004"/>
    <n v="563053.34"/>
    <n v="587121.11"/>
    <n v="562667.93000000005"/>
    <n v="559412.86"/>
  </r>
  <r>
    <n v="12"/>
    <s v="ViaOeste"/>
    <x v="12"/>
    <x v="7"/>
    <x v="30"/>
    <n v="195011.98"/>
    <n v="93149.31"/>
    <n v="101862.67000000001"/>
    <n v="14795.4"/>
    <n v="14999.33"/>
    <n v="16904.28"/>
    <n v="15934.69"/>
    <n v="15739.52"/>
    <n v="14776.09"/>
    <n v="16636.97"/>
    <n v="17297.5"/>
    <n v="16857.79"/>
    <n v="16892.28"/>
    <n v="16697.32"/>
    <n v="17480.810000000001"/>
  </r>
  <r>
    <n v="12"/>
    <s v="ViaOeste"/>
    <x v="12"/>
    <x v="8"/>
    <x v="109"/>
    <n v="5812799.1699999999"/>
    <n v="2780873.46"/>
    <n v="3031925.71"/>
    <n v="452928.66"/>
    <n v="443648.87"/>
    <n v="496406.3"/>
    <n v="461270.16"/>
    <n v="478515.48"/>
    <n v="448103.99"/>
    <n v="504293.67"/>
    <n v="527146.21"/>
    <n v="495710.26"/>
    <n v="516899.44"/>
    <n v="495370.94"/>
    <n v="492505.19"/>
  </r>
  <r>
    <n v="12"/>
    <s v="ViaOeste"/>
    <x v="12"/>
    <x v="8"/>
    <x v="110"/>
    <n v="237629.18"/>
    <n v="113505.81"/>
    <n v="124123.37"/>
    <n v="18028.73"/>
    <n v="18277.23"/>
    <n v="20598.48"/>
    <n v="19417"/>
    <n v="19179.169999999998"/>
    <n v="18005.2"/>
    <n v="20272.759999999998"/>
    <n v="21077.63"/>
    <n v="20541.830000000002"/>
    <n v="20583.86"/>
    <n v="20346.29"/>
    <n v="21301"/>
  </r>
  <r>
    <n v="12"/>
    <s v="ViaOeste"/>
    <x v="12"/>
    <x v="8"/>
    <x v="31"/>
    <n v="2761813.11"/>
    <n v="1321265.8"/>
    <n v="1440547.31"/>
    <n v="215198.27"/>
    <n v="210789.2"/>
    <n v="235855.63"/>
    <n v="219161.53"/>
    <n v="227355.23"/>
    <n v="212905.94"/>
    <n v="239603.13"/>
    <n v="250460.97"/>
    <n v="235524.93"/>
    <n v="245592.46"/>
    <n v="235363.71"/>
    <n v="234002.11"/>
  </r>
  <r>
    <n v="12"/>
    <s v="ViaOeste"/>
    <x v="12"/>
    <x v="7"/>
    <x v="111"/>
    <n v="6215090.9699999997"/>
    <n v="2976252"/>
    <n v="3238838.9699999997"/>
    <n v="482853.37"/>
    <n v="474324.62"/>
    <n v="531909.64"/>
    <n v="494425.25"/>
    <n v="512849.41"/>
    <n v="479889.71"/>
    <n v="537549.71"/>
    <n v="563256.32999999996"/>
    <n v="529480.25"/>
    <n v="552630.56999999995"/>
    <n v="529834.36"/>
    <n v="526087.75"/>
  </r>
  <r>
    <n v="12"/>
    <s v="ViaOeste"/>
    <x v="12"/>
    <x v="8"/>
    <x v="155"/>
    <n v="341694.3"/>
    <n v="163468.34"/>
    <n v="178225.96000000002"/>
    <n v="26624.55"/>
    <n v="26079.05"/>
    <n v="29180.3"/>
    <n v="27114.880000000001"/>
    <n v="28128.62"/>
    <n v="26340.94"/>
    <n v="29643.94"/>
    <n v="30987.279999999999"/>
    <n v="29139.38"/>
    <n v="30384.95"/>
    <n v="29119.43"/>
    <n v="28950.98"/>
  </r>
  <r>
    <n v="12"/>
    <s v="ViaOeste"/>
    <x v="12"/>
    <x v="7"/>
    <x v="112"/>
    <n v="3162692.25"/>
    <n v="1512821.3299999998"/>
    <n v="1649870.92"/>
    <n v="245810.09"/>
    <n v="241565.75"/>
    <n v="270481.44"/>
    <n v="251690.86"/>
    <n v="259865.52"/>
    <n v="243407.67"/>
    <n v="273942.17"/>
    <n v="286210.25"/>
    <n v="270066.59000000003"/>
    <n v="280539.09999999998"/>
    <n v="269649.14"/>
    <n v="269463.67"/>
  </r>
  <r>
    <n v="12"/>
    <s v="ViaOeste"/>
    <x v="12"/>
    <x v="8"/>
    <x v="41"/>
    <n v="3363073.01"/>
    <n v="1608911.6800000002"/>
    <n v="1754161.33"/>
    <n v="262047.96"/>
    <n v="256679.01"/>
    <n v="287202.53000000003"/>
    <n v="266874.03999999998"/>
    <n v="276851.56"/>
    <n v="259256.58"/>
    <n v="291765.87"/>
    <n v="304987.52000000002"/>
    <n v="286799.83"/>
    <n v="299059.11"/>
    <n v="286603.51"/>
    <n v="284945.49"/>
  </r>
  <r>
    <n v="12"/>
    <s v="ViaOeste"/>
    <x v="12"/>
    <x v="8"/>
    <x v="113"/>
    <n v="2577700.4700000002"/>
    <n v="1224589.57"/>
    <n v="1353110.9"/>
    <n v="198970.63"/>
    <n v="194685.67"/>
    <n v="218276.85"/>
    <n v="202600.79"/>
    <n v="210072.37"/>
    <n v="199983.26"/>
    <n v="225060.02"/>
    <n v="235258.82"/>
    <n v="221229.35"/>
    <n v="230685.82"/>
    <n v="221077.92"/>
    <n v="219798.97"/>
  </r>
  <r>
    <n v="12"/>
    <s v="ViaOeste"/>
    <x v="12"/>
    <x v="8"/>
    <x v="151"/>
    <n v="274238.38"/>
    <n v="131197.07999999999"/>
    <n v="143041.29999999999"/>
    <n v="21368.44"/>
    <n v="20930.63"/>
    <n v="23419.64"/>
    <n v="21761.97"/>
    <n v="22575.58"/>
    <n v="21140.82"/>
    <n v="23791.75"/>
    <n v="24869.9"/>
    <n v="23386.799999999999"/>
    <n v="24386.47"/>
    <n v="23370.79"/>
    <n v="23235.59"/>
  </r>
  <r>
    <n v="12"/>
    <s v="ViaOeste"/>
    <x v="12"/>
    <x v="7"/>
    <x v="114"/>
    <n v="3595160.45"/>
    <n v="1719463.6700000002"/>
    <n v="1875696.7799999998"/>
    <n v="278813"/>
    <n v="274773.59000000003"/>
    <n v="307848.96999999997"/>
    <n v="286807.78000000003"/>
    <n v="294921"/>
    <n v="276299.33"/>
    <n v="310972.23"/>
    <n v="324756.08"/>
    <n v="307342.12"/>
    <n v="318215.8"/>
    <n v="306640.38"/>
    <n v="307770.17"/>
  </r>
  <r>
    <n v="12"/>
    <s v="ViaOeste"/>
    <x v="12"/>
    <x v="7"/>
    <x v="115"/>
    <n v="4650492.2699999996"/>
    <n v="2236789.85"/>
    <n v="2413702.42"/>
    <n v="354166.57"/>
    <n v="355396.74"/>
    <n v="403401.65"/>
    <n v="376707.14"/>
    <n v="386545.7"/>
    <n v="360572.05"/>
    <n v="394884.15"/>
    <n v="418168.27"/>
    <n v="395397.77"/>
    <n v="411097.33"/>
    <n v="397494.48"/>
    <n v="396660.42"/>
  </r>
  <r>
    <n v="12"/>
    <s v="ViaOeste"/>
    <x v="12"/>
    <x v="8"/>
    <x v="116"/>
    <n v="199582.8"/>
    <n v="95332.61"/>
    <n v="104250.19"/>
    <n v="15142.18"/>
    <n v="15350.9"/>
    <n v="17300.5"/>
    <n v="16308.18"/>
    <n v="16108.43"/>
    <n v="15122.42"/>
    <n v="17026.919999999998"/>
    <n v="17702.93"/>
    <n v="17252.91"/>
    <n v="17288.21"/>
    <n v="17088.689999999999"/>
    <n v="17890.53"/>
  </r>
  <r>
    <n v="12"/>
    <s v="ViaOeste"/>
    <x v="12"/>
    <x v="7"/>
    <x v="117"/>
    <n v="36314.910000000003"/>
    <n v="17346.150000000001"/>
    <n v="18968.760000000002"/>
    <n v="2755.18"/>
    <n v="2793.16"/>
    <n v="3147.89"/>
    <n v="2967.34"/>
    <n v="2930.99"/>
    <n v="2751.59"/>
    <n v="3098.12"/>
    <n v="3221.12"/>
    <n v="3139.24"/>
    <n v="3145.66"/>
    <n v="3109.36"/>
    <n v="3255.26"/>
  </r>
  <r>
    <n v="13"/>
    <s v="Rodovias das Colinas"/>
    <x v="12"/>
    <x v="7"/>
    <x v="118"/>
    <n v="2486237.34"/>
    <n v="1154947.02"/>
    <n v="1331290.3199999998"/>
    <n v="195507.79"/>
    <n v="188258.52"/>
    <n v="196882.97"/>
    <n v="192459.46"/>
    <n v="194317.68"/>
    <n v="187520.6"/>
    <n v="225282.08"/>
    <n v="221810.53"/>
    <n v="215977.75"/>
    <n v="221076.18"/>
    <n v="218904.88"/>
    <n v="228238.9"/>
  </r>
  <r>
    <n v="13"/>
    <s v="Rodovias das Colinas"/>
    <x v="12"/>
    <x v="0"/>
    <x v="119"/>
    <n v="664539.87"/>
    <n v="311138.78000000003"/>
    <n v="353401.08999999997"/>
    <n v="50001.62"/>
    <n v="49357.75"/>
    <n v="54905.78"/>
    <n v="51832.73"/>
    <n v="54459.37"/>
    <n v="50581.53"/>
    <n v="57364.25"/>
    <n v="60961.64"/>
    <n v="57649.88"/>
    <n v="60852.66"/>
    <n v="58404.3"/>
    <n v="58168.36"/>
  </r>
  <r>
    <n v="13"/>
    <s v="Rodovias das Colinas"/>
    <x v="12"/>
    <x v="0"/>
    <x v="36"/>
    <n v="2055059.39"/>
    <n v="966551.32000000007"/>
    <n v="1088508.07"/>
    <n v="153205.82999999999"/>
    <n v="149703.42000000001"/>
    <n v="169997.13"/>
    <n v="160092.29"/>
    <n v="171005.9"/>
    <n v="162546.75"/>
    <n v="178957.23"/>
    <n v="188957.12"/>
    <n v="175506.46"/>
    <n v="187508.19"/>
    <n v="179124.56"/>
    <n v="178454.51"/>
  </r>
  <r>
    <n v="13"/>
    <s v="Rodovias das Colinas"/>
    <x v="12"/>
    <x v="7"/>
    <x v="120"/>
    <n v="229207.04000000001"/>
    <n v="106201.88"/>
    <n v="123005.16"/>
    <n v="17233.509999999998"/>
    <n v="16872.740000000002"/>
    <n v="18909.740000000002"/>
    <n v="17460"/>
    <n v="18537.060000000001"/>
    <n v="17188.830000000002"/>
    <n v="20251.98"/>
    <n v="21878.39"/>
    <n v="19968.849999999999"/>
    <n v="21295.119999999999"/>
    <n v="20190.97"/>
    <n v="19419.849999999999"/>
  </r>
  <r>
    <n v="13"/>
    <s v="Rodovias das Colinas"/>
    <x v="12"/>
    <x v="11"/>
    <x v="158"/>
    <n v="132698.82"/>
    <n v="61485.310000000005"/>
    <n v="71213.510000000009"/>
    <n v="9977.2999999999993"/>
    <n v="9768.43"/>
    <n v="10947.75"/>
    <n v="10108.42"/>
    <n v="10731.98"/>
    <n v="9951.43"/>
    <n v="11724.83"/>
    <n v="12666.44"/>
    <n v="11560.91"/>
    <n v="12328.75"/>
    <n v="11689.51"/>
    <n v="11243.07"/>
  </r>
  <r>
    <n v="13"/>
    <s v="Rodovias das Colinas"/>
    <x v="12"/>
    <x v="0"/>
    <x v="121"/>
    <n v="1952306.45"/>
    <n v="918223.77000000014"/>
    <n v="1034082.68"/>
    <n v="145545.54"/>
    <n v="142218.25"/>
    <n v="161497.28"/>
    <n v="152087.67000000001"/>
    <n v="162455.60999999999"/>
    <n v="154419.42000000001"/>
    <n v="170009.37"/>
    <n v="179509.27"/>
    <n v="166731.14000000001"/>
    <n v="178132.78"/>
    <n v="170168.34"/>
    <n v="169531.78"/>
  </r>
  <r>
    <n v="13"/>
    <s v="Rodovias das Colinas"/>
    <x v="12"/>
    <x v="7"/>
    <x v="111"/>
    <n v="4989420.9000000004"/>
    <n v="2334692.1799999997"/>
    <n v="2654728.7199999997"/>
    <n v="379653.74"/>
    <n v="369748.82"/>
    <n v="406549.42"/>
    <n v="387926.09"/>
    <n v="405287.37"/>
    <n v="385526.74"/>
    <n v="439861.88"/>
    <n v="453855.7"/>
    <n v="429897.28"/>
    <n v="451549.66"/>
    <n v="437091.86"/>
    <n v="442472.34"/>
  </r>
  <r>
    <n v="13"/>
    <s v="Rodovias das Colinas"/>
    <x v="12"/>
    <x v="0"/>
    <x v="38"/>
    <n v="289117.99"/>
    <n v="135365.58000000002"/>
    <n v="153752.41"/>
    <n v="21753.95"/>
    <n v="21473.83"/>
    <n v="23887.58"/>
    <n v="22550.61"/>
    <n v="23693.360000000001"/>
    <n v="22006.25"/>
    <n v="24957.17"/>
    <n v="26522.27"/>
    <n v="25081.439999999999"/>
    <n v="26474.86"/>
    <n v="25409.66"/>
    <n v="25307.01"/>
  </r>
  <r>
    <n v="13"/>
    <s v="Rodovias das Colinas"/>
    <x v="12"/>
    <x v="0"/>
    <x v="39"/>
    <n v="284802.82"/>
    <n v="133345.19999999998"/>
    <n v="151457.62"/>
    <n v="21429.27"/>
    <n v="21153.32"/>
    <n v="23531.05"/>
    <n v="22214.03"/>
    <n v="23339.73"/>
    <n v="21677.8"/>
    <n v="24584.68"/>
    <n v="26126.42"/>
    <n v="24707.09"/>
    <n v="26079.71"/>
    <n v="25030.42"/>
    <n v="24929.3"/>
  </r>
  <r>
    <n v="13"/>
    <s v="Rodovias das Colinas"/>
    <x v="12"/>
    <x v="0"/>
    <x v="32"/>
    <n v="536514.27"/>
    <n v="248591.08000000002"/>
    <n v="287923.19"/>
    <n v="40339.18"/>
    <n v="39494.699999999997"/>
    <n v="44262.81"/>
    <n v="40869.33"/>
    <n v="43390.45"/>
    <n v="40234.61"/>
    <n v="47404.639999999999"/>
    <n v="51211.64"/>
    <n v="46741.9"/>
    <n v="49846.35"/>
    <n v="47261.82"/>
    <n v="45456.84"/>
  </r>
  <r>
    <n v="13"/>
    <s v="Rodovias das Colinas"/>
    <x v="12"/>
    <x v="7"/>
    <x v="122"/>
    <n v="2850368.09"/>
    <n v="1328037.67"/>
    <n v="1522330.4200000002"/>
    <n v="220495.27"/>
    <n v="214276.16"/>
    <n v="229407"/>
    <n v="221278.59"/>
    <n v="226852.86"/>
    <n v="215727.79"/>
    <n v="253667.14"/>
    <n v="257004.03"/>
    <n v="247483.02"/>
    <n v="256303.29"/>
    <n v="250793.64"/>
    <n v="257079.3"/>
  </r>
  <r>
    <n v="13"/>
    <s v="Rodovias das Colinas"/>
    <x v="12"/>
    <x v="0"/>
    <x v="7"/>
    <n v="291982.07"/>
    <n v="135288.37"/>
    <n v="156693.70000000001"/>
    <n v="21953.41"/>
    <n v="21493.83"/>
    <n v="24088.73"/>
    <n v="22241.93"/>
    <n v="23613.97"/>
    <n v="21896.5"/>
    <n v="25798.58"/>
    <n v="27870.42"/>
    <n v="25437.9"/>
    <n v="27127.41"/>
    <n v="25720.85"/>
    <n v="24738.54"/>
  </r>
  <r>
    <n v="13"/>
    <s v="Rodovias das Colinas"/>
    <x v="12"/>
    <x v="0"/>
    <x v="123"/>
    <n v="79306.509999999995"/>
    <n v="36746.259999999995"/>
    <n v="42560.25"/>
    <n v="5962.86"/>
    <n v="5838.03"/>
    <n v="6542.85"/>
    <n v="6041.23"/>
    <n v="6413.89"/>
    <n v="5947.4"/>
    <n v="7007.26"/>
    <n v="7570.01"/>
    <n v="6909.3"/>
    <n v="7368.19"/>
    <n v="6986.15"/>
    <n v="6719.34"/>
  </r>
  <r>
    <n v="13"/>
    <s v="Rodovias das Colinas"/>
    <x v="12"/>
    <x v="0"/>
    <x v="124"/>
    <n v="151464.29999999999"/>
    <n v="70180.19"/>
    <n v="81284.11"/>
    <n v="11388.23"/>
    <n v="11149.82"/>
    <n v="12495.91"/>
    <n v="11537.89"/>
    <n v="12249.64"/>
    <n v="11358.7"/>
    <n v="13382.89"/>
    <n v="14457.65"/>
    <n v="13195.79"/>
    <n v="14072.21"/>
    <n v="13342.57"/>
    <n v="12833"/>
  </r>
  <r>
    <n v="13"/>
    <s v="Rodovias das Colinas"/>
    <x v="12"/>
    <x v="7"/>
    <x v="125"/>
    <n v="1701846.1"/>
    <n v="800425.34"/>
    <n v="901420.76"/>
    <n v="126873.58"/>
    <n v="123973.15"/>
    <n v="140778.88"/>
    <n v="132576.43"/>
    <n v="141614.26999999999"/>
    <n v="134609.03"/>
    <n v="148198.96"/>
    <n v="156480.12"/>
    <n v="145341.29"/>
    <n v="155280.22"/>
    <n v="148337.53"/>
    <n v="147782.64000000001"/>
  </r>
  <r>
    <n v="13"/>
    <s v="Rodovias das Colinas"/>
    <x v="12"/>
    <x v="7"/>
    <x v="115"/>
    <n v="273212.89"/>
    <n v="126917.25"/>
    <n v="146295.63999999998"/>
    <n v="21484.37"/>
    <n v="20687.75"/>
    <n v="21635.49"/>
    <n v="21149.39"/>
    <n v="21353.59"/>
    <n v="20606.66"/>
    <n v="24756.27"/>
    <n v="24374.78"/>
    <n v="23733.82"/>
    <n v="24294.09"/>
    <n v="24055.48"/>
    <n v="25081.200000000001"/>
  </r>
  <r>
    <n v="13"/>
    <s v="Rodovias das Colinas"/>
    <x v="12"/>
    <x v="7"/>
    <x v="126"/>
    <n v="681702.71"/>
    <n v="316507.87"/>
    <n v="365194.83999999997"/>
    <n v="53121.04"/>
    <n v="51322.2"/>
    <n v="54449.52"/>
    <n v="52596.85"/>
    <n v="53662.52"/>
    <n v="51355.74"/>
    <n v="61452.85"/>
    <n v="61696.17"/>
    <n v="59254.53"/>
    <n v="61178.239999999998"/>
    <n v="60027.81"/>
    <n v="61585.24"/>
  </r>
  <r>
    <n v="13"/>
    <s v="Rodovias das Colinas"/>
    <x v="12"/>
    <x v="7"/>
    <x v="127"/>
    <n v="1168995.78"/>
    <n v="544351.82999999996"/>
    <n v="624643.94999999995"/>
    <n v="87924.49"/>
    <n v="86421.32"/>
    <n v="96510.65"/>
    <n v="90063.41"/>
    <n v="95141.05"/>
    <n v="88290.91"/>
    <n v="102155.84"/>
    <n v="109514.26"/>
    <n v="101638.7"/>
    <n v="107864.74"/>
    <n v="102864.06"/>
    <n v="100606.35"/>
  </r>
  <r>
    <n v="16"/>
    <s v="CART"/>
    <x v="12"/>
    <x v="14"/>
    <x v="181"/>
    <n v="241312.14"/>
    <n v="109994.25"/>
    <n v="131317.89000000001"/>
    <n v="18232.310000000001"/>
    <n v="18077.919999999998"/>
    <n v="19106.13"/>
    <n v="18344.099999999999"/>
    <n v="18461.330000000002"/>
    <n v="17772.46"/>
    <n v="21163.93"/>
    <n v="21664.26"/>
    <n v="21945.32"/>
    <n v="21925.01"/>
    <n v="21692.58"/>
    <n v="22926.79"/>
  </r>
  <r>
    <n v="16"/>
    <s v="CART"/>
    <x v="12"/>
    <x v="14"/>
    <x v="182"/>
    <n v="52864.39"/>
    <n v="24096.5"/>
    <n v="28767.89"/>
    <n v="3994.16"/>
    <n v="3960.34"/>
    <n v="4185.59"/>
    <n v="4018.64"/>
    <n v="4044.34"/>
    <n v="3893.43"/>
    <n v="4636.3900000000003"/>
    <n v="4746.01"/>
    <n v="4807.57"/>
    <n v="4803.12"/>
    <n v="4752.21"/>
    <n v="5022.59"/>
  </r>
  <r>
    <n v="16"/>
    <s v="CART"/>
    <x v="12"/>
    <x v="12"/>
    <x v="183"/>
    <n v="663838.74"/>
    <n v="302589.19000000006"/>
    <n v="361249.55000000005"/>
    <n v="50156.25"/>
    <n v="49731.54"/>
    <n v="52560.11"/>
    <n v="50463.79"/>
    <n v="50786.29"/>
    <n v="48891.21"/>
    <n v="58221.02"/>
    <n v="59597.38"/>
    <n v="60370.57"/>
    <n v="60314.69"/>
    <n v="59675.3"/>
    <n v="63070.59"/>
  </r>
  <r>
    <n v="16"/>
    <s v="CART"/>
    <x v="12"/>
    <x v="4"/>
    <x v="77"/>
    <n v="185195.25"/>
    <n v="84415.2"/>
    <n v="100780.05"/>
    <n v="13992.4"/>
    <n v="13873.92"/>
    <n v="14663.02"/>
    <n v="14078.21"/>
    <n v="14168.17"/>
    <n v="13639.48"/>
    <n v="16242.29"/>
    <n v="16626.259999999998"/>
    <n v="16841.96"/>
    <n v="16826.349999999999"/>
    <n v="16647.990000000002"/>
    <n v="17595.2"/>
  </r>
  <r>
    <n v="16"/>
    <s v="CART"/>
    <x v="12"/>
    <x v="4"/>
    <x v="184"/>
    <n v="140534.82"/>
    <n v="64058.210000000006"/>
    <n v="76476.61"/>
    <n v="10618.09"/>
    <n v="10528.18"/>
    <n v="11126.99"/>
    <n v="10683.2"/>
    <n v="10751.47"/>
    <n v="10350.280000000001"/>
    <n v="12325.4"/>
    <n v="12616.78"/>
    <n v="12780.47"/>
    <n v="12768.63"/>
    <n v="12633.27"/>
    <n v="13352.06"/>
  </r>
  <r>
    <n v="16"/>
    <s v="CART"/>
    <x v="12"/>
    <x v="14"/>
    <x v="185"/>
    <n v="454371.55"/>
    <n v="207110.41999999998"/>
    <n v="247261.13"/>
    <n v="34329.980000000003"/>
    <n v="34039.29"/>
    <n v="35975.33"/>
    <n v="34540.49"/>
    <n v="34761.22"/>
    <n v="33464.11"/>
    <n v="39850"/>
    <n v="40792.080000000002"/>
    <n v="41321.300000000003"/>
    <n v="41283.03"/>
    <n v="40845.39"/>
    <n v="43169.33"/>
  </r>
  <r>
    <n v="16"/>
    <s v="CART"/>
    <x v="12"/>
    <x v="12"/>
    <x v="186"/>
    <n v="133010.46"/>
    <n v="60628.480000000003"/>
    <n v="72381.98000000001"/>
    <n v="10049.59"/>
    <n v="9964.49"/>
    <n v="10531.24"/>
    <n v="10111.209999999999"/>
    <n v="10175.83"/>
    <n v="9796.1200000000008"/>
    <n v="11665.48"/>
    <n v="11941.28"/>
    <n v="12096.19"/>
    <n v="12084.99"/>
    <n v="11956.87"/>
    <n v="12637.17"/>
  </r>
  <r>
    <n v="16"/>
    <s v="CART"/>
    <x v="12"/>
    <x v="12"/>
    <x v="187"/>
    <n v="330099.03999999998"/>
    <n v="150464.86000000002"/>
    <n v="179634.18"/>
    <n v="24940.59"/>
    <n v="24729.4"/>
    <n v="26135.919999999998"/>
    <n v="25093.52"/>
    <n v="25253.88"/>
    <n v="24311.55"/>
    <n v="28950.86"/>
    <n v="29635.279999999999"/>
    <n v="30019.75"/>
    <n v="29991.94"/>
    <n v="29674.01"/>
    <n v="31362.34"/>
  </r>
  <r>
    <n v="16"/>
    <s v="CART"/>
    <x v="12"/>
    <x v="12"/>
    <x v="188"/>
    <n v="238180.95"/>
    <n v="108567"/>
    <n v="129613.94999999998"/>
    <n v="17995.73"/>
    <n v="17843.349999999999"/>
    <n v="18858.22"/>
    <n v="18106.07"/>
    <n v="18221.79"/>
    <n v="17541.84"/>
    <n v="20889.32"/>
    <n v="21383.16"/>
    <n v="21660.560000000001"/>
    <n v="21640.5"/>
    <n v="21411.09"/>
    <n v="22629.32"/>
  </r>
  <r>
    <n v="16"/>
    <s v="CART"/>
    <x v="12"/>
    <x v="12"/>
    <x v="189"/>
    <n v="550003.26"/>
    <n v="250700.99"/>
    <n v="299302.27"/>
    <n v="41555.42"/>
    <n v="41203.54"/>
    <n v="43547.07"/>
    <n v="41810.230000000003"/>
    <n v="42077.42"/>
    <n v="40507.31"/>
    <n v="48237.25"/>
    <n v="49377.599999999999"/>
    <n v="50018.21"/>
    <n v="49971.87"/>
    <n v="49442.14"/>
    <n v="52255.199999999997"/>
  </r>
  <r>
    <n v="16"/>
    <s v="CART"/>
    <x v="12"/>
    <x v="14"/>
    <x v="190"/>
    <n v="311409.53000000003"/>
    <n v="141945.85999999999"/>
    <n v="169463.66999999998"/>
    <n v="23528.51"/>
    <n v="23329.27"/>
    <n v="24656.17"/>
    <n v="23672.78"/>
    <n v="23824.06"/>
    <n v="22935.07"/>
    <n v="27311.73"/>
    <n v="27957.38"/>
    <n v="28320.1"/>
    <n v="28293.86"/>
    <n v="27993.91"/>
    <n v="29586.69"/>
  </r>
  <r>
    <n v="16"/>
    <s v="CART"/>
    <x v="12"/>
    <x v="12"/>
    <x v="191"/>
    <n v="515536.98"/>
    <n v="234990.65000000002"/>
    <n v="280546.32999999996"/>
    <n v="38951.33"/>
    <n v="38621.5"/>
    <n v="40818.160000000003"/>
    <n v="39190.160000000003"/>
    <n v="39440.620000000003"/>
    <n v="37968.879999999997"/>
    <n v="45214.44"/>
    <n v="46283.33"/>
    <n v="46883.78"/>
    <n v="46840.37"/>
    <n v="46343.82"/>
    <n v="48980.59"/>
  </r>
  <r>
    <n v="16"/>
    <s v="CART"/>
    <x v="12"/>
    <x v="12"/>
    <x v="192"/>
    <n v="558085.81000000006"/>
    <n v="254385.19"/>
    <n v="303700.62"/>
    <n v="42166.1"/>
    <n v="41809.050000000003"/>
    <n v="44187.01"/>
    <n v="42424.66"/>
    <n v="42695.77"/>
    <n v="41102.6"/>
    <n v="48946.12"/>
    <n v="50103.21"/>
    <n v="50753.24"/>
    <n v="50706.23"/>
    <n v="50168.71"/>
    <n v="53023.11"/>
  </r>
  <r>
    <n v="16"/>
    <s v="CART"/>
    <x v="12"/>
    <x v="12"/>
    <x v="193"/>
    <n v="287380.28999999998"/>
    <n v="130992.90999999999"/>
    <n v="156387.38"/>
    <n v="21712.98"/>
    <n v="21529.119999999999"/>
    <n v="22753.63"/>
    <n v="21846.11"/>
    <n v="21985.73"/>
    <n v="21165.34"/>
    <n v="25204.27"/>
    <n v="25800.11"/>
    <n v="26134.83"/>
    <n v="26110.639999999999"/>
    <n v="25833.84"/>
    <n v="27303.69"/>
  </r>
  <r>
    <n v="16"/>
    <s v="CART"/>
    <x v="12"/>
    <x v="4"/>
    <x v="194"/>
    <n v="270292.82"/>
    <n v="123204.15"/>
    <n v="147088.66999999998"/>
    <n v="20421.939999999999"/>
    <n v="20249.009999999998"/>
    <n v="21400.71"/>
    <n v="20547.16"/>
    <n v="20678.47"/>
    <n v="19906.86"/>
    <n v="23705.64"/>
    <n v="24266.06"/>
    <n v="24580.86"/>
    <n v="24558.12"/>
    <n v="24297.78"/>
    <n v="25680.21"/>
  </r>
  <r>
    <n v="16"/>
    <s v="CART"/>
    <x v="12"/>
    <x v="14"/>
    <x v="195"/>
    <n v="322817.40999999997"/>
    <n v="147145.78000000003"/>
    <n v="175671.63"/>
    <n v="24390.43"/>
    <n v="24183.9"/>
    <n v="25559.4"/>
    <n v="24539.99"/>
    <n v="24696.81"/>
    <n v="23775.25"/>
    <n v="28312.23"/>
    <n v="28981.55"/>
    <n v="29357.54"/>
    <n v="29330.36"/>
    <n v="29019.439999999999"/>
    <n v="30670.51"/>
  </r>
  <r>
    <n v="16"/>
    <s v="CART"/>
    <x v="12"/>
    <x v="4"/>
    <x v="196"/>
    <n v="524274.87"/>
    <n v="238973.56"/>
    <n v="285301.31000000006"/>
    <n v="39611.519999999997"/>
    <n v="39276.1"/>
    <n v="41510"/>
    <n v="39854.400000000001"/>
    <n v="40109.1"/>
    <n v="38612.44"/>
    <n v="45980.78"/>
    <n v="47067.79"/>
    <n v="47678.41"/>
    <n v="47634.26"/>
    <n v="47129.29"/>
    <n v="49810.78"/>
  </r>
  <r>
    <n v="16"/>
    <s v="CART"/>
    <x v="12"/>
    <x v="12"/>
    <x v="197"/>
    <n v="167088.35999999999"/>
    <n v="76161.76999999999"/>
    <n v="90926.59"/>
    <n v="12624.34"/>
    <n v="12517.44"/>
    <n v="13229.39"/>
    <n v="12701.75"/>
    <n v="12782.92"/>
    <n v="12305.93"/>
    <n v="14654.24"/>
    <n v="15000.68"/>
    <n v="15195.28"/>
    <n v="15181.24"/>
    <n v="15020.28"/>
    <n v="15874.87"/>
  </r>
  <r>
    <n v="16"/>
    <s v="CART"/>
    <x v="12"/>
    <x v="14"/>
    <x v="198"/>
    <n v="350002.05"/>
    <n v="159536.99"/>
    <n v="190465.06"/>
    <n v="26444.36"/>
    <n v="26220.43"/>
    <n v="27711.77"/>
    <n v="26606.53"/>
    <n v="26776.54"/>
    <n v="25777.360000000001"/>
    <n v="30696.42"/>
    <n v="31422.11"/>
    <n v="31829.75"/>
    <n v="31800.28"/>
    <n v="31463.18"/>
    <n v="33253.32"/>
  </r>
  <r>
    <n v="16"/>
    <s v="CART"/>
    <x v="12"/>
    <x v="14"/>
    <x v="199"/>
    <n v="262161.65999999997"/>
    <n v="119497.83999999998"/>
    <n v="142663.82"/>
    <n v="19807.59"/>
    <n v="19639.87"/>
    <n v="20756.919999999998"/>
    <n v="19929.05"/>
    <n v="20056.400000000001"/>
    <n v="19308.009999999998"/>
    <n v="22992.51"/>
    <n v="23536.05"/>
    <n v="23841.41"/>
    <n v="23819.33"/>
    <n v="23566.83"/>
    <n v="24907.69"/>
  </r>
  <r>
    <n v="16"/>
    <s v="CART"/>
    <x v="12"/>
    <x v="14"/>
    <x v="200"/>
    <n v="316264.02"/>
    <n v="144158.62"/>
    <n v="172105.40000000002"/>
    <n v="23895.29"/>
    <n v="23692.95"/>
    <n v="25040.53"/>
    <n v="24041.79"/>
    <n v="24195.45"/>
    <n v="23292.61"/>
    <n v="27737.49"/>
    <n v="28393.19"/>
    <n v="28761.58"/>
    <n v="28734.93"/>
    <n v="28430.32"/>
    <n v="30047.89"/>
  </r>
  <r>
    <n v="16"/>
    <s v="CART"/>
    <x v="12"/>
    <x v="14"/>
    <x v="201"/>
    <n v="411895.6"/>
    <n v="187749.13999999998"/>
    <n v="224146.46000000002"/>
    <n v="31120.720000000001"/>
    <n v="30857.200000000001"/>
    <n v="32612.25"/>
    <n v="31311.54"/>
    <n v="31511.64"/>
    <n v="30335.79"/>
    <n v="36124.71"/>
    <n v="36978.71"/>
    <n v="37458.46"/>
    <n v="37423.79"/>
    <n v="37027.050000000003"/>
    <n v="39133.74"/>
  </r>
  <r>
    <n v="16"/>
    <s v="CART"/>
    <x v="12"/>
    <x v="14"/>
    <x v="202"/>
    <n v="740295.63"/>
    <n v="337439.56"/>
    <n v="402856.06999999995"/>
    <n v="55932.94"/>
    <n v="55459.31"/>
    <n v="58613.66"/>
    <n v="56275.9"/>
    <n v="56635.54"/>
    <n v="54522.21"/>
    <n v="64926.57"/>
    <n v="66461.460000000006"/>
    <n v="67323.7"/>
    <n v="67261.350000000006"/>
    <n v="66548.33"/>
    <n v="70334.66"/>
  </r>
  <r>
    <n v="16"/>
    <s v="CART"/>
    <x v="12"/>
    <x v="14"/>
    <x v="203"/>
    <n v="720149.79"/>
    <n v="328256.74"/>
    <n v="391893.05"/>
    <n v="54410.82"/>
    <n v="53950.09"/>
    <n v="57018.59"/>
    <n v="54744.45"/>
    <n v="55094.31"/>
    <n v="53038.48"/>
    <n v="63159.71"/>
    <n v="64652.82"/>
    <n v="65491.6"/>
    <n v="65430.97"/>
    <n v="64737.32"/>
    <n v="68420.63"/>
  </r>
  <r>
    <n v="16"/>
    <s v="CART"/>
    <x v="12"/>
    <x v="12"/>
    <x v="204"/>
    <n v="404128.56"/>
    <n v="184208.77999999997"/>
    <n v="219919.78000000003"/>
    <n v="30533.88"/>
    <n v="30275.32"/>
    <n v="31997.29"/>
    <n v="30721.09"/>
    <n v="30917.43"/>
    <n v="29763.77"/>
    <n v="35443.51"/>
    <n v="36281.410000000003"/>
    <n v="36752.1"/>
    <n v="36718.080000000002"/>
    <n v="36328.86"/>
    <n v="38395.82"/>
  </r>
  <r>
    <n v="16"/>
    <s v="CART"/>
    <x v="12"/>
    <x v="12"/>
    <x v="164"/>
    <n v="1011899.15"/>
    <n v="461241.16"/>
    <n v="550657.99"/>
    <n v="76453.91"/>
    <n v="75806.52"/>
    <n v="80118.14"/>
    <n v="76922.69"/>
    <n v="77414.289999999994"/>
    <n v="74525.61"/>
    <n v="88747.14"/>
    <n v="90845.18"/>
    <n v="92023.77"/>
    <n v="91938.54"/>
    <n v="90963.93"/>
    <n v="96139.43"/>
  </r>
  <r>
    <n v="16"/>
    <s v="CART"/>
    <x v="12"/>
    <x v="14"/>
    <x v="205"/>
    <n v="358497.23"/>
    <n v="163409.24"/>
    <n v="195087.99"/>
    <n v="27086.21"/>
    <n v="26856.85"/>
    <n v="28384.38"/>
    <n v="27252.3"/>
    <n v="27426.45"/>
    <n v="26403.05"/>
    <n v="31441.48"/>
    <n v="32184.77"/>
    <n v="32602.33"/>
    <n v="32572.15"/>
    <n v="32226.84"/>
    <n v="34060.42"/>
  </r>
  <r>
    <n v="19"/>
    <s v="ViaRondon"/>
    <x v="12"/>
    <x v="15"/>
    <x v="206"/>
    <n v="464002.27"/>
    <n v="207752.5"/>
    <n v="256249.77000000002"/>
    <n v="33988.449999999997"/>
    <n v="33225.339999999997"/>
    <n v="35996.660000000003"/>
    <n v="34272.959999999999"/>
    <n v="35631.599999999999"/>
    <n v="34637.49"/>
    <n v="40747.919999999998"/>
    <n v="41771.39"/>
    <n v="41244.629999999997"/>
    <n v="44159.96"/>
    <n v="43502.3"/>
    <n v="44823.57"/>
  </r>
  <r>
    <n v="19"/>
    <s v="ViaRondon"/>
    <x v="12"/>
    <x v="15"/>
    <x v="207"/>
    <n v="453782"/>
    <n v="203176.47999999998"/>
    <n v="250605.52"/>
    <n v="33239.81"/>
    <n v="32493.51"/>
    <n v="35203.78"/>
    <n v="33518.050000000003"/>
    <n v="34846.769999999997"/>
    <n v="33874.559999999998"/>
    <n v="39850.39"/>
    <n v="40851.32"/>
    <n v="40336.160000000003"/>
    <n v="43187.28"/>
    <n v="42544.1"/>
    <n v="43836.27"/>
  </r>
  <r>
    <n v="19"/>
    <s v="ViaRondon"/>
    <x v="12"/>
    <x v="4"/>
    <x v="208"/>
    <n v="372019.48"/>
    <n v="166568.09999999998"/>
    <n v="205451.38"/>
    <n v="27250.66"/>
    <n v="26638.82"/>
    <n v="28860.76"/>
    <n v="27478.76"/>
    <n v="28568.07"/>
    <n v="27771.03"/>
    <n v="32670.14"/>
    <n v="33490.720000000001"/>
    <n v="33068.379999999997"/>
    <n v="35405.79"/>
    <n v="34878.5"/>
    <n v="35937.85"/>
  </r>
  <r>
    <n v="19"/>
    <s v="ViaRondon"/>
    <x v="12"/>
    <x v="15"/>
    <x v="209"/>
    <n v="128230.88"/>
    <n v="57414.130000000005"/>
    <n v="70816.75"/>
    <n v="9392.99"/>
    <n v="9182.1"/>
    <n v="9947.9699999999993"/>
    <n v="9471.6200000000008"/>
    <n v="9847.09"/>
    <n v="9572.36"/>
    <n v="11261.02"/>
    <n v="11543.87"/>
    <n v="11398.3"/>
    <n v="12203.97"/>
    <n v="12022.22"/>
    <n v="12387.37"/>
  </r>
  <r>
    <n v="19"/>
    <s v="ViaRondon"/>
    <x v="12"/>
    <x v="4"/>
    <x v="77"/>
    <n v="640927.31999999995"/>
    <n v="286968.96999999997"/>
    <n v="353958.35000000003"/>
    <n v="46948.32"/>
    <n v="45894.23"/>
    <n v="49722.26"/>
    <n v="47341.31"/>
    <n v="49218.01"/>
    <n v="47844.84"/>
    <n v="56285.19"/>
    <n v="57698.91"/>
    <n v="56971.29"/>
    <n v="60998.25"/>
    <n v="60089.82"/>
    <n v="61914.89"/>
  </r>
  <r>
    <n v="19"/>
    <s v="ViaRondon"/>
    <x v="12"/>
    <x v="15"/>
    <x v="210"/>
    <n v="178969.05"/>
    <n v="80131.649999999994"/>
    <n v="98837.4"/>
    <n v="13109.59"/>
    <n v="12815.26"/>
    <n v="13884.17"/>
    <n v="13219.33"/>
    <n v="13743.37"/>
    <n v="13359.93"/>
    <n v="15716.77"/>
    <n v="16111.53"/>
    <n v="15908.35"/>
    <n v="17032.82"/>
    <n v="16779.150000000001"/>
    <n v="17288.78"/>
  </r>
  <r>
    <n v="19"/>
    <s v="ViaRondon"/>
    <x v="12"/>
    <x v="15"/>
    <x v="211"/>
    <n v="307290.83"/>
    <n v="137586.48000000001"/>
    <n v="169704.34999999998"/>
    <n v="22509.24"/>
    <n v="22003.86"/>
    <n v="23839.200000000001"/>
    <n v="22697.66"/>
    <n v="23597.439999999999"/>
    <n v="22939.08"/>
    <n v="26985.78"/>
    <n v="27663.58"/>
    <n v="27314.73"/>
    <n v="29245.439999999999"/>
    <n v="28809.9"/>
    <n v="29684.92"/>
  </r>
  <r>
    <n v="19"/>
    <s v="ViaRondon"/>
    <x v="12"/>
    <x v="4"/>
    <x v="212"/>
    <n v="391324.47"/>
    <n v="175211.71999999997"/>
    <n v="216112.75"/>
    <n v="28664.76"/>
    <n v="28021.17"/>
    <n v="30358.41"/>
    <n v="28904.7"/>
    <n v="30050.54"/>
    <n v="29212.14"/>
    <n v="34365.47"/>
    <n v="35228.639999999999"/>
    <n v="34784.379999999997"/>
    <n v="37243.08"/>
    <n v="36688.43"/>
    <n v="37802.75"/>
  </r>
  <r>
    <n v="19"/>
    <s v="ViaRondon"/>
    <x v="12"/>
    <x v="15"/>
    <x v="213"/>
    <n v="323416.15999999997"/>
    <n v="144806.43"/>
    <n v="178609.72999999998"/>
    <n v="23690.43"/>
    <n v="23158.53"/>
    <n v="25090.18"/>
    <n v="23888.74"/>
    <n v="24835.73"/>
    <n v="24142.82"/>
    <n v="28401.88"/>
    <n v="29115.25"/>
    <n v="28748.09"/>
    <n v="30780.12"/>
    <n v="30321.72"/>
    <n v="31242.67"/>
  </r>
  <r>
    <n v="19"/>
    <s v="ViaRondon"/>
    <x v="12"/>
    <x v="15"/>
    <x v="214"/>
    <n v="178060.59"/>
    <n v="79724.89"/>
    <n v="98335.7"/>
    <n v="13043.05"/>
    <n v="12750.2"/>
    <n v="13813.69"/>
    <n v="13152.23"/>
    <n v="13673.6"/>
    <n v="13292.12"/>
    <n v="15636.99"/>
    <n v="16029.75"/>
    <n v="15827.6"/>
    <n v="16946.36"/>
    <n v="16693.98"/>
    <n v="17201.02"/>
  </r>
  <r>
    <n v="19"/>
    <s v="ViaRondon"/>
    <x v="12"/>
    <x v="15"/>
    <x v="215"/>
    <n v="203724.96"/>
    <n v="91215.87"/>
    <n v="112509.09000000001"/>
    <n v="14922.98"/>
    <n v="14587.93"/>
    <n v="15804.7"/>
    <n v="15047.89"/>
    <n v="15644.42"/>
    <n v="15207.95"/>
    <n v="17890.79"/>
    <n v="18340.16"/>
    <n v="18108.88"/>
    <n v="19388.88"/>
    <n v="19100.13"/>
    <n v="19680.25"/>
  </r>
  <r>
    <n v="19"/>
    <s v="ViaRondon"/>
    <x v="12"/>
    <x v="4"/>
    <x v="216"/>
    <n v="133318.37"/>
    <n v="59692"/>
    <n v="73626.37000000001"/>
    <n v="9765.65"/>
    <n v="9546.39"/>
    <n v="10342.65"/>
    <n v="9847.4"/>
    <n v="10237.77"/>
    <n v="9952.14"/>
    <n v="11707.8"/>
    <n v="12001.87"/>
    <n v="11850.52"/>
    <n v="12688.16"/>
    <n v="12499.19"/>
    <n v="12878.83"/>
  </r>
  <r>
    <n v="19"/>
    <s v="ViaRondon"/>
    <x v="12"/>
    <x v="15"/>
    <x v="217"/>
    <n v="195503.26"/>
    <n v="87534.67"/>
    <n v="107968.59"/>
    <n v="14320.73"/>
    <n v="13999.2"/>
    <n v="15166.87"/>
    <n v="14440.61"/>
    <n v="15013.06"/>
    <n v="14594.2"/>
    <n v="17168.78"/>
    <n v="17600.009999999998"/>
    <n v="17378.060000000001"/>
    <n v="18606.41"/>
    <n v="18329.310000000001"/>
    <n v="18886.02"/>
  </r>
  <r>
    <n v="19"/>
    <s v="ViaRondon"/>
    <x v="12"/>
    <x v="4"/>
    <x v="218"/>
    <n v="246423.16"/>
    <n v="110333.57"/>
    <n v="136089.59"/>
    <n v="18050.650000000001"/>
    <n v="17645.37"/>
    <n v="19117.169999999998"/>
    <n v="18201.75"/>
    <n v="18923.29"/>
    <n v="18395.34"/>
    <n v="21640.48"/>
    <n v="22184.03"/>
    <n v="21904.27"/>
    <n v="23452.55"/>
    <n v="23103.279999999999"/>
    <n v="23804.98"/>
  </r>
  <r>
    <n v="19"/>
    <s v="ViaRondon"/>
    <x v="12"/>
    <x v="15"/>
    <x v="219"/>
    <n v="353850.02"/>
    <n v="158432.9"/>
    <n v="195417.12"/>
    <n v="25919.73"/>
    <n v="25337.78"/>
    <n v="27451.200000000001"/>
    <n v="26136.7"/>
    <n v="27172.799999999999"/>
    <n v="26414.69"/>
    <n v="31074.53"/>
    <n v="31855.03"/>
    <n v="31453.32"/>
    <n v="33676.57"/>
    <n v="33175.03"/>
    <n v="34182.639999999999"/>
  </r>
  <r>
    <n v="19"/>
    <s v="ViaRondon"/>
    <x v="12"/>
    <x v="15"/>
    <x v="220"/>
    <n v="291846.77"/>
    <n v="130671.56"/>
    <n v="161175.21000000002"/>
    <n v="21377.96"/>
    <n v="20897.98"/>
    <n v="22641.07"/>
    <n v="21556.9"/>
    <n v="22411.46"/>
    <n v="21786.19"/>
    <n v="25629.5"/>
    <n v="26273.24"/>
    <n v="25941.919999999998"/>
    <n v="27775.599999999999"/>
    <n v="27361.95"/>
    <n v="28193"/>
  </r>
  <r>
    <n v="19"/>
    <s v="ViaRondon"/>
    <x v="12"/>
    <x v="4"/>
    <x v="221"/>
    <n v="293209.49"/>
    <n v="131281.70000000001"/>
    <n v="161927.78999999998"/>
    <n v="21477.78"/>
    <n v="20995.56"/>
    <n v="22746.79"/>
    <n v="21657.56"/>
    <n v="22516.1"/>
    <n v="21887.91"/>
    <n v="25749.18"/>
    <n v="26395.919999999998"/>
    <n v="26063.05"/>
    <n v="27905.29"/>
    <n v="27489.71"/>
    <n v="28324.639999999999"/>
  </r>
  <r>
    <n v="19"/>
    <s v="ViaRondon"/>
    <x v="12"/>
    <x v="15"/>
    <x v="222"/>
    <n v="251192.62"/>
    <n v="112469.06000000001"/>
    <n v="138723.56"/>
    <n v="18400.009999999998"/>
    <n v="17986.900000000001"/>
    <n v="19487.18"/>
    <n v="18554.04"/>
    <n v="19289.55"/>
    <n v="18751.38"/>
    <n v="22059.32"/>
    <n v="22613.39"/>
    <n v="22328.22"/>
    <n v="23906.47"/>
    <n v="23550.44"/>
    <n v="24265.72"/>
  </r>
  <r>
    <n v="19"/>
    <s v="ViaRondon"/>
    <x v="12"/>
    <x v="15"/>
    <x v="223"/>
    <n v="179423.29"/>
    <n v="80335.03"/>
    <n v="99088.260000000009"/>
    <n v="13142.87"/>
    <n v="12847.78"/>
    <n v="13919.41"/>
    <n v="13252.88"/>
    <n v="13778.25"/>
    <n v="13393.84"/>
    <n v="15756.66"/>
    <n v="16152.42"/>
    <n v="15948.73"/>
    <n v="17076.05"/>
    <n v="16821.740000000002"/>
    <n v="17332.66"/>
  </r>
  <r>
    <n v="19"/>
    <s v="ViaRondon"/>
    <x v="12"/>
    <x v="15"/>
    <x v="224"/>
    <n v="261231.25"/>
    <n v="116963.76"/>
    <n v="144267.49000000002"/>
    <n v="19135.349999999999"/>
    <n v="18705.72"/>
    <n v="20265.96"/>
    <n v="19295.53"/>
    <n v="20060.439999999999"/>
    <n v="19500.759999999998"/>
    <n v="22940.89"/>
    <n v="23517.11"/>
    <n v="23220.54"/>
    <n v="24861.87"/>
    <n v="24491.599999999999"/>
    <n v="25235.48"/>
  </r>
  <r>
    <n v="19"/>
    <s v="ViaRondon"/>
    <x v="12"/>
    <x v="4"/>
    <x v="225"/>
    <n v="475812.42"/>
    <n v="213040.37"/>
    <n v="262772.05000000005"/>
    <n v="34853.550000000003"/>
    <n v="34071.019999999997"/>
    <n v="36912.870000000003"/>
    <n v="35145.300000000003"/>
    <n v="36538.519999999997"/>
    <n v="35519.11"/>
    <n v="41785.07"/>
    <n v="42834.59"/>
    <n v="42294.42"/>
    <n v="45283.96"/>
    <n v="44609.55"/>
    <n v="45964.46"/>
  </r>
  <r>
    <n v="19"/>
    <s v="ViaRondon"/>
    <x v="12"/>
    <x v="4"/>
    <x v="226"/>
    <n v="87395.06"/>
    <n v="39130.29"/>
    <n v="48264.77"/>
    <n v="6401.74"/>
    <n v="6258.01"/>
    <n v="6779.99"/>
    <n v="6455.33"/>
    <n v="6711.23"/>
    <n v="6523.99"/>
    <n v="7674.89"/>
    <n v="7867.66"/>
    <n v="7768.45"/>
    <n v="8317.5499999999993"/>
    <n v="8193.68"/>
    <n v="8442.5400000000009"/>
  </r>
  <r>
    <n v="19"/>
    <s v="ViaRondon"/>
    <x v="12"/>
    <x v="4"/>
    <x v="227"/>
    <n v="300477.28000000003"/>
    <n v="134535.78000000003"/>
    <n v="165941.5"/>
    <n v="22010.15"/>
    <n v="21515.97"/>
    <n v="23310.61"/>
    <n v="22194.39"/>
    <n v="23074.21"/>
    <n v="22430.45"/>
    <n v="26387.42"/>
    <n v="27050.2"/>
    <n v="26709.08"/>
    <n v="28596.98"/>
    <n v="28171.1"/>
    <n v="29026.720000000001"/>
  </r>
  <r>
    <n v="19"/>
    <s v="ViaRondon"/>
    <x v="12"/>
    <x v="15"/>
    <x v="228"/>
    <n v="28889.42"/>
    <n v="12934.96"/>
    <n v="15954.460000000001"/>
    <n v="2116.17"/>
    <n v="2068.66"/>
    <n v="2241.1999999999998"/>
    <n v="2133.88"/>
    <n v="2218.4699999999998"/>
    <n v="2156.58"/>
    <n v="2537.02"/>
    <n v="2600.7399999999998"/>
    <n v="2567.9499999999998"/>
    <n v="2749.46"/>
    <n v="2708.51"/>
    <n v="2790.78"/>
  </r>
  <r>
    <n v="19"/>
    <s v="ViaRondon"/>
    <x v="12"/>
    <x v="15"/>
    <x v="229"/>
    <n v="217079.47"/>
    <n v="97195.22"/>
    <n v="119884.25"/>
    <n v="15901.2"/>
    <n v="15544.19"/>
    <n v="16840.73"/>
    <n v="16034.31"/>
    <n v="16669.939999999999"/>
    <n v="16204.85"/>
    <n v="19063.560000000001"/>
    <n v="19542.39"/>
    <n v="19295.939999999999"/>
    <n v="20659.86"/>
    <n v="20352.18"/>
    <n v="20970.32"/>
  </r>
  <r>
    <n v="20"/>
    <s v="SPVias"/>
    <x v="12"/>
    <x v="7"/>
    <x v="128"/>
    <n v="1752168.83"/>
    <n v="797674.96"/>
    <n v="954493.87000000011"/>
    <n v="137980.74"/>
    <n v="128964.87"/>
    <n v="132988.72"/>
    <n v="134525.35999999999"/>
    <n v="133378.42000000001"/>
    <n v="129836.85"/>
    <n v="158642.65"/>
    <n v="154449.29"/>
    <n v="157752.95000000001"/>
    <n v="159070.25"/>
    <n v="157661.69"/>
    <n v="166917.04"/>
  </r>
  <r>
    <n v="20"/>
    <s v="SPVias"/>
    <x v="12"/>
    <x v="7"/>
    <x v="129"/>
    <n v="522830.35"/>
    <n v="255122.29000000004"/>
    <n v="267708.06"/>
    <n v="39851.57"/>
    <n v="40554.75"/>
    <n v="49939.14"/>
    <n v="44924.94"/>
    <n v="42704.44"/>
    <n v="37147.449999999997"/>
    <n v="44147.74"/>
    <n v="47788.24"/>
    <n v="45559.05"/>
    <n v="43861.120000000003"/>
    <n v="42886.91"/>
    <n v="43465"/>
  </r>
  <r>
    <n v="20"/>
    <s v="SPVias"/>
    <x v="12"/>
    <x v="7"/>
    <x v="30"/>
    <n v="420011.26"/>
    <n v="205332.2"/>
    <n v="214679.05999999997"/>
    <n v="31999.84"/>
    <n v="32624.82"/>
    <n v="40390.44"/>
    <n v="36215.07"/>
    <n v="34320.17"/>
    <n v="29781.86"/>
    <n v="35437.1"/>
    <n v="38427.33"/>
    <n v="36644.089999999997"/>
    <n v="35096.769999999997"/>
    <n v="34307.870000000003"/>
    <n v="34765.9"/>
  </r>
  <r>
    <n v="20"/>
    <s v="SPVias"/>
    <x v="12"/>
    <x v="7"/>
    <x v="130"/>
    <n v="2886949.15"/>
    <n v="1302095.6800000002"/>
    <n v="1584853.4700000002"/>
    <n v="223850.35"/>
    <n v="209965.59"/>
    <n v="216303.41"/>
    <n v="218643.3"/>
    <n v="221974.64"/>
    <n v="211358.39"/>
    <n v="262746.02"/>
    <n v="260773.74"/>
    <n v="263537.34000000003"/>
    <n v="265124.24"/>
    <n v="262763.03000000003"/>
    <n v="269909.09999999998"/>
  </r>
  <r>
    <n v="20"/>
    <s v="SPVias"/>
    <x v="12"/>
    <x v="7"/>
    <x v="131"/>
    <n v="1232701.9099999999"/>
    <n v="561187.62"/>
    <n v="671514.29"/>
    <n v="97073.48"/>
    <n v="90730.55"/>
    <n v="93561.45"/>
    <n v="94642.52"/>
    <n v="93835.61"/>
    <n v="91344.01"/>
    <n v="111609.74"/>
    <n v="108659.58"/>
    <n v="110983.8"/>
    <n v="111910.56"/>
    <n v="110919.6"/>
    <n v="117431.01"/>
  </r>
  <r>
    <n v="20"/>
    <s v="SPVias"/>
    <x v="12"/>
    <x v="9"/>
    <x v="162"/>
    <n v="31623.89"/>
    <n v="14973.950000000003"/>
    <n v="16649.940000000002"/>
    <n v="2402.8200000000002"/>
    <n v="2326.38"/>
    <n v="2678.51"/>
    <n v="2604.2800000000002"/>
    <n v="2645.02"/>
    <n v="2316.94"/>
    <n v="2643.76"/>
    <n v="2771.53"/>
    <n v="2687.25"/>
    <n v="2851.24"/>
    <n v="2830.53"/>
    <n v="2865.63"/>
  </r>
  <r>
    <n v="20"/>
    <s v="SPVias"/>
    <x v="12"/>
    <x v="9"/>
    <x v="132"/>
    <n v="1122487.23"/>
    <n v="531139.87"/>
    <n v="591347.3600000001"/>
    <n v="85913.74"/>
    <n v="84290.92"/>
    <n v="95208.95"/>
    <n v="91426.77"/>
    <n v="91952.43"/>
    <n v="82347.06"/>
    <n v="95350.52"/>
    <n v="100160.37"/>
    <n v="95707.58"/>
    <n v="100549.97"/>
    <n v="99072.21"/>
    <n v="100506.71"/>
  </r>
  <r>
    <n v="20"/>
    <s v="SPVias"/>
    <x v="12"/>
    <x v="7"/>
    <x v="156"/>
    <n v="166760.01"/>
    <n v="81524.48000000001"/>
    <n v="85235.530000000013"/>
    <n v="12705.12"/>
    <n v="12953.26"/>
    <n v="16036.5"/>
    <n v="14378.72"/>
    <n v="13626.38"/>
    <n v="11824.5"/>
    <n v="14069.84"/>
    <n v="15257.07"/>
    <n v="14549.06"/>
    <n v="13934.72"/>
    <n v="13621.49"/>
    <n v="13803.35"/>
  </r>
  <r>
    <n v="20"/>
    <s v="SPVias"/>
    <x v="12"/>
    <x v="7"/>
    <x v="157"/>
    <n v="630515.32999999996"/>
    <n v="287042.14"/>
    <n v="343473.19"/>
    <n v="49652.160000000003"/>
    <n v="46407.82"/>
    <n v="47855.79"/>
    <n v="48408.75"/>
    <n v="47996.02"/>
    <n v="46721.599999999999"/>
    <n v="57087.32"/>
    <n v="55578.35"/>
    <n v="56767.16"/>
    <n v="57241.19"/>
    <n v="56734.32"/>
    <n v="60064.85"/>
  </r>
  <r>
    <n v="20"/>
    <s v="SPVias"/>
    <x v="12"/>
    <x v="7"/>
    <x v="133"/>
    <n v="952652.76"/>
    <n v="433695.23"/>
    <n v="518957.53"/>
    <n v="75020.02"/>
    <n v="70118.09"/>
    <n v="72305.86"/>
    <n v="73141.33"/>
    <n v="72517.740000000005"/>
    <n v="70592.19"/>
    <n v="86253.88"/>
    <n v="83973.95"/>
    <n v="85770.15"/>
    <n v="86486.36"/>
    <n v="85720.53"/>
    <n v="90752.66"/>
  </r>
  <r>
    <n v="20"/>
    <s v="SPVias"/>
    <x v="12"/>
    <x v="7"/>
    <x v="134"/>
    <n v="1110483.8899999999"/>
    <n v="505547.86000000004"/>
    <n v="604936.02999999991"/>
    <n v="87448.99"/>
    <n v="81734.94"/>
    <n v="84285.16"/>
    <n v="85259.05"/>
    <n v="84532.14"/>
    <n v="82287.58"/>
    <n v="100544.03"/>
    <n v="97886.37"/>
    <n v="99980.15"/>
    <n v="100815.03"/>
    <n v="99922.31"/>
    <n v="105788.14"/>
  </r>
  <r>
    <n v="20"/>
    <s v="SPVias"/>
    <x v="12"/>
    <x v="11"/>
    <x v="158"/>
    <n v="40286.01"/>
    <n v="18689.689999999999"/>
    <n v="21596.32"/>
    <n v="3034.08"/>
    <n v="2994.42"/>
    <n v="3353.4"/>
    <n v="3201.9"/>
    <n v="3205.66"/>
    <n v="2900.23"/>
    <n v="3380.41"/>
    <n v="3554.11"/>
    <n v="3373.97"/>
    <n v="3528.74"/>
    <n v="3849.82"/>
    <n v="3909.27"/>
  </r>
  <r>
    <n v="20"/>
    <s v="SPVias"/>
    <x v="12"/>
    <x v="9"/>
    <x v="166"/>
    <n v="240822.63"/>
    <n v="114029.8"/>
    <n v="126792.83000000002"/>
    <n v="18297.97"/>
    <n v="17715.89"/>
    <n v="20397.46"/>
    <n v="19832.099999999999"/>
    <n v="20142.38"/>
    <n v="17644"/>
    <n v="20132.82"/>
    <n v="21105.759999999998"/>
    <n v="20463.97"/>
    <n v="21712.799999999999"/>
    <n v="21555.08"/>
    <n v="21822.400000000001"/>
  </r>
  <r>
    <n v="20"/>
    <s v="SPVias"/>
    <x v="12"/>
    <x v="9"/>
    <x v="135"/>
    <n v="200058.47"/>
    <n v="88273.780000000013"/>
    <n v="111784.68999999999"/>
    <n v="14951.12"/>
    <n v="14144.81"/>
    <n v="14537.08"/>
    <n v="14668.39"/>
    <n v="15738.11"/>
    <n v="14234.27"/>
    <n v="18426.080000000002"/>
    <n v="19082.62"/>
    <n v="18843.59"/>
    <n v="18859.8"/>
    <n v="18689.68"/>
    <n v="17882.919999999998"/>
  </r>
  <r>
    <n v="20"/>
    <s v="SPVias"/>
    <x v="12"/>
    <x v="7"/>
    <x v="136"/>
    <n v="2362496.79"/>
    <n v="1125581.6299999999"/>
    <n v="1236915.1600000001"/>
    <n v="181115.26"/>
    <n v="180008.34"/>
    <n v="206244.98"/>
    <n v="194087.34"/>
    <n v="191974.44"/>
    <n v="172151.27"/>
    <n v="201528.66"/>
    <n v="213296.97"/>
    <n v="202684.75"/>
    <n v="208082.17"/>
    <n v="204128.39"/>
    <n v="207194.22"/>
  </r>
  <r>
    <n v="20"/>
    <s v="SPVias"/>
    <x v="12"/>
    <x v="9"/>
    <x v="163"/>
    <n v="517018.78"/>
    <n v="244809.00999999998"/>
    <n v="272209.77"/>
    <n v="39283.65"/>
    <n v="38034.01"/>
    <n v="43791.02"/>
    <n v="42577.27"/>
    <n v="43243.4"/>
    <n v="37879.660000000003"/>
    <n v="43222.87"/>
    <n v="45311.67"/>
    <n v="43933.8"/>
    <n v="46614.91"/>
    <n v="46276.31"/>
    <n v="46850.21"/>
  </r>
  <r>
    <n v="20"/>
    <s v="SPVias"/>
    <x v="12"/>
    <x v="9"/>
    <x v="167"/>
    <n v="263320.17"/>
    <n v="124682.41"/>
    <n v="138637.76000000001"/>
    <n v="20007.349999999999"/>
    <n v="19370.900000000001"/>
    <n v="22302.98"/>
    <n v="21684.81"/>
    <n v="22024.080000000002"/>
    <n v="19292.29"/>
    <n v="22013.62"/>
    <n v="23077.45"/>
    <n v="22375.7"/>
    <n v="23741.200000000001"/>
    <n v="23568.75"/>
    <n v="23861.040000000001"/>
  </r>
  <r>
    <n v="20"/>
    <s v="SPVias"/>
    <x v="12"/>
    <x v="7"/>
    <x v="137"/>
    <n v="2904093.38"/>
    <n v="1322088.68"/>
    <n v="1582004.7"/>
    <n v="228693.12"/>
    <n v="213749.96"/>
    <n v="220419.21"/>
    <n v="222966.08"/>
    <n v="221065.1"/>
    <n v="215195.21"/>
    <n v="262938.75"/>
    <n v="255988.55"/>
    <n v="261464.13"/>
    <n v="263647.45"/>
    <n v="261312.87"/>
    <n v="276652.95"/>
  </r>
  <r>
    <n v="20"/>
    <s v="SPVias"/>
    <x v="12"/>
    <x v="7"/>
    <x v="138"/>
    <n v="925942.86"/>
    <n v="421535.53999999992"/>
    <n v="504407.32"/>
    <n v="72916.649999999994"/>
    <n v="68152.160000000003"/>
    <n v="70278.59"/>
    <n v="71090.64"/>
    <n v="70484.53"/>
    <n v="68612.97"/>
    <n v="83835.55"/>
    <n v="81619.539999999994"/>
    <n v="83365.38"/>
    <n v="84061.51"/>
    <n v="83317.149999999994"/>
    <n v="88208.19"/>
  </r>
  <r>
    <n v="20"/>
    <s v="SPVias"/>
    <x v="12"/>
    <x v="7"/>
    <x v="139"/>
    <n v="1161880.24"/>
    <n v="528946.04999999993"/>
    <n v="632934.18999999994"/>
    <n v="91496.38"/>
    <n v="85517.86"/>
    <n v="88186.12"/>
    <n v="89205.08"/>
    <n v="88444.53"/>
    <n v="86096.08"/>
    <n v="105197.49"/>
    <n v="102416.83"/>
    <n v="104607.52"/>
    <n v="105481.03"/>
    <n v="104547"/>
    <n v="110684.32"/>
  </r>
  <r>
    <n v="20"/>
    <s v="SPVias"/>
    <x v="12"/>
    <x v="7"/>
    <x v="140"/>
    <n v="831244.2"/>
    <n v="378423.98"/>
    <n v="452820.22"/>
    <n v="65459.27"/>
    <n v="61182.06"/>
    <n v="63091.01"/>
    <n v="63820.01"/>
    <n v="63275.89"/>
    <n v="61595.74"/>
    <n v="75261.460000000006"/>
    <n v="73272.09"/>
    <n v="74839.38"/>
    <n v="75464.31"/>
    <n v="74796.08"/>
    <n v="79186.899999999994"/>
  </r>
  <r>
    <n v="20"/>
    <s v="SPVias"/>
    <x v="12"/>
    <x v="12"/>
    <x v="164"/>
    <n v="847917.54"/>
    <n v="386014.51"/>
    <n v="461903.03"/>
    <n v="66772.27"/>
    <n v="62409.27"/>
    <n v="64356.51"/>
    <n v="65100.13"/>
    <n v="64545.09"/>
    <n v="62831.24"/>
    <n v="76771.08"/>
    <n v="74741.8"/>
    <n v="76340.53"/>
    <n v="76978"/>
    <n v="76296.36"/>
    <n v="80775.259999999995"/>
  </r>
  <r>
    <n v="20"/>
    <s v="SPVias"/>
    <x v="12"/>
    <x v="7"/>
    <x v="141"/>
    <n v="120819.05"/>
    <n v="57151.709999999992"/>
    <n v="63667.340000000004"/>
    <n v="9277.99"/>
    <n v="9156.7199999999993"/>
    <n v="10254.450000000001"/>
    <n v="9791.18"/>
    <n v="9802.67"/>
    <n v="8868.7000000000007"/>
    <n v="10337.040000000001"/>
    <n v="10868.22"/>
    <n v="10317.36"/>
    <n v="10790.65"/>
    <n v="10595.22"/>
    <n v="10758.85"/>
  </r>
  <r>
    <n v="20"/>
    <s v="SPVias"/>
    <x v="12"/>
    <x v="7"/>
    <x v="159"/>
    <n v="52890.31"/>
    <n v="25856.65"/>
    <n v="27033.66"/>
    <n v="4029.61"/>
    <n v="4108.3100000000004"/>
    <n v="5086.2"/>
    <n v="4560.42"/>
    <n v="4321.8"/>
    <n v="3750.31"/>
    <n v="4462.45"/>
    <n v="4839"/>
    <n v="4614.4399999999996"/>
    <n v="4419.59"/>
    <n v="4320.25"/>
    <n v="4377.93"/>
  </r>
  <r>
    <n v="20"/>
    <s v="SPVias"/>
    <x v="12"/>
    <x v="9"/>
    <x v="165"/>
    <n v="292255.68"/>
    <n v="138383.41"/>
    <n v="153872.26999999999"/>
    <n v="22205.9"/>
    <n v="21499.52"/>
    <n v="24753.79"/>
    <n v="24067.69"/>
    <n v="24444.240000000002"/>
    <n v="21412.27"/>
    <n v="24432.63"/>
    <n v="25613.37"/>
    <n v="24834.5"/>
    <n v="26350.06"/>
    <n v="26158.65"/>
    <n v="26483.06"/>
  </r>
  <r>
    <n v="20"/>
    <s v="SPVias"/>
    <x v="12"/>
    <x v="7"/>
    <x v="126"/>
    <n v="1236158.6299999999"/>
    <n v="576040.68000000005"/>
    <n v="660117.94999999995"/>
    <n v="95885.21"/>
    <n v="92616.94"/>
    <n v="100524.89"/>
    <n v="98091.23"/>
    <n v="97841.8"/>
    <n v="91080.61"/>
    <n v="108202.44"/>
    <n v="110313.46"/>
    <n v="107832.27"/>
    <n v="111125.1"/>
    <n v="109523.85"/>
    <n v="113120.83"/>
  </r>
  <r>
    <n v="20"/>
    <s v="SPVias"/>
    <x v="12"/>
    <x v="7"/>
    <x v="160"/>
    <n v="98341"/>
    <n v="44769.74"/>
    <n v="53571.259999999995"/>
    <n v="7744.21"/>
    <n v="7238.19"/>
    <n v="7464.03"/>
    <n v="7550.28"/>
    <n v="7485.9"/>
    <n v="7287.13"/>
    <n v="8903.8700000000008"/>
    <n v="8668.51"/>
    <n v="8853.93"/>
    <n v="8927.8700000000008"/>
    <n v="8848.81"/>
    <n v="9368.27"/>
  </r>
  <r>
    <n v="21"/>
    <s v="Rodovias do Tietê"/>
    <x v="12"/>
    <x v="4"/>
    <x v="230"/>
    <n v="503159.39"/>
    <n v="232831.77000000002"/>
    <n v="270327.62"/>
    <n v="39097.18"/>
    <n v="37448.239999999998"/>
    <n v="40271.21"/>
    <n v="38676.31"/>
    <n v="39559.54"/>
    <n v="37779.29"/>
    <n v="44499.05"/>
    <n v="45572.23"/>
    <n v="44093.43"/>
    <n v="45653.48"/>
    <n v="45532.22"/>
    <n v="44977.21"/>
  </r>
  <r>
    <n v="21"/>
    <s v="Rodovias do Tietê"/>
    <x v="12"/>
    <x v="7"/>
    <x v="231"/>
    <n v="375390.23"/>
    <n v="173707.92"/>
    <n v="201682.31000000003"/>
    <n v="29169.09"/>
    <n v="27938.87"/>
    <n v="30044.99"/>
    <n v="28855.08"/>
    <n v="29514.04"/>
    <n v="28185.85"/>
    <n v="33199.24"/>
    <n v="33999.9"/>
    <n v="32896.620000000003"/>
    <n v="34060.519999999997"/>
    <n v="33970.050000000003"/>
    <n v="33555.980000000003"/>
  </r>
  <r>
    <n v="21"/>
    <s v="Rodovias do Tietê"/>
    <x v="12"/>
    <x v="7"/>
    <x v="232"/>
    <n v="128588.24"/>
    <n v="59502.87"/>
    <n v="69085.37000000001"/>
    <n v="9991.74"/>
    <n v="9570.33"/>
    <n v="10291.780000000001"/>
    <n v="9884.18"/>
    <n v="10109.9"/>
    <n v="9654.94"/>
    <n v="11372.25"/>
    <n v="11646.51"/>
    <n v="11268.59"/>
    <n v="11667.28"/>
    <n v="11636.29"/>
    <n v="11494.45"/>
  </r>
  <r>
    <n v="21"/>
    <s v="Rodovias do Tietê"/>
    <x v="12"/>
    <x v="4"/>
    <x v="77"/>
    <n v="97464.94"/>
    <n v="45100.88"/>
    <n v="52364.06"/>
    <n v="7573.35"/>
    <n v="7253.94"/>
    <n v="7800.77"/>
    <n v="7491.83"/>
    <n v="7662.92"/>
    <n v="7318.07"/>
    <n v="8619.73"/>
    <n v="8827.61"/>
    <n v="8541.16"/>
    <n v="8843.35"/>
    <n v="8819.86"/>
    <n v="8712.35"/>
  </r>
  <r>
    <n v="21"/>
    <s v="Rodovias do Tietê"/>
    <x v="12"/>
    <x v="7"/>
    <x v="131"/>
    <n v="206123.38"/>
    <n v="95381.450000000012"/>
    <n v="110741.93"/>
    <n v="16016.48"/>
    <n v="15340.98"/>
    <n v="16497.43"/>
    <n v="15844.07"/>
    <n v="16205.89"/>
    <n v="15476.6"/>
    <n v="18229.400000000001"/>
    <n v="18669.04"/>
    <n v="18063.240000000002"/>
    <n v="18702.32"/>
    <n v="18652.650000000001"/>
    <n v="18425.28"/>
  </r>
  <r>
    <n v="21"/>
    <s v="Rodovias do Tietê"/>
    <x v="12"/>
    <x v="7"/>
    <x v="233"/>
    <n v="2089299.12"/>
    <n v="966801.40999999992"/>
    <n v="1122497.71"/>
    <n v="162345.60000000001"/>
    <n v="155498.59"/>
    <n v="167220.56"/>
    <n v="160597.96"/>
    <n v="164265.47"/>
    <n v="156873.23000000001"/>
    <n v="184776.1"/>
    <n v="189232.31"/>
    <n v="183091.84"/>
    <n v="189569.71"/>
    <n v="189066.17"/>
    <n v="186761.58"/>
  </r>
  <r>
    <n v="21"/>
    <s v="Rodovias do Tietê"/>
    <x v="12"/>
    <x v="0"/>
    <x v="36"/>
    <n v="80989.27"/>
    <n v="37892.189999999995"/>
    <n v="43097.079999999994"/>
    <n v="6260.66"/>
    <n v="6109.48"/>
    <n v="6710.77"/>
    <n v="6203.15"/>
    <n v="6596.27"/>
    <n v="6011.86"/>
    <n v="7019.02"/>
    <n v="7449.69"/>
    <n v="7204.27"/>
    <n v="7495.93"/>
    <n v="7108.04"/>
    <n v="6820.13"/>
  </r>
  <r>
    <n v="21"/>
    <s v="Rodovias do Tietê"/>
    <x v="12"/>
    <x v="0"/>
    <x v="234"/>
    <n v="562234.54"/>
    <n v="260506.56"/>
    <n v="301727.98"/>
    <n v="41286.43"/>
    <n v="41179.43"/>
    <n v="46009.56"/>
    <n v="42660.52"/>
    <n v="46137.2"/>
    <n v="43233.42"/>
    <n v="49975.22"/>
    <n v="52866.39"/>
    <n v="49825.54"/>
    <n v="51988.51"/>
    <n v="49870.59"/>
    <n v="47201.73"/>
  </r>
  <r>
    <n v="21"/>
    <s v="Rodovias do Tietê"/>
    <x v="12"/>
    <x v="7"/>
    <x v="235"/>
    <n v="533463.63"/>
    <n v="246854.75000000003"/>
    <n v="286608.88"/>
    <n v="41451.93"/>
    <n v="39703.67"/>
    <n v="42696.66"/>
    <n v="41005.699999999997"/>
    <n v="41942.129999999997"/>
    <n v="40054.660000000003"/>
    <n v="47179.13"/>
    <n v="48316.95"/>
    <n v="46749.09"/>
    <n v="48403.09"/>
    <n v="48274.53"/>
    <n v="47686.09"/>
  </r>
  <r>
    <n v="21"/>
    <s v="Rodovias do Tietê"/>
    <x v="12"/>
    <x v="0"/>
    <x v="236"/>
    <n v="333034.31"/>
    <n v="154090.4"/>
    <n v="178943.91"/>
    <n v="24269.06"/>
    <n v="24286.5"/>
    <n v="27203.83"/>
    <n v="25235.06"/>
    <n v="27358.54"/>
    <n v="25737.41"/>
    <n v="29709.42"/>
    <n v="31413.53"/>
    <n v="29497.64"/>
    <n v="30790.71"/>
    <n v="29585.48"/>
    <n v="27947.13"/>
  </r>
  <r>
    <n v="21"/>
    <s v="Rodovias do Tietê"/>
    <x v="12"/>
    <x v="0"/>
    <x v="149"/>
    <n v="69344.56"/>
    <n v="32444.019999999997"/>
    <n v="36900.54"/>
    <n v="5360.5"/>
    <n v="5231.05"/>
    <n v="5745.89"/>
    <n v="5311.26"/>
    <n v="5647.85"/>
    <n v="5147.47"/>
    <n v="6009.82"/>
    <n v="6378.57"/>
    <n v="6168.43"/>
    <n v="6418.16"/>
    <n v="6086.04"/>
    <n v="5839.52"/>
  </r>
  <r>
    <n v="21"/>
    <s v="Rodovias do Tietê"/>
    <x v="12"/>
    <x v="7"/>
    <x v="137"/>
    <n v="48595.98"/>
    <n v="22487.280000000002"/>
    <n v="26108.7"/>
    <n v="3776.07"/>
    <n v="3616.81"/>
    <n v="3889.46"/>
    <n v="3735.42"/>
    <n v="3820.73"/>
    <n v="3648.79"/>
    <n v="4297.79"/>
    <n v="4401.4399999999996"/>
    <n v="4258.62"/>
    <n v="4409.29"/>
    <n v="4397.58"/>
    <n v="4343.9799999999996"/>
  </r>
  <r>
    <n v="21"/>
    <s v="Rodovias do Tietê"/>
    <x v="12"/>
    <x v="7"/>
    <x v="237"/>
    <n v="286661.62"/>
    <n v="132649.68000000002"/>
    <n v="154011.94"/>
    <n v="22274.58"/>
    <n v="21335.14"/>
    <n v="22943.439999999999"/>
    <n v="22034.79"/>
    <n v="22537.99"/>
    <n v="21523.74"/>
    <n v="25352.15"/>
    <n v="25963.56"/>
    <n v="25121.06"/>
    <n v="26009.85"/>
    <n v="25940.76"/>
    <n v="25624.560000000001"/>
  </r>
  <r>
    <n v="21"/>
    <s v="Rodovias do Tietê"/>
    <x v="12"/>
    <x v="7"/>
    <x v="238"/>
    <n v="388767.76"/>
    <n v="179898.23"/>
    <n v="208869.53"/>
    <n v="30208.57"/>
    <n v="28934.51"/>
    <n v="31115.68"/>
    <n v="29883.37"/>
    <n v="30565.81"/>
    <n v="29190.29"/>
    <n v="34382.339999999997"/>
    <n v="35211.53"/>
    <n v="34068.94"/>
    <n v="35274.31"/>
    <n v="35180.620000000003"/>
    <n v="34751.79"/>
  </r>
  <r>
    <n v="21"/>
    <s v="Rodovias do Tietê"/>
    <x v="12"/>
    <x v="4"/>
    <x v="239"/>
    <n v="790913.06"/>
    <n v="365986.78"/>
    <n v="424926.27999999997"/>
    <n v="61456.62"/>
    <n v="58864.65"/>
    <n v="63302.05"/>
    <n v="60795.040000000001"/>
    <n v="62183.39"/>
    <n v="59385.03"/>
    <n v="69947.78"/>
    <n v="71634.7"/>
    <n v="69310.19"/>
    <n v="71762.42"/>
    <n v="71571.8"/>
    <n v="70699.39"/>
  </r>
  <r>
    <n v="21"/>
    <s v="Rodovias do Tietê"/>
    <x v="12"/>
    <x v="0"/>
    <x v="240"/>
    <n v="25795.74"/>
    <n v="11897.730000000001"/>
    <n v="13898.01"/>
    <n v="1847.64"/>
    <n v="1862.92"/>
    <n v="2098.59"/>
    <n v="1948.68"/>
    <n v="2124.21"/>
    <n v="2015.69"/>
    <n v="2319.65"/>
    <n v="2450.19"/>
    <n v="2282.02"/>
    <n v="2384.2199999999998"/>
    <n v="2299.37"/>
    <n v="2162.56"/>
  </r>
  <r>
    <n v="21"/>
    <s v="Rodovias do Tietê"/>
    <x v="12"/>
    <x v="0"/>
    <x v="241"/>
    <n v="197836.89"/>
    <n v="92561.319999999992"/>
    <n v="105275.56999999999"/>
    <n v="15293.25"/>
    <n v="14923.96"/>
    <n v="16392.77"/>
    <n v="15152.78"/>
    <n v="16113.07"/>
    <n v="14685.49"/>
    <n v="17145.740000000002"/>
    <n v="18197.759999999998"/>
    <n v="17598.259999999998"/>
    <n v="18310.72"/>
    <n v="17363.2"/>
    <n v="16659.89"/>
  </r>
  <r>
    <n v="21"/>
    <s v="Rodovias do Tietê"/>
    <x v="12"/>
    <x v="7"/>
    <x v="138"/>
    <n v="253408.92"/>
    <n v="117262.34"/>
    <n v="136146.58000000002"/>
    <n v="19690.73"/>
    <n v="18860.259999999998"/>
    <n v="20282.009999999998"/>
    <n v="19478.759999999998"/>
    <n v="19923.59"/>
    <n v="19026.990000000002"/>
    <n v="22411.3"/>
    <n v="22951.79"/>
    <n v="22207.02"/>
    <n v="22992.71"/>
    <n v="22931.64"/>
    <n v="22652.12"/>
  </r>
  <r>
    <n v="21"/>
    <s v="Rodovias do Tietê"/>
    <x v="12"/>
    <x v="7"/>
    <x v="242"/>
    <n v="61154.48"/>
    <n v="28298.600000000002"/>
    <n v="32855.879999999997"/>
    <n v="4751.91"/>
    <n v="4551.5"/>
    <n v="4894.6000000000004"/>
    <n v="4700.76"/>
    <n v="4808.1000000000004"/>
    <n v="4591.7299999999996"/>
    <n v="5408.46"/>
    <n v="5538.89"/>
    <n v="5359.16"/>
    <n v="5548.77"/>
    <n v="5534.03"/>
    <n v="5466.57"/>
  </r>
  <r>
    <n v="21"/>
    <s v="Rodovias do Tietê"/>
    <x v="12"/>
    <x v="0"/>
    <x v="32"/>
    <n v="151570"/>
    <n v="69908.33"/>
    <n v="81661.67"/>
    <n v="10856.3"/>
    <n v="10946.1"/>
    <n v="12330.82"/>
    <n v="11449.99"/>
    <n v="12481.37"/>
    <n v="11843.75"/>
    <n v="13629.77"/>
    <n v="14396.77"/>
    <n v="13408.66"/>
    <n v="14009.17"/>
    <n v="13510.58"/>
    <n v="12706.72"/>
  </r>
  <r>
    <n v="21"/>
    <s v="Rodovias do Tietê"/>
    <x v="12"/>
    <x v="0"/>
    <x v="243"/>
    <n v="203833.82"/>
    <n v="95367.09"/>
    <n v="108466.73000000001"/>
    <n v="15756.83"/>
    <n v="15376.34"/>
    <n v="16889.68"/>
    <n v="15612.09"/>
    <n v="16601.5"/>
    <n v="15130.65"/>
    <n v="17665.47"/>
    <n v="18749.38"/>
    <n v="18131.7"/>
    <n v="18865.759999999998"/>
    <n v="17889.52"/>
    <n v="17164.900000000001"/>
  </r>
  <r>
    <n v="21"/>
    <s v="Rodovias do Tietê"/>
    <x v="12"/>
    <x v="0"/>
    <x v="123"/>
    <n v="242576.08"/>
    <n v="111882.87999999999"/>
    <n v="130693.2"/>
    <n v="17374.66"/>
    <n v="17518.400000000001"/>
    <n v="19734.52"/>
    <n v="18324.82"/>
    <n v="19975.47"/>
    <n v="18955.009999999998"/>
    <n v="21813.39"/>
    <n v="23040.92"/>
    <n v="21459.52"/>
    <n v="22420.6"/>
    <n v="21622.639999999999"/>
    <n v="20336.13"/>
  </r>
  <r>
    <n v="21"/>
    <s v="Rodovias do Tietê"/>
    <x v="12"/>
    <x v="7"/>
    <x v="125"/>
    <n v="103503.41"/>
    <n v="47738.67"/>
    <n v="55764.74"/>
    <n v="7413.5"/>
    <n v="7474.82"/>
    <n v="8420.41"/>
    <n v="7818.91"/>
    <n v="8523.2199999999993"/>
    <n v="8087.81"/>
    <n v="9307.43"/>
    <n v="9831.2000000000007"/>
    <n v="9156.44"/>
    <n v="9566.52"/>
    <n v="9226.0400000000009"/>
    <n v="8677.11"/>
  </r>
  <r>
    <n v="21"/>
    <s v="Rodovias do Tietê"/>
    <x v="12"/>
    <x v="7"/>
    <x v="244"/>
    <n v="540561.91"/>
    <n v="250139.4"/>
    <n v="290422.51"/>
    <n v="42003.49"/>
    <n v="40231.97"/>
    <n v="43264.78"/>
    <n v="41551.32"/>
    <n v="42500.21"/>
    <n v="40587.629999999997"/>
    <n v="47806.9"/>
    <n v="48959.85"/>
    <n v="47371.14"/>
    <n v="49047.15"/>
    <n v="48916.87"/>
    <n v="48320.6"/>
  </r>
  <r>
    <n v="21"/>
    <s v="Rodovias do Tietê"/>
    <x v="12"/>
    <x v="7"/>
    <x v="127"/>
    <n v="256139.94"/>
    <n v="119496.43999999999"/>
    <n v="136643.5"/>
    <n v="19827.04"/>
    <n v="19254.57"/>
    <n v="21034.92"/>
    <n v="19636.71"/>
    <n v="20672.75"/>
    <n v="19070.45"/>
    <n v="22317.24"/>
    <n v="23466.28"/>
    <n v="22696.2"/>
    <n v="23585.13"/>
    <n v="22662.61"/>
    <n v="21916.04"/>
  </r>
  <r>
    <n v="22"/>
    <s v="Ecovias"/>
    <x v="12"/>
    <x v="10"/>
    <x v="142"/>
    <n v="9292424.5399999991"/>
    <n v="4387103.8"/>
    <n v="4905320.74"/>
    <n v="822506.42"/>
    <n v="761256.68"/>
    <n v="769560.88"/>
    <n v="710447.71"/>
    <n v="672880.5"/>
    <n v="650451.61"/>
    <n v="784477.64"/>
    <n v="825447"/>
    <n v="816306.25"/>
    <n v="796676.16"/>
    <n v="810677.59"/>
    <n v="871736.1"/>
  </r>
  <r>
    <n v="22"/>
    <s v="Ecovias"/>
    <x v="12"/>
    <x v="8"/>
    <x v="143"/>
    <n v="2867892.46"/>
    <n v="1281286.71"/>
    <n v="1586605.75"/>
    <n v="234902.1"/>
    <n v="219258.93"/>
    <n v="230946.82"/>
    <n v="206727.09"/>
    <n v="194188.89"/>
    <n v="195262.88"/>
    <n v="247516.99"/>
    <n v="269599.71999999997"/>
    <n v="261253.36"/>
    <n v="260786.98"/>
    <n v="263037.18"/>
    <n v="284411.52000000002"/>
  </r>
  <r>
    <n v="22"/>
    <s v="Ecovias"/>
    <x v="12"/>
    <x v="10"/>
    <x v="144"/>
    <n v="1209973.8899999999"/>
    <n v="572482.53"/>
    <n v="637491.35999999987"/>
    <n v="114528.78"/>
    <n v="96174.15"/>
    <n v="97318.15"/>
    <n v="91456.89"/>
    <n v="88197.26"/>
    <n v="84807.3"/>
    <n v="102717.79"/>
    <n v="110528.02"/>
    <n v="107829.53"/>
    <n v="107870.36"/>
    <n v="107565.83"/>
    <n v="100979.83"/>
  </r>
  <r>
    <n v="22"/>
    <s v="Ecovias"/>
    <x v="12"/>
    <x v="10"/>
    <x v="145"/>
    <n v="227648.85"/>
    <n v="109325.72"/>
    <n v="118323.13"/>
    <n v="25894.13"/>
    <n v="20002.89"/>
    <n v="17394.98"/>
    <n v="16876.580000000002"/>
    <n v="14869.71"/>
    <n v="14287.43"/>
    <n v="19053.990000000002"/>
    <n v="18345.41"/>
    <n v="19626.060000000001"/>
    <n v="18682.59"/>
    <n v="20509.310000000001"/>
    <n v="22105.77"/>
  </r>
  <r>
    <n v="22"/>
    <s v="Ecovias"/>
    <x v="12"/>
    <x v="10"/>
    <x v="146"/>
    <n v="2722094.74"/>
    <n v="1303348.3700000001"/>
    <n v="1418746.37"/>
    <n v="251897.54"/>
    <n v="221920.74"/>
    <n v="224063.84"/>
    <n v="210092.93"/>
    <n v="202256.35"/>
    <n v="193116.97"/>
    <n v="229367.94"/>
    <n v="243564.44"/>
    <n v="239190.49"/>
    <n v="235915.78"/>
    <n v="236648.42"/>
    <n v="234059.3"/>
  </r>
  <r>
    <n v="22"/>
    <s v="Ecovias"/>
    <x v="12"/>
    <x v="8"/>
    <x v="147"/>
    <n v="15657306.279999999"/>
    <n v="7254252.4900000002"/>
    <n v="8403053.790000001"/>
    <n v="1307062.3899999999"/>
    <n v="1255629.02"/>
    <n v="1299351.57"/>
    <n v="1180489.08"/>
    <n v="1117216.3500000001"/>
    <n v="1094504.08"/>
    <n v="1330654.54"/>
    <n v="1418840.73"/>
    <n v="1389844.11"/>
    <n v="1362723.36"/>
    <n v="1380235.9"/>
    <n v="1520755.15"/>
  </r>
  <r>
    <n v="22"/>
    <s v="Ecovias"/>
    <x v="12"/>
    <x v="8"/>
    <x v="151"/>
    <n v="1437035.94"/>
    <n v="672386.91"/>
    <n v="764649.02999999991"/>
    <n v="120588.74"/>
    <n v="116732.07"/>
    <n v="120234.1"/>
    <n v="109664.74"/>
    <n v="103989.25"/>
    <n v="101178.01"/>
    <n v="121602.57"/>
    <n v="128873.03"/>
    <n v="126633.1"/>
    <n v="123519"/>
    <n v="125259.25"/>
    <n v="138762.07999999999"/>
  </r>
  <r>
    <n v="22"/>
    <s v="Ecovias"/>
    <x v="12"/>
    <x v="10"/>
    <x v="148"/>
    <n v="5218876.91"/>
    <n v="2370147.11"/>
    <n v="2848729.8000000003"/>
    <n v="464101.64"/>
    <n v="412133"/>
    <n v="415530.54"/>
    <n v="378553.79"/>
    <n v="350623.93"/>
    <n v="349204.21"/>
    <n v="447421.54"/>
    <n v="475164.86"/>
    <n v="469798.62"/>
    <n v="464368.1"/>
    <n v="476793.48"/>
    <n v="515183.2"/>
  </r>
  <r>
    <n v="23"/>
    <s v="Ecopistas"/>
    <x v="12"/>
    <x v="13"/>
    <x v="245"/>
    <n v="1310223.67"/>
    <n v="623333.64"/>
    <n v="686890.03"/>
    <n v="111220.27"/>
    <n v="100611.03"/>
    <n v="107122.98"/>
    <n v="102689.55"/>
    <n v="102977.91"/>
    <n v="98711.9"/>
    <n v="116533"/>
    <n v="113331.5"/>
    <n v="112090.23"/>
    <n v="114112.94"/>
    <n v="113881.3"/>
    <n v="116941.06"/>
  </r>
  <r>
    <n v="23"/>
    <s v="Ecopistas"/>
    <x v="12"/>
    <x v="8"/>
    <x v="246"/>
    <n v="1274112.01"/>
    <n v="606153.66999999993"/>
    <n v="667958.34"/>
    <n v="108154.88"/>
    <n v="97838.04"/>
    <n v="104170.52"/>
    <n v="99859.28"/>
    <n v="100139.69"/>
    <n v="95991.26"/>
    <n v="113321.18"/>
    <n v="110207.92"/>
    <n v="109000.86"/>
    <n v="110967.83"/>
    <n v="110742.56"/>
    <n v="113717.99"/>
  </r>
  <r>
    <n v="23"/>
    <s v="Ecopistas"/>
    <x v="12"/>
    <x v="8"/>
    <x v="247"/>
    <n v="1171272.3600000001"/>
    <n v="557228.12"/>
    <n v="614044.24"/>
    <n v="99425.18"/>
    <n v="89941.07"/>
    <n v="95762.42"/>
    <n v="91799.16"/>
    <n v="92056.94"/>
    <n v="88243.35"/>
    <n v="104174.49"/>
    <n v="101312.51"/>
    <n v="100202.88"/>
    <n v="102011.09"/>
    <n v="101804"/>
    <n v="104539.27"/>
  </r>
  <r>
    <n v="23"/>
    <s v="Ecopistas"/>
    <x v="12"/>
    <x v="8"/>
    <x v="248"/>
    <n v="1073142.97"/>
    <n v="510543.45"/>
    <n v="562599.52"/>
    <n v="91095.32"/>
    <n v="82405.789999999994"/>
    <n v="87739.43"/>
    <n v="84108.21"/>
    <n v="84344.39"/>
    <n v="80850.31"/>
    <n v="95446.73"/>
    <n v="92824.54"/>
    <n v="91807.87"/>
    <n v="93464.58"/>
    <n v="93274.85"/>
    <n v="95780.95"/>
  </r>
  <r>
    <n v="23"/>
    <s v="Ecopistas"/>
    <x v="12"/>
    <x v="13"/>
    <x v="177"/>
    <n v="1698030.98"/>
    <n v="807831.41"/>
    <n v="890199.57000000007"/>
    <n v="144139.85999999999"/>
    <n v="130390.44"/>
    <n v="138829.84"/>
    <n v="133084.18"/>
    <n v="133457.89000000001"/>
    <n v="127929.2"/>
    <n v="151025.09"/>
    <n v="146875.99"/>
    <n v="145267.32"/>
    <n v="147888.73000000001"/>
    <n v="147588.51999999999"/>
    <n v="151553.92000000001"/>
  </r>
  <r>
    <n v="23"/>
    <s v="Ecopistas"/>
    <x v="12"/>
    <x v="8"/>
    <x v="249"/>
    <n v="1084133.55"/>
    <n v="515772.17000000004"/>
    <n v="568361.38"/>
    <n v="92028.27"/>
    <n v="83249.75"/>
    <n v="88638.01"/>
    <n v="84969.61"/>
    <n v="85208.2"/>
    <n v="81678.33"/>
    <n v="96424.25"/>
    <n v="93775.2"/>
    <n v="92748.12"/>
    <n v="94421.8"/>
    <n v="94230.12"/>
    <n v="96761.89"/>
  </r>
  <r>
    <n v="23"/>
    <s v="Ecopistas"/>
    <x v="12"/>
    <x v="13"/>
    <x v="250"/>
    <n v="1971223.21"/>
    <n v="937801.52"/>
    <n v="1033421.6899999998"/>
    <n v="167330.19"/>
    <n v="151368.66"/>
    <n v="161165.85"/>
    <n v="154495.78"/>
    <n v="154929.60999999999"/>
    <n v="148511.43"/>
    <n v="175323.16"/>
    <n v="170506.52"/>
    <n v="168639.04"/>
    <n v="171682.2"/>
    <n v="171333.69"/>
    <n v="175937.08"/>
  </r>
  <r>
    <n v="23"/>
    <s v="Ecopistas"/>
    <x v="12"/>
    <x v="8"/>
    <x v="151"/>
    <n v="555804.86"/>
    <n v="264421.92"/>
    <n v="291382.94"/>
    <n v="47180.31"/>
    <n v="42679.81"/>
    <n v="45442.22"/>
    <n v="43561.53"/>
    <n v="43683.86"/>
    <n v="41874.19"/>
    <n v="49434.01"/>
    <n v="48075.91"/>
    <n v="47549.36"/>
    <n v="48407.41"/>
    <n v="48309.14"/>
    <n v="49607.11"/>
  </r>
  <r>
    <n v="23"/>
    <s v="Ecopistas"/>
    <x v="12"/>
    <x v="13"/>
    <x v="251"/>
    <n v="451395.24"/>
    <n v="214749.47"/>
    <n v="236645.77"/>
    <n v="38317.35"/>
    <n v="34662.28"/>
    <n v="36905.760000000002"/>
    <n v="35378.370000000003"/>
    <n v="35477.71"/>
    <n v="34008"/>
    <n v="40147.68"/>
    <n v="39044.71"/>
    <n v="38617.07"/>
    <n v="39313.93"/>
    <n v="39234.120000000003"/>
    <n v="40288.26"/>
  </r>
  <r>
    <n v="24"/>
    <s v="Rodoanel Oeste"/>
    <x v="12"/>
    <x v="8"/>
    <x v="109"/>
    <n v="1639454.1"/>
    <n v="775213.07"/>
    <n v="864241.03000000014"/>
    <n v="124387.62"/>
    <n v="122442.75"/>
    <n v="140378.1"/>
    <n v="127773.66"/>
    <n v="134995.57"/>
    <n v="125235.37"/>
    <n v="141622.98000000001"/>
    <n v="153583.96"/>
    <n v="140917.56"/>
    <n v="151070.04"/>
    <n v="141272.07"/>
    <n v="135774.42000000001"/>
  </r>
  <r>
    <n v="24"/>
    <s v="Rodoanel Oeste"/>
    <x v="12"/>
    <x v="8"/>
    <x v="169"/>
    <n v="933547.62"/>
    <n v="441426.39"/>
    <n v="492121.22999999992"/>
    <n v="70829.53"/>
    <n v="69722.070000000007"/>
    <n v="79934.929999999993"/>
    <n v="72757.63"/>
    <n v="76869.97"/>
    <n v="71312.259999999995"/>
    <n v="80643.789999999994"/>
    <n v="87454.68"/>
    <n v="80242.11"/>
    <n v="86023.19"/>
    <n v="80443.98"/>
    <n v="77313.48"/>
  </r>
  <r>
    <n v="24"/>
    <s v="Rodoanel Oeste"/>
    <x v="12"/>
    <x v="8"/>
    <x v="110"/>
    <n v="834880.91"/>
    <n v="394772.00000000006"/>
    <n v="440108.91000000009"/>
    <n v="63343.55"/>
    <n v="62353.14"/>
    <n v="71486.600000000006"/>
    <n v="65067.87"/>
    <n v="68745.58"/>
    <n v="63775.26"/>
    <n v="72120.55"/>
    <n v="78211.59"/>
    <n v="71761.320000000007"/>
    <n v="76931.39"/>
    <n v="71941.850000000006"/>
    <n v="69142.210000000006"/>
  </r>
  <r>
    <n v="24"/>
    <s v="Rodoanel Oeste"/>
    <x v="12"/>
    <x v="8"/>
    <x v="170"/>
    <n v="189963.01"/>
    <n v="89823.679999999993"/>
    <n v="100139.32999999999"/>
    <n v="14412.75"/>
    <n v="14187.4"/>
    <n v="16265.57"/>
    <n v="14805.09"/>
    <n v="15641.89"/>
    <n v="14510.98"/>
    <n v="16409.810000000001"/>
    <n v="17795.72"/>
    <n v="16328.07"/>
    <n v="17504.439999999999"/>
    <n v="16369.15"/>
    <n v="15732.14"/>
  </r>
  <r>
    <n v="24"/>
    <s v="Rodoanel Oeste"/>
    <x v="12"/>
    <x v="8"/>
    <x v="41"/>
    <n v="2395529.11"/>
    <n v="1132721.8400000001"/>
    <n v="1262807.2699999998"/>
    <n v="181752.06"/>
    <n v="178910.27"/>
    <n v="205116.95"/>
    <n v="186699.66"/>
    <n v="197252.13"/>
    <n v="182990.77"/>
    <n v="206935.94"/>
    <n v="224413.02"/>
    <n v="205905.2"/>
    <n v="220739.74"/>
    <n v="206423.2"/>
    <n v="198390.17"/>
  </r>
  <r>
    <n v="24"/>
    <s v="Rodoanel Oeste"/>
    <x v="12"/>
    <x v="8"/>
    <x v="113"/>
    <n v="64500.4"/>
    <n v="30498.91"/>
    <n v="34001.490000000005"/>
    <n v="4893.7299999999996"/>
    <n v="4817.22"/>
    <n v="5522.84"/>
    <n v="5026.95"/>
    <n v="5311.08"/>
    <n v="4927.09"/>
    <n v="5571.82"/>
    <n v="6042.39"/>
    <n v="5544.06"/>
    <n v="5943.49"/>
    <n v="5558.01"/>
    <n v="5341.72"/>
  </r>
  <r>
    <n v="24"/>
    <s v="Rodoanel Oeste"/>
    <x v="12"/>
    <x v="8"/>
    <x v="151"/>
    <n v="2962421.13"/>
    <n v="1400775.76"/>
    <n v="1561645.37"/>
    <n v="224762.93"/>
    <n v="221248.64000000001"/>
    <n v="253657.03"/>
    <n v="230881.36"/>
    <n v="243931.03"/>
    <n v="226294.77"/>
    <n v="255906.47"/>
    <n v="277519.43"/>
    <n v="254631.81"/>
    <n v="272976.88"/>
    <n v="255272.39"/>
    <n v="245338.39"/>
  </r>
  <r>
    <n v="25"/>
    <s v="SPMar"/>
    <x v="12"/>
    <x v="8"/>
    <x v="170"/>
    <n v="309366.87"/>
    <n v="147143.10999999999"/>
    <n v="162223.76"/>
    <n v="23364.11"/>
    <n v="22851.95"/>
    <n v="27324.87"/>
    <n v="24481.68"/>
    <n v="25471.4"/>
    <n v="23649.1"/>
    <n v="26321.87"/>
    <n v="28904.1"/>
    <n v="26762.83"/>
    <n v="28404.53"/>
    <n v="26552.62"/>
    <n v="25277.81"/>
  </r>
  <r>
    <n v="25"/>
    <s v="SPMar"/>
    <x v="12"/>
    <x v="8"/>
    <x v="252"/>
    <n v="1383503.92"/>
    <n v="658031.23"/>
    <n v="725472.69000000006"/>
    <n v="104485.44"/>
    <n v="102195.06"/>
    <n v="122198.16"/>
    <n v="109483.28"/>
    <n v="113909.36"/>
    <n v="105759.93"/>
    <n v="117712.72"/>
    <n v="129260.57"/>
    <n v="119684.69"/>
    <n v="127026.46"/>
    <n v="118744.63"/>
    <n v="113043.62"/>
  </r>
  <r>
    <n v="25"/>
    <s v="SPMar"/>
    <x v="12"/>
    <x v="8"/>
    <x v="253"/>
    <n v="325459.67"/>
    <n v="154797.27000000002"/>
    <n v="170662.39999999999"/>
    <n v="24579.47"/>
    <n v="24040.68"/>
    <n v="28746.27"/>
    <n v="25755.18"/>
    <n v="26796.38"/>
    <n v="24879.29"/>
    <n v="27691.1"/>
    <n v="30407.65"/>
    <n v="28154.99"/>
    <n v="29882.09"/>
    <n v="27933.85"/>
    <n v="26592.720000000001"/>
  </r>
  <r>
    <n v="25"/>
    <s v="SPMar"/>
    <x v="12"/>
    <x v="8"/>
    <x v="254"/>
    <n v="252681.58"/>
    <n v="120182.07"/>
    <n v="132499.51"/>
    <n v="19083.099999999999"/>
    <n v="18664.79"/>
    <n v="22318.13"/>
    <n v="19995.900000000001"/>
    <n v="20804.28"/>
    <n v="19315.87"/>
    <n v="21498.92"/>
    <n v="23608"/>
    <n v="21859.08"/>
    <n v="23199.97"/>
    <n v="21687.38"/>
    <n v="20646.16"/>
  </r>
  <r>
    <n v="25"/>
    <s v="SPMar"/>
    <x v="12"/>
    <x v="8"/>
    <x v="255"/>
    <n v="473646.98"/>
    <n v="183961.68"/>
    <n v="289685.30000000005"/>
    <n v="16688.650000000001"/>
    <n v="16322.82"/>
    <n v="19517.759999999998"/>
    <n v="43717.279999999999"/>
    <n v="45484.639999999999"/>
    <n v="42230.53"/>
    <n v="47003.35"/>
    <n v="51614.47"/>
    <n v="47790.76"/>
    <n v="50722.38"/>
    <n v="47415.39"/>
    <n v="45138.95"/>
  </r>
  <r>
    <n v="25"/>
    <s v="SPMar"/>
    <x v="12"/>
    <x v="8"/>
    <x v="147"/>
    <n v="1757001.96"/>
    <n v="835676.81999999983"/>
    <n v="921325.14000000013"/>
    <n v="132692.88"/>
    <n v="129784.18"/>
    <n v="155187.42000000001"/>
    <n v="139039.96"/>
    <n v="144660.94"/>
    <n v="134311.44"/>
    <n v="149491.07"/>
    <n v="164156.44"/>
    <n v="151995.4"/>
    <n v="161319.20000000001"/>
    <n v="150801.56"/>
    <n v="143561.47"/>
  </r>
  <r>
    <n v="25"/>
    <s v="SPMar"/>
    <x v="12"/>
    <x v="8"/>
    <x v="151"/>
    <n v="2248193.9"/>
    <n v="1069300.76"/>
    <n v="1178893.1400000001"/>
    <n v="169788.84"/>
    <n v="166066.98000000001"/>
    <n v="198572.01"/>
    <n v="177910.33"/>
    <n v="185102.71"/>
    <n v="171859.89"/>
    <n v="191283.17"/>
    <n v="210048.43"/>
    <n v="194487.62"/>
    <n v="206418.01"/>
    <n v="192960.03"/>
    <n v="183695.88"/>
  </r>
  <r>
    <n v="1"/>
    <s v="Autoban"/>
    <x v="13"/>
    <x v="0"/>
    <x v="33"/>
    <n v="3070141.24"/>
    <n v="1438342.8399999999"/>
    <n v="1631798.4000000001"/>
    <n v="237360.75"/>
    <n v="215783.19"/>
    <n v="247273.93"/>
    <n v="243793.96"/>
    <n v="250834.64"/>
    <n v="243296.37"/>
    <n v="260290.08"/>
    <n v="284489.46999999997"/>
    <n v="275937.58"/>
    <n v="283331.55"/>
    <n v="267388.40000000002"/>
    <n v="260361.32"/>
  </r>
  <r>
    <n v="1"/>
    <s v="Autoban"/>
    <x v="13"/>
    <x v="8"/>
    <x v="34"/>
    <n v="2485076.5299999998"/>
    <n v="1164243.52"/>
    <n v="1320833.0100000002"/>
    <n v="192127.85"/>
    <n v="174662.24"/>
    <n v="200151.91"/>
    <n v="197335.1"/>
    <n v="203034.08"/>
    <n v="196932.34"/>
    <n v="210687.63"/>
    <n v="230275.43"/>
    <n v="223353.25"/>
    <n v="229338.17"/>
    <n v="216433.24"/>
    <n v="210745.29"/>
  </r>
  <r>
    <n v="1"/>
    <s v="Autoban"/>
    <x v="13"/>
    <x v="8"/>
    <x v="35"/>
    <n v="6111318.3600000003"/>
    <n v="2863116.17"/>
    <n v="3248202.19"/>
    <n v="472482.21"/>
    <n v="429530.66"/>
    <n v="492215.05"/>
    <n v="485287.93"/>
    <n v="499302.88"/>
    <n v="484297.44"/>
    <n v="518124.54"/>
    <n v="566295.03"/>
    <n v="549271.93999999994"/>
    <n v="563990.11"/>
    <n v="532254.21"/>
    <n v="518266.36"/>
  </r>
  <r>
    <n v="1"/>
    <s v="Autoban"/>
    <x v="13"/>
    <x v="0"/>
    <x v="36"/>
    <n v="14641096.08"/>
    <n v="6859266.0900000008"/>
    <n v="7781829.9900000002"/>
    <n v="1131941.9099999999"/>
    <n v="1029041.4"/>
    <n v="1179216.55"/>
    <n v="1162621.02"/>
    <n v="1196197.1299999999"/>
    <n v="1160248.08"/>
    <n v="1241288.8400000001"/>
    <n v="1356692.52"/>
    <n v="1315909.71"/>
    <n v="1351170.56"/>
    <n v="1275139.77"/>
    <n v="1241628.5900000001"/>
  </r>
  <r>
    <n v="1"/>
    <s v="Autoban"/>
    <x v="13"/>
    <x v="0"/>
    <x v="0"/>
    <n v="4136001.31"/>
    <n v="1937691.9200000002"/>
    <n v="2198309.39"/>
    <n v="319765.21000000002"/>
    <n v="290696.58"/>
    <n v="333119.95"/>
    <n v="328431.84000000003"/>
    <n v="337916.84"/>
    <n v="327761.5"/>
    <n v="350654.91"/>
    <n v="383255.6"/>
    <n v="371734.76"/>
    <n v="381695.68"/>
    <n v="360217.55"/>
    <n v="350750.89"/>
  </r>
  <r>
    <n v="1"/>
    <s v="Autoban"/>
    <x v="13"/>
    <x v="8"/>
    <x v="37"/>
    <n v="984762.19"/>
    <n v="461355.21"/>
    <n v="523406.98"/>
    <n v="76134.570000000007"/>
    <n v="69213.47"/>
    <n v="79314.27"/>
    <n v="78198.06"/>
    <n v="80456.39"/>
    <n v="78038.45"/>
    <n v="83489.259999999995"/>
    <n v="91251.33"/>
    <n v="88508.27"/>
    <n v="90879.92"/>
    <n v="85766.080000000002"/>
    <n v="83512.12"/>
  </r>
  <r>
    <n v="1"/>
    <s v="Autoban"/>
    <x v="13"/>
    <x v="0"/>
    <x v="149"/>
    <n v="2111445.89"/>
    <n v="989199.78999999992"/>
    <n v="1122246.1000000001"/>
    <n v="163241.47"/>
    <n v="148401.82"/>
    <n v="170059.12"/>
    <n v="167665.82"/>
    <n v="172507.95"/>
    <n v="167323.60999999999"/>
    <n v="179010.79"/>
    <n v="195653.58"/>
    <n v="189772.14"/>
    <n v="194857.24"/>
    <n v="183892.56"/>
    <n v="179059.79"/>
  </r>
  <r>
    <n v="1"/>
    <s v="Autoban"/>
    <x v="13"/>
    <x v="0"/>
    <x v="38"/>
    <n v="2635686.96"/>
    <n v="1234803.6100000001"/>
    <n v="1400883.35"/>
    <n v="203771.94"/>
    <n v="185247.81"/>
    <n v="212282.31"/>
    <n v="209294.79"/>
    <n v="215339.15"/>
    <n v="208867.61"/>
    <n v="223456.55"/>
    <n v="244231.49"/>
    <n v="236889.78"/>
    <n v="243237.43"/>
    <n v="229550.39"/>
    <n v="223517.71"/>
  </r>
  <r>
    <n v="1"/>
    <s v="Autoban"/>
    <x v="13"/>
    <x v="0"/>
    <x v="39"/>
    <n v="14452833.529999999"/>
    <n v="6771066.2199999997"/>
    <n v="7681767.3100000005"/>
    <n v="1117386.83"/>
    <n v="1015809.47"/>
    <n v="1164053.6000000001"/>
    <n v="1147671.46"/>
    <n v="1180815.83"/>
    <n v="1145329.03"/>
    <n v="1225327.72"/>
    <n v="1339247.48"/>
    <n v="1298989.0900000001"/>
    <n v="1333796.53"/>
    <n v="1258743.3799999999"/>
    <n v="1225663.1100000001"/>
  </r>
  <r>
    <n v="1"/>
    <s v="Autoban"/>
    <x v="13"/>
    <x v="0"/>
    <x v="1"/>
    <n v="14029964.52"/>
    <n v="6572954.6200000001"/>
    <n v="7457009.9000000004"/>
    <n v="1084693.71"/>
    <n v="986088.36"/>
    <n v="1129995.07"/>
    <n v="1114092.25"/>
    <n v="1146266.8700000001"/>
    <n v="1111818.3600000001"/>
    <n v="1189476.3999999999"/>
    <n v="1300063.04"/>
    <n v="1260982.54"/>
    <n v="1294771.57"/>
    <n v="1221914.3700000001"/>
    <n v="1189801.98"/>
  </r>
  <r>
    <n v="1"/>
    <s v="Autoban"/>
    <x v="13"/>
    <x v="0"/>
    <x v="150"/>
    <n v="1144061.5900000001"/>
    <n v="535986.02"/>
    <n v="608075.57000000007"/>
    <n v="88450.43"/>
    <n v="80409.740000000005"/>
    <n v="92144.49"/>
    <n v="90847.71"/>
    <n v="93471.360000000001"/>
    <n v="90662.29"/>
    <n v="96994.85"/>
    <n v="106012.54"/>
    <n v="102825.76"/>
    <n v="105581.05"/>
    <n v="99639.97"/>
    <n v="97021.4"/>
  </r>
  <r>
    <n v="1"/>
    <s v="Autoban"/>
    <x v="13"/>
    <x v="0"/>
    <x v="40"/>
    <n v="1187507.28"/>
    <n v="556340.06999999995"/>
    <n v="631167.21000000008"/>
    <n v="91809.33"/>
    <n v="83463.3"/>
    <n v="95643.68"/>
    <n v="94297.65"/>
    <n v="97020.93"/>
    <n v="94105.18"/>
    <n v="100678.22"/>
    <n v="110038.36"/>
    <n v="106730.56"/>
    <n v="109590.49"/>
    <n v="103423.8"/>
    <n v="100705.78"/>
  </r>
  <r>
    <n v="1"/>
    <s v="Autoban"/>
    <x v="13"/>
    <x v="8"/>
    <x v="41"/>
    <n v="1303361.9099999999"/>
    <n v="610617.2699999999"/>
    <n v="692744.64"/>
    <n v="100766.36"/>
    <n v="91606.07"/>
    <n v="104974.79"/>
    <n v="103497.44"/>
    <n v="106486.41"/>
    <n v="103286.2"/>
    <n v="110500.51"/>
    <n v="120773.84"/>
    <n v="117143.32"/>
    <n v="120282.27"/>
    <n v="113513.95"/>
    <n v="110530.75"/>
  </r>
  <r>
    <n v="1"/>
    <s v="Autoban"/>
    <x v="13"/>
    <x v="0"/>
    <x v="42"/>
    <n v="4529906.18"/>
    <n v="2122234"/>
    <n v="2407672.1800000002"/>
    <n v="350219.04"/>
    <n v="318381.96999999997"/>
    <n v="364845.66"/>
    <n v="359711.06"/>
    <n v="370099.39"/>
    <n v="358976.88"/>
    <n v="384050.62"/>
    <n v="419756.13"/>
    <n v="407138.07"/>
    <n v="418047.65"/>
    <n v="394523.98"/>
    <n v="384155.73"/>
  </r>
  <r>
    <n v="1"/>
    <s v="Autoban"/>
    <x v="13"/>
    <x v="8"/>
    <x v="151"/>
    <n v="8043189.71"/>
    <n v="3768186.37"/>
    <n v="4275003.3400000008"/>
    <n v="621840.30000000005"/>
    <n v="565311.18000000005"/>
    <n v="647810.96"/>
    <n v="638694.07999999996"/>
    <n v="657139.36"/>
    <n v="637390.49"/>
    <n v="681910.8"/>
    <n v="745308.63"/>
    <n v="722904.31"/>
    <n v="742275.1"/>
    <n v="700507.05"/>
    <n v="682097.45"/>
  </r>
  <r>
    <n v="1"/>
    <s v="Autoban"/>
    <x v="13"/>
    <x v="0"/>
    <x v="43"/>
    <n v="6707968.3099999996"/>
    <n v="3142643.1"/>
    <n v="3565325.21"/>
    <n v="518610.79"/>
    <n v="471465.87"/>
    <n v="540270.16"/>
    <n v="532666.74"/>
    <n v="548049.98"/>
    <n v="531579.56000000006"/>
    <n v="568709.21"/>
    <n v="621582.59"/>
    <n v="602897.53"/>
    <n v="619052.65"/>
    <n v="584218.36"/>
    <n v="568864.87"/>
  </r>
  <r>
    <n v="1"/>
    <s v="Autoban"/>
    <x v="13"/>
    <x v="0"/>
    <x v="44"/>
    <n v="1737815.25"/>
    <n v="814156.07"/>
    <n v="923659.18"/>
    <n v="134355.1"/>
    <n v="122141.39"/>
    <n v="139966.32999999999"/>
    <n v="137996.54"/>
    <n v="141981.82999999999"/>
    <n v="137714.88"/>
    <n v="147333.96"/>
    <n v="161031.72"/>
    <n v="156191.04000000001"/>
    <n v="160376.29999999999"/>
    <n v="151351.87"/>
    <n v="147374.29"/>
  </r>
  <r>
    <n v="1"/>
    <s v="Autoban"/>
    <x v="13"/>
    <x v="0"/>
    <x v="45"/>
    <n v="2430624.46"/>
    <n v="1138733.05"/>
    <n v="1291891.4099999999"/>
    <n v="187918.01"/>
    <n v="170835.11"/>
    <n v="195766.26"/>
    <n v="193011.17"/>
    <n v="198585.27"/>
    <n v="192617.23"/>
    <n v="206071.12"/>
    <n v="225229.72"/>
    <n v="218459.21"/>
    <n v="224313"/>
    <n v="211690.84"/>
    <n v="206127.52"/>
  </r>
  <r>
    <n v="3"/>
    <s v="Tebe"/>
    <x v="13"/>
    <x v="2"/>
    <x v="46"/>
    <n v="734860.12"/>
    <n v="337026.52"/>
    <n v="397833.6"/>
    <n v="52805.23"/>
    <n v="49275.26"/>
    <n v="58522.9"/>
    <n v="57732.160000000003"/>
    <n v="58400.68"/>
    <n v="60290.29"/>
    <n v="64654.04"/>
    <n v="77896.91"/>
    <n v="69816.05"/>
    <n v="68946.929999999993"/>
    <n v="59271.35"/>
    <n v="57248.32"/>
  </r>
  <r>
    <n v="3"/>
    <s v="Tebe"/>
    <x v="13"/>
    <x v="2"/>
    <x v="47"/>
    <n v="973189.23"/>
    <n v="447958.18"/>
    <n v="525231.05000000005"/>
    <n v="71301.56"/>
    <n v="65551.55"/>
    <n v="77455.33"/>
    <n v="76612.070000000007"/>
    <n v="77842.23"/>
    <n v="79195.44"/>
    <n v="85245.96"/>
    <n v="100879.43"/>
    <n v="91190.080000000002"/>
    <n v="91373.25"/>
    <n v="79603.149999999994"/>
    <n v="76939.179999999993"/>
  </r>
  <r>
    <n v="3"/>
    <s v="Tebe"/>
    <x v="13"/>
    <x v="5"/>
    <x v="48"/>
    <n v="117291.88"/>
    <n v="54967.310000000005"/>
    <n v="62324.57"/>
    <n v="9417.0400000000009"/>
    <n v="8077.98"/>
    <n v="9306.5300000000007"/>
    <n v="9327.43"/>
    <n v="9682.89"/>
    <n v="9155.44"/>
    <n v="10047.82"/>
    <n v="10787.76"/>
    <n v="10228.219999999999"/>
    <n v="11051.97"/>
    <n v="10260.379999999999"/>
    <n v="9948.42"/>
  </r>
  <r>
    <n v="3"/>
    <s v="Tebe"/>
    <x v="13"/>
    <x v="2"/>
    <x v="49"/>
    <n v="863140.57"/>
    <n v="395859.38"/>
    <n v="467281.19000000006"/>
    <n v="62023.15"/>
    <n v="57876.97"/>
    <n v="68738.92"/>
    <n v="67810.14"/>
    <n v="68595.37"/>
    <n v="70814.83"/>
    <n v="75940.33"/>
    <n v="91494.94"/>
    <n v="82003.45"/>
    <n v="80982.61"/>
    <n v="69618.02"/>
    <n v="67241.84"/>
  </r>
  <r>
    <n v="3"/>
    <s v="Tebe"/>
    <x v="13"/>
    <x v="1"/>
    <x v="2"/>
    <n v="172826.04"/>
    <n v="81868.53"/>
    <n v="90957.51"/>
    <n v="13282.53"/>
    <n v="12352.43"/>
    <n v="13877.71"/>
    <n v="14290.52"/>
    <n v="14647.63"/>
    <n v="13417.71"/>
    <n v="14091.42"/>
    <n v="15156.05"/>
    <n v="15570.99"/>
    <n v="15915.65"/>
    <n v="14933.31"/>
    <n v="15290.09"/>
  </r>
  <r>
    <n v="3"/>
    <s v="Tebe"/>
    <x v="13"/>
    <x v="5"/>
    <x v="50"/>
    <n v="58574.95"/>
    <n v="27450.39"/>
    <n v="31124.559999999998"/>
    <n v="4702.82"/>
    <n v="4034.1"/>
    <n v="4647.63"/>
    <n v="4658.07"/>
    <n v="4835.59"/>
    <n v="4572.18"/>
    <n v="5017.83"/>
    <n v="5387.35"/>
    <n v="5107.92"/>
    <n v="5519.29"/>
    <n v="5123.9799999999996"/>
    <n v="4968.1899999999996"/>
  </r>
  <r>
    <n v="3"/>
    <s v="Tebe"/>
    <x v="13"/>
    <x v="5"/>
    <x v="51"/>
    <n v="51332.959999999999"/>
    <n v="24056.519999999997"/>
    <n v="27276.44"/>
    <n v="4121.38"/>
    <n v="3535.34"/>
    <n v="4073.02"/>
    <n v="4082.16"/>
    <n v="4237.7299999999996"/>
    <n v="4006.89"/>
    <n v="4397.4399999999996"/>
    <n v="4721.28"/>
    <n v="4476.3999999999996"/>
    <n v="4836.91"/>
    <n v="4490.47"/>
    <n v="4353.9399999999996"/>
  </r>
  <r>
    <n v="3"/>
    <s v="Tebe"/>
    <x v="13"/>
    <x v="2"/>
    <x v="3"/>
    <n v="145620.94"/>
    <n v="68623.329999999987"/>
    <n v="76997.61"/>
    <n v="11434.16"/>
    <n v="10224.15"/>
    <n v="11625.81"/>
    <n v="11817.48"/>
    <n v="12186.49"/>
    <n v="11335.24"/>
    <n v="12165"/>
    <n v="13072.52"/>
    <n v="12915.52"/>
    <n v="13561.18"/>
    <n v="12658.25"/>
    <n v="12625.14"/>
  </r>
  <r>
    <n v="3"/>
    <s v="Tebe"/>
    <x v="13"/>
    <x v="3"/>
    <x v="4"/>
    <n v="59303.07"/>
    <n v="28092.149999999998"/>
    <n v="31210.92"/>
    <n v="4557.7299999999996"/>
    <n v="4238.58"/>
    <n v="4761.96"/>
    <n v="4903.6099999999997"/>
    <n v="5026.1499999999996"/>
    <n v="4604.12"/>
    <n v="4835.29"/>
    <n v="5200.6099999999997"/>
    <n v="5342.99"/>
    <n v="5461.25"/>
    <n v="5124.18"/>
    <n v="5246.6"/>
  </r>
  <r>
    <n v="3"/>
    <s v="Tebe"/>
    <x v="13"/>
    <x v="2"/>
    <x v="52"/>
    <n v="66504.149999999994"/>
    <n v="31503.329999999998"/>
    <n v="35000.82"/>
    <n v="5111.17"/>
    <n v="4753.26"/>
    <n v="5340.2"/>
    <n v="5499.05"/>
    <n v="5636.46"/>
    <n v="5163.1899999999996"/>
    <n v="5422.44"/>
    <n v="5832.11"/>
    <n v="5991.78"/>
    <n v="6124.4"/>
    <n v="5746.4"/>
    <n v="5883.69"/>
  </r>
  <r>
    <n v="5"/>
    <s v="Vianorte"/>
    <x v="13"/>
    <x v="6"/>
    <x v="53"/>
    <n v="1167482.74"/>
    <n v="536033.94000000006"/>
    <n v="631448.80000000005"/>
    <n v="92799.13"/>
    <n v="77788.320000000007"/>
    <n v="89976.13"/>
    <n v="89790.7"/>
    <n v="94596.2"/>
    <n v="91083.46"/>
    <n v="101394.72"/>
    <n v="107109.96"/>
    <n v="107241.36"/>
    <n v="110176.98"/>
    <n v="102158.09"/>
    <n v="103367.69"/>
  </r>
  <r>
    <n v="5"/>
    <s v="Vianorte"/>
    <x v="13"/>
    <x v="2"/>
    <x v="47"/>
    <n v="321545.25"/>
    <n v="145715.03"/>
    <n v="175830.22"/>
    <n v="22653.49"/>
    <n v="20436.13"/>
    <n v="23439.31"/>
    <n v="25049.34"/>
    <n v="28069.58"/>
    <n v="26067.18"/>
    <n v="27537.8"/>
    <n v="32896.589999999997"/>
    <n v="30849.63"/>
    <n v="31082.57"/>
    <n v="27908.5"/>
    <n v="25555.13"/>
  </r>
  <r>
    <n v="5"/>
    <s v="Vianorte"/>
    <x v="13"/>
    <x v="6"/>
    <x v="54"/>
    <n v="432537.93"/>
    <n v="198593.94"/>
    <n v="233943.99"/>
    <n v="34380.93"/>
    <n v="28819.61"/>
    <n v="33335.040000000001"/>
    <n v="33266.339999999997"/>
    <n v="35046.720000000001"/>
    <n v="33745.300000000003"/>
    <n v="37565.49"/>
    <n v="39682.92"/>
    <n v="39731.599999999999"/>
    <n v="40819.21"/>
    <n v="37848.31"/>
    <n v="38296.46"/>
  </r>
  <r>
    <n v="5"/>
    <s v="Vianorte"/>
    <x v="13"/>
    <x v="6"/>
    <x v="55"/>
    <n v="1065448.1299999999"/>
    <n v="489186.12"/>
    <n v="576262.01"/>
    <n v="84688.75"/>
    <n v="70989.850000000006"/>
    <n v="82112.479999999996"/>
    <n v="81943.25"/>
    <n v="86328.76"/>
    <n v="83123.03"/>
    <n v="92533.119999999995"/>
    <n v="97748.86"/>
    <n v="97868.77"/>
    <n v="100547.83"/>
    <n v="93229.77"/>
    <n v="94333.66"/>
  </r>
  <r>
    <n v="5"/>
    <s v="Vianorte"/>
    <x v="13"/>
    <x v="6"/>
    <x v="56"/>
    <n v="653612.87"/>
    <n v="300097.52"/>
    <n v="353515.35"/>
    <n v="51953.4"/>
    <n v="43549.64"/>
    <n v="50372.959999999999"/>
    <n v="50269.14"/>
    <n v="52959.49"/>
    <n v="50992.89"/>
    <n v="56765.63"/>
    <n v="59965.3"/>
    <n v="60038.86"/>
    <n v="61682.36"/>
    <n v="57193"/>
    <n v="57870.2"/>
  </r>
  <r>
    <n v="5"/>
    <s v="Vianorte"/>
    <x v="13"/>
    <x v="6"/>
    <x v="57"/>
    <n v="1171179.6200000001"/>
    <n v="537731.30000000005"/>
    <n v="633448.31999999995"/>
    <n v="93092.98"/>
    <n v="78034.64"/>
    <n v="90261.04"/>
    <n v="90075.02"/>
    <n v="94895.74"/>
    <n v="91371.88"/>
    <n v="101715.8"/>
    <n v="107449.13"/>
    <n v="107580.94"/>
    <n v="110525.86"/>
    <n v="102481.58"/>
    <n v="103695.01"/>
  </r>
  <r>
    <n v="5"/>
    <s v="Vianorte"/>
    <x v="13"/>
    <x v="1"/>
    <x v="58"/>
    <n v="1595289.79"/>
    <n v="732087.44000000006"/>
    <n v="863202.35"/>
    <n v="122481.55"/>
    <n v="106700.4"/>
    <n v="123982.58"/>
    <n v="123761.88"/>
    <n v="130038.14"/>
    <n v="125122.89"/>
    <n v="139206.39999999999"/>
    <n v="149058.56"/>
    <n v="148691.54"/>
    <n v="150615.22"/>
    <n v="136068.92000000001"/>
    <n v="139561.71"/>
  </r>
  <r>
    <n v="5"/>
    <s v="Vianorte"/>
    <x v="13"/>
    <x v="6"/>
    <x v="59"/>
    <n v="1395768.66"/>
    <n v="640526.08000000007"/>
    <n v="755242.58"/>
    <n v="107162.92"/>
    <n v="93355.5"/>
    <n v="108476.22"/>
    <n v="108283.12"/>
    <n v="113774.41"/>
    <n v="109473.91"/>
    <n v="121796.01"/>
    <n v="130415.97"/>
    <n v="130094.85"/>
    <n v="131777.94"/>
    <n v="119050.93"/>
    <n v="122106.88"/>
  </r>
  <r>
    <n v="5"/>
    <s v="Vianorte"/>
    <x v="13"/>
    <x v="1"/>
    <x v="5"/>
    <n v="884249.43"/>
    <n v="400716.30999999994"/>
    <n v="483533.12"/>
    <n v="62297.1"/>
    <n v="56199.35"/>
    <n v="64458.09"/>
    <n v="68885.69"/>
    <n v="77191.34"/>
    <n v="71684.740000000005"/>
    <n v="75728.95"/>
    <n v="90465.64"/>
    <n v="84836.49"/>
    <n v="85477.06"/>
    <n v="76748.37"/>
    <n v="70276.61"/>
  </r>
  <r>
    <n v="5"/>
    <s v="Vianorte"/>
    <x v="13"/>
    <x v="1"/>
    <x v="60"/>
    <n v="277887.15999999997"/>
    <n v="125930.43000000001"/>
    <n v="151956.72999999998"/>
    <n v="19577.689999999999"/>
    <n v="17661.39"/>
    <n v="20256.810000000001"/>
    <n v="21648.25"/>
    <n v="24258.41"/>
    <n v="22527.88"/>
    <n v="23798.83"/>
    <n v="28430.03"/>
    <n v="26661"/>
    <n v="26862.31"/>
    <n v="24119.200000000001"/>
    <n v="22085.360000000001"/>
  </r>
  <r>
    <n v="5"/>
    <s v="Vianorte"/>
    <x v="13"/>
    <x v="1"/>
    <x v="61"/>
    <n v="2188822.27"/>
    <n v="1022396.3999999999"/>
    <n v="1166425.8700000001"/>
    <n v="166518.94"/>
    <n v="151275.01"/>
    <n v="174129.18"/>
    <n v="176250.06"/>
    <n v="181900.27"/>
    <n v="172322.94"/>
    <n v="186844.6"/>
    <n v="203089.02"/>
    <n v="193439.16"/>
    <n v="201904.3"/>
    <n v="191301.92"/>
    <n v="189846.87"/>
  </r>
  <r>
    <n v="5"/>
    <s v="Vianorte"/>
    <x v="13"/>
    <x v="6"/>
    <x v="62"/>
    <n v="1201516.1299999999"/>
    <n v="551382.51"/>
    <n v="650133.62"/>
    <n v="92248.79"/>
    <n v="80362.990000000005"/>
    <n v="93379.32"/>
    <n v="93213.1"/>
    <n v="97940.15"/>
    <n v="94238.16"/>
    <n v="104845.36"/>
    <n v="112265.66"/>
    <n v="111989.23"/>
    <n v="113438.08"/>
    <n v="102482.32"/>
    <n v="105112.97"/>
  </r>
  <r>
    <n v="5"/>
    <s v="Vianorte"/>
    <x v="13"/>
    <x v="6"/>
    <x v="63"/>
    <n v="1175503.99"/>
    <n v="539641.68999999994"/>
    <n v="635862.30000000005"/>
    <n v="92555.53"/>
    <n v="78405.88"/>
    <n v="90805.52"/>
    <n v="90625.48"/>
    <n v="95404.83"/>
    <n v="91844.45"/>
    <n v="102225.31"/>
    <n v="108396.23"/>
    <n v="108417.1"/>
    <n v="110947.31"/>
    <n v="102141.67"/>
    <n v="103734.68"/>
  </r>
  <r>
    <n v="5"/>
    <s v="Vianorte"/>
    <x v="13"/>
    <x v="1"/>
    <x v="6"/>
    <n v="1613654.26"/>
    <n v="757505.80999999994"/>
    <n v="856148.45"/>
    <n v="121647.59"/>
    <n v="112343.06"/>
    <n v="128805.9"/>
    <n v="131567.18"/>
    <n v="135634.70000000001"/>
    <n v="127507.38"/>
    <n v="136530.71"/>
    <n v="150400.47"/>
    <n v="140310.47"/>
    <n v="147936.39000000001"/>
    <n v="142346.94"/>
    <n v="138623.47"/>
  </r>
  <r>
    <n v="6"/>
    <s v="Intervias"/>
    <x v="13"/>
    <x v="0"/>
    <x v="152"/>
    <n v="3708346.56"/>
    <n v="1708822.0599999998"/>
    <n v="1999524.5"/>
    <n v="281534.82"/>
    <n v="251515.08"/>
    <n v="291055.99"/>
    <n v="288313.31"/>
    <n v="300964.42"/>
    <n v="295438.44"/>
    <n v="323048.82"/>
    <n v="355213.64"/>
    <n v="345664.5"/>
    <n v="343747.84000000003"/>
    <n v="321164.53000000003"/>
    <n v="310685.17"/>
  </r>
  <r>
    <n v="6"/>
    <s v="Intervias"/>
    <x v="13"/>
    <x v="0"/>
    <x v="64"/>
    <n v="226234.78"/>
    <n v="104720.57000000002"/>
    <n v="121514.20999999999"/>
    <n v="17587.650000000001"/>
    <n v="15859.69"/>
    <n v="17232.47"/>
    <n v="17930.060000000001"/>
    <n v="18531.71"/>
    <n v="17578.990000000002"/>
    <n v="19161.13"/>
    <n v="20750.830000000002"/>
    <n v="20305.11"/>
    <n v="21392.62"/>
    <n v="20683.419999999998"/>
    <n v="19221.099999999999"/>
  </r>
  <r>
    <n v="6"/>
    <s v="Intervias"/>
    <x v="13"/>
    <x v="0"/>
    <x v="65"/>
    <n v="265845.12"/>
    <n v="122607.98000000001"/>
    <n v="143237.13999999998"/>
    <n v="20193.509999999998"/>
    <n v="18204.939999999999"/>
    <n v="20821.75"/>
    <n v="21023.19"/>
    <n v="21268.41"/>
    <n v="21096.18"/>
    <n v="23372.87"/>
    <n v="25178.38"/>
    <n v="24044.05"/>
    <n v="24916.42"/>
    <n v="23861.73"/>
    <n v="21863.69"/>
  </r>
  <r>
    <n v="6"/>
    <s v="Intervias"/>
    <x v="13"/>
    <x v="0"/>
    <x v="0"/>
    <n v="289684.58"/>
    <n v="133565.15000000002"/>
    <n v="156119.43"/>
    <n v="22000.959999999999"/>
    <n v="19625.150000000001"/>
    <n v="22752.61"/>
    <n v="22469.8"/>
    <n v="23606.05"/>
    <n v="23110.58"/>
    <n v="25164.53"/>
    <n v="27748.92"/>
    <n v="27116.47"/>
    <n v="26787.87"/>
    <n v="24926.65"/>
    <n v="24374.99"/>
  </r>
  <r>
    <n v="6"/>
    <s v="Intervias"/>
    <x v="13"/>
    <x v="3"/>
    <x v="66"/>
    <n v="450808.29"/>
    <n v="208672.14999999997"/>
    <n v="242136.14"/>
    <n v="35046.14"/>
    <n v="31602.92"/>
    <n v="34338.400000000001"/>
    <n v="35728.449999999997"/>
    <n v="36927.339999999997"/>
    <n v="35028.9"/>
    <n v="38181.57"/>
    <n v="41349.279999999999"/>
    <n v="40461.120000000003"/>
    <n v="42628.160000000003"/>
    <n v="41214.959999999999"/>
    <n v="38301.050000000003"/>
  </r>
  <r>
    <n v="6"/>
    <s v="Intervias"/>
    <x v="13"/>
    <x v="0"/>
    <x v="67"/>
    <n v="351220.04"/>
    <n v="165179.99999999997"/>
    <n v="186040.04"/>
    <n v="27019.77"/>
    <n v="24358.71"/>
    <n v="27783.51"/>
    <n v="28177.360000000001"/>
    <n v="29416.41"/>
    <n v="28424.240000000002"/>
    <n v="29814.49"/>
    <n v="31561.439999999999"/>
    <n v="31113.119999999999"/>
    <n v="32425.73"/>
    <n v="31217.13"/>
    <n v="29908.13"/>
  </r>
  <r>
    <n v="6"/>
    <s v="Intervias"/>
    <x v="13"/>
    <x v="0"/>
    <x v="68"/>
    <n v="150754.94"/>
    <n v="70900.570000000007"/>
    <n v="79854.37"/>
    <n v="11597.75"/>
    <n v="10455.540000000001"/>
    <n v="11925.58"/>
    <n v="12094.63"/>
    <n v="12626.47"/>
    <n v="12200.6"/>
    <n v="12797.34"/>
    <n v="13547.18"/>
    <n v="13354.75"/>
    <n v="13918.17"/>
    <n v="13399.4"/>
    <n v="12837.53"/>
  </r>
  <r>
    <n v="6"/>
    <s v="Intervias"/>
    <x v="13"/>
    <x v="0"/>
    <x v="69"/>
    <n v="814206.67"/>
    <n v="382924.21"/>
    <n v="431282.46"/>
    <n v="62637.87"/>
    <n v="56468.95"/>
    <n v="64408.39"/>
    <n v="65321.42"/>
    <n v="68193.820000000007"/>
    <n v="65893.759999999995"/>
    <n v="69116.66"/>
    <n v="73166.47"/>
    <n v="72127.179999999993"/>
    <n v="75170.09"/>
    <n v="72368.31"/>
    <n v="69333.75"/>
  </r>
  <r>
    <n v="6"/>
    <s v="Intervias"/>
    <x v="13"/>
    <x v="0"/>
    <x v="70"/>
    <n v="2150158.88"/>
    <n v="991375.75999999989"/>
    <n v="1158783.1200000001"/>
    <n v="163300.26"/>
    <n v="145665.97"/>
    <n v="168879.31"/>
    <n v="166780.12"/>
    <n v="175213.84"/>
    <n v="171536.26"/>
    <n v="186781.59"/>
    <n v="205963.99"/>
    <n v="201269.69"/>
    <n v="198830.67"/>
    <n v="185015.91"/>
    <n v="180921.27"/>
  </r>
  <r>
    <n v="6"/>
    <s v="Intervias"/>
    <x v="13"/>
    <x v="0"/>
    <x v="1"/>
    <n v="693342.8"/>
    <n v="326081.51"/>
    <n v="367261.29000000004"/>
    <n v="53339.67"/>
    <n v="48086.49"/>
    <n v="54847.37"/>
    <n v="55624.87"/>
    <n v="58070.87"/>
    <n v="56112.24"/>
    <n v="58856.72"/>
    <n v="62305.37"/>
    <n v="61420.35"/>
    <n v="64011.57"/>
    <n v="61625.69"/>
    <n v="59041.59"/>
  </r>
  <r>
    <n v="6"/>
    <s v="Intervias"/>
    <x v="13"/>
    <x v="0"/>
    <x v="71"/>
    <n v="977250.7"/>
    <n v="457795.21000000008"/>
    <n v="519455.49"/>
    <n v="74987.95"/>
    <n v="67602.880000000005"/>
    <n v="77150.509999999995"/>
    <n v="78174.100000000006"/>
    <n v="81103.86"/>
    <n v="78775.91"/>
    <n v="83559.570000000007"/>
    <n v="88781.61"/>
    <n v="86939.85"/>
    <n v="90501.51"/>
    <n v="87034.1"/>
    <n v="82638.850000000006"/>
  </r>
  <r>
    <n v="6"/>
    <s v="Intervias"/>
    <x v="13"/>
    <x v="0"/>
    <x v="32"/>
    <n v="377537.17"/>
    <n v="177557.03"/>
    <n v="199980.14"/>
    <n v="29044.37"/>
    <n v="26183.93"/>
    <n v="29865.34"/>
    <n v="30288.7"/>
    <n v="31620.6"/>
    <n v="30554.09"/>
    <n v="32048.51"/>
    <n v="33926.35"/>
    <n v="33444.449999999997"/>
    <n v="34855.410000000003"/>
    <n v="33556.25"/>
    <n v="32149.17"/>
  </r>
  <r>
    <n v="6"/>
    <s v="Intervias"/>
    <x v="13"/>
    <x v="0"/>
    <x v="72"/>
    <n v="2740765.81"/>
    <n v="1263687.46"/>
    <n v="1477078.35"/>
    <n v="208155.68"/>
    <n v="185677.59"/>
    <n v="215267.18"/>
    <n v="212591.38"/>
    <n v="223341.68"/>
    <n v="218653.95"/>
    <n v="238086.87"/>
    <n v="262538.3"/>
    <n v="256554.57"/>
    <n v="253445.59"/>
    <n v="235836.19"/>
    <n v="230616.83"/>
  </r>
  <r>
    <n v="6"/>
    <s v="Intervias"/>
    <x v="13"/>
    <x v="3"/>
    <x v="73"/>
    <n v="2327268.69"/>
    <n v="1073646.98"/>
    <n v="1253621.71"/>
    <n v="177355.42"/>
    <n v="158458.44"/>
    <n v="181990.79"/>
    <n v="181086.56"/>
    <n v="189789.44"/>
    <n v="184966.33"/>
    <n v="201434.75"/>
    <n v="221558.85"/>
    <n v="216549.67"/>
    <n v="215911.59"/>
    <n v="202067.5"/>
    <n v="196099.35"/>
  </r>
  <r>
    <n v="6"/>
    <s v="Intervias"/>
    <x v="13"/>
    <x v="0"/>
    <x v="7"/>
    <n v="242208.84"/>
    <n v="111224.06999999999"/>
    <n v="130984.77000000002"/>
    <n v="18346.580000000002"/>
    <n v="16539.93"/>
    <n v="18928.96"/>
    <n v="19093.21"/>
    <n v="19178.41"/>
    <n v="19136.98"/>
    <n v="21455.55"/>
    <n v="23196.95"/>
    <n v="22004.85"/>
    <n v="22775.48"/>
    <n v="21786.65"/>
    <n v="19765.29"/>
  </r>
  <r>
    <n v="6"/>
    <s v="Intervias"/>
    <x v="13"/>
    <x v="0"/>
    <x v="74"/>
    <n v="988923.24"/>
    <n v="455963.76"/>
    <n v="532959.48"/>
    <n v="75106.740000000005"/>
    <n v="66996.2"/>
    <n v="77672.710000000006"/>
    <n v="76707.23"/>
    <n v="80586.149999999994"/>
    <n v="78894.73"/>
    <n v="85906.51"/>
    <n v="94729.08"/>
    <n v="92570.03"/>
    <n v="91448.25"/>
    <n v="85094.43"/>
    <n v="83211.179999999993"/>
  </r>
  <r>
    <n v="6"/>
    <s v="Intervias"/>
    <x v="13"/>
    <x v="0"/>
    <x v="75"/>
    <n v="249794.61"/>
    <n v="115626.04000000001"/>
    <n v="134168.57"/>
    <n v="19419.2"/>
    <n v="17511.3"/>
    <n v="19027.04"/>
    <n v="19797.27"/>
    <n v="20461.580000000002"/>
    <n v="19409.650000000001"/>
    <n v="21156.55"/>
    <n v="22911.8"/>
    <n v="22419.66"/>
    <n v="23620.43"/>
    <n v="22837.37"/>
    <n v="21222.76"/>
  </r>
  <r>
    <n v="6"/>
    <s v="Intervias"/>
    <x v="13"/>
    <x v="3"/>
    <x v="76"/>
    <n v="1148140.1499999999"/>
    <n v="529374.05999999994"/>
    <n v="618766.09"/>
    <n v="87198.95"/>
    <n v="77782.600000000006"/>
    <n v="90178.04"/>
    <n v="89057.12"/>
    <n v="93560.55"/>
    <n v="91596.800000000003"/>
    <n v="99737.48"/>
    <n v="109980.49"/>
    <n v="107473.83"/>
    <n v="106171.44"/>
    <n v="98794.65"/>
    <n v="96608.2"/>
  </r>
  <r>
    <n v="6"/>
    <s v="Intervias"/>
    <x v="13"/>
    <x v="3"/>
    <x v="13"/>
    <n v="246512.42"/>
    <n v="114106.75"/>
    <n v="132405.67000000001"/>
    <n v="19164.04"/>
    <n v="17281.21"/>
    <n v="18777.03"/>
    <n v="19537.14"/>
    <n v="20192.72"/>
    <n v="19154.61"/>
    <n v="20878.57"/>
    <n v="22610.75"/>
    <n v="22125.08"/>
    <n v="23310.07"/>
    <n v="22537.3"/>
    <n v="20943.900000000001"/>
  </r>
  <r>
    <n v="7"/>
    <s v="Rota das Bandeiras"/>
    <x v="13"/>
    <x v="0"/>
    <x v="171"/>
    <n v="786018.57"/>
    <n v="379414.48999999993"/>
    <n v="406604.08"/>
    <n v="63054.84"/>
    <n v="57668.31"/>
    <n v="63602.81"/>
    <n v="66236.95"/>
    <n v="66897.78"/>
    <n v="61953.8"/>
    <n v="36305.51"/>
    <n v="76037.64"/>
    <n v="72977.09"/>
    <n v="77265.63"/>
    <n v="73459.16"/>
    <n v="70559.05"/>
  </r>
  <r>
    <n v="7"/>
    <s v="Rota das Bandeiras"/>
    <x v="13"/>
    <x v="0"/>
    <x v="172"/>
    <n v="3073885.36"/>
    <n v="1433090.7599999998"/>
    <n v="1640794.6"/>
    <n v="255949.38"/>
    <n v="220897.47"/>
    <n v="243141.64"/>
    <n v="238745.33"/>
    <n v="241615.33"/>
    <n v="232741.61"/>
    <n v="256784.89"/>
    <n v="268829.94"/>
    <n v="269086.26"/>
    <n v="286780.01"/>
    <n v="280374.84999999998"/>
    <n v="278938.65000000002"/>
  </r>
  <r>
    <n v="7"/>
    <s v="Rota das Bandeiras"/>
    <x v="13"/>
    <x v="0"/>
    <x v="173"/>
    <n v="906197.29"/>
    <n v="422482.56"/>
    <n v="483714.73"/>
    <n v="75455.199999999997"/>
    <n v="65121.72"/>
    <n v="71679.41"/>
    <n v="70383.350000000006"/>
    <n v="71229.45"/>
    <n v="68613.429999999993"/>
    <n v="75701.509999999995"/>
    <n v="79252.460000000006"/>
    <n v="79328.02"/>
    <n v="84544.23"/>
    <n v="82655.95"/>
    <n v="82232.56"/>
  </r>
  <r>
    <n v="7"/>
    <s v="Rota das Bandeiras"/>
    <x v="13"/>
    <x v="0"/>
    <x v="36"/>
    <n v="3465115.32"/>
    <n v="1628082.96"/>
    <n v="1837032.3599999999"/>
    <n v="286199.44"/>
    <n v="250161.83"/>
    <n v="275476.65999999997"/>
    <n v="274172.96999999997"/>
    <n v="277337.28000000003"/>
    <n v="264734.78000000003"/>
    <n v="260939.71"/>
    <n v="310134.90000000002"/>
    <n v="307386.02"/>
    <n v="327102.52"/>
    <n v="317774.76"/>
    <n v="313694.45"/>
  </r>
  <r>
    <n v="7"/>
    <s v="Rota das Bandeiras"/>
    <x v="13"/>
    <x v="0"/>
    <x v="65"/>
    <n v="1302302.8899999999"/>
    <n v="628627.13"/>
    <n v="673675.76"/>
    <n v="104471.46"/>
    <n v="95546.86"/>
    <n v="105379.35"/>
    <n v="109743.67"/>
    <n v="110838.58"/>
    <n v="102647.21"/>
    <n v="60152.21"/>
    <n v="125981.81"/>
    <n v="120910.98"/>
    <n v="128016.37"/>
    <n v="121709.69"/>
    <n v="116904.7"/>
  </r>
  <r>
    <n v="7"/>
    <s v="Rota das Bandeiras"/>
    <x v="13"/>
    <x v="0"/>
    <x v="174"/>
    <n v="947379.21"/>
    <n v="457303.96"/>
    <n v="490075.25"/>
    <n v="75999.289999999994"/>
    <n v="69506.960000000006"/>
    <n v="76659.740000000005"/>
    <n v="79834.63"/>
    <n v="80631.14"/>
    <n v="74672.2"/>
    <n v="43758.6"/>
    <n v="91647.31"/>
    <n v="87958.46"/>
    <n v="93127.37"/>
    <n v="88539.49"/>
    <n v="85044.02"/>
  </r>
  <r>
    <n v="7"/>
    <s v="Rota das Bandeiras"/>
    <x v="13"/>
    <x v="0"/>
    <x v="67"/>
    <n v="641076.09"/>
    <n v="309450.14"/>
    <n v="331625.95"/>
    <n v="51427.47"/>
    <n v="47034.22"/>
    <n v="51874.400000000001"/>
    <n v="54022.8"/>
    <n v="54561.78"/>
    <n v="50529.47"/>
    <n v="29610.77"/>
    <n v="62016.23"/>
    <n v="59520.05"/>
    <n v="63017.77"/>
    <n v="59913.23"/>
    <n v="57547.9"/>
  </r>
  <r>
    <n v="7"/>
    <s v="Rota das Bandeiras"/>
    <x v="13"/>
    <x v="13"/>
    <x v="175"/>
    <n v="2315394.15"/>
    <n v="1079470.94"/>
    <n v="1235923.21"/>
    <n v="192793.03"/>
    <n v="166390.29999999999"/>
    <n v="183145.65"/>
    <n v="179834.14"/>
    <n v="181995.96"/>
    <n v="175311.86"/>
    <n v="193422.38"/>
    <n v="202495.28"/>
    <n v="202688.35"/>
    <n v="216016.12"/>
    <n v="211191.45"/>
    <n v="210109.63"/>
  </r>
  <r>
    <n v="7"/>
    <s v="Rota das Bandeiras"/>
    <x v="13"/>
    <x v="0"/>
    <x v="176"/>
    <n v="3002055.35"/>
    <n v="1399113.0099999998"/>
    <n v="1602942.3399999999"/>
    <n v="247718.56"/>
    <n v="215750.61"/>
    <n v="237591.99"/>
    <n v="233932.93"/>
    <n v="236309.36"/>
    <n v="227809.56"/>
    <n v="251196.77"/>
    <n v="264251.38"/>
    <n v="262792.26"/>
    <n v="280301.84000000003"/>
    <n v="273348.93"/>
    <n v="271051.15999999997"/>
  </r>
  <r>
    <n v="7"/>
    <s v="Rota das Bandeiras"/>
    <x v="13"/>
    <x v="13"/>
    <x v="177"/>
    <n v="2455116.09"/>
    <n v="1144611.3999999999"/>
    <n v="1310504.69"/>
    <n v="204427.09"/>
    <n v="176431.09"/>
    <n v="194197.54"/>
    <n v="190686.19"/>
    <n v="192978.47"/>
    <n v="185891.02"/>
    <n v="205094.41"/>
    <n v="214714.81"/>
    <n v="214919.53"/>
    <n v="229051.55"/>
    <n v="223935.74"/>
    <n v="222788.65"/>
  </r>
  <r>
    <n v="7"/>
    <s v="Rota das Bandeiras"/>
    <x v="13"/>
    <x v="0"/>
    <x v="178"/>
    <n v="685303.44"/>
    <n v="319498.58999999997"/>
    <n v="365804.85"/>
    <n v="57062.31"/>
    <n v="49247.71"/>
    <n v="54206.9"/>
    <n v="53226.77"/>
    <n v="53866.62"/>
    <n v="51888.28"/>
    <n v="57248.58"/>
    <n v="59933.95"/>
    <n v="59991.09"/>
    <n v="63935.8"/>
    <n v="62507.81"/>
    <n v="62187.62"/>
  </r>
  <r>
    <n v="7"/>
    <s v="Rota das Bandeiras"/>
    <x v="13"/>
    <x v="0"/>
    <x v="39"/>
    <n v="533522.03"/>
    <n v="246269.73"/>
    <n v="287252.3"/>
    <n v="41384.29"/>
    <n v="38739.82"/>
    <n v="42483.35"/>
    <n v="41950.73"/>
    <n v="41323.629999999997"/>
    <n v="40387.910000000003"/>
    <n v="44912.86"/>
    <n v="48618.76"/>
    <n v="45821.21"/>
    <n v="50583.16"/>
    <n v="49363.27"/>
    <n v="47953.04"/>
  </r>
  <r>
    <n v="7"/>
    <s v="Rota das Bandeiras"/>
    <x v="13"/>
    <x v="0"/>
    <x v="150"/>
    <n v="167699.60999999999"/>
    <n v="79770.240000000005"/>
    <n v="87929.37"/>
    <n v="12856.95"/>
    <n v="11674.83"/>
    <n v="13224.75"/>
    <n v="13931.64"/>
    <n v="14434.19"/>
    <n v="13647.88"/>
    <n v="14428.15"/>
    <n v="15851"/>
    <n v="15563.07"/>
    <n v="15242.93"/>
    <n v="13705.99"/>
    <n v="13138.23"/>
  </r>
  <r>
    <n v="7"/>
    <s v="Rota das Bandeiras"/>
    <x v="13"/>
    <x v="0"/>
    <x v="28"/>
    <n v="31003.81"/>
    <n v="14965.669999999998"/>
    <n v="16038.14"/>
    <n v="2487.15"/>
    <n v="2274.67"/>
    <n v="2508.7600000000002"/>
    <n v="2612.66"/>
    <n v="2638.72"/>
    <n v="2443.71"/>
    <n v="1432.04"/>
    <n v="2999.24"/>
    <n v="2878.52"/>
    <n v="3047.67"/>
    <n v="2897.53"/>
    <n v="2783.14"/>
  </r>
  <r>
    <n v="7"/>
    <s v="Rota das Bandeiras"/>
    <x v="13"/>
    <x v="0"/>
    <x v="179"/>
    <n v="2979406.55"/>
    <n v="1389043.34"/>
    <n v="1590363.21"/>
    <n v="248082.53"/>
    <n v="214107.98"/>
    <n v="235668.45"/>
    <n v="231407.26"/>
    <n v="234189.05"/>
    <n v="225588.07"/>
    <n v="248892.36"/>
    <n v="260567.19"/>
    <n v="260815.63"/>
    <n v="277965.56"/>
    <n v="271757.26"/>
    <n v="270365.21000000002"/>
  </r>
  <r>
    <n v="7"/>
    <s v="Rota das Bandeiras"/>
    <x v="13"/>
    <x v="0"/>
    <x v="180"/>
    <n v="812876.87"/>
    <n v="412879.65"/>
    <n v="399997.22"/>
    <n v="76705.87"/>
    <n v="70153.179999999993"/>
    <n v="68402.67"/>
    <n v="68364.88"/>
    <n v="68016.39"/>
    <n v="61236.66"/>
    <n v="32581.24"/>
    <n v="77096.78"/>
    <n v="72393.23"/>
    <n v="76561"/>
    <n v="72713.070000000007"/>
    <n v="68651.899999999994"/>
  </r>
  <r>
    <n v="7"/>
    <s v="Rota das Bandeiras"/>
    <x v="13"/>
    <x v="0"/>
    <x v="44"/>
    <n v="1623437.31"/>
    <n v="756870.46"/>
    <n v="866566.85000000009"/>
    <n v="135176.73000000001"/>
    <n v="116664.47"/>
    <n v="128412.47"/>
    <n v="126090.61"/>
    <n v="127606.37"/>
    <n v="122919.81"/>
    <n v="135618"/>
    <n v="141979.45000000001"/>
    <n v="142114.82"/>
    <n v="151459.57"/>
    <n v="148076.76"/>
    <n v="147318.25"/>
  </r>
  <r>
    <n v="8"/>
    <s v="Centrovias"/>
    <x v="13"/>
    <x v="4"/>
    <x v="77"/>
    <n v="501819.78"/>
    <n v="232663.65000000002"/>
    <n v="269156.13"/>
    <n v="40486.04"/>
    <n v="35433.93"/>
    <n v="38980.6"/>
    <n v="38340.660000000003"/>
    <n v="40455.620000000003"/>
    <n v="38966.800000000003"/>
    <n v="43469.24"/>
    <n v="44975.39"/>
    <n v="43385.9"/>
    <n v="46364.2"/>
    <n v="45432.59"/>
    <n v="45528.81"/>
  </r>
  <r>
    <n v="8"/>
    <s v="Centrovias"/>
    <x v="13"/>
    <x v="0"/>
    <x v="78"/>
    <n v="1927047.36"/>
    <n v="893455.97"/>
    <n v="1033591.39"/>
    <n v="155471.19"/>
    <n v="136070.48000000001"/>
    <n v="149690.12"/>
    <n v="147232.68"/>
    <n v="155354.35999999999"/>
    <n v="149637.14000000001"/>
    <n v="166927.03"/>
    <n v="172710.81"/>
    <n v="166606.99"/>
    <n v="178044.02"/>
    <n v="174466.52"/>
    <n v="174836.02"/>
  </r>
  <r>
    <n v="8"/>
    <s v="Centrovias"/>
    <x v="13"/>
    <x v="0"/>
    <x v="0"/>
    <n v="1308159.67"/>
    <n v="603205.55999999994"/>
    <n v="704954.11"/>
    <n v="101562.73"/>
    <n v="91062.33"/>
    <n v="103082.3"/>
    <n v="99839.24"/>
    <n v="104411.59"/>
    <n v="103247.37"/>
    <n v="113283.73"/>
    <n v="121567.65"/>
    <n v="117558.34"/>
    <n v="122277.79"/>
    <n v="116481.57"/>
    <n v="113785.03"/>
  </r>
  <r>
    <n v="8"/>
    <s v="Centrovias"/>
    <x v="13"/>
    <x v="0"/>
    <x v="8"/>
    <n v="1880630.98"/>
    <n v="867177.83000000007"/>
    <n v="1013453.15"/>
    <n v="146008.18"/>
    <n v="130912.64"/>
    <n v="148192.74"/>
    <n v="143530.47"/>
    <n v="150103.75"/>
    <n v="148430.04999999999"/>
    <n v="162858.47"/>
    <n v="174767.57"/>
    <n v="169003.72"/>
    <n v="175788.48"/>
    <n v="167455.75"/>
    <n v="163579.16"/>
  </r>
  <r>
    <n v="8"/>
    <s v="Centrovias"/>
    <x v="13"/>
    <x v="4"/>
    <x v="79"/>
    <n v="429471.27"/>
    <n v="199120"/>
    <n v="230351.27"/>
    <n v="34649.07"/>
    <n v="30325.34"/>
    <n v="33360.68"/>
    <n v="32813"/>
    <n v="34623.040000000001"/>
    <n v="33348.870000000003"/>
    <n v="37202.18"/>
    <n v="38491.18"/>
    <n v="37130.85"/>
    <n v="39679.769999999997"/>
    <n v="38882.47"/>
    <n v="38964.82"/>
  </r>
  <r>
    <n v="8"/>
    <s v="Centrovias"/>
    <x v="13"/>
    <x v="4"/>
    <x v="9"/>
    <n v="167414.57999999999"/>
    <n v="77620.08"/>
    <n v="89794.5"/>
    <n v="13506.75"/>
    <n v="11821.29"/>
    <n v="13004.51"/>
    <n v="12791.02"/>
    <n v="13496.6"/>
    <n v="12999.91"/>
    <n v="14501.99"/>
    <n v="15004.46"/>
    <n v="14474.18"/>
    <n v="15467.79"/>
    <n v="15156.99"/>
    <n v="15189.09"/>
  </r>
  <r>
    <n v="8"/>
    <s v="Centrovias"/>
    <x v="13"/>
    <x v="0"/>
    <x v="10"/>
    <n v="3339296.41"/>
    <n v="1541545.8399999999"/>
    <n v="1797750.57"/>
    <n v="261374.48"/>
    <n v="233148.5"/>
    <n v="262353.73"/>
    <n v="254914.11"/>
    <n v="267087"/>
    <n v="262668.02"/>
    <n v="289193.38"/>
    <n v="308018.39"/>
    <n v="297712.48"/>
    <n v="311381.3"/>
    <n v="298379.25"/>
    <n v="293065.77"/>
  </r>
  <r>
    <n v="8"/>
    <s v="Centrovias"/>
    <x v="13"/>
    <x v="4"/>
    <x v="11"/>
    <n v="1372799.27"/>
    <n v="636484.46"/>
    <n v="736314.81"/>
    <n v="110755.31"/>
    <n v="96934.54"/>
    <n v="106636.97"/>
    <n v="104886.32"/>
    <n v="110672.09"/>
    <n v="106599.23"/>
    <n v="118916.28"/>
    <n v="123036.56"/>
    <n v="118688.29"/>
    <n v="126835.85"/>
    <n v="124287.3"/>
    <n v="124550.53"/>
  </r>
  <r>
    <n v="8"/>
    <s v="Centrovias"/>
    <x v="13"/>
    <x v="4"/>
    <x v="80"/>
    <n v="991348.4"/>
    <n v="459628.63999999996"/>
    <n v="531719.76"/>
    <n v="79980.45"/>
    <n v="69999.97"/>
    <n v="77006.44"/>
    <n v="75742.240000000005"/>
    <n v="79920.350000000006"/>
    <n v="76979.19"/>
    <n v="85873.78"/>
    <n v="88849.18"/>
    <n v="85709.14"/>
    <n v="91592.79"/>
    <n v="89752.39"/>
    <n v="89942.48"/>
  </r>
  <r>
    <n v="8"/>
    <s v="Centrovias"/>
    <x v="13"/>
    <x v="0"/>
    <x v="7"/>
    <n v="2489591.46"/>
    <n v="1147975.6200000001"/>
    <n v="1341615.8399999999"/>
    <n v="193286.57"/>
    <n v="173303"/>
    <n v="196178.51"/>
    <n v="190006.57"/>
    <n v="198708.31"/>
    <n v="196492.66"/>
    <n v="215593.1"/>
    <n v="231358.44"/>
    <n v="223728.22"/>
    <n v="232709.93"/>
    <n v="221679"/>
    <n v="216547.15"/>
  </r>
  <r>
    <n v="8"/>
    <s v="Centrovias"/>
    <x v="13"/>
    <x v="0"/>
    <x v="12"/>
    <n v="1331325.1000000001"/>
    <n v="613887.37"/>
    <n v="717437.73"/>
    <n v="103361.24"/>
    <n v="92674.9"/>
    <n v="104907.72"/>
    <n v="101607.24"/>
    <n v="106260.55"/>
    <n v="105075.72"/>
    <n v="115289.8"/>
    <n v="123720.42"/>
    <n v="119640.11"/>
    <n v="124443.14"/>
    <n v="118544.28"/>
    <n v="115799.98"/>
  </r>
  <r>
    <n v="8"/>
    <s v="Centrovias"/>
    <x v="13"/>
    <x v="3"/>
    <x v="13"/>
    <n v="1635199.69"/>
    <n v="754006.99"/>
    <n v="881192.7"/>
    <n v="126953.42"/>
    <n v="113827.92"/>
    <n v="128852.88"/>
    <n v="124799.06"/>
    <n v="130514.49"/>
    <n v="129059.22"/>
    <n v="141604.67000000001"/>
    <n v="151959.57"/>
    <n v="146947.93"/>
    <n v="152847.25"/>
    <n v="145601.98000000001"/>
    <n v="142231.29999999999"/>
  </r>
  <r>
    <n v="9"/>
    <s v="Triângulo do Sol"/>
    <x v="13"/>
    <x v="3"/>
    <x v="14"/>
    <n v="2580196.16"/>
    <n v="1177928.76"/>
    <n v="1402267.4000000001"/>
    <n v="198999.98"/>
    <n v="178358.93"/>
    <n v="201842.36"/>
    <n v="193056.68"/>
    <n v="203291.1"/>
    <n v="202379.71"/>
    <n v="228840.51"/>
    <n v="241069.02"/>
    <n v="231491.62"/>
    <n v="242215.79"/>
    <n v="230676.61"/>
    <n v="227973.85"/>
  </r>
  <r>
    <n v="9"/>
    <s v="Triângulo do Sol"/>
    <x v="13"/>
    <x v="1"/>
    <x v="15"/>
    <n v="116792.35"/>
    <n v="54394.239999999998"/>
    <n v="62398.11"/>
    <n v="8683.94"/>
    <n v="8034.49"/>
    <n v="9223.02"/>
    <n v="9247.94"/>
    <n v="9908.09"/>
    <n v="9296.76"/>
    <n v="10209.34"/>
    <n v="10824.42"/>
    <n v="9992.7199999999993"/>
    <n v="10392.379999999999"/>
    <n v="10583.91"/>
    <n v="10395.34"/>
  </r>
  <r>
    <n v="9"/>
    <s v="Triângulo do Sol"/>
    <x v="13"/>
    <x v="2"/>
    <x v="47"/>
    <n v="371204.75"/>
    <n v="167111.40000000002"/>
    <n v="204093.35"/>
    <n v="26644.67"/>
    <n v="24128.39"/>
    <n v="28656.49"/>
    <n v="28247.25"/>
    <n v="29470.720000000001"/>
    <n v="29963.88"/>
    <n v="32501.599999999999"/>
    <n v="38723.68"/>
    <n v="35109.51"/>
    <n v="36116.06"/>
    <n v="31671.41"/>
    <n v="29971.09"/>
  </r>
  <r>
    <n v="9"/>
    <s v="Triângulo do Sol"/>
    <x v="13"/>
    <x v="3"/>
    <x v="153"/>
    <n v="260128.42"/>
    <n v="121150.79999999999"/>
    <n v="138977.62"/>
    <n v="19341.5"/>
    <n v="17895.009999999998"/>
    <n v="20542.18"/>
    <n v="20597.68"/>
    <n v="22068.01"/>
    <n v="20706.419999999998"/>
    <n v="22738.99"/>
    <n v="24108.93"/>
    <n v="22256.51"/>
    <n v="23146.66"/>
    <n v="23573.26"/>
    <n v="23153.27"/>
  </r>
  <r>
    <n v="9"/>
    <s v="Triângulo do Sol"/>
    <x v="13"/>
    <x v="5"/>
    <x v="48"/>
    <n v="620561.31999999995"/>
    <n v="283302.89"/>
    <n v="337258.43"/>
    <n v="47861.36"/>
    <n v="42896.99"/>
    <n v="48544.98"/>
    <n v="46431.94"/>
    <n v="48893.41"/>
    <n v="48674.21"/>
    <n v="55038.28"/>
    <n v="57979.360000000001"/>
    <n v="55675.9"/>
    <n v="58255.16"/>
    <n v="55479.88"/>
    <n v="54829.85"/>
  </r>
  <r>
    <n v="9"/>
    <s v="Triângulo do Sol"/>
    <x v="13"/>
    <x v="5"/>
    <x v="16"/>
    <n v="798615.64"/>
    <n v="364589.45999999996"/>
    <n v="434026.18"/>
    <n v="61593.96"/>
    <n v="55205.2"/>
    <n v="62473.72"/>
    <n v="59754.400000000001"/>
    <n v="62922.14"/>
    <n v="62640.04"/>
    <n v="70830.12"/>
    <n v="74615.06"/>
    <n v="71650.69"/>
    <n v="74970"/>
    <n v="71398.429999999993"/>
    <n v="70561.88"/>
  </r>
  <r>
    <n v="9"/>
    <s v="Triângulo do Sol"/>
    <x v="13"/>
    <x v="5"/>
    <x v="17"/>
    <n v="669259.97"/>
    <n v="305535.12"/>
    <n v="363724.85"/>
    <n v="51617.279999999999"/>
    <n v="46263.34"/>
    <n v="52354.55"/>
    <n v="50075.69"/>
    <n v="52730.33"/>
    <n v="52493.93"/>
    <n v="59357.42"/>
    <n v="62529.29"/>
    <n v="60045.08"/>
    <n v="62826.75"/>
    <n v="59833.68"/>
    <n v="59132.63"/>
  </r>
  <r>
    <n v="9"/>
    <s v="Triângulo do Sol"/>
    <x v="13"/>
    <x v="3"/>
    <x v="18"/>
    <n v="189257.7"/>
    <n v="85201.27"/>
    <n v="104056.43"/>
    <n v="13584.71"/>
    <n v="12301.79"/>
    <n v="14610.43"/>
    <n v="14401.78"/>
    <n v="15025.56"/>
    <n v="15277"/>
    <n v="16570.849999999999"/>
    <n v="19743.16"/>
    <n v="17900.490000000002"/>
    <n v="18413.669999999998"/>
    <n v="16147.58"/>
    <n v="15280.68"/>
  </r>
  <r>
    <n v="9"/>
    <s v="Triângulo do Sol"/>
    <x v="13"/>
    <x v="3"/>
    <x v="19"/>
    <n v="332035.90999999997"/>
    <n v="151583.29999999999"/>
    <n v="180452.61"/>
    <n v="25608.57"/>
    <n v="22952.35"/>
    <n v="25974.35"/>
    <n v="24843.75"/>
    <n v="26160.78"/>
    <n v="26043.5"/>
    <n v="29448.639999999999"/>
    <n v="31022.28"/>
    <n v="29789.8"/>
    <n v="31169.86"/>
    <n v="29684.92"/>
    <n v="29337.11"/>
  </r>
  <r>
    <n v="9"/>
    <s v="Triângulo do Sol"/>
    <x v="13"/>
    <x v="1"/>
    <x v="81"/>
    <n v="198823.11"/>
    <n v="89507.49"/>
    <n v="109315.62000000001"/>
    <n v="14271.3"/>
    <n v="12923.54"/>
    <n v="15348.87"/>
    <n v="15129.67"/>
    <n v="15784.98"/>
    <n v="16049.13"/>
    <n v="17408.37"/>
    <n v="20741.009999999998"/>
    <n v="18805.21"/>
    <n v="19344.330000000002"/>
    <n v="16963.71"/>
    <n v="16052.99"/>
  </r>
  <r>
    <n v="9"/>
    <s v="Triângulo do Sol"/>
    <x v="13"/>
    <x v="3"/>
    <x v="20"/>
    <n v="864677.03"/>
    <n v="394748.25"/>
    <n v="469928.78"/>
    <n v="66689"/>
    <n v="59771.76"/>
    <n v="67641.539999999994"/>
    <n v="64697.279999999999"/>
    <n v="68127.05"/>
    <n v="67821.62"/>
    <n v="76689.179999999993"/>
    <n v="80787.210000000006"/>
    <n v="77577.63"/>
    <n v="81171.509999999995"/>
    <n v="77304.5"/>
    <n v="76398.75"/>
  </r>
  <r>
    <n v="9"/>
    <s v="Triângulo do Sol"/>
    <x v="13"/>
    <x v="5"/>
    <x v="161"/>
    <n v="224262.7"/>
    <n v="102381.94"/>
    <n v="121880.76"/>
    <n v="17296.46"/>
    <n v="15502.41"/>
    <n v="17543.52"/>
    <n v="16779.89"/>
    <n v="17669.439999999999"/>
    <n v="17590.22"/>
    <n v="19890.11"/>
    <n v="20952.98"/>
    <n v="20120.54"/>
    <n v="21052.65"/>
    <n v="20049.7"/>
    <n v="19814.78"/>
  </r>
  <r>
    <n v="9"/>
    <s v="Triângulo do Sol"/>
    <x v="13"/>
    <x v="3"/>
    <x v="82"/>
    <n v="576883.43000000005"/>
    <n v="268674.55"/>
    <n v="308208.88"/>
    <n v="42893.4"/>
    <n v="39685.53"/>
    <n v="45556.13"/>
    <n v="45679.199999999997"/>
    <n v="48939.94"/>
    <n v="45920.35"/>
    <n v="50427.97"/>
    <n v="53466.07"/>
    <n v="49357.96"/>
    <n v="51332.05"/>
    <n v="52278.12"/>
    <n v="51346.71"/>
  </r>
  <r>
    <n v="9"/>
    <s v="Triângulo do Sol"/>
    <x v="13"/>
    <x v="1"/>
    <x v="83"/>
    <n v="1225197.8700000001"/>
    <n v="558666.09"/>
    <n v="666531.77999999991"/>
    <n v="89118.87"/>
    <n v="81369.72"/>
    <n v="95392.02"/>
    <n v="94642.02"/>
    <n v="99756.01"/>
    <n v="98387.45"/>
    <n v="107209.64"/>
    <n v="122497.96"/>
    <n v="111762.97"/>
    <n v="115409.53"/>
    <n v="106954.82"/>
    <n v="102696.86"/>
  </r>
  <r>
    <n v="9"/>
    <s v="Triângulo do Sol"/>
    <x v="13"/>
    <x v="3"/>
    <x v="21"/>
    <n v="2550765.2599999998"/>
    <n v="1160951.42"/>
    <n v="1389813.84"/>
    <n v="193743.52"/>
    <n v="174019.97"/>
    <n v="198965.35"/>
    <n v="191566"/>
    <n v="201309.11"/>
    <n v="201347.47"/>
    <n v="225596.82"/>
    <n v="244401"/>
    <n v="231567.9"/>
    <n v="241362.77"/>
    <n v="225765.33"/>
    <n v="221120.02"/>
  </r>
  <r>
    <n v="9"/>
    <s v="Triângulo do Sol"/>
    <x v="13"/>
    <x v="5"/>
    <x v="154"/>
    <n v="635018.77"/>
    <n v="289903.09999999998"/>
    <n v="345115.67"/>
    <n v="48976.4"/>
    <n v="43896.38"/>
    <n v="49675.95"/>
    <n v="47513.68"/>
    <n v="50032.5"/>
    <n v="49808.19"/>
    <n v="56320.53"/>
    <n v="59330.12"/>
    <n v="56973"/>
    <n v="59612.36"/>
    <n v="56772.42"/>
    <n v="56107.24"/>
  </r>
  <r>
    <n v="9"/>
    <s v="Triângulo do Sol"/>
    <x v="13"/>
    <x v="5"/>
    <x v="84"/>
    <n v="872701.2"/>
    <n v="398411.51"/>
    <n v="474289.68999999994"/>
    <n v="67307.88"/>
    <n v="60326.44"/>
    <n v="68269.259999999995"/>
    <n v="65297.67"/>
    <n v="68759.259999999995"/>
    <n v="68451"/>
    <n v="77400.850000000006"/>
    <n v="81536.91"/>
    <n v="78297.539999999994"/>
    <n v="81924.78"/>
    <n v="78021.88"/>
    <n v="77107.73"/>
  </r>
  <r>
    <n v="9"/>
    <s v="Triângulo do Sol"/>
    <x v="13"/>
    <x v="1"/>
    <x v="5"/>
    <n v="81988.91"/>
    <n v="36910.31"/>
    <n v="45078.6"/>
    <n v="5885.07"/>
    <n v="5329.3"/>
    <n v="6329.43"/>
    <n v="6239.04"/>
    <n v="6509.27"/>
    <n v="6618.2"/>
    <n v="7178.71"/>
    <n v="8553"/>
    <n v="7754.72"/>
    <n v="7977.04"/>
    <n v="6995.34"/>
    <n v="6619.79"/>
  </r>
  <r>
    <n v="9"/>
    <s v="Triângulo do Sol"/>
    <x v="13"/>
    <x v="5"/>
    <x v="85"/>
    <n v="1201070.99"/>
    <n v="548321.12"/>
    <n v="652749.87"/>
    <n v="92633.69"/>
    <n v="83025.37"/>
    <n v="93956.81"/>
    <n v="89867.11"/>
    <n v="94631.19"/>
    <n v="94206.95"/>
    <n v="106524.34"/>
    <n v="112216.66"/>
    <n v="107758.43"/>
    <n v="112750.48"/>
    <n v="107379.04"/>
    <n v="106120.92"/>
  </r>
  <r>
    <n v="9"/>
    <s v="Triângulo do Sol"/>
    <x v="13"/>
    <x v="3"/>
    <x v="22"/>
    <n v="245625.1"/>
    <n v="110577.13"/>
    <n v="135047.97"/>
    <n v="17630.7"/>
    <n v="15965.68"/>
    <n v="18961.919999999998"/>
    <n v="18691.13"/>
    <n v="19500.689999999999"/>
    <n v="19827.009999999998"/>
    <n v="21506.21"/>
    <n v="25623.35"/>
    <n v="23231.86"/>
    <n v="23897.89"/>
    <n v="20956.88"/>
    <n v="19831.78"/>
  </r>
  <r>
    <n v="9"/>
    <s v="Triângulo do Sol"/>
    <x v="13"/>
    <x v="3"/>
    <x v="13"/>
    <n v="968438.18"/>
    <n v="442118.01000000007"/>
    <n v="526320.16999999993"/>
    <n v="74691.679999999993"/>
    <n v="66944.37"/>
    <n v="75758.52"/>
    <n v="72460.95"/>
    <n v="76302.28"/>
    <n v="75960.210000000006"/>
    <n v="85891.87"/>
    <n v="90481.66"/>
    <n v="86886.93"/>
    <n v="90912.09"/>
    <n v="86581.03"/>
    <n v="85566.59"/>
  </r>
  <r>
    <n v="9"/>
    <s v="Triângulo do Sol"/>
    <x v="13"/>
    <x v="5"/>
    <x v="86"/>
    <n v="1197958.0900000001"/>
    <n v="546900.01"/>
    <n v="651058.08000000007"/>
    <n v="92393.61"/>
    <n v="82810.19"/>
    <n v="93713.3"/>
    <n v="89634.2"/>
    <n v="94385.93"/>
    <n v="93962.78"/>
    <n v="106248.25"/>
    <n v="111925.82"/>
    <n v="107479.14"/>
    <n v="112458.26"/>
    <n v="107100.74"/>
    <n v="105845.87"/>
  </r>
  <r>
    <n v="9"/>
    <s v="Triângulo do Sol"/>
    <x v="13"/>
    <x v="1"/>
    <x v="6"/>
    <n v="243848.27"/>
    <n v="113568.56"/>
    <n v="130279.70999999999"/>
    <n v="18131.009999999998"/>
    <n v="16775.05"/>
    <n v="19256.55"/>
    <n v="19308.57"/>
    <n v="20686.88"/>
    <n v="19410.5"/>
    <n v="21315.87"/>
    <n v="22600.080000000002"/>
    <n v="20863.580000000002"/>
    <n v="21698.03"/>
    <n v="22097.93"/>
    <n v="21704.22"/>
  </r>
  <r>
    <n v="9"/>
    <s v="Triângulo do Sol"/>
    <x v="13"/>
    <x v="2"/>
    <x v="23"/>
    <n v="259631.53"/>
    <n v="116882.63"/>
    <n v="142748.9"/>
    <n v="18636.07"/>
    <n v="16876.099999999999"/>
    <n v="20043.189999999999"/>
    <n v="19756.96"/>
    <n v="20612.689999999999"/>
    <n v="20957.62"/>
    <n v="22732.58"/>
    <n v="27084.48"/>
    <n v="24556.62"/>
    <n v="25260.639999999999"/>
    <n v="22151.919999999998"/>
    <n v="20962.66"/>
  </r>
  <r>
    <n v="9"/>
    <s v="Triângulo do Sol"/>
    <x v="13"/>
    <x v="1"/>
    <x v="87"/>
    <n v="184475.03"/>
    <n v="83048.180000000008"/>
    <n v="101426.85"/>
    <n v="13241.41"/>
    <n v="11990.92"/>
    <n v="14241.21"/>
    <n v="14037.84"/>
    <n v="14645.86"/>
    <n v="14890.94"/>
    <n v="16152.09"/>
    <n v="19244.240000000002"/>
    <n v="17448.13"/>
    <n v="17948.349999999999"/>
    <n v="15739.52"/>
    <n v="14894.52"/>
  </r>
  <r>
    <n v="9"/>
    <s v="Triângulo do Sol"/>
    <x v="13"/>
    <x v="3"/>
    <x v="4"/>
    <n v="2322908.92"/>
    <n v="1065764.71"/>
    <n v="1257144.21"/>
    <n v="176917.93"/>
    <n v="159995.26999999999"/>
    <n v="182095.97"/>
    <n v="176692.77"/>
    <n v="186919.54"/>
    <n v="183143.23"/>
    <n v="205108.53"/>
    <n v="217520.79"/>
    <n v="206194.43"/>
    <n v="215253.73"/>
    <n v="208087.26"/>
    <n v="204979.47"/>
  </r>
  <r>
    <n v="9"/>
    <s v="Triângulo do Sol"/>
    <x v="13"/>
    <x v="5"/>
    <x v="24"/>
    <n v="1113012.27"/>
    <n v="508119.95999999996"/>
    <n v="604892.30999999994"/>
    <n v="85842.09"/>
    <n v="76938.210000000006"/>
    <n v="87068.2"/>
    <n v="83278.34"/>
    <n v="87693.13"/>
    <n v="87299.99"/>
    <n v="98714.31"/>
    <n v="103989.29"/>
    <n v="99857.919999999998"/>
    <n v="104483.97"/>
    <n v="99506.35"/>
    <n v="98340.47"/>
  </r>
  <r>
    <n v="10"/>
    <s v="Autovias"/>
    <x v="13"/>
    <x v="3"/>
    <x v="88"/>
    <n v="296027.3"/>
    <n v="140923.84"/>
    <n v="155103.46000000002"/>
    <n v="23118.76"/>
    <n v="20727.61"/>
    <n v="23866.92"/>
    <n v="24836.04"/>
    <n v="25356.31"/>
    <n v="23018.2"/>
    <n v="24746.42"/>
    <n v="26413.27"/>
    <n v="25525.16"/>
    <n v="27151.17"/>
    <n v="25491.4"/>
    <n v="25776.04"/>
  </r>
  <r>
    <n v="10"/>
    <s v="Autovias"/>
    <x v="13"/>
    <x v="3"/>
    <x v="14"/>
    <n v="314438.15000000002"/>
    <n v="149688.32000000001"/>
    <n v="164749.83000000002"/>
    <n v="24556.58"/>
    <n v="22016.720000000001"/>
    <n v="25351.279999999999"/>
    <n v="26380.67"/>
    <n v="26933.3"/>
    <n v="24449.77"/>
    <n v="26285.48"/>
    <n v="28056"/>
    <n v="27112.65"/>
    <n v="28839.78"/>
    <n v="27076.79"/>
    <n v="27379.13"/>
  </r>
  <r>
    <n v="10"/>
    <s v="Autovias"/>
    <x v="13"/>
    <x v="6"/>
    <x v="25"/>
    <n v="1013671.28"/>
    <n v="478096.64000000001"/>
    <n v="535574.64"/>
    <n v="79007.3"/>
    <n v="72614.63"/>
    <n v="82071.509999999995"/>
    <n v="80453.69"/>
    <n v="83654"/>
    <n v="80295.509999999995"/>
    <n v="87723.16"/>
    <n v="89669.48"/>
    <n v="88038.05"/>
    <n v="92926.23"/>
    <n v="87768.87"/>
    <n v="89448.85"/>
  </r>
  <r>
    <n v="10"/>
    <s v="Autovias"/>
    <x v="13"/>
    <x v="1"/>
    <x v="26"/>
    <n v="375684.54"/>
    <n v="177191.08000000002"/>
    <n v="198493.46000000002"/>
    <n v="29281.5"/>
    <n v="26912.27"/>
    <n v="30417.16"/>
    <n v="29817.56"/>
    <n v="31003.65"/>
    <n v="29758.94"/>
    <n v="32511.759999999998"/>
    <n v="33233.1"/>
    <n v="32628.46"/>
    <n v="34440.11"/>
    <n v="32528.7"/>
    <n v="33151.33"/>
  </r>
  <r>
    <n v="10"/>
    <s v="Autovias"/>
    <x v="13"/>
    <x v="1"/>
    <x v="89"/>
    <n v="1962896.37"/>
    <n v="912639.49"/>
    <n v="1050256.8799999999"/>
    <n v="151351.88"/>
    <n v="133390.71"/>
    <n v="155207.85999999999"/>
    <n v="154252.34"/>
    <n v="161614.39000000001"/>
    <n v="156822.31"/>
    <n v="171109.09"/>
    <n v="184845.74"/>
    <n v="179808.28"/>
    <n v="180560.62"/>
    <n v="167643.20000000001"/>
    <n v="166289.95000000001"/>
  </r>
  <r>
    <n v="10"/>
    <s v="Autovias"/>
    <x v="13"/>
    <x v="6"/>
    <x v="90"/>
    <n v="925673.1"/>
    <n v="436592.43"/>
    <n v="489080.66999999993"/>
    <n v="72148.570000000007"/>
    <n v="66310.86"/>
    <n v="74946.77"/>
    <n v="73469.399999999994"/>
    <n v="76391.88"/>
    <n v="73324.95"/>
    <n v="80107.789999999994"/>
    <n v="81885.149999999994"/>
    <n v="80395.34"/>
    <n v="84859.18"/>
    <n v="80149.539999999994"/>
    <n v="81683.67"/>
  </r>
  <r>
    <n v="10"/>
    <s v="Autovias"/>
    <x v="13"/>
    <x v="1"/>
    <x v="91"/>
    <n v="356831.58"/>
    <n v="169869.72"/>
    <n v="186961.86000000002"/>
    <n v="27867.37"/>
    <n v="24985.08"/>
    <n v="28769.21"/>
    <n v="29937.38"/>
    <n v="30564.52"/>
    <n v="27746.16"/>
    <n v="29829.360000000001"/>
    <n v="31838.58"/>
    <n v="30768.06"/>
    <n v="32728.04"/>
    <n v="30727.360000000001"/>
    <n v="31070.46"/>
  </r>
  <r>
    <n v="10"/>
    <s v="Autovias"/>
    <x v="13"/>
    <x v="6"/>
    <x v="92"/>
    <n v="57537.25"/>
    <n v="27137.360000000001"/>
    <n v="30399.889999999996"/>
    <n v="4484.55"/>
    <n v="4121.7"/>
    <n v="4658.4799999999996"/>
    <n v="4566.6499999999996"/>
    <n v="4748.3100000000004"/>
    <n v="4557.67"/>
    <n v="4979.28"/>
    <n v="5089.75"/>
    <n v="4997.1499999999996"/>
    <n v="5274.61"/>
    <n v="4981.87"/>
    <n v="5077.2299999999996"/>
  </r>
  <r>
    <n v="10"/>
    <s v="Autovias"/>
    <x v="13"/>
    <x v="1"/>
    <x v="58"/>
    <n v="336762.25"/>
    <n v="158833.44"/>
    <n v="177928.81000000003"/>
    <n v="26247.83"/>
    <n v="24124.06"/>
    <n v="27265.83"/>
    <n v="26728.36"/>
    <n v="27791.56"/>
    <n v="26675.8"/>
    <n v="29143.42"/>
    <n v="29790.03"/>
    <n v="29248.03"/>
    <n v="30871.99"/>
    <n v="29158.61"/>
    <n v="29716.73"/>
  </r>
  <r>
    <n v="10"/>
    <s v="Autovias"/>
    <x v="13"/>
    <x v="1"/>
    <x v="93"/>
    <n v="167054.35"/>
    <n v="79526.239999999991"/>
    <n v="87528.11"/>
    <n v="13046.39"/>
    <n v="11697.02"/>
    <n v="13468.6"/>
    <n v="14015.49"/>
    <n v="14309.09"/>
    <n v="12989.65"/>
    <n v="13964.92"/>
    <n v="14905.56"/>
    <n v="14404.38"/>
    <n v="15321.97"/>
    <n v="14385.33"/>
    <n v="14545.95"/>
  </r>
  <r>
    <n v="10"/>
    <s v="Autovias"/>
    <x v="13"/>
    <x v="6"/>
    <x v="94"/>
    <n v="467067.22"/>
    <n v="220291.6"/>
    <n v="246775.62000000002"/>
    <n v="36404.03"/>
    <n v="33458.49"/>
    <n v="37815.919999999998"/>
    <n v="37070.480000000003"/>
    <n v="38545.08"/>
    <n v="36997.599999999999"/>
    <n v="40420.019999999997"/>
    <n v="41316.82"/>
    <n v="40565.11"/>
    <n v="42817.43"/>
    <n v="40441.08"/>
    <n v="41215.160000000003"/>
  </r>
  <r>
    <n v="10"/>
    <s v="Autovias"/>
    <x v="13"/>
    <x v="6"/>
    <x v="95"/>
    <n v="563526.80000000005"/>
    <n v="265786.63"/>
    <n v="297740.17"/>
    <n v="43922.25"/>
    <n v="40368.400000000001"/>
    <n v="45625.74"/>
    <n v="44726.35"/>
    <n v="46505.48"/>
    <n v="44638.41"/>
    <n v="48767.63"/>
    <n v="49849.65"/>
    <n v="48942.69"/>
    <n v="51660.160000000003"/>
    <n v="48793.05"/>
    <n v="49726.99"/>
  </r>
  <r>
    <n v="10"/>
    <s v="Autovias"/>
    <x v="13"/>
    <x v="1"/>
    <x v="61"/>
    <n v="2640572.39"/>
    <n v="1231108.93"/>
    <n v="1409463.46"/>
    <n v="203931.22"/>
    <n v="180319.33"/>
    <n v="209363.11"/>
    <n v="208881.62"/>
    <n v="218239.34"/>
    <n v="210374.31"/>
    <n v="229247.42"/>
    <n v="246877.68"/>
    <n v="240092.52"/>
    <n v="242800.61"/>
    <n v="225812.5"/>
    <n v="224632.73"/>
  </r>
  <r>
    <n v="10"/>
    <s v="Autovias"/>
    <x v="13"/>
    <x v="3"/>
    <x v="96"/>
    <n v="351259.89"/>
    <n v="167217.33000000002"/>
    <n v="184042.56"/>
    <n v="27432.240000000002"/>
    <n v="24594.959999999999"/>
    <n v="28320"/>
    <n v="29469.93"/>
    <n v="30087.279999999999"/>
    <n v="27312.92"/>
    <n v="29363.59"/>
    <n v="31341.439999999999"/>
    <n v="30287.63"/>
    <n v="32217.02"/>
    <n v="30247.57"/>
    <n v="30585.31"/>
  </r>
  <r>
    <n v="10"/>
    <s v="Autovias"/>
    <x v="13"/>
    <x v="3"/>
    <x v="97"/>
    <n v="210755.94"/>
    <n v="100330.38999999998"/>
    <n v="110425.55000000002"/>
    <n v="16459.34"/>
    <n v="14756.97"/>
    <n v="16992"/>
    <n v="17681.96"/>
    <n v="18052.37"/>
    <n v="16387.75"/>
    <n v="17618.16"/>
    <n v="18804.87"/>
    <n v="18172.580000000002"/>
    <n v="19330.21"/>
    <n v="18148.54"/>
    <n v="18351.189999999999"/>
  </r>
  <r>
    <n v="10"/>
    <s v="Autovias"/>
    <x v="13"/>
    <x v="3"/>
    <x v="76"/>
    <n v="2423192.5099999998"/>
    <n v="1124787.75"/>
    <n v="1298404.76"/>
    <n v="186677.41"/>
    <n v="164324.26"/>
    <n v="191343.11"/>
    <n v="189532.2"/>
    <n v="198955.23"/>
    <n v="193955.54"/>
    <n v="211834.36"/>
    <n v="229021.8"/>
    <n v="222875.88"/>
    <n v="222946.86"/>
    <n v="206836.8"/>
    <n v="204889.06"/>
  </r>
  <r>
    <n v="10"/>
    <s v="Autovias"/>
    <x v="13"/>
    <x v="3"/>
    <x v="13"/>
    <n v="775194.2"/>
    <n v="369031.30999999994"/>
    <n v="406162.89"/>
    <n v="60540.11"/>
    <n v="54278.52"/>
    <n v="62499.3"/>
    <n v="65037.09"/>
    <n v="66399.509999999995"/>
    <n v="60276.78"/>
    <n v="64802.41"/>
    <n v="69167.320000000007"/>
    <n v="66841.67"/>
    <n v="71099.62"/>
    <n v="66753.25"/>
    <n v="67498.62"/>
  </r>
  <r>
    <n v="10"/>
    <s v="Autovias"/>
    <x v="13"/>
    <x v="1"/>
    <x v="98"/>
    <n v="2814449.48"/>
    <n v="1306399.83"/>
    <n v="1508049.65"/>
    <n v="216818.99"/>
    <n v="190856.61"/>
    <n v="222238.02"/>
    <n v="220134.71"/>
    <n v="231079.23"/>
    <n v="225272.27"/>
    <n v="246037.86"/>
    <n v="266000.45"/>
    <n v="258862.19"/>
    <n v="258944.62"/>
    <n v="240233.38"/>
    <n v="237971.15"/>
  </r>
  <r>
    <n v="11"/>
    <s v="Renovias"/>
    <x v="13"/>
    <x v="0"/>
    <x v="99"/>
    <n v="1688307.7"/>
    <n v="793040.22"/>
    <n v="895267.4800000001"/>
    <n v="132656.65"/>
    <n v="120271.81"/>
    <n v="134493.97"/>
    <n v="133189.68"/>
    <n v="139442.85999999999"/>
    <n v="132985.25"/>
    <n v="145078.63"/>
    <n v="151215.15"/>
    <n v="149733.81"/>
    <n v="154395.51"/>
    <n v="148294.96"/>
    <n v="146549.42000000001"/>
  </r>
  <r>
    <n v="11"/>
    <s v="Renovias"/>
    <x v="13"/>
    <x v="0"/>
    <x v="27"/>
    <n v="329098.45"/>
    <n v="154591.32"/>
    <n v="174507.13"/>
    <n v="26020.17"/>
    <n v="23538.41"/>
    <n v="25646.01"/>
    <n v="26039.58"/>
    <n v="26823.88"/>
    <n v="26523.27"/>
    <n v="28812.2"/>
    <n v="28569.41"/>
    <n v="28215.119999999999"/>
    <n v="30387.59"/>
    <n v="29454.3"/>
    <n v="29068.51"/>
  </r>
  <r>
    <n v="11"/>
    <s v="Renovias"/>
    <x v="13"/>
    <x v="0"/>
    <x v="36"/>
    <n v="1095042.83"/>
    <n v="517014.36"/>
    <n v="578028.47"/>
    <n v="87031.43"/>
    <n v="78864.539999999994"/>
    <n v="87950.720000000001"/>
    <n v="86286.43"/>
    <n v="90745.74"/>
    <n v="86135.5"/>
    <n v="93574.27"/>
    <n v="97545.58"/>
    <n v="97061.24"/>
    <n v="99271.89"/>
    <n v="95898.8"/>
    <n v="94676.69"/>
  </r>
  <r>
    <n v="11"/>
    <s v="Renovias"/>
    <x v="13"/>
    <x v="0"/>
    <x v="64"/>
    <n v="3786571.59"/>
    <n v="1787382.7299999997"/>
    <n v="1999188.86"/>
    <n v="300384.7"/>
    <n v="272608.42"/>
    <n v="304061.09999999998"/>
    <n v="298256.65999999997"/>
    <n v="313830.67"/>
    <n v="298241.18"/>
    <n v="324163.38"/>
    <n v="337358.69"/>
    <n v="335452.90999999997"/>
    <n v="343275.35"/>
    <n v="331418.34999999998"/>
    <n v="327520.18"/>
  </r>
  <r>
    <n v="11"/>
    <s v="Renovias"/>
    <x v="13"/>
    <x v="0"/>
    <x v="168"/>
    <n v="507611.29"/>
    <n v="238446.27"/>
    <n v="269165.02"/>
    <n v="40134.28"/>
    <n v="36306.35"/>
    <n v="39557.18"/>
    <n v="40164.230000000003"/>
    <n v="41373.949999999997"/>
    <n v="40910.28"/>
    <n v="44440.800000000003"/>
    <n v="44066.32"/>
    <n v="43519.839999999997"/>
    <n v="46870.73"/>
    <n v="45431.19"/>
    <n v="44836.14"/>
  </r>
  <r>
    <n v="11"/>
    <s v="Renovias"/>
    <x v="13"/>
    <x v="0"/>
    <x v="100"/>
    <n v="75897.429999999993"/>
    <n v="35541.86"/>
    <n v="40355.57"/>
    <n v="5632.58"/>
    <n v="5395.91"/>
    <n v="6049.35"/>
    <n v="5898.9"/>
    <n v="6317.31"/>
    <n v="6247.81"/>
    <n v="6904.95"/>
    <n v="6799.06"/>
    <n v="6601.59"/>
    <n v="6881.24"/>
    <n v="6510.43"/>
    <n v="6658.3"/>
  </r>
  <r>
    <n v="11"/>
    <s v="Renovias"/>
    <x v="13"/>
    <x v="0"/>
    <x v="101"/>
    <n v="998298.77"/>
    <n v="471337.55000000005"/>
    <n v="526961.22"/>
    <n v="79342.44"/>
    <n v="71897.070000000007"/>
    <n v="80180.52"/>
    <n v="78663.259999999995"/>
    <n v="82728.600000000006"/>
    <n v="78525.66"/>
    <n v="85307.24"/>
    <n v="88927.69"/>
    <n v="88486.14"/>
    <n v="90501.49"/>
    <n v="87426.4"/>
    <n v="86312.26"/>
  </r>
  <r>
    <n v="11"/>
    <s v="Renovias"/>
    <x v="13"/>
    <x v="0"/>
    <x v="102"/>
    <n v="2030791.57"/>
    <n v="958819.49"/>
    <n v="1071972.0799999998"/>
    <n v="161402.54"/>
    <n v="146256.78"/>
    <n v="163107.4"/>
    <n v="160020.92000000001"/>
    <n v="168290.85"/>
    <n v="159741"/>
    <n v="173536.45"/>
    <n v="180901.36"/>
    <n v="180003.13"/>
    <n v="184102.86"/>
    <n v="177847.36"/>
    <n v="175580.92"/>
  </r>
  <r>
    <n v="11"/>
    <s v="Renovias"/>
    <x v="13"/>
    <x v="0"/>
    <x v="28"/>
    <n v="2403274.94"/>
    <n v="1133790.1200000001"/>
    <n v="1269484.82"/>
    <n v="190852.86"/>
    <n v="172898.17"/>
    <n v="192133.92"/>
    <n v="189493.35"/>
    <n v="198650.68"/>
    <n v="189761.14"/>
    <n v="206147.31"/>
    <n v="213236.69"/>
    <n v="211937.35"/>
    <n v="218496.72"/>
    <n v="211184.92"/>
    <n v="208481.83"/>
  </r>
  <r>
    <n v="11"/>
    <s v="Renovias"/>
    <x v="13"/>
    <x v="0"/>
    <x v="71"/>
    <n v="1683763.97"/>
    <n v="794973.6100000001"/>
    <n v="888790.36"/>
    <n v="133821.6"/>
    <n v="121263.99"/>
    <n v="135235.13"/>
    <n v="132676.07999999999"/>
    <n v="139532.82"/>
    <n v="132443.99"/>
    <n v="143882.04"/>
    <n v="149988.41"/>
    <n v="149243.67000000001"/>
    <n v="152642.82"/>
    <n v="147456.28"/>
    <n v="145577.14000000001"/>
  </r>
  <r>
    <n v="11"/>
    <s v="Renovias"/>
    <x v="13"/>
    <x v="0"/>
    <x v="103"/>
    <n v="695556.52"/>
    <n v="328400.59999999998"/>
    <n v="367155.92"/>
    <n v="55281.2"/>
    <n v="50093.7"/>
    <n v="55865.120000000003"/>
    <n v="54807.99"/>
    <n v="57640.480000000003"/>
    <n v="54712.11"/>
    <n v="59437.120000000003"/>
    <n v="61959.64"/>
    <n v="61652"/>
    <n v="63056.17"/>
    <n v="60913.63"/>
    <n v="60137.36"/>
  </r>
  <r>
    <n v="11"/>
    <s v="Renovias"/>
    <x v="13"/>
    <x v="0"/>
    <x v="104"/>
    <n v="1031244.25"/>
    <n v="480146.61"/>
    <n v="551097.64"/>
    <n v="79661.97"/>
    <n v="72217.7"/>
    <n v="80190.14"/>
    <n v="81625.75"/>
    <n v="84182.12"/>
    <n v="82268.929999999993"/>
    <n v="90211.87"/>
    <n v="91944.63"/>
    <n v="90179.67"/>
    <n v="96119.61"/>
    <n v="91813.69"/>
    <n v="90828.17"/>
  </r>
  <r>
    <n v="11"/>
    <s v="Renovias"/>
    <x v="13"/>
    <x v="0"/>
    <x v="105"/>
    <n v="226235.05"/>
    <n v="105943.17"/>
    <n v="120291.88"/>
    <n v="16789.599999999999"/>
    <n v="16084.14"/>
    <n v="18031.89"/>
    <n v="17583.45"/>
    <n v="18830.62"/>
    <n v="18623.47"/>
    <n v="20582.28"/>
    <n v="20266.63"/>
    <n v="19678.03"/>
    <n v="20511.599999999999"/>
    <n v="19406.28"/>
    <n v="19847.060000000001"/>
  </r>
  <r>
    <n v="11"/>
    <s v="Renovias"/>
    <x v="13"/>
    <x v="0"/>
    <x v="106"/>
    <n v="104947.2"/>
    <n v="48507.41"/>
    <n v="56439.790000000008"/>
    <n v="7950.92"/>
    <n v="7221.03"/>
    <n v="8146.36"/>
    <n v="8309.32"/>
    <n v="8577.7000000000007"/>
    <n v="8302.08"/>
    <n v="9174.61"/>
    <n v="9558.7000000000007"/>
    <n v="9324.5400000000009"/>
    <n v="9856.74"/>
    <n v="9303.44"/>
    <n v="9221.76"/>
  </r>
  <r>
    <n v="11"/>
    <s v="Renovias"/>
    <x v="13"/>
    <x v="0"/>
    <x v="29"/>
    <n v="492310.59"/>
    <n v="232439.90000000002"/>
    <n v="259870.69"/>
    <n v="39127.69"/>
    <n v="35456.01"/>
    <n v="39540.99"/>
    <n v="38792.75"/>
    <n v="40797.57"/>
    <n v="38724.89"/>
    <n v="42069.23"/>
    <n v="43854.65"/>
    <n v="43636.9"/>
    <n v="44630.77"/>
    <n v="43114.29"/>
    <n v="42564.85"/>
  </r>
  <r>
    <n v="12"/>
    <s v="ViaOeste"/>
    <x v="13"/>
    <x v="7"/>
    <x v="107"/>
    <n v="377578.73"/>
    <n v="180371.28"/>
    <n v="197207.44999999998"/>
    <n v="28859.63"/>
    <n v="28040.76"/>
    <n v="32447.67"/>
    <n v="30999.39"/>
    <n v="30619.64"/>
    <n v="29404.19"/>
    <n v="30845.16"/>
    <n v="33159.599999999999"/>
    <n v="32647.97"/>
    <n v="33661.11"/>
    <n v="32737.8"/>
    <n v="34155.81"/>
  </r>
  <r>
    <n v="12"/>
    <s v="ViaOeste"/>
    <x v="13"/>
    <x v="7"/>
    <x v="108"/>
    <n v="7085258.7000000002"/>
    <n v="3373838.1799999997"/>
    <n v="3711420.5199999996"/>
    <n v="554298.17000000004"/>
    <n v="512395.05"/>
    <n v="586178.51"/>
    <n v="577349.09"/>
    <n v="586780.18999999994"/>
    <n v="556837.17000000004"/>
    <n v="586389.37"/>
    <n v="643568.37"/>
    <n v="619763.97"/>
    <n v="640896.1"/>
    <n v="608002.44999999995"/>
    <n v="612800.26"/>
  </r>
  <r>
    <n v="12"/>
    <s v="ViaOeste"/>
    <x v="13"/>
    <x v="7"/>
    <x v="30"/>
    <n v="214117.77"/>
    <n v="102285.15"/>
    <n v="111832.62000000001"/>
    <n v="16365.75"/>
    <n v="15901.39"/>
    <n v="18400.46"/>
    <n v="17579.169999999998"/>
    <n v="17363.82"/>
    <n v="16674.560000000001"/>
    <n v="17491.71"/>
    <n v="18804.18"/>
    <n v="18514.05"/>
    <n v="19088.580000000002"/>
    <n v="18564.990000000002"/>
    <n v="19369.11"/>
  </r>
  <r>
    <n v="12"/>
    <s v="ViaOeste"/>
    <x v="13"/>
    <x v="8"/>
    <x v="109"/>
    <n v="6237837.8099999996"/>
    <n v="2970315.7299999995"/>
    <n v="3267522.08"/>
    <n v="488002.24"/>
    <n v="451110.87"/>
    <n v="516069.58"/>
    <n v="508296.18"/>
    <n v="516599.29"/>
    <n v="490237.57"/>
    <n v="516255.22"/>
    <n v="566595.41"/>
    <n v="545638.11"/>
    <n v="564242.76"/>
    <n v="535283.30000000005"/>
    <n v="539507.28"/>
  </r>
  <r>
    <n v="12"/>
    <s v="ViaOeste"/>
    <x v="13"/>
    <x v="8"/>
    <x v="110"/>
    <n v="260910.3"/>
    <n v="124638.18"/>
    <n v="136272.12"/>
    <n v="19942.259999999998"/>
    <n v="19376.419999999998"/>
    <n v="22421.63"/>
    <n v="21420.86"/>
    <n v="21158.45"/>
    <n v="20318.560000000001"/>
    <n v="21314.28"/>
    <n v="22913.58"/>
    <n v="22560.04"/>
    <n v="23260.13"/>
    <n v="22622.12"/>
    <n v="23601.97"/>
  </r>
  <r>
    <n v="12"/>
    <s v="ViaOeste"/>
    <x v="13"/>
    <x v="8"/>
    <x v="31"/>
    <n v="2963760.07"/>
    <n v="1411274.78"/>
    <n v="1552485.29"/>
    <n v="231862.64"/>
    <n v="214334.59"/>
    <n v="245198.17"/>
    <n v="241504.83"/>
    <n v="245449.85"/>
    <n v="232924.7"/>
    <n v="245286.37"/>
    <n v="269204.32"/>
    <n v="259246.95"/>
    <n v="268086.51"/>
    <n v="254327.11"/>
    <n v="256334.03"/>
  </r>
  <r>
    <n v="12"/>
    <s v="ViaOeste"/>
    <x v="13"/>
    <x v="7"/>
    <x v="111"/>
    <n v="6697710.6600000001"/>
    <n v="3178515.82"/>
    <n v="3519194.8399999994"/>
    <n v="519928.49"/>
    <n v="483092.28"/>
    <n v="552553.71"/>
    <n v="544830.53"/>
    <n v="552636.13"/>
    <n v="525474.68000000005"/>
    <n v="553292.68000000005"/>
    <n v="610191.76"/>
    <n v="588488.86"/>
    <n v="609367.34"/>
    <n v="577450.34"/>
    <n v="580403.86"/>
  </r>
  <r>
    <n v="12"/>
    <s v="ViaOeste"/>
    <x v="13"/>
    <x v="8"/>
    <x v="155"/>
    <n v="366679.37"/>
    <n v="174604.33"/>
    <n v="192075.04"/>
    <n v="28686.28"/>
    <n v="26517.69"/>
    <n v="30336.16"/>
    <n v="29879.22"/>
    <n v="30367.3"/>
    <n v="28817.68"/>
    <n v="30347.08"/>
    <n v="33306.230000000003"/>
    <n v="32074.29"/>
    <n v="33167.93"/>
    <n v="31465.61"/>
    <n v="31713.9"/>
  </r>
  <r>
    <n v="12"/>
    <s v="ViaOeste"/>
    <x v="13"/>
    <x v="7"/>
    <x v="112"/>
    <n v="3401520.69"/>
    <n v="1620237.3299999998"/>
    <n v="1781283.36"/>
    <n v="265508.14"/>
    <n v="246643.58"/>
    <n v="282486.46000000002"/>
    <n v="277381.65999999997"/>
    <n v="281127.95"/>
    <n v="267089.53999999998"/>
    <n v="281158.5"/>
    <n v="307960.34000000003"/>
    <n v="297202.59999999998"/>
    <n v="307247.71000000002"/>
    <n v="292190.73"/>
    <n v="295523.48"/>
  </r>
  <r>
    <n v="12"/>
    <s v="ViaOeste"/>
    <x v="13"/>
    <x v="8"/>
    <x v="41"/>
    <n v="3608984.82"/>
    <n v="1718516.05"/>
    <n v="1890468.77"/>
    <n v="282340.25"/>
    <n v="260996.25"/>
    <n v="298578.98"/>
    <n v="294081.58"/>
    <n v="298885.46000000002"/>
    <n v="283633.53000000003"/>
    <n v="298686.39"/>
    <n v="327811.39"/>
    <n v="315686.25"/>
    <n v="326450.21999999997"/>
    <n v="309695.34000000003"/>
    <n v="312139.18"/>
  </r>
  <r>
    <n v="12"/>
    <s v="ViaOeste"/>
    <x v="13"/>
    <x v="8"/>
    <x v="113"/>
    <n v="2783869.74"/>
    <n v="1325615.1100000001"/>
    <n v="1458254.63"/>
    <n v="217789.35"/>
    <n v="201325.19"/>
    <n v="230315.46"/>
    <n v="226846.29"/>
    <n v="230551.87"/>
    <n v="218786.95"/>
    <n v="230398.31"/>
    <n v="252864.52"/>
    <n v="243511.53"/>
    <n v="251814.55"/>
    <n v="238890.31"/>
    <n v="240775.41"/>
  </r>
  <r>
    <n v="12"/>
    <s v="ViaOeste"/>
    <x v="13"/>
    <x v="8"/>
    <x v="151"/>
    <n v="294291.02"/>
    <n v="140134.65999999997"/>
    <n v="154156.36000000002"/>
    <n v="23023.15"/>
    <n v="21282.68"/>
    <n v="24347.32"/>
    <n v="23980.59"/>
    <n v="24372.31"/>
    <n v="23128.61"/>
    <n v="24356.080000000002"/>
    <n v="26731.05"/>
    <n v="25742.32"/>
    <n v="26620.05"/>
    <n v="25253.79"/>
    <n v="25453.07"/>
  </r>
  <r>
    <n v="12"/>
    <s v="ViaOeste"/>
    <x v="13"/>
    <x v="7"/>
    <x v="114"/>
    <n v="3874032.62"/>
    <n v="1845805.1700000002"/>
    <n v="2028227.4500000002"/>
    <n v="301804.58"/>
    <n v="281539.01"/>
    <n v="322770.46000000002"/>
    <n v="316113.38"/>
    <n v="319619.18"/>
    <n v="303958.56"/>
    <n v="319866.42"/>
    <n v="349759.54"/>
    <n v="338160.15"/>
    <n v="349503.2"/>
    <n v="333070.05"/>
    <n v="337868.09"/>
  </r>
  <r>
    <n v="12"/>
    <s v="ViaOeste"/>
    <x v="13"/>
    <x v="7"/>
    <x v="115"/>
    <n v="5137453.9000000004"/>
    <n v="2401088.2000000002"/>
    <n v="2736365.7"/>
    <n v="382356.3"/>
    <n v="368080.25"/>
    <n v="421690.46"/>
    <n v="415208.77"/>
    <n v="414701.57"/>
    <n v="399050.85"/>
    <n v="419584.49"/>
    <n v="471340.3"/>
    <n v="459718.17"/>
    <n v="478643.02"/>
    <n v="453582.08000000002"/>
    <n v="453497.64"/>
  </r>
  <r>
    <n v="12"/>
    <s v="ViaOeste"/>
    <x v="13"/>
    <x v="8"/>
    <x v="116"/>
    <n v="219136.43"/>
    <n v="104682.59000000001"/>
    <n v="114453.84"/>
    <n v="16749.34"/>
    <n v="16274.1"/>
    <n v="18831.740000000002"/>
    <n v="17991.21"/>
    <n v="17770.810000000001"/>
    <n v="17065.39"/>
    <n v="17901.689999999999"/>
    <n v="19244.93"/>
    <n v="18948"/>
    <n v="19535.990000000002"/>
    <n v="19000.13"/>
    <n v="19823.099999999999"/>
  </r>
  <r>
    <n v="12"/>
    <s v="ViaOeste"/>
    <x v="13"/>
    <x v="7"/>
    <x v="117"/>
    <n v="39872.75"/>
    <n v="19047.419999999998"/>
    <n v="20825.329999999998"/>
    <n v="3047.61"/>
    <n v="2961.14"/>
    <n v="3426.51"/>
    <n v="3273.57"/>
    <n v="3233.47"/>
    <n v="3105.12"/>
    <n v="3257.29"/>
    <n v="3501.69"/>
    <n v="3447.66"/>
    <n v="3554.65"/>
    <n v="3457.15"/>
    <n v="3606.89"/>
  </r>
  <r>
    <n v="13"/>
    <s v="Rodovias das Colinas"/>
    <x v="13"/>
    <x v="7"/>
    <x v="118"/>
    <n v="2770366.48"/>
    <n v="1294584.17"/>
    <n v="1475782.31"/>
    <n v="223939.17"/>
    <n v="195807.43"/>
    <n v="222612.15"/>
    <n v="213818.47"/>
    <n v="226271.51"/>
    <n v="212135.44"/>
    <n v="240368.76"/>
    <n v="255403.2"/>
    <n v="243434.58"/>
    <n v="245761.71"/>
    <n v="237972.3"/>
    <n v="252841.76"/>
  </r>
  <r>
    <n v="13"/>
    <s v="Rodovias das Colinas"/>
    <x v="13"/>
    <x v="0"/>
    <x v="119"/>
    <n v="739847.4"/>
    <n v="346679.48000000004"/>
    <n v="393167.92000000004"/>
    <n v="57755.17"/>
    <n v="53246.71"/>
    <n v="59421.41"/>
    <n v="59696.58"/>
    <n v="59966.78"/>
    <n v="56592.83"/>
    <n v="61732.35"/>
    <n v="66967.64"/>
    <n v="65206.66"/>
    <n v="68449.11"/>
    <n v="65618.45"/>
    <n v="65193.71"/>
  </r>
  <r>
    <n v="13"/>
    <s v="Rodovias das Colinas"/>
    <x v="13"/>
    <x v="0"/>
    <x v="36"/>
    <n v="2314126.61"/>
    <n v="1090761.0499999998"/>
    <n v="1223365.56"/>
    <n v="178330.39"/>
    <n v="163396.48000000001"/>
    <n v="184603.22"/>
    <n v="188627.12"/>
    <n v="188723.48"/>
    <n v="187080.36"/>
    <n v="197363.61"/>
    <n v="208557.87"/>
    <n v="200739.29"/>
    <n v="213598.49"/>
    <n v="203269.85"/>
    <n v="199836.45"/>
  </r>
  <r>
    <n v="13"/>
    <s v="Rodovias das Colinas"/>
    <x v="13"/>
    <x v="7"/>
    <x v="120"/>
    <n v="248511.01"/>
    <n v="115143.66"/>
    <n v="133367.34999999998"/>
    <n v="19130.599999999999"/>
    <n v="17412.150000000001"/>
    <n v="19652.939999999999"/>
    <n v="19525.689999999999"/>
    <n v="20093.5"/>
    <n v="19328.78"/>
    <n v="20806.2"/>
    <n v="23278.17"/>
    <n v="22390.58"/>
    <n v="23507.51"/>
    <n v="22016.47"/>
    <n v="21368.42"/>
  </r>
  <r>
    <n v="13"/>
    <s v="Rodovias das Colinas"/>
    <x v="13"/>
    <x v="11"/>
    <x v="158"/>
    <n v="143874.82"/>
    <n v="66662.13"/>
    <n v="77212.69"/>
    <n v="11075.61"/>
    <n v="10080.719999999999"/>
    <n v="11378.02"/>
    <n v="11304.35"/>
    <n v="11633.08"/>
    <n v="11190.35"/>
    <n v="12045.7"/>
    <n v="13476.84"/>
    <n v="12962.97"/>
    <n v="13609.61"/>
    <n v="12746.38"/>
    <n v="12371.19"/>
  </r>
  <r>
    <n v="13"/>
    <s v="Rodovias das Colinas"/>
    <x v="13"/>
    <x v="0"/>
    <x v="121"/>
    <n v="2198420.31"/>
    <n v="1036223.0099999999"/>
    <n v="1162197.3"/>
    <n v="169413.87"/>
    <n v="155226.66"/>
    <n v="175373.06"/>
    <n v="179195.77"/>
    <n v="179287.31"/>
    <n v="177726.34"/>
    <n v="187495.43"/>
    <n v="198129.98"/>
    <n v="190702.33"/>
    <n v="202918.57"/>
    <n v="193106.36"/>
    <n v="189844.63"/>
  </r>
  <r>
    <n v="13"/>
    <s v="Rodovias das Colinas"/>
    <x v="13"/>
    <x v="7"/>
    <x v="111"/>
    <n v="5586187.9100000001"/>
    <n v="2622382.5900000003"/>
    <n v="2963805.3200000003"/>
    <n v="438769.19"/>
    <n v="395983.62"/>
    <n v="447307.25"/>
    <n v="446161.12"/>
    <n v="455285.31"/>
    <n v="438876.1"/>
    <n v="477343.7"/>
    <n v="507827.15"/>
    <n v="488183.17"/>
    <n v="508942.37"/>
    <n v="487845.12"/>
    <n v="493663.81"/>
  </r>
  <r>
    <n v="13"/>
    <s v="Rodovias das Colinas"/>
    <x v="13"/>
    <x v="0"/>
    <x v="38"/>
    <n v="321881.67"/>
    <n v="150828.09"/>
    <n v="171053.58000000002"/>
    <n v="25127.25"/>
    <n v="23165.78"/>
    <n v="25852.17"/>
    <n v="25971.89"/>
    <n v="26089.439999999999"/>
    <n v="24621.56"/>
    <n v="26857.58"/>
    <n v="29135.27"/>
    <n v="28369.13"/>
    <n v="29779.81"/>
    <n v="28548.29"/>
    <n v="28363.5"/>
  </r>
  <r>
    <n v="13"/>
    <s v="Rodovias das Colinas"/>
    <x v="13"/>
    <x v="0"/>
    <x v="39"/>
    <n v="317077.46999999997"/>
    <n v="148576.93"/>
    <n v="168500.54"/>
    <n v="24752.22"/>
    <n v="22820.02"/>
    <n v="25466.32"/>
    <n v="25584.25"/>
    <n v="25700.05"/>
    <n v="24254.07"/>
    <n v="26456.720000000001"/>
    <n v="28700.42"/>
    <n v="27945.71"/>
    <n v="29335.34"/>
    <n v="28122.19"/>
    <n v="27940.16"/>
  </r>
  <r>
    <n v="13"/>
    <s v="Rodovias das Colinas"/>
    <x v="13"/>
    <x v="0"/>
    <x v="32"/>
    <n v="581699.87"/>
    <n v="269521.46999999997"/>
    <n v="312178.39999999997"/>
    <n v="44779.78"/>
    <n v="40757.32"/>
    <n v="46002.43"/>
    <n v="45704.59"/>
    <n v="47033.68"/>
    <n v="45243.67"/>
    <n v="48701.93"/>
    <n v="54488.160000000003"/>
    <n v="52410.559999999998"/>
    <n v="55024.98"/>
    <n v="51534.84"/>
    <n v="50017.93"/>
  </r>
  <r>
    <n v="13"/>
    <s v="Rodovias das Colinas"/>
    <x v="13"/>
    <x v="7"/>
    <x v="122"/>
    <n v="3175081.01"/>
    <n v="1485243.67"/>
    <n v="1689837.3399999999"/>
    <n v="253339.98"/>
    <n v="225956.23"/>
    <n v="255086.23"/>
    <n v="249249.97"/>
    <n v="258581.87"/>
    <n v="243029.39"/>
    <n v="271506.06"/>
    <n v="290709.78999999998"/>
    <n v="279313.48"/>
    <n v="286218.39"/>
    <n v="276077.67"/>
    <n v="286011.95"/>
  </r>
  <r>
    <n v="13"/>
    <s v="Rodovias das Colinas"/>
    <x v="13"/>
    <x v="0"/>
    <x v="7"/>
    <n v="316572.99"/>
    <n v="146679.1"/>
    <n v="169893.89"/>
    <n v="24370.07"/>
    <n v="22180.97"/>
    <n v="25035.47"/>
    <n v="24873.37"/>
    <n v="25596.69"/>
    <n v="24622.53"/>
    <n v="26504.59"/>
    <n v="29653.58"/>
    <n v="28522.9"/>
    <n v="29945.72"/>
    <n v="28046.32"/>
    <n v="27220.78"/>
  </r>
  <r>
    <n v="13"/>
    <s v="Rodovias das Colinas"/>
    <x v="13"/>
    <x v="0"/>
    <x v="123"/>
    <n v="85985.78"/>
    <n v="39840.15"/>
    <n v="46145.63"/>
    <n v="6619.26"/>
    <n v="6024.67"/>
    <n v="6799.99"/>
    <n v="6755.97"/>
    <n v="6952.43"/>
    <n v="6687.83"/>
    <n v="7199.03"/>
    <n v="8054.34"/>
    <n v="7747.23"/>
    <n v="8133.69"/>
    <n v="7617.78"/>
    <n v="7393.56"/>
  </r>
  <r>
    <n v="13"/>
    <s v="Rodovias das Colinas"/>
    <x v="13"/>
    <x v="0"/>
    <x v="124"/>
    <n v="164220.72"/>
    <n v="76089.080000000016"/>
    <n v="88131.64"/>
    <n v="12641.86"/>
    <n v="11506.27"/>
    <n v="12987.03"/>
    <n v="12902.94"/>
    <n v="13278.16"/>
    <n v="12772.82"/>
    <n v="13749.13"/>
    <n v="15382.65"/>
    <n v="14796.12"/>
    <n v="15534.2"/>
    <n v="14548.89"/>
    <n v="14120.65"/>
  </r>
  <r>
    <n v="13"/>
    <s v="Rodovias das Colinas"/>
    <x v="13"/>
    <x v="7"/>
    <x v="125"/>
    <n v="1916386.09"/>
    <n v="903286.48"/>
    <n v="1013099.6099999999"/>
    <n v="147679.85"/>
    <n v="135312.71"/>
    <n v="152874.54"/>
    <n v="156206.82999999999"/>
    <n v="156286.63"/>
    <n v="154925.92000000001"/>
    <n v="163441.74"/>
    <n v="172711.98"/>
    <n v="166237.23000000001"/>
    <n v="176886.25"/>
    <n v="168332.85"/>
    <n v="165489.56"/>
  </r>
  <r>
    <n v="13"/>
    <s v="Rodovias das Colinas"/>
    <x v="13"/>
    <x v="7"/>
    <x v="115"/>
    <n v="304435.86"/>
    <n v="142261.99"/>
    <n v="162173.87"/>
    <n v="24608.7"/>
    <n v="21517.3"/>
    <n v="24462.87"/>
    <n v="23496.53"/>
    <n v="24865"/>
    <n v="23311.59"/>
    <n v="26414.15"/>
    <n v="28066.28"/>
    <n v="26751.05"/>
    <n v="27006.78"/>
    <n v="26150.799999999999"/>
    <n v="27784.81"/>
  </r>
  <r>
    <n v="13"/>
    <s v="Rodovias das Colinas"/>
    <x v="13"/>
    <x v="7"/>
    <x v="126"/>
    <n v="755377.53"/>
    <n v="352381"/>
    <n v="402996.53"/>
    <n v="60472.09"/>
    <n v="53295.92"/>
    <n v="60504.08"/>
    <n v="58512.6"/>
    <n v="61570.82"/>
    <n v="58025.49"/>
    <n v="65075.76"/>
    <n v="69864.86"/>
    <n v="66715.7"/>
    <n v="67907.86"/>
    <n v="65297.47"/>
    <n v="68134.880000000005"/>
  </r>
  <r>
    <n v="13"/>
    <s v="Rodovias das Colinas"/>
    <x v="13"/>
    <x v="7"/>
    <x v="127"/>
    <n v="1283649.3899999999"/>
    <n v="598011.24"/>
    <n v="685638.15"/>
    <n v="99487.5"/>
    <n v="91120"/>
    <n v="102278.68"/>
    <n v="102169.25"/>
    <n v="103912.51"/>
    <n v="99043.3"/>
    <n v="107295.47"/>
    <n v="118284.83"/>
    <n v="114438.5"/>
    <n v="120138.48"/>
    <n v="113783.97"/>
    <n v="111696.9"/>
  </r>
  <r>
    <n v="16"/>
    <s v="CART"/>
    <x v="13"/>
    <x v="14"/>
    <x v="181"/>
    <n v="270576.95"/>
    <n v="126545.71"/>
    <n v="144031.24"/>
    <n v="21870.17"/>
    <n v="19800.419999999998"/>
    <n v="22029.83"/>
    <n v="20722.96"/>
    <n v="21581.27"/>
    <n v="20541.060000000001"/>
    <n v="22855.99"/>
    <n v="24114.94"/>
    <n v="23377.119999999999"/>
    <n v="24455.68"/>
    <n v="23966.73"/>
    <n v="25260.78"/>
  </r>
  <r>
    <n v="16"/>
    <s v="CART"/>
    <x v="13"/>
    <x v="14"/>
    <x v="182"/>
    <n v="59275.46"/>
    <n v="27722.46"/>
    <n v="31553"/>
    <n v="4791.12"/>
    <n v="4337.6899999999996"/>
    <n v="4826.1000000000004"/>
    <n v="4539.79"/>
    <n v="4727.83"/>
    <n v="4499.93"/>
    <n v="5007.08"/>
    <n v="5282.87"/>
    <n v="5121.2299999999996"/>
    <n v="5357.53"/>
    <n v="5250.4"/>
    <n v="5533.89"/>
  </r>
  <r>
    <n v="16"/>
    <s v="CART"/>
    <x v="13"/>
    <x v="12"/>
    <x v="183"/>
    <n v="744344.88"/>
    <n v="348121.50999999995"/>
    <n v="396223.37"/>
    <n v="60163.86"/>
    <n v="54470.06"/>
    <n v="60603.06"/>
    <n v="57007.91"/>
    <n v="59369.07"/>
    <n v="56507.55"/>
    <n v="62875.75"/>
    <n v="66339.070000000007"/>
    <n v="64309.4"/>
    <n v="67276.460000000006"/>
    <n v="65931.38"/>
    <n v="69491.31"/>
  </r>
  <r>
    <n v="16"/>
    <s v="CART"/>
    <x v="13"/>
    <x v="4"/>
    <x v="77"/>
    <n v="207654.52"/>
    <n v="97117.64"/>
    <n v="110536.87999999999"/>
    <n v="16784.3"/>
    <n v="15195.85"/>
    <n v="16906.810000000001"/>
    <n v="15903.85"/>
    <n v="16562.57"/>
    <n v="15764.26"/>
    <n v="17540.849999999999"/>
    <n v="18507.02"/>
    <n v="17940.78"/>
    <n v="18768.53"/>
    <n v="18393.28"/>
    <n v="19386.419999999998"/>
  </r>
  <r>
    <n v="16"/>
    <s v="CART"/>
    <x v="13"/>
    <x v="4"/>
    <x v="184"/>
    <n v="157578.03"/>
    <n v="73697.430000000008"/>
    <n v="83880.599999999991"/>
    <n v="12736.71"/>
    <n v="11531.32"/>
    <n v="12829.69"/>
    <n v="12068.58"/>
    <n v="12568.46"/>
    <n v="11962.67"/>
    <n v="13310.81"/>
    <n v="14044"/>
    <n v="13614.31"/>
    <n v="14242.45"/>
    <n v="13957.69"/>
    <n v="14711.34"/>
  </r>
  <r>
    <n v="16"/>
    <s v="CART"/>
    <x v="13"/>
    <x v="14"/>
    <x v="185"/>
    <n v="509474.73"/>
    <n v="238275.46999999997"/>
    <n v="271199.26"/>
    <n v="41179.800000000003"/>
    <n v="37282.6"/>
    <n v="41480.410000000003"/>
    <n v="39019.67"/>
    <n v="40635.800000000003"/>
    <n v="38677.19"/>
    <n v="43035.98"/>
    <n v="45406.49"/>
    <n v="44017.24"/>
    <n v="46048.07"/>
    <n v="45127.42"/>
    <n v="47564.06"/>
  </r>
  <r>
    <n v="16"/>
    <s v="CART"/>
    <x v="13"/>
    <x v="12"/>
    <x v="186"/>
    <n v="149141.10999999999"/>
    <n v="69751.56"/>
    <n v="79389.55"/>
    <n v="12054.77"/>
    <n v="10913.92"/>
    <n v="12142.76"/>
    <n v="11422.41"/>
    <n v="11895.53"/>
    <n v="11322.17"/>
    <n v="12598.15"/>
    <n v="13292.06"/>
    <n v="12885.4"/>
    <n v="13479.9"/>
    <n v="13210.38"/>
    <n v="13923.66"/>
  </r>
  <r>
    <n v="16"/>
    <s v="CART"/>
    <x v="13"/>
    <x v="12"/>
    <x v="187"/>
    <n v="370131.29"/>
    <n v="173106.13999999998"/>
    <n v="197025.15"/>
    <n v="29916.95"/>
    <n v="27085.66"/>
    <n v="30135.35"/>
    <n v="28347.63"/>
    <n v="29521.74"/>
    <n v="28098.81"/>
    <n v="31265.47"/>
    <n v="32987.61"/>
    <n v="31978.34"/>
    <n v="33453.75"/>
    <n v="32784.879999999997"/>
    <n v="34555.1"/>
  </r>
  <r>
    <n v="16"/>
    <s v="CART"/>
    <x v="13"/>
    <x v="12"/>
    <x v="188"/>
    <n v="267066.03000000003"/>
    <n v="124903.72"/>
    <n v="142162.31"/>
    <n v="21586.400000000001"/>
    <n v="19543.490000000002"/>
    <n v="21743.98"/>
    <n v="20454.07"/>
    <n v="21301.25"/>
    <n v="20274.53"/>
    <n v="22559.41"/>
    <n v="23802.02"/>
    <n v="23073.77"/>
    <n v="24138.36"/>
    <n v="23655.73"/>
    <n v="24933.02"/>
  </r>
  <r>
    <n v="16"/>
    <s v="CART"/>
    <x v="13"/>
    <x v="12"/>
    <x v="189"/>
    <n v="616704.06999999995"/>
    <n v="288425.39"/>
    <n v="328278.68"/>
    <n v="49846.93"/>
    <n v="45129.48"/>
    <n v="50210.81"/>
    <n v="47232.160000000003"/>
    <n v="49188.42"/>
    <n v="46817.59"/>
    <n v="52093.78"/>
    <n v="54963.21"/>
    <n v="53281.55"/>
    <n v="55739.839999999997"/>
    <n v="54625.4"/>
    <n v="57574.9"/>
  </r>
  <r>
    <n v="16"/>
    <s v="CART"/>
    <x v="13"/>
    <x v="14"/>
    <x v="190"/>
    <n v="349175.29"/>
    <n v="163305.25"/>
    <n v="185870.03999999998"/>
    <n v="28223.119999999999"/>
    <n v="25552.11"/>
    <n v="28429.16"/>
    <n v="26742.65"/>
    <n v="27850.29"/>
    <n v="26507.919999999998"/>
    <n v="29495.29"/>
    <n v="31119.919999999998"/>
    <n v="30167.8"/>
    <n v="31559.67"/>
    <n v="30928.69"/>
    <n v="32598.67"/>
  </r>
  <r>
    <n v="16"/>
    <s v="CART"/>
    <x v="13"/>
    <x v="12"/>
    <x v="191"/>
    <n v="578057.93999999994"/>
    <n v="270351.04000000004"/>
    <n v="307706.90000000002"/>
    <n v="46723.23"/>
    <n v="42301.42"/>
    <n v="47064.32"/>
    <n v="44272.31"/>
    <n v="46106.01"/>
    <n v="43883.75"/>
    <n v="48829.279999999999"/>
    <n v="51518.92"/>
    <n v="49942.65"/>
    <n v="52246.85"/>
    <n v="51202.27"/>
    <n v="53966.93"/>
  </r>
  <r>
    <n v="16"/>
    <s v="CART"/>
    <x v="13"/>
    <x v="12"/>
    <x v="192"/>
    <n v="625766.82999999996"/>
    <n v="292663.90999999997"/>
    <n v="333102.92"/>
    <n v="50579.44"/>
    <n v="45792.68"/>
    <n v="50948.68"/>
    <n v="47926.25"/>
    <n v="49911.28"/>
    <n v="47505.58"/>
    <n v="52859.31"/>
    <n v="55770.92"/>
    <n v="54064.57"/>
    <n v="56558.96"/>
    <n v="55428.160000000003"/>
    <n v="58421"/>
  </r>
  <r>
    <n v="16"/>
    <s v="CART"/>
    <x v="13"/>
    <x v="12"/>
    <x v="193"/>
    <n v="322231.86"/>
    <n v="150704.10999999999"/>
    <n v="171527.75"/>
    <n v="26045.33"/>
    <n v="23580.45"/>
    <n v="26235.47"/>
    <n v="24679.11"/>
    <n v="25701.26"/>
    <n v="24462.49"/>
    <n v="27219.34"/>
    <n v="28718.62"/>
    <n v="27839.96"/>
    <n v="29124.44"/>
    <n v="28542.14"/>
    <n v="30083.25"/>
  </r>
  <r>
    <n v="16"/>
    <s v="CART"/>
    <x v="13"/>
    <x v="4"/>
    <x v="194"/>
    <n v="303072.12"/>
    <n v="141743.37999999998"/>
    <n v="161328.74000000002"/>
    <n v="24496.71"/>
    <n v="22178.38"/>
    <n v="24675.53"/>
    <n v="23211.71"/>
    <n v="24173.09"/>
    <n v="23007.96"/>
    <n v="25600.880000000001"/>
    <n v="27011.03"/>
    <n v="26184.6"/>
    <n v="27392.69"/>
    <n v="26845.03"/>
    <n v="28294.51"/>
  </r>
  <r>
    <n v="16"/>
    <s v="CART"/>
    <x v="13"/>
    <x v="14"/>
    <x v="195"/>
    <n v="361966.66"/>
    <n v="169287.66"/>
    <n v="192679"/>
    <n v="29257.03"/>
    <n v="26488.19"/>
    <n v="29470.6"/>
    <n v="27722.32"/>
    <n v="28870.53"/>
    <n v="27478.99"/>
    <n v="30575.77"/>
    <n v="32259.96"/>
    <n v="31272.94"/>
    <n v="32715.78"/>
    <n v="32061.69"/>
    <n v="33792.86"/>
  </r>
  <r>
    <n v="16"/>
    <s v="CART"/>
    <x v="13"/>
    <x v="4"/>
    <x v="196"/>
    <n v="587855.53"/>
    <n v="274933.25"/>
    <n v="312922.27999999997"/>
    <n v="47515.15"/>
    <n v="43018.400000000001"/>
    <n v="47862.01"/>
    <n v="45022.71"/>
    <n v="46887.45"/>
    <n v="44627.53"/>
    <n v="49656.91"/>
    <n v="52392.1"/>
    <n v="50789.120000000003"/>
    <n v="53132.42"/>
    <n v="52070.11"/>
    <n v="54881.62"/>
  </r>
  <r>
    <n v="16"/>
    <s v="CART"/>
    <x v="13"/>
    <x v="12"/>
    <x v="197"/>
    <n v="187351.77"/>
    <n v="87622.28"/>
    <n v="99729.49"/>
    <n v="15143.26"/>
    <n v="13710.11"/>
    <n v="15253.8"/>
    <n v="14348.91"/>
    <n v="14943.22"/>
    <n v="14222.98"/>
    <n v="15825.85"/>
    <n v="16697.560000000001"/>
    <n v="16186.68"/>
    <n v="16933.490000000002"/>
    <n v="16594.939999999999"/>
    <n v="17490.97"/>
  </r>
  <r>
    <n v="16"/>
    <s v="CART"/>
    <x v="13"/>
    <x v="14"/>
    <x v="198"/>
    <n v="392448.03"/>
    <n v="183543.42"/>
    <n v="208904.61000000002"/>
    <n v="31720.77"/>
    <n v="28718.76"/>
    <n v="31952.34"/>
    <n v="30056.82"/>
    <n v="31301.73"/>
    <n v="29793"/>
    <n v="33150.589999999997"/>
    <n v="34976.58"/>
    <n v="33906.449999999997"/>
    <n v="35470.79"/>
    <n v="34761.629999999997"/>
    <n v="36638.57"/>
  </r>
  <r>
    <n v="16"/>
    <s v="CART"/>
    <x v="13"/>
    <x v="14"/>
    <x v="199"/>
    <n v="293954.96999999997"/>
    <n v="137479.37"/>
    <n v="156475.6"/>
    <n v="23759.79"/>
    <n v="21511.19"/>
    <n v="23933.22"/>
    <n v="22513.45"/>
    <n v="23445.9"/>
    <n v="22315.82"/>
    <n v="24830.75"/>
    <n v="26198.48"/>
    <n v="25396.91"/>
    <n v="26568.65"/>
    <n v="26037.46"/>
    <n v="27443.35"/>
  </r>
  <r>
    <n v="16"/>
    <s v="CART"/>
    <x v="13"/>
    <x v="14"/>
    <x v="200"/>
    <n v="354618.48"/>
    <n v="165850.97999999998"/>
    <n v="188767.5"/>
    <n v="28663.07"/>
    <n v="25950.47"/>
    <n v="28872.32"/>
    <n v="27159.53"/>
    <n v="28284.44"/>
    <n v="26921.15"/>
    <n v="29955.06"/>
    <n v="31605.05"/>
    <n v="30638.09"/>
    <n v="32051.64"/>
    <n v="31410.81"/>
    <n v="33106.85"/>
  </r>
  <r>
    <n v="16"/>
    <s v="CART"/>
    <x v="13"/>
    <x v="14"/>
    <x v="201"/>
    <n v="461847.69"/>
    <n v="216000.84"/>
    <n v="245846.84999999998"/>
    <n v="37330.22"/>
    <n v="33797.32"/>
    <n v="37602.730000000003"/>
    <n v="35371.99"/>
    <n v="36837.06"/>
    <n v="35061.519999999997"/>
    <n v="39012.86"/>
    <n v="41161.78"/>
    <n v="39902.379999999997"/>
    <n v="41743.39"/>
    <n v="40908.79"/>
    <n v="43117.65"/>
  </r>
  <r>
    <n v="16"/>
    <s v="CART"/>
    <x v="13"/>
    <x v="14"/>
    <x v="202"/>
    <n v="830073.9"/>
    <n v="388216.01"/>
    <n v="441857.89"/>
    <n v="67093.17"/>
    <n v="60743.58"/>
    <n v="67582.960000000006"/>
    <n v="63573.73"/>
    <n v="66206.84"/>
    <n v="63015.73"/>
    <n v="70117.399999999994"/>
    <n v="73979.59"/>
    <n v="71716.14"/>
    <n v="75024.929999999993"/>
    <n v="73524.92"/>
    <n v="77494.91"/>
  </r>
  <r>
    <n v="16"/>
    <s v="CART"/>
    <x v="13"/>
    <x v="14"/>
    <x v="203"/>
    <n v="807484.89"/>
    <n v="377651.38"/>
    <n v="429833.51000000007"/>
    <n v="65267.35"/>
    <n v="59090.54"/>
    <n v="65743.81"/>
    <n v="61843.67"/>
    <n v="64405.14"/>
    <n v="61300.87"/>
    <n v="68209.27"/>
    <n v="71966.37"/>
    <n v="69764.52"/>
    <n v="72983.28"/>
    <n v="71524.08"/>
    <n v="75385.990000000005"/>
  </r>
  <r>
    <n v="16"/>
    <s v="CART"/>
    <x v="13"/>
    <x v="12"/>
    <x v="204"/>
    <n v="453138.64"/>
    <n v="211927.72999999998"/>
    <n v="241210.91"/>
    <n v="36626.26"/>
    <n v="33160.019999999997"/>
    <n v="36893.65"/>
    <n v="34704.99"/>
    <n v="36142.43"/>
    <n v="34400.379999999997"/>
    <n v="38277.18"/>
    <n v="40385.57"/>
    <n v="39149.949999999997"/>
    <n v="40956.230000000003"/>
    <n v="40137.39"/>
    <n v="42304.59"/>
  </r>
  <r>
    <n v="16"/>
    <s v="CART"/>
    <x v="13"/>
    <x v="12"/>
    <x v="164"/>
    <n v="1134615.71"/>
    <n v="530646.68000000005"/>
    <n v="603969.03"/>
    <n v="91708.66"/>
    <n v="83029.490000000005"/>
    <n v="92378.13"/>
    <n v="86897.98"/>
    <n v="90497.15"/>
    <n v="86135.27"/>
    <n v="95842.45"/>
    <n v="101121.62"/>
    <n v="98027.73"/>
    <n v="102550.48"/>
    <n v="100500.13"/>
    <n v="105926.62"/>
  </r>
  <r>
    <n v="16"/>
    <s v="CART"/>
    <x v="13"/>
    <x v="14"/>
    <x v="205"/>
    <n v="401973.42"/>
    <n v="187998.32"/>
    <n v="213975.1"/>
    <n v="32490.68"/>
    <n v="29415.82"/>
    <n v="32727.87"/>
    <n v="30786.36"/>
    <n v="32061.46"/>
    <n v="30516.13"/>
    <n v="33955.21"/>
    <n v="35825.54"/>
    <n v="34729.42"/>
    <n v="36331.74"/>
    <n v="35605.35"/>
    <n v="37527.839999999997"/>
  </r>
  <r>
    <n v="19"/>
    <s v="ViaRondon"/>
    <x v="13"/>
    <x v="15"/>
    <x v="206"/>
    <n v="531966.84"/>
    <n v="248429.68"/>
    <n v="283537.16000000003"/>
    <n v="42407.8"/>
    <n v="38008.57"/>
    <n v="42953.279999999999"/>
    <n v="41628.67"/>
    <n v="42165.84"/>
    <n v="41265.519999999997"/>
    <n v="46853.79"/>
    <n v="48638.74"/>
    <n v="46734.32"/>
    <n v="47516.91"/>
    <n v="45814.66"/>
    <n v="47978.74"/>
  </r>
  <r>
    <n v="19"/>
    <s v="ViaRondon"/>
    <x v="13"/>
    <x v="15"/>
    <x v="207"/>
    <n v="520249.55"/>
    <n v="242957.68999999997"/>
    <n v="277291.86"/>
    <n v="41473.71"/>
    <n v="37171.379999999997"/>
    <n v="42007.18"/>
    <n v="40711.75"/>
    <n v="41237.08"/>
    <n v="40356.589999999997"/>
    <n v="45821.77"/>
    <n v="47567.41"/>
    <n v="45704.93"/>
    <n v="46470.28"/>
    <n v="44805.53"/>
    <n v="46921.94"/>
  </r>
  <r>
    <n v="19"/>
    <s v="ViaRondon"/>
    <x v="13"/>
    <x v="4"/>
    <x v="208"/>
    <n v="426510.92"/>
    <n v="199181.53999999998"/>
    <n v="227329.38"/>
    <n v="34000.97"/>
    <n v="30473.84"/>
    <n v="34438.32"/>
    <n v="33376.300000000003"/>
    <n v="33806.97"/>
    <n v="33085.14"/>
    <n v="37565.599999999999"/>
    <n v="38996.71"/>
    <n v="37469.81"/>
    <n v="38097.26"/>
    <n v="36732.46"/>
    <n v="38467.54"/>
  </r>
  <r>
    <n v="19"/>
    <s v="ViaRondon"/>
    <x v="13"/>
    <x v="15"/>
    <x v="209"/>
    <n v="147013.45000000001"/>
    <n v="68655.609999999986"/>
    <n v="78357.84"/>
    <n v="11719.75"/>
    <n v="10503.98"/>
    <n v="11870.5"/>
    <n v="11504.43"/>
    <n v="11652.88"/>
    <n v="11404.07"/>
    <n v="12948.43"/>
    <n v="13441.72"/>
    <n v="12915.42"/>
    <n v="13131.69"/>
    <n v="12661.26"/>
    <n v="13259.32"/>
  </r>
  <r>
    <n v="19"/>
    <s v="ViaRondon"/>
    <x v="13"/>
    <x v="4"/>
    <x v="77"/>
    <n v="734806.95"/>
    <n v="343156.46"/>
    <n v="391650.49000000005"/>
    <n v="58577.99"/>
    <n v="52501.32"/>
    <n v="59331.46"/>
    <n v="57501.78"/>
    <n v="58243.76"/>
    <n v="57000.15"/>
    <n v="64719.24"/>
    <n v="67184.800000000003"/>
    <n v="64554.22"/>
    <n v="65635.210000000006"/>
    <n v="63283.89"/>
    <n v="66273.13"/>
  </r>
  <r>
    <n v="19"/>
    <s v="ViaRondon"/>
    <x v="13"/>
    <x v="15"/>
    <x v="210"/>
    <n v="205183.5"/>
    <n v="95821.14"/>
    <n v="109362.36"/>
    <n v="16357"/>
    <n v="14660.18"/>
    <n v="16567.400000000001"/>
    <n v="16056.48"/>
    <n v="16263.67"/>
    <n v="15916.41"/>
    <n v="18071.849999999999"/>
    <n v="18760.32"/>
    <n v="18025.77"/>
    <n v="18327.62"/>
    <n v="17671.05"/>
    <n v="18505.75"/>
  </r>
  <r>
    <n v="19"/>
    <s v="ViaRondon"/>
    <x v="13"/>
    <x v="15"/>
    <x v="211"/>
    <n v="352301.17"/>
    <n v="164525.43"/>
    <n v="187775.74"/>
    <n v="28085.05"/>
    <n v="25171.62"/>
    <n v="28446.31"/>
    <n v="27569.07"/>
    <n v="27924.81"/>
    <n v="27328.57"/>
    <n v="31029.46"/>
    <n v="32211.57"/>
    <n v="30950.34"/>
    <n v="31468.62"/>
    <n v="30341.279999999999"/>
    <n v="31774.47"/>
  </r>
  <r>
    <n v="19"/>
    <s v="ViaRondon"/>
    <x v="13"/>
    <x v="4"/>
    <x v="212"/>
    <n v="448643.6"/>
    <n v="209517.55"/>
    <n v="239126.05"/>
    <n v="35765.370000000003"/>
    <n v="32055.200000000001"/>
    <n v="36225.410000000003"/>
    <n v="35108.269999999997"/>
    <n v="35561.300000000003"/>
    <n v="34802"/>
    <n v="39514.97"/>
    <n v="41020.339999999997"/>
    <n v="39414.21"/>
    <n v="40074.22"/>
    <n v="38638.6"/>
    <n v="40463.71"/>
  </r>
  <r>
    <n v="19"/>
    <s v="ViaRondon"/>
    <x v="13"/>
    <x v="15"/>
    <x v="213"/>
    <n v="370788.46"/>
    <n v="173159.03"/>
    <n v="197629.43"/>
    <n v="29558.84"/>
    <n v="26492.52"/>
    <n v="29939.05"/>
    <n v="29015.78"/>
    <n v="29390.19"/>
    <n v="28762.65"/>
    <n v="32657.759999999998"/>
    <n v="33901.89"/>
    <n v="32574.49"/>
    <n v="33119.96"/>
    <n v="31933.47"/>
    <n v="33441.86"/>
  </r>
  <r>
    <n v="19"/>
    <s v="ViaRondon"/>
    <x v="13"/>
    <x v="15"/>
    <x v="214"/>
    <n v="204141.96"/>
    <n v="95334.749999999985"/>
    <n v="108807.20999999999"/>
    <n v="16273.97"/>
    <n v="14585.77"/>
    <n v="16483.3"/>
    <n v="15974.98"/>
    <n v="16181.11"/>
    <n v="15835.62"/>
    <n v="17980.11"/>
    <n v="18665.09"/>
    <n v="17934.27"/>
    <n v="18234.580000000002"/>
    <n v="17581.349999999999"/>
    <n v="18411.810000000001"/>
  </r>
  <r>
    <n v="19"/>
    <s v="ViaRondon"/>
    <x v="13"/>
    <x v="15"/>
    <x v="215"/>
    <n v="233565.51"/>
    <n v="109075.6"/>
    <n v="124489.91"/>
    <n v="18619.580000000002"/>
    <n v="16688.05"/>
    <n v="18859.080000000002"/>
    <n v="18277.5"/>
    <n v="18513.34"/>
    <n v="18118.05"/>
    <n v="20571.64"/>
    <n v="21355.34"/>
    <n v="20519.18"/>
    <n v="20862.79"/>
    <n v="20115.400000000001"/>
    <n v="21065.56"/>
  </r>
  <r>
    <n v="19"/>
    <s v="ViaRondon"/>
    <x v="13"/>
    <x v="4"/>
    <x v="216"/>
    <n v="152846.10999999999"/>
    <n v="71379.47"/>
    <n v="81466.64"/>
    <n v="12184.72"/>
    <n v="10920.72"/>
    <n v="12341.45"/>
    <n v="11960.86"/>
    <n v="12115.2"/>
    <n v="11856.52"/>
    <n v="13462.15"/>
    <n v="13975.01"/>
    <n v="13427.83"/>
    <n v="13652.68"/>
    <n v="13163.59"/>
    <n v="13785.38"/>
  </r>
  <r>
    <n v="19"/>
    <s v="ViaRondon"/>
    <x v="13"/>
    <x v="15"/>
    <x v="217"/>
    <n v="224139.53"/>
    <n v="104673.65"/>
    <n v="119465.87999999999"/>
    <n v="17868.150000000001"/>
    <n v="16014.58"/>
    <n v="18097.990000000002"/>
    <n v="17539.87"/>
    <n v="17766.2"/>
    <n v="17386.86"/>
    <n v="19741.43"/>
    <n v="20493.509999999998"/>
    <n v="19691.09"/>
    <n v="20020.830000000002"/>
    <n v="19303.599999999999"/>
    <n v="20215.419999999998"/>
  </r>
  <r>
    <n v="19"/>
    <s v="ViaRondon"/>
    <x v="13"/>
    <x v="4"/>
    <x v="218"/>
    <n v="282517.92"/>
    <n v="131936.49"/>
    <n v="150581.43"/>
    <n v="22522.01"/>
    <n v="20185.66"/>
    <n v="22811.71"/>
    <n v="22108.23"/>
    <n v="22393.51"/>
    <n v="21915.37"/>
    <n v="24883.19"/>
    <n v="25831.15"/>
    <n v="24819.75"/>
    <n v="25235.37"/>
    <n v="24331.33"/>
    <n v="25480.639999999999"/>
  </r>
  <r>
    <n v="19"/>
    <s v="ViaRondon"/>
    <x v="13"/>
    <x v="15"/>
    <x v="219"/>
    <n v="405680.11"/>
    <n v="189453.50000000003"/>
    <n v="216226.61000000002"/>
    <n v="32340.36"/>
    <n v="28985.49"/>
    <n v="32756.35"/>
    <n v="31746.2"/>
    <n v="32155.84"/>
    <n v="31469.26"/>
    <n v="35730.89"/>
    <n v="37092.11"/>
    <n v="35639.79"/>
    <n v="36236.589999999997"/>
    <n v="34938.449999999997"/>
    <n v="36588.78"/>
  </r>
  <r>
    <n v="19"/>
    <s v="ViaRondon"/>
    <x v="13"/>
    <x v="15"/>
    <x v="220"/>
    <n v="334594.90999999997"/>
    <n v="156256.56"/>
    <n v="178338.34999999998"/>
    <n v="26673.53"/>
    <n v="23906.52"/>
    <n v="27016.63"/>
    <n v="26183.48"/>
    <n v="26521.34"/>
    <n v="25955.06"/>
    <n v="29469.96"/>
    <n v="30592.65"/>
    <n v="29394.81"/>
    <n v="29887.040000000001"/>
    <n v="28816.37"/>
    <n v="30177.52"/>
  </r>
  <r>
    <n v="19"/>
    <s v="ViaRondon"/>
    <x v="13"/>
    <x v="4"/>
    <x v="221"/>
    <n v="336157.27"/>
    <n v="156986.19000000003"/>
    <n v="179171.08000000002"/>
    <n v="26798.080000000002"/>
    <n v="24018.15"/>
    <n v="27142.78"/>
    <n v="26305.74"/>
    <n v="26645.18"/>
    <n v="26076.26"/>
    <n v="29607.56"/>
    <n v="30735.5"/>
    <n v="29532.07"/>
    <n v="30026.6"/>
    <n v="28950.92"/>
    <n v="30318.43"/>
  </r>
  <r>
    <n v="19"/>
    <s v="ViaRondon"/>
    <x v="13"/>
    <x v="15"/>
    <x v="222"/>
    <n v="287985.98"/>
    <n v="134490.07999999999"/>
    <n v="153495.90000000002"/>
    <n v="22957.919999999998"/>
    <n v="20576.349999999999"/>
    <n v="23253.22"/>
    <n v="22536.13"/>
    <n v="22826.93"/>
    <n v="22339.53"/>
    <n v="25364.799999999999"/>
    <n v="26331.11"/>
    <n v="25300.13"/>
    <n v="25723.79"/>
    <n v="24802.26"/>
    <n v="25973.81"/>
  </r>
  <r>
    <n v="19"/>
    <s v="ViaRondon"/>
    <x v="13"/>
    <x v="15"/>
    <x v="223"/>
    <n v="205704.27"/>
    <n v="96064.34"/>
    <n v="109639.93"/>
    <n v="16398.509999999998"/>
    <n v="14697.39"/>
    <n v="16609.439999999999"/>
    <n v="16097.24"/>
    <n v="16304.95"/>
    <n v="15956.81"/>
    <n v="18117.72"/>
    <n v="18807.93"/>
    <n v="18071.52"/>
    <n v="18374.14"/>
    <n v="17715.900000000001"/>
    <n v="18552.72"/>
  </r>
  <r>
    <n v="19"/>
    <s v="ViaRondon"/>
    <x v="13"/>
    <x v="15"/>
    <x v="224"/>
    <n v="299494.98"/>
    <n v="139864.80999999997"/>
    <n v="159630.17000000001"/>
    <n v="23875.4"/>
    <n v="21398.66"/>
    <n v="24182.51"/>
    <n v="23436.76"/>
    <n v="23739.18"/>
    <n v="23232.3"/>
    <n v="26378.48"/>
    <n v="27383.39"/>
    <n v="26311.22"/>
    <n v="26751.81"/>
    <n v="25793.45"/>
    <n v="27011.82"/>
  </r>
  <r>
    <n v="19"/>
    <s v="ViaRondon"/>
    <x v="13"/>
    <x v="4"/>
    <x v="225"/>
    <n v="545506.88"/>
    <n v="254752.91"/>
    <n v="290753.96999999997"/>
    <n v="43487.199999999997"/>
    <n v="38976"/>
    <n v="44046.559999999998"/>
    <n v="42688.24"/>
    <n v="43239.07"/>
    <n v="42315.839999999997"/>
    <n v="48046.35"/>
    <n v="49876.73"/>
    <n v="47923.839999999997"/>
    <n v="48726.35"/>
    <n v="46980.77"/>
    <n v="49199.93"/>
  </r>
  <r>
    <n v="19"/>
    <s v="ViaRondon"/>
    <x v="13"/>
    <x v="4"/>
    <x v="226"/>
    <n v="100196.21"/>
    <n v="46791.85"/>
    <n v="53404.36"/>
    <n v="7987.53"/>
    <n v="7158.93"/>
    <n v="8090.27"/>
    <n v="7840.78"/>
    <n v="7941.96"/>
    <n v="7772.38"/>
    <n v="8824.94"/>
    <n v="9161.1299999999992"/>
    <n v="8802.43"/>
    <n v="8949.83"/>
    <n v="8629.2099999999991"/>
    <n v="9036.82"/>
  </r>
  <r>
    <n v="19"/>
    <s v="ViaRondon"/>
    <x v="13"/>
    <x v="4"/>
    <x v="227"/>
    <n v="344489.61"/>
    <n v="160877.41000000003"/>
    <n v="183612.2"/>
    <n v="27462.33"/>
    <n v="24613.49"/>
    <n v="27815.57"/>
    <n v="26957.78"/>
    <n v="27305.63"/>
    <n v="26722.61"/>
    <n v="30341.439999999999"/>
    <n v="31497.34"/>
    <n v="30264.080000000002"/>
    <n v="30770.87"/>
    <n v="29668.53"/>
    <n v="31069.94"/>
  </r>
  <r>
    <n v="19"/>
    <s v="ViaRondon"/>
    <x v="13"/>
    <x v="15"/>
    <x v="228"/>
    <n v="33120.99"/>
    <n v="15467.580000000002"/>
    <n v="17653.41"/>
    <n v="2640.37"/>
    <n v="2366.4699999999998"/>
    <n v="2674.33"/>
    <n v="2591.86"/>
    <n v="2625.3"/>
    <n v="2569.25"/>
    <n v="2917.18"/>
    <n v="3028.32"/>
    <n v="2909.74"/>
    <n v="2958.47"/>
    <n v="2852.48"/>
    <n v="2987.22"/>
  </r>
  <r>
    <n v="19"/>
    <s v="ViaRondon"/>
    <x v="13"/>
    <x v="15"/>
    <x v="229"/>
    <n v="248876.11"/>
    <n v="116225.69"/>
    <n v="132650.42000000001"/>
    <n v="19840.13"/>
    <n v="17781.98"/>
    <n v="20095.32"/>
    <n v="19475.62"/>
    <n v="19726.919999999998"/>
    <n v="19305.72"/>
    <n v="21920.14"/>
    <n v="22755.22"/>
    <n v="21864.25"/>
    <n v="22230.38"/>
    <n v="21433.99"/>
    <n v="22446.44"/>
  </r>
  <r>
    <n v="20"/>
    <s v="SPVias"/>
    <x v="13"/>
    <x v="7"/>
    <x v="128"/>
    <n v="1968135.71"/>
    <n v="912930.03999999992"/>
    <n v="1055205.67"/>
    <n v="162330.46"/>
    <n v="137139.15"/>
    <n v="155359.4"/>
    <n v="148425.21"/>
    <n v="159468.45000000001"/>
    <n v="150207.37"/>
    <n v="173741.75"/>
    <n v="177373.25"/>
    <n v="170716.68"/>
    <n v="172857.57"/>
    <n v="171515.68"/>
    <n v="189000.74"/>
  </r>
  <r>
    <n v="20"/>
    <s v="SPVias"/>
    <x v="13"/>
    <x v="7"/>
    <x v="129"/>
    <n v="572664.05000000005"/>
    <n v="291592.02"/>
    <n v="281072.02999999997"/>
    <n v="45525.93"/>
    <n v="46814.8"/>
    <n v="54751.32"/>
    <n v="51647.96"/>
    <n v="47631.59"/>
    <n v="45220.42"/>
    <n v="44985.49"/>
    <n v="47960.17"/>
    <n v="48143.199999999997"/>
    <n v="47982.17"/>
    <n v="44828.800000000003"/>
    <n v="47172.2"/>
  </r>
  <r>
    <n v="20"/>
    <s v="SPVias"/>
    <x v="13"/>
    <x v="7"/>
    <x v="30"/>
    <n v="459932"/>
    <n v="234988.18000000002"/>
    <n v="224943.82"/>
    <n v="36545.03"/>
    <n v="37832.42"/>
    <n v="44261.62"/>
    <n v="41685.699999999997"/>
    <n v="38304.89"/>
    <n v="36358.519999999997"/>
    <n v="36014.080000000002"/>
    <n v="38390.699999999997"/>
    <n v="38662.959999999999"/>
    <n v="38395.43"/>
    <n v="35818.79"/>
    <n v="37661.86"/>
  </r>
  <r>
    <n v="20"/>
    <s v="SPVias"/>
    <x v="13"/>
    <x v="7"/>
    <x v="130"/>
    <n v="3246462.28"/>
    <n v="1487390.6800000002"/>
    <n v="1759071.6"/>
    <n v="263899.77"/>
    <n v="224499.99"/>
    <n v="251772.88"/>
    <n v="244291.81"/>
    <n v="257855.13"/>
    <n v="245071.1"/>
    <n v="289544.08"/>
    <n v="298849.68"/>
    <n v="284184.23"/>
    <n v="294539.82"/>
    <n v="288077.37"/>
    <n v="303876.42"/>
  </r>
  <r>
    <n v="20"/>
    <s v="SPVias"/>
    <x v="13"/>
    <x v="7"/>
    <x v="131"/>
    <n v="1384640.91"/>
    <n v="642272.92000000004"/>
    <n v="742367.99000000011"/>
    <n v="114204.21"/>
    <n v="96481.4"/>
    <n v="109299.87"/>
    <n v="104421.46"/>
    <n v="112190.71"/>
    <n v="105675.27"/>
    <n v="122232.39"/>
    <n v="124787.26"/>
    <n v="120104.17"/>
    <n v="121610.35"/>
    <n v="120666.28"/>
    <n v="132967.54"/>
  </r>
  <r>
    <n v="20"/>
    <s v="SPVias"/>
    <x v="13"/>
    <x v="9"/>
    <x v="162"/>
    <n v="38884.620000000003"/>
    <n v="18587.120000000003"/>
    <n v="20297.5"/>
    <n v="2884.6"/>
    <n v="2672.56"/>
    <n v="3417.51"/>
    <n v="3319.86"/>
    <n v="3231.68"/>
    <n v="3060.91"/>
    <n v="3228.89"/>
    <n v="3454.43"/>
    <n v="3325.68"/>
    <n v="3413.16"/>
    <n v="3322.8"/>
    <n v="3552.54"/>
  </r>
  <r>
    <n v="20"/>
    <s v="SPVias"/>
    <x v="13"/>
    <x v="9"/>
    <x v="132"/>
    <n v="1280014.3899999999"/>
    <n v="614253.92000000004"/>
    <n v="665760.47"/>
    <n v="100034.22"/>
    <n v="91983.48"/>
    <n v="110351.09"/>
    <n v="107186.74"/>
    <n v="104934.71"/>
    <n v="99763.68"/>
    <n v="105977.3"/>
    <n v="113263.97"/>
    <n v="108328.57"/>
    <n v="113228.63"/>
    <n v="108881.75"/>
    <n v="116080.25"/>
  </r>
  <r>
    <n v="20"/>
    <s v="SPVias"/>
    <x v="13"/>
    <x v="7"/>
    <x v="156"/>
    <n v="182610.03"/>
    <n v="93299.00999999998"/>
    <n v="89311.02"/>
    <n v="14509.73"/>
    <n v="15020.87"/>
    <n v="17573.5"/>
    <n v="16550.77"/>
    <n v="15208.46"/>
    <n v="14435.68"/>
    <n v="14298.92"/>
    <n v="15242.53"/>
    <n v="15350.63"/>
    <n v="15244.41"/>
    <n v="14221.38"/>
    <n v="14953.15"/>
  </r>
  <r>
    <n v="20"/>
    <s v="SPVias"/>
    <x v="13"/>
    <x v="7"/>
    <x v="157"/>
    <n v="708230.69"/>
    <n v="328516.51"/>
    <n v="379714.18"/>
    <n v="58414.37"/>
    <n v="49349.32"/>
    <n v="55905.85"/>
    <n v="53410.59"/>
    <n v="57384.480000000003"/>
    <n v="54051.9"/>
    <n v="62520.71"/>
    <n v="63827.5"/>
    <n v="61432.14"/>
    <n v="62202.54"/>
    <n v="61719.66"/>
    <n v="68011.63"/>
  </r>
  <r>
    <n v="20"/>
    <s v="SPVias"/>
    <x v="13"/>
    <x v="7"/>
    <x v="133"/>
    <n v="1070073.78"/>
    <n v="496359.32"/>
    <n v="573714.46000000008"/>
    <n v="88258.94"/>
    <n v="74562.45"/>
    <n v="84468.78"/>
    <n v="80698.66"/>
    <n v="86702.87"/>
    <n v="81667.62"/>
    <n v="94463.25"/>
    <n v="96437.69"/>
    <n v="92818.52"/>
    <n v="93982.52"/>
    <n v="93252.93"/>
    <n v="102759.55"/>
  </r>
  <r>
    <n v="20"/>
    <s v="SPVias"/>
    <x v="13"/>
    <x v="7"/>
    <x v="134"/>
    <n v="1247358.71"/>
    <n v="578593.85000000009"/>
    <n v="668764.86"/>
    <n v="102881.27"/>
    <n v="86915.61"/>
    <n v="98463.18"/>
    <n v="94068.45"/>
    <n v="101067.4"/>
    <n v="95197.94"/>
    <n v="110113.49"/>
    <n v="112415.05"/>
    <n v="108196.27"/>
    <n v="109553.12"/>
    <n v="108702.65"/>
    <n v="119784.28"/>
  </r>
  <r>
    <n v="20"/>
    <s v="SPVias"/>
    <x v="13"/>
    <x v="11"/>
    <x v="158"/>
    <n v="48277.82"/>
    <n v="23213.600000000002"/>
    <n v="25064.219999999998"/>
    <n v="3870.4"/>
    <n v="3546.21"/>
    <n v="4120.8599999999997"/>
    <n v="4002.48"/>
    <n v="3930.02"/>
    <n v="3743.63"/>
    <n v="3991.12"/>
    <n v="4263.3"/>
    <n v="4063.77"/>
    <n v="4287.3599999999997"/>
    <n v="4097.08"/>
    <n v="4361.59"/>
  </r>
  <r>
    <n v="20"/>
    <s v="SPVias"/>
    <x v="13"/>
    <x v="9"/>
    <x v="166"/>
    <n v="296114.69"/>
    <n v="141544.91999999998"/>
    <n v="154569.77000000002"/>
    <n v="21966.87"/>
    <n v="20352.14"/>
    <n v="26025.05"/>
    <n v="25281.42"/>
    <n v="24609.94"/>
    <n v="23309.5"/>
    <n v="24588.68"/>
    <n v="26306.19"/>
    <n v="25325.79"/>
    <n v="25991.95"/>
    <n v="25303.8"/>
    <n v="27053.360000000001"/>
  </r>
  <r>
    <n v="20"/>
    <s v="SPVias"/>
    <x v="13"/>
    <x v="9"/>
    <x v="135"/>
    <n v="225562.61"/>
    <n v="100374.52"/>
    <n v="125188.09000000001"/>
    <n v="17715.16"/>
    <n v="15323.3"/>
    <n v="16771.79"/>
    <n v="16887.05"/>
    <n v="17082.740000000002"/>
    <n v="16594.48"/>
    <n v="20591.63"/>
    <n v="21770.25"/>
    <n v="20159.86"/>
    <n v="21974.55"/>
    <n v="20843.64"/>
    <n v="19848.16"/>
  </r>
  <r>
    <n v="20"/>
    <s v="SPVias"/>
    <x v="13"/>
    <x v="7"/>
    <x v="136"/>
    <n v="2595713.7799999998"/>
    <n v="1264824.1600000001"/>
    <n v="1330889.6200000001"/>
    <n v="207701.13"/>
    <n v="195557.17"/>
    <n v="227607.51"/>
    <n v="219492.81"/>
    <n v="212346.62"/>
    <n v="202118.92"/>
    <n v="212160.6"/>
    <n v="226533.59"/>
    <n v="218431.12"/>
    <n v="227555.85"/>
    <n v="216402.2"/>
    <n v="229806.26"/>
  </r>
  <r>
    <n v="20"/>
    <s v="SPVias"/>
    <x v="13"/>
    <x v="9"/>
    <x v="163"/>
    <n v="635724.5"/>
    <n v="303880.81999999995"/>
    <n v="331843.68000000005"/>
    <n v="47160.36"/>
    <n v="43693.73"/>
    <n v="55872.81"/>
    <n v="54276.33"/>
    <n v="52834.75"/>
    <n v="50042.84"/>
    <n v="52789.09"/>
    <n v="56476.4"/>
    <n v="54371.58"/>
    <n v="55801.760000000002"/>
    <n v="54324.38"/>
    <n v="58080.47"/>
  </r>
  <r>
    <n v="20"/>
    <s v="SPVias"/>
    <x v="13"/>
    <x v="9"/>
    <x v="167"/>
    <n v="323777.58"/>
    <n v="154767.97"/>
    <n v="169009.61"/>
    <n v="24019"/>
    <n v="22253.43"/>
    <n v="28456.29"/>
    <n v="27643.200000000001"/>
    <n v="26908.99"/>
    <n v="25487.06"/>
    <n v="26885.74"/>
    <n v="28763.71"/>
    <n v="27691.71"/>
    <n v="28420.11"/>
    <n v="27667.67"/>
    <n v="29580.67"/>
  </r>
  <r>
    <n v="20"/>
    <s v="SPVias"/>
    <x v="13"/>
    <x v="7"/>
    <x v="137"/>
    <n v="3262042.91"/>
    <n v="1513115.65"/>
    <n v="1748927.26"/>
    <n v="269051.01"/>
    <n v="227298.25"/>
    <n v="257496.99"/>
    <n v="246004.07"/>
    <n v="264307.45"/>
    <n v="248957.88"/>
    <n v="287964.40999999997"/>
    <n v="293983.37"/>
    <n v="282950.58"/>
    <n v="286498.95"/>
    <n v="284274.86"/>
    <n v="313255.09000000003"/>
  </r>
  <r>
    <n v="20"/>
    <s v="SPVias"/>
    <x v="13"/>
    <x v="7"/>
    <x v="138"/>
    <n v="1040071.6800000001"/>
    <n v="482442.68000000005"/>
    <n v="557629"/>
    <n v="85784.38"/>
    <n v="72471.91"/>
    <n v="82100.490000000005"/>
    <n v="78436.08"/>
    <n v="84271.94"/>
    <n v="79377.88"/>
    <n v="91814.74"/>
    <n v="93733.83"/>
    <n v="90216.13"/>
    <n v="91347.5"/>
    <n v="90638.36"/>
    <n v="99878.44"/>
  </r>
  <r>
    <n v="20"/>
    <s v="SPVias"/>
    <x v="13"/>
    <x v="7"/>
    <x v="139"/>
    <n v="1305089.97"/>
    <n v="605372.80000000005"/>
    <n v="699717.16999999993"/>
    <n v="107642.91"/>
    <n v="90938.31"/>
    <n v="103020.33"/>
    <n v="98422.2"/>
    <n v="105745.08"/>
    <n v="99603.97"/>
    <n v="115209.85"/>
    <n v="117617.93"/>
    <n v="113203.9"/>
    <n v="114623.54"/>
    <n v="113733.72"/>
    <n v="125328.23"/>
  </r>
  <r>
    <n v="20"/>
    <s v="SPVias"/>
    <x v="13"/>
    <x v="7"/>
    <x v="140"/>
    <n v="933700.76"/>
    <n v="433101.99"/>
    <n v="500598.77"/>
    <n v="77010.990000000005"/>
    <n v="65060.01"/>
    <n v="73703.86"/>
    <n v="70414.210000000006"/>
    <n v="75653.23"/>
    <n v="71259.69"/>
    <n v="82424.600000000006"/>
    <n v="84147.42"/>
    <n v="80989.48"/>
    <n v="82005.14"/>
    <n v="81368.53"/>
    <n v="89663.6"/>
  </r>
  <r>
    <n v="20"/>
    <s v="SPVias"/>
    <x v="13"/>
    <x v="12"/>
    <x v="164"/>
    <n v="952429.2"/>
    <n v="441789.27"/>
    <n v="510639.92999999993"/>
    <n v="78555.69"/>
    <n v="66365.009999999995"/>
    <n v="75182.23"/>
    <n v="71826.600000000006"/>
    <n v="77170.7"/>
    <n v="72689.039999999994"/>
    <n v="84077.9"/>
    <n v="85835.27"/>
    <n v="82613.990000000005"/>
    <n v="83650.02"/>
    <n v="83000.649999999994"/>
    <n v="91462.1"/>
  </r>
  <r>
    <n v="20"/>
    <s v="SPVias"/>
    <x v="13"/>
    <x v="7"/>
    <x v="141"/>
    <n v="132867.14000000001"/>
    <n v="63886.990000000005"/>
    <n v="68980.149999999994"/>
    <n v="10651.87"/>
    <n v="9759.64"/>
    <n v="11341.18"/>
    <n v="11015.36"/>
    <n v="10815.96"/>
    <n v="10302.98"/>
    <n v="10984.09"/>
    <n v="11733.19"/>
    <n v="11184.06"/>
    <n v="11799.4"/>
    <n v="11275.72"/>
    <n v="12003.69"/>
  </r>
  <r>
    <n v="20"/>
    <s v="SPVias"/>
    <x v="13"/>
    <x v="7"/>
    <x v="159"/>
    <n v="57917.36"/>
    <n v="29591.109999999997"/>
    <n v="28326.25"/>
    <n v="4601.97"/>
    <n v="4764.08"/>
    <n v="5573.69"/>
    <n v="5249.31"/>
    <n v="4823.58"/>
    <n v="4578.4799999999996"/>
    <n v="4535.1099999999997"/>
    <n v="4834.38"/>
    <n v="4868.67"/>
    <n v="4834.9799999999996"/>
    <n v="4510.51"/>
    <n v="4742.6000000000004"/>
  </r>
  <r>
    <n v="20"/>
    <s v="SPVias"/>
    <x v="13"/>
    <x v="9"/>
    <x v="165"/>
    <n v="359356.58"/>
    <n v="171775"/>
    <n v="187581.58000000002"/>
    <n v="26658.38"/>
    <n v="24698.799999999999"/>
    <n v="31583.279999999999"/>
    <n v="30680.83"/>
    <n v="29865.95"/>
    <n v="28287.759999999998"/>
    <n v="29840.14"/>
    <n v="31924.47"/>
    <n v="30734.67"/>
    <n v="31543.11"/>
    <n v="30707.99"/>
    <n v="32831.199999999997"/>
  </r>
  <r>
    <n v="20"/>
    <s v="SPVias"/>
    <x v="13"/>
    <x v="7"/>
    <x v="126"/>
    <n v="1370950.17"/>
    <n v="649863.28"/>
    <n v="721086.8899999999"/>
    <n v="111178.33"/>
    <n v="98626.59"/>
    <n v="113490.53"/>
    <n v="109539.77"/>
    <n v="111392.74"/>
    <n v="105635.32"/>
    <n v="116419.47"/>
    <n v="122063.32"/>
    <n v="116810.08"/>
    <n v="121210.88"/>
    <n v="117599.71"/>
    <n v="126983.43"/>
  </r>
  <r>
    <n v="20"/>
    <s v="SPVias"/>
    <x v="13"/>
    <x v="7"/>
    <x v="160"/>
    <n v="110462.22"/>
    <n v="51238.48"/>
    <n v="59223.740000000005"/>
    <n v="9110.85"/>
    <n v="7696.98"/>
    <n v="8719.59"/>
    <n v="8330.41"/>
    <n v="8950.2199999999993"/>
    <n v="8430.43"/>
    <n v="9751.31"/>
    <n v="9955.1299999999992"/>
    <n v="9581.5300000000007"/>
    <n v="9701.68"/>
    <n v="9626.3700000000008"/>
    <n v="10607.72"/>
  </r>
  <r>
    <n v="21"/>
    <s v="Rodovias do Tietê"/>
    <x v="13"/>
    <x v="4"/>
    <x v="230"/>
    <n v="551143.71"/>
    <n v="258005.01999999996"/>
    <n v="293138.69"/>
    <n v="44248.33"/>
    <n v="38144.93"/>
    <n v="44078.9"/>
    <n v="42970.2"/>
    <n v="45839.02"/>
    <n v="42723.64"/>
    <n v="46625.83"/>
    <n v="50361.91"/>
    <n v="48365.21"/>
    <n v="49671.65"/>
    <n v="48112.22"/>
    <n v="50001.87"/>
  </r>
  <r>
    <n v="21"/>
    <s v="Rodovias do Tietê"/>
    <x v="13"/>
    <x v="7"/>
    <x v="231"/>
    <n v="411189.71"/>
    <n v="192488.83000000002"/>
    <n v="218700.87999999998"/>
    <n v="33012.18"/>
    <n v="28458.639999999999"/>
    <n v="32885.78"/>
    <n v="32058.62"/>
    <n v="34198.94"/>
    <n v="31874.67"/>
    <n v="34785.96"/>
    <n v="37573.32"/>
    <n v="36083.65"/>
    <n v="37058.339999999997"/>
    <n v="35894.9"/>
    <n v="37304.71"/>
  </r>
  <r>
    <n v="21"/>
    <s v="Rodovias do Tietê"/>
    <x v="13"/>
    <x v="7"/>
    <x v="232"/>
    <n v="140851.20000000001"/>
    <n v="65936.2"/>
    <n v="74915"/>
    <n v="11308.18"/>
    <n v="9748.3799999999992"/>
    <n v="11264.88"/>
    <n v="10981.54"/>
    <n v="11714.7"/>
    <n v="10918.52"/>
    <n v="11915.77"/>
    <n v="12870.57"/>
    <n v="12360.29"/>
    <n v="12694.17"/>
    <n v="12295.64"/>
    <n v="12778.56"/>
  </r>
  <r>
    <n v="21"/>
    <s v="Rodovias do Tietê"/>
    <x v="13"/>
    <x v="4"/>
    <x v="77"/>
    <n v="106759.79"/>
    <n v="49977.090000000004"/>
    <n v="56782.7"/>
    <n v="8571.16"/>
    <n v="7388.9"/>
    <n v="8538.34"/>
    <n v="8323.58"/>
    <n v="8879.2900000000009"/>
    <n v="8275.82"/>
    <n v="9031.7000000000007"/>
    <n v="9755.4"/>
    <n v="9368.6299999999992"/>
    <n v="9621.69"/>
    <n v="9319.6200000000008"/>
    <n v="9685.66"/>
  </r>
  <r>
    <n v="21"/>
    <s v="Rodovias do Tietê"/>
    <x v="13"/>
    <x v="7"/>
    <x v="131"/>
    <n v="225780.58"/>
    <n v="105693.89"/>
    <n v="120086.69"/>
    <n v="18126.689999999999"/>
    <n v="15626.39"/>
    <n v="18057.29"/>
    <n v="17603.099999999999"/>
    <n v="18778.330000000002"/>
    <n v="17502.09"/>
    <n v="19100.66"/>
    <n v="20631.169999999998"/>
    <n v="19813.21"/>
    <n v="20348.400000000001"/>
    <n v="19709.57"/>
    <n v="20483.68"/>
  </r>
  <r>
    <n v="21"/>
    <s v="Rodovias do Tietê"/>
    <x v="13"/>
    <x v="7"/>
    <x v="233"/>
    <n v="2288547.4"/>
    <n v="1071329.8500000001"/>
    <n v="1217217.55"/>
    <n v="183735.01"/>
    <n v="158391.5"/>
    <n v="183031.49"/>
    <n v="178427.76"/>
    <n v="190340.13"/>
    <n v="177403.96"/>
    <n v="193607.26"/>
    <n v="209120.8"/>
    <n v="200829.8"/>
    <n v="206254.61"/>
    <n v="199779.28"/>
    <n v="207625.8"/>
  </r>
  <r>
    <n v="21"/>
    <s v="Rodovias do Tietê"/>
    <x v="13"/>
    <x v="0"/>
    <x v="36"/>
    <n v="90307.92"/>
    <n v="41617.71"/>
    <n v="48690.21"/>
    <n v="7046.21"/>
    <n v="6282.02"/>
    <n v="7120.96"/>
    <n v="7024.05"/>
    <n v="7324.05"/>
    <n v="6820.42"/>
    <n v="7811.22"/>
    <n v="8476.44"/>
    <n v="8113.2"/>
    <n v="8280.8700000000008"/>
    <n v="7988.78"/>
    <n v="8019.7"/>
  </r>
  <r>
    <n v="21"/>
    <s v="Rodovias do Tietê"/>
    <x v="13"/>
    <x v="0"/>
    <x v="234"/>
    <n v="628351.09"/>
    <n v="290969.21999999997"/>
    <n v="337381.87000000005"/>
    <n v="48275.01"/>
    <n v="44256.33"/>
    <n v="49503.66"/>
    <n v="49042.52"/>
    <n v="50675.39"/>
    <n v="49216.31"/>
    <n v="53072.04"/>
    <n v="59390.57"/>
    <n v="57231.12"/>
    <n v="58474.75"/>
    <n v="55411.49"/>
    <n v="53801.9"/>
  </r>
  <r>
    <n v="21"/>
    <s v="Rodovias do Tietê"/>
    <x v="13"/>
    <x v="7"/>
    <x v="235"/>
    <n v="584337.96"/>
    <n v="273544.13"/>
    <n v="310793.83"/>
    <n v="46913.31"/>
    <n v="40442.32"/>
    <n v="46733.68"/>
    <n v="45558.21"/>
    <n v="48599.81"/>
    <n v="45296.800000000003"/>
    <n v="49434.01"/>
    <n v="53395.1"/>
    <n v="51278.15"/>
    <n v="52663.27"/>
    <n v="51009.919999999998"/>
    <n v="53013.38"/>
  </r>
  <r>
    <n v="21"/>
    <s v="Rodovias do Tietê"/>
    <x v="13"/>
    <x v="0"/>
    <x v="236"/>
    <n v="372320.15"/>
    <n v="172529.16"/>
    <n v="199790.99"/>
    <n v="28540.34"/>
    <n v="26270.22"/>
    <n v="29328.97"/>
    <n v="29073.97"/>
    <n v="30002.62"/>
    <n v="29313.040000000001"/>
    <n v="31337.759999999998"/>
    <n v="35226.300000000003"/>
    <n v="33978.239999999998"/>
    <n v="34721.71"/>
    <n v="32818.42"/>
    <n v="31708.560000000001"/>
  </r>
  <r>
    <n v="21"/>
    <s v="Rodovias do Tietê"/>
    <x v="13"/>
    <x v="0"/>
    <x v="149"/>
    <n v="77323.350000000006"/>
    <n v="35633.87000000001"/>
    <n v="41689.480000000003"/>
    <n v="6033.1"/>
    <n v="5378.78"/>
    <n v="6097.1"/>
    <n v="6014.13"/>
    <n v="6270.99"/>
    <n v="5839.77"/>
    <n v="6688.11"/>
    <n v="7257.69"/>
    <n v="6946.68"/>
    <n v="7090.24"/>
    <n v="6840.14"/>
    <n v="6866.62"/>
  </r>
  <r>
    <n v="21"/>
    <s v="Rodovias do Tietê"/>
    <x v="13"/>
    <x v="7"/>
    <x v="137"/>
    <n v="53230.400000000001"/>
    <n v="24918.57"/>
    <n v="28311.829999999998"/>
    <n v="4273.58"/>
    <n v="3684.1"/>
    <n v="4257.22"/>
    <n v="4150.1400000000003"/>
    <n v="4427.21"/>
    <n v="4126.32"/>
    <n v="4503.2"/>
    <n v="4864.04"/>
    <n v="4671.1899999999996"/>
    <n v="4797.37"/>
    <n v="4646.76"/>
    <n v="4829.2700000000004"/>
  </r>
  <r>
    <n v="21"/>
    <s v="Rodovias do Tietê"/>
    <x v="13"/>
    <x v="7"/>
    <x v="237"/>
    <n v="313999.42"/>
    <n v="146991.48000000001"/>
    <n v="167007.94"/>
    <n v="25209.3"/>
    <n v="21732.06"/>
    <n v="25112.78"/>
    <n v="24481.13"/>
    <n v="26115.56"/>
    <n v="24340.65"/>
    <n v="26563.82"/>
    <n v="28692.35"/>
    <n v="27554.79"/>
    <n v="28299.1"/>
    <n v="27410.65"/>
    <n v="28487.23"/>
  </r>
  <r>
    <n v="21"/>
    <s v="Rodovias do Tietê"/>
    <x v="13"/>
    <x v="7"/>
    <x v="238"/>
    <n v="425843.03"/>
    <n v="199348.44"/>
    <n v="226494.59000000003"/>
    <n v="34188.620000000003"/>
    <n v="29472.81"/>
    <n v="34057.71"/>
    <n v="33201.07"/>
    <n v="35417.67"/>
    <n v="33010.559999999998"/>
    <n v="36025.599999999999"/>
    <n v="38912.300000000003"/>
    <n v="37369.54"/>
    <n v="38378.97"/>
    <n v="37174.07"/>
    <n v="38634.11"/>
  </r>
  <r>
    <n v="21"/>
    <s v="Rodovias do Tietê"/>
    <x v="13"/>
    <x v="4"/>
    <x v="239"/>
    <n v="866339.35"/>
    <n v="405556.48000000004"/>
    <n v="460782.87"/>
    <n v="69553.67"/>
    <n v="59959.78"/>
    <n v="69287.350000000006"/>
    <n v="67544.59"/>
    <n v="72054.070000000007"/>
    <n v="67157.02"/>
    <n v="73290.850000000006"/>
    <n v="79163.570000000007"/>
    <n v="76024.97"/>
    <n v="78078.559999999998"/>
    <n v="75627.289999999994"/>
    <n v="78597.63"/>
  </r>
  <r>
    <n v="21"/>
    <s v="Rodovias do Tietê"/>
    <x v="13"/>
    <x v="0"/>
    <x v="240"/>
    <n v="28859.79"/>
    <n v="13393.939999999999"/>
    <n v="15465.850000000002"/>
    <n v="2201.17"/>
    <n v="2044.36"/>
    <n v="2272.75"/>
    <n v="2256.13"/>
    <n v="2321.41"/>
    <n v="2298.12"/>
    <n v="2410.2600000000002"/>
    <n v="2736.59"/>
    <n v="2645.28"/>
    <n v="2704.04"/>
    <n v="2541.31"/>
    <n v="2428.37"/>
  </r>
  <r>
    <n v="21"/>
    <s v="Rodovias do Tietê"/>
    <x v="13"/>
    <x v="0"/>
    <x v="241"/>
    <n v="220599.95"/>
    <n v="101661.76999999999"/>
    <n v="118938.18000000002"/>
    <n v="17212.150000000001"/>
    <n v="15345.42"/>
    <n v="17394.740000000002"/>
    <n v="17158.02"/>
    <n v="17890.84"/>
    <n v="16660.599999999999"/>
    <n v="19080.88"/>
    <n v="20705.86"/>
    <n v="19818.55"/>
    <n v="20228.13"/>
    <n v="19514.61"/>
    <n v="19590.150000000001"/>
  </r>
  <r>
    <n v="21"/>
    <s v="Rodovias do Tietê"/>
    <x v="13"/>
    <x v="7"/>
    <x v="138"/>
    <n v="277575.53999999998"/>
    <n v="129940.49"/>
    <n v="147635.04999999999"/>
    <n v="22285.03"/>
    <n v="19211.14"/>
    <n v="22199.7"/>
    <n v="21641.32"/>
    <n v="23086.16"/>
    <n v="21517.14"/>
    <n v="23482.42"/>
    <n v="25364.04"/>
    <n v="24358.44"/>
    <n v="25016.41"/>
    <n v="24231.02"/>
    <n v="25182.720000000001"/>
  </r>
  <r>
    <n v="21"/>
    <s v="Rodovias do Tietê"/>
    <x v="13"/>
    <x v="7"/>
    <x v="242"/>
    <n v="66986.539999999994"/>
    <n v="31358.17"/>
    <n v="35628.370000000003"/>
    <n v="5377.98"/>
    <n v="4636.17"/>
    <n v="5357.39"/>
    <n v="5222.6400000000003"/>
    <n v="5571.32"/>
    <n v="5192.67"/>
    <n v="5666.95"/>
    <n v="6121.04"/>
    <n v="5878.35"/>
    <n v="6037.14"/>
    <n v="5847.61"/>
    <n v="6077.28"/>
  </r>
  <r>
    <n v="21"/>
    <s v="Rodovias do Tietê"/>
    <x v="13"/>
    <x v="0"/>
    <x v="32"/>
    <n v="169573.57"/>
    <n v="78699.739999999991"/>
    <n v="90873.83"/>
    <n v="12933.6"/>
    <n v="12012.17"/>
    <n v="13354.18"/>
    <n v="13256.5"/>
    <n v="13640.08"/>
    <n v="13503.21"/>
    <n v="14162.13"/>
    <n v="16079.6"/>
    <n v="15543.05"/>
    <n v="15888.33"/>
    <n v="14932.16"/>
    <n v="14268.56"/>
  </r>
  <r>
    <n v="21"/>
    <s v="Rodovias do Tietê"/>
    <x v="13"/>
    <x v="0"/>
    <x v="243"/>
    <n v="227286.91"/>
    <n v="104743.41000000002"/>
    <n v="122543.49999999999"/>
    <n v="17733.89"/>
    <n v="15810.58"/>
    <n v="17922.02"/>
    <n v="17678.13"/>
    <n v="18433.16"/>
    <n v="17165.63"/>
    <n v="19659.259999999998"/>
    <n v="21333.51"/>
    <n v="20419.3"/>
    <n v="20841.3"/>
    <n v="20106.150000000001"/>
    <n v="20183.98"/>
  </r>
  <r>
    <n v="21"/>
    <s v="Rodovias do Tietê"/>
    <x v="13"/>
    <x v="0"/>
    <x v="123"/>
    <n v="271389.39"/>
    <n v="125952.87"/>
    <n v="145436.51999999999"/>
    <n v="20699.23"/>
    <n v="19224.560000000001"/>
    <n v="21372.33"/>
    <n v="21216.01"/>
    <n v="21829.89"/>
    <n v="21610.85"/>
    <n v="22665.39"/>
    <n v="25734.15"/>
    <n v="24875.439999999999"/>
    <n v="25428.05"/>
    <n v="23897.759999999998"/>
    <n v="22835.73"/>
  </r>
  <r>
    <n v="21"/>
    <s v="Rodovias do Tietê"/>
    <x v="13"/>
    <x v="7"/>
    <x v="125"/>
    <n v="115797.6"/>
    <n v="53742.11"/>
    <n v="62055.49"/>
    <n v="8832.0300000000007"/>
    <n v="8202.82"/>
    <n v="9119.24"/>
    <n v="9052.5400000000009"/>
    <n v="9314.4699999999993"/>
    <n v="9221.01"/>
    <n v="9670.9699999999993"/>
    <n v="10980.36"/>
    <n v="10613.96"/>
    <n v="10849.75"/>
    <n v="10196.799999999999"/>
    <n v="9743.65"/>
  </r>
  <r>
    <n v="21"/>
    <s v="Rodovias do Tietê"/>
    <x v="13"/>
    <x v="7"/>
    <x v="244"/>
    <n v="592113.18999999994"/>
    <n v="277183.92"/>
    <n v="314929.27"/>
    <n v="47537.54"/>
    <n v="40980.449999999997"/>
    <n v="47355.519999999997"/>
    <n v="46164.41"/>
    <n v="49246.48"/>
    <n v="45899.519999999997"/>
    <n v="50091.78"/>
    <n v="54105.58"/>
    <n v="51960.46"/>
    <n v="53364.01"/>
    <n v="51688.66"/>
    <n v="53718.78"/>
  </r>
  <r>
    <n v="21"/>
    <s v="Rodovias do Tietê"/>
    <x v="13"/>
    <x v="7"/>
    <x v="127"/>
    <n v="284294.09000000003"/>
    <n v="131548.43"/>
    <n v="152745.66"/>
    <n v="22347.439999999999"/>
    <n v="19750.36"/>
    <n v="22499.59"/>
    <n v="22125.75"/>
    <n v="23208.15"/>
    <n v="21617.14"/>
    <n v="24451.13"/>
    <n v="26502.26"/>
    <n v="25388.02"/>
    <n v="25953.5"/>
    <n v="25063.64"/>
    <n v="25387.11"/>
  </r>
  <r>
    <n v="22"/>
    <s v="Ecovias"/>
    <x v="13"/>
    <x v="10"/>
    <x v="142"/>
    <n v="9967124.2799999993"/>
    <n v="4636490.2799999993"/>
    <n v="5330634"/>
    <n v="884645.81"/>
    <n v="730256.72"/>
    <n v="795650.37"/>
    <n v="742921.49"/>
    <n v="759905.88"/>
    <n v="723110.01"/>
    <n v="785844.07"/>
    <n v="909594.13"/>
    <n v="915070.58"/>
    <n v="897734.22"/>
    <n v="886165.65"/>
    <n v="936225.35"/>
  </r>
  <r>
    <n v="22"/>
    <s v="Ecovias"/>
    <x v="13"/>
    <x v="8"/>
    <x v="143"/>
    <n v="3004883.06"/>
    <n v="1463371.77"/>
    <n v="1541511.29"/>
    <n v="262988.96999999997"/>
    <n v="228009.56"/>
    <n v="260255.8"/>
    <n v="236033.15"/>
    <n v="248679.54"/>
    <n v="227404.75"/>
    <n v="251146.61"/>
    <n v="268376.64"/>
    <n v="258956.5"/>
    <n v="251168.25"/>
    <n v="241340.91"/>
    <n v="270522.38"/>
  </r>
  <r>
    <n v="22"/>
    <s v="Ecovias"/>
    <x v="13"/>
    <x v="10"/>
    <x v="144"/>
    <n v="1351973.84"/>
    <n v="617432.26"/>
    <n v="734541.58000000007"/>
    <n v="126805.37"/>
    <n v="95362.05"/>
    <n v="103186.19"/>
    <n v="99213.4"/>
    <n v="97536.93"/>
    <n v="95328.320000000007"/>
    <n v="99954.14"/>
    <n v="129398.52"/>
    <n v="130218.15"/>
    <n v="132309.64000000001"/>
    <n v="124041.13"/>
    <n v="118620"/>
  </r>
  <r>
    <n v="22"/>
    <s v="Ecovias"/>
    <x v="13"/>
    <x v="10"/>
    <x v="145"/>
    <n v="242708.59"/>
    <n v="119058.92"/>
    <n v="123649.66999999998"/>
    <n v="27135.43"/>
    <n v="18666.89"/>
    <n v="19410.63"/>
    <n v="17367.89"/>
    <n v="18453.34"/>
    <n v="18024.740000000002"/>
    <n v="19230.34"/>
    <n v="18934.080000000002"/>
    <n v="20241.82"/>
    <n v="20153.240000000002"/>
    <n v="21490.73"/>
    <n v="23599.46"/>
  </r>
  <r>
    <n v="22"/>
    <s v="Ecovias"/>
    <x v="13"/>
    <x v="10"/>
    <x v="146"/>
    <n v="3011815.69"/>
    <n v="1365348.1"/>
    <n v="1646467.5899999999"/>
    <n v="273809.73"/>
    <n v="213138.96"/>
    <n v="228975.74"/>
    <n v="219903.28"/>
    <n v="217336.89"/>
    <n v="212183.5"/>
    <n v="224886.18"/>
    <n v="286595.84999999998"/>
    <n v="290283.53999999998"/>
    <n v="291499.67"/>
    <n v="279363.20000000001"/>
    <n v="273839.15000000002"/>
  </r>
  <r>
    <n v="22"/>
    <s v="Ecovias"/>
    <x v="13"/>
    <x v="8"/>
    <x v="147"/>
    <n v="16552562.949999999"/>
    <n v="7809032.0200000005"/>
    <n v="8743530.9299999997"/>
    <n v="1418853.3"/>
    <n v="1230465.99"/>
    <n v="1367417.83"/>
    <n v="1261874.83"/>
    <n v="1308969.1599999999"/>
    <n v="1221450.9099999999"/>
    <n v="1344619.8"/>
    <n v="1502614.47"/>
    <n v="1486500.27"/>
    <n v="1441286.16"/>
    <n v="1418555.53"/>
    <n v="1549954.7"/>
  </r>
  <r>
    <n v="22"/>
    <s v="Ecovias"/>
    <x v="13"/>
    <x v="8"/>
    <x v="151"/>
    <n v="1522950.38"/>
    <n v="712132.7300000001"/>
    <n v="810817.65000000014"/>
    <n v="129792.33"/>
    <n v="112567.75"/>
    <n v="124142.99"/>
    <n v="115135.22"/>
    <n v="118899.39"/>
    <n v="111595.05"/>
    <n v="122735.52"/>
    <n v="138862.06"/>
    <n v="138281.19"/>
    <n v="134062.9"/>
    <n v="132763.03"/>
    <n v="144112.95000000001"/>
  </r>
  <r>
    <n v="22"/>
    <s v="Ecovias"/>
    <x v="13"/>
    <x v="10"/>
    <x v="148"/>
    <n v="5489324.0499999998"/>
    <n v="2677638.1"/>
    <n v="2811685.95"/>
    <n v="510218.01"/>
    <n v="417793.01"/>
    <n v="467294.59"/>
    <n v="422608.73"/>
    <n v="446034.55"/>
    <n v="413689.21"/>
    <n v="453461.63"/>
    <n v="476405.43"/>
    <n v="469652.9"/>
    <n v="458157.29"/>
    <n v="450977.53"/>
    <n v="503031.17"/>
  </r>
  <r>
    <n v="23"/>
    <s v="Ecopistas"/>
    <x v="13"/>
    <x v="13"/>
    <x v="245"/>
    <n v="1406319.52"/>
    <n v="664040.64"/>
    <n v="742278.88"/>
    <n v="120256.83"/>
    <n v="101119.18"/>
    <n v="113173.3"/>
    <n v="108256.76"/>
    <n v="111910.95"/>
    <n v="109323.62"/>
    <n v="121666.36"/>
    <n v="123903.15"/>
    <n v="119116.59"/>
    <n v="124878.23"/>
    <n v="124084.55"/>
    <n v="128630"/>
  </r>
  <r>
    <n v="23"/>
    <s v="Ecopistas"/>
    <x v="13"/>
    <x v="8"/>
    <x v="246"/>
    <n v="1367559.32"/>
    <n v="645738.72"/>
    <n v="721820.6"/>
    <n v="116942.38"/>
    <n v="98332.19"/>
    <n v="110054.08"/>
    <n v="105273.05"/>
    <n v="108826.52"/>
    <n v="106310.5"/>
    <n v="118313.06"/>
    <n v="120488.2"/>
    <n v="115833.57"/>
    <n v="121436.4"/>
    <n v="120664.6"/>
    <n v="125084.77"/>
  </r>
  <r>
    <n v="23"/>
    <s v="Ecopistas"/>
    <x v="13"/>
    <x v="8"/>
    <x v="247"/>
    <n v="1257177.1000000001"/>
    <n v="593618.07999999996"/>
    <n v="663559.0199999999"/>
    <n v="107503.41"/>
    <n v="90395.33"/>
    <n v="101171.09"/>
    <n v="96775.96"/>
    <n v="100042.61"/>
    <n v="97729.68"/>
    <n v="108763.45"/>
    <n v="110763.03"/>
    <n v="106484.09"/>
    <n v="111634.69"/>
    <n v="110925.18"/>
    <n v="114988.58"/>
  </r>
  <r>
    <n v="23"/>
    <s v="Ecopistas"/>
    <x v="13"/>
    <x v="8"/>
    <x v="248"/>
    <n v="1151850.58"/>
    <n v="543884.65"/>
    <n v="607965.92999999993"/>
    <n v="98496.75"/>
    <n v="82821.990000000005"/>
    <n v="92694.96"/>
    <n v="88668.05"/>
    <n v="91661.03"/>
    <n v="89541.87"/>
    <n v="99651.23"/>
    <n v="101483.28"/>
    <n v="97562.83"/>
    <n v="102281.92"/>
    <n v="101631.85"/>
    <n v="105354.82"/>
  </r>
  <r>
    <n v="23"/>
    <s v="Ecopistas"/>
    <x v="13"/>
    <x v="13"/>
    <x v="177"/>
    <n v="1822569.81"/>
    <n v="860587.09"/>
    <n v="961982.72000000009"/>
    <n v="155851.12"/>
    <n v="131049"/>
    <n v="146670.97"/>
    <n v="140299.20000000001"/>
    <n v="145034.97"/>
    <n v="141681.82999999999"/>
    <n v="157677.85"/>
    <n v="160576.70000000001"/>
    <n v="154373.39000000001"/>
    <n v="161840.38"/>
    <n v="160811.78"/>
    <n v="166702.62"/>
  </r>
  <r>
    <n v="23"/>
    <s v="Ecopistas"/>
    <x v="13"/>
    <x v="8"/>
    <x v="249"/>
    <n v="1163647.26"/>
    <n v="549454.85000000009"/>
    <n v="614192.41"/>
    <n v="99505.51"/>
    <n v="83670.210000000006"/>
    <n v="93644.3"/>
    <n v="89576.15"/>
    <n v="92599.77"/>
    <n v="90458.91"/>
    <n v="100671.81"/>
    <n v="102522.62"/>
    <n v="98562.02"/>
    <n v="103329.44"/>
    <n v="102672.71"/>
    <n v="106433.81"/>
  </r>
  <r>
    <n v="23"/>
    <s v="Ecopistas"/>
    <x v="13"/>
    <x v="13"/>
    <x v="250"/>
    <n v="2115798.83"/>
    <n v="999044.95"/>
    <n v="1116753.8800000001"/>
    <n v="180925.65"/>
    <n v="152133.17000000001"/>
    <n v="170268.52"/>
    <n v="162871.60999999999"/>
    <n v="168369.31"/>
    <n v="164476.69"/>
    <n v="183046.27"/>
    <n v="186411.51"/>
    <n v="179210.16"/>
    <n v="187878.5"/>
    <n v="186684.42"/>
    <n v="193523.02"/>
  </r>
  <r>
    <n v="23"/>
    <s v="Ecopistas"/>
    <x v="13"/>
    <x v="8"/>
    <x v="151"/>
    <n v="596569.28"/>
    <n v="281690.07"/>
    <n v="314879.21000000002"/>
    <n v="51013.68"/>
    <n v="42895.37"/>
    <n v="48008.800000000003"/>
    <n v="45923.18"/>
    <n v="47473.3"/>
    <n v="46375.74"/>
    <n v="51611.61"/>
    <n v="52560.47"/>
    <n v="50529.98"/>
    <n v="52974.1"/>
    <n v="52637.42"/>
    <n v="54565.63"/>
  </r>
  <r>
    <n v="23"/>
    <s v="Ecopistas"/>
    <x v="13"/>
    <x v="13"/>
    <x v="251"/>
    <n v="484501.96"/>
    <n v="228773.75999999995"/>
    <n v="255728.2"/>
    <n v="41430.61"/>
    <n v="34837.35"/>
    <n v="38990.21"/>
    <n v="37296.370000000003"/>
    <n v="38555.300000000003"/>
    <n v="37663.919999999998"/>
    <n v="41916.21"/>
    <n v="42686.83"/>
    <n v="41037.769999999997"/>
    <n v="43022.76"/>
    <n v="42749.32"/>
    <n v="44315.31"/>
  </r>
  <r>
    <n v="24"/>
    <s v="Rodoanel Oeste"/>
    <x v="13"/>
    <x v="8"/>
    <x v="109"/>
    <n v="1797028.89"/>
    <n v="843967.46"/>
    <n v="953061.42999999993"/>
    <n v="132749.44"/>
    <n v="127036.48"/>
    <n v="146272.24"/>
    <n v="147214.37"/>
    <n v="148167.63"/>
    <n v="142527.29999999999"/>
    <n v="149018.97"/>
    <n v="166202.93"/>
    <n v="158702.97"/>
    <n v="167520.48000000001"/>
    <n v="157454.85"/>
    <n v="154161.23000000001"/>
  </r>
  <r>
    <n v="24"/>
    <s v="Rodoanel Oeste"/>
    <x v="13"/>
    <x v="8"/>
    <x v="169"/>
    <n v="1023274.81"/>
    <n v="480576.94"/>
    <n v="542697.87"/>
    <n v="75590.97"/>
    <n v="72337.86"/>
    <n v="83291.199999999997"/>
    <n v="83827.679999999993"/>
    <n v="84370.49"/>
    <n v="81158.740000000005"/>
    <n v="84855.26"/>
    <n v="94640.26"/>
    <n v="90369.58"/>
    <n v="95390.5"/>
    <n v="89658.87"/>
    <n v="87783.4"/>
  </r>
  <r>
    <n v="24"/>
    <s v="Rodoanel Oeste"/>
    <x v="13"/>
    <x v="8"/>
    <x v="110"/>
    <n v="915124.8"/>
    <n v="429784.72"/>
    <n v="485340.08"/>
    <n v="67601.75"/>
    <n v="64692.47"/>
    <n v="74488.149999999994"/>
    <n v="74967.92"/>
    <n v="75453.36"/>
    <n v="72581.070000000007"/>
    <n v="75886.899999999994"/>
    <n v="84637.72"/>
    <n v="80818.41"/>
    <n v="85308.67"/>
    <n v="80182.820000000007"/>
    <n v="78505.56"/>
  </r>
  <r>
    <n v="24"/>
    <s v="Rodoanel Oeste"/>
    <x v="13"/>
    <x v="8"/>
    <x v="170"/>
    <n v="208221.17"/>
    <n v="97790.25"/>
    <n v="110430.92000000001"/>
    <n v="15381.64"/>
    <n v="14719.68"/>
    <n v="16948.52"/>
    <n v="17057.68"/>
    <n v="17168.14"/>
    <n v="16514.59"/>
    <n v="17266.78"/>
    <n v="19257.88"/>
    <n v="18388.86"/>
    <n v="19410.55"/>
    <n v="18244.240000000002"/>
    <n v="17862.61"/>
  </r>
  <r>
    <n v="24"/>
    <s v="Rodoanel Oeste"/>
    <x v="13"/>
    <x v="8"/>
    <x v="41"/>
    <n v="2625773.4300000002"/>
    <n v="1233184.03"/>
    <n v="1392589.4"/>
    <n v="193970.14"/>
    <n v="185622.51"/>
    <n v="213729.32"/>
    <n v="215105.93"/>
    <n v="216498.82"/>
    <n v="208257.31"/>
    <n v="217742.78"/>
    <n v="242851.54"/>
    <n v="231892.78"/>
    <n v="244776.72"/>
    <n v="230069.07"/>
    <n v="225256.51"/>
  </r>
  <r>
    <n v="24"/>
    <s v="Rodoanel Oeste"/>
    <x v="13"/>
    <x v="8"/>
    <x v="113"/>
    <n v="70699.8"/>
    <n v="33203.89"/>
    <n v="37495.909999999996"/>
    <n v="5222.71"/>
    <n v="4997.95"/>
    <n v="5754.73"/>
    <n v="5791.8"/>
    <n v="5829.3"/>
    <n v="5607.4"/>
    <n v="5862.79"/>
    <n v="6538.86"/>
    <n v="6243.79"/>
    <n v="6590.69"/>
    <n v="6194.68"/>
    <n v="6065.1"/>
  </r>
  <r>
    <n v="24"/>
    <s v="Rodoanel Oeste"/>
    <x v="13"/>
    <x v="8"/>
    <x v="151"/>
    <n v="3247151.81"/>
    <n v="1525011.91"/>
    <n v="1722139.9000000001"/>
    <n v="239872.37"/>
    <n v="229549.3"/>
    <n v="264307.48"/>
    <n v="266009.86"/>
    <n v="267732.36"/>
    <n v="257540.54"/>
    <n v="269270.7"/>
    <n v="300321.34999999998"/>
    <n v="286769.25"/>
    <n v="302702.11"/>
    <n v="284513.96000000002"/>
    <n v="278562.53000000003"/>
  </r>
  <r>
    <n v="25"/>
    <s v="SPMar"/>
    <x v="13"/>
    <x v="8"/>
    <x v="170"/>
    <n v="340356.76"/>
    <n v="158436.78999999998"/>
    <n v="181919.97"/>
    <n v="26023.86"/>
    <n v="23828.47"/>
    <n v="27373.599999999999"/>
    <n v="27286.400000000001"/>
    <n v="27271.46"/>
    <n v="26653"/>
    <n v="27451.31"/>
    <n v="32226.11"/>
    <n v="31598.89"/>
    <n v="32318.67"/>
    <n v="29945.9"/>
    <n v="28379.09"/>
  </r>
  <r>
    <n v="25"/>
    <s v="SPMar"/>
    <x v="13"/>
    <x v="8"/>
    <x v="252"/>
    <n v="1522092.32"/>
    <n v="708537.16999999993"/>
    <n v="813555.15"/>
    <n v="116380.01"/>
    <n v="106562.08"/>
    <n v="122416.09"/>
    <n v="122026.13"/>
    <n v="121959.3"/>
    <n v="119193.56"/>
    <n v="122763.62"/>
    <n v="144116.76"/>
    <n v="141311.79999999999"/>
    <n v="144530.72"/>
    <n v="133919.53"/>
    <n v="126912.72"/>
  </r>
  <r>
    <n v="25"/>
    <s v="SPMar"/>
    <x v="13"/>
    <x v="8"/>
    <x v="253"/>
    <n v="358061.64"/>
    <n v="166678.44999999998"/>
    <n v="191383.19"/>
    <n v="27377.59"/>
    <n v="25067.99"/>
    <n v="28797.53"/>
    <n v="28705.8"/>
    <n v="28690.080000000002"/>
    <n v="28039.46"/>
    <n v="28879.29"/>
    <n v="33902.46"/>
    <n v="33242.620000000003"/>
    <n v="33999.85"/>
    <n v="31503.64"/>
    <n v="29855.33"/>
  </r>
  <r>
    <n v="25"/>
    <s v="SPMar"/>
    <x v="13"/>
    <x v="8"/>
    <x v="254"/>
    <n v="277993.24"/>
    <n v="129406.44"/>
    <n v="148586.80000000002"/>
    <n v="21255.51"/>
    <n v="19462.38"/>
    <n v="22357.94"/>
    <n v="22286.720000000001"/>
    <n v="22274.51"/>
    <n v="21769.38"/>
    <n v="22421.41"/>
    <n v="26321.32"/>
    <n v="25809.03"/>
    <n v="26396.93"/>
    <n v="24458.91"/>
    <n v="23179.200000000001"/>
  </r>
  <r>
    <n v="25"/>
    <s v="SPMar"/>
    <x v="13"/>
    <x v="8"/>
    <x v="255"/>
    <n v="607779.97"/>
    <n v="282922.85000000003"/>
    <n v="324857.12"/>
    <n v="46471.19"/>
    <n v="42550.83"/>
    <n v="48881.43"/>
    <n v="48725.72"/>
    <n v="48699.03"/>
    <n v="47594.65"/>
    <n v="49020.2"/>
    <n v="57546.63"/>
    <n v="56426.59"/>
    <n v="57711.92"/>
    <n v="53474.82"/>
    <n v="50676.959999999999"/>
  </r>
  <r>
    <n v="25"/>
    <s v="SPMar"/>
    <x v="13"/>
    <x v="8"/>
    <x v="147"/>
    <n v="1933004.43"/>
    <n v="899817.61999999988"/>
    <n v="1033186.81"/>
    <n v="147798.57999999999"/>
    <n v="135330.14000000001"/>
    <n v="155464.18"/>
    <n v="154968.95999999999"/>
    <n v="154884.07999999999"/>
    <n v="151371.68"/>
    <n v="155905.53"/>
    <n v="183023.28"/>
    <n v="179461.09"/>
    <n v="183549"/>
    <n v="170073.16"/>
    <n v="161174.75"/>
  </r>
  <r>
    <n v="25"/>
    <s v="SPMar"/>
    <x v="13"/>
    <x v="8"/>
    <x v="151"/>
    <n v="2473400.06"/>
    <n v="1151372.92"/>
    <n v="1322027.1400000001"/>
    <n v="189117.52"/>
    <n v="173163.38"/>
    <n v="198926.14"/>
    <n v="198292.47"/>
    <n v="198183.87"/>
    <n v="193689.54"/>
    <n v="199490.88"/>
    <n v="234189.74"/>
    <n v="229631.69"/>
    <n v="234862.42"/>
    <n v="217619.24"/>
    <n v="206233.17"/>
  </r>
  <r>
    <n v="1"/>
    <s v="Autoban"/>
    <x v="14"/>
    <x v="0"/>
    <x v="33"/>
    <n v="3247941.01"/>
    <n v="1543025.52"/>
    <n v="1704915.49"/>
    <n v="255883.92"/>
    <n v="249224.45"/>
    <n v="266747.02"/>
    <n v="261896.12"/>
    <n v="264898.94"/>
    <n v="244375.07"/>
    <n v="281285.90999999997"/>
    <n v="288889.43"/>
    <n v="282924.88"/>
    <n v="297561.21999999997"/>
    <n v="276579.96000000002"/>
    <n v="277674.09000000003"/>
  </r>
  <r>
    <n v="1"/>
    <s v="Autoban"/>
    <x v="14"/>
    <x v="8"/>
    <x v="34"/>
    <n v="2628993.7400000002"/>
    <n v="1248977.25"/>
    <n v="1380016.4900000002"/>
    <n v="207121.13"/>
    <n v="201730.73"/>
    <n v="215914.1"/>
    <n v="211987.61"/>
    <n v="214418.2"/>
    <n v="197805.48"/>
    <n v="227682.37"/>
    <n v="233836.91"/>
    <n v="229009"/>
    <n v="240856.16"/>
    <n v="223873.21"/>
    <n v="224758.84"/>
  </r>
  <r>
    <n v="1"/>
    <s v="Autoban"/>
    <x v="14"/>
    <x v="8"/>
    <x v="35"/>
    <n v="6465240.5499999998"/>
    <n v="3071493.9600000004"/>
    <n v="3393746.59"/>
    <n v="509353.8"/>
    <n v="496097.69"/>
    <n v="530977.52"/>
    <n v="521321.48"/>
    <n v="527298.79"/>
    <n v="486444.68"/>
    <n v="559918.14"/>
    <n v="575053.43999999994"/>
    <n v="563180.6"/>
    <n v="592315.21"/>
    <n v="550550.63"/>
    <n v="552728.56999999995"/>
  </r>
  <r>
    <n v="1"/>
    <s v="Autoban"/>
    <x v="14"/>
    <x v="0"/>
    <x v="36"/>
    <n v="15488999.67"/>
    <n v="7358483.959999999"/>
    <n v="8130515.709999999"/>
    <n v="1220276.45"/>
    <n v="1188518.3500000001"/>
    <n v="1272081.1399999999"/>
    <n v="1248947.83"/>
    <n v="1263267.8899999999"/>
    <n v="1165392.3"/>
    <n v="1341415.18"/>
    <n v="1377675.36"/>
    <n v="1349231.18"/>
    <n v="1419029.98"/>
    <n v="1318973.1200000001"/>
    <n v="1324190.8899999999"/>
  </r>
  <r>
    <n v="1"/>
    <s v="Autoban"/>
    <x v="14"/>
    <x v="0"/>
    <x v="0"/>
    <n v="4375527.79"/>
    <n v="2078717.27"/>
    <n v="2296810.52"/>
    <n v="344719.07"/>
    <n v="335747.64"/>
    <n v="359353.51"/>
    <n v="352818.52"/>
    <n v="356863.83"/>
    <n v="329214.7"/>
    <n v="378939.86"/>
    <n v="389183.09"/>
    <n v="381147.82"/>
    <n v="400865.47"/>
    <n v="372600.15"/>
    <n v="374074.13"/>
  </r>
  <r>
    <n v="1"/>
    <s v="Autoban"/>
    <x v="14"/>
    <x v="8"/>
    <x v="37"/>
    <n v="1041792.33"/>
    <n v="494932.68000000005"/>
    <n v="546859.64999999991"/>
    <n v="82075.97"/>
    <n v="79939.91"/>
    <n v="85560.36"/>
    <n v="84004.41"/>
    <n v="84967.58"/>
    <n v="78384.45"/>
    <n v="90223.78"/>
    <n v="92662.64"/>
    <n v="90749.48"/>
    <n v="95444.160000000003"/>
    <n v="88714.32"/>
    <n v="89065.27"/>
  </r>
  <r>
    <n v="1"/>
    <s v="Autoban"/>
    <x v="14"/>
    <x v="0"/>
    <x v="149"/>
    <n v="2233725.16"/>
    <n v="1061193.8199999998"/>
    <n v="1172531.3399999999"/>
    <n v="175980.52"/>
    <n v="171400.57"/>
    <n v="183451.46"/>
    <n v="180115.32"/>
    <n v="182180.47"/>
    <n v="168065.48"/>
    <n v="193450.38"/>
    <n v="198679.59"/>
    <n v="194577.55"/>
    <n v="204643.49"/>
    <n v="190213.93"/>
    <n v="190966.39999999999"/>
  </r>
  <r>
    <n v="1"/>
    <s v="Autoban"/>
    <x v="14"/>
    <x v="0"/>
    <x v="38"/>
    <n v="2788326.38"/>
    <n v="1324672.69"/>
    <n v="1463653.69"/>
    <n v="219673.9"/>
    <n v="213956.82"/>
    <n v="228999.77"/>
    <n v="224835.32"/>
    <n v="227413.21"/>
    <n v="209793.67"/>
    <n v="241481.27"/>
    <n v="248008.82"/>
    <n v="242888.31"/>
    <n v="255453.47"/>
    <n v="237441.26"/>
    <n v="238380.56"/>
  </r>
  <r>
    <n v="1"/>
    <s v="Autoban"/>
    <x v="14"/>
    <x v="0"/>
    <x v="39"/>
    <n v="15289834.34"/>
    <n v="7263864.8900000006"/>
    <n v="8025969.4499999993"/>
    <n v="1204585.52"/>
    <n v="1173235.78"/>
    <n v="1255724.0900000001"/>
    <n v="1232888.24"/>
    <n v="1247024.1599999999"/>
    <n v="1150407.1000000001"/>
    <n v="1324166.5900000001"/>
    <n v="1359960.52"/>
    <n v="1331882.0900000001"/>
    <n v="1400783.38"/>
    <n v="1302013.1000000001"/>
    <n v="1307163.77"/>
  </r>
  <r>
    <n v="1"/>
    <s v="Autoban"/>
    <x v="14"/>
    <x v="0"/>
    <x v="1"/>
    <n v="14842475.93"/>
    <n v="7051334.7100000009"/>
    <n v="7791141.2199999997"/>
    <n v="1169341.0900000001"/>
    <n v="1138908.6000000001"/>
    <n v="1218983.42"/>
    <n v="1196815.71"/>
    <n v="1210538.04"/>
    <n v="1116747.8500000001"/>
    <n v="1285423.3999999999"/>
    <n v="1320170.05"/>
    <n v="1292913.1499999999"/>
    <n v="1359798.49"/>
    <n v="1263918.0800000001"/>
    <n v="1268918.05"/>
  </r>
  <r>
    <n v="1"/>
    <s v="Autoban"/>
    <x v="14"/>
    <x v="0"/>
    <x v="150"/>
    <n v="1210317.1399999999"/>
    <n v="574995.12"/>
    <n v="635322.0199999999"/>
    <n v="95352.93"/>
    <n v="92871.34"/>
    <n v="99400.97"/>
    <n v="97593.32"/>
    <n v="98712.3"/>
    <n v="91064.26"/>
    <n v="104818.76"/>
    <n v="107652.15"/>
    <n v="105429.51"/>
    <n v="110883.62"/>
    <n v="103065.13"/>
    <n v="103472.85"/>
  </r>
  <r>
    <n v="1"/>
    <s v="Autoban"/>
    <x v="14"/>
    <x v="0"/>
    <x v="40"/>
    <n v="1256278.9099999999"/>
    <n v="596830.55000000005"/>
    <n v="659448.36"/>
    <n v="98973.96"/>
    <n v="96398.12"/>
    <n v="103175.72"/>
    <n v="101299.43"/>
    <n v="102460.9"/>
    <n v="94522.42"/>
    <n v="108799.25"/>
    <n v="111740.24"/>
    <n v="109433.19"/>
    <n v="115094.42"/>
    <n v="106979.03"/>
    <n v="107402.23"/>
  </r>
  <r>
    <n v="1"/>
    <s v="Autoban"/>
    <x v="14"/>
    <x v="8"/>
    <x v="41"/>
    <n v="1378842.91"/>
    <n v="655058.03"/>
    <n v="723784.88"/>
    <n v="108629.97"/>
    <n v="105802.84"/>
    <n v="113241.66"/>
    <n v="111182.32"/>
    <n v="112457.1"/>
    <n v="103744.14"/>
    <n v="119413.83"/>
    <n v="122641.74"/>
    <n v="120109.62"/>
    <n v="126323.16"/>
    <n v="117416.02"/>
    <n v="117880.51"/>
  </r>
  <r>
    <n v="1"/>
    <s v="Autoban"/>
    <x v="14"/>
    <x v="0"/>
    <x v="42"/>
    <n v="4792244.6900000004"/>
    <n v="2276690.3200000003"/>
    <n v="2515554.37"/>
    <n v="377549.45"/>
    <n v="367723.6"/>
    <n v="393577.65"/>
    <n v="386420.28"/>
    <n v="390850.86"/>
    <n v="360568.48"/>
    <n v="415029.37"/>
    <n v="426248.15"/>
    <n v="417447.62"/>
    <n v="439043.13"/>
    <n v="408085.87"/>
    <n v="409700.23"/>
  </r>
  <r>
    <n v="1"/>
    <s v="Autoban"/>
    <x v="14"/>
    <x v="8"/>
    <x v="151"/>
    <n v="8508991.5600000005"/>
    <n v="4042435.2199999997"/>
    <n v="4466556.34"/>
    <n v="670367.5"/>
    <n v="652920.96"/>
    <n v="698826.78"/>
    <n v="686118.33"/>
    <n v="693985.15"/>
    <n v="640216.5"/>
    <n v="736915.92"/>
    <n v="756835.71"/>
    <n v="741209.7"/>
    <n v="779554.16"/>
    <n v="724587.22"/>
    <n v="727453.63"/>
  </r>
  <r>
    <n v="1"/>
    <s v="Autoban"/>
    <x v="14"/>
    <x v="0"/>
    <x v="43"/>
    <n v="7096444.0499999998"/>
    <n v="3371364.8900000006"/>
    <n v="3725079.16"/>
    <n v="559082.17000000004"/>
    <n v="544531.87"/>
    <n v="582817.02"/>
    <n v="572218.26"/>
    <n v="578779.14"/>
    <n v="533936.43000000005"/>
    <n v="614583.12"/>
    <n v="631196.1"/>
    <n v="618164.1"/>
    <n v="650143.14"/>
    <n v="604301.06000000006"/>
    <n v="606691.64"/>
  </r>
  <r>
    <n v="1"/>
    <s v="Autoban"/>
    <x v="14"/>
    <x v="0"/>
    <x v="44"/>
    <n v="1838456.59"/>
    <n v="873410.4"/>
    <n v="965046.19"/>
    <n v="144839.91"/>
    <n v="141070.39999999999"/>
    <n v="150988.82999999999"/>
    <n v="148243.04"/>
    <n v="149942.75"/>
    <n v="138325.47"/>
    <n v="159218.39000000001"/>
    <n v="163522.26999999999"/>
    <n v="160146.1"/>
    <n v="168430.83"/>
    <n v="156554.64000000001"/>
    <n v="157173.96"/>
  </r>
  <r>
    <n v="1"/>
    <s v="Autoban"/>
    <x v="14"/>
    <x v="0"/>
    <x v="45"/>
    <n v="2571388.1800000002"/>
    <n v="1221610.1200000001"/>
    <n v="1349778.06"/>
    <n v="202582.77"/>
    <n v="197310.48"/>
    <n v="211183.07"/>
    <n v="207342.62"/>
    <n v="209719.94"/>
    <n v="193471.24"/>
    <n v="222693.47"/>
    <n v="228713.17"/>
    <n v="223991.04000000001"/>
    <n v="235578.6"/>
    <n v="218967.78"/>
    <n v="219834"/>
  </r>
  <r>
    <n v="3"/>
    <s v="Tebe"/>
    <x v="14"/>
    <x v="2"/>
    <x v="46"/>
    <n v="796284.93"/>
    <n v="375027.63"/>
    <n v="421257.29999999993"/>
    <n v="57249.66"/>
    <n v="62036.61"/>
    <n v="67168.95"/>
    <n v="62672.160000000003"/>
    <n v="64763.22"/>
    <n v="61137.03"/>
    <n v="70797.240000000005"/>
    <n v="77664.34"/>
    <n v="68535.740000000005"/>
    <n v="73792.039999999994"/>
    <n v="66697.850000000006"/>
    <n v="63770.09"/>
  </r>
  <r>
    <n v="3"/>
    <s v="Tebe"/>
    <x v="14"/>
    <x v="2"/>
    <x v="47"/>
    <n v="1064544.19"/>
    <n v="498295.58999999997"/>
    <n v="566248.6"/>
    <n v="76655.399999999994"/>
    <n v="81335.38"/>
    <n v="88232.89"/>
    <n v="83494.460000000006"/>
    <n v="86832.59"/>
    <n v="81744.87"/>
    <n v="94074.559999999998"/>
    <n v="102543.19"/>
    <n v="92231.29"/>
    <n v="101117.27"/>
    <n v="90424.65"/>
    <n v="85857.64"/>
  </r>
  <r>
    <n v="3"/>
    <s v="Tebe"/>
    <x v="14"/>
    <x v="5"/>
    <x v="48"/>
    <n v="134316.39000000001"/>
    <n v="61041.240000000005"/>
    <n v="73275.149999999994"/>
    <n v="9742.64"/>
    <n v="9309.5499999999993"/>
    <n v="10201.35"/>
    <n v="10361.370000000001"/>
    <n v="11105.53"/>
    <n v="10320.799999999999"/>
    <n v="11528.31"/>
    <n v="12173.06"/>
    <n v="11998.16"/>
    <n v="14225.78"/>
    <n v="12157.35"/>
    <n v="11192.49"/>
  </r>
  <r>
    <n v="3"/>
    <s v="Tebe"/>
    <x v="14"/>
    <x v="2"/>
    <x v="49"/>
    <n v="935287.97"/>
    <n v="440494.11000000004"/>
    <n v="494793.86"/>
    <n v="67243.41"/>
    <n v="72865.990000000005"/>
    <n v="78894.259999999995"/>
    <n v="73612.490000000005"/>
    <n v="76068.58"/>
    <n v="71809.38"/>
    <n v="83155.92"/>
    <n v="91221.77"/>
    <n v="80499.649999999994"/>
    <n v="86673.51"/>
    <n v="78340.929999999993"/>
    <n v="74902.080000000002"/>
  </r>
  <r>
    <n v="3"/>
    <s v="Tebe"/>
    <x v="14"/>
    <x v="1"/>
    <x v="2"/>
    <n v="188409.15"/>
    <n v="89669.260000000009"/>
    <n v="98739.89"/>
    <n v="14800.21"/>
    <n v="13913.27"/>
    <n v="15137.68"/>
    <n v="14572.27"/>
    <n v="16459.09"/>
    <n v="14786.74"/>
    <n v="16139.31"/>
    <n v="17139.810000000001"/>
    <n v="16732.03"/>
    <n v="16663.52"/>
    <n v="15630.73"/>
    <n v="16434.490000000002"/>
  </r>
  <r>
    <n v="3"/>
    <s v="Tebe"/>
    <x v="14"/>
    <x v="5"/>
    <x v="50"/>
    <n v="67076.88"/>
    <n v="30483.660000000003"/>
    <n v="36593.22"/>
    <n v="4865.42"/>
    <n v="4649.1400000000003"/>
    <n v="5094.5"/>
    <n v="5174.41"/>
    <n v="5546.04"/>
    <n v="5154.1499999999996"/>
    <n v="5757.18"/>
    <n v="6079.16"/>
    <n v="5991.82"/>
    <n v="7104.28"/>
    <n v="6071.31"/>
    <n v="5589.47"/>
  </r>
  <r>
    <n v="3"/>
    <s v="Tebe"/>
    <x v="14"/>
    <x v="5"/>
    <x v="51"/>
    <n v="36975.81"/>
    <n v="17734.420000000002"/>
    <n v="19241.39"/>
    <n v="4263.88"/>
    <n v="2444.6"/>
    <n v="2678.78"/>
    <n v="2720.8"/>
    <n v="2916.21"/>
    <n v="2710.15"/>
    <n v="3027.23"/>
    <n v="3196.53"/>
    <n v="3150.61"/>
    <n v="3735.56"/>
    <n v="3192.41"/>
    <n v="2939.05"/>
  </r>
  <r>
    <n v="3"/>
    <s v="Tebe"/>
    <x v="14"/>
    <x v="2"/>
    <x v="3"/>
    <n v="162635.10999999999"/>
    <n v="75665.789999999994"/>
    <n v="86969.32"/>
    <n v="12288.68"/>
    <n v="11643.06"/>
    <n v="12711.35"/>
    <n v="12562.44"/>
    <n v="13829.2"/>
    <n v="12631.06"/>
    <n v="13945.11"/>
    <n v="14767.49"/>
    <n v="14485.24"/>
    <n v="15797.22"/>
    <n v="14103.35"/>
    <n v="13870.91"/>
  </r>
  <r>
    <n v="3"/>
    <s v="Tebe"/>
    <x v="14"/>
    <x v="3"/>
    <x v="4"/>
    <n v="64650.2"/>
    <n v="30768.86"/>
    <n v="33881.340000000004"/>
    <n v="5078.5"/>
    <n v="4774.16"/>
    <n v="5194.3"/>
    <n v="5000.29"/>
    <n v="5647.73"/>
    <n v="5073.88"/>
    <n v="5538"/>
    <n v="5881.31"/>
    <n v="5741.38"/>
    <n v="5717.88"/>
    <n v="5363.49"/>
    <n v="5639.28"/>
  </r>
  <r>
    <n v="3"/>
    <s v="Tebe"/>
    <x v="14"/>
    <x v="2"/>
    <x v="52"/>
    <n v="72500.600000000006"/>
    <n v="34505.090000000004"/>
    <n v="37995.51"/>
    <n v="5695.18"/>
    <n v="5353.88"/>
    <n v="5825.04"/>
    <n v="5607.47"/>
    <n v="6333.52"/>
    <n v="5690"/>
    <n v="6210.47"/>
    <n v="6595.47"/>
    <n v="6438.55"/>
    <n v="6412.19"/>
    <n v="6014.77"/>
    <n v="6324.06"/>
  </r>
  <r>
    <n v="5"/>
    <s v="Vianorte"/>
    <x v="14"/>
    <x v="6"/>
    <x v="53"/>
    <n v="1226210.02"/>
    <n v="583026.93000000005"/>
    <n v="643183.09000000008"/>
    <n v="99821.16"/>
    <n v="91083.46"/>
    <n v="98128.82"/>
    <n v="99616.07"/>
    <n v="99558.07"/>
    <n v="94819.35"/>
    <n v="109138.2"/>
    <n v="108559.48"/>
    <n v="107178.05"/>
    <n v="109808.32000000001"/>
    <n v="101882.24000000001"/>
    <n v="106616.8"/>
  </r>
  <r>
    <n v="5"/>
    <s v="Vianorte"/>
    <x v="14"/>
    <x v="2"/>
    <x v="47"/>
    <n v="340140.16"/>
    <n v="157950.93"/>
    <n v="182189.23"/>
    <n v="25003.13"/>
    <n v="23861.67"/>
    <n v="25719.17"/>
    <n v="26026.87"/>
    <n v="29684.080000000002"/>
    <n v="27656.01"/>
    <n v="29703.78"/>
    <n v="32918.35"/>
    <n v="33159.5"/>
    <n v="32018.33"/>
    <n v="27309.71"/>
    <n v="27079.56"/>
  </r>
  <r>
    <n v="5"/>
    <s v="Vianorte"/>
    <x v="14"/>
    <x v="6"/>
    <x v="54"/>
    <n v="454295.69"/>
    <n v="216004.28999999998"/>
    <n v="238291.4"/>
    <n v="36982.51"/>
    <n v="33745.300000000003"/>
    <n v="36355.519999999997"/>
    <n v="36906.53"/>
    <n v="36885.03"/>
    <n v="35129.4"/>
    <n v="40434.36"/>
    <n v="40219.949999999997"/>
    <n v="39708.14"/>
    <n v="40682.629999999997"/>
    <n v="37746.11"/>
    <n v="39500.21"/>
  </r>
  <r>
    <n v="5"/>
    <s v="Vianorte"/>
    <x v="14"/>
    <x v="6"/>
    <x v="55"/>
    <n v="1119042.79"/>
    <n v="532072.04999999993"/>
    <n v="586970.74000000011"/>
    <n v="91097.07"/>
    <n v="83123.03"/>
    <n v="89552.639999999999"/>
    <n v="90909.92"/>
    <n v="90856.98"/>
    <n v="86532.41"/>
    <n v="99599.84"/>
    <n v="99071.69"/>
    <n v="97811"/>
    <n v="100211.39"/>
    <n v="92978.02"/>
    <n v="97298.8"/>
  </r>
  <r>
    <n v="5"/>
    <s v="Vianorte"/>
    <x v="14"/>
    <x v="6"/>
    <x v="56"/>
    <n v="686491.21"/>
    <n v="326406.44"/>
    <n v="360084.77"/>
    <n v="55884.67"/>
    <n v="50992.89"/>
    <n v="54937.22"/>
    <n v="55769.86"/>
    <n v="55737.38"/>
    <n v="53084.42"/>
    <n v="61100.800000000003"/>
    <n v="60776.81"/>
    <n v="60003.42"/>
    <n v="61475.97"/>
    <n v="57038.57"/>
    <n v="59689.2"/>
  </r>
  <r>
    <n v="5"/>
    <s v="Vianorte"/>
    <x v="14"/>
    <x v="6"/>
    <x v="57"/>
    <n v="1230092.8500000001"/>
    <n v="584873.1"/>
    <n v="645219.75"/>
    <n v="100137.24"/>
    <n v="91371.88"/>
    <n v="98439.55"/>
    <n v="99931.51"/>
    <n v="99873.32"/>
    <n v="95119.6"/>
    <n v="109483.79"/>
    <n v="108903.24"/>
    <n v="107517.43"/>
    <n v="110156.03"/>
    <n v="102204.85"/>
    <n v="106954.41"/>
  </r>
  <r>
    <n v="5"/>
    <s v="Vianorte"/>
    <x v="14"/>
    <x v="1"/>
    <x v="58"/>
    <n v="1691723.12"/>
    <n v="800401.27"/>
    <n v="891321.85000000009"/>
    <n v="132327.01"/>
    <n v="124800.54"/>
    <n v="135522.29"/>
    <n v="136078.87"/>
    <n v="139782.75"/>
    <n v="131889.81"/>
    <n v="152849.51999999999"/>
    <n v="150164.25"/>
    <n v="148536.51999999999"/>
    <n v="151848.91"/>
    <n v="142032.20000000001"/>
    <n v="145890.45000000001"/>
  </r>
  <r>
    <n v="5"/>
    <s v="Vianorte"/>
    <x v="14"/>
    <x v="6"/>
    <x v="59"/>
    <n v="1480141.19"/>
    <n v="700295.96000000008"/>
    <n v="779845.23"/>
    <n v="115777.01"/>
    <n v="109191.88"/>
    <n v="118572.66"/>
    <n v="119059.64"/>
    <n v="122300.28"/>
    <n v="115394.49"/>
    <n v="133732.79999999999"/>
    <n v="131383.38"/>
    <n v="129959.23"/>
    <n v="132857.34"/>
    <n v="124268.39"/>
    <n v="127644.09"/>
  </r>
  <r>
    <n v="5"/>
    <s v="Vianorte"/>
    <x v="14"/>
    <x v="1"/>
    <x v="5"/>
    <n v="935385.45"/>
    <n v="434365.05000000005"/>
    <n v="501020.4"/>
    <n v="68758.600000000006"/>
    <n v="65619.59"/>
    <n v="70727.710000000006"/>
    <n v="71573.899999999994"/>
    <n v="81631.23"/>
    <n v="76054.02"/>
    <n v="81685.399999999994"/>
    <n v="90525.47"/>
    <n v="91188.64"/>
    <n v="88050.41"/>
    <n v="75101.69"/>
    <n v="74468.789999999994"/>
  </r>
  <r>
    <n v="5"/>
    <s v="Vianorte"/>
    <x v="14"/>
    <x v="1"/>
    <x v="60"/>
    <n v="293957.32"/>
    <n v="136505"/>
    <n v="157452.32"/>
    <n v="21608.31"/>
    <n v="20621.830000000002"/>
    <n v="22227.119999999999"/>
    <n v="22493.05"/>
    <n v="25653.7"/>
    <n v="23900.99"/>
    <n v="25670.720000000001"/>
    <n v="28448.83"/>
    <n v="28657.24"/>
    <n v="27671.01"/>
    <n v="23601.71"/>
    <n v="23402.81"/>
  </r>
  <r>
    <n v="5"/>
    <s v="Vianorte"/>
    <x v="14"/>
    <x v="1"/>
    <x v="61"/>
    <n v="2336960.19"/>
    <n v="1105958.3199999998"/>
    <n v="1231001.8699999999"/>
    <n v="180835.81"/>
    <n v="175556.87"/>
    <n v="185857.28"/>
    <n v="189147.73"/>
    <n v="195383.1"/>
    <n v="179177.53"/>
    <n v="203444.2"/>
    <n v="212054.95"/>
    <n v="204223.96"/>
    <n v="210306.46"/>
    <n v="197858.53"/>
    <n v="203113.77"/>
  </r>
  <r>
    <n v="5"/>
    <s v="Vianorte"/>
    <x v="14"/>
    <x v="6"/>
    <x v="62"/>
    <n v="1274146.31"/>
    <n v="602834.05999999994"/>
    <n v="671312.25"/>
    <n v="99664.04"/>
    <n v="93995.37"/>
    <n v="102070.62"/>
    <n v="102489.82"/>
    <n v="105279.45"/>
    <n v="99334.76"/>
    <n v="115120.88"/>
    <n v="113098.43"/>
    <n v="111872.48"/>
    <n v="114367.26"/>
    <n v="106973.65"/>
    <n v="109879.55"/>
  </r>
  <r>
    <n v="5"/>
    <s v="Vianorte"/>
    <x v="14"/>
    <x v="6"/>
    <x v="63"/>
    <n v="1237934.46"/>
    <n v="587793.55999999994"/>
    <n v="650140.89999999991"/>
    <n v="99676.83"/>
    <n v="91778.74"/>
    <n v="99095.67"/>
    <n v="100292.33"/>
    <n v="101005.15"/>
    <n v="95944.84"/>
    <n v="110646.24"/>
    <n v="109677.33"/>
    <n v="108339.39"/>
    <n v="110930.31"/>
    <n v="103156.43"/>
    <n v="107391.2"/>
  </r>
  <r>
    <n v="5"/>
    <s v="Vianorte"/>
    <x v="14"/>
    <x v="1"/>
    <x v="6"/>
    <n v="1726475.82"/>
    <n v="816039.98"/>
    <n v="910435.83999999985"/>
    <n v="132534.35"/>
    <n v="130027.06"/>
    <n v="136420"/>
    <n v="139541.57"/>
    <n v="145476.06"/>
    <n v="132040.94"/>
    <n v="148032.92000000001"/>
    <n v="158780.35"/>
    <n v="151828.21"/>
    <n v="156038.82999999999"/>
    <n v="146127.54999999999"/>
    <n v="149627.98000000001"/>
  </r>
  <r>
    <n v="6"/>
    <s v="Intervias"/>
    <x v="14"/>
    <x v="0"/>
    <x v="152"/>
    <n v="3878125.79"/>
    <n v="1849682.55"/>
    <n v="2028443.24"/>
    <n v="301271.74"/>
    <n v="295197.99"/>
    <n v="318981.64"/>
    <n v="314046.84999999998"/>
    <n v="320220.28999999998"/>
    <n v="299964.03999999998"/>
    <n v="340885.55"/>
    <n v="345157.64"/>
    <n v="339356.46"/>
    <n v="351951.25"/>
    <n v="326393.59999999998"/>
    <n v="324698.74"/>
  </r>
  <r>
    <n v="6"/>
    <s v="Intervias"/>
    <x v="14"/>
    <x v="0"/>
    <x v="64"/>
    <n v="228486.61"/>
    <n v="109838.18000000001"/>
    <n v="118648.43"/>
    <n v="18596.98"/>
    <n v="17461.3"/>
    <n v="18594.189999999999"/>
    <n v="18701.05"/>
    <n v="19034.53"/>
    <n v="17450.13"/>
    <n v="19414.21"/>
    <n v="19843.57"/>
    <n v="19760.919999999998"/>
    <n v="20862.52"/>
    <n v="19549.93"/>
    <n v="19217.28"/>
  </r>
  <r>
    <n v="6"/>
    <s v="Intervias"/>
    <x v="14"/>
    <x v="0"/>
    <x v="65"/>
    <n v="279736.84000000003"/>
    <n v="131600.01"/>
    <n v="148136.83000000002"/>
    <n v="21529.09"/>
    <n v="20964.79"/>
    <n v="21600.32"/>
    <n v="21687.03"/>
    <n v="23149.42"/>
    <n v="22669.360000000001"/>
    <n v="24986.16"/>
    <n v="25240.39"/>
    <n v="24956.93"/>
    <n v="25959.08"/>
    <n v="23772.89"/>
    <n v="23221.38"/>
  </r>
  <r>
    <n v="6"/>
    <s v="Intervias"/>
    <x v="14"/>
    <x v="0"/>
    <x v="0"/>
    <n v="302867.74"/>
    <n v="144884.09000000003"/>
    <n v="157983.65000000002"/>
    <n v="23593.65"/>
    <n v="23122.75"/>
    <n v="25191.67"/>
    <n v="24732.3"/>
    <n v="25018.44"/>
    <n v="23225.279999999999"/>
    <n v="26513.84"/>
    <n v="26869.15"/>
    <n v="26396.3"/>
    <n v="27351.040000000001"/>
    <n v="25444.83"/>
    <n v="25408.49"/>
  </r>
  <r>
    <n v="6"/>
    <s v="Intervias"/>
    <x v="14"/>
    <x v="3"/>
    <x v="66"/>
    <n v="455295.41"/>
    <n v="218869.8"/>
    <n v="236425.61"/>
    <n v="37057.39"/>
    <n v="34794.379999999997"/>
    <n v="37051.85"/>
    <n v="37264.769999999997"/>
    <n v="37929.29"/>
    <n v="34772.120000000003"/>
    <n v="38685.85"/>
    <n v="39541.43"/>
    <n v="39376.74"/>
    <n v="41571.85"/>
    <n v="38956.300000000003"/>
    <n v="38293.440000000002"/>
  </r>
  <r>
    <n v="6"/>
    <s v="Intervias"/>
    <x v="14"/>
    <x v="0"/>
    <x v="67"/>
    <n v="377316.96"/>
    <n v="180844.5"/>
    <n v="196472.46"/>
    <n v="29993.23"/>
    <n v="28588.720000000001"/>
    <n v="29973.38"/>
    <n v="30295.65"/>
    <n v="31876.799999999999"/>
    <n v="30116.720000000001"/>
    <n v="32504.12"/>
    <n v="33241.620000000003"/>
    <n v="33013.53"/>
    <n v="33970.42"/>
    <n v="31940.17"/>
    <n v="31802.6"/>
  </r>
  <r>
    <n v="6"/>
    <s v="Intervias"/>
    <x v="14"/>
    <x v="0"/>
    <x v="68"/>
    <n v="161956.6"/>
    <n v="77624.290000000008"/>
    <n v="84332.31"/>
    <n v="12874.06"/>
    <n v="12271.2"/>
    <n v="12865.54"/>
    <n v="13003.87"/>
    <n v="13682.55"/>
    <n v="12927.07"/>
    <n v="13951.82"/>
    <n v="14268.37"/>
    <n v="14170.47"/>
    <n v="14581.2"/>
    <n v="13709.75"/>
    <n v="13650.7"/>
  </r>
  <r>
    <n v="6"/>
    <s v="Intervias"/>
    <x v="14"/>
    <x v="0"/>
    <x v="69"/>
    <n v="874705.18"/>
    <n v="419238.02"/>
    <n v="455467.16"/>
    <n v="69531.02"/>
    <n v="66275.06"/>
    <n v="69485"/>
    <n v="70232.09"/>
    <n v="73897.55"/>
    <n v="69817.3"/>
    <n v="75351.83"/>
    <n v="77061.509999999995"/>
    <n v="76532.75"/>
    <n v="78751.039999999994"/>
    <n v="74044.479999999996"/>
    <n v="73725.55"/>
  </r>
  <r>
    <n v="6"/>
    <s v="Intervias"/>
    <x v="14"/>
    <x v="0"/>
    <x v="70"/>
    <n v="2248009.63"/>
    <n v="1075389.6200000001"/>
    <n v="1172620.01"/>
    <n v="175121.79"/>
    <n v="171626.65"/>
    <n v="186982.98"/>
    <n v="183573.39"/>
    <n v="185697.19"/>
    <n v="172387.62"/>
    <n v="196796.72"/>
    <n v="199433.91"/>
    <n v="195924.26"/>
    <n v="203010.71"/>
    <n v="188862.07"/>
    <n v="188592.34"/>
  </r>
  <r>
    <n v="6"/>
    <s v="Intervias"/>
    <x v="14"/>
    <x v="0"/>
    <x v="1"/>
    <n v="744860.67"/>
    <n v="357004.77"/>
    <n v="387855.9"/>
    <n v="59209.57"/>
    <n v="56436.94"/>
    <n v="59170.39"/>
    <n v="59806.58"/>
    <n v="62927.93"/>
    <n v="59453.36"/>
    <n v="64166.32"/>
    <n v="65622.210000000006"/>
    <n v="65171.94"/>
    <n v="67060.94"/>
    <n v="63053.04"/>
    <n v="62781.45"/>
  </r>
  <r>
    <n v="6"/>
    <s v="Intervias"/>
    <x v="14"/>
    <x v="0"/>
    <x v="71"/>
    <n v="1045481.81"/>
    <n v="499239.12"/>
    <n v="546242.68999999994"/>
    <n v="82577.31"/>
    <n v="79042.259999999995"/>
    <n v="82586.559999999998"/>
    <n v="83365.72"/>
    <n v="87963.74"/>
    <n v="83703.53"/>
    <n v="90727.43"/>
    <n v="92552.19"/>
    <n v="91834.7"/>
    <n v="94704.94"/>
    <n v="88570.35"/>
    <n v="87853.08"/>
  </r>
  <r>
    <n v="6"/>
    <s v="Intervias"/>
    <x v="14"/>
    <x v="0"/>
    <x v="32"/>
    <n v="405589.55"/>
    <n v="194395.28999999998"/>
    <n v="211194.26"/>
    <n v="32240.639999999999"/>
    <n v="30730.89"/>
    <n v="32219.3"/>
    <n v="32565.72"/>
    <n v="34265.35"/>
    <n v="32373.39"/>
    <n v="34939.67"/>
    <n v="35732.43"/>
    <n v="35487.25"/>
    <n v="36515.85"/>
    <n v="34333.47"/>
    <n v="34185.589999999997"/>
  </r>
  <r>
    <n v="6"/>
    <s v="Intervias"/>
    <x v="14"/>
    <x v="0"/>
    <x v="72"/>
    <n v="2865494.29"/>
    <n v="1370778.31"/>
    <n v="1494715.98"/>
    <n v="223224.35"/>
    <n v="218769.17"/>
    <n v="238343.58"/>
    <n v="233997.45"/>
    <n v="236704.6"/>
    <n v="219739.16"/>
    <n v="250852.96"/>
    <n v="254214.54"/>
    <n v="249740.85"/>
    <n v="258773.82"/>
    <n v="240738.82"/>
    <n v="240394.99"/>
  </r>
  <r>
    <n v="6"/>
    <s v="Intervias"/>
    <x v="14"/>
    <x v="3"/>
    <x v="73"/>
    <n v="2421199.6800000002"/>
    <n v="1159037.6800000002"/>
    <n v="1262162"/>
    <n v="189801.44"/>
    <n v="184874.72"/>
    <n v="200776.82"/>
    <n v="197779.82"/>
    <n v="200242.4"/>
    <n v="185562.48"/>
    <n v="211082.34"/>
    <n v="214162.97"/>
    <n v="210791.1"/>
    <n v="218991.45"/>
    <n v="203939.62"/>
    <n v="203194.52"/>
  </r>
  <r>
    <n v="6"/>
    <s v="Intervias"/>
    <x v="14"/>
    <x v="0"/>
    <x v="7"/>
    <n v="253695.91"/>
    <n v="118845.02"/>
    <n v="134850.88999999998"/>
    <n v="19380.810000000001"/>
    <n v="18966.22"/>
    <n v="19462.93"/>
    <n v="19510.560000000001"/>
    <n v="20895.919999999998"/>
    <n v="20628.580000000002"/>
    <n v="22841.1"/>
    <n v="23012.06"/>
    <n v="22731.7"/>
    <n v="23700.19"/>
    <n v="21578.79"/>
    <n v="20987.05"/>
  </r>
  <r>
    <n v="6"/>
    <s v="Intervias"/>
    <x v="14"/>
    <x v="0"/>
    <x v="74"/>
    <n v="1033927.77"/>
    <n v="494604.29"/>
    <n v="539323.48"/>
    <n v="80543.820000000007"/>
    <n v="78936.3"/>
    <n v="85999.14"/>
    <n v="84430.97"/>
    <n v="85407.77"/>
    <n v="79286.289999999994"/>
    <n v="90512.78"/>
    <n v="91725.7"/>
    <n v="90111.5"/>
    <n v="93370.78"/>
    <n v="86863.39"/>
    <n v="86739.33"/>
  </r>
  <r>
    <n v="6"/>
    <s v="Intervias"/>
    <x v="14"/>
    <x v="0"/>
    <x v="75"/>
    <n v="252280.95"/>
    <n v="121276.61"/>
    <n v="131004.34"/>
    <n v="20533.650000000001"/>
    <n v="19279.7"/>
    <n v="20530.57"/>
    <n v="20648.55"/>
    <n v="21016.77"/>
    <n v="19267.37"/>
    <n v="21435.98"/>
    <n v="21910.06"/>
    <n v="21818.799999999999"/>
    <n v="23035.119999999999"/>
    <n v="21585.84"/>
    <n v="21218.54"/>
  </r>
  <r>
    <n v="6"/>
    <s v="Intervias"/>
    <x v="14"/>
    <x v="3"/>
    <x v="76"/>
    <n v="1200390.42"/>
    <n v="574235.71"/>
    <n v="626154.71"/>
    <n v="93511.4"/>
    <n v="91645.06"/>
    <n v="99845.02"/>
    <n v="98024.38"/>
    <n v="99158.44"/>
    <n v="92051.41"/>
    <n v="105085.36"/>
    <n v="106493.56"/>
    <n v="104619.48"/>
    <n v="108403.5"/>
    <n v="100848.42"/>
    <n v="100704.39"/>
  </r>
  <r>
    <n v="6"/>
    <s v="Intervias"/>
    <x v="14"/>
    <x v="3"/>
    <x v="13"/>
    <n v="248966.09"/>
    <n v="119683.09"/>
    <n v="129283.00000000001"/>
    <n v="20263.84"/>
    <n v="19026.38"/>
    <n v="20260.810000000001"/>
    <n v="20377.240000000002"/>
    <n v="20740.62"/>
    <n v="19014.2"/>
    <n v="21154.32"/>
    <n v="21622.17"/>
    <n v="21532.11"/>
    <n v="22732.45"/>
    <n v="21302.21"/>
    <n v="20939.740000000002"/>
  </r>
  <r>
    <n v="7"/>
    <s v="Rota das Bandeiras"/>
    <x v="14"/>
    <x v="0"/>
    <x v="171"/>
    <n v="843799.18"/>
    <n v="406155.57"/>
    <n v="437643.61000000004"/>
    <n v="68572.69"/>
    <n v="64741.57"/>
    <n v="67708.399999999994"/>
    <n v="68296.72"/>
    <n v="71083.17"/>
    <n v="65753.02"/>
    <n v="72886.63"/>
    <n v="73946.27"/>
    <n v="73393.88"/>
    <n v="77474.44"/>
    <n v="70397.7"/>
    <n v="69544.69"/>
  </r>
  <r>
    <n v="7"/>
    <s v="Rota das Bandeiras"/>
    <x v="14"/>
    <x v="0"/>
    <x v="172"/>
    <n v="3312878.97"/>
    <n v="1579282.9900000002"/>
    <n v="1733595.98"/>
    <n v="281912.63"/>
    <n v="256824.15"/>
    <n v="264879.15000000002"/>
    <n v="267669.21000000002"/>
    <n v="264713.23"/>
    <n v="243284.62"/>
    <n v="278249.31"/>
    <n v="279614.33"/>
    <n v="284377.59000000003"/>
    <n v="302967.93"/>
    <n v="290270.88"/>
    <n v="298115.94"/>
  </r>
  <r>
    <n v="7"/>
    <s v="Rota das Bandeiras"/>
    <x v="14"/>
    <x v="0"/>
    <x v="173"/>
    <n v="976653.83"/>
    <n v="465580.79000000004"/>
    <n v="511073.04000000004"/>
    <n v="83109.3"/>
    <n v="75713.09"/>
    <n v="78087.740000000005"/>
    <n v="78910.27"/>
    <n v="78038.83"/>
    <n v="71721.56"/>
    <n v="82029.33"/>
    <n v="82431.75"/>
    <n v="83835.98"/>
    <n v="89316.51"/>
    <n v="85573.35"/>
    <n v="87886.12"/>
  </r>
  <r>
    <n v="7"/>
    <s v="Rota das Bandeiras"/>
    <x v="14"/>
    <x v="0"/>
    <x v="36"/>
    <n v="3731288.91"/>
    <n v="1782540.8399999999"/>
    <n v="1948748.07"/>
    <n v="314377.65999999997"/>
    <n v="288607.28000000003"/>
    <n v="298568.96000000002"/>
    <n v="301592.53999999998"/>
    <n v="301702.61"/>
    <n v="277691.78999999998"/>
    <n v="315350.5"/>
    <n v="317579.77"/>
    <n v="321228.89"/>
    <n v="341531.18"/>
    <n v="323496.25"/>
    <n v="329561.48"/>
  </r>
  <r>
    <n v="7"/>
    <s v="Rota das Bandeiras"/>
    <x v="14"/>
    <x v="0"/>
    <x v="65"/>
    <n v="1398035.69"/>
    <n v="672932.62"/>
    <n v="725103.07000000007"/>
    <n v="113613.63"/>
    <n v="107266.06"/>
    <n v="112181.63"/>
    <n v="113156.37"/>
    <n v="117773.05"/>
    <n v="108941.88"/>
    <n v="120761.1"/>
    <n v="122516.73"/>
    <n v="121601.53"/>
    <n v="128362.33"/>
    <n v="116637.34"/>
    <n v="115224.04"/>
  </r>
  <r>
    <n v="7"/>
    <s v="Rota das Bandeiras"/>
    <x v="14"/>
    <x v="0"/>
    <x v="174"/>
    <n v="1017021.46"/>
    <n v="489534.65"/>
    <n v="527486.80999999994"/>
    <n v="82649.89"/>
    <n v="78032.259999999995"/>
    <n v="81608.160000000003"/>
    <n v="82317.259999999995"/>
    <n v="85675.72"/>
    <n v="79251.360000000001"/>
    <n v="87849.42"/>
    <n v="89126.58"/>
    <n v="88460.800000000003"/>
    <n v="93379.06"/>
    <n v="84849.54"/>
    <n v="83821.41"/>
  </r>
  <r>
    <n v="7"/>
    <s v="Rota das Bandeiras"/>
    <x v="14"/>
    <x v="0"/>
    <x v="67"/>
    <n v="688201.85"/>
    <n v="331260.09999999998"/>
    <n v="356941.75"/>
    <n v="55927.83"/>
    <n v="52803.15"/>
    <n v="55222.91"/>
    <n v="55702.74"/>
    <n v="57975.360000000001"/>
    <n v="53628.11"/>
    <n v="59446.27"/>
    <n v="60310.51"/>
    <n v="59860"/>
    <n v="63188.09"/>
    <n v="57416.3"/>
    <n v="56720.58"/>
  </r>
  <r>
    <n v="7"/>
    <s v="Rota das Bandeiras"/>
    <x v="14"/>
    <x v="13"/>
    <x v="175"/>
    <n v="2495415.29"/>
    <n v="1189589.77"/>
    <n v="1305825.52"/>
    <n v="212349.77"/>
    <n v="193451.96"/>
    <n v="199519.35"/>
    <n v="201620.96"/>
    <n v="199394.38"/>
    <n v="183253.35"/>
    <n v="209590.38"/>
    <n v="210618.59"/>
    <n v="214206.49"/>
    <n v="228209.61"/>
    <n v="218645.59"/>
    <n v="224554.86"/>
  </r>
  <r>
    <n v="7"/>
    <s v="Rota das Bandeiras"/>
    <x v="14"/>
    <x v="0"/>
    <x v="176"/>
    <n v="3253138.87"/>
    <n v="1545064.17"/>
    <n v="1708074.7"/>
    <n v="273098.74"/>
    <n v="251200.81"/>
    <n v="259615.72"/>
    <n v="261642.53"/>
    <n v="260386.4"/>
    <n v="239119.97"/>
    <n v="272282.8"/>
    <n v="275438.69"/>
    <n v="279194.7"/>
    <n v="296908.3"/>
    <n v="292580.05"/>
    <n v="291670.15999999997"/>
  </r>
  <r>
    <n v="7"/>
    <s v="Rota das Bandeiras"/>
    <x v="14"/>
    <x v="13"/>
    <x v="177"/>
    <n v="2646000.59"/>
    <n v="1261375.3"/>
    <n v="1384625.29"/>
    <n v="225163.97"/>
    <n v="205125.77"/>
    <n v="211559.3"/>
    <n v="213787.74"/>
    <n v="211426.79"/>
    <n v="194311.73"/>
    <n v="222238.07"/>
    <n v="223328.32"/>
    <n v="227132.74"/>
    <n v="241980.87"/>
    <n v="231839.71"/>
    <n v="238105.58"/>
  </r>
  <r>
    <n v="7"/>
    <s v="Rota das Bandeiras"/>
    <x v="14"/>
    <x v="0"/>
    <x v="178"/>
    <n v="738585.57"/>
    <n v="352091.22"/>
    <n v="386494.35000000003"/>
    <n v="62850.65"/>
    <n v="57257.33"/>
    <n v="59053.14"/>
    <n v="59675.17"/>
    <n v="59016.15"/>
    <n v="54238.78"/>
    <n v="62033.94"/>
    <n v="62338.26"/>
    <n v="63400.2"/>
    <n v="67544.800000000003"/>
    <n v="64714.07"/>
    <n v="66463.08"/>
  </r>
  <r>
    <n v="7"/>
    <s v="Rota das Bandeiras"/>
    <x v="14"/>
    <x v="0"/>
    <x v="39"/>
    <n v="639099.07999999996"/>
    <n v="292689.84000000003"/>
    <n v="346409.24"/>
    <n v="47523.48"/>
    <n v="47469.71"/>
    <n v="50471.69"/>
    <n v="49566.38"/>
    <n v="51169.51"/>
    <n v="46489.07"/>
    <n v="51990.03"/>
    <n v="55097.21"/>
    <n v="54696.22"/>
    <n v="57502.06"/>
    <n v="70467.39"/>
    <n v="56656.33"/>
  </r>
  <r>
    <n v="7"/>
    <s v="Rota das Bandeiras"/>
    <x v="14"/>
    <x v="0"/>
    <x v="150"/>
    <n v="148719.49"/>
    <n v="72344.320000000007"/>
    <n v="76375.17"/>
    <n v="12664.3"/>
    <n v="11784.92"/>
    <n v="11620"/>
    <n v="11880.8"/>
    <n v="12609.97"/>
    <n v="11784.33"/>
    <n v="12435.12"/>
    <n v="12993.7"/>
    <n v="12830.26"/>
    <n v="13447.89"/>
    <n v="12410.37"/>
    <n v="12257.83"/>
  </r>
  <r>
    <n v="7"/>
    <s v="Rota das Bandeiras"/>
    <x v="14"/>
    <x v="0"/>
    <x v="28"/>
    <n v="33282.94"/>
    <n v="16020.46"/>
    <n v="17262.48"/>
    <n v="2704.79"/>
    <n v="2553.67"/>
    <n v="2670.7"/>
    <n v="2693.91"/>
    <n v="2803.81"/>
    <n v="2593.58"/>
    <n v="2874.95"/>
    <n v="2916.74"/>
    <n v="2894.96"/>
    <n v="3055.92"/>
    <n v="2776.78"/>
    <n v="2743.13"/>
  </r>
  <r>
    <n v="7"/>
    <s v="Rota das Bandeiras"/>
    <x v="14"/>
    <x v="0"/>
    <x v="179"/>
    <n v="3211054.44"/>
    <n v="1530742.2"/>
    <n v="1680312.2399999998"/>
    <n v="273247.77"/>
    <n v="248930.42"/>
    <n v="256737.83"/>
    <n v="259442.14"/>
    <n v="256577.01"/>
    <n v="235807.03"/>
    <n v="269697.05"/>
    <n v="271020.12"/>
    <n v="275636.96999999997"/>
    <n v="293655.92"/>
    <n v="281349.12"/>
    <n v="288953.06"/>
  </r>
  <r>
    <n v="7"/>
    <s v="Rota das Bandeiras"/>
    <x v="14"/>
    <x v="0"/>
    <x v="180"/>
    <n v="795700.16"/>
    <n v="387248.16000000003"/>
    <n v="408452"/>
    <n v="67190.100000000006"/>
    <n v="61953.34"/>
    <n v="64582.09"/>
    <n v="65297.78"/>
    <n v="67535.070000000007"/>
    <n v="60689.78"/>
    <n v="68155.179999999993"/>
    <n v="69003.22"/>
    <n v="68727.25"/>
    <n v="73313.23"/>
    <n v="65766.399999999994"/>
    <n v="63486.720000000001"/>
  </r>
  <r>
    <n v="7"/>
    <s v="Rota das Bandeiras"/>
    <x v="14"/>
    <x v="0"/>
    <x v="44"/>
    <n v="1749659.04"/>
    <n v="834080.19000000006"/>
    <n v="915578.85"/>
    <n v="148888.92000000001"/>
    <n v="135638.73000000001"/>
    <n v="139892.88"/>
    <n v="141366.42000000001"/>
    <n v="139805.26"/>
    <n v="128487.98"/>
    <n v="146954.18"/>
    <n v="147675.10999999999"/>
    <n v="150190.76"/>
    <n v="160009.04"/>
    <n v="153303.24"/>
    <n v="157446.51999999999"/>
  </r>
  <r>
    <n v="8"/>
    <s v="Centrovias"/>
    <x v="14"/>
    <x v="4"/>
    <x v="77"/>
    <n v="540213.99"/>
    <n v="254703.1"/>
    <n v="285510.89"/>
    <n v="43272.73"/>
    <n v="39328.800000000003"/>
    <n v="42122.55"/>
    <n v="43209.56"/>
    <n v="43720.46"/>
    <n v="43049"/>
    <n v="47525.31"/>
    <n v="48007.35"/>
    <n v="47254.01"/>
    <n v="49796.7"/>
    <n v="45972.54"/>
    <n v="46954.98"/>
  </r>
  <r>
    <n v="8"/>
    <s v="Centrovias"/>
    <x v="14"/>
    <x v="0"/>
    <x v="78"/>
    <n v="2074485.7"/>
    <n v="978090.06"/>
    <n v="1096395.6399999999"/>
    <n v="166172.42000000001"/>
    <n v="151027.25"/>
    <n v="161755.57999999999"/>
    <n v="165929.82"/>
    <n v="167891.74"/>
    <n v="165313.25"/>
    <n v="182502.81"/>
    <n v="184353.92000000001"/>
    <n v="181461.01"/>
    <n v="191225.21"/>
    <n v="176540"/>
    <n v="180312.69"/>
  </r>
  <r>
    <n v="8"/>
    <s v="Centrovias"/>
    <x v="14"/>
    <x v="0"/>
    <x v="0"/>
    <n v="1391489.18"/>
    <n v="659386.29999999993"/>
    <n v="732102.87999999989"/>
    <n v="111429.3"/>
    <n v="104935.07"/>
    <n v="114488.24"/>
    <n v="112698.85"/>
    <n v="110694.61"/>
    <n v="105140.23"/>
    <n v="121601.62"/>
    <n v="122554.06"/>
    <n v="119845.39"/>
    <n v="128438.74"/>
    <n v="117842.62"/>
    <n v="121820.45"/>
  </r>
  <r>
    <n v="8"/>
    <s v="Centrovias"/>
    <x v="14"/>
    <x v="0"/>
    <x v="8"/>
    <n v="2000426.76"/>
    <n v="947944.1399999999"/>
    <n v="1052482.6200000001"/>
    <n v="160192.51999999999"/>
    <n v="150856.31"/>
    <n v="164590.09"/>
    <n v="162017.65"/>
    <n v="159136.32000000001"/>
    <n v="151151.25"/>
    <n v="174816.4"/>
    <n v="176185.64"/>
    <n v="172291.61"/>
    <n v="184645.56"/>
    <n v="169412.41"/>
    <n v="175131"/>
  </r>
  <r>
    <n v="8"/>
    <s v="Centrovias"/>
    <x v="14"/>
    <x v="4"/>
    <x v="79"/>
    <n v="462330.07"/>
    <n v="217981.96"/>
    <n v="244348.11"/>
    <n v="37034"/>
    <n v="33658.68"/>
    <n v="36049.64"/>
    <n v="36979.94"/>
    <n v="37417.18"/>
    <n v="36842.519999999997"/>
    <n v="40673.47"/>
    <n v="41086.019999999997"/>
    <n v="40441.29"/>
    <n v="42617.39"/>
    <n v="39344.57"/>
    <n v="40185.370000000003"/>
  </r>
  <r>
    <n v="8"/>
    <s v="Centrovias"/>
    <x v="14"/>
    <x v="4"/>
    <x v="9"/>
    <n v="180223.43"/>
    <n v="84972.75"/>
    <n v="95250.68"/>
    <n v="14436.43"/>
    <n v="13120.67"/>
    <n v="14052.71"/>
    <n v="14415.35"/>
    <n v="14585.8"/>
    <n v="14361.79"/>
    <n v="15855.15"/>
    <n v="16015.97"/>
    <n v="15764.64"/>
    <n v="16612.919999999998"/>
    <n v="15337.12"/>
    <n v="15664.88"/>
  </r>
  <r>
    <n v="8"/>
    <s v="Centrovias"/>
    <x v="14"/>
    <x v="0"/>
    <x v="10"/>
    <n v="3560934.81"/>
    <n v="1685634.32"/>
    <n v="1875300.4900000002"/>
    <n v="285174.55"/>
    <n v="266579.84000000003"/>
    <n v="289756.62"/>
    <n v="287651.36"/>
    <n v="284312.13"/>
    <n v="272159.82"/>
    <n v="311627.61"/>
    <n v="314220.89"/>
    <n v="307703.28999999998"/>
    <n v="328592.62"/>
    <n v="301878.32"/>
    <n v="311277.76"/>
  </r>
  <r>
    <n v="8"/>
    <s v="Centrovias"/>
    <x v="14"/>
    <x v="4"/>
    <x v="11"/>
    <n v="1477832.08"/>
    <n v="696776.5"/>
    <n v="781055.58"/>
    <n v="118378.71"/>
    <n v="107589.52"/>
    <n v="115232.22"/>
    <n v="118205.88"/>
    <n v="119603.52"/>
    <n v="117766.65"/>
    <n v="130012.23"/>
    <n v="131330.93"/>
    <n v="129270.06"/>
    <n v="136225.93"/>
    <n v="125764.41"/>
    <n v="128452.02"/>
  </r>
  <r>
    <n v="8"/>
    <s v="Centrovias"/>
    <x v="14"/>
    <x v="4"/>
    <x v="80"/>
    <n v="1067196.47"/>
    <n v="503167.7300000001"/>
    <n v="564028.74"/>
    <n v="85485.58"/>
    <n v="77694.320000000007"/>
    <n v="83213.39"/>
    <n v="85360.78"/>
    <n v="86370.07"/>
    <n v="85043.59"/>
    <n v="93886.57"/>
    <n v="94838.86"/>
    <n v="93350.63"/>
    <n v="98373.72"/>
    <n v="90819.07"/>
    <n v="92759.89"/>
  </r>
  <r>
    <n v="8"/>
    <s v="Centrovias"/>
    <x v="14"/>
    <x v="0"/>
    <x v="7"/>
    <n v="2648177.88"/>
    <n v="1254894.5900000001"/>
    <n v="1393283.29"/>
    <n v="212063.89"/>
    <n v="199704.56"/>
    <n v="217885.43"/>
    <n v="214480.01"/>
    <n v="210665.69"/>
    <n v="200095.01"/>
    <n v="231423.08"/>
    <n v="233235.69"/>
    <n v="228080.75"/>
    <n v="244434.98"/>
    <n v="224269.24"/>
    <n v="231839.55"/>
  </r>
  <r>
    <n v="8"/>
    <s v="Centrovias"/>
    <x v="14"/>
    <x v="0"/>
    <x v="12"/>
    <n v="1416130.21"/>
    <n v="671062.98"/>
    <n v="745067.23"/>
    <n v="113402.53"/>
    <n v="106793.3"/>
    <n v="116515.64"/>
    <n v="114694.57"/>
    <n v="112654.84"/>
    <n v="107002.1"/>
    <n v="123754.99"/>
    <n v="124724.29"/>
    <n v="121967.65"/>
    <n v="130713.18"/>
    <n v="119929.42"/>
    <n v="123977.7"/>
  </r>
  <r>
    <n v="8"/>
    <s v="Centrovias"/>
    <x v="14"/>
    <x v="3"/>
    <x v="13"/>
    <n v="1739361.56"/>
    <n v="824232.92999999993"/>
    <n v="915128.63000000012"/>
    <n v="139286.63"/>
    <n v="131168.85"/>
    <n v="143110.29999999999"/>
    <n v="140873.57999999999"/>
    <n v="138368.26999999999"/>
    <n v="131425.29999999999"/>
    <n v="152002.03"/>
    <n v="153192.57999999999"/>
    <n v="149806.74"/>
    <n v="160548.43"/>
    <n v="147303.28"/>
    <n v="152275.57"/>
  </r>
  <r>
    <n v="9"/>
    <s v="Triângulo do Sol"/>
    <x v="14"/>
    <x v="3"/>
    <x v="14"/>
    <n v="2719479.36"/>
    <n v="1290507.6299999999"/>
    <n v="1428971.73"/>
    <n v="217230.05"/>
    <n v="205031.95"/>
    <n v="221417.19"/>
    <n v="223612.94"/>
    <n v="215399.56"/>
    <n v="207815.94"/>
    <n v="239928.02"/>
    <n v="241085.82"/>
    <n v="230376.27"/>
    <n v="247005.19"/>
    <n v="229402.46"/>
    <n v="241173.97"/>
  </r>
  <r>
    <n v="9"/>
    <s v="Triângulo do Sol"/>
    <x v="14"/>
    <x v="1"/>
    <x v="15"/>
    <n v="127544.14"/>
    <n v="61077.989999999991"/>
    <n v="66466.149999999994"/>
    <n v="9406.92"/>
    <n v="9127.5400000000009"/>
    <n v="9708.7199999999993"/>
    <n v="10160.299999999999"/>
    <n v="10207.67"/>
    <n v="12466.84"/>
    <n v="11087.64"/>
    <n v="11901.78"/>
    <n v="11167.95"/>
    <n v="11308.6"/>
    <n v="10294.719999999999"/>
    <n v="10705.46"/>
  </r>
  <r>
    <n v="9"/>
    <s v="Triângulo do Sol"/>
    <x v="14"/>
    <x v="2"/>
    <x v="47"/>
    <n v="394831.32"/>
    <n v="179945.32"/>
    <n v="214886"/>
    <n v="29350.67"/>
    <n v="30145.49"/>
    <n v="32725.18"/>
    <n v="31132.49"/>
    <n v="32657.02"/>
    <n v="23934.47"/>
    <n v="35907.35"/>
    <n v="38366.839999999997"/>
    <n v="35453.71"/>
    <n v="37729.53"/>
    <n v="34172.129999999997"/>
    <n v="33256.44"/>
  </r>
  <r>
    <n v="9"/>
    <s v="Triângulo do Sol"/>
    <x v="14"/>
    <x v="3"/>
    <x v="153"/>
    <n v="284075.62"/>
    <n v="136037.35"/>
    <n v="148038.27000000002"/>
    <n v="20951.78"/>
    <n v="20329.52"/>
    <n v="21623.96"/>
    <n v="22629.77"/>
    <n v="22735.26"/>
    <n v="27767.06"/>
    <n v="24695.200000000001"/>
    <n v="26508.51"/>
    <n v="24874.080000000002"/>
    <n v="25187.34"/>
    <n v="22929.16"/>
    <n v="23843.98"/>
  </r>
  <r>
    <n v="9"/>
    <s v="Triângulo do Sol"/>
    <x v="14"/>
    <x v="5"/>
    <x v="48"/>
    <n v="654060.25"/>
    <n v="310379.17"/>
    <n v="343681.07999999996"/>
    <n v="52245.86"/>
    <n v="49312.1"/>
    <n v="53252.91"/>
    <n v="53781.01"/>
    <n v="51805.61"/>
    <n v="49981.68"/>
    <n v="57704.93"/>
    <n v="57983.4"/>
    <n v="55407.65"/>
    <n v="59407.06"/>
    <n v="55173.440000000002"/>
    <n v="58004.6"/>
  </r>
  <r>
    <n v="9"/>
    <s v="Triângulo do Sol"/>
    <x v="14"/>
    <x v="5"/>
    <x v="16"/>
    <n v="841726.23"/>
    <n v="399434.59"/>
    <n v="442291.63999999996"/>
    <n v="67236.479999999996"/>
    <n v="63460.959999999999"/>
    <n v="68532.479999999996"/>
    <n v="69212.100000000006"/>
    <n v="66669.919999999998"/>
    <n v="64322.65"/>
    <n v="74261.899999999994"/>
    <n v="74620.259999999995"/>
    <n v="71305.47"/>
    <n v="76452.41"/>
    <n v="71004.06"/>
    <n v="74647.539999999994"/>
  </r>
  <r>
    <n v="9"/>
    <s v="Triângulo do Sol"/>
    <x v="14"/>
    <x v="5"/>
    <x v="17"/>
    <n v="705387.73"/>
    <n v="334736.23"/>
    <n v="370651.5"/>
    <n v="56345.86"/>
    <n v="53181.88"/>
    <n v="57431.94"/>
    <n v="58001.48"/>
    <n v="55871.07"/>
    <n v="53904"/>
    <n v="62233.34"/>
    <n v="62533.65"/>
    <n v="59755.77"/>
    <n v="64069.04"/>
    <n v="59503.18"/>
    <n v="62556.52"/>
  </r>
  <r>
    <n v="9"/>
    <s v="Triângulo do Sol"/>
    <x v="14"/>
    <x v="3"/>
    <x v="18"/>
    <n v="201303.64"/>
    <n v="91744.61"/>
    <n v="109559.02999999998"/>
    <n v="14964.36"/>
    <n v="15369.59"/>
    <n v="16684.84"/>
    <n v="15872.81"/>
    <n v="16650.09"/>
    <n v="12202.92"/>
    <n v="18307.259999999998"/>
    <n v="19561.23"/>
    <n v="18075.97"/>
    <n v="19236.3"/>
    <n v="17422.57"/>
    <n v="16955.7"/>
  </r>
  <r>
    <n v="9"/>
    <s v="Triângulo do Sol"/>
    <x v="14"/>
    <x v="3"/>
    <x v="19"/>
    <n v="349959.76"/>
    <n v="166070.66"/>
    <n v="183889.1"/>
    <n v="27954.53"/>
    <n v="26384.81"/>
    <n v="28493.360000000001"/>
    <n v="28775.919999999998"/>
    <n v="27718.97"/>
    <n v="26743.07"/>
    <n v="30875.45"/>
    <n v="31024.44"/>
    <n v="29646.27"/>
    <n v="31786.19"/>
    <n v="29520.959999999999"/>
    <n v="31035.79"/>
  </r>
  <r>
    <n v="9"/>
    <s v="Triângulo do Sol"/>
    <x v="14"/>
    <x v="1"/>
    <x v="81"/>
    <n v="211477.86"/>
    <n v="96381.549999999988"/>
    <n v="115096.31"/>
    <n v="15720.68"/>
    <n v="16146.4"/>
    <n v="17528.12"/>
    <n v="16675.05"/>
    <n v="17491.62"/>
    <n v="12819.68"/>
    <n v="19232.54"/>
    <n v="20549.88"/>
    <n v="18989.560000000001"/>
    <n v="20208.53"/>
    <n v="18303.13"/>
    <n v="17812.669999999998"/>
  </r>
  <r>
    <n v="9"/>
    <s v="Triângulo do Sol"/>
    <x v="14"/>
    <x v="3"/>
    <x v="20"/>
    <n v="911353.73"/>
    <n v="432475.76999999996"/>
    <n v="478877.96"/>
    <n v="72798.28"/>
    <n v="68710.44"/>
    <n v="74201.47"/>
    <n v="74937.320000000007"/>
    <n v="72184.84"/>
    <n v="69643.42"/>
    <n v="80404.84"/>
    <n v="80792.84"/>
    <n v="77203.850000000006"/>
    <n v="82776.539999999994"/>
    <n v="76877.509999999995"/>
    <n v="80822.38"/>
  </r>
  <r>
    <n v="9"/>
    <s v="Triângulo do Sol"/>
    <x v="14"/>
    <x v="5"/>
    <x v="161"/>
    <n v="236368.78"/>
    <n v="112166.95000000001"/>
    <n v="124201.82999999999"/>
    <n v="18880.97"/>
    <n v="17820.740000000002"/>
    <n v="19244.900000000001"/>
    <n v="19435.75"/>
    <n v="18721.87"/>
    <n v="18062.72"/>
    <n v="20853.8"/>
    <n v="20954.439999999999"/>
    <n v="20023.599999999999"/>
    <n v="21468.93"/>
    <n v="19938.96"/>
    <n v="20962.099999999999"/>
  </r>
  <r>
    <n v="9"/>
    <s v="Triângulo do Sol"/>
    <x v="14"/>
    <x v="3"/>
    <x v="82"/>
    <n v="629990.77"/>
    <n v="301688.25"/>
    <n v="328302.52"/>
    <n v="46464.480000000003"/>
    <n v="45084.51"/>
    <n v="47955.18"/>
    <n v="50185.75"/>
    <n v="50419.69"/>
    <n v="61578.64"/>
    <n v="54766.22"/>
    <n v="58787.57"/>
    <n v="55162.93"/>
    <n v="55857.63"/>
    <n v="50849.69"/>
    <n v="52878.48"/>
  </r>
  <r>
    <n v="9"/>
    <s v="Triângulo do Sol"/>
    <x v="14"/>
    <x v="1"/>
    <x v="83"/>
    <n v="1316150.69"/>
    <n v="611368.48"/>
    <n v="704782.21"/>
    <n v="97548.33"/>
    <n v="98102.02"/>
    <n v="105715.61"/>
    <n v="104182.96"/>
    <n v="107524.92"/>
    <n v="98294.64"/>
    <n v="117695.19"/>
    <n v="125970.55"/>
    <n v="117069.8"/>
    <n v="122332.11"/>
    <n v="111002.53"/>
    <n v="110712.03"/>
  </r>
  <r>
    <n v="9"/>
    <s v="Triângulo do Sol"/>
    <x v="14"/>
    <x v="3"/>
    <x v="21"/>
    <n v="2693859.09"/>
    <n v="1267186.7399999998"/>
    <n v="1426672.35"/>
    <n v="211891"/>
    <n v="203668.58"/>
    <n v="220201.56"/>
    <n v="219500.43"/>
    <n v="215452.69"/>
    <n v="196472.48"/>
    <n v="239282.3"/>
    <n v="243877.03"/>
    <n v="231224.63"/>
    <n v="247488.54"/>
    <n v="228544.35"/>
    <n v="236255.5"/>
  </r>
  <r>
    <n v="9"/>
    <s v="Triângulo do Sol"/>
    <x v="14"/>
    <x v="5"/>
    <x v="154"/>
    <n v="669298.14"/>
    <n v="317610.19"/>
    <n v="351687.95"/>
    <n v="53463.05"/>
    <n v="50460.95"/>
    <n v="54493.56"/>
    <n v="55033.96"/>
    <n v="53012.55"/>
    <n v="51146.12"/>
    <n v="59049.31"/>
    <n v="59334.26"/>
    <n v="56698.5"/>
    <n v="60791.09"/>
    <n v="56458.84"/>
    <n v="59355.95"/>
  </r>
  <r>
    <n v="9"/>
    <s v="Triângulo do Sol"/>
    <x v="14"/>
    <x v="5"/>
    <x v="84"/>
    <n v="919811.06"/>
    <n v="436489.13000000006"/>
    <n v="483321.93000000005"/>
    <n v="73473.850000000006"/>
    <n v="69348.070000000007"/>
    <n v="74890.06"/>
    <n v="75632.73"/>
    <n v="72854.720000000001"/>
    <n v="70289.7"/>
    <n v="81150.990000000005"/>
    <n v="81542.59"/>
    <n v="77920.3"/>
    <n v="83544.710000000006"/>
    <n v="77590.929999999993"/>
    <n v="81572.41"/>
  </r>
  <r>
    <n v="9"/>
    <s v="Triângulo do Sol"/>
    <x v="14"/>
    <x v="1"/>
    <x v="5"/>
    <n v="87207.38"/>
    <n v="39744.980000000003"/>
    <n v="47462.400000000001"/>
    <n v="6482.76"/>
    <n v="6658.31"/>
    <n v="7228.09"/>
    <n v="6876.31"/>
    <n v="7213.04"/>
    <n v="5286.47"/>
    <n v="7930.94"/>
    <n v="8474.18"/>
    <n v="7830.75"/>
    <n v="8333.42"/>
    <n v="7547.68"/>
    <n v="7345.43"/>
  </r>
  <r>
    <n v="9"/>
    <s v="Triângulo do Sol"/>
    <x v="14"/>
    <x v="5"/>
    <x v="85"/>
    <n v="1265906.78"/>
    <n v="600726.15"/>
    <n v="665180.63"/>
    <n v="101119.72"/>
    <n v="95441.55"/>
    <n v="103068.82"/>
    <n v="104090.93"/>
    <n v="100267.64"/>
    <n v="96737.49"/>
    <n v="111685.53"/>
    <n v="112224.48"/>
    <n v="107239.24"/>
    <n v="114979.93"/>
    <n v="106785.93"/>
    <n v="112265.52"/>
  </r>
  <r>
    <n v="9"/>
    <s v="Triângulo do Sol"/>
    <x v="14"/>
    <x v="3"/>
    <x v="22"/>
    <n v="261258.74"/>
    <n v="119069.29999999999"/>
    <n v="142189.44"/>
    <n v="19421.25"/>
    <n v="19947.18"/>
    <n v="21654.16"/>
    <n v="20600.28"/>
    <n v="21609.06"/>
    <n v="15837.37"/>
    <n v="23759.79"/>
    <n v="25387.23"/>
    <n v="23459.61"/>
    <n v="24965.52"/>
    <n v="22611.599999999999"/>
    <n v="22005.69"/>
  </r>
  <r>
    <n v="9"/>
    <s v="Triângulo do Sol"/>
    <x v="14"/>
    <x v="3"/>
    <x v="13"/>
    <n v="1020716.06"/>
    <n v="484372.82"/>
    <n v="536343.24"/>
    <n v="81534.06"/>
    <n v="76955.69"/>
    <n v="83105.64"/>
    <n v="83929.79"/>
    <n v="80847.02"/>
    <n v="78000.62"/>
    <n v="90053.4"/>
    <n v="90487.97"/>
    <n v="86468.3"/>
    <n v="92709.72"/>
    <n v="86102.8"/>
    <n v="90521.05"/>
  </r>
  <r>
    <n v="9"/>
    <s v="Triângulo do Sol"/>
    <x v="14"/>
    <x v="5"/>
    <x v="86"/>
    <n v="1262625.83"/>
    <n v="599169.20000000007"/>
    <n v="663456.63"/>
    <n v="100857.64"/>
    <n v="95194.19"/>
    <n v="102801.68"/>
    <n v="103821.15"/>
    <n v="100007.77"/>
    <n v="96486.77"/>
    <n v="111396.07"/>
    <n v="111933.62"/>
    <n v="106961.29"/>
    <n v="114681.93"/>
    <n v="106509.17"/>
    <n v="111974.55"/>
  </r>
  <r>
    <n v="9"/>
    <s v="Triângulo do Sol"/>
    <x v="14"/>
    <x v="1"/>
    <x v="6"/>
    <n v="266296.73"/>
    <n v="127523.45"/>
    <n v="138773.28000000003"/>
    <n v="19640.509999999998"/>
    <n v="19057.2"/>
    <n v="20270.63"/>
    <n v="21213.49"/>
    <n v="21312.37"/>
    <n v="26029.25"/>
    <n v="23149.65"/>
    <n v="24849.47"/>
    <n v="23317.34"/>
    <n v="23610.99"/>
    <n v="21494.13"/>
    <n v="22351.7"/>
  </r>
  <r>
    <n v="9"/>
    <s v="Triângulo do Sol"/>
    <x v="14"/>
    <x v="2"/>
    <x v="23"/>
    <n v="276156.64"/>
    <n v="125859.05"/>
    <n v="150297.59000000003"/>
    <n v="20528.72"/>
    <n v="21084.639999999999"/>
    <n v="22888.959999999999"/>
    <n v="21774.98"/>
    <n v="22841.279999999999"/>
    <n v="16740.47"/>
    <n v="25114.66"/>
    <n v="26834.9"/>
    <n v="24797.360000000001"/>
    <n v="26389.15"/>
    <n v="23900.99"/>
    <n v="23260.53"/>
  </r>
  <r>
    <n v="9"/>
    <s v="Triângulo do Sol"/>
    <x v="14"/>
    <x v="1"/>
    <x v="87"/>
    <n v="196216.54"/>
    <n v="89426.16"/>
    <n v="106790.38"/>
    <n v="14586.2"/>
    <n v="14981.19"/>
    <n v="16263.2"/>
    <n v="15471.69"/>
    <n v="16229.33"/>
    <n v="11894.55"/>
    <n v="17844.62"/>
    <n v="19066.900000000001"/>
    <n v="17619.18"/>
    <n v="18750.18"/>
    <n v="16982.28"/>
    <n v="16527.22"/>
  </r>
  <r>
    <n v="9"/>
    <s v="Triângulo do Sol"/>
    <x v="14"/>
    <x v="3"/>
    <x v="4"/>
    <n v="2473385.44"/>
    <n v="1174962.23"/>
    <n v="1298423.21"/>
    <n v="192793.4"/>
    <n v="183907.5"/>
    <n v="197837.84"/>
    <n v="201276.37"/>
    <n v="196812.57"/>
    <n v="202334.55"/>
    <n v="217574.04"/>
    <n v="223314.16"/>
    <n v="211987.53"/>
    <n v="223596.52"/>
    <n v="206321.33"/>
    <n v="215629.63"/>
  </r>
  <r>
    <n v="9"/>
    <s v="Triângulo do Sol"/>
    <x v="14"/>
    <x v="5"/>
    <x v="24"/>
    <n v="1173094.49"/>
    <n v="556682.80000000005"/>
    <n v="616411.68999999994"/>
    <n v="93705.94"/>
    <n v="88444.08"/>
    <n v="95512.14"/>
    <n v="96459.31"/>
    <n v="92916.33"/>
    <n v="89645"/>
    <n v="103497.1"/>
    <n v="103996.54"/>
    <n v="99376.79"/>
    <n v="106549.97"/>
    <n v="98956.72"/>
    <n v="104034.57"/>
  </r>
  <r>
    <n v="10"/>
    <s v="Autovias"/>
    <x v="14"/>
    <x v="3"/>
    <x v="88"/>
    <n v="328657.39"/>
    <n v="160977.48000000001"/>
    <n v="167679.91"/>
    <n v="25205.26"/>
    <n v="24304.76"/>
    <n v="26742.36"/>
    <n v="28179.99"/>
    <n v="29842.66"/>
    <n v="26702.45"/>
    <n v="27668.89"/>
    <n v="28163.21"/>
    <n v="27734.77"/>
    <n v="29141.27"/>
    <n v="27259"/>
    <n v="27712.77"/>
  </r>
  <r>
    <n v="10"/>
    <s v="Autovias"/>
    <x v="14"/>
    <x v="3"/>
    <x v="14"/>
    <n v="349097.62"/>
    <n v="170989.18000000002"/>
    <n v="178108.44"/>
    <n v="26772.85"/>
    <n v="25816.35"/>
    <n v="28405.55"/>
    <n v="29932.6"/>
    <n v="31698.67"/>
    <n v="28363.16"/>
    <n v="29389.71"/>
    <n v="29914.76"/>
    <n v="29459.68"/>
    <n v="30953.66"/>
    <n v="28954.32"/>
    <n v="29436.31"/>
  </r>
  <r>
    <n v="10"/>
    <s v="Autovias"/>
    <x v="14"/>
    <x v="6"/>
    <x v="25"/>
    <n v="1101340.53"/>
    <n v="516370.01000000007"/>
    <n v="584970.52"/>
    <n v="85881.08"/>
    <n v="82287.95"/>
    <n v="86451.05"/>
    <n v="88619.08"/>
    <n v="90331.89"/>
    <n v="82798.960000000006"/>
    <n v="95583.86"/>
    <n v="97914.69"/>
    <n v="97964.98"/>
    <n v="101920.59"/>
    <n v="95443.48"/>
    <n v="96142.92"/>
  </r>
  <r>
    <n v="10"/>
    <s v="Autovias"/>
    <x v="14"/>
    <x v="1"/>
    <x v="26"/>
    <n v="408176.31"/>
    <n v="191375.87"/>
    <n v="216800.44"/>
    <n v="31829.05"/>
    <n v="30497.37"/>
    <n v="32040.29"/>
    <n v="32843.800000000003"/>
    <n v="33478.6"/>
    <n v="30686.76"/>
    <n v="35425.07"/>
    <n v="36288.92"/>
    <n v="36307.56"/>
    <n v="37773.58"/>
    <n v="35373.040000000001"/>
    <n v="35632.269999999997"/>
  </r>
  <r>
    <n v="10"/>
    <s v="Autovias"/>
    <x v="14"/>
    <x v="1"/>
    <x v="89"/>
    <n v="2054426.84"/>
    <n v="984791.4"/>
    <n v="1069635.44"/>
    <n v="161575.4"/>
    <n v="155846.32"/>
    <n v="170720.17"/>
    <n v="169677.39"/>
    <n v="169659.08"/>
    <n v="157313.04"/>
    <n v="180379.86"/>
    <n v="181291.92"/>
    <n v="177265.51"/>
    <n v="184782.76"/>
    <n v="172161.35"/>
    <n v="173754.04"/>
  </r>
  <r>
    <n v="10"/>
    <s v="Autovias"/>
    <x v="14"/>
    <x v="6"/>
    <x v="90"/>
    <n v="1005731.67"/>
    <n v="471543.23"/>
    <n v="534188.43999999994"/>
    <n v="78425.63"/>
    <n v="75144.42"/>
    <n v="78946.12"/>
    <n v="80925.929999999993"/>
    <n v="82490.06"/>
    <n v="75611.070000000007"/>
    <n v="87286.1"/>
    <n v="89414.59"/>
    <n v="89460.5"/>
    <n v="93072.73"/>
    <n v="87157.9"/>
    <n v="87796.62"/>
  </r>
  <r>
    <n v="10"/>
    <s v="Autovias"/>
    <x v="14"/>
    <x v="1"/>
    <x v="91"/>
    <n v="396163.94"/>
    <n v="194042.41"/>
    <n v="202121.53"/>
    <n v="30382.45"/>
    <n v="29296.98"/>
    <n v="32235.26"/>
    <n v="33968.19"/>
    <n v="35972.370000000003"/>
    <n v="32187.16"/>
    <n v="33352.11"/>
    <n v="33947.96"/>
    <n v="33431.519999999997"/>
    <n v="35126.92"/>
    <n v="32858.019999999997"/>
    <n v="33405"/>
  </r>
  <r>
    <n v="10"/>
    <s v="Autovias"/>
    <x v="14"/>
    <x v="6"/>
    <x v="92"/>
    <n v="62513.46"/>
    <n v="29309.81"/>
    <n v="33203.65"/>
    <n v="4874.72"/>
    <n v="4670.7700000000004"/>
    <n v="4907.07"/>
    <n v="5030.13"/>
    <n v="5127.3500000000004"/>
    <n v="4699.7700000000004"/>
    <n v="5425.46"/>
    <n v="5557.76"/>
    <n v="5560.61"/>
    <n v="5785.14"/>
    <n v="5417.49"/>
    <n v="5457.19"/>
  </r>
  <r>
    <n v="10"/>
    <s v="Autovias"/>
    <x v="14"/>
    <x v="1"/>
    <x v="58"/>
    <n v="365887.78"/>
    <n v="171548.63999999998"/>
    <n v="194339.14"/>
    <n v="28531.439999999999"/>
    <n v="27337.74"/>
    <n v="28720.799999999999"/>
    <n v="29441.06"/>
    <n v="30010.1"/>
    <n v="27507.5"/>
    <n v="31754.91"/>
    <n v="32529.26"/>
    <n v="32545.96"/>
    <n v="33860.1"/>
    <n v="31708.27"/>
    <n v="31940.639999999999"/>
  </r>
  <r>
    <n v="10"/>
    <s v="Autovias"/>
    <x v="14"/>
    <x v="1"/>
    <x v="93"/>
    <n v="185468.2"/>
    <n v="90842.94"/>
    <n v="94625.26"/>
    <n v="14223.85"/>
    <n v="13715.68"/>
    <n v="15091.27"/>
    <n v="15902.56"/>
    <n v="16840.830000000002"/>
    <n v="15068.75"/>
    <n v="15614.13"/>
    <n v="15893.08"/>
    <n v="15651.31"/>
    <n v="16445.03"/>
    <n v="15382.82"/>
    <n v="15638.89"/>
  </r>
  <r>
    <n v="10"/>
    <s v="Autovias"/>
    <x v="14"/>
    <x v="6"/>
    <x v="94"/>
    <n v="507462.41"/>
    <n v="237926.75"/>
    <n v="269535.65999999997"/>
    <n v="39571.25"/>
    <n v="37915.65"/>
    <n v="39833.870000000003"/>
    <n v="40832.83"/>
    <n v="41622.04"/>
    <n v="38151.11"/>
    <n v="44041.98"/>
    <n v="45115.95"/>
    <n v="45139.12"/>
    <n v="46961.74"/>
    <n v="43977.3"/>
    <n v="44299.57"/>
  </r>
  <r>
    <n v="10"/>
    <s v="Autovias"/>
    <x v="14"/>
    <x v="6"/>
    <x v="95"/>
    <n v="612264.47"/>
    <n v="287063.81"/>
    <n v="325200.66000000003"/>
    <n v="47743.57"/>
    <n v="45746.06"/>
    <n v="48060.44"/>
    <n v="49265.7"/>
    <n v="50217.9"/>
    <n v="46030.14"/>
    <n v="53137.61"/>
    <n v="54433.38"/>
    <n v="54461.33"/>
    <n v="56660.37"/>
    <n v="53059.57"/>
    <n v="53448.4"/>
  </r>
  <r>
    <n v="10"/>
    <s v="Autovias"/>
    <x v="14"/>
    <x v="1"/>
    <x v="61"/>
    <n v="2783249.91"/>
    <n v="1335823.9100000001"/>
    <n v="1447426"/>
    <n v="218292.47"/>
    <n v="210491.85"/>
    <n v="230308.5"/>
    <n v="230489.91"/>
    <n v="232008.97"/>
    <n v="214232.21"/>
    <n v="243281.7"/>
    <n v="244988.67"/>
    <n v="239932.67"/>
    <n v="250277.2"/>
    <n v="233319.84"/>
    <n v="235625.92"/>
  </r>
  <r>
    <n v="10"/>
    <s v="Autovias"/>
    <x v="14"/>
    <x v="3"/>
    <x v="96"/>
    <n v="389978.06"/>
    <n v="191012.55000000002"/>
    <n v="198965.50999999998"/>
    <n v="29908.04"/>
    <n v="28839.53"/>
    <n v="31731.93"/>
    <n v="33437.800000000003"/>
    <n v="35410.68"/>
    <n v="31684.57"/>
    <n v="32831.339999999997"/>
    <n v="33417.879999999997"/>
    <n v="32909.5"/>
    <n v="34578.43"/>
    <n v="32344.959999999999"/>
    <n v="32883.4"/>
  </r>
  <r>
    <n v="10"/>
    <s v="Autovias"/>
    <x v="14"/>
    <x v="3"/>
    <x v="97"/>
    <n v="233986.85"/>
    <n v="114607.54000000002"/>
    <n v="119379.31"/>
    <n v="17944.830000000002"/>
    <n v="17303.72"/>
    <n v="19039.16"/>
    <n v="20062.68"/>
    <n v="21246.41"/>
    <n v="19010.740000000002"/>
    <n v="19698.8"/>
    <n v="20050.73"/>
    <n v="19745.7"/>
    <n v="20747.060000000001"/>
    <n v="19406.98"/>
    <n v="19730.04"/>
  </r>
  <r>
    <n v="10"/>
    <s v="Autovias"/>
    <x v="14"/>
    <x v="3"/>
    <x v="76"/>
    <n v="2525510.1"/>
    <n v="1208657.4100000001"/>
    <n v="1316852.69"/>
    <n v="198989.43"/>
    <n v="191937.59"/>
    <n v="210189.05"/>
    <n v="207997.25"/>
    <n v="207030.16"/>
    <n v="192513.93"/>
    <n v="222414.64"/>
    <n v="223338.25"/>
    <n v="218266.26"/>
    <n v="227391.58"/>
    <n v="211798.45"/>
    <n v="213643.51"/>
  </r>
  <r>
    <n v="10"/>
    <s v="Autovias"/>
    <x v="14"/>
    <x v="3"/>
    <x v="13"/>
    <n v="860641.26"/>
    <n v="421544.93000000005"/>
    <n v="439096.32999999996"/>
    <n v="66003.95"/>
    <n v="63645.85"/>
    <n v="70029.08"/>
    <n v="73793.77"/>
    <n v="78147.710000000006"/>
    <n v="69924.570000000007"/>
    <n v="72455.37"/>
    <n v="73749.8"/>
    <n v="72627.87"/>
    <n v="76311.03"/>
    <n v="71381.990000000005"/>
    <n v="72570.27"/>
  </r>
  <r>
    <n v="10"/>
    <s v="Autovias"/>
    <x v="14"/>
    <x v="1"/>
    <x v="98"/>
    <n v="2933287.61"/>
    <n v="1403811.38"/>
    <n v="1529476.23"/>
    <n v="231118.95"/>
    <n v="222928.49"/>
    <n v="244126.89"/>
    <n v="241581.2"/>
    <n v="240457.96"/>
    <n v="223597.89"/>
    <n v="258326.47"/>
    <n v="259399.21"/>
    <n v="253508.28"/>
    <n v="264107"/>
    <n v="245996.15"/>
    <n v="248139.12"/>
  </r>
  <r>
    <n v="11"/>
    <s v="Renovias"/>
    <x v="14"/>
    <x v="0"/>
    <x v="99"/>
    <n v="1820128.25"/>
    <n v="854972.39"/>
    <n v="965155.85999999987"/>
    <n v="143029.72"/>
    <n v="133414.96"/>
    <n v="144272.25"/>
    <n v="145517.38"/>
    <n v="149309.37"/>
    <n v="139428.71"/>
    <n v="158086.67000000001"/>
    <n v="160675.32"/>
    <n v="163117.28"/>
    <n v="165217.71"/>
    <n v="157015.69"/>
    <n v="161043.19"/>
  </r>
  <r>
    <n v="11"/>
    <s v="Renovias"/>
    <x v="14"/>
    <x v="0"/>
    <x v="27"/>
    <n v="370259.84"/>
    <n v="171613.57"/>
    <n v="198646.27000000002"/>
    <n v="28379.85"/>
    <n v="26217.81"/>
    <n v="28425.67"/>
    <n v="29763.919999999998"/>
    <n v="30110.09"/>
    <n v="28716.23"/>
    <n v="32492.799999999999"/>
    <n v="34055.42"/>
    <n v="33178.800000000003"/>
    <n v="34551.43"/>
    <n v="31711.88"/>
    <n v="32655.94"/>
  </r>
  <r>
    <n v="11"/>
    <s v="Renovias"/>
    <x v="14"/>
    <x v="0"/>
    <x v="36"/>
    <n v="1169931.32"/>
    <n v="549903.28999999992"/>
    <n v="620028.03"/>
    <n v="92197.08"/>
    <n v="85396.54"/>
    <n v="92990.48"/>
    <n v="93682.99"/>
    <n v="95951.31"/>
    <n v="89684.89"/>
    <n v="101064.75"/>
    <n v="102659.5"/>
    <n v="104838.49"/>
    <n v="106181.99"/>
    <n v="101319.98"/>
    <n v="103963.32"/>
  </r>
  <r>
    <n v="11"/>
    <s v="Renovias"/>
    <x v="14"/>
    <x v="0"/>
    <x v="64"/>
    <n v="4044223.17"/>
    <n v="1900680.4500000002"/>
    <n v="2143542.7199999997"/>
    <n v="318338.74"/>
    <n v="295229.09000000003"/>
    <n v="321370.06"/>
    <n v="323971.59999999998"/>
    <n v="331833.96999999997"/>
    <n v="309936.99"/>
    <n v="349475.01"/>
    <n v="355128.46"/>
    <n v="362193.7"/>
    <n v="367029.74"/>
    <n v="350030.37"/>
    <n v="359685.44"/>
  </r>
  <r>
    <n v="11"/>
    <s v="Renovias"/>
    <x v="14"/>
    <x v="0"/>
    <x v="168"/>
    <n v="571099.86"/>
    <n v="264701.91000000003"/>
    <n v="306397.95"/>
    <n v="43773.93"/>
    <n v="40439.14"/>
    <n v="43844.61"/>
    <n v="45908.75"/>
    <n v="46442.7"/>
    <n v="44292.78"/>
    <n v="50117.87"/>
    <n v="52528.09"/>
    <n v="51175.98"/>
    <n v="53293.16"/>
    <n v="48913.35"/>
    <n v="50369.5"/>
  </r>
  <r>
    <n v="11"/>
    <s v="Renovias"/>
    <x v="14"/>
    <x v="0"/>
    <x v="100"/>
    <n v="80160.59"/>
    <n v="37516.550000000003"/>
    <n v="42644.04"/>
    <n v="6055.62"/>
    <n v="5872.42"/>
    <n v="6314.83"/>
    <n v="6509.66"/>
    <n v="6680.14"/>
    <n v="6083.88"/>
    <n v="7005.57"/>
    <n v="7214.68"/>
    <n v="7032.54"/>
    <n v="7260.71"/>
    <n v="6791.08"/>
    <n v="7339.46"/>
  </r>
  <r>
    <n v="11"/>
    <s v="Renovias"/>
    <x v="14"/>
    <x v="0"/>
    <x v="101"/>
    <n v="1066571.07"/>
    <n v="501320.83000000007"/>
    <n v="565250.24"/>
    <n v="84051.72"/>
    <n v="77851.990000000005"/>
    <n v="84775.02"/>
    <n v="85406.35"/>
    <n v="87474.27"/>
    <n v="81761.48"/>
    <n v="92135.95"/>
    <n v="93589.82"/>
    <n v="95576.29"/>
    <n v="96801.1"/>
    <n v="92368.639999999999"/>
    <n v="94778.44"/>
  </r>
  <r>
    <n v="11"/>
    <s v="Renovias"/>
    <x v="14"/>
    <x v="0"/>
    <x v="102"/>
    <n v="2169674.64"/>
    <n v="1019813.05"/>
    <n v="1149861.5899999999"/>
    <n v="170982.41"/>
    <n v="158370.59"/>
    <n v="172453.79"/>
    <n v="173738.06"/>
    <n v="177944.73"/>
    <n v="166323.47"/>
    <n v="187427.78"/>
    <n v="190385.3"/>
    <n v="194426.29"/>
    <n v="196917.85"/>
    <n v="187901.11"/>
    <n v="192803.26"/>
  </r>
  <r>
    <n v="11"/>
    <s v="Renovias"/>
    <x v="14"/>
    <x v="0"/>
    <x v="28"/>
    <n v="2588755.14"/>
    <n v="1214053.5899999999"/>
    <n v="1374701.55"/>
    <n v="203103.9"/>
    <n v="188044.97"/>
    <n v="204627.05"/>
    <n v="207426.55"/>
    <n v="212024.87"/>
    <n v="198826.25"/>
    <n v="224205.16"/>
    <n v="228931.85"/>
    <n v="231979.89"/>
    <n v="236025.52"/>
    <n v="223794.2"/>
    <n v="229764.93"/>
  </r>
  <r>
    <n v="11"/>
    <s v="Renovias"/>
    <x v="14"/>
    <x v="0"/>
    <x v="71"/>
    <n v="1798914.28"/>
    <n v="845544.41"/>
    <n v="953369.87000000011"/>
    <n v="141764.43"/>
    <n v="131307.76"/>
    <n v="142984.38"/>
    <n v="144049.19"/>
    <n v="147537.01999999999"/>
    <n v="137901.63"/>
    <n v="155399.57"/>
    <n v="157851.70000000001"/>
    <n v="161202.16"/>
    <n v="163267.95000000001"/>
    <n v="155792.01999999999"/>
    <n v="159856.47"/>
  </r>
  <r>
    <n v="11"/>
    <s v="Renovias"/>
    <x v="14"/>
    <x v="0"/>
    <x v="103"/>
    <n v="743124.67"/>
    <n v="349291.2"/>
    <n v="393833.47"/>
    <n v="58562.35"/>
    <n v="54242.74"/>
    <n v="59066.31"/>
    <n v="59506.18"/>
    <n v="60946.98"/>
    <n v="56966.64"/>
    <n v="64194.97"/>
    <n v="65207.94"/>
    <n v="66592"/>
    <n v="67445.37"/>
    <n v="64357.09"/>
    <n v="66036.100000000006"/>
  </r>
  <r>
    <n v="11"/>
    <s v="Renovias"/>
    <x v="14"/>
    <x v="0"/>
    <x v="104"/>
    <n v="1150674.7"/>
    <n v="536688.59000000008"/>
    <n v="613986.11"/>
    <n v="88991.64"/>
    <n v="83622.06"/>
    <n v="89493.72"/>
    <n v="91985.05"/>
    <n v="94054.94"/>
    <n v="88541.18"/>
    <n v="101297.61"/>
    <n v="104506.99"/>
    <n v="103131.7"/>
    <n v="105803.74"/>
    <n v="98305.91"/>
    <n v="100940.16"/>
  </r>
  <r>
    <n v="11"/>
    <s v="Renovias"/>
    <x v="14"/>
    <x v="0"/>
    <x v="105"/>
    <n v="238942.68"/>
    <n v="111829.34"/>
    <n v="127113.34"/>
    <n v="18050.599999999999"/>
    <n v="17504.509999999998"/>
    <n v="18823.259999999998"/>
    <n v="19403.990000000002"/>
    <n v="19912.16"/>
    <n v="18134.82"/>
    <n v="20882.21"/>
    <n v="21505.51"/>
    <n v="20962.59"/>
    <n v="21642.73"/>
    <n v="20242.84"/>
    <n v="21877.46"/>
  </r>
  <r>
    <n v="11"/>
    <s v="Renovias"/>
    <x v="14"/>
    <x v="0"/>
    <x v="106"/>
    <n v="116305.64"/>
    <n v="54528.34"/>
    <n v="61777.3"/>
    <n v="9061.64"/>
    <n v="8632.27"/>
    <n v="9142.6"/>
    <n v="9254.33"/>
    <n v="9547.0499999999993"/>
    <n v="8890.4500000000007"/>
    <n v="10265.49"/>
    <n v="10451.530000000001"/>
    <n v="10425.85"/>
    <n v="10562.04"/>
    <n v="9915.65"/>
    <n v="10156.74"/>
  </r>
  <r>
    <n v="11"/>
    <s v="Renovias"/>
    <x v="14"/>
    <x v="0"/>
    <x v="29"/>
    <n v="525979.05000000005"/>
    <n v="247226.14999999997"/>
    <n v="278752.89999999997"/>
    <n v="41450.07"/>
    <n v="38392.67"/>
    <n v="41806.769999999997"/>
    <n v="42118.1"/>
    <n v="43137.9"/>
    <n v="40320.639999999999"/>
    <n v="45436.800000000003"/>
    <n v="46153.78"/>
    <n v="47133.41"/>
    <n v="47737.42"/>
    <n v="45551.55"/>
    <n v="46739.94"/>
  </r>
  <r>
    <n v="12"/>
    <s v="ViaOeste"/>
    <x v="14"/>
    <x v="7"/>
    <x v="107"/>
    <n v="410916.32"/>
    <n v="198627.55000000002"/>
    <n v="212288.77000000002"/>
    <n v="31903.32"/>
    <n v="32084.23"/>
    <n v="35431.449999999997"/>
    <n v="34167.14"/>
    <n v="33492.22"/>
    <n v="31549.19"/>
    <n v="34496.080000000002"/>
    <n v="35492.449999999997"/>
    <n v="34052.550000000003"/>
    <n v="36343.83"/>
    <n v="35072.11"/>
    <n v="36831.75"/>
  </r>
  <r>
    <n v="12"/>
    <s v="ViaOeste"/>
    <x v="14"/>
    <x v="7"/>
    <x v="108"/>
    <n v="7511104.6799999997"/>
    <n v="3571380.87"/>
    <n v="3939723.8100000005"/>
    <n v="599679.18000000005"/>
    <n v="577428.9"/>
    <n v="618730.23999999999"/>
    <n v="602047.72"/>
    <n v="614412.98"/>
    <n v="559081.85"/>
    <n v="645849.86"/>
    <n v="666032.84"/>
    <n v="648192.31999999995"/>
    <n v="681201.06"/>
    <n v="641408.93000000005"/>
    <n v="657038.80000000005"/>
  </r>
  <r>
    <n v="12"/>
    <s v="ViaOeste"/>
    <x v="14"/>
    <x v="7"/>
    <x v="30"/>
    <n v="233022.9"/>
    <n v="112637.93999999999"/>
    <n v="120384.96000000001"/>
    <n v="18091.77"/>
    <n v="18194.36"/>
    <n v="20092.509999999998"/>
    <n v="19375.54"/>
    <n v="18992.810000000001"/>
    <n v="17890.95"/>
    <n v="19562.080000000002"/>
    <n v="20127.099999999999"/>
    <n v="19310.560000000001"/>
    <n v="20609.900000000001"/>
    <n v="19888.73"/>
    <n v="20886.59"/>
  </r>
  <r>
    <n v="12"/>
    <s v="ViaOeste"/>
    <x v="14"/>
    <x v="8"/>
    <x v="109"/>
    <n v="6612751.1699999999"/>
    <n v="3144231.65"/>
    <n v="3468519.5199999996"/>
    <n v="527955.52"/>
    <n v="508366.45"/>
    <n v="544728.02"/>
    <n v="530040.78"/>
    <n v="540927.11"/>
    <n v="492213.77"/>
    <n v="568604.03"/>
    <n v="586373.06000000006"/>
    <n v="570666.32999999996"/>
    <n v="599727.11"/>
    <n v="564694.25"/>
    <n v="578454.74"/>
  </r>
  <r>
    <n v="12"/>
    <s v="ViaOeste"/>
    <x v="14"/>
    <x v="8"/>
    <x v="110"/>
    <n v="283946.87"/>
    <n v="137253.43"/>
    <n v="146693.44"/>
    <n v="22045.48"/>
    <n v="22170.49"/>
    <n v="24483.45"/>
    <n v="23609.8"/>
    <n v="23143.43"/>
    <n v="21800.78"/>
    <n v="23837.1"/>
    <n v="24525.599999999999"/>
    <n v="23530.62"/>
    <n v="25113.91"/>
    <n v="24235.14"/>
    <n v="25451.07"/>
  </r>
  <r>
    <n v="12"/>
    <s v="ViaOeste"/>
    <x v="14"/>
    <x v="8"/>
    <x v="31"/>
    <n v="3141891.22"/>
    <n v="1493906.7799999998"/>
    <n v="1647984.44"/>
    <n v="250845.49"/>
    <n v="241538.21"/>
    <n v="258814.54"/>
    <n v="251836.26"/>
    <n v="257008.63"/>
    <n v="233863.65"/>
    <n v="270158.65999999997"/>
    <n v="278601.2"/>
    <n v="271138.51"/>
    <n v="284946.05"/>
    <n v="268301.03000000003"/>
    <n v="274838.99"/>
  </r>
  <r>
    <n v="12"/>
    <s v="ViaOeste"/>
    <x v="14"/>
    <x v="7"/>
    <x v="111"/>
    <n v="7123291.2999999998"/>
    <n v="3391516.55"/>
    <n v="3731774.75"/>
    <n v="566992.89"/>
    <n v="549586.91"/>
    <n v="588582.52"/>
    <n v="572667.14"/>
    <n v="583347.04"/>
    <n v="530340.05000000005"/>
    <n v="612049.85"/>
    <n v="630495.34"/>
    <n v="613875.09"/>
    <n v="645941.88"/>
    <n v="608462.51"/>
    <n v="620950.07999999996"/>
  </r>
  <r>
    <n v="12"/>
    <s v="ViaOeste"/>
    <x v="14"/>
    <x v="8"/>
    <x v="155"/>
    <n v="388717.94"/>
    <n v="184827.65"/>
    <n v="203890.28999999998"/>
    <n v="31034.86"/>
    <n v="29883.35"/>
    <n v="32020.79"/>
    <n v="31157.43"/>
    <n v="31797.37"/>
    <n v="28933.85"/>
    <n v="33424.300000000003"/>
    <n v="34468.82"/>
    <n v="33545.53"/>
    <n v="35253.81"/>
    <n v="33194.47"/>
    <n v="34003.360000000001"/>
  </r>
  <r>
    <n v="12"/>
    <s v="ViaOeste"/>
    <x v="14"/>
    <x v="7"/>
    <x v="112"/>
    <n v="3615389.31"/>
    <n v="1721919.6199999999"/>
    <n v="1893469.69"/>
    <n v="287848.65000000002"/>
    <n v="278376.98"/>
    <n v="299220.26"/>
    <n v="290878.88"/>
    <n v="295633.91999999998"/>
    <n v="269960.93"/>
    <n v="310131.61"/>
    <n v="319751.01"/>
    <n v="310752.84000000003"/>
    <n v="327071.15999999997"/>
    <n v="308719.34000000003"/>
    <n v="317043.73"/>
  </r>
  <r>
    <n v="12"/>
    <s v="ViaOeste"/>
    <x v="14"/>
    <x v="8"/>
    <x v="41"/>
    <n v="3825895.99"/>
    <n v="1819137.4500000002"/>
    <n v="2006758.5399999998"/>
    <n v="305455.76"/>
    <n v="294122.23999999999"/>
    <n v="315159.71000000002"/>
    <n v="306662.21000000002"/>
    <n v="312960.64000000001"/>
    <n v="284776.89"/>
    <n v="328973.5"/>
    <n v="339254.01"/>
    <n v="330166.65999999997"/>
    <n v="346980.17"/>
    <n v="326711.44"/>
    <n v="334672.76"/>
  </r>
  <r>
    <n v="12"/>
    <s v="ViaOeste"/>
    <x v="14"/>
    <x v="8"/>
    <x v="113"/>
    <n v="2951188.93"/>
    <n v="1403231.64"/>
    <n v="1547957.29"/>
    <n v="235620.01"/>
    <n v="226877.65"/>
    <n v="243105.36"/>
    <n v="236550.64"/>
    <n v="241409.07"/>
    <n v="219668.91"/>
    <n v="253760.94"/>
    <n v="261691.03"/>
    <n v="254681.31"/>
    <n v="267650.78000000003"/>
    <n v="252016.05"/>
    <n v="258157.18"/>
  </r>
  <r>
    <n v="12"/>
    <s v="ViaOeste"/>
    <x v="14"/>
    <x v="8"/>
    <x v="151"/>
    <n v="311978.82"/>
    <n v="148339.72"/>
    <n v="163639.1"/>
    <n v="24908.080000000002"/>
    <n v="23983.9"/>
    <n v="25699.38"/>
    <n v="25006.46"/>
    <n v="25520.06"/>
    <n v="23221.84"/>
    <n v="26825.81"/>
    <n v="27664.13"/>
    <n v="26923.11"/>
    <n v="28294.15"/>
    <n v="26641.35"/>
    <n v="27290.55"/>
  </r>
  <r>
    <n v="12"/>
    <s v="ViaOeste"/>
    <x v="14"/>
    <x v="7"/>
    <x v="114"/>
    <n v="4126788.91"/>
    <n v="1968277.5399999998"/>
    <n v="2158511.37"/>
    <n v="327787.67"/>
    <n v="318178.81"/>
    <n v="342905.93"/>
    <n v="333082.21000000002"/>
    <n v="337347.5"/>
    <n v="308975.42"/>
    <n v="353280.09"/>
    <n v="364167.43"/>
    <n v="353497.47"/>
    <n v="372541.57"/>
    <n v="352372.45"/>
    <n v="362652.36"/>
  </r>
  <r>
    <n v="12"/>
    <s v="ViaOeste"/>
    <x v="14"/>
    <x v="7"/>
    <x v="115"/>
    <n v="5576782.7800000003"/>
    <n v="2680631.6"/>
    <n v="2896151.18"/>
    <n v="435167.04"/>
    <n v="438713.12"/>
    <n v="471729.32"/>
    <n v="457929.44"/>
    <n v="458698.78"/>
    <n v="418393.9"/>
    <n v="475163.49"/>
    <n v="486816.04"/>
    <n v="473547.06"/>
    <n v="502757.06"/>
    <n v="476919.66"/>
    <n v="480947.87"/>
  </r>
  <r>
    <n v="12"/>
    <s v="ViaOeste"/>
    <x v="14"/>
    <x v="8"/>
    <x v="116"/>
    <n v="238484.66"/>
    <n v="115278.03"/>
    <n v="123206.63"/>
    <n v="18515.82"/>
    <n v="18620.810000000001"/>
    <n v="20563.45"/>
    <n v="19829.68"/>
    <n v="19437.98"/>
    <n v="18310.29"/>
    <n v="20020.59"/>
    <n v="20598.849999999999"/>
    <n v="19763.169999999998"/>
    <n v="21092.97"/>
    <n v="20354.900000000001"/>
    <n v="21376.15"/>
  </r>
  <r>
    <n v="12"/>
    <s v="ViaOeste"/>
    <x v="14"/>
    <x v="7"/>
    <x v="117"/>
    <n v="43393.25"/>
    <n v="20975.300000000003"/>
    <n v="22417.95"/>
    <n v="3369.03"/>
    <n v="3388.13"/>
    <n v="3741.6"/>
    <n v="3608.09"/>
    <n v="3536.82"/>
    <n v="3331.63"/>
    <n v="3642.83"/>
    <n v="3748.04"/>
    <n v="3595.99"/>
    <n v="3837.95"/>
    <n v="3703.66"/>
    <n v="3889.48"/>
  </r>
  <r>
    <n v="13"/>
    <s v="Rodovias das Colinas"/>
    <x v="14"/>
    <x v="7"/>
    <x v="118"/>
    <n v="2858384.55"/>
    <n v="1378114.54"/>
    <n v="1480270.0099999998"/>
    <n v="243158.83"/>
    <n v="220173.13"/>
    <n v="239121.56"/>
    <n v="235135.06"/>
    <n v="227276.02"/>
    <n v="213249.94"/>
    <n v="244845.75"/>
    <n v="246020.71"/>
    <n v="238526.12"/>
    <n v="247341.67"/>
    <n v="239133.16"/>
    <n v="264402.59999999998"/>
  </r>
  <r>
    <n v="13"/>
    <s v="Rodovias das Colinas"/>
    <x v="14"/>
    <x v="0"/>
    <x v="119"/>
    <n v="795839.6"/>
    <n v="378280.55"/>
    <n v="417559.05000000005"/>
    <n v="64082.21"/>
    <n v="61844.68"/>
    <n v="63855.78"/>
    <n v="63974.41"/>
    <n v="64508.66"/>
    <n v="60014.81"/>
    <n v="67651.210000000006"/>
    <n v="68613.009999999995"/>
    <n v="69347.8"/>
    <n v="73027.61"/>
    <n v="68962.649999999994"/>
    <n v="69956.77"/>
  </r>
  <r>
    <n v="13"/>
    <s v="Rodovias das Colinas"/>
    <x v="14"/>
    <x v="0"/>
    <x v="36"/>
    <n v="2487317.64"/>
    <n v="1191909.68"/>
    <n v="1295407.96"/>
    <n v="196788.25"/>
    <n v="193051.43"/>
    <n v="200499.92"/>
    <n v="203735.15"/>
    <n v="206897.76"/>
    <n v="190937.17"/>
    <n v="210463.17"/>
    <n v="217823.46"/>
    <n v="216739.42"/>
    <n v="225497.96"/>
    <n v="212941.4"/>
    <n v="211942.55"/>
  </r>
  <r>
    <n v="13"/>
    <s v="Rodovias das Colinas"/>
    <x v="14"/>
    <x v="7"/>
    <x v="120"/>
    <n v="260173.62"/>
    <n v="123057.66"/>
    <n v="137115.96"/>
    <n v="20845.11"/>
    <n v="19851.3"/>
    <n v="20511.419999999998"/>
    <n v="20671.88"/>
    <n v="21222.2"/>
    <n v="19955.75"/>
    <n v="22996.01"/>
    <n v="23444.51"/>
    <n v="22893.38"/>
    <n v="24083.94"/>
    <n v="22104.560000000001"/>
    <n v="21593.56"/>
  </r>
  <r>
    <n v="13"/>
    <s v="Rodovias das Colinas"/>
    <x v="14"/>
    <x v="11"/>
    <x v="158"/>
    <n v="150626.82"/>
    <n v="71243.91"/>
    <n v="79382.91"/>
    <n v="12068.22"/>
    <n v="11492.86"/>
    <n v="11875.03"/>
    <n v="11967.93"/>
    <n v="12286.54"/>
    <n v="11553.33"/>
    <n v="13313.48"/>
    <n v="13573.13"/>
    <n v="13254.06"/>
    <n v="13943.33"/>
    <n v="12797.38"/>
    <n v="12501.53"/>
  </r>
  <r>
    <n v="13"/>
    <s v="Rodovias das Colinas"/>
    <x v="14"/>
    <x v="0"/>
    <x v="121"/>
    <n v="2362951.7799999998"/>
    <n v="1132314.21"/>
    <n v="1230637.57"/>
    <n v="186948.84"/>
    <n v="183398.86"/>
    <n v="190474.92"/>
    <n v="193548.4"/>
    <n v="196552.87"/>
    <n v="181390.32"/>
    <n v="199940.01"/>
    <n v="206932.29"/>
    <n v="205902.45"/>
    <n v="214223.06"/>
    <n v="202294.33"/>
    <n v="201345.43"/>
  </r>
  <r>
    <n v="13"/>
    <s v="Rodovias das Colinas"/>
    <x v="14"/>
    <x v="7"/>
    <x v="111"/>
    <n v="5922400.1500000004"/>
    <n v="2839469.8"/>
    <n v="3082930.35"/>
    <n v="481929.21"/>
    <n v="458606.2"/>
    <n v="483021.84"/>
    <n v="484094.33"/>
    <n v="482983.47"/>
    <n v="448834.75"/>
    <n v="503628.87"/>
    <n v="514145.06"/>
    <n v="508751.57"/>
    <n v="529973.03"/>
    <n v="504322.66"/>
    <n v="522109.16"/>
  </r>
  <r>
    <n v="13"/>
    <s v="Rodovias das Colinas"/>
    <x v="14"/>
    <x v="0"/>
    <x v="38"/>
    <n v="346241.93"/>
    <n v="164576.60999999999"/>
    <n v="181665.31999999998"/>
    <n v="27879.919999999998"/>
    <n v="26906.46"/>
    <n v="27781.41"/>
    <n v="27833.02"/>
    <n v="28065.46"/>
    <n v="26110.34"/>
    <n v="29432.67"/>
    <n v="29851.119999999999"/>
    <n v="30170.799999999999"/>
    <n v="31771.759999999998"/>
    <n v="30003.23"/>
    <n v="30435.74"/>
  </r>
  <r>
    <n v="13"/>
    <s v="Rodovias das Colinas"/>
    <x v="14"/>
    <x v="0"/>
    <x v="39"/>
    <n v="341074.14"/>
    <n v="162120.25"/>
    <n v="178953.89"/>
    <n v="27463.81"/>
    <n v="26504.87"/>
    <n v="27366.76"/>
    <n v="27417.61"/>
    <n v="27646.57"/>
    <n v="25720.63"/>
    <n v="28993.38"/>
    <n v="29405.58"/>
    <n v="29720.49"/>
    <n v="31297.55"/>
    <n v="29555.42"/>
    <n v="29981.47"/>
  </r>
  <r>
    <n v="13"/>
    <s v="Rodovias das Colinas"/>
    <x v="14"/>
    <x v="0"/>
    <x v="32"/>
    <n v="608998.97"/>
    <n v="288046.06999999995"/>
    <n v="320952.89999999997"/>
    <n v="48793"/>
    <n v="46466.74"/>
    <n v="48011.92"/>
    <n v="48387.5"/>
    <n v="49675.68"/>
    <n v="46711.23"/>
    <n v="53827.7"/>
    <n v="54877.51"/>
    <n v="53587.47"/>
    <n v="56374.25"/>
    <n v="51741.05"/>
    <n v="50544.92"/>
  </r>
  <r>
    <n v="13"/>
    <s v="Rodovias das Colinas"/>
    <x v="14"/>
    <x v="7"/>
    <x v="122"/>
    <n v="3328483.98"/>
    <n v="1596003.51"/>
    <n v="1732480.4700000002"/>
    <n v="277298.42"/>
    <n v="257262.24"/>
    <n v="274048.53000000003"/>
    <n v="271392.84999999998"/>
    <n v="266643.07"/>
    <n v="249358.4"/>
    <n v="284274.01"/>
    <n v="286668.38"/>
    <n v="282503.18"/>
    <n v="294749.84000000003"/>
    <n v="282314.05"/>
    <n v="301971.01"/>
  </r>
  <r>
    <n v="13"/>
    <s v="Rodovias das Colinas"/>
    <x v="14"/>
    <x v="0"/>
    <x v="7"/>
    <n v="331429.71000000002"/>
    <n v="156760.56999999998"/>
    <n v="174669.14"/>
    <n v="26554.15"/>
    <n v="25288.15"/>
    <n v="26129.07"/>
    <n v="26333.47"/>
    <n v="27034.52"/>
    <n v="25421.21"/>
    <n v="29294.14"/>
    <n v="29865.46"/>
    <n v="29163.4"/>
    <n v="30680.02"/>
    <n v="28158.54"/>
    <n v="27507.58"/>
  </r>
  <r>
    <n v="13"/>
    <s v="Rodovias das Colinas"/>
    <x v="14"/>
    <x v="0"/>
    <x v="123"/>
    <n v="90021.08"/>
    <n v="42578.429999999993"/>
    <n v="47442.649999999994"/>
    <n v="7212.49"/>
    <n v="6868.63"/>
    <n v="7097.03"/>
    <n v="7152.55"/>
    <n v="7342.96"/>
    <n v="6904.77"/>
    <n v="7956.71"/>
    <n v="8111.89"/>
    <n v="7921.2"/>
    <n v="8333.14"/>
    <n v="7648.26"/>
    <n v="7471.45"/>
  </r>
  <r>
    <n v="13"/>
    <s v="Rodovias das Colinas"/>
    <x v="14"/>
    <x v="0"/>
    <x v="124"/>
    <n v="171927.57"/>
    <n v="81318.8"/>
    <n v="90608.77"/>
    <n v="13774.84"/>
    <n v="13118.11"/>
    <n v="13554.33"/>
    <n v="13660.36"/>
    <n v="14024.03"/>
    <n v="13187.13"/>
    <n v="15196.19"/>
    <n v="15492.57"/>
    <n v="15128.37"/>
    <n v="15915.11"/>
    <n v="14607.11"/>
    <n v="14269.42"/>
  </r>
  <r>
    <n v="13"/>
    <s v="Rodovias das Colinas"/>
    <x v="14"/>
    <x v="7"/>
    <x v="125"/>
    <n v="2059809.93"/>
    <n v="987050.20999999985"/>
    <n v="1072759.72"/>
    <n v="162965.26999999999"/>
    <n v="159870.71"/>
    <n v="166038.99"/>
    <n v="168718.18"/>
    <n v="171337.21"/>
    <n v="158119.85"/>
    <n v="174289.81"/>
    <n v="180385.05"/>
    <n v="179487.33"/>
    <n v="186740.5"/>
    <n v="176342.1"/>
    <n v="175514.93"/>
  </r>
  <r>
    <n v="13"/>
    <s v="Rodovias das Colinas"/>
    <x v="14"/>
    <x v="7"/>
    <x v="115"/>
    <n v="314108.19"/>
    <n v="151441.16"/>
    <n v="162667.03"/>
    <n v="26720.75"/>
    <n v="24194.85"/>
    <n v="26277.09"/>
    <n v="25839.02"/>
    <n v="24975.39"/>
    <n v="23434.06"/>
    <n v="26906.13"/>
    <n v="27035.24"/>
    <n v="26211.66"/>
    <n v="27180.400000000001"/>
    <n v="26278.37"/>
    <n v="29055.23"/>
  </r>
  <r>
    <n v="13"/>
    <s v="Rodovias das Colinas"/>
    <x v="14"/>
    <x v="7"/>
    <x v="126"/>
    <n v="868544.43"/>
    <n v="417128.02000000008"/>
    <n v="451416.41000000003"/>
    <n v="73007.460000000006"/>
    <n v="66772.44"/>
    <n v="71803.759999999995"/>
    <n v="70949.460000000006"/>
    <n v="69424.94"/>
    <n v="65169.96"/>
    <n v="74882.77"/>
    <n v="75472.820000000007"/>
    <n v="73284.929999999993"/>
    <n v="76228.429999999993"/>
    <n v="72893.5"/>
    <n v="78653.960000000006"/>
  </r>
  <r>
    <n v="13"/>
    <s v="Rodovias das Colinas"/>
    <x v="14"/>
    <x v="7"/>
    <x v="127"/>
    <n v="1361709.03"/>
    <n v="645624.79999999993"/>
    <n v="716084.23"/>
    <n v="109367.79"/>
    <n v="104838.5"/>
    <n v="108286.66"/>
    <n v="108814.69"/>
    <n v="110732.44"/>
    <n v="103584.72"/>
    <n v="118103.63"/>
    <n v="120107.46"/>
    <n v="119250.62"/>
    <n v="125513.68"/>
    <n v="116820.64"/>
    <n v="116288.2"/>
  </r>
  <r>
    <n v="16"/>
    <s v="CART"/>
    <x v="14"/>
    <x v="14"/>
    <x v="181"/>
    <n v="295171.95"/>
    <n v="138203.5"/>
    <n v="156968.45000000001"/>
    <n v="23860.66"/>
    <n v="22276.73"/>
    <n v="24196.2"/>
    <n v="23215.77"/>
    <n v="23066.77"/>
    <n v="21587.37"/>
    <n v="25406.43"/>
    <n v="26353.73"/>
    <n v="25011.98"/>
    <n v="26659.22"/>
    <n v="25611.73"/>
    <n v="27925.360000000001"/>
  </r>
  <r>
    <n v="16"/>
    <s v="CART"/>
    <x v="14"/>
    <x v="14"/>
    <x v="182"/>
    <n v="64663.519999999997"/>
    <n v="30276.33"/>
    <n v="34387.19"/>
    <n v="5227.17"/>
    <n v="4880.18"/>
    <n v="5300.67"/>
    <n v="5085.8900000000003"/>
    <n v="5053.25"/>
    <n v="4729.17"/>
    <n v="5565.82"/>
    <n v="5773.33"/>
    <n v="5479.39"/>
    <n v="5840.25"/>
    <n v="5610.78"/>
    <n v="6117.62"/>
  </r>
  <r>
    <n v="16"/>
    <s v="CART"/>
    <x v="14"/>
    <x v="12"/>
    <x v="183"/>
    <n v="812004.73"/>
    <n v="380191.61"/>
    <n v="431813.12"/>
    <n v="65639.61"/>
    <n v="61282.28"/>
    <n v="66562.64"/>
    <n v="63865.5"/>
    <n v="63455.63"/>
    <n v="59385.95"/>
    <n v="69891.92"/>
    <n v="72497.88"/>
    <n v="68806.880000000005"/>
    <n v="73338.289999999994"/>
    <n v="70456.75"/>
    <n v="76821.399999999994"/>
  </r>
  <r>
    <n v="16"/>
    <s v="CART"/>
    <x v="14"/>
    <x v="4"/>
    <x v="77"/>
    <n v="226529.93"/>
    <n v="106064.37000000001"/>
    <n v="120465.56"/>
    <n v="18311.88"/>
    <n v="17096.28"/>
    <n v="18569.38"/>
    <n v="17816.95"/>
    <n v="17702.61"/>
    <n v="16567.27"/>
    <n v="19498.169999999998"/>
    <n v="20225.18"/>
    <n v="19195.48"/>
    <n v="20459.64"/>
    <n v="19655.75"/>
    <n v="21431.34"/>
  </r>
  <r>
    <n v="16"/>
    <s v="CART"/>
    <x v="14"/>
    <x v="4"/>
    <x v="184"/>
    <n v="171901.59"/>
    <n v="80486.64"/>
    <n v="91414.949999999983"/>
    <n v="13895.92"/>
    <n v="12973.46"/>
    <n v="14091.33"/>
    <n v="13520.35"/>
    <n v="13433.57"/>
    <n v="12572.01"/>
    <n v="14796.13"/>
    <n v="15347.82"/>
    <n v="14566.43"/>
    <n v="15525.74"/>
    <n v="14915.71"/>
    <n v="16263.12"/>
  </r>
  <r>
    <n v="16"/>
    <s v="CART"/>
    <x v="14"/>
    <x v="14"/>
    <x v="185"/>
    <n v="555785.27"/>
    <n v="260226.19999999998"/>
    <n v="295559.07"/>
    <n v="44927.72"/>
    <n v="41945.31"/>
    <n v="45559.51"/>
    <n v="43713.43"/>
    <n v="43432.89"/>
    <n v="40647.339999999997"/>
    <n v="47838.26"/>
    <n v="49621.94"/>
    <n v="47095.59"/>
    <n v="50197.19"/>
    <n v="48224.86"/>
    <n v="52581.23"/>
  </r>
  <r>
    <n v="16"/>
    <s v="CART"/>
    <x v="14"/>
    <x v="12"/>
    <x v="186"/>
    <n v="162697.79999999999"/>
    <n v="76177.31"/>
    <n v="86520.49"/>
    <n v="13151.92"/>
    <n v="12278.85"/>
    <n v="13336.86"/>
    <n v="12796.45"/>
    <n v="12714.33"/>
    <n v="11898.9"/>
    <n v="14003.93"/>
    <n v="14526.08"/>
    <n v="13786.54"/>
    <n v="14694.47"/>
    <n v="14117.11"/>
    <n v="15392.36"/>
  </r>
  <r>
    <n v="16"/>
    <s v="CART"/>
    <x v="14"/>
    <x v="12"/>
    <x v="187"/>
    <n v="403775.63"/>
    <n v="189053.22999999998"/>
    <n v="214722.40000000002"/>
    <n v="32639.83"/>
    <n v="30473.08"/>
    <n v="33098.78"/>
    <n v="31757.62"/>
    <n v="31553.8"/>
    <n v="29530.12"/>
    <n v="34754.29"/>
    <n v="36050.120000000003"/>
    <n v="34214.75"/>
    <n v="36468.050000000003"/>
    <n v="35035.160000000003"/>
    <n v="38200.03"/>
  </r>
  <r>
    <n v="16"/>
    <s v="CART"/>
    <x v="14"/>
    <x v="12"/>
    <x v="188"/>
    <n v="291341.96000000002"/>
    <n v="136410.25999999998"/>
    <n v="154931.70000000001"/>
    <n v="23551.07"/>
    <n v="21987.68"/>
    <n v="23882.23"/>
    <n v="22914.51"/>
    <n v="22767.48"/>
    <n v="21307.29"/>
    <n v="25076.77"/>
    <n v="26011.77"/>
    <n v="24687.45"/>
    <n v="26313.3"/>
    <n v="25279.4"/>
    <n v="27563.01"/>
  </r>
  <r>
    <n v="16"/>
    <s v="CART"/>
    <x v="14"/>
    <x v="12"/>
    <x v="189"/>
    <n v="672761.61"/>
    <n v="314996.12"/>
    <n v="357765.49"/>
    <n v="54383.69"/>
    <n v="50773.55"/>
    <n v="55148.45"/>
    <n v="52913.81"/>
    <n v="52574.23"/>
    <n v="49202.39"/>
    <n v="57906.79"/>
    <n v="60065.89"/>
    <n v="57007.82"/>
    <n v="60762.22"/>
    <n v="58374.76"/>
    <n v="63648.01"/>
  </r>
  <r>
    <n v="16"/>
    <s v="CART"/>
    <x v="14"/>
    <x v="14"/>
    <x v="190"/>
    <n v="380914.8"/>
    <n v="178349.46"/>
    <n v="202565.33999999997"/>
    <n v="30791.81"/>
    <n v="28747.77"/>
    <n v="31224.81"/>
    <n v="29959.58"/>
    <n v="29767.3"/>
    <n v="27858.19"/>
    <n v="32786.58"/>
    <n v="34009.06"/>
    <n v="32277.59"/>
    <n v="34403.31"/>
    <n v="33051.56"/>
    <n v="36037.24"/>
  </r>
  <r>
    <n v="16"/>
    <s v="CART"/>
    <x v="14"/>
    <x v="12"/>
    <x v="191"/>
    <n v="630602.57999999996"/>
    <n v="295256.67"/>
    <n v="335345.91000000003"/>
    <n v="50975.7"/>
    <n v="47591.79"/>
    <n v="51692.51"/>
    <n v="49597.93"/>
    <n v="49279.63"/>
    <n v="46119.11"/>
    <n v="54278.03"/>
    <n v="56301.83"/>
    <n v="53435.4"/>
    <n v="56954.51"/>
    <n v="54716.67"/>
    <n v="59659.47"/>
  </r>
  <r>
    <n v="16"/>
    <s v="CART"/>
    <x v="14"/>
    <x v="12"/>
    <x v="192"/>
    <n v="682648.17"/>
    <n v="319625.12"/>
    <n v="363023.05"/>
    <n v="55182.879999999997"/>
    <n v="51519.7"/>
    <n v="55958.87"/>
    <n v="53691.4"/>
    <n v="53346.83"/>
    <n v="49925.440000000002"/>
    <n v="58757.77"/>
    <n v="60948.6"/>
    <n v="57845.58"/>
    <n v="61655.14"/>
    <n v="59232.61"/>
    <n v="64583.35"/>
  </r>
  <r>
    <n v="16"/>
    <s v="CART"/>
    <x v="14"/>
    <x v="12"/>
    <x v="193"/>
    <n v="351522.36"/>
    <n v="164587.53"/>
    <n v="186934.83000000002"/>
    <n v="28415.83"/>
    <n v="26529.52"/>
    <n v="28815.42"/>
    <n v="27647.81"/>
    <n v="27470.38"/>
    <n v="25708.57"/>
    <n v="30256.68"/>
    <n v="31384.82"/>
    <n v="29786.95"/>
    <n v="31748.66"/>
    <n v="30501.21"/>
    <n v="33256.51"/>
  </r>
  <r>
    <n v="16"/>
    <s v="CART"/>
    <x v="14"/>
    <x v="4"/>
    <x v="194"/>
    <n v="330621.02"/>
    <n v="154801.26"/>
    <n v="175819.76"/>
    <n v="26726.240000000002"/>
    <n v="24952.080000000002"/>
    <n v="27102.07"/>
    <n v="26003.89"/>
    <n v="25837.02"/>
    <n v="24179.96"/>
    <n v="28457.63"/>
    <n v="29518.69"/>
    <n v="28015.84"/>
    <n v="29860.9"/>
    <n v="28687.62"/>
    <n v="31279.08"/>
  </r>
  <r>
    <n v="16"/>
    <s v="CART"/>
    <x v="14"/>
    <x v="14"/>
    <x v="195"/>
    <n v="394868.8"/>
    <n v="184882.9"/>
    <n v="209985.9"/>
    <n v="31919.79"/>
    <n v="29800.87"/>
    <n v="32368.67"/>
    <n v="31057.1"/>
    <n v="30857.77"/>
    <n v="28878.7"/>
    <n v="33987.65"/>
    <n v="35254.9"/>
    <n v="33460.01"/>
    <n v="35663.599999999999"/>
    <n v="34262.339999999997"/>
    <n v="37357.4"/>
  </r>
  <r>
    <n v="16"/>
    <s v="CART"/>
    <x v="14"/>
    <x v="4"/>
    <x v="196"/>
    <n v="641290.78"/>
    <n v="300261.01"/>
    <n v="341029.77"/>
    <n v="51839.69"/>
    <n v="48398.42"/>
    <n v="52568.67"/>
    <n v="50438.58"/>
    <n v="50114.87"/>
    <n v="46900.78"/>
    <n v="55198"/>
    <n v="57256.09"/>
    <n v="54341.09"/>
    <n v="57919.85"/>
    <n v="55644.08"/>
    <n v="60670.66"/>
  </r>
  <r>
    <n v="16"/>
    <s v="CART"/>
    <x v="14"/>
    <x v="12"/>
    <x v="197"/>
    <n v="204381.76"/>
    <n v="95694.31"/>
    <n v="108687.44999999998"/>
    <n v="16521.5"/>
    <n v="15424.76"/>
    <n v="16753.84"/>
    <n v="16074.95"/>
    <n v="15971.81"/>
    <n v="14947.45"/>
    <n v="17591.8"/>
    <n v="18247.73"/>
    <n v="17318.71"/>
    <n v="18459.27"/>
    <n v="17733.98"/>
    <n v="19335.96"/>
  </r>
  <r>
    <n v="16"/>
    <s v="CART"/>
    <x v="14"/>
    <x v="14"/>
    <x v="198"/>
    <n v="428120.96"/>
    <n v="200452.01999999996"/>
    <n v="227668.94"/>
    <n v="34607.79"/>
    <n v="32310.43"/>
    <n v="35094.46"/>
    <n v="33672.42"/>
    <n v="33456.31"/>
    <n v="31310.61"/>
    <n v="36849.769999999997"/>
    <n v="38223.760000000002"/>
    <n v="36277.699999999997"/>
    <n v="38666.86"/>
    <n v="37147.589999999997"/>
    <n v="40503.26"/>
  </r>
  <r>
    <n v="16"/>
    <s v="CART"/>
    <x v="14"/>
    <x v="14"/>
    <x v="199"/>
    <n v="320675.05"/>
    <n v="150144.39000000001"/>
    <n v="170530.66"/>
    <n v="25922.23"/>
    <n v="24201.45"/>
    <n v="26286.76"/>
    <n v="25221.62"/>
    <n v="25059.77"/>
    <n v="23452.560000000001"/>
    <n v="27601.55"/>
    <n v="28630.71"/>
    <n v="27173.06"/>
    <n v="28962.58"/>
    <n v="27824.63"/>
    <n v="30338.13"/>
  </r>
  <r>
    <n v="16"/>
    <s v="CART"/>
    <x v="14"/>
    <x v="14"/>
    <x v="200"/>
    <n v="386852.81"/>
    <n v="181129.74999999997"/>
    <n v="205723.06"/>
    <n v="31271.84"/>
    <n v="29195.919999999998"/>
    <n v="31711.57"/>
    <n v="30426.62"/>
    <n v="30231.34"/>
    <n v="28292.46"/>
    <n v="33297.68"/>
    <n v="34539.21"/>
    <n v="32780.75"/>
    <n v="34939.620000000003"/>
    <n v="33566.769999999997"/>
    <n v="36599.03"/>
  </r>
  <r>
    <n v="16"/>
    <s v="CART"/>
    <x v="14"/>
    <x v="14"/>
    <x v="201"/>
    <n v="503828.92"/>
    <n v="235899.56"/>
    <n v="267929.36"/>
    <n v="40727.769999999997"/>
    <n v="38024.14"/>
    <n v="41300.49"/>
    <n v="39626.980000000003"/>
    <n v="39372.660000000003"/>
    <n v="36847.519999999997"/>
    <n v="43366.2"/>
    <n v="44983.15"/>
    <n v="42692.959999999999"/>
    <n v="45504.62"/>
    <n v="43716.65"/>
    <n v="47665.78"/>
  </r>
  <r>
    <n v="16"/>
    <s v="CART"/>
    <x v="14"/>
    <x v="14"/>
    <x v="202"/>
    <n v="905526.3"/>
    <n v="423979.68"/>
    <n v="481546.62000000005"/>
    <n v="73199.570000000007"/>
    <n v="68340.39"/>
    <n v="74228.91"/>
    <n v="71221.13"/>
    <n v="70764.05"/>
    <n v="66225.63"/>
    <n v="77941.600000000006"/>
    <n v="80847.73"/>
    <n v="76731.61"/>
    <n v="81784.97"/>
    <n v="78571.509999999995"/>
    <n v="85669.2"/>
  </r>
  <r>
    <n v="16"/>
    <s v="CART"/>
    <x v="14"/>
    <x v="14"/>
    <x v="203"/>
    <n v="880884.07"/>
    <n v="412441.84"/>
    <n v="468442.23000000004"/>
    <n v="71207.58"/>
    <n v="66480.62"/>
    <n v="72208.899999999994"/>
    <n v="69282.98"/>
    <n v="68838.33"/>
    <n v="64423.43"/>
    <n v="75820.570000000007"/>
    <n v="78647.62"/>
    <n v="74643.5"/>
    <n v="79559.34"/>
    <n v="76433.320000000007"/>
    <n v="83337.88"/>
  </r>
  <r>
    <n v="16"/>
    <s v="CART"/>
    <x v="14"/>
    <x v="12"/>
    <x v="204"/>
    <n v="494328.29"/>
    <n v="231451.21999999997"/>
    <n v="262877.07"/>
    <n v="39959.769999999997"/>
    <n v="37307.120000000003"/>
    <n v="40521.699999999997"/>
    <n v="38879.74"/>
    <n v="38630.21"/>
    <n v="36152.68"/>
    <n v="42548.44"/>
    <n v="44134.92"/>
    <n v="41887.910000000003"/>
    <n v="44646.54"/>
    <n v="42892.3"/>
    <n v="46766.96"/>
  </r>
  <r>
    <n v="16"/>
    <s v="CART"/>
    <x v="14"/>
    <x v="12"/>
    <x v="164"/>
    <n v="1237750.69"/>
    <n v="579531.64999999991"/>
    <n v="658219.04"/>
    <n v="100055.4"/>
    <n v="93413.45"/>
    <n v="101462.42"/>
    <n v="97351.15"/>
    <n v="96726.37"/>
    <n v="90522.86"/>
    <n v="106537.25"/>
    <n v="110509.57"/>
    <n v="104883.33"/>
    <n v="111790.67"/>
    <n v="107398.24"/>
    <n v="117099.98"/>
  </r>
  <r>
    <n v="16"/>
    <s v="CART"/>
    <x v="14"/>
    <x v="14"/>
    <x v="205"/>
    <n v="438512.21"/>
    <n v="205317.34999999998"/>
    <n v="233194.86"/>
    <n v="35447.78"/>
    <n v="33094.67"/>
    <n v="35946.269999999997"/>
    <n v="34489.699999999997"/>
    <n v="34268.370000000003"/>
    <n v="32070.560000000001"/>
    <n v="37744.199999999997"/>
    <n v="39151.5"/>
    <n v="37158.21"/>
    <n v="39605.370000000003"/>
    <n v="38049.21"/>
    <n v="41486.370000000003"/>
  </r>
  <r>
    <n v="19"/>
    <s v="ViaRondon"/>
    <x v="14"/>
    <x v="15"/>
    <x v="206"/>
    <n v="591199.34"/>
    <n v="271362.96999999997"/>
    <n v="319836.37"/>
    <n v="46190.67"/>
    <n v="41587.11"/>
    <n v="45229.06"/>
    <n v="45739.95"/>
    <n v="46457.71"/>
    <n v="46158.47"/>
    <n v="51365.77"/>
    <n v="53016.76"/>
    <n v="50733.39"/>
    <n v="57126.48"/>
    <n v="53700.69"/>
    <n v="53893.279999999999"/>
  </r>
  <r>
    <n v="19"/>
    <s v="ViaRondon"/>
    <x v="14"/>
    <x v="15"/>
    <x v="207"/>
    <n v="578177.34"/>
    <n v="265385.82"/>
    <n v="312791.52"/>
    <n v="45173.25"/>
    <n v="40671.089999999997"/>
    <n v="44232.83"/>
    <n v="44732.47"/>
    <n v="45434.42"/>
    <n v="45141.760000000002"/>
    <n v="50234.37"/>
    <n v="51848.99"/>
    <n v="49615.92"/>
    <n v="55868.19"/>
    <n v="52517.85"/>
    <n v="52706.2"/>
  </r>
  <r>
    <n v="19"/>
    <s v="ViaRondon"/>
    <x v="14"/>
    <x v="4"/>
    <x v="208"/>
    <n v="474001.27"/>
    <n v="217568.58"/>
    <n v="256432.68999999997"/>
    <n v="37033.93"/>
    <n v="33342.97"/>
    <n v="36262.949999999997"/>
    <n v="36672.57"/>
    <n v="37248.04"/>
    <n v="37008.120000000003"/>
    <n v="41183.129999999997"/>
    <n v="42506.83"/>
    <n v="40676.11"/>
    <n v="45801.85"/>
    <n v="43055.18"/>
    <n v="43209.59"/>
  </r>
  <r>
    <n v="19"/>
    <s v="ViaRondon"/>
    <x v="14"/>
    <x v="15"/>
    <x v="209"/>
    <n v="163382.84"/>
    <n v="74993.41"/>
    <n v="88389.430000000008"/>
    <n v="12765.17"/>
    <n v="11492.94"/>
    <n v="12499.43"/>
    <n v="12640.62"/>
    <n v="12838.97"/>
    <n v="12756.28"/>
    <n v="14195.36"/>
    <n v="14651.62"/>
    <n v="14020.59"/>
    <n v="15787.38"/>
    <n v="14840.63"/>
    <n v="14893.85"/>
  </r>
  <r>
    <n v="19"/>
    <s v="ViaRondon"/>
    <x v="14"/>
    <x v="4"/>
    <x v="77"/>
    <n v="816624.9"/>
    <n v="374834.25"/>
    <n v="441790.65"/>
    <n v="63803.26"/>
    <n v="57444.36"/>
    <n v="62475"/>
    <n v="63180.7"/>
    <n v="64172.14"/>
    <n v="63758.79"/>
    <n v="70951.649999999994"/>
    <n v="73232.160000000003"/>
    <n v="70078.14"/>
    <n v="78908.929999999993"/>
    <n v="74176.87"/>
    <n v="74442.899999999994"/>
  </r>
  <r>
    <n v="19"/>
    <s v="ViaRondon"/>
    <x v="14"/>
    <x v="15"/>
    <x v="210"/>
    <n v="228029.9"/>
    <n v="104666.68000000001"/>
    <n v="123363.22"/>
    <n v="17816.080000000002"/>
    <n v="16040.45"/>
    <n v="17445.18"/>
    <n v="17642.23"/>
    <n v="17919.080000000002"/>
    <n v="17803.66"/>
    <n v="19812.150000000001"/>
    <n v="20448.95"/>
    <n v="19568.240000000002"/>
    <n v="22034.1"/>
    <n v="20712.75"/>
    <n v="20787.03"/>
  </r>
  <r>
    <n v="19"/>
    <s v="ViaRondon"/>
    <x v="14"/>
    <x v="15"/>
    <x v="211"/>
    <n v="391528.56"/>
    <n v="179713.25"/>
    <n v="211815.30999999997"/>
    <n v="30590.3"/>
    <n v="27541.54"/>
    <n v="29953.47"/>
    <n v="30291.81"/>
    <n v="30767.15"/>
    <n v="30568.98"/>
    <n v="34017.57"/>
    <n v="35110.959999999999"/>
    <n v="33598.769999999997"/>
    <n v="37832.67"/>
    <n v="35563.9"/>
    <n v="35691.440000000002"/>
  </r>
  <r>
    <n v="19"/>
    <s v="ViaRondon"/>
    <x v="14"/>
    <x v="4"/>
    <x v="212"/>
    <n v="498598.35"/>
    <n v="228858.72999999998"/>
    <n v="269739.62"/>
    <n v="38955.71"/>
    <n v="35073.22"/>
    <n v="38144.720000000001"/>
    <n v="38575.589999999997"/>
    <n v="39180.93"/>
    <n v="38928.559999999998"/>
    <n v="43320.23"/>
    <n v="44712.61"/>
    <n v="42786.9"/>
    <n v="48178.62"/>
    <n v="45289.42"/>
    <n v="45451.839999999997"/>
  </r>
  <r>
    <n v="19"/>
    <s v="ViaRondon"/>
    <x v="14"/>
    <x v="15"/>
    <x v="213"/>
    <n v="412074.32"/>
    <n v="189143.83999999997"/>
    <n v="222930.48000000004"/>
    <n v="32195.55"/>
    <n v="28986.799999999999"/>
    <n v="31525.3"/>
    <n v="31881.4"/>
    <n v="32381.68"/>
    <n v="32173.11"/>
    <n v="35802.67"/>
    <n v="36953.43"/>
    <n v="35361.89"/>
    <n v="39817.97"/>
    <n v="37430.14"/>
    <n v="37564.379999999997"/>
  </r>
  <r>
    <n v="19"/>
    <s v="ViaRondon"/>
    <x v="14"/>
    <x v="15"/>
    <x v="214"/>
    <n v="226872.37"/>
    <n v="104135.37"/>
    <n v="122736.99999999999"/>
    <n v="17725.64"/>
    <n v="15959.03"/>
    <n v="17356.62"/>
    <n v="17552.68"/>
    <n v="17828.12"/>
    <n v="17713.28"/>
    <n v="19711.580000000002"/>
    <n v="20345.150000000001"/>
    <n v="19468.91"/>
    <n v="21922.25"/>
    <n v="20607.599999999999"/>
    <n v="20681.509999999998"/>
  </r>
  <r>
    <n v="19"/>
    <s v="ViaRondon"/>
    <x v="14"/>
    <x v="15"/>
    <x v="215"/>
    <n v="259572.13"/>
    <n v="119144.69"/>
    <n v="140427.44"/>
    <n v="20280.490000000002"/>
    <n v="18259.240000000002"/>
    <n v="19858.28"/>
    <n v="20082.599999999999"/>
    <n v="20397.73"/>
    <n v="20266.349999999999"/>
    <n v="22552.67"/>
    <n v="23277.55"/>
    <n v="22275.01"/>
    <n v="25081.97"/>
    <n v="23577.84"/>
    <n v="23662.400000000001"/>
  </r>
  <r>
    <n v="19"/>
    <s v="ViaRondon"/>
    <x v="14"/>
    <x v="4"/>
    <x v="216"/>
    <n v="169864.93"/>
    <n v="77968.710000000006"/>
    <n v="91896.219999999987"/>
    <n v="13271.62"/>
    <n v="11948.92"/>
    <n v="12995.33"/>
    <n v="13142.12"/>
    <n v="13348.35"/>
    <n v="13262.37"/>
    <n v="14758.55"/>
    <n v="15232.91"/>
    <n v="14576.85"/>
    <n v="16413.73"/>
    <n v="15429.42"/>
    <n v="15484.76"/>
  </r>
  <r>
    <n v="19"/>
    <s v="ViaRondon"/>
    <x v="14"/>
    <x v="15"/>
    <x v="217"/>
    <n v="249096.63"/>
    <n v="114336.4"/>
    <n v="134760.22999999998"/>
    <n v="19462.03"/>
    <n v="17522.36"/>
    <n v="19056.87"/>
    <n v="19272.13"/>
    <n v="19574.55"/>
    <n v="19448.46"/>
    <n v="21642.51"/>
    <n v="22338.14"/>
    <n v="21376.07"/>
    <n v="24069.74"/>
    <n v="22626.31"/>
    <n v="22707.46"/>
  </r>
  <r>
    <n v="19"/>
    <s v="ViaRondon"/>
    <x v="14"/>
    <x v="4"/>
    <x v="218"/>
    <n v="313975.21000000002"/>
    <n v="144115.93"/>
    <n v="169859.28"/>
    <n v="24531.02"/>
    <n v="22086.15"/>
    <n v="24020.33"/>
    <n v="24291.66"/>
    <n v="24672.85"/>
    <n v="24513.919999999998"/>
    <n v="27279.43"/>
    <n v="28156.240000000002"/>
    <n v="26943.58"/>
    <n v="30338.83"/>
    <n v="28519.46"/>
    <n v="28621.74"/>
  </r>
  <r>
    <n v="19"/>
    <s v="ViaRondon"/>
    <x v="14"/>
    <x v="15"/>
    <x v="219"/>
    <n v="450851.04"/>
    <n v="206942.52000000002"/>
    <n v="243908.52"/>
    <n v="35225.19"/>
    <n v="31714.5"/>
    <n v="34491.870000000003"/>
    <n v="34881.480000000003"/>
    <n v="35428.839999999997"/>
    <n v="35200.639999999999"/>
    <n v="39171.75"/>
    <n v="40430.800000000003"/>
    <n v="38689.49"/>
    <n v="43564.89"/>
    <n v="40952.36"/>
    <n v="41099.230000000003"/>
  </r>
  <r>
    <n v="19"/>
    <s v="ViaRondon"/>
    <x v="14"/>
    <x v="15"/>
    <x v="220"/>
    <n v="371850.79"/>
    <n v="170681.07"/>
    <n v="201169.72"/>
    <n v="29052.87"/>
    <n v="26157.33"/>
    <n v="28448.04"/>
    <n v="28769.38"/>
    <n v="29220.83"/>
    <n v="29032.62"/>
    <n v="32307.89"/>
    <n v="33346.32"/>
    <n v="31910.14"/>
    <n v="35931.24"/>
    <n v="33776.5"/>
    <n v="33897.629999999997"/>
  </r>
  <r>
    <n v="19"/>
    <s v="ViaRondon"/>
    <x v="14"/>
    <x v="4"/>
    <x v="221"/>
    <n v="373587.06"/>
    <n v="171478.02"/>
    <n v="202109.04"/>
    <n v="29188.52"/>
    <n v="26279.47"/>
    <n v="28580.87"/>
    <n v="28903.71"/>
    <n v="29357.27"/>
    <n v="29168.18"/>
    <n v="32458.74"/>
    <n v="33502.03"/>
    <n v="32059.13"/>
    <n v="36099.019999999997"/>
    <n v="33934.21"/>
    <n v="34055.910000000003"/>
  </r>
  <r>
    <n v="19"/>
    <s v="ViaRondon"/>
    <x v="14"/>
    <x v="15"/>
    <x v="222"/>
    <n v="320052.13"/>
    <n v="146905.26"/>
    <n v="173146.87"/>
    <n v="25005.81"/>
    <n v="22513.63"/>
    <n v="24485.24"/>
    <n v="24761.82"/>
    <n v="25150.38"/>
    <n v="24988.38"/>
    <n v="27807.41"/>
    <n v="28701.19"/>
    <n v="27465.07"/>
    <n v="30926.04"/>
    <n v="29071.45"/>
    <n v="29175.71"/>
  </r>
  <r>
    <n v="19"/>
    <s v="ViaRondon"/>
    <x v="14"/>
    <x v="15"/>
    <x v="223"/>
    <n v="228608.68"/>
    <n v="104932.34"/>
    <n v="123676.34"/>
    <n v="17861.3"/>
    <n v="16081.16"/>
    <n v="17489.46"/>
    <n v="17687.009999999998"/>
    <n v="17964.560000000001"/>
    <n v="17848.849999999999"/>
    <n v="19862.439999999999"/>
    <n v="20500.849999999999"/>
    <n v="19617.91"/>
    <n v="22090.03"/>
    <n v="20765.32"/>
    <n v="20839.79"/>
  </r>
  <r>
    <n v="19"/>
    <s v="ViaRondon"/>
    <x v="14"/>
    <x v="15"/>
    <x v="224"/>
    <n v="332842.62"/>
    <n v="152776.13999999998"/>
    <n v="180066.47999999998"/>
    <n v="26005.14"/>
    <n v="23413.360000000001"/>
    <n v="25463.759999999998"/>
    <n v="25751.39"/>
    <n v="26155.48"/>
    <n v="25987.01"/>
    <n v="28918.71"/>
    <n v="29848.2"/>
    <n v="28562.68"/>
    <n v="32161.96"/>
    <n v="30233.25"/>
    <n v="30341.68"/>
  </r>
  <r>
    <n v="19"/>
    <s v="ViaRondon"/>
    <x v="14"/>
    <x v="4"/>
    <x v="225"/>
    <n v="606246.99"/>
    <n v="278269.90999999997"/>
    <n v="327977.08"/>
    <n v="47366.35"/>
    <n v="42645.61"/>
    <n v="46380.27"/>
    <n v="46904.160000000003"/>
    <n v="47640.19"/>
    <n v="47333.33"/>
    <n v="52673.17"/>
    <n v="54366.18"/>
    <n v="52024.69"/>
    <n v="58580.51"/>
    <n v="55067.519999999997"/>
    <n v="55265.01"/>
  </r>
  <r>
    <n v="19"/>
    <s v="ViaRondon"/>
    <x v="14"/>
    <x v="4"/>
    <x v="226"/>
    <n v="111352.69"/>
    <n v="51111.350000000006"/>
    <n v="60241.34"/>
    <n v="8700.0400000000009"/>
    <n v="7832.95"/>
    <n v="8518.92"/>
    <n v="8615.14"/>
    <n v="8750.33"/>
    <n v="8693.9699999999993"/>
    <n v="9674.77"/>
    <n v="9985.73"/>
    <n v="9555.66"/>
    <n v="10759.8"/>
    <n v="10114.549999999999"/>
    <n v="10150.83"/>
  </r>
  <r>
    <n v="19"/>
    <s v="ViaRondon"/>
    <x v="14"/>
    <x v="4"/>
    <x v="227"/>
    <n v="382847.2"/>
    <n v="175728.46000000002"/>
    <n v="207118.74"/>
    <n v="29912.02"/>
    <n v="26930.86"/>
    <n v="29289.31"/>
    <n v="29620.15"/>
    <n v="30084.95"/>
    <n v="29891.17"/>
    <n v="33263.300000000003"/>
    <n v="34332.44"/>
    <n v="32853.79"/>
    <n v="36993.81"/>
    <n v="34775.339999999997"/>
    <n v="34900.06"/>
  </r>
  <r>
    <n v="19"/>
    <s v="ViaRondon"/>
    <x v="14"/>
    <x v="15"/>
    <x v="228"/>
    <n v="36808.879999999997"/>
    <n v="16895.43"/>
    <n v="19913.45"/>
    <n v="2875.9"/>
    <n v="2589.27"/>
    <n v="2816.02"/>
    <n v="2847.83"/>
    <n v="2892.52"/>
    <n v="2873.89"/>
    <n v="3198.1"/>
    <n v="3300.9"/>
    <n v="3158.73"/>
    <n v="3556.77"/>
    <n v="3343.48"/>
    <n v="3355.47"/>
  </r>
  <r>
    <n v="19"/>
    <s v="ViaRondon"/>
    <x v="14"/>
    <x v="15"/>
    <x v="229"/>
    <n v="276587.51"/>
    <n v="126954.82999999999"/>
    <n v="149632.68000000002"/>
    <n v="21609.91"/>
    <n v="19456.169999999998"/>
    <n v="21160.03"/>
    <n v="21399.040000000001"/>
    <n v="21734.84"/>
    <n v="21594.84"/>
    <n v="24031.03"/>
    <n v="24803.43"/>
    <n v="23735.18"/>
    <n v="26726.13"/>
    <n v="25123.4"/>
    <n v="25213.51"/>
  </r>
  <r>
    <n v="20"/>
    <s v="SPVias"/>
    <x v="14"/>
    <x v="7"/>
    <x v="128"/>
    <n v="2069227.44"/>
    <n v="982339.3"/>
    <n v="1086888.1399999999"/>
    <n v="177441.27"/>
    <n v="153565.25"/>
    <n v="169707.86"/>
    <n v="167857.47"/>
    <n v="160758.78"/>
    <n v="153008.67000000001"/>
    <n v="177989.51"/>
    <n v="180784.09"/>
    <n v="172801.31"/>
    <n v="182787.42"/>
    <n v="174976.11"/>
    <n v="197549.7"/>
  </r>
  <r>
    <n v="20"/>
    <s v="SPVias"/>
    <x v="14"/>
    <x v="7"/>
    <x v="129"/>
    <n v="745328.68"/>
    <n v="304013.52"/>
    <n v="441315.16000000003"/>
    <n v="48397.21"/>
    <n v="49849.18"/>
    <n v="56766.1"/>
    <n v="51386.5"/>
    <n v="50541.51"/>
    <n v="47073.02"/>
    <n v="70657.070000000007"/>
    <n v="75473.17"/>
    <n v="71032.12"/>
    <n v="76805.45"/>
    <n v="71931.09"/>
    <n v="75416.259999999995"/>
  </r>
  <r>
    <n v="20"/>
    <s v="SPVias"/>
    <x v="14"/>
    <x v="7"/>
    <x v="30"/>
    <n v="605438.61"/>
    <n v="244373.63"/>
    <n v="361064.98"/>
    <n v="38736.1"/>
    <n v="40102.89"/>
    <n v="45788.2"/>
    <n v="41270.83"/>
    <n v="40619.129999999997"/>
    <n v="37856.480000000003"/>
    <n v="57710.39"/>
    <n v="61796.77"/>
    <n v="58087.05"/>
    <n v="62895.14"/>
    <n v="58878.04"/>
    <n v="61697.59"/>
  </r>
  <r>
    <n v="20"/>
    <s v="SPVias"/>
    <x v="14"/>
    <x v="7"/>
    <x v="130"/>
    <n v="3446675.42"/>
    <n v="1615666.53"/>
    <n v="1831008.8900000001"/>
    <n v="289455.35999999999"/>
    <n v="252414.57"/>
    <n v="275381.26"/>
    <n v="275439.37"/>
    <n v="267510.63"/>
    <n v="255465.34"/>
    <n v="305880.88"/>
    <n v="304019.84999999998"/>
    <n v="290501.7"/>
    <n v="311051.86"/>
    <n v="298720.7"/>
    <n v="320833.90000000002"/>
  </r>
  <r>
    <n v="20"/>
    <s v="SPVias"/>
    <x v="14"/>
    <x v="7"/>
    <x v="131"/>
    <n v="1455761.87"/>
    <n v="691104.35000000009"/>
    <n v="764657.52"/>
    <n v="124835.11"/>
    <n v="108037.63"/>
    <n v="119394.43"/>
    <n v="118092.63"/>
    <n v="113098.49"/>
    <n v="107646.06"/>
    <n v="125220.82"/>
    <n v="127186.88"/>
    <n v="121570.76"/>
    <n v="128596.28"/>
    <n v="123100.8"/>
    <n v="138981.98000000001"/>
  </r>
  <r>
    <n v="20"/>
    <s v="SPVias"/>
    <x v="14"/>
    <x v="9"/>
    <x v="162"/>
    <n v="42970.720000000001"/>
    <n v="21259.279999999999"/>
    <n v="21711.440000000002"/>
    <n v="3579.47"/>
    <n v="3463.16"/>
    <n v="3812.73"/>
    <n v="3673.06"/>
    <n v="3602.38"/>
    <n v="3128.48"/>
    <n v="3519.7"/>
    <n v="3570.64"/>
    <n v="3564.07"/>
    <n v="3780.4"/>
    <n v="3558.09"/>
    <n v="3718.54"/>
  </r>
  <r>
    <n v="20"/>
    <s v="SPVias"/>
    <x v="14"/>
    <x v="9"/>
    <x v="132"/>
    <n v="1375150.9"/>
    <n v="680133.94"/>
    <n v="695016.95999999996"/>
    <n v="115468.58"/>
    <n v="110278.1"/>
    <n v="120484.48"/>
    <n v="116898.42"/>
    <n v="114049.38"/>
    <n v="102954.98"/>
    <n v="114720.02"/>
    <n v="115835.77"/>
    <n v="113493.29"/>
    <n v="119283.26"/>
    <n v="112678.56"/>
    <n v="119006.06"/>
  </r>
  <r>
    <n v="20"/>
    <s v="SPVias"/>
    <x v="14"/>
    <x v="7"/>
    <x v="156"/>
    <n v="240381.56"/>
    <n v="97025.390000000014"/>
    <n v="143356.17000000001"/>
    <n v="15379.67"/>
    <n v="15922.33"/>
    <n v="18179.61"/>
    <n v="16386.05"/>
    <n v="16127.3"/>
    <n v="15030.43"/>
    <n v="22913.16"/>
    <n v="24535.61"/>
    <n v="23062.71"/>
    <n v="24971.7"/>
    <n v="23376.76"/>
    <n v="24496.23"/>
  </r>
  <r>
    <n v="20"/>
    <s v="SPVias"/>
    <x v="14"/>
    <x v="7"/>
    <x v="157"/>
    <n v="744608.39"/>
    <n v="353493.33"/>
    <n v="391115.06"/>
    <n v="63851.98"/>
    <n v="55260.22"/>
    <n v="61069.120000000003"/>
    <n v="60403.26"/>
    <n v="57848.81"/>
    <n v="55059.94"/>
    <n v="64049.26"/>
    <n v="65054.879999999997"/>
    <n v="62182.29"/>
    <n v="65775.78"/>
    <n v="62964.89"/>
    <n v="71087.960000000006"/>
  </r>
  <r>
    <n v="20"/>
    <s v="SPVias"/>
    <x v="14"/>
    <x v="7"/>
    <x v="133"/>
    <n v="1125037.26"/>
    <n v="534097.06999999995"/>
    <n v="590940.18999999994"/>
    <n v="96474.67"/>
    <n v="83493.3"/>
    <n v="92270.02"/>
    <n v="91263.97"/>
    <n v="87404.42"/>
    <n v="83190.69"/>
    <n v="96772.75"/>
    <n v="98292.160000000003"/>
    <n v="93951.93"/>
    <n v="99381.37"/>
    <n v="95134.37"/>
    <n v="107407.61"/>
  </r>
  <r>
    <n v="20"/>
    <s v="SPVias"/>
    <x v="14"/>
    <x v="7"/>
    <x v="134"/>
    <n v="1311428.29"/>
    <n v="622583.82999999996"/>
    <n v="688844.46000000008"/>
    <n v="112458.16"/>
    <n v="97326.09"/>
    <n v="107556.9"/>
    <n v="106384.16"/>
    <n v="101885.18"/>
    <n v="96973.34"/>
    <n v="112805.62"/>
    <n v="114576.76"/>
    <n v="109517.46"/>
    <n v="115846.42"/>
    <n v="110895.79"/>
    <n v="125202.41"/>
  </r>
  <r>
    <n v="20"/>
    <s v="SPVias"/>
    <x v="14"/>
    <x v="11"/>
    <x v="158"/>
    <n v="51110.5"/>
    <n v="25274.6"/>
    <n v="25835.9"/>
    <n v="4309.7700000000004"/>
    <n v="4087.87"/>
    <n v="4447.8599999999997"/>
    <n v="4332.0200000000004"/>
    <n v="4214.53"/>
    <n v="3882.55"/>
    <n v="4304.93"/>
    <n v="4336.24"/>
    <n v="4207.09"/>
    <n v="4399.92"/>
    <n v="4164.5"/>
    <n v="4423.22"/>
  </r>
  <r>
    <n v="20"/>
    <s v="SPVias"/>
    <x v="14"/>
    <x v="9"/>
    <x v="166"/>
    <n v="327231.26"/>
    <n v="161893.99"/>
    <n v="165337.26999999999"/>
    <n v="27258.39"/>
    <n v="26372.720000000001"/>
    <n v="29034.76"/>
    <n v="27971.16"/>
    <n v="27432.91"/>
    <n v="23824.05"/>
    <n v="26803.3"/>
    <n v="27191.19"/>
    <n v="27141.13"/>
    <n v="28788.53"/>
    <n v="27095.63"/>
    <n v="28317.49"/>
  </r>
  <r>
    <n v="20"/>
    <s v="SPVias"/>
    <x v="14"/>
    <x v="9"/>
    <x v="135"/>
    <n v="244843.4"/>
    <n v="111499.3"/>
    <n v="133344.1"/>
    <n v="19591.88"/>
    <n v="17394.32"/>
    <n v="18402.53"/>
    <n v="18905.740000000002"/>
    <n v="18961.599999999999"/>
    <n v="18243.23"/>
    <n v="23224.06"/>
    <n v="22056.29"/>
    <n v="21060.81"/>
    <n v="23143.08"/>
    <n v="22375.18"/>
    <n v="21484.68"/>
  </r>
  <r>
    <n v="20"/>
    <s v="SPVias"/>
    <x v="14"/>
    <x v="7"/>
    <x v="136"/>
    <n v="2891207.22"/>
    <n v="1363253.77"/>
    <n v="1527953.45"/>
    <n v="228914.55"/>
    <n v="221188.94"/>
    <n v="243269.46"/>
    <n v="232916.7"/>
    <n v="227165.06"/>
    <n v="209799.06"/>
    <n v="251633.49"/>
    <n v="257893.79"/>
    <n v="247954.5"/>
    <n v="261911.73"/>
    <n v="247110.47"/>
    <n v="261449.47"/>
  </r>
  <r>
    <n v="20"/>
    <s v="SPVias"/>
    <x v="14"/>
    <x v="9"/>
    <x v="163"/>
    <n v="702528.23"/>
    <n v="347567.93000000005"/>
    <n v="354960.3"/>
    <n v="58520.65"/>
    <n v="56619.23"/>
    <n v="62334.31"/>
    <n v="60050.89"/>
    <n v="58895.34"/>
    <n v="51147.51"/>
    <n v="57543.63"/>
    <n v="58376.39"/>
    <n v="58268.92"/>
    <n v="61805.7"/>
    <n v="58171.23"/>
    <n v="60794.43"/>
  </r>
  <r>
    <n v="20"/>
    <s v="SPVias"/>
    <x v="14"/>
    <x v="9"/>
    <x v="167"/>
    <n v="357801.04"/>
    <n v="177018.03999999998"/>
    <n v="180783"/>
    <n v="29804.85"/>
    <n v="28836.45"/>
    <n v="31747.17"/>
    <n v="30584.21"/>
    <n v="29995.68"/>
    <n v="26049.68"/>
    <n v="29307.25"/>
    <n v="29731.38"/>
    <n v="29676.639999999999"/>
    <n v="31477.94"/>
    <n v="29626.89"/>
    <n v="30962.9"/>
  </r>
  <r>
    <n v="20"/>
    <s v="SPVias"/>
    <x v="14"/>
    <x v="7"/>
    <x v="137"/>
    <n v="3429595.11"/>
    <n v="1628156.47"/>
    <n v="1801438.6400000001"/>
    <n v="294096.09999999998"/>
    <n v="254523.31"/>
    <n v="281278.52"/>
    <n v="278211.64"/>
    <n v="266446.08000000002"/>
    <n v="253600.82"/>
    <n v="295004.77"/>
    <n v="299636.58"/>
    <n v="286405.7"/>
    <n v="302956.95"/>
    <n v="290010.27"/>
    <n v="327424.37"/>
  </r>
  <r>
    <n v="20"/>
    <s v="SPVias"/>
    <x v="14"/>
    <x v="7"/>
    <x v="138"/>
    <n v="1093494.1299999999"/>
    <n v="519122.37000000005"/>
    <n v="574371.76"/>
    <n v="93769.78"/>
    <n v="81152.36"/>
    <n v="89683.01"/>
    <n v="88705.16"/>
    <n v="84953.82"/>
    <n v="80858.240000000005"/>
    <n v="94059.5"/>
    <n v="95536.31"/>
    <n v="91317.759999999995"/>
    <n v="96594.97"/>
    <n v="92467.04"/>
    <n v="104396.18"/>
  </r>
  <r>
    <n v="20"/>
    <s v="SPVias"/>
    <x v="14"/>
    <x v="7"/>
    <x v="139"/>
    <n v="1372124.86"/>
    <n v="651398.75"/>
    <n v="720726.11"/>
    <n v="117663.03999999999"/>
    <n v="101830.61"/>
    <n v="112534.93"/>
    <n v="111307.92"/>
    <n v="106600.71"/>
    <n v="101461.54"/>
    <n v="118026.58"/>
    <n v="119879.69"/>
    <n v="114586.23"/>
    <n v="121208.12"/>
    <n v="116028.36"/>
    <n v="130997.13"/>
  </r>
  <r>
    <n v="20"/>
    <s v="SPVias"/>
    <x v="14"/>
    <x v="7"/>
    <x v="140"/>
    <n v="981659.56"/>
    <n v="466030.33999999997"/>
    <n v="515629.22000000003"/>
    <n v="84179.69"/>
    <n v="72852.69"/>
    <n v="80510.89"/>
    <n v="79633.05"/>
    <n v="76265.37"/>
    <n v="72588.649999999994"/>
    <n v="84439.78"/>
    <n v="85765.55"/>
    <n v="81978.45"/>
    <n v="86715.95"/>
    <n v="83010.19"/>
    <n v="93719.3"/>
  </r>
  <r>
    <n v="20"/>
    <s v="SPVias"/>
    <x v="14"/>
    <x v="12"/>
    <x v="164"/>
    <n v="1001349.96"/>
    <n v="475378.1"/>
    <n v="525971.86"/>
    <n v="85868.19"/>
    <n v="74313.990000000005"/>
    <n v="82125.8"/>
    <n v="81230.350000000006"/>
    <n v="77795.12"/>
    <n v="74044.649999999994"/>
    <n v="86133.5"/>
    <n v="87485.86"/>
    <n v="83622.8"/>
    <n v="88455.32"/>
    <n v="84675.23"/>
    <n v="95599.15"/>
  </r>
  <r>
    <n v="20"/>
    <s v="SPVias"/>
    <x v="14"/>
    <x v="7"/>
    <x v="141"/>
    <n v="140663.1"/>
    <n v="69559.149999999994"/>
    <n v="71103.95"/>
    <n v="11861.08"/>
    <n v="11250.37"/>
    <n v="12241.11"/>
    <n v="11922.3"/>
    <n v="11598.97"/>
    <n v="10685.32"/>
    <n v="11847.74"/>
    <n v="11933.93"/>
    <n v="11578.49"/>
    <n v="12109.19"/>
    <n v="11461.28"/>
    <n v="12173.32"/>
  </r>
  <r>
    <n v="20"/>
    <s v="SPVias"/>
    <x v="14"/>
    <x v="7"/>
    <x v="159"/>
    <n v="76240.39"/>
    <n v="30772.97"/>
    <n v="45467.420000000006"/>
    <n v="4877.88"/>
    <n v="5049.99"/>
    <n v="5765.92"/>
    <n v="5197.07"/>
    <n v="5115"/>
    <n v="4767.1099999999997"/>
    <n v="7267.23"/>
    <n v="7781.81"/>
    <n v="7314.66"/>
    <n v="7920.13"/>
    <n v="7414.27"/>
    <n v="7769.32"/>
  </r>
  <r>
    <n v="20"/>
    <s v="SPVias"/>
    <x v="14"/>
    <x v="9"/>
    <x v="165"/>
    <n v="397118.77"/>
    <n v="196470.03"/>
    <n v="200648.74"/>
    <n v="33080.019999999997"/>
    <n v="32005.200000000001"/>
    <n v="35235.769999999997"/>
    <n v="33945.019999999997"/>
    <n v="33291.82"/>
    <n v="28912.2"/>
    <n v="32527.74"/>
    <n v="32998.480000000003"/>
    <n v="32937.72"/>
    <n v="34936.97"/>
    <n v="32882.5"/>
    <n v="34365.33"/>
  </r>
  <r>
    <n v="20"/>
    <s v="SPVias"/>
    <x v="14"/>
    <x v="7"/>
    <x v="126"/>
    <n v="1608189.68"/>
    <n v="782564.08000000007"/>
    <n v="825625.59999999986"/>
    <n v="136525.20000000001"/>
    <n v="124920.14"/>
    <n v="136734"/>
    <n v="133970.48000000001"/>
    <n v="129546.82"/>
    <n v="120867.44"/>
    <n v="136603.76999999999"/>
    <n v="138063.07999999999"/>
    <n v="133144.45000000001"/>
    <n v="139888.35999999999"/>
    <n v="133014.74"/>
    <n v="144911.20000000001"/>
  </r>
  <r>
    <n v="20"/>
    <s v="SPVias"/>
    <x v="14"/>
    <x v="7"/>
    <x v="160"/>
    <n v="116136.05"/>
    <n v="55134.11"/>
    <n v="61001.939999999995"/>
    <n v="9958.9500000000007"/>
    <n v="8618.9"/>
    <n v="9524.91"/>
    <n v="9421.0499999999993"/>
    <n v="9022.64"/>
    <n v="8587.66"/>
    <n v="9989.7199999999993"/>
    <n v="10146.56"/>
    <n v="9698.5300000000007"/>
    <n v="10259"/>
    <n v="9820.59"/>
    <n v="11087.54"/>
  </r>
  <r>
    <n v="21"/>
    <s v="Rodovias do Tietê"/>
    <x v="14"/>
    <x v="4"/>
    <x v="230"/>
    <n v="588192.31999999995"/>
    <n v="280147.23"/>
    <n v="308045.08999999997"/>
    <n v="47767.77"/>
    <n v="44395.79"/>
    <n v="47965.25"/>
    <n v="47877.11"/>
    <n v="47890.75"/>
    <n v="44250.559999999998"/>
    <n v="50008.62"/>
    <n v="52276.08"/>
    <n v="49546.36"/>
    <n v="53793.17"/>
    <n v="50887.28"/>
    <n v="51533.58"/>
  </r>
  <r>
    <n v="21"/>
    <s v="Rodovias do Tietê"/>
    <x v="14"/>
    <x v="7"/>
    <x v="231"/>
    <n v="438830.44"/>
    <n v="209008.38999999998"/>
    <n v="229822.05"/>
    <n v="35637.919999999998"/>
    <n v="33122.199999999997"/>
    <n v="35785.26"/>
    <n v="35719.49"/>
    <n v="35729.67"/>
    <n v="33013.85"/>
    <n v="37309.74"/>
    <n v="39001.42"/>
    <n v="36964.870000000003"/>
    <n v="40133.269999999997"/>
    <n v="37965.279999999999"/>
    <n v="38447.47"/>
  </r>
  <r>
    <n v="21"/>
    <s v="Rodovias do Tietê"/>
    <x v="14"/>
    <x v="7"/>
    <x v="232"/>
    <n v="150319.4"/>
    <n v="71594.890000000014"/>
    <n v="78724.509999999995"/>
    <n v="12207.61"/>
    <n v="11345.86"/>
    <n v="12258.08"/>
    <n v="12235.55"/>
    <n v="12239.04"/>
    <n v="11308.75"/>
    <n v="12780.28"/>
    <n v="13359.76"/>
    <n v="12662.15"/>
    <n v="13747.47"/>
    <n v="13004.84"/>
    <n v="13170.01"/>
  </r>
  <r>
    <n v="21"/>
    <s v="Rodovias do Tietê"/>
    <x v="14"/>
    <x v="4"/>
    <x v="77"/>
    <n v="113936.31"/>
    <n v="54266.17"/>
    <n v="59670.14"/>
    <n v="9252.9"/>
    <n v="8599.73"/>
    <n v="9291.15"/>
    <n v="9274.08"/>
    <n v="9276.7199999999993"/>
    <n v="8571.59"/>
    <n v="9686.9599999999991"/>
    <n v="10126.18"/>
    <n v="9597.42"/>
    <n v="10420.049999999999"/>
    <n v="9857.17"/>
    <n v="9982.36"/>
  </r>
  <r>
    <n v="21"/>
    <s v="Rodovias do Tietê"/>
    <x v="14"/>
    <x v="7"/>
    <x v="131"/>
    <n v="240957.82"/>
    <n v="114764.60999999999"/>
    <n v="126193.21"/>
    <n v="19568.46"/>
    <n v="18187.099999999999"/>
    <n v="19649.36"/>
    <n v="19613.25"/>
    <n v="19618.84"/>
    <n v="18127.599999999999"/>
    <n v="20486.439999999999"/>
    <n v="21415.33"/>
    <n v="20297.07"/>
    <n v="22036.82"/>
    <n v="20846.39"/>
    <n v="21111.16"/>
  </r>
  <r>
    <n v="21"/>
    <s v="Rodovias do Tietê"/>
    <x v="14"/>
    <x v="7"/>
    <x v="233"/>
    <n v="2442386.52"/>
    <n v="1163272.26"/>
    <n v="1279114.26"/>
    <n v="198349"/>
    <n v="184347.31"/>
    <n v="199169.02"/>
    <n v="198803.01"/>
    <n v="198859.66"/>
    <n v="183744.26"/>
    <n v="207653.81"/>
    <n v="217069.13"/>
    <n v="205734.35"/>
    <n v="223368.64"/>
    <n v="211302.31"/>
    <n v="213986.02"/>
  </r>
  <r>
    <n v="21"/>
    <s v="Rodovias do Tietê"/>
    <x v="14"/>
    <x v="0"/>
    <x v="36"/>
    <n v="96799.87"/>
    <n v="44999.76"/>
    <n v="51800.11"/>
    <n v="7606.46"/>
    <n v="7052.22"/>
    <n v="7508.48"/>
    <n v="7544.24"/>
    <n v="7803.17"/>
    <n v="7485.19"/>
    <n v="8415.1299999999992"/>
    <n v="8755.9"/>
    <n v="8638.69"/>
    <n v="8950.76"/>
    <n v="8395.7999999999993"/>
    <n v="8643.83"/>
  </r>
  <r>
    <n v="21"/>
    <s v="Rodovias do Tietê"/>
    <x v="14"/>
    <x v="0"/>
    <x v="234"/>
    <n v="684048.02"/>
    <n v="324853.02"/>
    <n v="359195"/>
    <n v="54036.79"/>
    <n v="53622.75"/>
    <n v="55685.67"/>
    <n v="53809.05"/>
    <n v="55812.06"/>
    <n v="51886.7"/>
    <n v="58705.29"/>
    <n v="60377.15"/>
    <n v="60988.55"/>
    <n v="63871.63"/>
    <n v="57787.66"/>
    <n v="57464.72"/>
  </r>
  <r>
    <n v="21"/>
    <s v="Rodovias do Tietê"/>
    <x v="14"/>
    <x v="7"/>
    <x v="235"/>
    <n v="623617.88"/>
    <n v="297019.88999999996"/>
    <n v="326597.99"/>
    <n v="50644.72"/>
    <n v="47069.65"/>
    <n v="50854.1"/>
    <n v="50760.639999999999"/>
    <n v="50775.11"/>
    <n v="46915.67"/>
    <n v="53020.53"/>
    <n v="55424.56"/>
    <n v="52530.43"/>
    <n v="57033.02"/>
    <n v="53952.11"/>
    <n v="54637.34"/>
  </r>
  <r>
    <n v="21"/>
    <s v="Rodovias do Tietê"/>
    <x v="14"/>
    <x v="0"/>
    <x v="236"/>
    <n v="406223.19"/>
    <n v="193492.19999999998"/>
    <n v="212730.99"/>
    <n v="32113.84"/>
    <n v="32163.03"/>
    <n v="33290.269999999997"/>
    <n v="31996.45"/>
    <n v="33200.54"/>
    <n v="30728.07"/>
    <n v="34798.11"/>
    <n v="35728.93"/>
    <n v="36213.29"/>
    <n v="37982.519999999997"/>
    <n v="34187.39"/>
    <n v="33820.75"/>
  </r>
  <r>
    <n v="21"/>
    <s v="Rodovias do Tietê"/>
    <x v="14"/>
    <x v="0"/>
    <x v="149"/>
    <n v="82881.88"/>
    <n v="38529.64"/>
    <n v="44352.240000000005"/>
    <n v="6512.79"/>
    <n v="6038.24"/>
    <n v="6428.9"/>
    <n v="6459.52"/>
    <n v="6681.22"/>
    <n v="6408.97"/>
    <n v="7205.2"/>
    <n v="7496.97"/>
    <n v="7396.61"/>
    <n v="7663.81"/>
    <n v="7188.64"/>
    <n v="7401.01"/>
  </r>
  <r>
    <n v="21"/>
    <s v="Rodovias do Tietê"/>
    <x v="14"/>
    <x v="7"/>
    <x v="137"/>
    <n v="56808.61"/>
    <n v="27057.09"/>
    <n v="29751.52"/>
    <n v="4613.49"/>
    <n v="4287.82"/>
    <n v="4632.57"/>
    <n v="4624.05"/>
    <n v="4625.37"/>
    <n v="4273.79"/>
    <n v="4829.92"/>
    <n v="5048.91"/>
    <n v="4785.2700000000004"/>
    <n v="5195.4399999999996"/>
    <n v="4914.78"/>
    <n v="4977.2"/>
  </r>
  <r>
    <n v="21"/>
    <s v="Rodovias do Tietê"/>
    <x v="14"/>
    <x v="7"/>
    <x v="237"/>
    <n v="335106.86"/>
    <n v="159606.39000000001"/>
    <n v="175500.47000000003"/>
    <n v="27214.41"/>
    <n v="25293.31"/>
    <n v="27326.92"/>
    <n v="27276.7"/>
    <n v="27284.48"/>
    <n v="25210.57"/>
    <n v="28491.08"/>
    <n v="29782.9"/>
    <n v="28227.72"/>
    <n v="30647.22"/>
    <n v="28991.67"/>
    <n v="29359.88"/>
  </r>
  <r>
    <n v="21"/>
    <s v="Rodovias do Tietê"/>
    <x v="14"/>
    <x v="7"/>
    <x v="238"/>
    <n v="454468.74"/>
    <n v="216456.69000000003"/>
    <n v="238012.05"/>
    <n v="36907.93"/>
    <n v="34302.550000000003"/>
    <n v="37060.51"/>
    <n v="36992.410000000003"/>
    <n v="37002.949999999997"/>
    <n v="34190.339999999997"/>
    <n v="38639.32"/>
    <n v="40391.29"/>
    <n v="38282.160000000003"/>
    <n v="41563.47"/>
    <n v="39318.22"/>
    <n v="39817.589999999997"/>
  </r>
  <r>
    <n v="21"/>
    <s v="Rodovias do Tietê"/>
    <x v="14"/>
    <x v="4"/>
    <x v="239"/>
    <n v="924575.8"/>
    <n v="440361.66"/>
    <n v="484214.13999999996"/>
    <n v="75085.86"/>
    <n v="69785.460000000006"/>
    <n v="75396.28"/>
    <n v="75257.72"/>
    <n v="75279.17"/>
    <n v="69557.17"/>
    <n v="78608.23"/>
    <n v="82172.44"/>
    <n v="77881.61"/>
    <n v="84557.15"/>
    <n v="79989.39"/>
    <n v="81005.320000000007"/>
  </r>
  <r>
    <n v="21"/>
    <s v="Rodovias do Tietê"/>
    <x v="14"/>
    <x v="0"/>
    <x v="240"/>
    <n v="31642.959999999999"/>
    <n v="15171.51"/>
    <n v="16471.45"/>
    <n v="2505.65"/>
    <n v="2560.2199999999998"/>
    <n v="2631.21"/>
    <n v="2499.58"/>
    <n v="2595.88"/>
    <n v="2378.9699999999998"/>
    <n v="2699.59"/>
    <n v="2761.43"/>
    <n v="2820.01"/>
    <n v="2967.65"/>
    <n v="2640.7"/>
    <n v="2582.0700000000002"/>
  </r>
  <r>
    <n v="21"/>
    <s v="Rodovias do Tietê"/>
    <x v="14"/>
    <x v="0"/>
    <x v="241"/>
    <n v="236458.23"/>
    <n v="109923.32"/>
    <n v="126534.91"/>
    <n v="18580.7"/>
    <n v="17226.830000000002"/>
    <n v="18341.36"/>
    <n v="18428.72"/>
    <n v="19061.22"/>
    <n v="18284.490000000002"/>
    <n v="20556.099999999999"/>
    <n v="21388.51"/>
    <n v="21102.2"/>
    <n v="21864.49"/>
    <n v="20508.87"/>
    <n v="21114.74"/>
  </r>
  <r>
    <n v="21"/>
    <s v="Rodovias do Tietê"/>
    <x v="14"/>
    <x v="7"/>
    <x v="138"/>
    <n v="296234.5"/>
    <n v="141092.07"/>
    <n v="155142.43"/>
    <n v="24057.54"/>
    <n v="22359.29"/>
    <n v="24157"/>
    <n v="24112.61"/>
    <n v="24119.48"/>
    <n v="22286.15"/>
    <n v="25186.11"/>
    <n v="26328.09"/>
    <n v="24953.3"/>
    <n v="27092.15"/>
    <n v="25628.639999999999"/>
    <n v="25954.14"/>
  </r>
  <r>
    <n v="21"/>
    <s v="Rodovias do Tietê"/>
    <x v="14"/>
    <x v="7"/>
    <x v="242"/>
    <n v="71489.47"/>
    <n v="34049.369999999995"/>
    <n v="37440.1"/>
    <n v="5805.74"/>
    <n v="5395.91"/>
    <n v="5829.74"/>
    <n v="5819.03"/>
    <n v="5820.69"/>
    <n v="5378.26"/>
    <n v="6078.1"/>
    <n v="6353.69"/>
    <n v="6021.91"/>
    <n v="6538.07"/>
    <n v="6184.89"/>
    <n v="6263.44"/>
  </r>
  <r>
    <n v="21"/>
    <s v="Rodovias do Tietê"/>
    <x v="14"/>
    <x v="0"/>
    <x v="32"/>
    <n v="185926.82"/>
    <n v="89144.320000000007"/>
    <n v="96782.5"/>
    <n v="14722.63"/>
    <n v="15043.29"/>
    <n v="15460.37"/>
    <n v="14686.94"/>
    <n v="15252.8"/>
    <n v="13978.29"/>
    <n v="15862.16"/>
    <n v="16225.53"/>
    <n v="16569.759999999998"/>
    <n v="17437.240000000002"/>
    <n v="15516.15"/>
    <n v="15171.66"/>
  </r>
  <r>
    <n v="21"/>
    <s v="Rodovias do Tietê"/>
    <x v="14"/>
    <x v="0"/>
    <x v="243"/>
    <n v="243625.88"/>
    <n v="113255.38"/>
    <n v="130370.5"/>
    <n v="19143.93"/>
    <n v="17749.02"/>
    <n v="18897.330000000002"/>
    <n v="18987.349999999999"/>
    <n v="19639.009999999998"/>
    <n v="18838.740000000002"/>
    <n v="21179.21"/>
    <n v="22036.85"/>
    <n v="21741.86"/>
    <n v="22527.26"/>
    <n v="21130.54"/>
    <n v="21754.78"/>
  </r>
  <r>
    <n v="21"/>
    <s v="Rodovias do Tietê"/>
    <x v="14"/>
    <x v="0"/>
    <x v="123"/>
    <n v="297561.53999999998"/>
    <n v="142668.60999999999"/>
    <n v="154892.93"/>
    <n v="23562.44"/>
    <n v="24075.63"/>
    <n v="24743.13"/>
    <n v="23505.32"/>
    <n v="24410.92"/>
    <n v="22371.17"/>
    <n v="25386.17"/>
    <n v="25967.7"/>
    <n v="26518.63"/>
    <n v="27906.95"/>
    <n v="24832.41"/>
    <n v="24281.07"/>
  </r>
  <r>
    <n v="21"/>
    <s v="Rodovias do Tietê"/>
    <x v="14"/>
    <x v="7"/>
    <x v="125"/>
    <n v="126964.84"/>
    <n v="60874.46"/>
    <n v="66090.38"/>
    <n v="10053.719999999999"/>
    <n v="10272.69"/>
    <n v="10557.51"/>
    <n v="10029.35"/>
    <n v="10415.76"/>
    <n v="9545.43"/>
    <n v="10831.88"/>
    <n v="11080.01"/>
    <n v="11315.08"/>
    <n v="11907.46"/>
    <n v="10595.6"/>
    <n v="10360.35"/>
  </r>
  <r>
    <n v="21"/>
    <s v="Rodovias do Tietê"/>
    <x v="14"/>
    <x v="7"/>
    <x v="244"/>
    <n v="631915.81999999995"/>
    <n v="300972.08"/>
    <n v="330943.74"/>
    <n v="51318.61"/>
    <n v="47695.96"/>
    <n v="51530.77"/>
    <n v="51436.07"/>
    <n v="51450.73"/>
    <n v="47539.94"/>
    <n v="53726.03"/>
    <n v="56162.04"/>
    <n v="53229.41"/>
    <n v="57791.91"/>
    <n v="54670"/>
    <n v="55364.35"/>
  </r>
  <r>
    <n v="21"/>
    <s v="Rodovias do Tietê"/>
    <x v="14"/>
    <x v="7"/>
    <x v="127"/>
    <n v="304389.32"/>
    <n v="142394.97"/>
    <n v="161994.35"/>
    <n v="24124.47"/>
    <n v="22381.09"/>
    <n v="23921.759999999998"/>
    <n v="23993.62"/>
    <n v="24600.49"/>
    <n v="23373.54"/>
    <n v="26312.03"/>
    <n v="27409.75"/>
    <n v="26772.99"/>
    <n v="28066.76"/>
    <n v="26383.66"/>
    <n v="27049.16"/>
  </r>
  <r>
    <n v="22"/>
    <s v="Ecovias"/>
    <x v="14"/>
    <x v="10"/>
    <x v="142"/>
    <n v="10509842.92"/>
    <n v="5065159.3899999997"/>
    <n v="5444683.5300000003"/>
    <n v="1003927.32"/>
    <n v="852490.89"/>
    <n v="886683.28"/>
    <n v="804054.59"/>
    <n v="786246.67"/>
    <n v="731756.64"/>
    <n v="868535.26"/>
    <n v="885051.23"/>
    <n v="862208.22"/>
    <n v="927448.31"/>
    <n v="894867.23"/>
    <n v="1006573.28"/>
  </r>
  <r>
    <n v="22"/>
    <s v="Ecovias"/>
    <x v="14"/>
    <x v="8"/>
    <x v="143"/>
    <n v="2991876.25"/>
    <n v="1409713.4200000002"/>
    <n v="1582162.8299999998"/>
    <n v="263589.44"/>
    <n v="236923.17"/>
    <n v="257032.68"/>
    <n v="223889.38"/>
    <n v="217136.96"/>
    <n v="211141.79"/>
    <n v="249708.07"/>
    <n v="257725.15"/>
    <n v="247042.75"/>
    <n v="269495.92"/>
    <n v="257365.18"/>
    <n v="300825.76"/>
  </r>
  <r>
    <n v="22"/>
    <s v="Ecovias"/>
    <x v="14"/>
    <x v="10"/>
    <x v="144"/>
    <n v="1495246.17"/>
    <n v="747761.95"/>
    <n v="747484.22000000009"/>
    <n v="145072.37"/>
    <n v="123458.46"/>
    <n v="130287.63"/>
    <n v="120003.78"/>
    <n v="120161.96"/>
    <n v="108777.75"/>
    <n v="128695.1"/>
    <n v="128271.12"/>
    <n v="121803.34"/>
    <n v="125557.14"/>
    <n v="123485.49"/>
    <n v="119672.03"/>
  </r>
  <r>
    <n v="22"/>
    <s v="Ecovias"/>
    <x v="14"/>
    <x v="10"/>
    <x v="145"/>
    <n v="576945.34"/>
    <n v="240273.32"/>
    <n v="336672.01999999996"/>
    <n v="29406.47"/>
    <n v="20066.22"/>
    <n v="53071.12"/>
    <n v="48205.93"/>
    <n v="44986.720000000001"/>
    <n v="44536.86"/>
    <n v="51440.85"/>
    <n v="53504.78"/>
    <n v="52731.65"/>
    <n v="56554.02"/>
    <n v="58722.49"/>
    <n v="63718.23"/>
  </r>
  <r>
    <n v="22"/>
    <s v="Ecovias"/>
    <x v="14"/>
    <x v="10"/>
    <x v="146"/>
    <n v="3310767.36"/>
    <n v="1640237.6899999997"/>
    <n v="1670529.67"/>
    <n v="321742.92"/>
    <n v="273611.99"/>
    <n v="284318.19"/>
    <n v="262573.87"/>
    <n v="261597.27"/>
    <n v="236393.45"/>
    <n v="280608.45"/>
    <n v="280951.37"/>
    <n v="270225.11"/>
    <n v="282361.03999999998"/>
    <n v="275181.56"/>
    <n v="281202.14"/>
  </r>
  <r>
    <n v="22"/>
    <s v="Ecovias"/>
    <x v="14"/>
    <x v="8"/>
    <x v="147"/>
    <n v="16963930.609999999"/>
    <n v="8055625.2599999998"/>
    <n v="8908305.3499999996"/>
    <n v="1554141.54"/>
    <n v="1366319.8"/>
    <n v="1433305.06"/>
    <n v="1279371.55"/>
    <n v="1245709.98"/>
    <n v="1176777.33"/>
    <n v="1398997.31"/>
    <n v="1435743.4"/>
    <n v="1397833.64"/>
    <n v="1523129.97"/>
    <n v="1451247.97"/>
    <n v="1701353.06"/>
  </r>
  <r>
    <n v="22"/>
    <s v="Ecovias"/>
    <x v="14"/>
    <x v="8"/>
    <x v="151"/>
    <n v="1572973.17"/>
    <n v="748486.12"/>
    <n v="824487.04999999993"/>
    <n v="145566.26999999999"/>
    <n v="127253.78"/>
    <n v="132313.21"/>
    <n v="118872.06"/>
    <n v="115864.06"/>
    <n v="108616.74"/>
    <n v="129308.9"/>
    <n v="132502.87"/>
    <n v="129542.56"/>
    <n v="141111.31"/>
    <n v="134370.16"/>
    <n v="157651.25"/>
  </r>
  <r>
    <n v="22"/>
    <s v="Ecovias"/>
    <x v="14"/>
    <x v="10"/>
    <x v="148"/>
    <n v="5560610.0499999998"/>
    <n v="2635560.5300000003"/>
    <n v="2925049.52"/>
    <n v="522549.18"/>
    <n v="437510.38"/>
    <n v="471911"/>
    <n v="415059.5"/>
    <n v="398972.18"/>
    <n v="389558.29"/>
    <n v="458224.63"/>
    <n v="473770.09"/>
    <n v="457053.63"/>
    <n v="496632.42"/>
    <n v="483808.98"/>
    <n v="555559.77"/>
  </r>
  <r>
    <n v="23"/>
    <s v="Ecopistas"/>
    <x v="14"/>
    <x v="13"/>
    <x v="245"/>
    <n v="1512340.28"/>
    <n v="716546.72000000009"/>
    <n v="795793.56"/>
    <n v="131488.89000000001"/>
    <n v="113969.85"/>
    <n v="120919.28"/>
    <n v="119767.27"/>
    <n v="120472.14"/>
    <n v="109929.29"/>
    <n v="128262.5"/>
    <n v="128191.75"/>
    <n v="126861.19"/>
    <n v="135236.38"/>
    <n v="134679.23000000001"/>
    <n v="142562.51"/>
  </r>
  <r>
    <n v="23"/>
    <s v="Ecopistas"/>
    <x v="14"/>
    <x v="8"/>
    <x v="246"/>
    <n v="1470657.98"/>
    <n v="696797.6399999999"/>
    <n v="773860.34000000008"/>
    <n v="127864.86"/>
    <n v="110828.67"/>
    <n v="117586.57"/>
    <n v="116466.31"/>
    <n v="117151.75"/>
    <n v="106899.48"/>
    <n v="124727.4"/>
    <n v="124658.6"/>
    <n v="123364.71"/>
    <n v="131509.07"/>
    <n v="130967.28"/>
    <n v="138633.28"/>
  </r>
  <r>
    <n v="23"/>
    <s v="Ecopistas"/>
    <x v="14"/>
    <x v="8"/>
    <x v="247"/>
    <n v="1351954.2"/>
    <n v="640555.79"/>
    <n v="711398.41"/>
    <n v="117544.28"/>
    <n v="101883.16"/>
    <n v="108095.6"/>
    <n v="107065.76"/>
    <n v="107695.88"/>
    <n v="98271.11"/>
    <n v="114660.06"/>
    <n v="114596.82"/>
    <n v="113407.36"/>
    <n v="120894.35"/>
    <n v="120396.29"/>
    <n v="127443.53"/>
  </r>
  <r>
    <n v="23"/>
    <s v="Ecopistas"/>
    <x v="14"/>
    <x v="8"/>
    <x v="248"/>
    <n v="1238687.25"/>
    <n v="586889.91999999993"/>
    <n v="651797.33000000007"/>
    <n v="107696.4"/>
    <n v="93347.38"/>
    <n v="99039.33"/>
    <n v="98095.77"/>
    <n v="98673.1"/>
    <n v="90037.94"/>
    <n v="105053.82"/>
    <n v="104995.88"/>
    <n v="103906.07"/>
    <n v="110765.8"/>
    <n v="110309.47"/>
    <n v="116766.29"/>
  </r>
  <r>
    <n v="23"/>
    <s v="Ecopistas"/>
    <x v="14"/>
    <x v="13"/>
    <x v="177"/>
    <n v="1959971.21"/>
    <n v="928634.19000000006"/>
    <n v="1031337.02"/>
    <n v="170407.7"/>
    <n v="147703.28"/>
    <n v="156709.64000000001"/>
    <n v="155216.65"/>
    <n v="156130.15"/>
    <n v="142466.76999999999"/>
    <n v="166226.35999999999"/>
    <n v="166134.67000000001"/>
    <n v="164410.28"/>
    <n v="175264.4"/>
    <n v="174542.35"/>
    <n v="184758.96"/>
  </r>
  <r>
    <n v="23"/>
    <s v="Ecopistas"/>
    <x v="14"/>
    <x v="8"/>
    <x v="249"/>
    <n v="1251373.25"/>
    <n v="592900.54"/>
    <n v="658472.71"/>
    <n v="108799.37"/>
    <n v="94303.39"/>
    <n v="100053.64"/>
    <n v="99100.42"/>
    <n v="99683.66"/>
    <n v="90960.06"/>
    <n v="106129.73"/>
    <n v="106071.19"/>
    <n v="104970.23"/>
    <n v="111900.21"/>
    <n v="111439.2"/>
    <n v="117962.15"/>
  </r>
  <r>
    <n v="23"/>
    <s v="Ecopistas"/>
    <x v="14"/>
    <x v="13"/>
    <x v="250"/>
    <n v="2275306.39"/>
    <n v="1078039.98"/>
    <n v="1197266.4099999999"/>
    <n v="197824.2"/>
    <n v="171466.91"/>
    <n v="181922.29"/>
    <n v="180189.09"/>
    <n v="181249.57"/>
    <n v="165387.92000000001"/>
    <n v="192970.13"/>
    <n v="192863.68"/>
    <n v="190861.86"/>
    <n v="203462.28"/>
    <n v="202624.06"/>
    <n v="214484.4"/>
  </r>
  <r>
    <n v="23"/>
    <s v="Ecopistas"/>
    <x v="14"/>
    <x v="8"/>
    <x v="151"/>
    <n v="641543.94999999995"/>
    <n v="303963.46000000002"/>
    <n v="337580.49"/>
    <n v="55778.39"/>
    <n v="48346.7"/>
    <n v="51294.69"/>
    <n v="50806"/>
    <n v="51105.01"/>
    <n v="46632.67"/>
    <n v="54409.74"/>
    <n v="54379.72"/>
    <n v="53815.29"/>
    <n v="57368.1"/>
    <n v="57131.75"/>
    <n v="60475.89"/>
  </r>
  <r>
    <n v="23"/>
    <s v="Ecopistas"/>
    <x v="14"/>
    <x v="13"/>
    <x v="251"/>
    <n v="521027.99"/>
    <n v="246863.01"/>
    <n v="274164.98"/>
    <n v="45300.25"/>
    <n v="39264.629999999997"/>
    <n v="41658.83"/>
    <n v="41261.94"/>
    <n v="41504.78"/>
    <n v="37872.58"/>
    <n v="44188.7"/>
    <n v="44164.33"/>
    <n v="43705.93"/>
    <n v="46591.33"/>
    <n v="46399.38"/>
    <n v="49115.31"/>
  </r>
  <r>
    <n v="24"/>
    <s v="Rodoanel Oeste"/>
    <x v="14"/>
    <x v="8"/>
    <x v="109"/>
    <n v="1940599.34"/>
    <n v="923057.70000000007"/>
    <n v="1017541.64"/>
    <n v="151951.94"/>
    <n v="151678.78"/>
    <n v="159129.26"/>
    <n v="155951.29"/>
    <n v="159213.41"/>
    <n v="145133.01999999999"/>
    <n v="167007.15"/>
    <n v="171025.43"/>
    <n v="169256.17"/>
    <n v="177745.53"/>
    <n v="165601.38"/>
    <n v="166905.98000000001"/>
  </r>
  <r>
    <n v="24"/>
    <s v="Rodoanel Oeste"/>
    <x v="14"/>
    <x v="8"/>
    <x v="169"/>
    <n v="1105027.54"/>
    <n v="525612.96"/>
    <n v="579414.57999999996"/>
    <n v="86525.37"/>
    <n v="86369.83"/>
    <n v="90612.32"/>
    <n v="88802.7"/>
    <n v="90660.24"/>
    <n v="82642.5"/>
    <n v="95098.2"/>
    <n v="97386.31"/>
    <n v="96378.85"/>
    <n v="101212.91"/>
    <n v="94297.72"/>
    <n v="95040.59"/>
  </r>
  <r>
    <n v="24"/>
    <s v="Rodoanel Oeste"/>
    <x v="14"/>
    <x v="8"/>
    <x v="110"/>
    <n v="988237.08"/>
    <n v="470060.89"/>
    <n v="518176.19"/>
    <n v="77380.5"/>
    <n v="77241.39"/>
    <n v="81035.5"/>
    <n v="79417.14"/>
    <n v="81078.350000000006"/>
    <n v="73908.009999999995"/>
    <n v="85047.26"/>
    <n v="87093.54"/>
    <n v="86192.56"/>
    <n v="90515.71"/>
    <n v="84331.38"/>
    <n v="84995.74"/>
  </r>
  <r>
    <n v="24"/>
    <s v="Rodoanel Oeste"/>
    <x v="14"/>
    <x v="8"/>
    <x v="170"/>
    <n v="224856.64"/>
    <n v="106954.40999999999"/>
    <n v="117902.22999999998"/>
    <n v="17606.62"/>
    <n v="17574.97"/>
    <n v="18438.259999999998"/>
    <n v="18070.03"/>
    <n v="18448.009999999998"/>
    <n v="16816.52"/>
    <n v="19351.07"/>
    <n v="19816.66"/>
    <n v="19611.66"/>
    <n v="20595.32"/>
    <n v="19188.18"/>
    <n v="19339.34"/>
  </r>
  <r>
    <n v="24"/>
    <s v="Rodoanel Oeste"/>
    <x v="14"/>
    <x v="8"/>
    <x v="41"/>
    <n v="2835554.98"/>
    <n v="1348748.71"/>
    <n v="1486806.27"/>
    <n v="222028.36"/>
    <n v="221629.22"/>
    <n v="232515.67"/>
    <n v="227872.1"/>
    <n v="232638.63"/>
    <n v="212064.73"/>
    <n v="244026.65"/>
    <n v="249898.05"/>
    <n v="247312.86"/>
    <n v="259717.3"/>
    <n v="241972.58"/>
    <n v="243878.83"/>
  </r>
  <r>
    <n v="24"/>
    <s v="Rodoanel Oeste"/>
    <x v="14"/>
    <x v="8"/>
    <x v="113"/>
    <n v="76348.25"/>
    <n v="36315.5"/>
    <n v="40032.75"/>
    <n v="5978.19"/>
    <n v="5967.44"/>
    <n v="6260.56"/>
    <n v="6135.53"/>
    <n v="6263.87"/>
    <n v="5709.91"/>
    <n v="6570.5"/>
    <n v="6728.59"/>
    <n v="6658.98"/>
    <n v="6992.97"/>
    <n v="6515.19"/>
    <n v="6566.52"/>
  </r>
  <r>
    <n v="24"/>
    <s v="Rodoanel Oeste"/>
    <x v="14"/>
    <x v="8"/>
    <x v="151"/>
    <n v="3506577.28"/>
    <n v="1667924.48"/>
    <n v="1838652.8"/>
    <n v="274570.45"/>
    <n v="274076.86"/>
    <n v="287539.53000000003"/>
    <n v="281797.08"/>
    <n v="287691.59999999998"/>
    <n v="262248.96000000002"/>
    <n v="301774.53999999998"/>
    <n v="309035.39"/>
    <n v="305838.43"/>
    <n v="321178.32"/>
    <n v="299234.38"/>
    <n v="301591.74"/>
  </r>
  <r>
    <n v="25"/>
    <s v="SPMar"/>
    <x v="14"/>
    <x v="8"/>
    <x v="256"/>
    <n v="40782.26"/>
    <n v="0"/>
    <n v="40782.26"/>
    <n v="0"/>
    <n v="0"/>
    <n v="0"/>
    <n v="0"/>
    <n v="0"/>
    <n v="0"/>
    <n v="2063.37"/>
    <n v="6853.34"/>
    <n v="7547"/>
    <n v="8338.6"/>
    <n v="8008.91"/>
    <n v="7971.04"/>
  </r>
  <r>
    <n v="25"/>
    <s v="SPMar"/>
    <x v="14"/>
    <x v="8"/>
    <x v="170"/>
    <n v="403481.53"/>
    <n v="171148.62"/>
    <n v="232332.90999999997"/>
    <n v="29235.33"/>
    <n v="28658.7"/>
    <n v="29615.03"/>
    <n v="29027.35"/>
    <n v="28715.99"/>
    <n v="25896.22"/>
    <n v="29710.39"/>
    <n v="30683.200000000001"/>
    <n v="31185.58"/>
    <n v="33349.980000000003"/>
    <n v="30335.119999999999"/>
    <n v="77068.639999999999"/>
  </r>
  <r>
    <n v="25"/>
    <s v="SPMar"/>
    <x v="14"/>
    <x v="8"/>
    <x v="252"/>
    <n v="1597596.51"/>
    <n v="765385.1"/>
    <n v="832211.41"/>
    <n v="130741.85"/>
    <n v="128163.13"/>
    <n v="132439.89000000001"/>
    <n v="129811.74"/>
    <n v="128419.33"/>
    <n v="115809.16"/>
    <n v="132866.32"/>
    <n v="137216.79"/>
    <n v="139463.46"/>
    <n v="149142.75"/>
    <n v="135660.17000000001"/>
    <n v="137861.92000000001"/>
  </r>
  <r>
    <n v="25"/>
    <s v="SPMar"/>
    <x v="14"/>
    <x v="8"/>
    <x v="248"/>
    <n v="84673.16"/>
    <n v="0"/>
    <n v="84673.16"/>
    <n v="0"/>
    <n v="0"/>
    <n v="0"/>
    <n v="0"/>
    <n v="0"/>
    <n v="0"/>
    <n v="4284.0200000000004"/>
    <n v="14229.08"/>
    <n v="15669.27"/>
    <n v="17312.82"/>
    <n v="16628.29"/>
    <n v="16549.68"/>
  </r>
  <r>
    <n v="25"/>
    <s v="SPMar"/>
    <x v="14"/>
    <x v="8"/>
    <x v="253"/>
    <n v="388331.99"/>
    <n v="180051.50999999998"/>
    <n v="208280.47999999998"/>
    <n v="30756.11"/>
    <n v="30149.48"/>
    <n v="31155.56"/>
    <n v="30537.31"/>
    <n v="30209.75"/>
    <n v="27243.3"/>
    <n v="31888.75"/>
    <n v="34381.31"/>
    <n v="35122.589999999997"/>
    <n v="37642.370000000003"/>
    <n v="34369.56"/>
    <n v="34875.9"/>
  </r>
  <r>
    <n v="25"/>
    <s v="SPMar"/>
    <x v="14"/>
    <x v="8"/>
    <x v="257"/>
    <n v="15039.84"/>
    <n v="0"/>
    <n v="15039.84"/>
    <n v="0"/>
    <n v="0"/>
    <n v="0"/>
    <n v="0"/>
    <n v="0"/>
    <n v="0"/>
    <n v="760.94"/>
    <n v="2527.4"/>
    <n v="2783.21"/>
    <n v="3075.14"/>
    <n v="2953.56"/>
    <n v="2939.59"/>
  </r>
  <r>
    <n v="25"/>
    <s v="SPMar"/>
    <x v="14"/>
    <x v="8"/>
    <x v="254"/>
    <n v="373939.88"/>
    <n v="139789.06"/>
    <n v="234150.81999999998"/>
    <n v="23878.54"/>
    <n v="23407.57"/>
    <n v="24188.67"/>
    <n v="23708.67"/>
    <n v="23454.36"/>
    <n v="21151.25"/>
    <n v="28423.26"/>
    <n v="38867.31"/>
    <n v="40675.03"/>
    <n v="44037.54"/>
    <n v="40910.910000000003"/>
    <n v="41236.769999999997"/>
  </r>
  <r>
    <n v="25"/>
    <s v="SPMar"/>
    <x v="14"/>
    <x v="8"/>
    <x v="255"/>
    <n v="637929.19999999995"/>
    <n v="305622.55"/>
    <n v="332306.65000000002"/>
    <n v="52205.95"/>
    <n v="51176.25"/>
    <n v="52883.99"/>
    <n v="51834.55"/>
    <n v="51278.559999999998"/>
    <n v="46243.25"/>
    <n v="53054.26"/>
    <n v="54791.43"/>
    <n v="55688.54"/>
    <n v="59553.53"/>
    <n v="54169.86"/>
    <n v="55049.03"/>
  </r>
  <r>
    <n v="25"/>
    <s v="SPMar"/>
    <x v="14"/>
    <x v="8"/>
    <x v="147"/>
    <n v="2028892.1599999999"/>
    <n v="972012.52999999991"/>
    <n v="1056879.6300000001"/>
    <n v="166037.62"/>
    <n v="162762.73000000001"/>
    <n v="168194.06"/>
    <n v="164856.4"/>
    <n v="163088.1"/>
    <n v="147073.62"/>
    <n v="168735.62"/>
    <n v="174260.57"/>
    <n v="177113.76"/>
    <n v="189406.12"/>
    <n v="172283.71"/>
    <n v="175079.85"/>
  </r>
  <r>
    <n v="25"/>
    <s v="SPMar"/>
    <x v="14"/>
    <x v="8"/>
    <x v="151"/>
    <n v="2596094.4"/>
    <n v="1243750.8199999998"/>
    <n v="1352343.58"/>
    <n v="212455.52"/>
    <n v="208265.09"/>
    <n v="215214.82"/>
    <n v="210944.08"/>
    <n v="208681.42"/>
    <n v="188189.89"/>
    <n v="215907.78"/>
    <n v="222977.29"/>
    <n v="226628.13"/>
    <n v="242356.98"/>
    <n v="220447.78"/>
    <n v="224025.62"/>
  </r>
  <r>
    <n v="25"/>
    <s v="SPMar"/>
    <x v="14"/>
    <x v="8"/>
    <x v="258"/>
    <n v="48894.31"/>
    <n v="0"/>
    <n v="48894.31"/>
    <n v="0"/>
    <n v="0"/>
    <n v="0"/>
    <n v="0"/>
    <n v="0"/>
    <n v="0"/>
    <n v="2473.8000000000002"/>
    <n v="8216.5499999999993"/>
    <n v="9048.18"/>
    <n v="9997.24"/>
    <n v="9601.9699999999993"/>
    <n v="9556.57"/>
  </r>
  <r>
    <n v="1"/>
    <s v="Autoban"/>
    <x v="15"/>
    <x v="0"/>
    <x v="33"/>
    <n v="3315350.4"/>
    <n v="1583454.1099999999"/>
    <n v="1731896.29"/>
    <n v="262206.8"/>
    <n v="243453.38"/>
    <n v="279272.53000000003"/>
    <n v="265578.13"/>
    <n v="271144.57"/>
    <n v="261798.7"/>
    <n v="290978.21000000002"/>
    <n v="292704.02"/>
    <n v="285374.90000000002"/>
    <n v="300464.45"/>
    <n v="278484.5"/>
    <n v="283890.21000000002"/>
  </r>
  <r>
    <n v="1"/>
    <s v="Autoban"/>
    <x v="15"/>
    <x v="8"/>
    <x v="34"/>
    <n v="2683557.16"/>
    <n v="1281701.5100000002"/>
    <n v="1401855.65"/>
    <n v="212239.09"/>
    <n v="197059.43"/>
    <n v="226052.67"/>
    <n v="214967.95"/>
    <n v="219473.62"/>
    <n v="211908.75"/>
    <n v="235527.64"/>
    <n v="236924.57"/>
    <n v="230992.13"/>
    <n v="243206.13"/>
    <n v="225414.81"/>
    <n v="229790.37"/>
  </r>
  <r>
    <n v="1"/>
    <s v="Autoban"/>
    <x v="15"/>
    <x v="8"/>
    <x v="35"/>
    <n v="6599423.3599999994"/>
    <n v="3151969.6999999997"/>
    <n v="3447453.66"/>
    <n v="521939.92"/>
    <n v="484609.98"/>
    <n v="555910.37"/>
    <n v="528650.76"/>
    <n v="539731.12"/>
    <n v="521127.55"/>
    <n v="579211.29"/>
    <n v="582646.64"/>
    <n v="568057.54"/>
    <n v="598094.28"/>
    <n v="554341.75"/>
    <n v="565102.16"/>
  </r>
  <r>
    <n v="1"/>
    <s v="Autoban"/>
    <x v="15"/>
    <x v="0"/>
    <x v="36"/>
    <n v="15810466.060000001"/>
    <n v="7551282.4900000002"/>
    <n v="8259183.5700000003"/>
    <n v="1250429.46"/>
    <n v="1160996.8400000001"/>
    <n v="1331813.6399999999"/>
    <n v="1266506.8600000001"/>
    <n v="1293052.45"/>
    <n v="1248483.24"/>
    <n v="1387636.47"/>
    <n v="1395866.64"/>
    <n v="1360915.02"/>
    <n v="1432875.08"/>
    <n v="1328055.6299999999"/>
    <n v="1353834.73"/>
  </r>
  <r>
    <n v="1"/>
    <s v="Autoban"/>
    <x v="15"/>
    <x v="0"/>
    <x v="0"/>
    <n v="4466339.6500000004"/>
    <n v="2133181.41"/>
    <n v="2333158.2400000002"/>
    <n v="353237.07"/>
    <n v="327973.01"/>
    <n v="376227.5"/>
    <n v="357778.81"/>
    <n v="365277.75"/>
    <n v="352687.27"/>
    <n v="391997.03"/>
    <n v="394322"/>
    <n v="384448.42"/>
    <n v="404776.61"/>
    <n v="375165.89"/>
    <n v="382448.29"/>
  </r>
  <r>
    <n v="1"/>
    <s v="Autoban"/>
    <x v="15"/>
    <x v="8"/>
    <x v="37"/>
    <n v="1063414.2000000002"/>
    <n v="507900.32999999996"/>
    <n v="555513.87000000011"/>
    <n v="84104.06"/>
    <n v="78088.81"/>
    <n v="89577.98"/>
    <n v="85185.43"/>
    <n v="86970.89"/>
    <n v="83973.16"/>
    <n v="93332.63"/>
    <n v="93886.19"/>
    <n v="91535.34"/>
    <n v="96375.38"/>
    <n v="89325.21"/>
    <n v="91059.12"/>
  </r>
  <r>
    <n v="1"/>
    <s v="Autoban"/>
    <x v="15"/>
    <x v="0"/>
    <x v="149"/>
    <n v="2280084.9900000002"/>
    <n v="1088997.99"/>
    <n v="1191087"/>
    <n v="180328.99"/>
    <n v="167431.59"/>
    <n v="192065.7"/>
    <n v="182647.58"/>
    <n v="186475.81"/>
    <n v="180048.32"/>
    <n v="200116.12"/>
    <n v="201303.02"/>
    <n v="196262.52"/>
    <n v="206640.14"/>
    <n v="191523.75"/>
    <n v="195241.45"/>
  </r>
  <r>
    <n v="1"/>
    <s v="Autoban"/>
    <x v="15"/>
    <x v="0"/>
    <x v="38"/>
    <n v="2846196.6799999997"/>
    <n v="1359380.23"/>
    <n v="1486816.45"/>
    <n v="225102.04"/>
    <n v="209002.4"/>
    <n v="239752.8"/>
    <n v="227996.29"/>
    <n v="232775.02"/>
    <n v="224751.68"/>
    <n v="249802.02"/>
    <n v="251283.61"/>
    <n v="244991.63"/>
    <n v="257945.86"/>
    <n v="239076.29"/>
    <n v="243717.04"/>
  </r>
  <r>
    <n v="1"/>
    <s v="Autoban"/>
    <x v="15"/>
    <x v="0"/>
    <x v="39"/>
    <n v="15607167.149999999"/>
    <n v="7454184.2999999998"/>
    <n v="8152982.8499999996"/>
    <n v="1234350.81"/>
    <n v="1146068.1599999999"/>
    <n v="1314688.51"/>
    <n v="1250221.48"/>
    <n v="1276425.73"/>
    <n v="1232429.6100000001"/>
    <n v="1369793.54"/>
    <n v="1377917.89"/>
    <n v="1343415.7"/>
    <n v="1414450.45"/>
    <n v="1310978.83"/>
    <n v="1336426.44"/>
  </r>
  <r>
    <n v="1"/>
    <s v="Autoban"/>
    <x v="15"/>
    <x v="0"/>
    <x v="1"/>
    <n v="15150524.010000002"/>
    <n v="7236085.6400000006"/>
    <n v="7914438.3700000001"/>
    <n v="1198235.49"/>
    <n v="1112535.8600000001"/>
    <n v="1276222.6299999999"/>
    <n v="1213641.8"/>
    <n v="1239079.3600000001"/>
    <n v="1196370.5"/>
    <n v="1329715.3600000001"/>
    <n v="1337602.01"/>
    <n v="1304109.3"/>
    <n v="1373065.68"/>
    <n v="1272621.48"/>
    <n v="1297324.54"/>
  </r>
  <r>
    <n v="1"/>
    <s v="Autoban"/>
    <x v="15"/>
    <x v="0"/>
    <x v="150"/>
    <n v="1235436.6499999999"/>
    <n v="590060.48"/>
    <n v="645376.16999999993"/>
    <n v="97709.1"/>
    <n v="90720.8"/>
    <n v="104068.49"/>
    <n v="98965.39"/>
    <n v="101039.67999999999"/>
    <n v="97557.02"/>
    <n v="108430.51"/>
    <n v="109073.62"/>
    <n v="106342.49"/>
    <n v="111965.48"/>
    <n v="103774.84"/>
    <n v="105789.23"/>
  </r>
  <r>
    <n v="1"/>
    <s v="Autoban"/>
    <x v="15"/>
    <x v="0"/>
    <x v="40"/>
    <n v="1282352.33"/>
    <n v="612468.01"/>
    <n v="669884.32000000007"/>
    <n v="101419.6"/>
    <n v="94165.91"/>
    <n v="108020.49"/>
    <n v="102723.6"/>
    <n v="104876.66"/>
    <n v="101261.75"/>
    <n v="112548.16"/>
    <n v="113215.69"/>
    <n v="110380.84"/>
    <n v="116217.37"/>
    <n v="107715.69"/>
    <n v="109806.57"/>
  </r>
  <r>
    <n v="1"/>
    <s v="Autoban"/>
    <x v="15"/>
    <x v="8"/>
    <x v="41"/>
    <n v="1407460.1400000001"/>
    <n v="672221.11"/>
    <n v="735239.03"/>
    <n v="111314.21"/>
    <n v="103352.85"/>
    <n v="118559.1"/>
    <n v="112745.44"/>
    <n v="115108.55"/>
    <n v="111140.96"/>
    <n v="123528.49"/>
    <n v="124261.15"/>
    <n v="121149.73"/>
    <n v="127555.67"/>
    <n v="118224.56"/>
    <n v="120519.43"/>
  </r>
  <r>
    <n v="1"/>
    <s v="Autoban"/>
    <x v="15"/>
    <x v="0"/>
    <x v="42"/>
    <n v="4891705.33"/>
    <n v="2336341.5499999998"/>
    <n v="2555363.7799999998"/>
    <n v="386878.69"/>
    <n v="359208.54"/>
    <n v="412058.69"/>
    <n v="391852.99"/>
    <n v="400066.1"/>
    <n v="386276.54"/>
    <n v="429330.08"/>
    <n v="431876.47"/>
    <n v="421062.56"/>
    <n v="443326.76"/>
    <n v="410895.97"/>
    <n v="418871.94"/>
  </r>
  <r>
    <n v="1"/>
    <s v="Autoban"/>
    <x v="15"/>
    <x v="8"/>
    <x v="151"/>
    <n v="8685591.3899999987"/>
    <n v="4148350.4499999997"/>
    <n v="4537240.9399999995"/>
    <n v="686932.27"/>
    <n v="637801.82999999996"/>
    <n v="731641.24"/>
    <n v="695764.5"/>
    <n v="710347.51"/>
    <n v="685863.1"/>
    <n v="762307.91"/>
    <n v="766829.22"/>
    <n v="747628.3"/>
    <n v="787160.06"/>
    <n v="729576.76"/>
    <n v="743738.69"/>
  </r>
  <r>
    <n v="1"/>
    <s v="Autoban"/>
    <x v="15"/>
    <x v="0"/>
    <x v="43"/>
    <n v="7243727.1900000004"/>
    <n v="3459697.52"/>
    <n v="3784029.6700000004"/>
    <n v="572897.07999999996"/>
    <n v="531922.61"/>
    <n v="610184.07999999996"/>
    <n v="580263.11"/>
    <n v="592425.24"/>
    <n v="572005.4"/>
    <n v="635759.88"/>
    <n v="639530.62"/>
    <n v="623517.18000000005"/>
    <n v="656486.41"/>
    <n v="608462.31000000006"/>
    <n v="620273.27"/>
  </r>
  <r>
    <n v="1"/>
    <s v="Autoban"/>
    <x v="15"/>
    <x v="0"/>
    <x v="44"/>
    <n v="1876612.83"/>
    <n v="896294.49000000011"/>
    <n v="980318.34000000008"/>
    <n v="148418.9"/>
    <n v="137803.75"/>
    <n v="158078.74"/>
    <n v="150327.20000000001"/>
    <n v="153478.01"/>
    <n v="148187.89000000001"/>
    <n v="164704.59"/>
    <n v="165681.47"/>
    <n v="161532.91"/>
    <n v="170074.16"/>
    <n v="157632.69"/>
    <n v="160692.51999999999"/>
  </r>
  <r>
    <n v="1"/>
    <s v="Autoban"/>
    <x v="15"/>
    <x v="0"/>
    <x v="45"/>
    <n v="2624756.0499999998"/>
    <n v="1253617.3399999999"/>
    <n v="1371138.71"/>
    <n v="207588.58"/>
    <n v="192741.53"/>
    <n v="221099.49"/>
    <n v="210257.66"/>
    <n v="214664.59"/>
    <n v="207265.49"/>
    <n v="230366.85"/>
    <n v="231733.17"/>
    <n v="225930.72"/>
    <n v="237877.08"/>
    <n v="220475.6"/>
    <n v="224755.29"/>
  </r>
  <r>
    <n v="3"/>
    <s v="Tebe"/>
    <x v="15"/>
    <x v="2"/>
    <x v="46"/>
    <n v="852378.28"/>
    <n v="380546.52"/>
    <n v="471831.76"/>
    <n v="58514.44"/>
    <n v="57803.3"/>
    <n v="67696.84"/>
    <n v="63289.94"/>
    <n v="68132.19"/>
    <n v="65109.81"/>
    <n v="76568.240000000005"/>
    <n v="88567.07"/>
    <n v="77055.19"/>
    <n v="81025.929999999993"/>
    <n v="74107.509999999995"/>
    <n v="74507.820000000007"/>
  </r>
  <r>
    <n v="3"/>
    <s v="Tebe"/>
    <x v="15"/>
    <x v="2"/>
    <x v="47"/>
    <n v="1117940.2200000002"/>
    <n v="503286.4"/>
    <n v="614653.82000000007"/>
    <n v="78319.570000000007"/>
    <n v="76863.78"/>
    <n v="89326.82"/>
    <n v="83548.87"/>
    <n v="89323.37"/>
    <n v="85903.99"/>
    <n v="99796.160000000003"/>
    <n v="114154.57"/>
    <n v="100684.32"/>
    <n v="105749.07"/>
    <n v="96685.119999999995"/>
    <n v="97584.58"/>
  </r>
  <r>
    <n v="3"/>
    <s v="Tebe"/>
    <x v="15"/>
    <x v="5"/>
    <x v="48"/>
    <n v="128199.92"/>
    <n v="60249.95"/>
    <n v="67949.97"/>
    <n v="9936.7199999999993"/>
    <n v="9452.42"/>
    <n v="10570.43"/>
    <n v="9909.02"/>
    <n v="10221.52"/>
    <n v="10159.84"/>
    <n v="11063.58"/>
    <n v="11873.65"/>
    <n v="11316.81"/>
    <n v="11810.79"/>
    <n v="10777.41"/>
    <n v="11107.73"/>
  </r>
  <r>
    <n v="3"/>
    <s v="Tebe"/>
    <x v="15"/>
    <x v="2"/>
    <x v="49"/>
    <n v="1001173.24"/>
    <n v="446976.42"/>
    <n v="554196.81999999995"/>
    <n v="68728.990000000005"/>
    <n v="67893.7"/>
    <n v="79514.3"/>
    <n v="74338.11"/>
    <n v="80025.649999999994"/>
    <n v="76475.67"/>
    <n v="89934.33"/>
    <n v="104027.73"/>
    <n v="90506.29"/>
    <n v="95170.18"/>
    <n v="87044.05"/>
    <n v="87514.240000000005"/>
  </r>
  <r>
    <n v="3"/>
    <s v="Tebe"/>
    <x v="15"/>
    <x v="1"/>
    <x v="2"/>
    <n v="190152.36"/>
    <n v="91212.51999999999"/>
    <n v="98939.839999999997"/>
    <n v="16098.98"/>
    <n v="13874.16"/>
    <n v="15569.97"/>
    <n v="15413.06"/>
    <n v="15472.89"/>
    <n v="14783.46"/>
    <n v="16390.650000000001"/>
    <n v="16716.68"/>
    <n v="16495.080000000002"/>
    <n v="16449.34"/>
    <n v="15688.01"/>
    <n v="17200.080000000002"/>
  </r>
  <r>
    <n v="3"/>
    <s v="Tebe"/>
    <x v="15"/>
    <x v="5"/>
    <x v="50"/>
    <n v="64022.34"/>
    <n v="30088.5"/>
    <n v="33933.839999999997"/>
    <n v="4962.34"/>
    <n v="4720.49"/>
    <n v="5278.82"/>
    <n v="4948.51"/>
    <n v="5104.57"/>
    <n v="5073.7700000000004"/>
    <n v="5525.09"/>
    <n v="5929.64"/>
    <n v="5651.55"/>
    <n v="5898.24"/>
    <n v="5382.18"/>
    <n v="5547.14"/>
  </r>
  <r>
    <n v="3"/>
    <s v="Tebe"/>
    <x v="15"/>
    <x v="5"/>
    <x v="51"/>
    <n v="33664.120000000003"/>
    <n v="15821.09"/>
    <n v="17843.030000000002"/>
    <n v="2609.29"/>
    <n v="2482.12"/>
    <n v="2775.7"/>
    <n v="2602.02"/>
    <n v="2684.08"/>
    <n v="2667.88"/>
    <n v="2905.19"/>
    <n v="3117.91"/>
    <n v="2971.69"/>
    <n v="3101.4"/>
    <n v="2830.05"/>
    <n v="2916.79"/>
  </r>
  <r>
    <n v="3"/>
    <s v="Tebe"/>
    <x v="15"/>
    <x v="2"/>
    <x v="3"/>
    <n v="159707.39000000001"/>
    <n v="75858.679999999993"/>
    <n v="83848.710000000006"/>
    <n v="12969"/>
    <n v="11712.13"/>
    <n v="13121.19"/>
    <n v="12654.76"/>
    <n v="12868.92"/>
    <n v="12532.68"/>
    <n v="13774.25"/>
    <n v="14403.59"/>
    <n v="13972.07"/>
    <n v="14249.75"/>
    <n v="13297.06"/>
    <n v="14151.99"/>
  </r>
  <r>
    <n v="3"/>
    <s v="Tebe"/>
    <x v="15"/>
    <x v="3"/>
    <x v="4"/>
    <n v="65248.360000000008"/>
    <n v="31298.410000000003"/>
    <n v="33949.950000000004"/>
    <n v="5524.16"/>
    <n v="4760.74"/>
    <n v="5342.64"/>
    <n v="5288.79"/>
    <n v="5309.32"/>
    <n v="5072.76"/>
    <n v="5624.24"/>
    <n v="5736.12"/>
    <n v="5660.08"/>
    <n v="5644.38"/>
    <n v="5383.14"/>
    <n v="5901.99"/>
  </r>
  <r>
    <n v="3"/>
    <s v="Tebe"/>
    <x v="15"/>
    <x v="2"/>
    <x v="52"/>
    <n v="73171.38"/>
    <n v="35098.94"/>
    <n v="38072.44"/>
    <n v="6194.95"/>
    <n v="5338.83"/>
    <n v="5991.39"/>
    <n v="5931.01"/>
    <n v="5954.03"/>
    <n v="5688.73"/>
    <n v="6307.19"/>
    <n v="6432.64"/>
    <n v="6347.37"/>
    <n v="6329.77"/>
    <n v="6036.81"/>
    <n v="6618.66"/>
  </r>
  <r>
    <n v="5"/>
    <s v="Vianorte"/>
    <x v="15"/>
    <x v="6"/>
    <x v="53"/>
    <n v="1236258.24"/>
    <n v="570250.4"/>
    <n v="666007.84"/>
    <n v="98776.69"/>
    <n v="87846.52"/>
    <n v="99125.67"/>
    <n v="93003.01"/>
    <n v="93769.4"/>
    <n v="97729.11"/>
    <n v="114734.23"/>
    <n v="112693.99"/>
    <n v="111959.71"/>
    <n v="114246.17"/>
    <n v="103608.11"/>
    <n v="108765.63"/>
  </r>
  <r>
    <n v="5"/>
    <s v="Vianorte"/>
    <x v="15"/>
    <x v="2"/>
    <x v="47"/>
    <n v="351727.47000000003"/>
    <n v="161198.58000000002"/>
    <n v="190528.89"/>
    <n v="25782.93"/>
    <n v="23141.05"/>
    <n v="26970.959999999999"/>
    <n v="26632.17"/>
    <n v="28653.59"/>
    <n v="30017.88"/>
    <n v="32585.02"/>
    <n v="34385.81"/>
    <n v="32356.720000000001"/>
    <n v="33785.65"/>
    <n v="27888.11"/>
    <n v="29527.58"/>
  </r>
  <r>
    <n v="5"/>
    <s v="Vianorte"/>
    <x v="15"/>
    <x v="6"/>
    <x v="54"/>
    <n v="458018.43000000005"/>
    <n v="211270.74"/>
    <n v="246747.69000000003"/>
    <n v="36595.54"/>
    <n v="32546.05"/>
    <n v="36724.839999999997"/>
    <n v="34456.47"/>
    <n v="34740.410000000003"/>
    <n v="36207.43"/>
    <n v="42507.62"/>
    <n v="41751.730000000003"/>
    <n v="41479.69"/>
    <n v="42326.8"/>
    <n v="38385.53"/>
    <n v="40296.32"/>
  </r>
  <r>
    <n v="5"/>
    <s v="Vianorte"/>
    <x v="15"/>
    <x v="6"/>
    <x v="55"/>
    <n v="1128212.8599999999"/>
    <n v="520412.17"/>
    <n v="607800.68999999994"/>
    <n v="90143.89"/>
    <n v="80168.990000000005"/>
    <n v="90462.38"/>
    <n v="84874.81"/>
    <n v="85574.23"/>
    <n v="89187.87"/>
    <n v="104706.79"/>
    <n v="102844.86"/>
    <n v="102174.76"/>
    <n v="104261.39"/>
    <n v="94553.06"/>
    <n v="99259.83"/>
  </r>
  <r>
    <n v="5"/>
    <s v="Vianorte"/>
    <x v="15"/>
    <x v="6"/>
    <x v="56"/>
    <n v="692116.7"/>
    <n v="319253.55"/>
    <n v="372863.15"/>
    <n v="55299.93"/>
    <n v="49180.7"/>
    <n v="55495.31"/>
    <n v="52067.55"/>
    <n v="52496.61"/>
    <n v="54713.45"/>
    <n v="64233.73"/>
    <n v="63091.5"/>
    <n v="62680.42"/>
    <n v="63960.49"/>
    <n v="58004.79"/>
    <n v="60892.22"/>
  </r>
  <r>
    <n v="5"/>
    <s v="Vianorte"/>
    <x v="15"/>
    <x v="6"/>
    <x v="57"/>
    <n v="1240172.9100000001"/>
    <n v="572056.12"/>
    <n v="668116.79"/>
    <n v="99089.47"/>
    <n v="88124.69"/>
    <n v="99439.56"/>
    <n v="93297.5"/>
    <n v="94066.33"/>
    <n v="98038.57"/>
    <n v="115097.54"/>
    <n v="113050.84"/>
    <n v="112314.24000000001"/>
    <n v="114607.94"/>
    <n v="103936.19"/>
    <n v="109110.04"/>
  </r>
  <r>
    <n v="5"/>
    <s v="Vianorte"/>
    <x v="15"/>
    <x v="1"/>
    <x v="58"/>
    <n v="1659590.69"/>
    <n v="798550.05999999994"/>
    <n v="861040.63"/>
    <n v="134466.25"/>
    <n v="122208.44"/>
    <n v="141840.23000000001"/>
    <n v="132421.32"/>
    <n v="136238.74"/>
    <n v="131375.07999999999"/>
    <n v="147373.07999999999"/>
    <n v="147523.4"/>
    <n v="144370.1"/>
    <n v="147437.16"/>
    <n v="132885.01999999999"/>
    <n v="141451.87"/>
  </r>
  <r>
    <n v="5"/>
    <s v="Vianorte"/>
    <x v="15"/>
    <x v="6"/>
    <x v="59"/>
    <n v="1452027.5299999998"/>
    <n v="698676.29999999993"/>
    <n v="753351.23"/>
    <n v="117648.7"/>
    <n v="106923.97"/>
    <n v="124100.43"/>
    <n v="115859.54"/>
    <n v="119199.51"/>
    <n v="114944.15"/>
    <n v="128941.29"/>
    <n v="129072.81"/>
    <n v="126313.89"/>
    <n v="128997.36"/>
    <n v="116265.24"/>
    <n v="123760.64"/>
  </r>
  <r>
    <n v="5"/>
    <s v="Vianorte"/>
    <x v="15"/>
    <x v="1"/>
    <x v="5"/>
    <n v="967250.54"/>
    <n v="443296.08"/>
    <n v="523954.45999999996"/>
    <n v="70903.070000000007"/>
    <n v="63637.89"/>
    <n v="74170.13"/>
    <n v="73238.460000000006"/>
    <n v="78797.36"/>
    <n v="82549.17"/>
    <n v="89608.8"/>
    <n v="94560.98"/>
    <n v="88980.99"/>
    <n v="92910.54"/>
    <n v="76692.31"/>
    <n v="81200.84"/>
  </r>
  <r>
    <n v="5"/>
    <s v="Vianorte"/>
    <x v="15"/>
    <x v="1"/>
    <x v="60"/>
    <n v="303971.36"/>
    <n v="139311.70000000001"/>
    <n v="164659.65999999997"/>
    <n v="22282.23"/>
    <n v="19999.060000000001"/>
    <n v="23308.95"/>
    <n v="23016.16"/>
    <n v="24763.119999999999"/>
    <n v="25942.18"/>
    <n v="28160.76"/>
    <n v="29717.05"/>
    <n v="27963.46"/>
    <n v="29198.37"/>
    <n v="24101.58"/>
    <n v="25518.44"/>
  </r>
  <r>
    <n v="5"/>
    <s v="Vianorte"/>
    <x v="15"/>
    <x v="1"/>
    <x v="61"/>
    <n v="2383316.44"/>
    <n v="1133065.0699999998"/>
    <n v="1250251.3700000001"/>
    <n v="186530.49"/>
    <n v="172208.45"/>
    <n v="199105.97"/>
    <n v="190588.81"/>
    <n v="194804.22"/>
    <n v="189827.13"/>
    <n v="209606.97"/>
    <n v="214920.33"/>
    <n v="207477.72"/>
    <n v="214488.23"/>
    <n v="198380.24"/>
    <n v="205377.88"/>
  </r>
  <r>
    <n v="5"/>
    <s v="Vianorte"/>
    <x v="15"/>
    <x v="6"/>
    <x v="62"/>
    <n v="1249945.3"/>
    <n v="601439.80000000005"/>
    <n v="648505.5"/>
    <n v="101275.24"/>
    <n v="92043.1"/>
    <n v="106829.07"/>
    <n v="99735.08"/>
    <n v="102610.22"/>
    <n v="98947.09"/>
    <n v="110996.22"/>
    <n v="111109.43"/>
    <n v="108734.48"/>
    <n v="111044.48"/>
    <n v="100084.32"/>
    <n v="106536.57"/>
  </r>
  <r>
    <n v="5"/>
    <s v="Vianorte"/>
    <x v="15"/>
    <x v="6"/>
    <x v="63"/>
    <n v="1238702.18"/>
    <n v="578110.90999999992"/>
    <n v="660591.27"/>
    <n v="99352.24"/>
    <n v="88892.82"/>
    <n v="101109.67"/>
    <n v="94730.34"/>
    <n v="96066.73"/>
    <n v="97959.11"/>
    <n v="113605.45"/>
    <n v="112150.17"/>
    <n v="110972.56"/>
    <n v="113263.06"/>
    <n v="102548.66"/>
    <n v="108051.37"/>
  </r>
  <r>
    <n v="5"/>
    <s v="Vianorte"/>
    <x v="15"/>
    <x v="1"/>
    <x v="6"/>
    <n v="1789555.24"/>
    <n v="844666.71000000008"/>
    <n v="944888.52999999991"/>
    <n v="137541.29"/>
    <n v="127538.36"/>
    <n v="147312.47"/>
    <n v="142687.23000000001"/>
    <n v="145994.69"/>
    <n v="143592.67000000001"/>
    <n v="157400.32000000001"/>
    <n v="163220.94"/>
    <n v="156459.41"/>
    <n v="162614.07"/>
    <n v="150621.57999999999"/>
    <n v="154572.21"/>
  </r>
  <r>
    <n v="6"/>
    <s v="Intervias"/>
    <x v="15"/>
    <x v="0"/>
    <x v="152"/>
    <n v="3907416.26"/>
    <n v="1850122.76"/>
    <n v="2057293.5"/>
    <n v="307455.63"/>
    <n v="285097.99"/>
    <n v="324950.09000000003"/>
    <n v="309746.49"/>
    <n v="317346.03000000003"/>
    <n v="305526.53000000003"/>
    <n v="342976.56"/>
    <n v="351709.32"/>
    <n v="345741.57"/>
    <n v="359740.49"/>
    <n v="327012.06"/>
    <n v="330113.5"/>
  </r>
  <r>
    <n v="6"/>
    <s v="Intervias"/>
    <x v="15"/>
    <x v="0"/>
    <x v="64"/>
    <n v="229538.19"/>
    <n v="110689.62"/>
    <n v="118848.57"/>
    <n v="18015.75"/>
    <n v="16697.64"/>
    <n v="18353.439999999999"/>
    <n v="19017.419999999998"/>
    <n v="19878.400000000001"/>
    <n v="18726.97"/>
    <n v="19780.14"/>
    <n v="19622.490000000002"/>
    <n v="19697.169999999998"/>
    <n v="20167.830000000002"/>
    <n v="19735.75"/>
    <n v="19845.189999999999"/>
  </r>
  <r>
    <n v="6"/>
    <s v="Intervias"/>
    <x v="15"/>
    <x v="0"/>
    <x v="65"/>
    <n v="282554.52"/>
    <n v="134790.72"/>
    <n v="147763.79999999999"/>
    <n v="22565.77"/>
    <n v="20193.75"/>
    <n v="23038.62"/>
    <n v="22064.52"/>
    <n v="23421.63"/>
    <n v="23506.43"/>
    <n v="25296.9"/>
    <n v="25487.279999999999"/>
    <n v="25277.54"/>
    <n v="25163.35"/>
    <n v="23322.84"/>
    <n v="23215.89"/>
  </r>
  <r>
    <n v="6"/>
    <s v="Intervias"/>
    <x v="15"/>
    <x v="0"/>
    <x v="0"/>
    <n v="305189.39"/>
    <n v="144390.95000000001"/>
    <n v="160798.44"/>
    <n v="23950.11"/>
    <n v="22355.62"/>
    <n v="25467.11"/>
    <n v="24279.54"/>
    <n v="24704.61"/>
    <n v="23633.96"/>
    <n v="26695.03"/>
    <n v="27436.86"/>
    <n v="26913.32"/>
    <n v="28248.27"/>
    <n v="25593.63"/>
    <n v="25911.33"/>
  </r>
  <r>
    <n v="6"/>
    <s v="Intervias"/>
    <x v="15"/>
    <x v="3"/>
    <x v="66"/>
    <n v="457390.82999999996"/>
    <n v="220566.41999999998"/>
    <n v="236824.41"/>
    <n v="35899.199999999997"/>
    <n v="33272.68"/>
    <n v="36572.11"/>
    <n v="37895.19"/>
    <n v="39610.82"/>
    <n v="37316.42"/>
    <n v="39415.03"/>
    <n v="39100.89"/>
    <n v="39249.69"/>
    <n v="40187.57"/>
    <n v="39326.58"/>
    <n v="39544.65"/>
  </r>
  <r>
    <n v="6"/>
    <s v="Intervias"/>
    <x v="15"/>
    <x v="0"/>
    <x v="67"/>
    <n v="386483.54"/>
    <n v="186625.79"/>
    <n v="199857.74999999997"/>
    <n v="30744.62"/>
    <n v="28010.9"/>
    <n v="31642.66"/>
    <n v="31057.19"/>
    <n v="32160.54"/>
    <n v="33009.879999999997"/>
    <n v="34476.629999999997"/>
    <n v="34077.93"/>
    <n v="33214.46"/>
    <n v="34325.279999999999"/>
    <n v="31695.02"/>
    <n v="32068.43"/>
  </r>
  <r>
    <n v="6"/>
    <s v="Intervias"/>
    <x v="15"/>
    <x v="0"/>
    <x v="68"/>
    <n v="165891.15999999997"/>
    <n v="80105.799999999988"/>
    <n v="85785.36"/>
    <n v="13196.58"/>
    <n v="12023.18"/>
    <n v="13582.05"/>
    <n v="13330.75"/>
    <n v="13804.34"/>
    <n v="14168.9"/>
    <n v="14798.48"/>
    <n v="14627.34"/>
    <n v="14256.71"/>
    <n v="14733.51"/>
    <n v="13604.52"/>
    <n v="13764.8"/>
  </r>
  <r>
    <n v="6"/>
    <s v="Intervias"/>
    <x v="15"/>
    <x v="0"/>
    <x v="69"/>
    <n v="895955.36999999988"/>
    <n v="432640.38999999996"/>
    <n v="463314.97999999992"/>
    <n v="71272.92"/>
    <n v="64935.54"/>
    <n v="73354.78"/>
    <n v="71997.52"/>
    <n v="74555.34"/>
    <n v="76524.289999999994"/>
    <n v="79924.539999999994"/>
    <n v="79000.259999999995"/>
    <n v="76998.539999999994"/>
    <n v="79573.679999999993"/>
    <n v="73476.149999999994"/>
    <n v="74341.81"/>
  </r>
  <r>
    <n v="6"/>
    <s v="Intervias"/>
    <x v="15"/>
    <x v="0"/>
    <x v="70"/>
    <n v="2265241.91"/>
    <n v="1071729.4099999999"/>
    <n v="1193512.5"/>
    <n v="177767.65"/>
    <n v="165932.64000000001"/>
    <n v="189027.44"/>
    <n v="180212.78"/>
    <n v="183367.85"/>
    <n v="175421.05"/>
    <n v="198141.58"/>
    <n v="203647.71"/>
    <n v="199761.77"/>
    <n v="209670.35"/>
    <n v="189966.48"/>
    <n v="192324.61"/>
  </r>
  <r>
    <n v="6"/>
    <s v="Intervias"/>
    <x v="15"/>
    <x v="0"/>
    <x v="1"/>
    <n v="762956.39"/>
    <n v="368417.64"/>
    <n v="394538.75"/>
    <n v="60692.9"/>
    <n v="55296.27"/>
    <n v="62465.72"/>
    <n v="61309.94"/>
    <n v="63488.07"/>
    <n v="65164.74"/>
    <n v="68060.240000000005"/>
    <n v="67273.16"/>
    <n v="65568.59"/>
    <n v="67761.460000000006"/>
    <n v="62569.07"/>
    <n v="63306.23"/>
  </r>
  <r>
    <n v="6"/>
    <s v="Intervias"/>
    <x v="15"/>
    <x v="0"/>
    <x v="71"/>
    <n v="1067906.6199999999"/>
    <n v="514439.17"/>
    <n v="553467.44999999995"/>
    <n v="85017.87"/>
    <n v="77185.039999999994"/>
    <n v="87361.94"/>
    <n v="85335.94"/>
    <n v="88796.19"/>
    <n v="90742.19"/>
    <n v="95331.91"/>
    <n v="94590.5"/>
    <n v="92519.76"/>
    <n v="94896.59"/>
    <n v="87690.47"/>
    <n v="88438.22"/>
  </r>
  <r>
    <n v="6"/>
    <s v="Intervias"/>
    <x v="15"/>
    <x v="0"/>
    <x v="32"/>
    <n v="415442.98"/>
    <n v="200609.78999999998"/>
    <n v="214833.19"/>
    <n v="33048.339999999997"/>
    <n v="30109.78"/>
    <n v="34013.67"/>
    <n v="33384.32"/>
    <n v="34570.35"/>
    <n v="35483.33"/>
    <n v="37059.980000000003"/>
    <n v="36631.4"/>
    <n v="35703.24"/>
    <n v="36897.29"/>
    <n v="34069.94"/>
    <n v="34471.339999999997"/>
  </r>
  <r>
    <n v="6"/>
    <s v="Intervias"/>
    <x v="15"/>
    <x v="0"/>
    <x v="72"/>
    <n v="2887459.92"/>
    <n v="1366112.69"/>
    <n v="1521347.23"/>
    <n v="226596.98"/>
    <n v="211511.11"/>
    <n v="240949.61"/>
    <n v="229713.74"/>
    <n v="233735.44"/>
    <n v="223605.81"/>
    <n v="252567.23"/>
    <n v="259585.78"/>
    <n v="254632.46"/>
    <n v="267262.73"/>
    <n v="242146.58"/>
    <n v="245152.45"/>
  </r>
  <r>
    <n v="6"/>
    <s v="Intervias"/>
    <x v="15"/>
    <x v="3"/>
    <x v="73"/>
    <n v="2438717.1900000004"/>
    <n v="1156917.6000000001"/>
    <n v="1281799.5900000001"/>
    <n v="191385"/>
    <n v="178466.62"/>
    <n v="202310.75"/>
    <n v="195140.19"/>
    <n v="199342.99"/>
    <n v="190272.05"/>
    <n v="212872.23"/>
    <n v="217734.28"/>
    <n v="214248.42"/>
    <n v="224121.44"/>
    <n v="205238.69"/>
    <n v="207584.53"/>
  </r>
  <r>
    <n v="6"/>
    <s v="Intervias"/>
    <x v="15"/>
    <x v="0"/>
    <x v="7"/>
    <n v="255440.92"/>
    <n v="121515.57"/>
    <n v="133925.35"/>
    <n v="20418.7"/>
    <n v="18197.16"/>
    <n v="20808.23"/>
    <n v="19814.79"/>
    <n v="21155.39"/>
    <n v="21121.3"/>
    <n v="22888.31"/>
    <n v="23159.97"/>
    <n v="23057.439999999999"/>
    <n v="22762.84"/>
    <n v="21115.98"/>
    <n v="20940.810000000001"/>
  </r>
  <r>
    <n v="6"/>
    <s v="Intervias"/>
    <x v="15"/>
    <x v="0"/>
    <x v="74"/>
    <n v="1041853.4100000001"/>
    <n v="492920.84"/>
    <n v="548932.57000000007"/>
    <n v="81760.73"/>
    <n v="76317.45"/>
    <n v="86939.45"/>
    <n v="82885.320000000007"/>
    <n v="84336.43"/>
    <n v="80681.460000000006"/>
    <n v="91131.32"/>
    <n v="93663.75"/>
    <n v="91876.49"/>
    <n v="96433.75"/>
    <n v="87371.34"/>
    <n v="88455.92"/>
  </r>
  <r>
    <n v="6"/>
    <s v="Intervias"/>
    <x v="15"/>
    <x v="0"/>
    <x v="75"/>
    <n v="253442.03999999998"/>
    <n v="122216.7"/>
    <n v="131225.34"/>
    <n v="19891.89"/>
    <n v="18436.52"/>
    <n v="20264.740000000002"/>
    <n v="20997.87"/>
    <n v="21948.51"/>
    <n v="20677.169999999998"/>
    <n v="21840.02"/>
    <n v="21665.96"/>
    <n v="21748.41"/>
    <n v="22268.09"/>
    <n v="21791.01"/>
    <n v="21911.85"/>
  </r>
  <r>
    <n v="6"/>
    <s v="Intervias"/>
    <x v="15"/>
    <x v="3"/>
    <x v="76"/>
    <n v="1209646.56"/>
    <n v="572281.22"/>
    <n v="637365.34"/>
    <n v="94924.23"/>
    <n v="88604.58"/>
    <n v="100936.72"/>
    <n v="96229.88"/>
    <n v="97914.62"/>
    <n v="93671.19"/>
    <n v="105803.48"/>
    <n v="108743.64"/>
    <n v="106668.63"/>
    <n v="111959.61"/>
    <n v="101438.15"/>
    <n v="102751.83"/>
  </r>
  <r>
    <n v="6"/>
    <s v="Intervias"/>
    <x v="15"/>
    <x v="3"/>
    <x v="13"/>
    <n v="250108.39"/>
    <n v="120610.84"/>
    <n v="129497.55"/>
    <n v="19630.52"/>
    <n v="18194.27"/>
    <n v="19998.48"/>
    <n v="20721.97"/>
    <n v="21660.12"/>
    <n v="20405.48"/>
    <n v="21553.06"/>
    <n v="21381.279999999999"/>
    <n v="21462.639999999999"/>
    <n v="21975.49"/>
    <n v="21504.69"/>
    <n v="21620.39"/>
  </r>
  <r>
    <n v="7"/>
    <s v="Rota das Bandeiras"/>
    <x v="15"/>
    <x v="0"/>
    <x v="171"/>
    <n v="824283.31"/>
    <n v="395216.79000000004"/>
    <n v="429066.52"/>
    <n v="65390.37"/>
    <n v="60336.9"/>
    <n v="68748.710000000006"/>
    <n v="65690.960000000006"/>
    <n v="67534.44"/>
    <n v="67515.41"/>
    <n v="73152.12"/>
    <n v="73992.38"/>
    <n v="71886.14"/>
    <n v="75376.12"/>
    <n v="68012.44"/>
    <n v="66647.320000000007"/>
  </r>
  <r>
    <n v="7"/>
    <s v="Rota das Bandeiras"/>
    <x v="15"/>
    <x v="0"/>
    <x v="172"/>
    <n v="3346831.7800000003"/>
    <n v="1597306.31"/>
    <n v="1749525.4700000002"/>
    <n v="290037.84000000003"/>
    <n v="252690.68"/>
    <n v="277109.23"/>
    <n v="264715.78999999998"/>
    <n v="259340.25"/>
    <n v="253412.52"/>
    <n v="295079.39"/>
    <n v="286751.34999999998"/>
    <n v="289679.34000000003"/>
    <n v="307836.87"/>
    <n v="282411.94"/>
    <n v="287766.58"/>
  </r>
  <r>
    <n v="7"/>
    <s v="Rota das Bandeiras"/>
    <x v="15"/>
    <x v="0"/>
    <x v="173"/>
    <n v="986663.28999999992"/>
    <n v="470894.14999999997"/>
    <n v="515769.13999999996"/>
    <n v="85504.65"/>
    <n v="74494.52"/>
    <n v="81693.23"/>
    <n v="78039.58"/>
    <n v="76454.850000000006"/>
    <n v="74707.320000000007"/>
    <n v="86990.93"/>
    <n v="84535.78"/>
    <n v="85398.96"/>
    <n v="90751.9"/>
    <n v="83256.5"/>
    <n v="84835.07"/>
  </r>
  <r>
    <n v="7"/>
    <s v="Rota das Bandeiras"/>
    <x v="15"/>
    <x v="0"/>
    <x v="36"/>
    <n v="3742161.42"/>
    <n v="1787749.63"/>
    <n v="1954411.7900000003"/>
    <n v="318425.53999999998"/>
    <n v="280694.53000000003"/>
    <n v="310327.53999999998"/>
    <n v="296464.93"/>
    <n v="293532.40000000002"/>
    <n v="288304.69"/>
    <n v="330398.56"/>
    <n v="323896.51"/>
    <n v="324422.81"/>
    <n v="343770.86"/>
    <n v="314272.03000000003"/>
    <n v="317651.02"/>
  </r>
  <r>
    <n v="7"/>
    <s v="Rota das Bandeiras"/>
    <x v="15"/>
    <x v="0"/>
    <x v="65"/>
    <n v="1365701.17"/>
    <n v="654808.92000000004"/>
    <n v="710892.24999999988"/>
    <n v="108341.04"/>
    <n v="99968.27"/>
    <n v="113905.25"/>
    <n v="108839.07"/>
    <n v="111893.42"/>
    <n v="111861.87"/>
    <n v="121200.98"/>
    <n v="122593.13"/>
    <n v="119103.43"/>
    <n v="124885.75"/>
    <n v="112685.38"/>
    <n v="110423.58"/>
  </r>
  <r>
    <n v="7"/>
    <s v="Rota das Bandeiras"/>
    <x v="15"/>
    <x v="0"/>
    <x v="174"/>
    <n v="993499.26"/>
    <n v="476350.3"/>
    <n v="517148.96"/>
    <n v="78814.27"/>
    <n v="72723.37"/>
    <n v="82862.039999999994"/>
    <n v="79176.570000000007"/>
    <n v="81398.5"/>
    <n v="81375.55"/>
    <n v="88169.43"/>
    <n v="89182.17"/>
    <n v="86643.53"/>
    <n v="90849.96"/>
    <n v="81974.62"/>
    <n v="80329.25"/>
  </r>
  <r>
    <n v="7"/>
    <s v="Rota das Bandeiras"/>
    <x v="15"/>
    <x v="0"/>
    <x v="67"/>
    <n v="672284.77"/>
    <n v="322338.48"/>
    <n v="349946.29000000004"/>
    <n v="53332.33"/>
    <n v="49210.720000000001"/>
    <n v="56071.39"/>
    <n v="53577.49"/>
    <n v="55081.04"/>
    <n v="55065.51"/>
    <n v="59662.81"/>
    <n v="60348.12"/>
    <n v="58630.26"/>
    <n v="61476.7"/>
    <n v="55470.9"/>
    <n v="54357.5"/>
  </r>
  <r>
    <n v="7"/>
    <s v="Rota das Bandeiras"/>
    <x v="15"/>
    <x v="13"/>
    <x v="175"/>
    <n v="2520990.1599999997"/>
    <n v="1203165.7899999998"/>
    <n v="1317824.3699999999"/>
    <n v="218470.06"/>
    <n v="190338.43"/>
    <n v="208731.63"/>
    <n v="199396.31"/>
    <n v="195347.20000000001"/>
    <n v="190882.16"/>
    <n v="222267.59"/>
    <n v="215994.52"/>
    <n v="218200.02"/>
    <n v="231877.12"/>
    <n v="212725.88"/>
    <n v="216759.24"/>
  </r>
  <r>
    <n v="7"/>
    <s v="Rota das Bandeiras"/>
    <x v="15"/>
    <x v="0"/>
    <x v="176"/>
    <n v="3330912.25"/>
    <n v="1579286.6"/>
    <n v="1751625.65"/>
    <n v="282851.81"/>
    <n v="248717.32"/>
    <n v="274076.28999999998"/>
    <n v="262361.09999999998"/>
    <n v="258655.51"/>
    <n v="252624.57"/>
    <n v="292519.61"/>
    <n v="285874.78000000003"/>
    <n v="286837"/>
    <n v="306439.33"/>
    <n v="287941.46000000002"/>
    <n v="292013.46999999997"/>
  </r>
  <r>
    <n v="7"/>
    <s v="Rota das Bandeiras"/>
    <x v="15"/>
    <x v="13"/>
    <x v="177"/>
    <n v="2673118.7699999996"/>
    <n v="1275770.5699999998"/>
    <n v="1397348.2"/>
    <n v="231653.59"/>
    <n v="201824.37"/>
    <n v="221327.49"/>
    <n v="211428.83"/>
    <n v="207135.39"/>
    <n v="202400.9"/>
    <n v="235680.28"/>
    <n v="229028.67"/>
    <n v="231367.25"/>
    <n v="245869.69"/>
    <n v="225562.78"/>
    <n v="229839.53"/>
  </r>
  <r>
    <n v="7"/>
    <s v="Rota das Bandeiras"/>
    <x v="15"/>
    <x v="0"/>
    <x v="178"/>
    <n v="746155.14"/>
    <n v="356109.41000000003"/>
    <n v="390045.73"/>
    <n v="64662.12"/>
    <n v="56335.8"/>
    <n v="61779.76"/>
    <n v="59016.72"/>
    <n v="57818.28"/>
    <n v="56496.73"/>
    <n v="65786.100000000006"/>
    <n v="63929.42"/>
    <n v="64582.19"/>
    <n v="68630.3"/>
    <n v="62961.97"/>
    <n v="64155.75"/>
  </r>
  <r>
    <n v="7"/>
    <s v="Rota das Bandeiras"/>
    <x v="15"/>
    <x v="0"/>
    <x v="39"/>
    <n v="731758.15"/>
    <n v="328822.83999999997"/>
    <n v="402935.31000000006"/>
    <n v="53964.75"/>
    <n v="50192.04"/>
    <n v="56945.19"/>
    <n v="55343.48"/>
    <n v="56900.85"/>
    <n v="55476.53"/>
    <n v="62256.800000000003"/>
    <n v="63195.75"/>
    <n v="60745.34"/>
    <n v="67954.460000000006"/>
    <n v="74583.69"/>
    <n v="74199.27"/>
  </r>
  <r>
    <n v="7"/>
    <s v="Rota das Bandeiras"/>
    <x v="15"/>
    <x v="0"/>
    <x v="150"/>
    <n v="145702.57"/>
    <n v="70823.87"/>
    <n v="74878.700000000012"/>
    <n v="11394.85"/>
    <n v="10966"/>
    <n v="12562.25"/>
    <n v="12052.73"/>
    <n v="12110.31"/>
    <n v="11737.73"/>
    <n v="12983.82"/>
    <n v="12883.95"/>
    <n v="12510.33"/>
    <n v="12869.2"/>
    <n v="12080.91"/>
    <n v="11550.49"/>
  </r>
  <r>
    <n v="7"/>
    <s v="Rota das Bandeiras"/>
    <x v="15"/>
    <x v="0"/>
    <x v="28"/>
    <n v="32513.14"/>
    <n v="15588.99"/>
    <n v="16924.149999999998"/>
    <n v="2579.27"/>
    <n v="2379.94"/>
    <n v="2711.74"/>
    <n v="2591.12"/>
    <n v="2663.84"/>
    <n v="2663.08"/>
    <n v="2885.43"/>
    <n v="2918.56"/>
    <n v="2835.48"/>
    <n v="2973.14"/>
    <n v="2682.69"/>
    <n v="2628.85"/>
  </r>
  <r>
    <n v="7"/>
    <s v="Rota das Bandeiras"/>
    <x v="15"/>
    <x v="0"/>
    <x v="179"/>
    <n v="3243963.6799999997"/>
    <n v="1548211.5699999998"/>
    <n v="1695752.11"/>
    <n v="281123.25"/>
    <n v="244923.99"/>
    <n v="268592.01"/>
    <n v="256579.49"/>
    <n v="251369.18"/>
    <n v="245623.65"/>
    <n v="286009.84000000003"/>
    <n v="277937.78000000003"/>
    <n v="280775.76"/>
    <n v="298375.2"/>
    <n v="273731.74"/>
    <n v="278921.78999999998"/>
  </r>
  <r>
    <n v="7"/>
    <s v="Rota das Bandeiras"/>
    <x v="15"/>
    <x v="0"/>
    <x v="180"/>
    <n v="718495.46"/>
    <n v="351251.03"/>
    <n v="367244.43"/>
    <n v="59243.03"/>
    <n v="53725.49"/>
    <n v="62995.42"/>
    <n v="56854.69"/>
    <n v="58647.28"/>
    <n v="59785.120000000003"/>
    <n v="63156.35"/>
    <n v="63178.92"/>
    <n v="61459.48"/>
    <n v="66479.23"/>
    <n v="57648.76"/>
    <n v="55321.69"/>
  </r>
  <r>
    <n v="7"/>
    <s v="Rota das Bandeiras"/>
    <x v="15"/>
    <x v="0"/>
    <x v="44"/>
    <n v="1767590.84"/>
    <n v="843599.02"/>
    <n v="923991.82000000007"/>
    <n v="153180.16"/>
    <n v="133455.69"/>
    <n v="146352.06"/>
    <n v="139806.60999999999"/>
    <n v="136967.57999999999"/>
    <n v="133836.92000000001"/>
    <n v="155842.79999999999"/>
    <n v="151444.44"/>
    <n v="152990.82"/>
    <n v="162580.51"/>
    <n v="149152.63"/>
    <n v="151980.62"/>
  </r>
  <r>
    <n v="8"/>
    <s v="Centrovias"/>
    <x v="15"/>
    <x v="4"/>
    <x v="77"/>
    <n v="535696.96"/>
    <n v="254819.36000000004"/>
    <n v="280877.59999999998"/>
    <n v="43932.62"/>
    <n v="38387.14"/>
    <n v="42993.82"/>
    <n v="42801.94"/>
    <n v="43444.98"/>
    <n v="43258.86"/>
    <n v="47578.22"/>
    <n v="47331.65"/>
    <n v="47224.31"/>
    <n v="48507.38"/>
    <n v="43648.35"/>
    <n v="46587.69"/>
  </r>
  <r>
    <n v="8"/>
    <s v="Centrovias"/>
    <x v="15"/>
    <x v="0"/>
    <x v="78"/>
    <n v="2057139.7100000002"/>
    <n v="978536.51"/>
    <n v="1078603.2000000002"/>
    <n v="168706.45"/>
    <n v="147411.15"/>
    <n v="165101.37"/>
    <n v="164364.51999999999"/>
    <n v="166833.85999999999"/>
    <n v="166119.16"/>
    <n v="182706"/>
    <n v="181759.13"/>
    <n v="181346.93"/>
    <n v="186274.07"/>
    <n v="167614.82"/>
    <n v="178902.25"/>
  </r>
  <r>
    <n v="8"/>
    <s v="Centrovias"/>
    <x v="15"/>
    <x v="0"/>
    <x v="0"/>
    <n v="1390520.56"/>
    <n v="656591.31999999995"/>
    <n v="733929.24"/>
    <n v="113592.55"/>
    <n v="101170.65"/>
    <n v="113217.13"/>
    <n v="110559.67"/>
    <n v="109946.69"/>
    <n v="108104.63"/>
    <n v="123974.38"/>
    <n v="122697"/>
    <n v="120514.37"/>
    <n v="127416.82"/>
    <n v="117318.54"/>
    <n v="122008.13"/>
  </r>
  <r>
    <n v="8"/>
    <s v="Centrovias"/>
    <x v="15"/>
    <x v="0"/>
    <x v="8"/>
    <n v="1999034.2799999998"/>
    <n v="943926.0199999999"/>
    <n v="1055108.26"/>
    <n v="163302.44"/>
    <n v="145444.51999999999"/>
    <n v="162762.72"/>
    <n v="158942.32999999999"/>
    <n v="158061.09"/>
    <n v="155412.92000000001"/>
    <n v="178227.52"/>
    <n v="176391.15"/>
    <n v="173253.36"/>
    <n v="183176.43"/>
    <n v="168658.98"/>
    <n v="175400.82"/>
  </r>
  <r>
    <n v="8"/>
    <s v="Centrovias"/>
    <x v="15"/>
    <x v="4"/>
    <x v="79"/>
    <n v="458464.27999999997"/>
    <n v="218081.45999999996"/>
    <n v="240382.82"/>
    <n v="37598.75"/>
    <n v="32852.769999999997"/>
    <n v="36795.300000000003"/>
    <n v="36631.089999999997"/>
    <n v="37181.42"/>
    <n v="37022.129999999997"/>
    <n v="40718.76"/>
    <n v="40507.730000000003"/>
    <n v="40415.870000000003"/>
    <n v="41513.96"/>
    <n v="37355.46"/>
    <n v="39871.040000000001"/>
  </r>
  <r>
    <n v="8"/>
    <s v="Centrovias"/>
    <x v="15"/>
    <x v="4"/>
    <x v="9"/>
    <n v="178716.47"/>
    <n v="85011.53"/>
    <n v="93704.94"/>
    <n v="14656.58"/>
    <n v="12806.52"/>
    <n v="14343.38"/>
    <n v="14279.36"/>
    <n v="14493.89"/>
    <n v="14431.8"/>
    <n v="15872.8"/>
    <n v="15790.54"/>
    <n v="15754.73"/>
    <n v="16182.78"/>
    <n v="14561.74"/>
    <n v="15542.35"/>
  </r>
  <r>
    <n v="8"/>
    <s v="Centrovias"/>
    <x v="15"/>
    <x v="0"/>
    <x v="10"/>
    <n v="3552706.24"/>
    <n v="1680149.81"/>
    <n v="1872556.4300000002"/>
    <n v="290460.62"/>
    <n v="257668.12"/>
    <n v="288398.71999999997"/>
    <n v="282764.18"/>
    <n v="282418.8"/>
    <n v="278439.37"/>
    <n v="316494.13"/>
    <n v="313571.43"/>
    <n v="309013.40999999997"/>
    <n v="324738.08"/>
    <n v="297592.49"/>
    <n v="311146.89"/>
  </r>
  <r>
    <n v="8"/>
    <s v="Centrovias"/>
    <x v="15"/>
    <x v="4"/>
    <x v="11"/>
    <n v="1465475.08"/>
    <n v="697094.55"/>
    <n v="768380.53"/>
    <n v="120183.91"/>
    <n v="105013.46"/>
    <n v="117615.71"/>
    <n v="117090.79"/>
    <n v="118849.91"/>
    <n v="118340.77"/>
    <n v="130156.98"/>
    <n v="129482.44"/>
    <n v="129188.8"/>
    <n v="132698.82"/>
    <n v="119406.25"/>
    <n v="127447.24"/>
  </r>
  <r>
    <n v="8"/>
    <s v="Centrovias"/>
    <x v="15"/>
    <x v="4"/>
    <x v="80"/>
    <n v="1058272.98"/>
    <n v="503397.38999999996"/>
    <n v="554875.59000000008"/>
    <n v="86789.19"/>
    <n v="75834.05"/>
    <n v="84934.59"/>
    <n v="84555.53"/>
    <n v="85825.85"/>
    <n v="85458.18"/>
    <n v="93991.1"/>
    <n v="93503.99"/>
    <n v="93291.94"/>
    <n v="95826.65"/>
    <n v="86227.61"/>
    <n v="92034.3"/>
  </r>
  <r>
    <n v="8"/>
    <s v="Centrovias"/>
    <x v="15"/>
    <x v="0"/>
    <x v="7"/>
    <n v="2646334.5099999998"/>
    <n v="1249575.3799999999"/>
    <n v="1396759.1300000001"/>
    <n v="216180.82"/>
    <n v="192540.4"/>
    <n v="215466.35"/>
    <n v="210408.88"/>
    <n v="209242.3"/>
    <n v="205736.63"/>
    <n v="235938.75"/>
    <n v="233507.74"/>
    <n v="229353.92"/>
    <n v="242490.14"/>
    <n v="223271.85"/>
    <n v="232196.73"/>
  </r>
  <r>
    <n v="8"/>
    <s v="Centrovias"/>
    <x v="15"/>
    <x v="0"/>
    <x v="12"/>
    <n v="1415144.46"/>
    <n v="668218.5"/>
    <n v="746925.96"/>
    <n v="115604.09"/>
    <n v="102962.22"/>
    <n v="115222.02"/>
    <n v="112517.51"/>
    <n v="111893.67"/>
    <n v="110018.99"/>
    <n v="126169.77"/>
    <n v="124869.77"/>
    <n v="122648.49"/>
    <n v="129673.17"/>
    <n v="119396.06"/>
    <n v="124168.7"/>
  </r>
  <r>
    <n v="8"/>
    <s v="Centrovias"/>
    <x v="15"/>
    <x v="3"/>
    <x v="13"/>
    <n v="1738150.78"/>
    <n v="820739.18"/>
    <n v="917411.6"/>
    <n v="141990.69"/>
    <n v="126463.32"/>
    <n v="141521.41"/>
    <n v="138199.6"/>
    <n v="137433.37"/>
    <n v="135130.79"/>
    <n v="154967.98000000001"/>
    <n v="153371.26"/>
    <n v="150642.97"/>
    <n v="159271.04000000001"/>
    <n v="146648.18"/>
    <n v="152510.17000000001"/>
  </r>
  <r>
    <n v="9"/>
    <s v="Triângulo do Sol"/>
    <x v="15"/>
    <x v="3"/>
    <x v="14"/>
    <n v="2686066.44"/>
    <n v="1268223.17"/>
    <n v="1417843.27"/>
    <n v="220886.8"/>
    <n v="198360.92"/>
    <n v="218136.98"/>
    <n v="213339.45"/>
    <n v="211295.43"/>
    <n v="206203.59"/>
    <n v="240560.95"/>
    <n v="230515.69"/>
    <n v="230822.51"/>
    <n v="247637.96"/>
    <n v="227610.89"/>
    <n v="240695.27"/>
  </r>
  <r>
    <n v="9"/>
    <s v="Triângulo do Sol"/>
    <x v="15"/>
    <x v="1"/>
    <x v="15"/>
    <n v="131894.98000000001"/>
    <n v="61336.719999999994"/>
    <n v="70558.260000000009"/>
    <n v="9809.83"/>
    <n v="9033.23"/>
    <n v="10303.65"/>
    <n v="10421.209999999999"/>
    <n v="11118.42"/>
    <n v="10650.38"/>
    <n v="11224.95"/>
    <n v="12056.03"/>
    <n v="12488.49"/>
    <n v="12755.82"/>
    <n v="10889.44"/>
    <n v="11143.53"/>
  </r>
  <r>
    <n v="9"/>
    <s v="Triângulo do Sol"/>
    <x v="15"/>
    <x v="2"/>
    <x v="47"/>
    <n v="429654.24"/>
    <n v="195567.69999999998"/>
    <n v="234086.53999999998"/>
    <n v="31688.28"/>
    <n v="29861.360000000001"/>
    <n v="34390.35"/>
    <n v="32505.67"/>
    <n v="34235.67"/>
    <n v="32886.370000000003"/>
    <n v="38268.39"/>
    <n v="42217.4"/>
    <n v="38675.24"/>
    <n v="40528.339999999997"/>
    <n v="37223.31"/>
    <n v="37173.86"/>
  </r>
  <r>
    <n v="9"/>
    <s v="Triângulo do Sol"/>
    <x v="15"/>
    <x v="3"/>
    <x v="153"/>
    <n v="293766.14"/>
    <n v="136613.65"/>
    <n v="157152.49"/>
    <n v="21849.17"/>
    <n v="20119.48"/>
    <n v="22949.040000000001"/>
    <n v="23210.880000000001"/>
    <n v="24763.77"/>
    <n v="23721.31"/>
    <n v="25001.02"/>
    <n v="26852.07"/>
    <n v="27815.27"/>
    <n v="28410.69"/>
    <n v="24253.759999999998"/>
    <n v="24819.68"/>
  </r>
  <r>
    <n v="9"/>
    <s v="Triângulo do Sol"/>
    <x v="15"/>
    <x v="5"/>
    <x v="48"/>
    <n v="646024.12"/>
    <n v="305019.55"/>
    <n v="341004.57"/>
    <n v="53125.34"/>
    <n v="47707.66"/>
    <n v="52463.99"/>
    <n v="51310.14"/>
    <n v="50818.53"/>
    <n v="49593.89"/>
    <n v="57857.16"/>
    <n v="55441.18"/>
    <n v="55514.97"/>
    <n v="59559.25"/>
    <n v="54742.55"/>
    <n v="57889.46"/>
  </r>
  <r>
    <n v="9"/>
    <s v="Triângulo do Sol"/>
    <x v="15"/>
    <x v="5"/>
    <x v="16"/>
    <n v="831384.32999999984"/>
    <n v="392537.14999999997"/>
    <n v="438847.17999999993"/>
    <n v="68368.31"/>
    <n v="61396.160000000003"/>
    <n v="67517.19"/>
    <n v="66032.28"/>
    <n v="65399.61"/>
    <n v="63823.6"/>
    <n v="74457.8"/>
    <n v="71348.62"/>
    <n v="71443.59"/>
    <n v="76648.259999999995"/>
    <n v="70449.53"/>
    <n v="74499.38"/>
  </r>
  <r>
    <n v="9"/>
    <s v="Triângulo do Sol"/>
    <x v="15"/>
    <x v="5"/>
    <x v="17"/>
    <n v="696720.96"/>
    <n v="328955.99"/>
    <n v="367764.97"/>
    <n v="57294.36"/>
    <n v="51451.519999999997"/>
    <n v="56581.1"/>
    <n v="55336.71"/>
    <n v="54806.52"/>
    <n v="53485.78"/>
    <n v="62397.51"/>
    <n v="59791.94"/>
    <n v="59871.519999999997"/>
    <n v="64233.17"/>
    <n v="59038.48"/>
    <n v="62432.35"/>
  </r>
  <r>
    <n v="9"/>
    <s v="Triângulo do Sol"/>
    <x v="15"/>
    <x v="3"/>
    <x v="18"/>
    <n v="219058.01"/>
    <n v="99709.62999999999"/>
    <n v="119348.38"/>
    <n v="16156.18"/>
    <n v="15224.73"/>
    <n v="17533.82"/>
    <n v="16572.919999999998"/>
    <n v="17454.96"/>
    <n v="16767.02"/>
    <n v="19511.03"/>
    <n v="21524.43"/>
    <n v="19718.47"/>
    <n v="20663.259999999998"/>
    <n v="18978.2"/>
    <n v="18952.990000000002"/>
  </r>
  <r>
    <n v="9"/>
    <s v="Triângulo do Sol"/>
    <x v="15"/>
    <x v="3"/>
    <x v="19"/>
    <n v="345659.98"/>
    <n v="163202.96000000002"/>
    <n v="182457.02"/>
    <n v="28425.11"/>
    <n v="25526.33"/>
    <n v="28071.24"/>
    <n v="27453.87"/>
    <n v="27190.83"/>
    <n v="26535.58"/>
    <n v="30956.9"/>
    <n v="29664.21"/>
    <n v="29703.7"/>
    <n v="31867.62"/>
    <n v="29290.400000000001"/>
    <n v="30974.19"/>
  </r>
  <r>
    <n v="9"/>
    <s v="Triângulo do Sol"/>
    <x v="15"/>
    <x v="1"/>
    <x v="81"/>
    <n v="230129.56999999998"/>
    <n v="104749.13999999998"/>
    <n v="125380.43"/>
    <n v="16972.740000000002"/>
    <n v="15994.21"/>
    <n v="18420.009999999998"/>
    <n v="17410.55"/>
    <n v="18337.169999999998"/>
    <n v="17614.46"/>
    <n v="20497.150000000001"/>
    <n v="22612.3"/>
    <n v="20715.07"/>
    <n v="21707.62"/>
    <n v="19937.39"/>
    <n v="19910.900000000001"/>
  </r>
  <r>
    <n v="9"/>
    <s v="Triângulo do Sol"/>
    <x v="15"/>
    <x v="3"/>
    <x v="20"/>
    <n v="900156.35000000009"/>
    <n v="425007.78000000009"/>
    <n v="475148.57"/>
    <n v="74023.73"/>
    <n v="66474.84"/>
    <n v="73102.210000000006"/>
    <n v="71494.460000000006"/>
    <n v="70809.460000000006"/>
    <n v="69103.08"/>
    <n v="80616.94"/>
    <n v="77250.570000000007"/>
    <n v="77353.39"/>
    <n v="82988.600000000006"/>
    <n v="76277.11"/>
    <n v="80661.960000000006"/>
  </r>
  <r>
    <n v="9"/>
    <s v="Triângulo do Sol"/>
    <x v="15"/>
    <x v="5"/>
    <x v="161"/>
    <n v="233464.62"/>
    <n v="110230.05"/>
    <n v="123234.57"/>
    <n v="19198.8"/>
    <n v="17240.919999999998"/>
    <n v="18959.79"/>
    <n v="18542.810000000001"/>
    <n v="18365.150000000001"/>
    <n v="17922.580000000002"/>
    <n v="20908.82"/>
    <n v="20035.71"/>
    <n v="20062.38"/>
    <n v="21523.93"/>
    <n v="19783.240000000002"/>
    <n v="20920.490000000002"/>
  </r>
  <r>
    <n v="9"/>
    <s v="Triângulo do Sol"/>
    <x v="15"/>
    <x v="3"/>
    <x v="82"/>
    <n v="651481.29"/>
    <n v="302966.28000000003"/>
    <n v="348515.01"/>
    <n v="48454.61"/>
    <n v="44618.71"/>
    <n v="50893.78"/>
    <n v="51474.47"/>
    <n v="54918.28"/>
    <n v="52606.43"/>
    <n v="55444.43"/>
    <n v="59549.48"/>
    <n v="61685.56"/>
    <n v="63006.02"/>
    <n v="53787.24"/>
    <n v="55042.28"/>
  </r>
  <r>
    <n v="9"/>
    <s v="Triângulo do Sol"/>
    <x v="15"/>
    <x v="1"/>
    <x v="83"/>
    <n v="1405265.62"/>
    <n v="644728.84000000008"/>
    <n v="760536.77999999991"/>
    <n v="103963.78"/>
    <n v="97145.04"/>
    <n v="111489.28"/>
    <n v="108046.28"/>
    <n v="114354.03"/>
    <n v="109730.43"/>
    <n v="123120.89"/>
    <n v="134546.82"/>
    <n v="128902.66"/>
    <n v="133784.85999999999"/>
    <n v="119645.35"/>
    <n v="120536.2"/>
  </r>
  <r>
    <n v="9"/>
    <s v="Triângulo do Sol"/>
    <x v="15"/>
    <x v="3"/>
    <x v="21"/>
    <n v="2720458.17"/>
    <n v="1273487.3799999999"/>
    <n v="1446970.79"/>
    <n v="218231.83"/>
    <n v="198090.23"/>
    <n v="220174.42"/>
    <n v="213634.3"/>
    <n v="214659.20000000001"/>
    <n v="208697.4"/>
    <n v="243323.63"/>
    <n v="241509.56"/>
    <n v="236416.6"/>
    <n v="252188.46"/>
    <n v="231752.14"/>
    <n v="241780.4"/>
  </r>
  <r>
    <n v="9"/>
    <s v="Triângulo do Sol"/>
    <x v="15"/>
    <x v="5"/>
    <x v="154"/>
    <n v="661074.79"/>
    <n v="312125.7"/>
    <n v="348949.09"/>
    <n v="54363.02"/>
    <n v="48819.12"/>
    <n v="53686.26"/>
    <n v="52505.53"/>
    <n v="52002.47"/>
    <n v="50749.3"/>
    <n v="59205.08"/>
    <n v="56732.81"/>
    <n v="56808.33"/>
    <n v="60946.82"/>
    <n v="56017.91"/>
    <n v="59238.14"/>
  </r>
  <r>
    <n v="9"/>
    <s v="Triângulo do Sol"/>
    <x v="15"/>
    <x v="5"/>
    <x v="84"/>
    <n v="908509.79"/>
    <n v="428951.85"/>
    <n v="479557.94"/>
    <n v="74710.67"/>
    <n v="67091.73"/>
    <n v="73780.59"/>
    <n v="72157.929999999993"/>
    <n v="71466.570000000007"/>
    <n v="69744.36"/>
    <n v="81365.070000000007"/>
    <n v="77967.45"/>
    <n v="78071.23"/>
    <n v="83758.73"/>
    <n v="76984.960000000006"/>
    <n v="81410.5"/>
  </r>
  <r>
    <n v="9"/>
    <s v="Triângulo do Sol"/>
    <x v="15"/>
    <x v="1"/>
    <x v="5"/>
    <n v="94898.790000000008"/>
    <n v="43195.520000000004"/>
    <n v="51703.27"/>
    <n v="6999.07"/>
    <n v="6595.55"/>
    <n v="7595.88"/>
    <n v="7179.61"/>
    <n v="7561.72"/>
    <n v="7263.69"/>
    <n v="8452.43"/>
    <n v="9324.66"/>
    <n v="8542.2999999999993"/>
    <n v="8951.6"/>
    <n v="8221.6"/>
    <n v="8210.68"/>
  </r>
  <r>
    <n v="9"/>
    <s v="Triângulo do Sol"/>
    <x v="15"/>
    <x v="5"/>
    <x v="85"/>
    <n v="1250353.18"/>
    <n v="590352.81000000006"/>
    <n v="660000.36999999988"/>
    <n v="102821.92"/>
    <n v="92336.21"/>
    <n v="101541.89"/>
    <n v="99308.66"/>
    <n v="98357.18"/>
    <n v="95986.95"/>
    <n v="111980.16"/>
    <n v="107304.13"/>
    <n v="107446.96"/>
    <n v="115274.48"/>
    <n v="105951.96"/>
    <n v="112042.68"/>
  </r>
  <r>
    <n v="9"/>
    <s v="Triângulo do Sol"/>
    <x v="15"/>
    <x v="3"/>
    <x v="22"/>
    <n v="284300.96000000002"/>
    <n v="129406.57"/>
    <n v="154894.39000000001"/>
    <n v="20968.04"/>
    <n v="19759.169999999998"/>
    <n v="22755.99"/>
    <n v="21508.91"/>
    <n v="22653.65"/>
    <n v="21760.81"/>
    <n v="25322.080000000002"/>
    <n v="27935.13"/>
    <n v="25591.3"/>
    <n v="26817.49"/>
    <n v="24630.560000000001"/>
    <n v="24597.83"/>
  </r>
  <r>
    <n v="9"/>
    <s v="Triângulo do Sol"/>
    <x v="15"/>
    <x v="3"/>
    <x v="13"/>
    <n v="1008175.01"/>
    <n v="476008.67"/>
    <n v="532166.34"/>
    <n v="82906.570000000007"/>
    <n v="74451.820000000007"/>
    <n v="81874.460000000006"/>
    <n v="80073.789999999994"/>
    <n v="79306.59"/>
    <n v="77395.44"/>
    <n v="90290.97"/>
    <n v="86520.63"/>
    <n v="86635.79"/>
    <n v="92947.22"/>
    <n v="85430.35"/>
    <n v="90341.38"/>
  </r>
  <r>
    <n v="9"/>
    <s v="Triângulo do Sol"/>
    <x v="15"/>
    <x v="5"/>
    <x v="86"/>
    <n v="1247112.55"/>
    <n v="588822.76"/>
    <n v="658289.79"/>
    <n v="102555.43"/>
    <n v="92096.9"/>
    <n v="101278.72"/>
    <n v="99051.28"/>
    <n v="98102.26"/>
    <n v="95738.17"/>
    <n v="111689.93"/>
    <n v="107026.02"/>
    <n v="107168.48"/>
    <n v="114975.72"/>
    <n v="105677.35"/>
    <n v="111752.29"/>
  </r>
  <r>
    <n v="9"/>
    <s v="Triângulo do Sol"/>
    <x v="15"/>
    <x v="1"/>
    <x v="6"/>
    <n v="275380.75"/>
    <n v="128063.66"/>
    <n v="147317.09"/>
    <n v="20481.73"/>
    <n v="18860.3"/>
    <n v="21512.77"/>
    <n v="21758.23"/>
    <n v="23213.919999999998"/>
    <n v="22236.71"/>
    <n v="23436.33"/>
    <n v="25171.53"/>
    <n v="26074.45"/>
    <n v="26632.61"/>
    <n v="22735.83"/>
    <n v="23266.34"/>
  </r>
  <r>
    <n v="9"/>
    <s v="Triângulo do Sol"/>
    <x v="15"/>
    <x v="2"/>
    <x v="23"/>
    <n v="300512.82"/>
    <n v="136785.79999999999"/>
    <n v="163727.02000000002"/>
    <n v="22163.72"/>
    <n v="20885.91"/>
    <n v="24053.62"/>
    <n v="22735.42"/>
    <n v="23945.439999999999"/>
    <n v="23001.69"/>
    <n v="26766.04"/>
    <n v="29528.09"/>
    <n v="27050.6"/>
    <n v="28346.720000000001"/>
    <n v="26035.08"/>
    <n v="26000.49"/>
  </r>
  <r>
    <n v="9"/>
    <s v="Triângulo do Sol"/>
    <x v="15"/>
    <x v="1"/>
    <x v="87"/>
    <n v="213522.25"/>
    <n v="97189.9"/>
    <n v="116332.35"/>
    <n v="15747.9"/>
    <n v="14839.99"/>
    <n v="17090.73"/>
    <n v="16154.11"/>
    <n v="17013.86"/>
    <n v="16343.31"/>
    <n v="19017.97"/>
    <n v="20980.49"/>
    <n v="19220.16"/>
    <n v="20141.09"/>
    <n v="18498.61"/>
    <n v="18474.03"/>
  </r>
  <r>
    <n v="9"/>
    <s v="Triângulo do Sol"/>
    <x v="15"/>
    <x v="3"/>
    <x v="4"/>
    <n v="2484724.0300000003"/>
    <n v="1166308.8900000001"/>
    <n v="1318415.1399999999"/>
    <n v="197812.03"/>
    <n v="179194.45"/>
    <n v="199445.42"/>
    <n v="196663.7"/>
    <n v="199609.48"/>
    <n v="193583.81"/>
    <n v="219278.86"/>
    <n v="218529.6"/>
    <n v="220227.65"/>
    <n v="232541.05"/>
    <n v="209181.3"/>
    <n v="218656.68"/>
  </r>
  <r>
    <n v="9"/>
    <s v="Triângulo do Sol"/>
    <x v="15"/>
    <x v="5"/>
    <x v="24"/>
    <n v="1158681.27"/>
    <n v="547070.03"/>
    <n v="611611.24"/>
    <n v="95283.35"/>
    <n v="85566.42"/>
    <n v="94097.16"/>
    <n v="92027.67"/>
    <n v="91145.94"/>
    <n v="88949.49"/>
    <n v="103770.13"/>
    <n v="99436.93"/>
    <n v="99569.29"/>
    <n v="106822.92"/>
    <n v="98183.9"/>
    <n v="103828.07"/>
  </r>
  <r>
    <n v="10"/>
    <s v="Autovias"/>
    <x v="15"/>
    <x v="3"/>
    <x v="88"/>
    <n v="322271.96999999997"/>
    <n v="157801.03"/>
    <n v="164470.94"/>
    <n v="25209.27"/>
    <n v="23692.77"/>
    <n v="27227.77"/>
    <n v="27037.05"/>
    <n v="27067.1"/>
    <n v="27567.07"/>
    <n v="28610.15"/>
    <n v="28870.799999999999"/>
    <n v="26494.01"/>
    <n v="28100.19"/>
    <n v="25579.71"/>
    <n v="26816.080000000002"/>
  </r>
  <r>
    <n v="10"/>
    <s v="Autovias"/>
    <x v="15"/>
    <x v="3"/>
    <x v="14"/>
    <n v="342315.08999999997"/>
    <n v="167615.18000000002"/>
    <n v="174699.90999999997"/>
    <n v="26777.119999999999"/>
    <n v="25166.3"/>
    <n v="28921.15"/>
    <n v="28718.57"/>
    <n v="28750.48"/>
    <n v="29281.56"/>
    <n v="30389.5"/>
    <n v="30666.37"/>
    <n v="28141.759999999998"/>
    <n v="29847.83"/>
    <n v="27170.59"/>
    <n v="28483.86"/>
  </r>
  <r>
    <n v="10"/>
    <s v="Autovias"/>
    <x v="15"/>
    <x v="6"/>
    <x v="25"/>
    <n v="1122601.55"/>
    <n v="543013.5"/>
    <n v="579588.05000000005"/>
    <n v="90790.88"/>
    <n v="84032.99"/>
    <n v="93075.85"/>
    <n v="92264.94"/>
    <n v="93163.8"/>
    <n v="89685.04"/>
    <n v="98728.02"/>
    <n v="96390.29"/>
    <n v="96461.96"/>
    <n v="99547.26"/>
    <n v="92407.16"/>
    <n v="96053.36"/>
  </r>
  <r>
    <n v="10"/>
    <s v="Autovias"/>
    <x v="15"/>
    <x v="1"/>
    <x v="26"/>
    <n v="416056.01"/>
    <n v="201250.41999999998"/>
    <n v="214805.59000000003"/>
    <n v="33648.71"/>
    <n v="31144.12"/>
    <n v="34495.56"/>
    <n v="34195.019999999997"/>
    <n v="34528.15"/>
    <n v="33238.86"/>
    <n v="36590.35"/>
    <n v="35723.949999999997"/>
    <n v="35750.51"/>
    <n v="36893.980000000003"/>
    <n v="34247.730000000003"/>
    <n v="35599.07"/>
  </r>
  <r>
    <n v="10"/>
    <s v="Autovias"/>
    <x v="15"/>
    <x v="1"/>
    <x v="89"/>
    <n v="2053072.75"/>
    <n v="973114.4"/>
    <n v="1079958.3500000001"/>
    <n v="164256.01"/>
    <n v="150604.82"/>
    <n v="171259.54"/>
    <n v="163666.66"/>
    <n v="164135.70000000001"/>
    <n v="159191.67000000001"/>
    <n v="182089.1"/>
    <n v="184306.31"/>
    <n v="179350.93"/>
    <n v="186973.11"/>
    <n v="170602.97"/>
    <n v="176635.93"/>
  </r>
  <r>
    <n v="10"/>
    <s v="Autovias"/>
    <x v="15"/>
    <x v="6"/>
    <x v="90"/>
    <n v="1025146.98"/>
    <n v="495873.76999999996"/>
    <n v="529273.21"/>
    <n v="82909.2"/>
    <n v="76737.98"/>
    <n v="84995.81"/>
    <n v="84255.29"/>
    <n v="85076.13"/>
    <n v="81899.360000000001"/>
    <n v="90157.31"/>
    <n v="88022.51"/>
    <n v="88087.96"/>
    <n v="90905.43"/>
    <n v="84385.17"/>
    <n v="87714.83"/>
  </r>
  <r>
    <n v="10"/>
    <s v="Autovias"/>
    <x v="15"/>
    <x v="1"/>
    <x v="91"/>
    <n v="388466.98"/>
    <n v="190213.53"/>
    <n v="198253.45"/>
    <n v="30387.279999999999"/>
    <n v="28559.29"/>
    <n v="32820.379999999997"/>
    <n v="32590.49"/>
    <n v="32626.71"/>
    <n v="33229.379999999997"/>
    <n v="34486.699999999997"/>
    <n v="34800.9"/>
    <n v="31935.91"/>
    <n v="33872"/>
    <n v="30833.81"/>
    <n v="32324.13"/>
  </r>
  <r>
    <n v="10"/>
    <s v="Autovias"/>
    <x v="15"/>
    <x v="6"/>
    <x v="92"/>
    <n v="63720.270000000004"/>
    <n v="30822.12"/>
    <n v="32898.15"/>
    <n v="5153.3999999999996"/>
    <n v="4769.82"/>
    <n v="5283.1"/>
    <n v="5237.07"/>
    <n v="5288.09"/>
    <n v="5090.6400000000003"/>
    <n v="5603.93"/>
    <n v="5471.23"/>
    <n v="5475.3"/>
    <n v="5650.43"/>
    <n v="5245.15"/>
    <n v="5452.11"/>
  </r>
  <r>
    <n v="10"/>
    <s v="Autovias"/>
    <x v="15"/>
    <x v="1"/>
    <x v="58"/>
    <n v="372951.10000000003"/>
    <n v="180400.14"/>
    <n v="192550.96000000002"/>
    <n v="30162.58"/>
    <n v="27917.47"/>
    <n v="30921.69"/>
    <n v="30652.29"/>
    <n v="30950.91"/>
    <n v="29795.200000000001"/>
    <n v="32799.46"/>
    <n v="32022.82"/>
    <n v="32046.63"/>
    <n v="33071.629999999997"/>
    <n v="30699.54"/>
    <n v="31910.880000000001"/>
  </r>
  <r>
    <n v="10"/>
    <s v="Autovias"/>
    <x v="15"/>
    <x v="1"/>
    <x v="93"/>
    <n v="181864.76"/>
    <n v="89050.4"/>
    <n v="92814.36"/>
    <n v="14226.12"/>
    <n v="13370.32"/>
    <n v="15365.2"/>
    <n v="15257.57"/>
    <n v="15274.52"/>
    <n v="15556.67"/>
    <n v="16145.3"/>
    <n v="16292.39"/>
    <n v="14951.12"/>
    <n v="15857.52"/>
    <n v="14435.16"/>
    <n v="15132.87"/>
  </r>
  <r>
    <n v="10"/>
    <s v="Autovias"/>
    <x v="15"/>
    <x v="6"/>
    <x v="94"/>
    <n v="517258.82"/>
    <n v="250203.21999999997"/>
    <n v="267055.60000000003"/>
    <n v="41833.53"/>
    <n v="38719.71"/>
    <n v="42886.37"/>
    <n v="42512.73"/>
    <n v="42926.89"/>
    <n v="41323.99"/>
    <n v="45490.71"/>
    <n v="44413.55"/>
    <n v="44446.58"/>
    <n v="45868.19"/>
    <n v="42578.26"/>
    <n v="44258.31"/>
  </r>
  <r>
    <n v="10"/>
    <s v="Autovias"/>
    <x v="15"/>
    <x v="6"/>
    <x v="95"/>
    <n v="624084.01"/>
    <n v="301875.63"/>
    <n v="322208.38"/>
    <n v="50473.06"/>
    <n v="46716.17"/>
    <n v="51743.34"/>
    <n v="51292.53"/>
    <n v="51792.23"/>
    <n v="49858.3"/>
    <n v="54885.53"/>
    <n v="53585.919999999998"/>
    <n v="53625.760000000002"/>
    <n v="55340.97"/>
    <n v="51371.59"/>
    <n v="53398.61"/>
  </r>
  <r>
    <n v="10"/>
    <s v="Autovias"/>
    <x v="15"/>
    <x v="1"/>
    <x v="61"/>
    <n v="2778538.9699999997"/>
    <n v="1322223.01"/>
    <n v="1456315.96"/>
    <n v="221922.14"/>
    <n v="204033.65"/>
    <n v="232002.45"/>
    <n v="222885.46"/>
    <n v="223548.71"/>
    <n v="217830.6"/>
    <n v="246370.29"/>
    <n v="248943.42"/>
    <n v="241199.18"/>
    <n v="251743.61"/>
    <n v="229810.84"/>
    <n v="238248.62"/>
  </r>
  <r>
    <n v="10"/>
    <s v="Autovias"/>
    <x v="15"/>
    <x v="3"/>
    <x v="96"/>
    <n v="382401.3"/>
    <n v="187243.46"/>
    <n v="195157.84"/>
    <n v="29912.799999999999"/>
    <n v="28113.360000000001"/>
    <n v="32307.91"/>
    <n v="32081.61"/>
    <n v="32117.26"/>
    <n v="32710.52"/>
    <n v="33948.21"/>
    <n v="34257.5"/>
    <n v="31437.25"/>
    <n v="33343.11"/>
    <n v="30352.36"/>
    <n v="31819.41"/>
  </r>
  <r>
    <n v="10"/>
    <s v="Autovias"/>
    <x v="15"/>
    <x v="3"/>
    <x v="97"/>
    <n v="229440.78999999998"/>
    <n v="112346.08"/>
    <n v="117094.70999999999"/>
    <n v="17947.68"/>
    <n v="16868.009999999998"/>
    <n v="19384.75"/>
    <n v="19248.97"/>
    <n v="19270.36"/>
    <n v="19626.310000000001"/>
    <n v="20368.93"/>
    <n v="20554.5"/>
    <n v="18862.349999999999"/>
    <n v="20005.87"/>
    <n v="18211.41"/>
    <n v="19091.650000000001"/>
  </r>
  <r>
    <n v="10"/>
    <s v="Autovias"/>
    <x v="15"/>
    <x v="3"/>
    <x v="76"/>
    <n v="2527343.92"/>
    <n v="1195044.8699999999"/>
    <n v="1332299.0499999998"/>
    <n v="202525.63"/>
    <n v="185365.74"/>
    <n v="210625.75"/>
    <n v="200711.1"/>
    <n v="201313.22"/>
    <n v="194503.43"/>
    <n v="224137.09"/>
    <n v="226916.04"/>
    <n v="221722.72"/>
    <n v="230873.3"/>
    <n v="210693.7"/>
    <n v="217956.2"/>
  </r>
  <r>
    <n v="10"/>
    <s v="Autovias"/>
    <x v="15"/>
    <x v="3"/>
    <x v="13"/>
    <n v="843920.12"/>
    <n v="413226.95999999996"/>
    <n v="430693.16000000003"/>
    <n v="66014.460000000006"/>
    <n v="62043.27"/>
    <n v="71300.22"/>
    <n v="70800.800000000003"/>
    <n v="70879.47"/>
    <n v="72188.740000000005"/>
    <n v="74920.19"/>
    <n v="75602.759999999995"/>
    <n v="69378.759999999995"/>
    <n v="73584.789999999994"/>
    <n v="66984.509999999995"/>
    <n v="70222.149999999994"/>
  </r>
  <r>
    <n v="10"/>
    <s v="Autovias"/>
    <x v="15"/>
    <x v="1"/>
    <x v="98"/>
    <n v="2935417.5300000003"/>
    <n v="1388000.92"/>
    <n v="1547416.61"/>
    <n v="235226.12"/>
    <n v="215295.52"/>
    <n v="244634.11"/>
    <n v="233118.6"/>
    <n v="233817.95"/>
    <n v="225908.62"/>
    <n v="260327.03"/>
    <n v="263554.68"/>
    <n v="257522.82"/>
    <n v="268150.90000000002"/>
    <n v="244713.03"/>
    <n v="253148.15"/>
  </r>
  <r>
    <n v="11"/>
    <s v="Renovias"/>
    <x v="15"/>
    <x v="0"/>
    <x v="99"/>
    <n v="1882524.6400000001"/>
    <n v="897075.74000000011"/>
    <n v="985448.89999999991"/>
    <n v="150486.70000000001"/>
    <n v="138644.14000000001"/>
    <n v="152226.25"/>
    <n v="151433.51"/>
    <n v="153226.76999999999"/>
    <n v="151058.37"/>
    <n v="167821.12"/>
    <n v="164197.72"/>
    <n v="165957.64000000001"/>
    <n v="170165.53"/>
    <n v="157233.43"/>
    <n v="160073.46"/>
  </r>
  <r>
    <n v="11"/>
    <s v="Renovias"/>
    <x v="15"/>
    <x v="0"/>
    <x v="27"/>
    <n v="385685.56000000006"/>
    <n v="184449.53"/>
    <n v="201236.03000000003"/>
    <n v="32011.25"/>
    <n v="28118.9"/>
    <n v="30947.14"/>
    <n v="30619.96"/>
    <n v="31344.38"/>
    <n v="31407.9"/>
    <n v="34456.26"/>
    <n v="34163"/>
    <n v="32883.64"/>
    <n v="35377.75"/>
    <n v="31780.07"/>
    <n v="32575.31"/>
  </r>
  <r>
    <n v="11"/>
    <s v="Renovias"/>
    <x v="15"/>
    <x v="0"/>
    <x v="36"/>
    <n v="1213803.18"/>
    <n v="578029.65999999992"/>
    <n v="635773.52"/>
    <n v="97042.19"/>
    <n v="89625.99"/>
    <n v="98329.04"/>
    <n v="97426.73"/>
    <n v="98512.51"/>
    <n v="97093.2"/>
    <n v="107870.99"/>
    <n v="105404.41"/>
    <n v="107269.26"/>
    <n v="109696.48"/>
    <n v="101639.09"/>
    <n v="103893.29"/>
  </r>
  <r>
    <n v="11"/>
    <s v="Renovias"/>
    <x v="15"/>
    <x v="0"/>
    <x v="64"/>
    <n v="4195682.0499999989"/>
    <n v="1998044.0399999996"/>
    <n v="2197638.0099999998"/>
    <n v="335110.69"/>
    <n v="309931.71999999997"/>
    <n v="339695.61"/>
    <n v="337087.78"/>
    <n v="340639.86"/>
    <n v="335578.38"/>
    <n v="372980.55"/>
    <n v="364171.16"/>
    <n v="370580.49"/>
    <n v="379550.36"/>
    <n v="350918.66"/>
    <n v="359436.79"/>
  </r>
  <r>
    <n v="11"/>
    <s v="Renovias"/>
    <x v="15"/>
    <x v="0"/>
    <x v="168"/>
    <n v="594892.91999999993"/>
    <n v="284500.46000000002"/>
    <n v="310392.45999999996"/>
    <n v="49375.1"/>
    <n v="43371.44"/>
    <n v="47733.79"/>
    <n v="47229.13"/>
    <n v="48346.51"/>
    <n v="48444.49"/>
    <n v="53146.36"/>
    <n v="52694.03"/>
    <n v="50720.71"/>
    <n v="54567.7"/>
    <n v="49018.53"/>
    <n v="50245.13"/>
  </r>
  <r>
    <n v="11"/>
    <s v="Renovias"/>
    <x v="15"/>
    <x v="0"/>
    <x v="100"/>
    <n v="83026.41"/>
    <n v="39540.380000000005"/>
    <n v="43486.03"/>
    <n v="6404.17"/>
    <n v="6220.59"/>
    <n v="6589.24"/>
    <n v="6890.2"/>
    <n v="6821.78"/>
    <n v="6614.4"/>
    <n v="7456.1"/>
    <n v="7086.35"/>
    <n v="7187.8"/>
    <n v="7765.27"/>
    <n v="6660.53"/>
    <n v="7329.98"/>
  </r>
  <r>
    <n v="11"/>
    <s v="Renovias"/>
    <x v="15"/>
    <x v="0"/>
    <x v="101"/>
    <n v="1106566.96"/>
    <n v="526962.29999999993"/>
    <n v="579604.66"/>
    <n v="88468.78"/>
    <n v="81707.77"/>
    <n v="89641.93"/>
    <n v="88819.34"/>
    <n v="89809.2"/>
    <n v="88515.28"/>
    <n v="98340.88"/>
    <n v="96092.22"/>
    <n v="97792.31"/>
    <n v="100005.1"/>
    <n v="92659.55"/>
    <n v="94714.6"/>
  </r>
  <r>
    <n v="11"/>
    <s v="Renovias"/>
    <x v="15"/>
    <x v="0"/>
    <x v="102"/>
    <n v="2251036.3899999997"/>
    <n v="1071974.28"/>
    <n v="1179062.1099999999"/>
    <n v="179967.81"/>
    <n v="166214.23000000001"/>
    <n v="182354.31"/>
    <n v="180680.95"/>
    <n v="182694.57"/>
    <n v="180062.41"/>
    <n v="200050.16"/>
    <n v="195475.81"/>
    <n v="198934.24"/>
    <n v="203435.6"/>
    <n v="188492.9"/>
    <n v="192673.4"/>
  </r>
  <r>
    <n v="11"/>
    <s v="Renovias"/>
    <x v="15"/>
    <x v="0"/>
    <x v="28"/>
    <n v="2687577.3"/>
    <n v="1280745.1399999999"/>
    <n v="1406832.16"/>
    <n v="216200.53"/>
    <n v="198040.63"/>
    <n v="217381.9"/>
    <n v="215338.2"/>
    <n v="218171.95"/>
    <n v="215611.93"/>
    <n v="239049.8"/>
    <n v="234143.77"/>
    <n v="236153.25"/>
    <n v="243478.41"/>
    <n v="224463.15"/>
    <n v="229543.78"/>
  </r>
  <r>
    <n v="11"/>
    <s v="Renovias"/>
    <x v="15"/>
    <x v="0"/>
    <x v="71"/>
    <n v="1866372.6900000002"/>
    <n v="888792.18000000017"/>
    <n v="977580.51"/>
    <n v="149214.39000000001"/>
    <n v="137811.04999999999"/>
    <n v="151193.07"/>
    <n v="149805.66"/>
    <n v="151475.19"/>
    <n v="149292.82"/>
    <n v="165865"/>
    <n v="162072.32999999999"/>
    <n v="164939.76999999999"/>
    <n v="168671.93"/>
    <n v="156282.68"/>
    <n v="159748.79999999999"/>
  </r>
  <r>
    <n v="11"/>
    <s v="Renovias"/>
    <x v="15"/>
    <x v="0"/>
    <x v="103"/>
    <n v="770991.52"/>
    <n v="367156.69"/>
    <n v="403834.82999999996"/>
    <n v="61639.9"/>
    <n v="56929.22"/>
    <n v="62457.29"/>
    <n v="61884.15"/>
    <n v="62573.83"/>
    <n v="61672.3"/>
    <n v="68518.2"/>
    <n v="66951.47"/>
    <n v="68136"/>
    <n v="69677.740000000005"/>
    <n v="64559.79"/>
    <n v="65991.63"/>
  </r>
  <r>
    <n v="11"/>
    <s v="Renovias"/>
    <x v="15"/>
    <x v="0"/>
    <x v="104"/>
    <n v="1187909.6800000002"/>
    <n v="567617.38"/>
    <n v="620292.30000000005"/>
    <n v="96604.800000000003"/>
    <n v="86710.11"/>
    <n v="95432.53"/>
    <n v="95330.13"/>
    <n v="97078.86"/>
    <n v="96460.95"/>
    <n v="106543.15"/>
    <n v="105100.16"/>
    <n v="102721.09"/>
    <n v="108139.13"/>
    <n v="98188.63"/>
    <n v="99600.14"/>
  </r>
  <r>
    <n v="11"/>
    <s v="Renovias"/>
    <x v="15"/>
    <x v="0"/>
    <x v="105"/>
    <n v="247485.15000000002"/>
    <n v="117861.98"/>
    <n v="129623.17000000001"/>
    <n v="19089.560000000001"/>
    <n v="18542.34"/>
    <n v="19641.189999999999"/>
    <n v="20538.310000000001"/>
    <n v="20334.36"/>
    <n v="19716.22"/>
    <n v="22225.16"/>
    <n v="21123"/>
    <n v="21425.38"/>
    <n v="23146.7"/>
    <n v="19853.71"/>
    <n v="21849.22"/>
  </r>
  <r>
    <n v="11"/>
    <s v="Renovias"/>
    <x v="15"/>
    <x v="0"/>
    <x v="106"/>
    <n v="119169.94999999998"/>
    <n v="56901.609999999993"/>
    <n v="62268.34"/>
    <n v="9522.64"/>
    <n v="8707.49"/>
    <n v="9583.49"/>
    <n v="9649.9599999999991"/>
    <n v="9784.49"/>
    <n v="9653.5400000000009"/>
    <n v="10723.74"/>
    <n v="10533.23"/>
    <n v="10426.91"/>
    <n v="10778.55"/>
    <n v="9876.14"/>
    <n v="9929.77"/>
  </r>
  <r>
    <n v="11"/>
    <s v="Renovias"/>
    <x v="15"/>
    <x v="0"/>
    <x v="29"/>
    <n v="545703.01"/>
    <n v="259871.22999999998"/>
    <n v="285831.77999999997"/>
    <n v="43628.34"/>
    <n v="40294.15"/>
    <n v="44206.879999999997"/>
    <n v="43801.22"/>
    <n v="44289.37"/>
    <n v="43651.27"/>
    <n v="48496.76"/>
    <n v="47387.83"/>
    <n v="48226.239999999998"/>
    <n v="49317.47"/>
    <n v="45695.02"/>
    <n v="46708.46"/>
  </r>
  <r>
    <n v="13"/>
    <s v="Rodovias das Colinas"/>
    <x v="15"/>
    <x v="7"/>
    <x v="118"/>
    <n v="2993043.23"/>
    <n v="1412792.04"/>
    <n v="1580251.19"/>
    <n v="241585.04"/>
    <n v="211119.14"/>
    <n v="240669.07"/>
    <n v="247828.82"/>
    <n v="242843.77"/>
    <n v="228746.2"/>
    <n v="268594.34000000003"/>
    <n v="260783.15"/>
    <n v="257513.88"/>
    <n v="273050.31"/>
    <n v="245677.9"/>
    <n v="274631.61"/>
  </r>
  <r>
    <n v="13"/>
    <s v="Rodovias das Colinas"/>
    <x v="15"/>
    <x v="0"/>
    <x v="119"/>
    <n v="804059.24"/>
    <n v="391169.53"/>
    <n v="412889.70999999996"/>
    <n v="65760.639999999999"/>
    <n v="60685.94"/>
    <n v="68386.320000000007"/>
    <n v="65150.11"/>
    <n v="66486.37"/>
    <n v="64700.15"/>
    <n v="69529.279999999999"/>
    <n v="68941.95"/>
    <n v="68511.259999999995"/>
    <n v="71393.05"/>
    <n v="66517.399999999994"/>
    <n v="67996.77"/>
  </r>
  <r>
    <n v="13"/>
    <s v="Rodovias das Colinas"/>
    <x v="15"/>
    <x v="0"/>
    <x v="36"/>
    <n v="2496653.59"/>
    <n v="1224030.92"/>
    <n v="1272622.67"/>
    <n v="198822.02"/>
    <n v="186878.59"/>
    <n v="215272.76"/>
    <n v="204998.8"/>
    <n v="212246.18"/>
    <n v="205812.57"/>
    <n v="218119.79"/>
    <n v="217625.74"/>
    <n v="211810.4"/>
    <n v="217248.16"/>
    <n v="203332.96"/>
    <n v="204485.62"/>
  </r>
  <r>
    <n v="13"/>
    <s v="Rodovias das Colinas"/>
    <x v="15"/>
    <x v="7"/>
    <x v="120"/>
    <n v="254615.51999999996"/>
    <n v="118645.81"/>
    <n v="135969.70999999996"/>
    <n v="20014.419999999998"/>
    <n v="18207.16"/>
    <n v="19851.27"/>
    <n v="19366.060000000001"/>
    <n v="20487.53"/>
    <n v="20719.37"/>
    <n v="23136.720000000001"/>
    <n v="23679.29"/>
    <n v="23241.14"/>
    <n v="23990.68"/>
    <n v="21155.46"/>
    <n v="20766.419999999998"/>
  </r>
  <r>
    <n v="13"/>
    <s v="Rodovias das Colinas"/>
    <x v="15"/>
    <x v="11"/>
    <x v="158"/>
    <n v="147408.99"/>
    <n v="68689.680000000008"/>
    <n v="78719.31"/>
    <n v="11587.3"/>
    <n v="10540.99"/>
    <n v="11492.84"/>
    <n v="11211.93"/>
    <n v="11861.2"/>
    <n v="11995.42"/>
    <n v="13394.94"/>
    <n v="13709.07"/>
    <n v="13455.4"/>
    <n v="13889.34"/>
    <n v="12247.9"/>
    <n v="12022.66"/>
  </r>
  <r>
    <n v="13"/>
    <s v="Rodovias das Colinas"/>
    <x v="15"/>
    <x v="0"/>
    <x v="121"/>
    <n v="2371820.92"/>
    <n v="1162829.3799999999"/>
    <n v="1208991.54"/>
    <n v="188880.92"/>
    <n v="177534.66"/>
    <n v="204509.13"/>
    <n v="194748.86"/>
    <n v="201633.87"/>
    <n v="195521.94"/>
    <n v="207213.8"/>
    <n v="206744.46"/>
    <n v="201219.88"/>
    <n v="206385.75"/>
    <n v="193166.31"/>
    <n v="194261.34"/>
  </r>
  <r>
    <n v="13"/>
    <s v="Rodovias das Colinas"/>
    <x v="15"/>
    <x v="7"/>
    <x v="111"/>
    <n v="6037919.3099999996"/>
    <n v="2918072.77"/>
    <n v="3119846.5399999996"/>
    <n v="485504.6"/>
    <n v="443696.77"/>
    <n v="507222.06"/>
    <n v="495982.56"/>
    <n v="502625.71"/>
    <n v="483041.07"/>
    <n v="531422.06000000006"/>
    <n v="524619.59"/>
    <n v="515150.4"/>
    <n v="536143.27"/>
    <n v="494523.61"/>
    <n v="517987.61"/>
  </r>
  <r>
    <n v="13"/>
    <s v="Rodovias das Colinas"/>
    <x v="15"/>
    <x v="0"/>
    <x v="38"/>
    <n v="349818"/>
    <n v="170184.16"/>
    <n v="179633.84000000003"/>
    <n v="28610.15"/>
    <n v="26402.33"/>
    <n v="29752.49"/>
    <n v="28344.53"/>
    <n v="28925.89"/>
    <n v="28148.77"/>
    <n v="30249.75"/>
    <n v="29994.22"/>
    <n v="29806.85"/>
    <n v="31060.62"/>
    <n v="28939.39"/>
    <n v="29583.01"/>
  </r>
  <r>
    <n v="13"/>
    <s v="Rodovias das Colinas"/>
    <x v="15"/>
    <x v="0"/>
    <x v="39"/>
    <n v="344596.81999999995"/>
    <n v="167644.08999999997"/>
    <n v="176952.73"/>
    <n v="28183.13"/>
    <n v="26008.26"/>
    <n v="29308.42"/>
    <n v="27921.48"/>
    <n v="28494.16"/>
    <n v="27728.639999999999"/>
    <n v="29798.26"/>
    <n v="29546.55"/>
    <n v="29361.97"/>
    <n v="30597.02"/>
    <n v="28507.46"/>
    <n v="29141.47"/>
  </r>
  <r>
    <n v="13"/>
    <s v="Rodovias das Colinas"/>
    <x v="15"/>
    <x v="0"/>
    <x v="32"/>
    <n v="595988.93999999994"/>
    <n v="277719.07999999996"/>
    <n v="318269.86"/>
    <n v="46848.57"/>
    <n v="42618.239999999998"/>
    <n v="46466.67"/>
    <n v="45330.93"/>
    <n v="47956.01"/>
    <n v="48498.66"/>
    <n v="54157.06"/>
    <n v="55427.09"/>
    <n v="54401.49"/>
    <n v="56155.96"/>
    <n v="49519.46"/>
    <n v="48608.800000000003"/>
  </r>
  <r>
    <n v="13"/>
    <s v="Rodovias das Colinas"/>
    <x v="15"/>
    <x v="7"/>
    <x v="122"/>
    <n v="3437958.95"/>
    <n v="1641613.12"/>
    <n v="1796345.83"/>
    <n v="278888.09999999998"/>
    <n v="248921.54"/>
    <n v="282479.25"/>
    <n v="282360.8"/>
    <n v="280960.62"/>
    <n v="268002.81"/>
    <n v="304273.91999999998"/>
    <n v="297744.84000000003"/>
    <n v="294713.28000000003"/>
    <n v="310470.26"/>
    <n v="283035.17"/>
    <n v="306108.36"/>
  </r>
  <r>
    <n v="13"/>
    <s v="Rodovias das Colinas"/>
    <x v="15"/>
    <x v="0"/>
    <x v="7"/>
    <n v="324349.39"/>
    <n v="151140.41999999998"/>
    <n v="173208.97"/>
    <n v="25495.95"/>
    <n v="23193.72"/>
    <n v="25288.12"/>
    <n v="24670.02"/>
    <n v="26098.639999999999"/>
    <n v="26393.97"/>
    <n v="29473.38"/>
    <n v="30164.560000000001"/>
    <n v="29606.400000000001"/>
    <n v="30561.22"/>
    <n v="26949.5"/>
    <n v="26453.91"/>
  </r>
  <r>
    <n v="13"/>
    <s v="Rodovias das Colinas"/>
    <x v="15"/>
    <x v="0"/>
    <x v="123"/>
    <n v="88097.96"/>
    <n v="41051.919999999998"/>
    <n v="47046.040000000008"/>
    <n v="6925.07"/>
    <n v="6299.75"/>
    <n v="6868.62"/>
    <n v="6700.73"/>
    <n v="7088.77"/>
    <n v="7168.98"/>
    <n v="8005.39"/>
    <n v="8193.1299999999992"/>
    <n v="8041.52"/>
    <n v="8300.8700000000008"/>
    <n v="7319.87"/>
    <n v="7185.26"/>
  </r>
  <r>
    <n v="13"/>
    <s v="Rodovias das Colinas"/>
    <x v="15"/>
    <x v="0"/>
    <x v="124"/>
    <n v="168254.7"/>
    <n v="78403.360000000001"/>
    <n v="89851.34"/>
    <n v="13225.9"/>
    <n v="12031.63"/>
    <n v="13118.09"/>
    <n v="12797.45"/>
    <n v="13538.55"/>
    <n v="13691.74"/>
    <n v="15289.18"/>
    <n v="15647.72"/>
    <n v="15358.18"/>
    <n v="15853.49"/>
    <n v="13979.93"/>
    <n v="13722.84"/>
  </r>
  <r>
    <n v="13"/>
    <s v="Rodovias das Colinas"/>
    <x v="15"/>
    <x v="7"/>
    <x v="125"/>
    <n v="2067541.27"/>
    <n v="1013650.61"/>
    <n v="1053890.6599999999"/>
    <n v="164649.49"/>
    <n v="154758.82999999999"/>
    <n v="178272.76"/>
    <n v="169764.63"/>
    <n v="175766.37"/>
    <n v="170438.53"/>
    <n v="180630.45"/>
    <n v="180221.32"/>
    <n v="175405.49"/>
    <n v="179908.63"/>
    <n v="168385.11"/>
    <n v="169339.66"/>
  </r>
  <r>
    <n v="13"/>
    <s v="Rodovias das Colinas"/>
    <x v="15"/>
    <x v="7"/>
    <x v="115"/>
    <n v="328905.84999999998"/>
    <n v="155251.87000000002"/>
    <n v="173653.97999999998"/>
    <n v="26547.81"/>
    <n v="23199.9"/>
    <n v="26447.15"/>
    <n v="27233.94"/>
    <n v="26686.13"/>
    <n v="25136.94"/>
    <n v="29515.86"/>
    <n v="28657.49"/>
    <n v="28298.23"/>
    <n v="30005.53"/>
    <n v="26997.57"/>
    <n v="30179.3"/>
  </r>
  <r>
    <n v="13"/>
    <s v="Rodovias das Colinas"/>
    <x v="15"/>
    <x v="7"/>
    <x v="126"/>
    <n v="897307.20000000007"/>
    <n v="422501.56"/>
    <n v="474805.64000000007"/>
    <n v="72060.240000000005"/>
    <n v="63461.83"/>
    <n v="71727.48"/>
    <n v="73127.37"/>
    <n v="72687.34"/>
    <n v="69437.3"/>
    <n v="80720.19"/>
    <n v="79201.94"/>
    <n v="78112.639999999999"/>
    <n v="82380.08"/>
    <n v="73828.210000000006"/>
    <n v="80562.58"/>
  </r>
  <r>
    <n v="13"/>
    <s v="Rodovias das Colinas"/>
    <x v="15"/>
    <x v="7"/>
    <x v="127"/>
    <n v="1353745.6800000002"/>
    <n v="644634.99"/>
    <n v="709110.69000000006"/>
    <n v="108554.53"/>
    <n v="99475.47"/>
    <n v="110318.1"/>
    <n v="106311"/>
    <n v="110426.4"/>
    <n v="109549.49"/>
    <n v="120052.73"/>
    <n v="121010.25"/>
    <n v="119478.94"/>
    <n v="123895.33"/>
    <n v="112236.79"/>
    <n v="112436.65"/>
  </r>
  <r>
    <n v="16"/>
    <s v="CART"/>
    <x v="15"/>
    <x v="14"/>
    <x v="181"/>
    <n v="321343.65000000002"/>
    <n v="147622.35999999999"/>
    <n v="173721.29"/>
    <n v="25689.33"/>
    <n v="21850.5"/>
    <n v="25751.439999999999"/>
    <n v="25354.62"/>
    <n v="25216.44"/>
    <n v="23760.03"/>
    <n v="28673.55"/>
    <n v="30037.08"/>
    <n v="28628.880000000001"/>
    <n v="29425.93"/>
    <n v="26937.26"/>
    <n v="30018.59"/>
  </r>
  <r>
    <n v="16"/>
    <s v="CART"/>
    <x v="15"/>
    <x v="14"/>
    <x v="182"/>
    <n v="70396.95"/>
    <n v="32339.710000000003"/>
    <n v="38057.24"/>
    <n v="5627.78"/>
    <n v="4786.8"/>
    <n v="5641.39"/>
    <n v="5554.45"/>
    <n v="5524.18"/>
    <n v="5205.1099999999997"/>
    <n v="6281.54"/>
    <n v="6580.25"/>
    <n v="6271.75"/>
    <n v="6446.37"/>
    <n v="5901.16"/>
    <n v="6576.17"/>
  </r>
  <r>
    <n v="16"/>
    <s v="CART"/>
    <x v="15"/>
    <x v="12"/>
    <x v="183"/>
    <n v="884001.70000000007"/>
    <n v="406102.29000000004"/>
    <n v="477899.41000000003"/>
    <n v="70670.17"/>
    <n v="60109.71"/>
    <n v="70841.02"/>
    <n v="69749.38"/>
    <n v="69369.289999999994"/>
    <n v="65362.720000000001"/>
    <n v="78879.63"/>
    <n v="82630.66"/>
    <n v="78756.759999999995"/>
    <n v="80949.39"/>
    <n v="74103.19"/>
    <n v="82579.78"/>
  </r>
  <r>
    <n v="16"/>
    <s v="CART"/>
    <x v="15"/>
    <x v="4"/>
    <x v="77"/>
    <n v="246615.33000000002"/>
    <n v="113292.83"/>
    <n v="133322.5"/>
    <n v="19715.3"/>
    <n v="16769.169999999998"/>
    <n v="19762.93"/>
    <n v="19458.400000000001"/>
    <n v="19352.39"/>
    <n v="18234.64"/>
    <n v="22005.54"/>
    <n v="23051.97"/>
    <n v="21971.26"/>
    <n v="22582.95"/>
    <n v="20673"/>
    <n v="23037.78"/>
  </r>
  <r>
    <n v="16"/>
    <s v="CART"/>
    <x v="15"/>
    <x v="4"/>
    <x v="184"/>
    <n v="187143.36"/>
    <n v="85971.94"/>
    <n v="101171.42"/>
    <n v="14960.89"/>
    <n v="12725.23"/>
    <n v="14997.06"/>
    <n v="14765.96"/>
    <n v="14685.49"/>
    <n v="13837.31"/>
    <n v="16698.849999999999"/>
    <n v="17492.919999999998"/>
    <n v="16672.82"/>
    <n v="17137"/>
    <n v="15687.67"/>
    <n v="17482.16"/>
  </r>
  <r>
    <n v="16"/>
    <s v="CART"/>
    <x v="15"/>
    <x v="14"/>
    <x v="185"/>
    <n v="605064.42999999993"/>
    <n v="277961.08"/>
    <n v="327103.34999999998"/>
    <n v="48370.96"/>
    <n v="41142.730000000003"/>
    <n v="48487.9"/>
    <n v="47740.73"/>
    <n v="47480.55"/>
    <n v="44738.21"/>
    <n v="53990.01"/>
    <n v="56557.440000000002"/>
    <n v="53905.919999999998"/>
    <n v="55406.68"/>
    <n v="50720.7"/>
    <n v="56522.6"/>
  </r>
  <r>
    <n v="16"/>
    <s v="CART"/>
    <x v="15"/>
    <x v="12"/>
    <x v="186"/>
    <n v="177123.52000000002"/>
    <n v="81368.95"/>
    <n v="95754.57"/>
    <n v="14159.88"/>
    <n v="12043.93"/>
    <n v="14194.1"/>
    <n v="13975.38"/>
    <n v="13899.21"/>
    <n v="13096.45"/>
    <n v="15804.76"/>
    <n v="16556.330000000002"/>
    <n v="15780.14"/>
    <n v="16219.48"/>
    <n v="14847.72"/>
    <n v="16546.14"/>
  </r>
  <r>
    <n v="16"/>
    <s v="CART"/>
    <x v="15"/>
    <x v="12"/>
    <x v="187"/>
    <n v="439576.72"/>
    <n v="201937.50999999998"/>
    <n v="237639.21"/>
    <n v="35141.300000000003"/>
    <n v="29890.02"/>
    <n v="35226.239999999998"/>
    <n v="34683.42"/>
    <n v="34494.410000000003"/>
    <n v="32502.12"/>
    <n v="39223.53"/>
    <n v="41088.730000000003"/>
    <n v="39162.42"/>
    <n v="40252.730000000003"/>
    <n v="36848.370000000003"/>
    <n v="41063.43"/>
  </r>
  <r>
    <n v="16"/>
    <s v="CART"/>
    <x v="15"/>
    <x v="12"/>
    <x v="188"/>
    <n v="317173.99"/>
    <n v="145706.82"/>
    <n v="171467.16999999998"/>
    <n v="25355.99"/>
    <n v="21566.97"/>
    <n v="25417.29"/>
    <n v="25025.63"/>
    <n v="24889.24"/>
    <n v="23451.7"/>
    <n v="28301.5"/>
    <n v="29647.33"/>
    <n v="28257.4"/>
    <n v="29044.12"/>
    <n v="26587.74"/>
    <n v="29629.08"/>
  </r>
  <r>
    <n v="16"/>
    <s v="CART"/>
    <x v="15"/>
    <x v="12"/>
    <x v="189"/>
    <n v="732412.46"/>
    <n v="336463.57999999996"/>
    <n v="395948.88000000006"/>
    <n v="58551.6"/>
    <n v="49802.07"/>
    <n v="58693.14"/>
    <n v="57788.71"/>
    <n v="57473.78"/>
    <n v="54154.28"/>
    <n v="65353.3"/>
    <n v="68461.08"/>
    <n v="65251.51"/>
    <n v="67068.14"/>
    <n v="61395.91"/>
    <n v="68418.94"/>
  </r>
  <r>
    <n v="16"/>
    <s v="CART"/>
    <x v="15"/>
    <x v="14"/>
    <x v="190"/>
    <n v="414688.86"/>
    <n v="190504.26"/>
    <n v="224184.59999999998"/>
    <n v="33151.660000000003"/>
    <n v="28197.69"/>
    <n v="33231.82"/>
    <n v="32719.73"/>
    <n v="32541.42"/>
    <n v="30661.94"/>
    <n v="37002.769999999997"/>
    <n v="38762.370000000003"/>
    <n v="36945.129999999997"/>
    <n v="37973.71"/>
    <n v="34762.11"/>
    <n v="38738.51"/>
  </r>
  <r>
    <n v="16"/>
    <s v="CART"/>
    <x v="15"/>
    <x v="12"/>
    <x v="191"/>
    <n v="686515.34000000008"/>
    <n v="315378.87000000005"/>
    <n v="371136.47"/>
    <n v="54882.42"/>
    <n v="46681.18"/>
    <n v="55015.11"/>
    <n v="54167.33"/>
    <n v="53872.160000000003"/>
    <n v="50760.67"/>
    <n v="61257.9"/>
    <n v="64170.93"/>
    <n v="61162.48"/>
    <n v="62865.26"/>
    <n v="57548.49"/>
    <n v="64131.41"/>
  </r>
  <r>
    <n v="16"/>
    <s v="CART"/>
    <x v="15"/>
    <x v="12"/>
    <x v="192"/>
    <n v="743175.59"/>
    <n v="341408.06999999995"/>
    <n v="401767.52"/>
    <n v="59412.03"/>
    <n v="50533.93"/>
    <n v="59555.67"/>
    <n v="58637.919999999998"/>
    <n v="58318.41"/>
    <n v="54950.11"/>
    <n v="66313.7"/>
    <n v="69467.17"/>
    <n v="66210.399999999994"/>
    <n v="68053.73"/>
    <n v="62298.15"/>
    <n v="69424.37"/>
  </r>
  <r>
    <n v="16"/>
    <s v="CART"/>
    <x v="15"/>
    <x v="12"/>
    <x v="193"/>
    <n v="382690.37"/>
    <n v="175804.47"/>
    <n v="206885.9"/>
    <n v="30593.599999999999"/>
    <n v="26021.89"/>
    <n v="30667.56"/>
    <n v="30194.99"/>
    <n v="30030.46"/>
    <n v="28295.97"/>
    <n v="34147.519999999997"/>
    <n v="35771.379999999997"/>
    <n v="34094.339999999997"/>
    <n v="35043.54"/>
    <n v="32079.77"/>
    <n v="35749.35"/>
  </r>
  <r>
    <n v="16"/>
    <s v="CART"/>
    <x v="15"/>
    <x v="4"/>
    <x v="194"/>
    <n v="359935.73"/>
    <n v="165351.16"/>
    <n v="194584.57"/>
    <n v="28774.51"/>
    <n v="24474.65"/>
    <n v="28844.07"/>
    <n v="28399.599999999999"/>
    <n v="28244.84"/>
    <n v="26613.49"/>
    <n v="32117.14"/>
    <n v="33644.43"/>
    <n v="32067.11"/>
    <n v="32959.870000000003"/>
    <n v="30172.32"/>
    <n v="33623.699999999997"/>
  </r>
  <r>
    <n v="16"/>
    <s v="CART"/>
    <x v="15"/>
    <x v="14"/>
    <x v="195"/>
    <n v="429880.23"/>
    <n v="197483.05"/>
    <n v="232397.18"/>
    <n v="34366.14"/>
    <n v="29230.67"/>
    <n v="34449.19"/>
    <n v="33918.36"/>
    <n v="33733.519999999997"/>
    <n v="31785.17"/>
    <n v="38358.29"/>
    <n v="40182.370000000003"/>
    <n v="38298.550000000003"/>
    <n v="39364.79"/>
    <n v="36035.56"/>
    <n v="40157.620000000003"/>
  </r>
  <r>
    <n v="16"/>
    <s v="CART"/>
    <x v="15"/>
    <x v="4"/>
    <x v="196"/>
    <n v="698151.24"/>
    <n v="320724.31"/>
    <n v="377426.93"/>
    <n v="55812.639999999999"/>
    <n v="47472.4"/>
    <n v="55947.57"/>
    <n v="55085.45"/>
    <n v="54785.24"/>
    <n v="51621.01"/>
    <n v="62296.18"/>
    <n v="65258.57"/>
    <n v="62199.12"/>
    <n v="63930.79"/>
    <n v="58523.88"/>
    <n v="65218.39"/>
  </r>
  <r>
    <n v="16"/>
    <s v="CART"/>
    <x v="15"/>
    <x v="12"/>
    <x v="197"/>
    <n v="222503.38"/>
    <n v="102216.01000000001"/>
    <n v="120287.37"/>
    <n v="17787.689999999999"/>
    <n v="15129.63"/>
    <n v="17830.7"/>
    <n v="17555.939999999999"/>
    <n v="17460.25"/>
    <n v="16451.8"/>
    <n v="19854.03"/>
    <n v="20798.16"/>
    <n v="19823.080000000002"/>
    <n v="20374.97"/>
    <n v="18651.78"/>
    <n v="20785.349999999999"/>
  </r>
  <r>
    <n v="16"/>
    <s v="CART"/>
    <x v="15"/>
    <x v="14"/>
    <x v="198"/>
    <n v="466080.60000000003"/>
    <n v="214113.16000000003"/>
    <n v="251967.44"/>
    <n v="37260.11"/>
    <n v="31692.22"/>
    <n v="37350.19"/>
    <n v="36774.620000000003"/>
    <n v="36574.22"/>
    <n v="34461.800000000003"/>
    <n v="41588.449999999997"/>
    <n v="43566.14"/>
    <n v="41523.67"/>
    <n v="42679.73"/>
    <n v="39070.129999999997"/>
    <n v="43539.32"/>
  </r>
  <r>
    <n v="16"/>
    <s v="CART"/>
    <x v="15"/>
    <x v="14"/>
    <x v="199"/>
    <n v="349107.85"/>
    <n v="160376.93"/>
    <n v="188730.92"/>
    <n v="27908.89"/>
    <n v="23738.39"/>
    <n v="27976.37"/>
    <n v="27545.25"/>
    <n v="27395.15"/>
    <n v="25812.880000000001"/>
    <n v="31150.97"/>
    <n v="32632.29"/>
    <n v="31102.43"/>
    <n v="31968.35"/>
    <n v="29264.67"/>
    <n v="32612.21"/>
  </r>
  <r>
    <n v="16"/>
    <s v="CART"/>
    <x v="15"/>
    <x v="14"/>
    <x v="200"/>
    <n v="421153.37"/>
    <n v="193474"/>
    <n v="227679.37"/>
    <n v="33668.46"/>
    <n v="28637.29"/>
    <n v="33749.870000000003"/>
    <n v="33229.78"/>
    <n v="33048.69"/>
    <n v="31139.91"/>
    <n v="37579.61"/>
    <n v="39366.660000000003"/>
    <n v="37521.050000000003"/>
    <n v="38565.660000000003"/>
    <n v="35304"/>
    <n v="39342.39"/>
  </r>
  <r>
    <n v="16"/>
    <s v="CART"/>
    <x v="15"/>
    <x v="14"/>
    <x v="201"/>
    <n v="548501.29"/>
    <n v="251976.49"/>
    <n v="296524.79999999999"/>
    <n v="43849.1"/>
    <n v="37296.6"/>
    <n v="43955.11"/>
    <n v="43277.78"/>
    <n v="43041.94"/>
    <n v="40555.96"/>
    <n v="48942.87"/>
    <n v="51270.28"/>
    <n v="48866.64"/>
    <n v="50227.11"/>
    <n v="45979.199999999997"/>
    <n v="51238.7"/>
  </r>
  <r>
    <n v="16"/>
    <s v="CART"/>
    <x v="15"/>
    <x v="14"/>
    <x v="202"/>
    <n v="985815.51"/>
    <n v="452874.63999999996"/>
    <n v="532940.87000000011"/>
    <n v="78809.53"/>
    <n v="67032.78"/>
    <n v="79000.039999999994"/>
    <n v="77782.69"/>
    <n v="77358.8"/>
    <n v="72890.8"/>
    <n v="87964.49"/>
    <n v="92147.54"/>
    <n v="87827.48"/>
    <n v="90272.66"/>
    <n v="82637.899999999994"/>
    <n v="92090.8"/>
  </r>
  <r>
    <n v="16"/>
    <s v="CART"/>
    <x v="15"/>
    <x v="14"/>
    <x v="203"/>
    <n v="958988.29"/>
    <n v="440550.43"/>
    <n v="518437.86000000004"/>
    <n v="76664.83"/>
    <n v="65208.6"/>
    <n v="76850.2"/>
    <n v="75665.97"/>
    <n v="75253.63"/>
    <n v="70907.199999999997"/>
    <n v="85570.71"/>
    <n v="89639.91"/>
    <n v="85437.41"/>
    <n v="87816.04"/>
    <n v="80389.08"/>
    <n v="89584.71"/>
  </r>
  <r>
    <n v="16"/>
    <s v="CART"/>
    <x v="15"/>
    <x v="12"/>
    <x v="204"/>
    <n v="538158.17999999993"/>
    <n v="247224.94999999998"/>
    <n v="290933.23"/>
    <n v="43022.23"/>
    <n v="36593.300000000003"/>
    <n v="43126.239999999998"/>
    <n v="42461.7"/>
    <n v="42230.29"/>
    <n v="39791.19"/>
    <n v="48019.96"/>
    <n v="50303.48"/>
    <n v="47945.15"/>
    <n v="49279.98"/>
    <n v="45112.160000000003"/>
    <n v="50272.5"/>
  </r>
  <r>
    <n v="16"/>
    <s v="CART"/>
    <x v="15"/>
    <x v="12"/>
    <x v="164"/>
    <n v="1347496.6800000002"/>
    <n v="619027.65"/>
    <n v="728469.03"/>
    <n v="107723.56"/>
    <n v="91626.12"/>
    <n v="107983.99"/>
    <n v="106320.01"/>
    <n v="105740.61"/>
    <n v="99633.36"/>
    <n v="120237.38"/>
    <n v="125955.12"/>
    <n v="120050.08"/>
    <n v="123392.34"/>
    <n v="112956.55"/>
    <n v="125877.56"/>
  </r>
  <r>
    <n v="16"/>
    <s v="CART"/>
    <x v="15"/>
    <x v="14"/>
    <x v="205"/>
    <n v="477393.28"/>
    <n v="219310.11000000002"/>
    <n v="258083.17000000004"/>
    <n v="38164.480000000003"/>
    <n v="32461.45"/>
    <n v="38256.74"/>
    <n v="37667.22"/>
    <n v="37461.949999999997"/>
    <n v="35298.269999999997"/>
    <n v="42597.91"/>
    <n v="44623.57"/>
    <n v="42531.54"/>
    <n v="43715.64"/>
    <n v="40018.410000000003"/>
    <n v="44596.1"/>
  </r>
  <r>
    <n v="19"/>
    <s v="ViaRondon"/>
    <x v="15"/>
    <x v="15"/>
    <x v="206"/>
    <n v="582260.98"/>
    <n v="284364.98"/>
    <n v="297896"/>
    <n v="51123.12"/>
    <n v="42643.64"/>
    <n v="48026.87"/>
    <n v="47867.62"/>
    <n v="47922.95"/>
    <n v="46780.78"/>
    <n v="53449.08"/>
    <n v="49877.02"/>
    <n v="48530.03"/>
    <n v="50320.69"/>
    <n v="45797.67"/>
    <n v="49921.51"/>
  </r>
  <r>
    <n v="19"/>
    <s v="ViaRondon"/>
    <x v="15"/>
    <x v="15"/>
    <x v="207"/>
    <n v="569435.88"/>
    <n v="278101.45"/>
    <n v="291334.43"/>
    <n v="49997.06"/>
    <n v="41704.36"/>
    <n v="46969.01"/>
    <n v="46813.27"/>
    <n v="46867.38"/>
    <n v="45750.37"/>
    <n v="52271.79"/>
    <n v="48778.41"/>
    <n v="47461.09"/>
    <n v="49212.31"/>
    <n v="44788.91"/>
    <n v="48821.919999999998"/>
  </r>
  <r>
    <n v="19"/>
    <s v="ViaRondon"/>
    <x v="15"/>
    <x v="4"/>
    <x v="208"/>
    <n v="466834.83999999997"/>
    <n v="227993.08999999997"/>
    <n v="238841.75"/>
    <n v="40988.58"/>
    <n v="34190.06"/>
    <n v="38506.129999999997"/>
    <n v="38378.449999999997"/>
    <n v="38422.81"/>
    <n v="37507.06"/>
    <n v="42853.45"/>
    <n v="39989.51"/>
    <n v="38909.54"/>
    <n v="40345.230000000003"/>
    <n v="36718.839999999997"/>
    <n v="40025.18"/>
  </r>
  <r>
    <n v="19"/>
    <s v="ViaRondon"/>
    <x v="15"/>
    <x v="15"/>
    <x v="209"/>
    <n v="160912.64000000001"/>
    <n v="78586.61"/>
    <n v="82326.03"/>
    <n v="14128.3"/>
    <n v="11784.92"/>
    <n v="13272.62"/>
    <n v="13228.61"/>
    <n v="13243.9"/>
    <n v="12928.26"/>
    <n v="14771.1"/>
    <n v="13783.93"/>
    <n v="13411.68"/>
    <n v="13906.54"/>
    <n v="12656.56"/>
    <n v="13796.22"/>
  </r>
  <r>
    <n v="19"/>
    <s v="ViaRondon"/>
    <x v="15"/>
    <x v="4"/>
    <x v="77"/>
    <n v="804278.31"/>
    <n v="392793.94"/>
    <n v="411484.37000000005"/>
    <n v="70616.47"/>
    <n v="58903.75"/>
    <n v="66339.62"/>
    <n v="66119.64"/>
    <n v="66196.070000000007"/>
    <n v="64618.39"/>
    <n v="73829.320000000007"/>
    <n v="68895.240000000005"/>
    <n v="67034.63"/>
    <n v="69508.08"/>
    <n v="63260.41"/>
    <n v="68956.69"/>
  </r>
  <r>
    <n v="19"/>
    <s v="ViaRondon"/>
    <x v="15"/>
    <x v="15"/>
    <x v="210"/>
    <n v="224582.3"/>
    <n v="109681.64"/>
    <n v="114900.66"/>
    <n v="19718.560000000001"/>
    <n v="16447.96"/>
    <n v="18524.310000000001"/>
    <n v="18462.89"/>
    <n v="18484.23"/>
    <n v="18043.689999999999"/>
    <n v="20615.7"/>
    <n v="19237.93"/>
    <n v="18718.39"/>
    <n v="19409.060000000001"/>
    <n v="17664.490000000002"/>
    <n v="19255.09"/>
  </r>
  <r>
    <n v="19"/>
    <s v="ViaRondon"/>
    <x v="15"/>
    <x v="15"/>
    <x v="211"/>
    <n v="385609.01999999996"/>
    <n v="188323.96999999997"/>
    <n v="197285.05"/>
    <n v="33856.870000000003"/>
    <n v="28241.24"/>
    <n v="31806.35"/>
    <n v="31700.880000000001"/>
    <n v="31737.52"/>
    <n v="30981.11"/>
    <n v="35397.269999999997"/>
    <n v="33031.629999999997"/>
    <n v="32139.57"/>
    <n v="33325.449999999997"/>
    <n v="30330.03"/>
    <n v="33061.1"/>
  </r>
  <r>
    <n v="19"/>
    <s v="ViaRondon"/>
    <x v="15"/>
    <x v="4"/>
    <x v="212"/>
    <n v="491060.02"/>
    <n v="239824.19"/>
    <n v="251235.83"/>
    <n v="43115.58"/>
    <n v="35964.26"/>
    <n v="40504.300000000003"/>
    <n v="40370"/>
    <n v="40416.660000000003"/>
    <n v="39453.39"/>
    <n v="45077.22"/>
    <n v="42064.66"/>
    <n v="40928.65"/>
    <n v="42438.84"/>
    <n v="38624.269999999997"/>
    <n v="42102.19"/>
  </r>
  <r>
    <n v="19"/>
    <s v="ViaRondon"/>
    <x v="15"/>
    <x v="15"/>
    <x v="213"/>
    <n v="405844.15"/>
    <n v="198206.42"/>
    <n v="207637.73"/>
    <n v="35633.54"/>
    <n v="29723.22"/>
    <n v="33475.410000000003"/>
    <n v="33364.410000000003"/>
    <n v="33402.97"/>
    <n v="32606.87"/>
    <n v="37254.769999999997"/>
    <n v="34764.99"/>
    <n v="33826.120000000003"/>
    <n v="35074.230000000003"/>
    <n v="31921.62"/>
    <n v="34796"/>
  </r>
  <r>
    <n v="19"/>
    <s v="ViaRondon"/>
    <x v="15"/>
    <x v="15"/>
    <x v="214"/>
    <n v="223442.29"/>
    <n v="109124.88"/>
    <n v="114317.41"/>
    <n v="19618.46"/>
    <n v="16364.47"/>
    <n v="18430.28"/>
    <n v="18369.169999999998"/>
    <n v="18390.400000000001"/>
    <n v="17952.099999999999"/>
    <n v="20511.05"/>
    <n v="19140.28"/>
    <n v="18623.37"/>
    <n v="19310.53"/>
    <n v="17574.830000000002"/>
    <n v="19157.349999999999"/>
  </r>
  <r>
    <n v="19"/>
    <s v="ViaRondon"/>
    <x v="15"/>
    <x v="15"/>
    <x v="215"/>
    <n v="255647.66"/>
    <n v="124853.36"/>
    <n v="130794.3"/>
    <n v="22446.13"/>
    <n v="18723.13"/>
    <n v="21086.69"/>
    <n v="21016.77"/>
    <n v="21041.06"/>
    <n v="20539.580000000002"/>
    <n v="23467.37"/>
    <n v="21899.02"/>
    <n v="21307.61"/>
    <n v="22093.81"/>
    <n v="20107.939999999999"/>
    <n v="21918.55"/>
  </r>
  <r>
    <n v="19"/>
    <s v="ViaRondon"/>
    <x v="15"/>
    <x v="4"/>
    <x v="216"/>
    <n v="167296.77000000002"/>
    <n v="81704.5"/>
    <n v="85592.27"/>
    <n v="14688.83"/>
    <n v="12252.48"/>
    <n v="13799.21"/>
    <n v="13753.45"/>
    <n v="13769.35"/>
    <n v="13441.18"/>
    <n v="15357.13"/>
    <n v="14330.8"/>
    <n v="13943.78"/>
    <n v="14458.27"/>
    <n v="13158.71"/>
    <n v="14343.58"/>
  </r>
  <r>
    <n v="19"/>
    <s v="ViaRondon"/>
    <x v="15"/>
    <x v="15"/>
    <x v="217"/>
    <n v="245330.52000000002"/>
    <n v="119814.67"/>
    <n v="125515.85000000002"/>
    <n v="21540.27"/>
    <n v="17967.52"/>
    <n v="20235.7"/>
    <n v="20168.599999999999"/>
    <n v="20191.91"/>
    <n v="19710.669999999998"/>
    <n v="22520.3"/>
    <n v="21015.24"/>
    <n v="20447.7"/>
    <n v="21202.18"/>
    <n v="19296.439999999999"/>
    <n v="21033.99"/>
  </r>
  <r>
    <n v="19"/>
    <s v="ViaRondon"/>
    <x v="15"/>
    <x v="4"/>
    <x v="218"/>
    <n v="309228.21999999997"/>
    <n v="151021.07"/>
    <n v="158207.15"/>
    <n v="27150.560000000001"/>
    <n v="22647.26"/>
    <n v="25506.2"/>
    <n v="25421.62"/>
    <n v="25451.01"/>
    <n v="24844.42"/>
    <n v="28385.83"/>
    <n v="26488.78"/>
    <n v="25773.42"/>
    <n v="26724.400000000001"/>
    <n v="24322.31"/>
    <n v="26512.41"/>
  </r>
  <r>
    <n v="19"/>
    <s v="ViaRondon"/>
    <x v="15"/>
    <x v="15"/>
    <x v="219"/>
    <n v="444034.61"/>
    <n v="216857.9"/>
    <n v="227176.71"/>
    <n v="38986.699999999997"/>
    <n v="32520.22"/>
    <n v="36625.49"/>
    <n v="36504.04"/>
    <n v="36546.239999999998"/>
    <n v="35675.21"/>
    <n v="40760.49"/>
    <n v="38036.42"/>
    <n v="37009.199999999997"/>
    <n v="38374.76"/>
    <n v="34925.49"/>
    <n v="38070.35"/>
  </r>
  <r>
    <n v="19"/>
    <s v="ViaRondon"/>
    <x v="15"/>
    <x v="15"/>
    <x v="220"/>
    <n v="366228.75"/>
    <n v="178859.02"/>
    <n v="187369.73"/>
    <n v="32155.26"/>
    <n v="26821.87"/>
    <n v="30207.8"/>
    <n v="30107.63"/>
    <n v="30142.43"/>
    <n v="29424.03"/>
    <n v="33618.239999999998"/>
    <n v="31371.5"/>
    <n v="30524.27"/>
    <n v="31650.560000000001"/>
    <n v="28805.68"/>
    <n v="31399.48"/>
  </r>
  <r>
    <n v="19"/>
    <s v="ViaRondon"/>
    <x v="15"/>
    <x v="4"/>
    <x v="221"/>
    <n v="367938.79000000004"/>
    <n v="179694.18"/>
    <n v="188244.61000000002"/>
    <n v="32305.41"/>
    <n v="26947.11"/>
    <n v="30348.85"/>
    <n v="30248.21"/>
    <n v="30283.18"/>
    <n v="29561.42"/>
    <n v="33775.21"/>
    <n v="31517.98"/>
    <n v="30666.799999999999"/>
    <n v="31798.34"/>
    <n v="28940.18"/>
    <n v="31546.1"/>
  </r>
  <r>
    <n v="19"/>
    <s v="ViaRondon"/>
    <x v="15"/>
    <x v="15"/>
    <x v="222"/>
    <n v="315213.24"/>
    <n v="153944.04"/>
    <n v="161269.19999999998"/>
    <n v="27676.05"/>
    <n v="23085.599999999999"/>
    <n v="25999.86"/>
    <n v="25913.65"/>
    <n v="25943.599999999999"/>
    <n v="25325.279999999999"/>
    <n v="28935.23"/>
    <n v="27001.46"/>
    <n v="26272.25"/>
    <n v="27241.65"/>
    <n v="24793.06"/>
    <n v="27025.55"/>
  </r>
  <r>
    <n v="19"/>
    <s v="ViaRondon"/>
    <x v="15"/>
    <x v="15"/>
    <x v="223"/>
    <n v="225152.33000000002"/>
    <n v="109960.04"/>
    <n v="115192.29000000001"/>
    <n v="19768.61"/>
    <n v="16489.71"/>
    <n v="18571.330000000002"/>
    <n v="18509.75"/>
    <n v="18531.150000000001"/>
    <n v="18089.490000000002"/>
    <n v="20668.02"/>
    <n v="19286.759999999998"/>
    <n v="18765.900000000001"/>
    <n v="19458.32"/>
    <n v="17709.330000000002"/>
    <n v="19303.96"/>
  </r>
  <r>
    <n v="19"/>
    <s v="ViaRondon"/>
    <x v="15"/>
    <x v="15"/>
    <x v="224"/>
    <n v="327810.39"/>
    <n v="160096.25"/>
    <n v="167714.13999999998"/>
    <n v="28782.09"/>
    <n v="24008.19"/>
    <n v="27038.92"/>
    <n v="26949.26"/>
    <n v="26980.41"/>
    <n v="26337.38"/>
    <n v="30091.599999999999"/>
    <n v="28080.54"/>
    <n v="27322.2"/>
    <n v="28330.32"/>
    <n v="25783.89"/>
    <n v="28105.59"/>
  </r>
  <r>
    <n v="19"/>
    <s v="ViaRondon"/>
    <x v="15"/>
    <x v="4"/>
    <x v="225"/>
    <n v="597081.1100000001"/>
    <n v="291602.85000000003"/>
    <n v="305478.26"/>
    <n v="52424.34"/>
    <n v="43729.04"/>
    <n v="49249.29"/>
    <n v="49085.98"/>
    <n v="49142.720000000001"/>
    <n v="47971.48"/>
    <n v="54809.5"/>
    <n v="51146.53"/>
    <n v="49765.25"/>
    <n v="51601.49"/>
    <n v="46963.34"/>
    <n v="51192.15"/>
  </r>
  <r>
    <n v="19"/>
    <s v="ViaRondon"/>
    <x v="15"/>
    <x v="4"/>
    <x v="226"/>
    <n v="109669.15"/>
    <n v="53560.29"/>
    <n v="56108.86"/>
    <n v="9629.07"/>
    <n v="8031.95"/>
    <n v="9045.89"/>
    <n v="9015.89"/>
    <n v="9026.31"/>
    <n v="8811.18"/>
    <n v="10067.16"/>
    <n v="9394.36"/>
    <n v="9140.66"/>
    <n v="9477.93"/>
    <n v="8626.01"/>
    <n v="9402.74"/>
  </r>
  <r>
    <n v="19"/>
    <s v="ViaRondon"/>
    <x v="15"/>
    <x v="4"/>
    <x v="227"/>
    <n v="377058.91000000003"/>
    <n v="184148.27000000002"/>
    <n v="192910.63999999998"/>
    <n v="33106.160000000003"/>
    <n v="27615.05"/>
    <n v="31101.1"/>
    <n v="30997.98"/>
    <n v="31033.81"/>
    <n v="30294.17"/>
    <n v="34612.400000000001"/>
    <n v="32299.22"/>
    <n v="31426.94"/>
    <n v="32586.53"/>
    <n v="29657.52"/>
    <n v="32328.03"/>
  </r>
  <r>
    <n v="19"/>
    <s v="ViaRondon"/>
    <x v="15"/>
    <x v="15"/>
    <x v="228"/>
    <n v="36252.380000000005"/>
    <n v="17704.96"/>
    <n v="18547.420000000002"/>
    <n v="3183"/>
    <n v="2655.05"/>
    <n v="2990.22"/>
    <n v="2980.3"/>
    <n v="2983.75"/>
    <n v="2912.64"/>
    <n v="3327.81"/>
    <n v="3105.41"/>
    <n v="3021.55"/>
    <n v="3133.04"/>
    <n v="2851.43"/>
    <n v="3108.18"/>
  </r>
  <r>
    <n v="19"/>
    <s v="ViaRondon"/>
    <x v="15"/>
    <x v="15"/>
    <x v="229"/>
    <n v="272405.78000000003"/>
    <n v="133037.71"/>
    <n v="139368.07"/>
    <n v="23917.51"/>
    <n v="19950.46"/>
    <n v="22468.959999999999"/>
    <n v="22394.45"/>
    <n v="22420.34"/>
    <n v="21885.99"/>
    <n v="25005.69"/>
    <n v="23334.53"/>
    <n v="22704.36"/>
    <n v="23542.1"/>
    <n v="21426.04"/>
    <n v="23355.35"/>
  </r>
  <r>
    <n v="20"/>
    <s v="SPVias"/>
    <x v="15"/>
    <x v="7"/>
    <x v="128"/>
    <n v="2165676.5700000003"/>
    <n v="1001253.42"/>
    <n v="1164423.1500000001"/>
    <n v="176454.45"/>
    <n v="147326.97"/>
    <n v="168028.87"/>
    <n v="176690.65"/>
    <n v="171075"/>
    <n v="161677.48000000001"/>
    <n v="194874.94"/>
    <n v="190891.82"/>
    <n v="191459.52"/>
    <n v="201082.17"/>
    <n v="179944.01"/>
    <n v="206170.69"/>
  </r>
  <r>
    <n v="20"/>
    <s v="SPVias"/>
    <x v="15"/>
    <x v="7"/>
    <x v="129"/>
    <n v="969388.38000000012"/>
    <n v="476480.56000000006"/>
    <n v="492907.82"/>
    <n v="72030.350000000006"/>
    <n v="69178.58"/>
    <n v="90649.91"/>
    <n v="86278.1"/>
    <n v="85278.52"/>
    <n v="73065.100000000006"/>
    <n v="84591.7"/>
    <n v="88610.2"/>
    <n v="81446.42"/>
    <n v="84704.55"/>
    <n v="74398.740000000005"/>
    <n v="79156.210000000006"/>
  </r>
  <r>
    <n v="20"/>
    <s v="SPVias"/>
    <x v="15"/>
    <x v="7"/>
    <x v="30"/>
    <n v="796877.06"/>
    <n v="391500.83"/>
    <n v="405376.23000000004"/>
    <n v="58965.77"/>
    <n v="56718.04"/>
    <n v="74582.42"/>
    <n v="71020.710000000006"/>
    <n v="70224.570000000007"/>
    <n v="59989.32"/>
    <n v="69600.070000000007"/>
    <n v="73016.759999999995"/>
    <n v="66952.2"/>
    <n v="69643.33"/>
    <n v="61122.91"/>
    <n v="65040.959999999999"/>
  </r>
  <r>
    <n v="20"/>
    <s v="SPVias"/>
    <x v="15"/>
    <x v="7"/>
    <x v="130"/>
    <n v="3630664.91"/>
    <n v="1669489.3599999999"/>
    <n v="1961175.55"/>
    <n v="290456.03000000003"/>
    <n v="245509.47"/>
    <n v="278593.94"/>
    <n v="290566.15000000002"/>
    <n v="286729.01"/>
    <n v="277634.76"/>
    <n v="327447.7"/>
    <n v="324326.52"/>
    <n v="323259.2"/>
    <n v="343019.51"/>
    <n v="304599.03000000003"/>
    <n v="338523.59"/>
  </r>
  <r>
    <n v="20"/>
    <s v="SPVias"/>
    <x v="15"/>
    <x v="7"/>
    <x v="131"/>
    <n v="1523616.66"/>
    <n v="704410.98"/>
    <n v="819205.67999999993"/>
    <n v="124140.85"/>
    <n v="103648.82"/>
    <n v="118213.21"/>
    <n v="124307.03"/>
    <n v="120356.25"/>
    <n v="113744.82"/>
    <n v="137100.21"/>
    <n v="134297.97"/>
    <n v="134697.35999999999"/>
    <n v="141467.18"/>
    <n v="126595.86"/>
    <n v="145047.1"/>
  </r>
  <r>
    <n v="20"/>
    <s v="SPVias"/>
    <x v="15"/>
    <x v="9"/>
    <x v="162"/>
    <n v="43890.97"/>
    <n v="22002.43"/>
    <n v="21888.54"/>
    <n v="3557.63"/>
    <n v="3257.64"/>
    <n v="4071.26"/>
    <n v="3773.85"/>
    <n v="3750.11"/>
    <n v="3591.94"/>
    <n v="3904.43"/>
    <n v="3642.74"/>
    <n v="3645.9"/>
    <n v="3684.17"/>
    <n v="3421.88"/>
    <n v="3589.42"/>
  </r>
  <r>
    <n v="20"/>
    <s v="SPVias"/>
    <x v="15"/>
    <x v="9"/>
    <x v="132"/>
    <n v="1370938.46"/>
    <n v="684214.87"/>
    <n v="686723.59000000008"/>
    <n v="112578.87"/>
    <n v="103738.13"/>
    <n v="125888.14"/>
    <n v="117633.59"/>
    <n v="115687.99"/>
    <n v="108688.15"/>
    <n v="118581.4"/>
    <n v="115922.88"/>
    <n v="114723.54"/>
    <n v="117732.43"/>
    <n v="106891.92"/>
    <n v="112871.42"/>
  </r>
  <r>
    <n v="20"/>
    <s v="SPVias"/>
    <x v="15"/>
    <x v="7"/>
    <x v="156"/>
    <n v="316389.7"/>
    <n v="155440.32000000001"/>
    <n v="160949.38"/>
    <n v="23411.59"/>
    <n v="22519.16"/>
    <n v="29611.98"/>
    <n v="28197.85"/>
    <n v="27881.759999999998"/>
    <n v="23817.98"/>
    <n v="27633.81"/>
    <n v="28990.36"/>
    <n v="26582.5"/>
    <n v="27650.98"/>
    <n v="24268.06"/>
    <n v="25823.67"/>
  </r>
  <r>
    <n v="20"/>
    <s v="SPVias"/>
    <x v="15"/>
    <x v="7"/>
    <x v="157"/>
    <n v="779315.49000000011"/>
    <n v="360299.55000000005"/>
    <n v="419015.94000000006"/>
    <n v="63496.87"/>
    <n v="53015.39"/>
    <n v="60464.94"/>
    <n v="63581.87"/>
    <n v="61561.08"/>
    <n v="58179.4"/>
    <n v="70125.460000000006"/>
    <n v="68692.14"/>
    <n v="68896.42"/>
    <n v="72359.12"/>
    <n v="64752.58"/>
    <n v="74190.22"/>
  </r>
  <r>
    <n v="20"/>
    <s v="SPVias"/>
    <x v="15"/>
    <x v="7"/>
    <x v="133"/>
    <n v="1177476.5900000001"/>
    <n v="544380.66"/>
    <n v="633095.93000000005"/>
    <n v="95938.14"/>
    <n v="80101.55"/>
    <n v="91357.16"/>
    <n v="96066.559999999998"/>
    <n v="93013.34"/>
    <n v="87903.91"/>
    <n v="105953.35"/>
    <n v="103787.73"/>
    <n v="104096.39"/>
    <n v="109328.21"/>
    <n v="97835.41"/>
    <n v="112094.84"/>
  </r>
  <r>
    <n v="20"/>
    <s v="SPVias"/>
    <x v="15"/>
    <x v="7"/>
    <x v="134"/>
    <n v="1372555.5"/>
    <n v="634571.14999999991"/>
    <n v="737984.35"/>
    <n v="111832.73"/>
    <n v="93372.41"/>
    <n v="106492.79"/>
    <n v="111982.43"/>
    <n v="108423.36"/>
    <n v="102467.43"/>
    <n v="123507.21"/>
    <n v="120982.8"/>
    <n v="121342.6"/>
    <n v="127441.21"/>
    <n v="114044.33"/>
    <n v="130666.2"/>
  </r>
  <r>
    <n v="20"/>
    <s v="SPVias"/>
    <x v="15"/>
    <x v="11"/>
    <x v="158"/>
    <n v="50289.47"/>
    <n v="25037.38"/>
    <n v="25252.089999999997"/>
    <n v="4159.12"/>
    <n v="3845.53"/>
    <n v="4592.05"/>
    <n v="4310.18"/>
    <n v="4214.46"/>
    <n v="3916.04"/>
    <n v="4281.63"/>
    <n v="4295.6499999999996"/>
    <n v="4225.41"/>
    <n v="4372.46"/>
    <n v="3921.25"/>
    <n v="4155.6899999999996"/>
  </r>
  <r>
    <n v="20"/>
    <s v="SPVias"/>
    <x v="15"/>
    <x v="9"/>
    <x v="166"/>
    <n v="334239.05"/>
    <n v="167553.13"/>
    <n v="166685.91999999998"/>
    <n v="27092.09"/>
    <n v="24807.599999999999"/>
    <n v="31003.5"/>
    <n v="28738.66"/>
    <n v="28557.89"/>
    <n v="27353.39"/>
    <n v="29733.040000000001"/>
    <n v="27740.26"/>
    <n v="27764.29"/>
    <n v="28055.74"/>
    <n v="26058.38"/>
    <n v="27334.21"/>
  </r>
  <r>
    <n v="20"/>
    <s v="SPVias"/>
    <x v="15"/>
    <x v="9"/>
    <x v="135"/>
    <n v="261622.3"/>
    <n v="118869.69"/>
    <n v="142752.60999999999"/>
    <n v="20083.23"/>
    <n v="17457.8"/>
    <n v="19585.810000000001"/>
    <n v="20046.03"/>
    <n v="20650.22"/>
    <n v="21046.6"/>
    <n v="23713.71"/>
    <n v="24050.37"/>
    <n v="23654.639999999999"/>
    <n v="25651.49"/>
    <n v="22411.87"/>
    <n v="23270.53"/>
  </r>
  <r>
    <n v="20"/>
    <s v="SPVias"/>
    <x v="15"/>
    <x v="7"/>
    <x v="136"/>
    <n v="3087799.7300000004"/>
    <n v="1530981.8800000001"/>
    <n v="1556817.85"/>
    <n v="246989.13"/>
    <n v="231022.25"/>
    <n v="284150.19"/>
    <n v="267936.55"/>
    <n v="262929.84000000003"/>
    <n v="237953.92000000001"/>
    <n v="265013.8"/>
    <n v="269734.03000000003"/>
    <n v="259438.91"/>
    <n v="268903.96999999997"/>
    <n v="239543.5"/>
    <n v="254183.64"/>
  </r>
  <r>
    <n v="20"/>
    <s v="SPVias"/>
    <x v="15"/>
    <x v="9"/>
    <x v="163"/>
    <n v="717573.14999999991"/>
    <n v="359717.47"/>
    <n v="357855.68"/>
    <n v="58163.64"/>
    <n v="53259.08"/>
    <n v="66560.98"/>
    <n v="61698.63"/>
    <n v="61310.53"/>
    <n v="58724.61"/>
    <n v="63833.45"/>
    <n v="59555.19"/>
    <n v="59606.77"/>
    <n v="60232.47"/>
    <n v="55944.36"/>
    <n v="58683.44"/>
  </r>
  <r>
    <n v="20"/>
    <s v="SPVias"/>
    <x v="15"/>
    <x v="9"/>
    <x v="167"/>
    <n v="365463.51"/>
    <n v="183205.86000000002"/>
    <n v="182257.65000000002"/>
    <n v="29623.03"/>
    <n v="27125.11"/>
    <n v="33899.83"/>
    <n v="31423.41"/>
    <n v="31225.75"/>
    <n v="29908.73"/>
    <n v="32510.69"/>
    <n v="30331.75"/>
    <n v="30358.02"/>
    <n v="30676.69"/>
    <n v="28492.74"/>
    <n v="29887.759999999998"/>
  </r>
  <r>
    <n v="20"/>
    <s v="SPVias"/>
    <x v="15"/>
    <x v="7"/>
    <x v="137"/>
    <n v="3589452.6399999997"/>
    <n v="1659505.27"/>
    <n v="1929947.3699999999"/>
    <n v="292460.52"/>
    <n v="244183.82"/>
    <n v="278495.71999999997"/>
    <n v="292852"/>
    <n v="283544.46000000002"/>
    <n v="267968.75"/>
    <n v="322991.15999999997"/>
    <n v="316389.42"/>
    <n v="317330.34000000003"/>
    <n v="333279.19"/>
    <n v="298244.21000000002"/>
    <n v="341713.05"/>
  </r>
  <r>
    <n v="20"/>
    <s v="SPVias"/>
    <x v="15"/>
    <x v="7"/>
    <x v="138"/>
    <n v="1144463.17"/>
    <n v="529117.61999999988"/>
    <n v="615345.54999999993"/>
    <n v="93248.28"/>
    <n v="77855.710000000006"/>
    <n v="88795.74"/>
    <n v="93373.1"/>
    <n v="90405.48"/>
    <n v="85439.31"/>
    <n v="102982.69"/>
    <n v="100877.79"/>
    <n v="101177.79"/>
    <n v="106262.93"/>
    <n v="95092.36"/>
    <n v="108951.99"/>
  </r>
  <r>
    <n v="20"/>
    <s v="SPVias"/>
    <x v="15"/>
    <x v="7"/>
    <x v="139"/>
    <n v="1436081.27"/>
    <n v="663940.9"/>
    <n v="772140.37000000011"/>
    <n v="117008.67"/>
    <n v="97693.95"/>
    <n v="111421.58"/>
    <n v="117165.29"/>
    <n v="113441.5"/>
    <n v="107209.91"/>
    <n v="129223.48"/>
    <n v="126582.23"/>
    <n v="126958.68"/>
    <n v="133339.54999999999"/>
    <n v="119322.63"/>
    <n v="136713.79999999999"/>
  </r>
  <r>
    <n v="20"/>
    <s v="SPVias"/>
    <x v="15"/>
    <x v="7"/>
    <x v="140"/>
    <n v="1027415.8899999999"/>
    <n v="475003.35999999993"/>
    <n v="552412.53"/>
    <n v="83711.53"/>
    <n v="69893.2"/>
    <n v="79714.36"/>
    <n v="83823.59"/>
    <n v="81159.47"/>
    <n v="76701.210000000006"/>
    <n v="92450.38"/>
    <n v="90560.75"/>
    <n v="90830.07"/>
    <n v="95395.14"/>
    <n v="85367.01"/>
    <n v="97809.18"/>
  </r>
  <r>
    <n v="20"/>
    <s v="SPVias"/>
    <x v="15"/>
    <x v="12"/>
    <x v="164"/>
    <n v="1048024.05"/>
    <n v="484531.10000000003"/>
    <n v="563492.95000000007"/>
    <n v="85390.64"/>
    <n v="71295.14"/>
    <n v="81313.289999999994"/>
    <n v="85504.94"/>
    <n v="82787.39"/>
    <n v="78239.7"/>
    <n v="94304.77"/>
    <n v="92377.24"/>
    <n v="92651.96"/>
    <n v="97308.6"/>
    <n v="87079.32"/>
    <n v="99771.06"/>
  </r>
  <r>
    <n v="20"/>
    <s v="SPVias"/>
    <x v="15"/>
    <x v="7"/>
    <x v="141"/>
    <n v="138403.51"/>
    <n v="68906.319999999992"/>
    <n v="69497.19"/>
    <n v="11446.48"/>
    <n v="10583.43"/>
    <n v="12637.94"/>
    <n v="11862.21"/>
    <n v="11598.78"/>
    <n v="10777.48"/>
    <n v="11783.64"/>
    <n v="11822.22"/>
    <n v="11628.9"/>
    <n v="12033.6"/>
    <n v="10791.81"/>
    <n v="11437.02"/>
  </r>
  <r>
    <n v="20"/>
    <s v="SPVias"/>
    <x v="15"/>
    <x v="7"/>
    <x v="159"/>
    <n v="100347.47"/>
    <n v="49300.1"/>
    <n v="51047.369999999995"/>
    <n v="7425.32"/>
    <n v="7142.27"/>
    <n v="9391.86"/>
    <n v="8943.35"/>
    <n v="8843.09"/>
    <n v="7554.21"/>
    <n v="8764.4500000000007"/>
    <n v="9194.7000000000007"/>
    <n v="8431.02"/>
    <n v="8769.9"/>
    <n v="7696.96"/>
    <n v="8190.34"/>
  </r>
  <r>
    <n v="20"/>
    <s v="SPVias"/>
    <x v="15"/>
    <x v="9"/>
    <x v="165"/>
    <n v="405623.24000000005"/>
    <n v="203337.83000000002"/>
    <n v="202285.41000000003"/>
    <n v="32878.21"/>
    <n v="30105.81"/>
    <n v="37624.99"/>
    <n v="34876.44"/>
    <n v="34657.06"/>
    <n v="33195.32"/>
    <n v="36083.19"/>
    <n v="33664.82"/>
    <n v="33693.97"/>
    <n v="34047.67"/>
    <n v="31623.72"/>
    <n v="33172.04"/>
  </r>
  <r>
    <n v="20"/>
    <s v="SPVias"/>
    <x v="15"/>
    <x v="7"/>
    <x v="126"/>
    <n v="1622614.16"/>
    <n v="783952.7699999999"/>
    <n v="838661.39"/>
    <n v="133371.98000000001"/>
    <n v="118404.11"/>
    <n v="138937.65"/>
    <n v="136299.95000000001"/>
    <n v="132747.82999999999"/>
    <n v="124191.25"/>
    <n v="141405.22"/>
    <n v="140433.68"/>
    <n v="139282.5"/>
    <n v="145048.43"/>
    <n v="129959.97"/>
    <n v="142531.59"/>
  </r>
  <r>
    <n v="20"/>
    <s v="SPVias"/>
    <x v="15"/>
    <x v="7"/>
    <x v="160"/>
    <n v="121549.26000000001"/>
    <n v="56195.66"/>
    <n v="65353.600000000006"/>
    <n v="9903.56"/>
    <n v="8268.77"/>
    <n v="9430.67"/>
    <n v="9916.82"/>
    <n v="9601.64"/>
    <n v="9074.2000000000007"/>
    <n v="10937.42"/>
    <n v="10713.86"/>
    <n v="10745.72"/>
    <n v="11285.8"/>
    <n v="10099.41"/>
    <n v="11571.39"/>
  </r>
  <r>
    <n v="21"/>
    <s v="Rodovias do Tietê"/>
    <x v="15"/>
    <x v="4"/>
    <x v="230"/>
    <n v="595997.86"/>
    <n v="278597.39"/>
    <n v="317400.46999999997"/>
    <n v="47214.01"/>
    <n v="41926.61"/>
    <n v="48023.65"/>
    <n v="48270.6"/>
    <n v="47955.48"/>
    <n v="45207.040000000001"/>
    <n v="53502.93"/>
    <n v="52957.67"/>
    <n v="51413.08"/>
    <n v="54869.55"/>
    <n v="50310.54"/>
    <n v="54346.7"/>
  </r>
  <r>
    <n v="21"/>
    <s v="Rodovias do Tietê"/>
    <x v="15"/>
    <x v="7"/>
    <x v="231"/>
    <n v="444653.89"/>
    <n v="207852.11"/>
    <n v="236801.78"/>
    <n v="35224.78"/>
    <n v="31280.03"/>
    <n v="35828.82"/>
    <n v="36013.06"/>
    <n v="35777.97"/>
    <n v="33727.449999999997"/>
    <n v="39916.730000000003"/>
    <n v="39509.93"/>
    <n v="38357.56"/>
    <n v="40936.32"/>
    <n v="37535"/>
    <n v="40546.239999999998"/>
  </r>
  <r>
    <n v="21"/>
    <s v="Rodovias do Tietê"/>
    <x v="15"/>
    <x v="7"/>
    <x v="232"/>
    <n v="152314.18"/>
    <n v="71198.8"/>
    <n v="81115.38"/>
    <n v="12066.09"/>
    <n v="10714.83"/>
    <n v="12273"/>
    <n v="12336.11"/>
    <n v="12255.58"/>
    <n v="11553.19"/>
    <n v="13673.3"/>
    <n v="13533.95"/>
    <n v="13139.21"/>
    <n v="14022.55"/>
    <n v="12857.44"/>
    <n v="13888.93"/>
  </r>
  <r>
    <n v="21"/>
    <s v="Rodovias do Tietê"/>
    <x v="15"/>
    <x v="4"/>
    <x v="77"/>
    <n v="115448.3"/>
    <n v="53965.95"/>
    <n v="61482.350000000006"/>
    <n v="9145.6299999999992"/>
    <n v="8121.43"/>
    <n v="9302.4599999999991"/>
    <n v="9350.2999999999993"/>
    <n v="9289.26"/>
    <n v="8756.8700000000008"/>
    <n v="10363.83"/>
    <n v="10258.209999999999"/>
    <n v="9959.02"/>
    <n v="10628.56"/>
    <n v="9745.4500000000007"/>
    <n v="10527.28"/>
  </r>
  <r>
    <n v="21"/>
    <s v="Rodovias do Tietê"/>
    <x v="15"/>
    <x v="7"/>
    <x v="131"/>
    <n v="244155.44"/>
    <n v="114129.72"/>
    <n v="130025.72"/>
    <n v="19341.61"/>
    <n v="17175.580000000002"/>
    <n v="19673.28"/>
    <n v="19774.45"/>
    <n v="19645.36"/>
    <n v="18519.439999999999"/>
    <n v="21917.919999999998"/>
    <n v="21694.55"/>
    <n v="21061.79"/>
    <n v="22477.759999999998"/>
    <n v="20610.13"/>
    <n v="22263.57"/>
  </r>
  <r>
    <n v="21"/>
    <s v="Rodovias do Tietê"/>
    <x v="15"/>
    <x v="7"/>
    <x v="233"/>
    <n v="2474797.96"/>
    <n v="1156836.78"/>
    <n v="1317961.18"/>
    <n v="196049.57"/>
    <n v="174094.39"/>
    <n v="199411.49"/>
    <n v="200436.92"/>
    <n v="199128.46"/>
    <n v="187715.95"/>
    <n v="222163.46"/>
    <n v="219899.35"/>
    <n v="213485.62"/>
    <n v="227838.16"/>
    <n v="208907.5"/>
    <n v="225667.09"/>
  </r>
  <r>
    <n v="21"/>
    <s v="Rodovias do Tietê"/>
    <x v="15"/>
    <x v="0"/>
    <x v="36"/>
    <n v="98388.87"/>
    <n v="48027.539999999994"/>
    <n v="50361.329999999994"/>
    <n v="8231.52"/>
    <n v="7594.76"/>
    <n v="8948.32"/>
    <n v="8299.65"/>
    <n v="7562.45"/>
    <n v="7390.84"/>
    <n v="7936.62"/>
    <n v="8168.21"/>
    <n v="7963.63"/>
    <n v="8713.0499999999993"/>
    <n v="8581.6"/>
    <n v="8998.2199999999993"/>
  </r>
  <r>
    <n v="21"/>
    <s v="Rodovias do Tietê"/>
    <x v="15"/>
    <x v="0"/>
    <x v="234"/>
    <n v="706484.48"/>
    <n v="340825.16999999993"/>
    <n v="365659.31"/>
    <n v="56053.27"/>
    <n v="52557.29"/>
    <n v="62453.74"/>
    <n v="57779.74"/>
    <n v="56588.53"/>
    <n v="55392.6"/>
    <n v="60707.94"/>
    <n v="61809.74"/>
    <n v="59985.760000000002"/>
    <n v="63515.9"/>
    <n v="60060.2"/>
    <n v="59579.77"/>
  </r>
  <r>
    <n v="21"/>
    <s v="Rodovias do Tietê"/>
    <x v="15"/>
    <x v="7"/>
    <x v="235"/>
    <n v="631893.56000000006"/>
    <n v="295376.72000000003"/>
    <n v="336516.84"/>
    <n v="50057.61"/>
    <n v="44451.76"/>
    <n v="50916.01"/>
    <n v="51177.83"/>
    <n v="50843.74"/>
    <n v="47929.77"/>
    <n v="56725.3"/>
    <n v="56147.199999999997"/>
    <n v="54509.58"/>
    <n v="58174.23"/>
    <n v="53340.639999999999"/>
    <n v="57619.89"/>
  </r>
  <r>
    <n v="21"/>
    <s v="Rodovias do Tietê"/>
    <x v="15"/>
    <x v="0"/>
    <x v="236"/>
    <n v="420491.27999999997"/>
    <n v="202520.38"/>
    <n v="217970.89999999997"/>
    <n v="33109.1"/>
    <n v="31117.57"/>
    <n v="37022.51"/>
    <n v="34239.25"/>
    <n v="33870.370000000003"/>
    <n v="33161.58"/>
    <n v="36440.97"/>
    <n v="37050.21"/>
    <n v="35935.17"/>
    <n v="37882.81"/>
    <n v="35617.769999999997"/>
    <n v="35043.97"/>
  </r>
  <r>
    <n v="21"/>
    <s v="Rodovias do Tietê"/>
    <x v="15"/>
    <x v="0"/>
    <x v="149"/>
    <n v="84242.4"/>
    <n v="41122.07"/>
    <n v="43120.329999999994"/>
    <n v="7047.98"/>
    <n v="6502.77"/>
    <n v="7661.72"/>
    <n v="7106.32"/>
    <n v="6475.11"/>
    <n v="6328.17"/>
    <n v="6795.48"/>
    <n v="6993.78"/>
    <n v="6818.61"/>
    <n v="7460.28"/>
    <n v="7347.73"/>
    <n v="7704.45"/>
  </r>
  <r>
    <n v="21"/>
    <s v="Rodovias do Tietê"/>
    <x v="15"/>
    <x v="7"/>
    <x v="137"/>
    <n v="57562.47"/>
    <n v="26907.4"/>
    <n v="30655.07"/>
    <n v="4560.01"/>
    <n v="4049.34"/>
    <n v="4638.2"/>
    <n v="4662.0600000000004"/>
    <n v="4631.62"/>
    <n v="4366.17"/>
    <n v="5167.3999999999996"/>
    <n v="5114.74"/>
    <n v="4965.5600000000004"/>
    <n v="5299.39"/>
    <n v="4859.08"/>
    <n v="5248.9"/>
  </r>
  <r>
    <n v="21"/>
    <s v="Rodovias do Tietê"/>
    <x v="15"/>
    <x v="7"/>
    <x v="237"/>
    <n v="339553.88"/>
    <n v="158723.43"/>
    <n v="180830.45"/>
    <n v="26898.92"/>
    <n v="23886.57"/>
    <n v="27360.19"/>
    <n v="27500.880000000001"/>
    <n v="27321.360000000001"/>
    <n v="25755.51"/>
    <n v="30481.87"/>
    <n v="30171.22"/>
    <n v="29291.23"/>
    <n v="31260.46"/>
    <n v="28663.09"/>
    <n v="30962.58"/>
  </r>
  <r>
    <n v="21"/>
    <s v="Rodovias do Tietê"/>
    <x v="15"/>
    <x v="7"/>
    <x v="238"/>
    <n v="460499.72"/>
    <n v="215259.18999999997"/>
    <n v="245240.53"/>
    <n v="36480.06"/>
    <n v="32394.73"/>
    <n v="37105.629999999997"/>
    <n v="37296.44"/>
    <n v="37052.959999999999"/>
    <n v="34929.370000000003"/>
    <n v="41339.22"/>
    <n v="40917.919999999998"/>
    <n v="39724.480000000003"/>
    <n v="42395.14"/>
    <n v="38872.61"/>
    <n v="41991.16"/>
  </r>
  <r>
    <n v="21"/>
    <s v="Rodovias do Tietê"/>
    <x v="15"/>
    <x v="4"/>
    <x v="239"/>
    <n v="936845.27"/>
    <n v="437925.48"/>
    <n v="498919.79"/>
    <n v="74215.399999999994"/>
    <n v="65904.17"/>
    <n v="75488.070000000007"/>
    <n v="75876.25"/>
    <n v="75380.92"/>
    <n v="71060.67"/>
    <n v="84100.92"/>
    <n v="83243.83"/>
    <n v="80815.89"/>
    <n v="86249.1"/>
    <n v="79082.820000000007"/>
    <n v="85427.23"/>
  </r>
  <r>
    <n v="21"/>
    <s v="Rodovias do Tietê"/>
    <x v="15"/>
    <x v="0"/>
    <x v="240"/>
    <n v="32916.74"/>
    <n v="15796.189999999999"/>
    <n v="17120.55"/>
    <n v="2548.4"/>
    <n v="2407.81"/>
    <n v="2872.58"/>
    <n v="2654.47"/>
    <n v="2683.95"/>
    <n v="2628.98"/>
    <n v="2905.56"/>
    <n v="2945.27"/>
    <n v="2852.93"/>
    <n v="2979.06"/>
    <n v="2766.02"/>
    <n v="2671.71"/>
  </r>
  <r>
    <n v="21"/>
    <s v="Rodovias do Tietê"/>
    <x v="15"/>
    <x v="0"/>
    <x v="241"/>
    <n v="240339.75"/>
    <n v="117319.42"/>
    <n v="123020.33"/>
    <n v="20107.580000000002"/>
    <n v="18552.12"/>
    <n v="21858.53"/>
    <n v="20274"/>
    <n v="18473.2"/>
    <n v="18053.990000000002"/>
    <n v="19387.21"/>
    <n v="19952.919999999998"/>
    <n v="19453.189999999999"/>
    <n v="21283.83"/>
    <n v="20962.740000000002"/>
    <n v="21980.44"/>
  </r>
  <r>
    <n v="21"/>
    <s v="Rodovias do Tietê"/>
    <x v="15"/>
    <x v="7"/>
    <x v="138"/>
    <n v="300165.64"/>
    <n v="140311.52000000002"/>
    <n v="159854.12"/>
    <n v="23778.65"/>
    <n v="21115.73"/>
    <n v="24186.41"/>
    <n v="24310.78"/>
    <n v="24152.080000000002"/>
    <n v="22767.87"/>
    <n v="26945.97"/>
    <n v="26671.360000000001"/>
    <n v="25893.45"/>
    <n v="27634.25"/>
    <n v="25338.17"/>
    <n v="27370.92"/>
  </r>
  <r>
    <n v="21"/>
    <s v="Rodovias do Tietê"/>
    <x v="15"/>
    <x v="7"/>
    <x v="242"/>
    <n v="72438.179999999993"/>
    <n v="33861.01"/>
    <n v="38577.17"/>
    <n v="5738.44"/>
    <n v="5095.8"/>
    <n v="5836.84"/>
    <n v="5866.86"/>
    <n v="5828.56"/>
    <n v="5494.51"/>
    <n v="6502.8"/>
    <n v="6436.53"/>
    <n v="6248.8"/>
    <n v="6668.9"/>
    <n v="6114.79"/>
    <n v="6605.35"/>
  </r>
  <r>
    <n v="21"/>
    <s v="Rodovias do Tietê"/>
    <x v="15"/>
    <x v="0"/>
    <x v="32"/>
    <n v="193411.33000000002"/>
    <n v="92814.78"/>
    <n v="100596.55"/>
    <n v="14973.81"/>
    <n v="14147.74"/>
    <n v="16878.61"/>
    <n v="15597.06"/>
    <n v="15770.27"/>
    <n v="15447.29"/>
    <n v="17072.41"/>
    <n v="17305.740000000002"/>
    <n v="16763.189999999999"/>
    <n v="17504.310000000001"/>
    <n v="16252.52"/>
    <n v="15698.38"/>
  </r>
  <r>
    <n v="21"/>
    <s v="Rodovias do Tietê"/>
    <x v="15"/>
    <x v="0"/>
    <x v="243"/>
    <n v="247625.05"/>
    <n v="120875.67"/>
    <n v="126749.38"/>
    <n v="20717.09"/>
    <n v="19114.48"/>
    <n v="22521.119999999999"/>
    <n v="20888.560000000001"/>
    <n v="19033.169999999998"/>
    <n v="18601.25"/>
    <n v="19974.88"/>
    <n v="20557.75"/>
    <n v="20042.86"/>
    <n v="21929"/>
    <n v="21598.17"/>
    <n v="22646.720000000001"/>
  </r>
  <r>
    <n v="21"/>
    <s v="Rodovias do Tietê"/>
    <x v="15"/>
    <x v="0"/>
    <x v="123"/>
    <n v="309539.91000000003"/>
    <n v="148542.89000000001"/>
    <n v="160997.01999999999"/>
    <n v="23964.42"/>
    <n v="22642.36"/>
    <n v="27012.92"/>
    <n v="24961.89"/>
    <n v="25239.1"/>
    <n v="24722.2"/>
    <n v="27323.08"/>
    <n v="27696.51"/>
    <n v="26828.19"/>
    <n v="28014.29"/>
    <n v="26010.9"/>
    <n v="25124.05"/>
  </r>
  <r>
    <n v="21"/>
    <s v="Rodovias do Tietê"/>
    <x v="15"/>
    <x v="7"/>
    <x v="125"/>
    <n v="132075.81"/>
    <n v="63380.909999999989"/>
    <n v="68694.899999999994"/>
    <n v="10225.24"/>
    <n v="9661.14"/>
    <n v="11525.99"/>
    <n v="10650.84"/>
    <n v="10769.13"/>
    <n v="10548.57"/>
    <n v="11658.33"/>
    <n v="11817.66"/>
    <n v="11447.17"/>
    <n v="11953.26"/>
    <n v="11098.44"/>
    <n v="10720.04"/>
  </r>
  <r>
    <n v="21"/>
    <s v="Rodovias do Tietê"/>
    <x v="15"/>
    <x v="7"/>
    <x v="244"/>
    <n v="640301.58000000007"/>
    <n v="299307.02999999997"/>
    <n v="340994.55000000005"/>
    <n v="50723.68"/>
    <n v="45043.24"/>
    <n v="51593.5"/>
    <n v="51858.81"/>
    <n v="51520.27"/>
    <n v="48567.53"/>
    <n v="57480.09"/>
    <n v="56894.3"/>
    <n v="55234.89"/>
    <n v="58948.3"/>
    <n v="54050.39"/>
    <n v="58386.58"/>
  </r>
  <r>
    <n v="21"/>
    <s v="Rodovias do Tietê"/>
    <x v="15"/>
    <x v="7"/>
    <x v="127"/>
    <n v="309140.01"/>
    <n v="149264.1"/>
    <n v="159875.91"/>
    <n v="25511.47"/>
    <n v="23320.63"/>
    <n v="27294.080000000002"/>
    <n v="25811.13"/>
    <n v="24046.58"/>
    <n v="23280.21"/>
    <n v="25658.38"/>
    <n v="26127.07"/>
    <n v="25443.68"/>
    <n v="27654.37"/>
    <n v="26741.16"/>
    <n v="28251.25"/>
  </r>
  <r>
    <n v="22"/>
    <s v="Ecovias"/>
    <x v="15"/>
    <x v="10"/>
    <x v="142"/>
    <n v="11057387.200000001"/>
    <n v="5284458.8900000006"/>
    <n v="5772928.3100000005"/>
    <n v="1011967.6"/>
    <n v="831819.9"/>
    <n v="895718.28"/>
    <n v="902748.49"/>
    <n v="846203.34"/>
    <n v="796001.28000000003"/>
    <n v="907126.85"/>
    <n v="954443.66"/>
    <n v="927365.2"/>
    <n v="1023186.27"/>
    <n v="894734.73"/>
    <n v="1066071.6000000001"/>
  </r>
  <r>
    <n v="22"/>
    <s v="Ecovias"/>
    <x v="15"/>
    <x v="8"/>
    <x v="143"/>
    <n v="3191778.25"/>
    <n v="1466389.47"/>
    <n v="1725388.7799999998"/>
    <n v="274948.89"/>
    <n v="227888.26"/>
    <n v="260025.23"/>
    <n v="241396.37"/>
    <n v="238082.7"/>
    <n v="224048.02"/>
    <n v="271593.67"/>
    <n v="287107.75"/>
    <n v="273701.90999999997"/>
    <n v="303617.31"/>
    <n v="263591.59999999998"/>
    <n v="325776.53999999998"/>
  </r>
  <r>
    <n v="22"/>
    <s v="Ecovias"/>
    <x v="15"/>
    <x v="10"/>
    <x v="144"/>
    <n v="1552251.75"/>
    <n v="751813.28"/>
    <n v="800438.47"/>
    <n v="144644.91"/>
    <n v="115255.55"/>
    <n v="126553.3"/>
    <n v="130476.16"/>
    <n v="118763.85"/>
    <n v="116119.51"/>
    <n v="128815.63"/>
    <n v="138543"/>
    <n v="128815.63"/>
    <n v="140131.24"/>
    <n v="129553.17"/>
    <n v="134579.79999999999"/>
  </r>
  <r>
    <n v="22"/>
    <s v="Ecovias"/>
    <x v="15"/>
    <x v="10"/>
    <x v="145"/>
    <n v="679917.67999999993"/>
    <n v="326975.26"/>
    <n v="352942.42"/>
    <n v="77932.89"/>
    <n v="52596.92"/>
    <n v="51262.52"/>
    <n v="50478.66"/>
    <n v="48325.91"/>
    <n v="46378.36"/>
    <n v="54483.78"/>
    <n v="57405.71"/>
    <n v="56037.49"/>
    <n v="60354.52"/>
    <n v="57966.37"/>
    <n v="66694.55"/>
  </r>
  <r>
    <n v="22"/>
    <s v="Ecovias"/>
    <x v="15"/>
    <x v="10"/>
    <x v="146"/>
    <n v="3445418.77"/>
    <n v="1674049.57"/>
    <n v="1771369.2"/>
    <n v="318889.88"/>
    <n v="259726.62"/>
    <n v="280851.39"/>
    <n v="292401.62"/>
    <n v="266119.75"/>
    <n v="256060.31"/>
    <n v="282622.21999999997"/>
    <n v="301109.89"/>
    <n v="285889.93"/>
    <n v="312703.61"/>
    <n v="282095"/>
    <n v="306948.55"/>
  </r>
  <r>
    <n v="22"/>
    <s v="Ecovias"/>
    <x v="15"/>
    <x v="8"/>
    <x v="147"/>
    <n v="17982735.759999998"/>
    <n v="8464913.6799999997"/>
    <n v="9517822.0800000001"/>
    <n v="1578590.14"/>
    <n v="1332284.96"/>
    <n v="1465028.09"/>
    <n v="1436365.7"/>
    <n v="1373007.11"/>
    <n v="1279637.68"/>
    <n v="1491298.67"/>
    <n v="1564267.4"/>
    <n v="1523737.09"/>
    <n v="1691593.86"/>
    <n v="1449224.95"/>
    <n v="1797700.11"/>
  </r>
  <r>
    <n v="22"/>
    <s v="Ecovias"/>
    <x v="15"/>
    <x v="8"/>
    <x v="151"/>
    <n v="1664634.28"/>
    <n v="788590.42999999993"/>
    <n v="876043.85000000009"/>
    <n v="146854.78"/>
    <n v="124518.91"/>
    <n v="135616.01999999999"/>
    <n v="134842.88"/>
    <n v="127876.61"/>
    <n v="118881.23"/>
    <n v="137089.07999999999"/>
    <n v="143487.87"/>
    <n v="140598.51"/>
    <n v="156119.78"/>
    <n v="133268.56"/>
    <n v="165480.04999999999"/>
  </r>
  <r>
    <n v="22"/>
    <s v="Ecovias"/>
    <x v="15"/>
    <x v="10"/>
    <x v="148"/>
    <n v="5902332.2300000004"/>
    <n v="2741216.1100000003"/>
    <n v="3161116.12"/>
    <n v="547592.87"/>
    <n v="429610.03"/>
    <n v="472499.26"/>
    <n v="444488.82"/>
    <n v="435435.71"/>
    <n v="411589.42"/>
    <n v="495422.37"/>
    <n v="523337.29"/>
    <n v="501554.36"/>
    <n v="552718.68000000005"/>
    <n v="491112.55"/>
    <n v="596970.87"/>
  </r>
  <r>
    <n v="23"/>
    <s v="Ecopistas"/>
    <x v="15"/>
    <x v="13"/>
    <x v="245"/>
    <n v="1574561.83"/>
    <n v="762135.51000000013"/>
    <n v="812426.32"/>
    <n v="140815.79"/>
    <n v="120692.63"/>
    <n v="128472.87"/>
    <n v="127088.03"/>
    <n v="123737.28"/>
    <n v="121328.91"/>
    <n v="138619.84"/>
    <n v="131976.9"/>
    <n v="130240.96000000001"/>
    <n v="139227.76"/>
    <n v="129669.71"/>
    <n v="142691.15"/>
  </r>
  <r>
    <n v="23"/>
    <s v="Ecopistas"/>
    <x v="15"/>
    <x v="8"/>
    <x v="246"/>
    <n v="1531164.65"/>
    <n v="741129.96"/>
    <n v="790034.69000000006"/>
    <n v="136934.70000000001"/>
    <n v="117366.17"/>
    <n v="124931.98"/>
    <n v="123585.3"/>
    <n v="120326.9"/>
    <n v="117984.91"/>
    <n v="134799.28"/>
    <n v="128339.43"/>
    <n v="126651.33"/>
    <n v="135390.45000000001"/>
    <n v="126095.82"/>
    <n v="138758.38"/>
  </r>
  <r>
    <n v="23"/>
    <s v="Ecopistas"/>
    <x v="15"/>
    <x v="8"/>
    <x v="247"/>
    <n v="1407577.07"/>
    <n v="681309.84000000008"/>
    <n v="726267.23"/>
    <n v="125882.05"/>
    <n v="107892.99"/>
    <n v="114848.12"/>
    <n v="113610.14"/>
    <n v="110614.75"/>
    <n v="108461.79"/>
    <n v="123918.99"/>
    <n v="117980.54"/>
    <n v="116428.7"/>
    <n v="124462.44"/>
    <n v="115918.03"/>
    <n v="127558.53"/>
  </r>
  <r>
    <n v="23"/>
    <s v="Ecopistas"/>
    <x v="15"/>
    <x v="8"/>
    <x v="248"/>
    <n v="1289650.06"/>
    <n v="624229.6"/>
    <n v="665420.46000000008"/>
    <n v="115335.63"/>
    <n v="98853.7"/>
    <n v="105226.13"/>
    <n v="104091.87"/>
    <n v="101347.43"/>
    <n v="99374.84"/>
    <n v="113537.04"/>
    <n v="108096.11"/>
    <n v="106674.29"/>
    <n v="114034.96"/>
    <n v="106206.39999999999"/>
    <n v="116871.66"/>
  </r>
  <r>
    <n v="23"/>
    <s v="Ecopistas"/>
    <x v="15"/>
    <x v="13"/>
    <x v="177"/>
    <n v="2040609.4700000002"/>
    <n v="987716.65"/>
    <n v="1052892.82"/>
    <n v="182495.23"/>
    <n v="156415.92000000001"/>
    <n v="166498.99"/>
    <n v="164704.26"/>
    <n v="160361.73000000001"/>
    <n v="157240.51999999999"/>
    <n v="179649.32"/>
    <n v="171040.16"/>
    <n v="168790.41"/>
    <n v="180437.18"/>
    <n v="168050.07"/>
    <n v="184925.68"/>
  </r>
  <r>
    <n v="23"/>
    <s v="Ecopistas"/>
    <x v="15"/>
    <x v="8"/>
    <x v="249"/>
    <n v="1302857.96"/>
    <n v="630622.63"/>
    <n v="672235.33"/>
    <n v="116516.84"/>
    <n v="99866.11"/>
    <n v="106303.8"/>
    <n v="105157.92"/>
    <n v="102385.37"/>
    <n v="100392.59"/>
    <n v="114699.82"/>
    <n v="109203.18"/>
    <n v="107766.79"/>
    <n v="115202.84"/>
    <n v="107294.11"/>
    <n v="118068.59"/>
  </r>
  <r>
    <n v="23"/>
    <s v="Ecopistas"/>
    <x v="15"/>
    <x v="13"/>
    <x v="250"/>
    <n v="2368918.39"/>
    <n v="1146628.0900000001"/>
    <n v="1222290.3"/>
    <n v="211856.47"/>
    <n v="181581.31"/>
    <n v="193286.63"/>
    <n v="191203.14"/>
    <n v="186161.96"/>
    <n v="182538.58"/>
    <n v="208552.68"/>
    <n v="198558.42"/>
    <n v="195946.71"/>
    <n v="209467.29"/>
    <n v="195087.26"/>
    <n v="214677.94"/>
  </r>
  <r>
    <n v="23"/>
    <s v="Ecopistas"/>
    <x v="15"/>
    <x v="8"/>
    <x v="151"/>
    <n v="667938.7300000001"/>
    <n v="323302.53000000003"/>
    <n v="344636.20000000007"/>
    <n v="59734.92"/>
    <n v="51198.55"/>
    <n v="54498.97"/>
    <n v="53911.519999999997"/>
    <n v="52490.11"/>
    <n v="51468.46"/>
    <n v="58803.38"/>
    <n v="55985.41"/>
    <n v="55249.01"/>
    <n v="59061.26"/>
    <n v="55006.68"/>
    <n v="60530.46"/>
  </r>
  <r>
    <n v="23"/>
    <s v="Ecopistas"/>
    <x v="15"/>
    <x v="13"/>
    <x v="251"/>
    <n v="542464.43999999994"/>
    <n v="262569.18"/>
    <n v="279895.26"/>
    <n v="48513.53"/>
    <n v="41580.75"/>
    <n v="44261.18"/>
    <n v="43784.08"/>
    <n v="42629.68"/>
    <n v="41799.96"/>
    <n v="47756.99"/>
    <n v="45468.38"/>
    <n v="44870.32"/>
    <n v="47966.43"/>
    <n v="44673.51"/>
    <n v="49159.63"/>
  </r>
  <r>
    <n v="24"/>
    <s v="Rodoanel Oeste"/>
    <x v="15"/>
    <x v="8"/>
    <x v="109"/>
    <n v="2084748.81"/>
    <n v="959863.17"/>
    <n v="1124885.6400000001"/>
    <n v="157708.59"/>
    <n v="146719.94"/>
    <n v="172582.98"/>
    <n v="160044.35"/>
    <n v="164919.54"/>
    <n v="157887.76999999999"/>
    <n v="186882.38"/>
    <n v="190995.07"/>
    <n v="184201.26"/>
    <n v="195273.28"/>
    <n v="181741.31"/>
    <n v="185792.34"/>
  </r>
  <r>
    <n v="24"/>
    <s v="Rodoanel Oeste"/>
    <x v="15"/>
    <x v="8"/>
    <x v="169"/>
    <n v="1187109.98"/>
    <n v="546570.96"/>
    <n v="640539.0199999999"/>
    <n v="89803.36"/>
    <n v="83546.13"/>
    <n v="98273.22"/>
    <n v="91133.4"/>
    <n v="93909.46"/>
    <n v="89905.39"/>
    <n v="106415.67"/>
    <n v="108757.54"/>
    <n v="104888.97"/>
    <n v="111193.66"/>
    <n v="103488.21"/>
    <n v="105794.97"/>
  </r>
  <r>
    <n v="24"/>
    <s v="Rodoanel Oeste"/>
    <x v="15"/>
    <x v="8"/>
    <x v="110"/>
    <n v="1061644.2400000002"/>
    <n v="488803.83000000007"/>
    <n v="572840.41"/>
    <n v="80312.03"/>
    <n v="74716.14"/>
    <n v="87886.720000000001"/>
    <n v="81501.5"/>
    <n v="83984.16"/>
    <n v="80403.28"/>
    <n v="95168.59"/>
    <n v="97262.95"/>
    <n v="93803.25"/>
    <n v="99441.600000000006"/>
    <n v="92550.53"/>
    <n v="94613.49"/>
  </r>
  <r>
    <n v="24"/>
    <s v="Rodoanel Oeste"/>
    <x v="15"/>
    <x v="8"/>
    <x v="170"/>
    <n v="603897.98"/>
    <n v="278047.61"/>
    <n v="325850.37"/>
    <n v="45684.11"/>
    <n v="42500.98"/>
    <n v="49992.84"/>
    <n v="46360.72"/>
    <n v="47772.94"/>
    <n v="45736.02"/>
    <n v="54135.01"/>
    <n v="55326.35"/>
    <n v="53358.36"/>
    <n v="56565.63"/>
    <n v="52645.77"/>
    <n v="53819.25"/>
  </r>
  <r>
    <n v="24"/>
    <s v="Rodoanel Oeste"/>
    <x v="15"/>
    <x v="8"/>
    <x v="41"/>
    <n v="3046182.5500000003"/>
    <n v="1402527.9300000002"/>
    <n v="1643654.62"/>
    <n v="230439.83"/>
    <n v="214383.49"/>
    <n v="252173.91"/>
    <n v="233852.77"/>
    <n v="240976.29"/>
    <n v="230701.64"/>
    <n v="273067.83"/>
    <n v="279077.19"/>
    <n v="269150.26"/>
    <n v="285328.40999999997"/>
    <n v="265555.84000000003"/>
    <n v="271475.09000000003"/>
  </r>
  <r>
    <n v="24"/>
    <s v="Rodoanel Oeste"/>
    <x v="15"/>
    <x v="8"/>
    <x v="113"/>
    <n v="82019.44"/>
    <n v="37763.51"/>
    <n v="44255.930000000008"/>
    <n v="6204.67"/>
    <n v="5772.34"/>
    <n v="6789.86"/>
    <n v="6296.56"/>
    <n v="6488.36"/>
    <n v="6211.72"/>
    <n v="7352.44"/>
    <n v="7514.24"/>
    <n v="7246.96"/>
    <n v="7682.56"/>
    <n v="7150.18"/>
    <n v="7309.55"/>
  </r>
  <r>
    <n v="24"/>
    <s v="Rodoanel Oeste"/>
    <x v="15"/>
    <x v="8"/>
    <x v="151"/>
    <n v="3767049.0100000002"/>
    <n v="1734430.35"/>
    <n v="2032618.6600000001"/>
    <n v="284972.46000000002"/>
    <n v="265116.45"/>
    <n v="311849.82"/>
    <n v="289193.06"/>
    <n v="298002.33"/>
    <n v="285296.23"/>
    <n v="337688.2"/>
    <n v="345119.65"/>
    <n v="332843.55"/>
    <n v="352850.19"/>
    <n v="328398.52"/>
    <n v="335718.55"/>
  </r>
  <r>
    <n v="25"/>
    <s v="SPMar"/>
    <x v="15"/>
    <x v="8"/>
    <x v="256"/>
    <n v="201322.69"/>
    <n v="44555.11"/>
    <n v="156767.58000000002"/>
    <n v="7597.47"/>
    <n v="6848.51"/>
    <n v="8166.97"/>
    <n v="7339.26"/>
    <n v="7327.76"/>
    <n v="7275.14"/>
    <n v="26734.42"/>
    <n v="28471.83"/>
    <n v="29733.59"/>
    <n v="31387.77"/>
    <n v="19716.87"/>
    <n v="20723.099999999999"/>
  </r>
  <r>
    <n v="25"/>
    <s v="SPMar"/>
    <x v="15"/>
    <x v="8"/>
    <x v="170"/>
    <n v="961334.53999999992"/>
    <n v="444436.79"/>
    <n v="516897.74999999994"/>
    <n v="74491.03"/>
    <n v="68106.52"/>
    <n v="80931.94"/>
    <n v="74565.02"/>
    <n v="74886.8"/>
    <n v="71455.48"/>
    <n v="81275.45"/>
    <n v="84452.53"/>
    <n v="83324.990000000005"/>
    <n v="89518.79"/>
    <n v="88286.68"/>
    <n v="90039.31"/>
  </r>
  <r>
    <n v="25"/>
    <s v="SPMar"/>
    <x v="15"/>
    <x v="8"/>
    <x v="252"/>
    <n v="1719654.35"/>
    <n v="795017.39"/>
    <n v="924636.96"/>
    <n v="133251.04"/>
    <n v="121830.3"/>
    <n v="144772.67000000001"/>
    <n v="133383.39000000001"/>
    <n v="133959"/>
    <n v="127820.99"/>
    <n v="145387.13"/>
    <n v="151070.37"/>
    <n v="149053.39000000001"/>
    <n v="160133"/>
    <n v="157928.95999999999"/>
    <n v="161064.10999999999"/>
  </r>
  <r>
    <n v="25"/>
    <s v="SPMar"/>
    <x v="15"/>
    <x v="8"/>
    <x v="248"/>
    <n v="417991.15"/>
    <n v="92506.409999999989"/>
    <n v="325484.74000000005"/>
    <n v="15774.05"/>
    <n v="14219.04"/>
    <n v="16956.47"/>
    <n v="15237.95"/>
    <n v="15214.07"/>
    <n v="15104.83"/>
    <n v="55506.68"/>
    <n v="59113.919999999998"/>
    <n v="61733.61"/>
    <n v="65168.06"/>
    <n v="40936.660000000003"/>
    <n v="43025.81"/>
  </r>
  <r>
    <n v="25"/>
    <s v="SPMar"/>
    <x v="15"/>
    <x v="8"/>
    <x v="253"/>
    <n v="466285.4"/>
    <n v="200688.02"/>
    <n v="265597.38"/>
    <n v="33676.639999999999"/>
    <n v="30760.27"/>
    <n v="36561.69"/>
    <n v="33628.57"/>
    <n v="33760.449999999997"/>
    <n v="32300.400000000001"/>
    <n v="42401.16"/>
    <n v="44270.99"/>
    <n v="44183.51"/>
    <n v="47297.27"/>
    <n v="43199.15"/>
    <n v="44245.3"/>
  </r>
  <r>
    <n v="25"/>
    <s v="SPMar"/>
    <x v="15"/>
    <x v="8"/>
    <x v="257"/>
    <n v="74244.599999999991"/>
    <n v="16431.210000000003"/>
    <n v="57813.389999999992"/>
    <n v="2801.82"/>
    <n v="2525.62"/>
    <n v="3011.85"/>
    <n v="2706.6"/>
    <n v="2702.36"/>
    <n v="2682.96"/>
    <n v="9859.23"/>
    <n v="10499.96"/>
    <n v="10965.27"/>
    <n v="11575.31"/>
    <n v="7271.27"/>
    <n v="7642.35"/>
  </r>
  <r>
    <n v="25"/>
    <s v="SPMar"/>
    <x v="15"/>
    <x v="8"/>
    <x v="254"/>
    <n v="719649.67999999993"/>
    <n v="234958.17999999996"/>
    <n v="484691.5"/>
    <n v="39642.06"/>
    <n v="36047.4"/>
    <n v="42893.64"/>
    <n v="39146.07"/>
    <n v="39228.019999999997"/>
    <n v="38000.99"/>
    <n v="80410.34"/>
    <n v="84948.36"/>
    <n v="87121.81"/>
    <n v="92477.759999999995"/>
    <n v="68566.789999999994"/>
    <n v="71166.44"/>
  </r>
  <r>
    <n v="25"/>
    <s v="SPMar"/>
    <x v="15"/>
    <x v="8"/>
    <x v="255"/>
    <n v="686667.57000000007"/>
    <n v="317454.87"/>
    <n v="369212.7"/>
    <n v="53207.88"/>
    <n v="48647.519999999997"/>
    <n v="57808.53"/>
    <n v="53260.73"/>
    <n v="53490.58"/>
    <n v="51039.63"/>
    <n v="58053.89"/>
    <n v="60323.24"/>
    <n v="59517.85"/>
    <n v="63942"/>
    <n v="63061.919999999998"/>
    <n v="64313.8"/>
  </r>
  <r>
    <n v="25"/>
    <s v="SPMar"/>
    <x v="15"/>
    <x v="8"/>
    <x v="147"/>
    <n v="2183901.35"/>
    <n v="1009644.49"/>
    <n v="1174256.8600000001"/>
    <n v="169224.19"/>
    <n v="154720.26"/>
    <n v="183856.26"/>
    <n v="169392.28"/>
    <n v="170123.28"/>
    <n v="162328.22"/>
    <n v="184636.61"/>
    <n v="191854.13"/>
    <n v="189292.63"/>
    <n v="203363.35"/>
    <n v="200564.31"/>
    <n v="204545.83"/>
  </r>
  <r>
    <n v="25"/>
    <s v="SPMar"/>
    <x v="15"/>
    <x v="8"/>
    <x v="151"/>
    <n v="2794438.3899999997"/>
    <n v="1291903.29"/>
    <n v="1502535.0999999999"/>
    <n v="216532.94"/>
    <n v="197974.25"/>
    <n v="235255.59"/>
    <n v="216748.02"/>
    <n v="217683.38"/>
    <n v="207709.11"/>
    <n v="236254.09"/>
    <n v="245489.36"/>
    <n v="242211.76"/>
    <n v="260216.13"/>
    <n v="256634.57"/>
    <n v="261729.19"/>
  </r>
  <r>
    <n v="25"/>
    <s v="SPMar"/>
    <x v="15"/>
    <x v="8"/>
    <x v="258"/>
    <n v="241367.97"/>
    <n v="53417.610000000008"/>
    <n v="187950.36"/>
    <n v="9108.69"/>
    <n v="8210.75"/>
    <n v="9791.4699999999993"/>
    <n v="8799.1200000000008"/>
    <n v="8785.33"/>
    <n v="8722.25"/>
    <n v="32052.19"/>
    <n v="34135.19"/>
    <n v="35647.919999999998"/>
    <n v="37631.14"/>
    <n v="23638.77"/>
    <n v="24845.15"/>
  </r>
  <r>
    <n v="12"/>
    <s v="ViaOeste"/>
    <x v="15"/>
    <x v="7"/>
    <x v="107"/>
    <n v="438598.69000000006"/>
    <n v="213211.66"/>
    <n v="225387.03000000003"/>
    <n v="33980.86"/>
    <n v="32445.21"/>
    <n v="38116.19"/>
    <n v="37453.29"/>
    <n v="36950.18"/>
    <n v="34265.93"/>
    <n v="37399.29"/>
    <n v="38716.300000000003"/>
    <n v="36769.660000000003"/>
    <n v="38848.83"/>
    <n v="35605.58"/>
    <n v="38047.370000000003"/>
  </r>
  <r>
    <n v="12"/>
    <s v="ViaOeste"/>
    <x v="15"/>
    <x v="7"/>
    <x v="108"/>
    <n v="7923559.3399999999"/>
    <n v="3796464.44"/>
    <n v="4127094.9"/>
    <n v="623649.96"/>
    <n v="572051.38"/>
    <n v="671627.51"/>
    <n v="644764.24"/>
    <n v="658310.44999999995"/>
    <n v="626060.9"/>
    <n v="694252.06"/>
    <n v="700610.79"/>
    <n v="672422.07"/>
    <n v="709330.79"/>
    <n v="662098.34"/>
    <n v="688380.85"/>
  </r>
  <r>
    <n v="12"/>
    <s v="ViaOeste"/>
    <x v="15"/>
    <x v="7"/>
    <x v="30"/>
    <n v="248721.05"/>
    <n v="120908.31"/>
    <n v="127812.74"/>
    <n v="19269.900000000001"/>
    <n v="18399.060000000001"/>
    <n v="21614.97"/>
    <n v="21239.06"/>
    <n v="20953.75"/>
    <n v="19431.57"/>
    <n v="21208.43"/>
    <n v="21955.29"/>
    <n v="20851.38"/>
    <n v="22030.44"/>
    <n v="20191.25"/>
    <n v="21575.95"/>
  </r>
  <r>
    <n v="12"/>
    <s v="ViaOeste"/>
    <x v="15"/>
    <x v="8"/>
    <x v="109"/>
    <n v="6975874.8599999994"/>
    <n v="3342394.4699999993"/>
    <n v="3633480.39"/>
    <n v="549059.31999999995"/>
    <n v="503632.1"/>
    <n v="591298.59"/>
    <n v="567648.26"/>
    <n v="579574.30000000005"/>
    <n v="551181.9"/>
    <n v="611217.17000000004"/>
    <n v="616815.37"/>
    <n v="591998.11"/>
    <n v="624492.43000000005"/>
    <n v="582909.14"/>
    <n v="606048.17000000004"/>
  </r>
  <r>
    <n v="12"/>
    <s v="ViaOeste"/>
    <x v="15"/>
    <x v="8"/>
    <x v="110"/>
    <n v="303075.62"/>
    <n v="147331.17000000001"/>
    <n v="155744.45000000001"/>
    <n v="23481.08"/>
    <n v="22419.93"/>
    <n v="26338.63"/>
    <n v="25880.560000000001"/>
    <n v="25532.9"/>
    <n v="23678.07"/>
    <n v="25843.24"/>
    <n v="26753.31"/>
    <n v="25408.16"/>
    <n v="26844.89"/>
    <n v="24603.77"/>
    <n v="26291.08"/>
  </r>
  <r>
    <n v="12"/>
    <s v="ViaOeste"/>
    <x v="15"/>
    <x v="8"/>
    <x v="31"/>
    <n v="3314420.84"/>
    <n v="1588059.14"/>
    <n v="1726361.6999999997"/>
    <n v="260872.46"/>
    <n v="239288.8"/>
    <n v="280941.45"/>
    <n v="269704.55"/>
    <n v="275370.93"/>
    <n v="261880.95"/>
    <n v="290405.28000000003"/>
    <n v="293065.14"/>
    <n v="281273.81"/>
    <n v="296712.71000000002"/>
    <n v="276955.40000000002"/>
    <n v="287949.36"/>
  </r>
  <r>
    <n v="12"/>
    <s v="ViaOeste"/>
    <x v="15"/>
    <x v="7"/>
    <x v="111"/>
    <n v="7486710.8499999996"/>
    <n v="3600175.57"/>
    <n v="3886535.28"/>
    <n v="588378.75"/>
    <n v="542167.63"/>
    <n v="638570.48"/>
    <n v="613255.32999999996"/>
    <n v="624746.21"/>
    <n v="593057.17000000004"/>
    <n v="653444.22"/>
    <n v="660892.87"/>
    <n v="634314.46"/>
    <n v="668622.31000000006"/>
    <n v="622482.53"/>
    <n v="646778.89"/>
  </r>
  <r>
    <n v="12"/>
    <s v="ViaOeste"/>
    <x v="15"/>
    <x v="8"/>
    <x v="155"/>
    <n v="410063.45999999996"/>
    <n v="196476.26999999996"/>
    <n v="213587.19"/>
    <n v="32275.4"/>
    <n v="29605.05"/>
    <n v="34758.36"/>
    <n v="33368.120000000003"/>
    <n v="34069.17"/>
    <n v="32400.17"/>
    <n v="35929.230000000003"/>
    <n v="36258.31"/>
    <n v="34799.480000000003"/>
    <n v="36709.589999999997"/>
    <n v="34265.199999999997"/>
    <n v="35625.379999999997"/>
  </r>
  <r>
    <n v="12"/>
    <s v="ViaOeste"/>
    <x v="15"/>
    <x v="7"/>
    <x v="112"/>
    <n v="3818452.48"/>
    <n v="1832271.79"/>
    <n v="1986180.69"/>
    <n v="300065.25"/>
    <n v="276368.82"/>
    <n v="324496.56"/>
    <n v="312280.68"/>
    <n v="317699.09000000003"/>
    <n v="301361.39"/>
    <n v="333655.53000000003"/>
    <n v="337574.55"/>
    <n v="323647.96999999997"/>
    <n v="341466.71"/>
    <n v="318148"/>
    <n v="331687.93"/>
  </r>
  <r>
    <n v="12"/>
    <s v="ViaOeste"/>
    <x v="15"/>
    <x v="8"/>
    <x v="41"/>
    <n v="4035986.07"/>
    <n v="1933787.19"/>
    <n v="2102198.88"/>
    <n v="317665.64"/>
    <n v="291383.11"/>
    <n v="342103.74"/>
    <n v="328420.52"/>
    <n v="335320.49"/>
    <n v="318893.69"/>
    <n v="353627.9"/>
    <n v="356866.82"/>
    <n v="342508.46"/>
    <n v="361308.48"/>
    <n v="337249.91"/>
    <n v="350637.31"/>
  </r>
  <r>
    <n v="12"/>
    <s v="ViaOeste"/>
    <x v="15"/>
    <x v="8"/>
    <x v="113"/>
    <n v="3113246.53"/>
    <n v="1491669.25"/>
    <n v="1621577.2799999998"/>
    <n v="245038.37"/>
    <n v="224764.77"/>
    <n v="263889.24"/>
    <n v="253334.39"/>
    <n v="258656.83"/>
    <n v="245985.65"/>
    <n v="272778.65000000002"/>
    <n v="275277.06"/>
    <n v="264201.42"/>
    <n v="278703.23"/>
    <n v="260145.13"/>
    <n v="270471.78999999998"/>
  </r>
  <r>
    <n v="12"/>
    <s v="ViaOeste"/>
    <x v="15"/>
    <x v="8"/>
    <x v="151"/>
    <n v="329110.40000000002"/>
    <n v="157688.71000000002"/>
    <n v="171421.69"/>
    <n v="25903.72"/>
    <n v="23760.54"/>
    <n v="27896.5"/>
    <n v="26780.720000000001"/>
    <n v="27343.37"/>
    <n v="26003.86"/>
    <n v="28836.23"/>
    <n v="29100.34"/>
    <n v="27929.51"/>
    <n v="29462.54"/>
    <n v="27500.7"/>
    <n v="28592.37"/>
  </r>
  <r>
    <n v="12"/>
    <s v="ViaOeste"/>
    <x v="15"/>
    <x v="7"/>
    <x v="114"/>
    <n v="4362977.47"/>
    <n v="2096191.8099999998"/>
    <n v="2266785.66"/>
    <n v="342391.29"/>
    <n v="316450.09999999998"/>
    <n v="371577.7"/>
    <n v="358327.74"/>
    <n v="363442.46"/>
    <n v="344002.52"/>
    <n v="380351.01"/>
    <n v="385657.93"/>
    <n v="369413.51"/>
    <n v="389804.32"/>
    <n v="362620.12"/>
    <n v="378938.77"/>
  </r>
  <r>
    <n v="12"/>
    <s v="ViaOeste"/>
    <x v="15"/>
    <x v="7"/>
    <x v="115"/>
    <n v="5776961.4699999997"/>
    <n v="2833336.74"/>
    <n v="2943624.7299999995"/>
    <n v="449290.95"/>
    <n v="426501.13"/>
    <n v="509632.22"/>
    <n v="492690.61"/>
    <n v="493298.55"/>
    <n v="461923.28"/>
    <n v="492216.31"/>
    <n v="505873.17"/>
    <n v="484462.91"/>
    <n v="509013.68"/>
    <n v="466207.82"/>
    <n v="485850.84"/>
  </r>
  <r>
    <n v="12"/>
    <s v="ViaOeste"/>
    <x v="15"/>
    <x v="8"/>
    <x v="116"/>
    <n v="254550.76"/>
    <n v="123742.25000000001"/>
    <n v="130808.51"/>
    <n v="19721.57"/>
    <n v="18830.310000000001"/>
    <n v="22121.599999999999"/>
    <n v="21736.87"/>
    <n v="21444.880000000001"/>
    <n v="19887.02"/>
    <n v="21705.53"/>
    <n v="22469.89"/>
    <n v="21340.11"/>
    <n v="22546.81"/>
    <n v="20664.509999999998"/>
    <n v="22081.66"/>
  </r>
  <r>
    <n v="12"/>
    <s v="ViaOeste"/>
    <x v="15"/>
    <x v="7"/>
    <x v="117"/>
    <n v="46316.53"/>
    <n v="22515.390000000003"/>
    <n v="23801.14"/>
    <n v="3588.42"/>
    <n v="3426.25"/>
    <n v="4025.11"/>
    <n v="3955.11"/>
    <n v="3901.98"/>
    <n v="3618.52"/>
    <n v="3949.41"/>
    <n v="4088.49"/>
    <n v="3882.92"/>
    <n v="4102.4799999999996"/>
    <n v="3759.99"/>
    <n v="4017.85"/>
  </r>
  <r>
    <n v="1"/>
    <s v="Autoban"/>
    <x v="16"/>
    <x v="0"/>
    <x v="33"/>
    <n v="3342231.51"/>
    <n v="1578669.0300000003"/>
    <n v="1763562.48"/>
    <n v="254867.73"/>
    <n v="252035.47"/>
    <n v="278617.34999999998"/>
    <n v="265411.96000000002"/>
    <n v="267556.13"/>
    <n v="260180.39"/>
    <n v="301141.81"/>
    <n v="299096.59999999998"/>
    <n v="289911.25"/>
    <n v="289276.99"/>
    <n v="285080.69"/>
    <n v="299055.14"/>
  </r>
  <r>
    <n v="1"/>
    <s v="Autoban"/>
    <x v="16"/>
    <x v="8"/>
    <x v="34"/>
    <n v="2705315.67"/>
    <n v="1277828.31"/>
    <n v="1427487.3599999999"/>
    <n v="206298.6"/>
    <n v="204006.06"/>
    <n v="225522.34"/>
    <n v="214833.45"/>
    <n v="216569.02"/>
    <n v="210598.84"/>
    <n v="243754.41"/>
    <n v="242098.95"/>
    <n v="234664.01"/>
    <n v="234150.62"/>
    <n v="230753.99"/>
    <n v="242065.38"/>
  </r>
  <r>
    <n v="1"/>
    <s v="Autoban"/>
    <x v="16"/>
    <x v="8"/>
    <x v="35"/>
    <n v="6652932"/>
    <n v="3142444.7"/>
    <n v="3510487.3000000003"/>
    <n v="507331.02"/>
    <n v="501693.2"/>
    <n v="554606.18999999994"/>
    <n v="528319.99"/>
    <n v="532588.1"/>
    <n v="517906.2"/>
    <n v="599442.61"/>
    <n v="595371.49"/>
    <n v="577087.44999999995"/>
    <n v="575824.9"/>
    <n v="567471.89"/>
    <n v="595288.96"/>
  </r>
  <r>
    <n v="1"/>
    <s v="Autoban"/>
    <x v="16"/>
    <x v="0"/>
    <x v="36"/>
    <n v="15938658.58"/>
    <n v="7528463.0999999996"/>
    <n v="8410195.4800000004"/>
    <n v="1215430.3999999999"/>
    <n v="1201923.69"/>
    <n v="1328689.17"/>
    <n v="1265714.42"/>
    <n v="1275939.69"/>
    <n v="1240765.73"/>
    <n v="1436105.34"/>
    <n v="1426352.01"/>
    <n v="1382548.3"/>
    <n v="1379523.57"/>
    <n v="1359511.98"/>
    <n v="1426154.28"/>
  </r>
  <r>
    <n v="1"/>
    <s v="Autoban"/>
    <x v="16"/>
    <x v="0"/>
    <x v="0"/>
    <n v="4502553.0999999996"/>
    <n v="2126735.12"/>
    <n v="2375817.98"/>
    <n v="343350.09"/>
    <n v="339534.55"/>
    <n v="375344.86"/>
    <n v="357554.96"/>
    <n v="360443.52"/>
    <n v="350507.14"/>
    <n v="405689.13"/>
    <n v="402933.89"/>
    <n v="390559.66"/>
    <n v="389705.2"/>
    <n v="384052.07"/>
    <n v="402878.03"/>
  </r>
  <r>
    <n v="1"/>
    <s v="Autoban"/>
    <x v="16"/>
    <x v="8"/>
    <x v="37"/>
    <n v="1072036.45"/>
    <n v="506365.50000000006"/>
    <n v="565670.94999999995"/>
    <n v="81750.02"/>
    <n v="80841.56"/>
    <n v="89367.82"/>
    <n v="85132.13"/>
    <n v="85819.89"/>
    <n v="83454.080000000002"/>
    <n v="96592.65"/>
    <n v="95936.639999999999"/>
    <n v="92990.399999999994"/>
    <n v="92786.95"/>
    <n v="91440.97"/>
    <n v="95923.34"/>
  </r>
  <r>
    <n v="1"/>
    <s v="Autoban"/>
    <x v="16"/>
    <x v="0"/>
    <x v="149"/>
    <n v="2298572.09"/>
    <n v="1085707.1200000001"/>
    <n v="1212864.97"/>
    <n v="175281.65"/>
    <n v="173333.8"/>
    <n v="191615.11"/>
    <n v="182533.29"/>
    <n v="184007.92"/>
    <n v="178935.35"/>
    <n v="207105.99"/>
    <n v="205699.43"/>
    <n v="199382.33"/>
    <n v="198946.13"/>
    <n v="196060.18"/>
    <n v="205670.91"/>
  </r>
  <r>
    <n v="1"/>
    <s v="Autoban"/>
    <x v="16"/>
    <x v="0"/>
    <x v="38"/>
    <n v="2869273.89"/>
    <n v="1355272.31"/>
    <n v="1514001.58"/>
    <n v="218801.52"/>
    <n v="216370.04"/>
    <n v="239190.34"/>
    <n v="227853.64"/>
    <n v="229694.39"/>
    <n v="223362.38"/>
    <n v="258527.37"/>
    <n v="256771.58"/>
    <n v="248886.05"/>
    <n v="248341.54"/>
    <n v="244739.05"/>
    <n v="256735.99"/>
  </r>
  <r>
    <n v="1"/>
    <s v="Autoban"/>
    <x v="16"/>
    <x v="0"/>
    <x v="39"/>
    <n v="15733711.279999999"/>
    <n v="7431658.3199999994"/>
    <n v="8302052.959999999"/>
    <n v="1199801.79"/>
    <n v="1186468.75"/>
    <n v="1311604.21"/>
    <n v="1249439.22"/>
    <n v="1259533.01"/>
    <n v="1224811.3400000001"/>
    <n v="1417639.17"/>
    <n v="1408011.26"/>
    <n v="1364770.8"/>
    <n v="1361784.97"/>
    <n v="1342030.69"/>
    <n v="1407816.07"/>
  </r>
  <r>
    <n v="1"/>
    <s v="Autoban"/>
    <x v="16"/>
    <x v="0"/>
    <x v="1"/>
    <n v="15273365.67"/>
    <n v="7214218.7600000007"/>
    <n v="8059146.9100000011"/>
    <n v="1164697.32"/>
    <n v="1151754.3899999999"/>
    <n v="1273228.57"/>
    <n v="1212882.44"/>
    <n v="1222680.8999999999"/>
    <n v="1188975.1399999999"/>
    <n v="1376161.1"/>
    <n v="1366814.89"/>
    <n v="1324839.58"/>
    <n v="1321941.1100000001"/>
    <n v="1302764.82"/>
    <n v="1366625.41"/>
  </r>
  <r>
    <n v="1"/>
    <s v="Autoban"/>
    <x v="16"/>
    <x v="0"/>
    <x v="150"/>
    <n v="1245453.67"/>
    <n v="588277.36999999988"/>
    <n v="657176.30000000005"/>
    <n v="94974.26"/>
    <n v="93918.84"/>
    <n v="103824.35"/>
    <n v="98903.47"/>
    <n v="99702.48"/>
    <n v="96953.97"/>
    <n v="112217.89"/>
    <n v="111455.76"/>
    <n v="108032.92"/>
    <n v="107796.57"/>
    <n v="106232.85"/>
    <n v="111440.31"/>
  </r>
  <r>
    <n v="1"/>
    <s v="Autoban"/>
    <x v="16"/>
    <x v="0"/>
    <x v="40"/>
    <n v="1292749.74"/>
    <n v="610617.18000000005"/>
    <n v="682132.56"/>
    <n v="98580.9"/>
    <n v="97485.4"/>
    <n v="107767.07"/>
    <n v="102659.33"/>
    <n v="103488.68"/>
    <n v="100635.8"/>
    <n v="116479.36"/>
    <n v="115688.29"/>
    <n v="112135.47"/>
    <n v="111890.14"/>
    <n v="110267.04"/>
    <n v="115672.26"/>
  </r>
  <r>
    <n v="1"/>
    <s v="Autoban"/>
    <x v="16"/>
    <x v="8"/>
    <x v="41"/>
    <n v="1418871.92"/>
    <n v="670189.68999999994"/>
    <n v="748682.23"/>
    <n v="108198.57"/>
    <n v="106996.19"/>
    <n v="118280.95"/>
    <n v="112674.89"/>
    <n v="113585.15"/>
    <n v="110453.94"/>
    <n v="127843.23"/>
    <n v="126974.98"/>
    <n v="123075.54"/>
    <n v="122806.27"/>
    <n v="121024.83"/>
    <n v="126957.38"/>
  </r>
  <r>
    <n v="1"/>
    <s v="Autoban"/>
    <x v="16"/>
    <x v="0"/>
    <x v="42"/>
    <n v="4931367.67"/>
    <n v="2329281.31"/>
    <n v="2602086.3600000003"/>
    <n v="376050.1"/>
    <n v="371871.17"/>
    <n v="411091.99"/>
    <n v="391607.81"/>
    <n v="394771.47"/>
    <n v="383888.77"/>
    <n v="444326.19"/>
    <n v="441308.54"/>
    <n v="427755.82"/>
    <n v="426819.98"/>
    <n v="420628.46"/>
    <n v="441247.37"/>
  </r>
  <r>
    <n v="1"/>
    <s v="Autoban"/>
    <x v="16"/>
    <x v="8"/>
    <x v="151"/>
    <n v="8756014.8399999999"/>
    <n v="4135814.4500000007"/>
    <n v="4620200.3899999997"/>
    <n v="667705.29"/>
    <n v="660285.28"/>
    <n v="729924.79"/>
    <n v="695329.17"/>
    <n v="700946.49"/>
    <n v="681623.43"/>
    <n v="788934.63"/>
    <n v="783576.57"/>
    <n v="759512.69"/>
    <n v="757851.04"/>
    <n v="746857.52"/>
    <n v="783467.94"/>
  </r>
  <r>
    <n v="1"/>
    <s v="Autoban"/>
    <x v="16"/>
    <x v="0"/>
    <x v="43"/>
    <n v="7302459.8700000001"/>
    <n v="3449242.56"/>
    <n v="3853217.31"/>
    <n v="556861.9"/>
    <n v="550673.66"/>
    <n v="608752.56999999995"/>
    <n v="579900.04"/>
    <n v="584584.85"/>
    <n v="568469.54"/>
    <n v="657966.39"/>
    <n v="653497.80000000005"/>
    <n v="633428.68000000005"/>
    <n v="632042.87"/>
    <n v="622874.36"/>
    <n v="653407.21"/>
  </r>
  <r>
    <n v="1"/>
    <s v="Autoban"/>
    <x v="16"/>
    <x v="0"/>
    <x v="44"/>
    <n v="1891828.57"/>
    <n v="893585.96000000008"/>
    <n v="998242.6100000001"/>
    <n v="144264.71"/>
    <n v="142661.54"/>
    <n v="157707.88"/>
    <n v="150233.14000000001"/>
    <n v="151446.82"/>
    <n v="147271.87"/>
    <n v="170457.58"/>
    <n v="169299.91"/>
    <n v="164100.66"/>
    <n v="163741.64000000001"/>
    <n v="161366.38"/>
    <n v="169276.44"/>
  </r>
  <r>
    <n v="1"/>
    <s v="Autoban"/>
    <x v="16"/>
    <x v="0"/>
    <x v="45"/>
    <n v="2646037.7799999998"/>
    <n v="1249829.01"/>
    <n v="1396208.77"/>
    <n v="201778.26"/>
    <n v="199535.96"/>
    <n v="220580.78"/>
    <n v="210126.1"/>
    <n v="211823.64"/>
    <n v="205984.27"/>
    <n v="238413.35"/>
    <n v="236794.16"/>
    <n v="229522.14"/>
    <n v="229019.99"/>
    <n v="225697.79"/>
    <n v="236761.34"/>
  </r>
  <r>
    <n v="3"/>
    <s v="Tebe"/>
    <x v="16"/>
    <x v="2"/>
    <x v="46"/>
    <n v="865267.04"/>
    <n v="417160.45"/>
    <n v="448106.58999999997"/>
    <n v="64269.59"/>
    <n v="65080.28"/>
    <n v="78231.240000000005"/>
    <n v="73142.66"/>
    <n v="68106.039999999994"/>
    <n v="68330.64"/>
    <n v="76376.14"/>
    <n v="81571.39"/>
    <n v="74065.87"/>
    <n v="73342.31"/>
    <n v="69728.98"/>
    <n v="73021.899999999994"/>
  </r>
  <r>
    <n v="3"/>
    <s v="Tebe"/>
    <x v="16"/>
    <x v="2"/>
    <x v="47"/>
    <n v="1146911.52"/>
    <n v="552324.61"/>
    <n v="594586.91"/>
    <n v="85881.61"/>
    <n v="86834.94"/>
    <n v="102725.41"/>
    <n v="95852.17"/>
    <n v="90524.76"/>
    <n v="90505.72"/>
    <n v="101769.8"/>
    <n v="107901.28"/>
    <n v="98439.31"/>
    <n v="97704.53"/>
    <n v="92459.73"/>
    <n v="96312.26"/>
  </r>
  <r>
    <n v="3"/>
    <s v="Tebe"/>
    <x v="16"/>
    <x v="5"/>
    <x v="48"/>
    <n v="138843.53"/>
    <n v="66490.489999999991"/>
    <n v="72353.040000000008"/>
    <n v="10812.3"/>
    <n v="10854.93"/>
    <n v="11853.4"/>
    <n v="10944.31"/>
    <n v="11109.01"/>
    <n v="10916.54"/>
    <n v="12640.22"/>
    <n v="12929.35"/>
    <n v="12076.01"/>
    <n v="12121.72"/>
    <n v="11213.44"/>
    <n v="11372.3"/>
  </r>
  <r>
    <n v="3"/>
    <s v="Tebe"/>
    <x v="16"/>
    <x v="2"/>
    <x v="49"/>
    <n v="1016311.89"/>
    <n v="489981.83"/>
    <n v="526330.06000000006"/>
    <n v="75488.78"/>
    <n v="76440.98"/>
    <n v="91887.64"/>
    <n v="85910.76"/>
    <n v="79994.929999999993"/>
    <n v="80258.740000000005"/>
    <n v="89708.7"/>
    <n v="95810.85"/>
    <n v="86995.14"/>
    <n v="86145.27"/>
    <n v="81901.179999999993"/>
    <n v="85768.92"/>
  </r>
  <r>
    <n v="3"/>
    <s v="Tebe"/>
    <x v="16"/>
    <x v="1"/>
    <x v="2"/>
    <n v="205560.48"/>
    <n v="96947.590000000011"/>
    <n v="108612.88999999998"/>
    <n v="15729.81"/>
    <n v="15028.64"/>
    <n v="16475.11"/>
    <n v="16529.77"/>
    <n v="16832.96"/>
    <n v="16351.3"/>
    <n v="18615.12"/>
    <n v="18196.05"/>
    <n v="18472.009999999998"/>
    <n v="17686.349999999999"/>
    <n v="17149.400000000001"/>
    <n v="18493.96"/>
  </r>
  <r>
    <n v="3"/>
    <s v="Tebe"/>
    <x v="16"/>
    <x v="5"/>
    <x v="50"/>
    <n v="69337.72"/>
    <n v="33205"/>
    <n v="36132.720000000001"/>
    <n v="5399.6"/>
    <n v="5420.9"/>
    <n v="5919.53"/>
    <n v="5465.53"/>
    <n v="5547.78"/>
    <n v="5451.66"/>
    <n v="6312.46"/>
    <n v="6456.85"/>
    <n v="6030.69"/>
    <n v="6053.52"/>
    <n v="5599.93"/>
    <n v="5679.27"/>
  </r>
  <r>
    <n v="3"/>
    <s v="Tebe"/>
    <x v="16"/>
    <x v="5"/>
    <x v="51"/>
    <n v="36459.03"/>
    <n v="17459.78"/>
    <n v="18999.25"/>
    <n v="2839.21"/>
    <n v="2850.41"/>
    <n v="3112.59"/>
    <n v="2873.87"/>
    <n v="2917.12"/>
    <n v="2866.58"/>
    <n v="3319.21"/>
    <n v="3395.13"/>
    <n v="3171.05"/>
    <n v="3183.05"/>
    <n v="2944.55"/>
    <n v="2986.26"/>
  </r>
  <r>
    <n v="3"/>
    <s v="Tebe"/>
    <x v="16"/>
    <x v="2"/>
    <x v="3"/>
    <n v="172802.48"/>
    <n v="82105.39"/>
    <n v="90697.09"/>
    <n v="13336.21"/>
    <n v="13057.71"/>
    <n v="14286.6"/>
    <n v="13762.76"/>
    <n v="13993.49"/>
    <n v="13668.62"/>
    <n v="15688.89"/>
    <n v="15681.23"/>
    <n v="15286.97"/>
    <n v="14973.67"/>
    <n v="14193.67"/>
    <n v="14872.66"/>
  </r>
  <r>
    <n v="3"/>
    <s v="Tebe"/>
    <x v="16"/>
    <x v="3"/>
    <x v="4"/>
    <n v="70535.45"/>
    <n v="33266.32"/>
    <n v="37269.129999999997"/>
    <n v="5397.48"/>
    <n v="5156.8900000000003"/>
    <n v="5653.22"/>
    <n v="5671.98"/>
    <n v="5776.01"/>
    <n v="5610.74"/>
    <n v="6387.54"/>
    <n v="6243.74"/>
    <n v="6338.43"/>
    <n v="6068.85"/>
    <n v="5884.6"/>
    <n v="6345.97"/>
  </r>
  <r>
    <n v="3"/>
    <s v="Tebe"/>
    <x v="16"/>
    <x v="2"/>
    <x v="52"/>
    <n v="79100.490000000005"/>
    <n v="37305.82"/>
    <n v="41794.67"/>
    <n v="6052.89"/>
    <n v="5783.08"/>
    <n v="6339.69"/>
    <n v="6360.72"/>
    <n v="6477.39"/>
    <n v="6292.05"/>
    <n v="7163.17"/>
    <n v="7001.91"/>
    <n v="7108.1"/>
    <n v="6805.78"/>
    <n v="6599.16"/>
    <n v="7116.55"/>
  </r>
  <r>
    <n v="5"/>
    <s v="Vianorte"/>
    <x v="16"/>
    <x v="6"/>
    <x v="53"/>
    <n v="1283201.32"/>
    <n v="596491.14"/>
    <n v="686710.17999999993"/>
    <n v="98168.320000000007"/>
    <n v="92720.09"/>
    <n v="105350.74"/>
    <n v="100135.18"/>
    <n v="99409.03"/>
    <n v="100707.78"/>
    <n v="118304.84"/>
    <n v="114651.48"/>
    <n v="114261.68"/>
    <n v="114232.43"/>
    <n v="106645.55"/>
    <n v="118614.2"/>
  </r>
  <r>
    <n v="5"/>
    <s v="Vianorte"/>
    <x v="16"/>
    <x v="2"/>
    <x v="47"/>
    <n v="387358.03"/>
    <n v="177042.11"/>
    <n v="210315.91999999998"/>
    <n v="26397.71"/>
    <n v="27251"/>
    <n v="30988.3"/>
    <n v="30926.25"/>
    <n v="31414.6"/>
    <n v="30064.25"/>
    <n v="36749.410000000003"/>
    <n v="38034.54"/>
    <n v="36340.15"/>
    <n v="34775.03"/>
    <n v="31341.3"/>
    <n v="33075.49"/>
  </r>
  <r>
    <n v="5"/>
    <s v="Vianorte"/>
    <x v="16"/>
    <x v="6"/>
    <x v="54"/>
    <n v="475410.25"/>
    <n v="220992.61000000002"/>
    <n v="254417.63999999998"/>
    <n v="36370.15"/>
    <n v="34351.65"/>
    <n v="39031.15"/>
    <n v="37098.85"/>
    <n v="36829.82"/>
    <n v="37310.99"/>
    <n v="43830.48"/>
    <n v="42476.959999999999"/>
    <n v="42332.54"/>
    <n v="42321.7"/>
    <n v="39510.86"/>
    <n v="43945.1"/>
  </r>
  <r>
    <n v="5"/>
    <s v="Vianorte"/>
    <x v="16"/>
    <x v="6"/>
    <x v="55"/>
    <n v="1171053.24"/>
    <n v="544359.53999999992"/>
    <n v="626693.69999999995"/>
    <n v="89588.7"/>
    <n v="84616.62"/>
    <n v="96143.39"/>
    <n v="91383.65"/>
    <n v="90720.97"/>
    <n v="91906.21"/>
    <n v="107965.34"/>
    <n v="104631.28"/>
    <n v="104275.54"/>
    <n v="104248.84"/>
    <n v="97325.04"/>
    <n v="108247.66"/>
  </r>
  <r>
    <n v="5"/>
    <s v="Vianorte"/>
    <x v="16"/>
    <x v="6"/>
    <x v="56"/>
    <n v="718397.71"/>
    <n v="333944.38"/>
    <n v="384453.32999999996"/>
    <n v="54959.34"/>
    <n v="51909.16"/>
    <n v="58980.4"/>
    <n v="56060.480000000003"/>
    <n v="55653.95"/>
    <n v="56381.05"/>
    <n v="66232.73"/>
    <n v="64187.4"/>
    <n v="63969.18"/>
    <n v="63952.800000000003"/>
    <n v="59705.3"/>
    <n v="66405.919999999998"/>
  </r>
  <r>
    <n v="5"/>
    <s v="Vianorte"/>
    <x v="16"/>
    <x v="6"/>
    <x v="57"/>
    <n v="1287264.6299999999"/>
    <n v="598379.94999999995"/>
    <n v="688884.68"/>
    <n v="98479.18"/>
    <n v="93013.69"/>
    <n v="105684.34"/>
    <n v="100452.26"/>
    <n v="99723.81"/>
    <n v="101026.67"/>
    <n v="118679.46"/>
    <n v="115014.53"/>
    <n v="114623.5"/>
    <n v="114594.15"/>
    <n v="106983.25"/>
    <n v="118989.79"/>
  </r>
  <r>
    <n v="5"/>
    <s v="Vianorte"/>
    <x v="16"/>
    <x v="1"/>
    <x v="58"/>
    <n v="1659383.12"/>
    <n v="774596.77"/>
    <n v="884786.35"/>
    <n v="126017.97"/>
    <n v="119961.73"/>
    <n v="137975.26999999999"/>
    <n v="129459.73"/>
    <n v="129079.28"/>
    <n v="132102.79"/>
    <n v="153328.73000000001"/>
    <n v="148565.73000000001"/>
    <n v="145547.94"/>
    <n v="145710.74"/>
    <n v="137584.49"/>
    <n v="154048.72"/>
  </r>
  <r>
    <n v="5"/>
    <s v="Vianorte"/>
    <x v="16"/>
    <x v="6"/>
    <x v="59"/>
    <n v="1451845.93"/>
    <n v="677718.82"/>
    <n v="774127.11"/>
    <n v="110257.05"/>
    <n v="104958.25"/>
    <n v="120718.85"/>
    <n v="113268.35"/>
    <n v="112935.48"/>
    <n v="115580.84"/>
    <n v="134152.07999999999"/>
    <n v="129984.78"/>
    <n v="127344.42"/>
    <n v="127486.86"/>
    <n v="120376.95"/>
    <n v="134782.01999999999"/>
  </r>
  <r>
    <n v="5"/>
    <s v="Vianorte"/>
    <x v="16"/>
    <x v="1"/>
    <x v="5"/>
    <n v="1065234.6599999999"/>
    <n v="486865.85000000003"/>
    <n v="578368.80999999994"/>
    <n v="72593.710000000006"/>
    <n v="74940.259999999995"/>
    <n v="85217.84"/>
    <n v="85047.19"/>
    <n v="86390.16"/>
    <n v="82676.69"/>
    <n v="101060.87"/>
    <n v="104594.99"/>
    <n v="99935.41"/>
    <n v="95631.34"/>
    <n v="86188.59"/>
    <n v="90957.61"/>
  </r>
  <r>
    <n v="5"/>
    <s v="Vianorte"/>
    <x v="16"/>
    <x v="1"/>
    <x v="60"/>
    <n v="334764.18"/>
    <n v="153004.08000000002"/>
    <n v="181760.09999999998"/>
    <n v="22813.54"/>
    <n v="23550.98"/>
    <n v="26780.84"/>
    <n v="26727.21"/>
    <n v="27149.26"/>
    <n v="25982.25"/>
    <n v="31759.73"/>
    <n v="32870.370000000003"/>
    <n v="31406.03"/>
    <n v="30053.42"/>
    <n v="27085.91"/>
    <n v="28584.639999999999"/>
  </r>
  <r>
    <n v="5"/>
    <s v="Vianorte"/>
    <x v="16"/>
    <x v="1"/>
    <x v="61"/>
    <n v="2479492.2599999998"/>
    <n v="1167375.5799999998"/>
    <n v="1312116.68"/>
    <n v="184533.79"/>
    <n v="183045.78"/>
    <n v="205272.17"/>
    <n v="198213.22"/>
    <n v="198164.58"/>
    <n v="198146.04"/>
    <n v="222769.13"/>
    <n v="227417.92"/>
    <n v="215254.36"/>
    <n v="214007.53"/>
    <n v="208912.34"/>
    <n v="223755.4"/>
  </r>
  <r>
    <n v="5"/>
    <s v="Vianorte"/>
    <x v="16"/>
    <x v="6"/>
    <x v="62"/>
    <n v="1249788.96"/>
    <n v="583399.02"/>
    <n v="666389.93999999994"/>
    <n v="94912.3"/>
    <n v="90350.95"/>
    <n v="103918.12"/>
    <n v="97504.51"/>
    <n v="97217.97"/>
    <n v="99495.17"/>
    <n v="115481.8"/>
    <n v="111894.48"/>
    <n v="109621.59"/>
    <n v="109744.2"/>
    <n v="103623.8"/>
    <n v="116024.07"/>
  </r>
  <r>
    <n v="5"/>
    <s v="Vianorte"/>
    <x v="16"/>
    <x v="6"/>
    <x v="63"/>
    <n v="1272848.92"/>
    <n v="592339.15999999992"/>
    <n v="680509.76"/>
    <n v="97186.9"/>
    <n v="91984.28"/>
    <n v="104855.53"/>
    <n v="99321.01"/>
    <n v="98714.59"/>
    <n v="100276.85"/>
    <n v="117420.07"/>
    <n v="113788.32"/>
    <n v="112889.22"/>
    <n v="112901.1"/>
    <n v="105718.89"/>
    <n v="117792.16"/>
  </r>
  <r>
    <n v="5"/>
    <s v="Vianorte"/>
    <x v="16"/>
    <x v="1"/>
    <x v="6"/>
    <n v="1897217.34"/>
    <n v="894052.46"/>
    <n v="1003164.8799999999"/>
    <n v="139280.69"/>
    <n v="140620.99"/>
    <n v="156429.59"/>
    <n v="152967.72"/>
    <n v="153253.24"/>
    <n v="151500.23000000001"/>
    <n v="169409.94"/>
    <n v="176415.49"/>
    <n v="165070.82999999999"/>
    <n v="163210.23000000001"/>
    <n v="160302.43"/>
    <n v="168755.96"/>
  </r>
  <r>
    <n v="6"/>
    <s v="Intervias"/>
    <x v="16"/>
    <x v="0"/>
    <x v="152"/>
    <n v="4005281.36"/>
    <n v="1879719.3199999998"/>
    <n v="2125562.0399999996"/>
    <n v="296506.94"/>
    <n v="290444.11"/>
    <n v="334583.43"/>
    <n v="321097.36"/>
    <n v="318721.08"/>
    <n v="318366.40000000002"/>
    <n v="367925.88"/>
    <n v="368147.29"/>
    <n v="355764.46"/>
    <n v="347631.26"/>
    <n v="333083.34999999998"/>
    <n v="353009.8"/>
  </r>
  <r>
    <n v="6"/>
    <s v="Intervias"/>
    <x v="16"/>
    <x v="0"/>
    <x v="64"/>
    <n v="236590.12"/>
    <n v="110501.54000000001"/>
    <n v="126088.58"/>
    <n v="18441.740000000002"/>
    <n v="17256.41"/>
    <n v="18813.099999999999"/>
    <n v="17952.099999999999"/>
    <n v="19194"/>
    <n v="18844.189999999999"/>
    <n v="21404.27"/>
    <n v="21468.1"/>
    <n v="20680.61"/>
    <n v="21709.53"/>
    <n v="20601.16"/>
    <n v="20224.91"/>
  </r>
  <r>
    <n v="6"/>
    <s v="Intervias"/>
    <x v="16"/>
    <x v="0"/>
    <x v="65"/>
    <n v="297097.59999999998"/>
    <n v="135235.16999999998"/>
    <n v="161862.43000000002"/>
    <n v="21292.63"/>
    <n v="20739.009999999998"/>
    <n v="22767.17"/>
    <n v="22531.11"/>
    <n v="23622.92"/>
    <n v="24282.33"/>
    <n v="27541.41"/>
    <n v="28789.200000000001"/>
    <n v="27914.959999999999"/>
    <n v="26442.87"/>
    <n v="25840.14"/>
    <n v="25333.85"/>
  </r>
  <r>
    <n v="6"/>
    <s v="Intervias"/>
    <x v="16"/>
    <x v="0"/>
    <x v="0"/>
    <n v="311404.03000000003"/>
    <n v="147081.29999999999"/>
    <n v="164322.73000000001"/>
    <n v="23214.78"/>
    <n v="22769.67"/>
    <n v="26415.75"/>
    <n v="25239.94"/>
    <n v="24817.82"/>
    <n v="24623.34"/>
    <n v="28542.41"/>
    <n v="28287.360000000001"/>
    <n v="27317.72"/>
    <n v="26884.6"/>
    <n v="25670.38"/>
    <n v="27620.26"/>
  </r>
  <r>
    <n v="6"/>
    <s v="Intervias"/>
    <x v="16"/>
    <x v="3"/>
    <x v="66"/>
    <n v="471442.95"/>
    <n v="220191.66"/>
    <n v="251251.29"/>
    <n v="36748.06"/>
    <n v="34386.1"/>
    <n v="37488.050000000003"/>
    <n v="35772.379999999997"/>
    <n v="38247.06"/>
    <n v="37550.01"/>
    <n v="42651.360000000001"/>
    <n v="42778.559999999998"/>
    <n v="41209.370000000003"/>
    <n v="43259.65"/>
    <n v="41051.040000000001"/>
    <n v="40301.31"/>
  </r>
  <r>
    <n v="6"/>
    <s v="Intervias"/>
    <x v="16"/>
    <x v="0"/>
    <x v="67"/>
    <n v="403679.77"/>
    <n v="189640.62"/>
    <n v="214039.15000000002"/>
    <n v="30094.54"/>
    <n v="29590.28"/>
    <n v="31983.33"/>
    <n v="32023.51"/>
    <n v="33238.129999999997"/>
    <n v="32710.83"/>
    <n v="36824.050000000003"/>
    <n v="36873.33"/>
    <n v="35722.31"/>
    <n v="35119.83"/>
    <n v="34399.589999999997"/>
    <n v="35100.04"/>
  </r>
  <r>
    <n v="6"/>
    <s v="Intervias"/>
    <x v="16"/>
    <x v="0"/>
    <x v="68"/>
    <n v="173272.36"/>
    <n v="81399.860000000015"/>
    <n v="91872.5"/>
    <n v="12917.55"/>
    <n v="12701.1"/>
    <n v="13728.27"/>
    <n v="13745.52"/>
    <n v="14266.88"/>
    <n v="14040.54"/>
    <n v="15806.07"/>
    <n v="15827.22"/>
    <n v="15333.17"/>
    <n v="15074.56"/>
    <n v="14765.41"/>
    <n v="15066.07"/>
  </r>
  <r>
    <n v="6"/>
    <s v="Intervias"/>
    <x v="16"/>
    <x v="0"/>
    <x v="69"/>
    <n v="935820.1"/>
    <n v="439629.42999999993"/>
    <n v="496190.67000000004"/>
    <n v="69765.89"/>
    <n v="68596.899999999994"/>
    <n v="74144.509999999995"/>
    <n v="74237.67"/>
    <n v="77053.429999999993"/>
    <n v="75831.03"/>
    <n v="85366.39"/>
    <n v="85480.63"/>
    <n v="82812.31"/>
    <n v="81415.62"/>
    <n v="79745.960000000006"/>
    <n v="81369.759999999995"/>
  </r>
  <r>
    <n v="6"/>
    <s v="Intervias"/>
    <x v="16"/>
    <x v="0"/>
    <x v="70"/>
    <n v="2311369.65"/>
    <n v="1091698.29"/>
    <n v="1219671.3600000001"/>
    <n v="172309.73"/>
    <n v="169005.92"/>
    <n v="196068.65"/>
    <n v="187341.26"/>
    <n v="184208.1"/>
    <n v="182764.63"/>
    <n v="211853.61"/>
    <n v="209960.48"/>
    <n v="202763.43"/>
    <n v="199548.66"/>
    <n v="190536.17"/>
    <n v="205009.01"/>
  </r>
  <r>
    <n v="6"/>
    <s v="Intervias"/>
    <x v="16"/>
    <x v="0"/>
    <x v="1"/>
    <n v="796903.47"/>
    <n v="374369.20000000007"/>
    <n v="422534.26999999996"/>
    <n v="59409.58"/>
    <n v="58414.12"/>
    <n v="63138.23"/>
    <n v="63217.55"/>
    <n v="65615.33"/>
    <n v="64574.39"/>
    <n v="72694.289999999994"/>
    <n v="72791.56"/>
    <n v="70519.34"/>
    <n v="69329.98"/>
    <n v="67908.17"/>
    <n v="69290.929999999993"/>
  </r>
  <r>
    <n v="6"/>
    <s v="Intervias"/>
    <x v="16"/>
    <x v="0"/>
    <x v="71"/>
    <n v="1116895.75"/>
    <n v="521453.98"/>
    <n v="595441.77"/>
    <n v="82625.100000000006"/>
    <n v="81093.48"/>
    <n v="87914.09"/>
    <n v="87826.68"/>
    <n v="91335.22"/>
    <n v="90659.41"/>
    <n v="102213.15"/>
    <n v="103255.25"/>
    <n v="100050.35"/>
    <n v="97614.35"/>
    <n v="95567.3"/>
    <n v="96741.37"/>
  </r>
  <r>
    <n v="6"/>
    <s v="Intervias"/>
    <x v="16"/>
    <x v="0"/>
    <x v="32"/>
    <n v="433927.76"/>
    <n v="203850.52000000002"/>
    <n v="230077.24"/>
    <n v="32349.55"/>
    <n v="31807.5"/>
    <n v="34379.86"/>
    <n v="34423.050000000003"/>
    <n v="35728.68"/>
    <n v="35161.879999999997"/>
    <n v="39583.300000000003"/>
    <n v="39636.269999999997"/>
    <n v="38399"/>
    <n v="37751.379999999997"/>
    <n v="36977.18"/>
    <n v="37730.11"/>
  </r>
  <r>
    <n v="6"/>
    <s v="Intervias"/>
    <x v="16"/>
    <x v="0"/>
    <x v="72"/>
    <n v="2946258.06"/>
    <n v="1391566.64"/>
    <n v="1554691.42"/>
    <n v="219639.87"/>
    <n v="215428.57"/>
    <n v="249924.91"/>
    <n v="238800.27"/>
    <n v="234806.49"/>
    <n v="232966.53"/>
    <n v="270045.69"/>
    <n v="267632.55"/>
    <n v="258458.61"/>
    <n v="254360.8"/>
    <n v="242872.76"/>
    <n v="261321.01"/>
  </r>
  <r>
    <n v="6"/>
    <s v="Intervias"/>
    <x v="16"/>
    <x v="3"/>
    <x v="73"/>
    <n v="2491918.71"/>
    <n v="1175122.04"/>
    <n v="1316796.67"/>
    <n v="186967.21"/>
    <n v="182143.65"/>
    <n v="209513.15"/>
    <n v="200152.18"/>
    <n v="199101.5"/>
    <n v="197244.35"/>
    <n v="227983.85"/>
    <n v="226326.51"/>
    <n v="218491.62"/>
    <n v="217048.19"/>
    <n v="207054.9"/>
    <n v="219891.6"/>
  </r>
  <r>
    <n v="6"/>
    <s v="Intervias"/>
    <x v="16"/>
    <x v="0"/>
    <x v="7"/>
    <n v="268986.42"/>
    <n v="121549.70999999999"/>
    <n v="147436.71"/>
    <n v="19102.25"/>
    <n v="18563.57"/>
    <n v="20454.599999999999"/>
    <n v="20186.37"/>
    <n v="21215.48"/>
    <n v="22027.439999999999"/>
    <n v="25025.72"/>
    <n v="26404.06"/>
    <n v="25606.97"/>
    <n v="24063.08"/>
    <n v="23502.47"/>
    <n v="22834.41"/>
  </r>
  <r>
    <n v="6"/>
    <s v="Intervias"/>
    <x v="16"/>
    <x v="0"/>
    <x v="74"/>
    <n v="1063068.98"/>
    <n v="502105.13999999996"/>
    <n v="560963.83999999997"/>
    <n v="79250.47"/>
    <n v="77730.95"/>
    <n v="90177.919999999998"/>
    <n v="86163.92"/>
    <n v="84722.89"/>
    <n v="84058.99"/>
    <n v="97437.9"/>
    <n v="96567.19"/>
    <n v="93257.05"/>
    <n v="91778.48"/>
    <n v="87633.36"/>
    <n v="94289.86"/>
  </r>
  <r>
    <n v="6"/>
    <s v="Intervias"/>
    <x v="16"/>
    <x v="0"/>
    <x v="75"/>
    <n v="261228.33"/>
    <n v="122009.03"/>
    <n v="139219.29999999999"/>
    <n v="20362.240000000002"/>
    <n v="19053.47"/>
    <n v="20772.27"/>
    <n v="19821.61"/>
    <n v="21192.84"/>
    <n v="20806.599999999999"/>
    <n v="23633.279999999999"/>
    <n v="23703.759999999998"/>
    <n v="22834.27"/>
    <n v="23970.34"/>
    <n v="22746.54"/>
    <n v="22331.11"/>
  </r>
  <r>
    <n v="6"/>
    <s v="Intervias"/>
    <x v="16"/>
    <x v="3"/>
    <x v="76"/>
    <n v="1234878.1200000001"/>
    <n v="583253.45000000007"/>
    <n v="651624.66999999993"/>
    <n v="92058.62"/>
    <n v="90293.52"/>
    <n v="104752.13"/>
    <n v="100089.41"/>
    <n v="98415.48"/>
    <n v="97644.29"/>
    <n v="113185.44"/>
    <n v="112174.01"/>
    <n v="108328.9"/>
    <n v="106611.36"/>
    <n v="101796.33"/>
    <n v="109528.63"/>
  </r>
  <r>
    <n v="6"/>
    <s v="Intervias"/>
    <x v="16"/>
    <x v="3"/>
    <x v="13"/>
    <n v="257753.73"/>
    <n v="120386.18"/>
    <n v="137367.54999999999"/>
    <n v="20091.400000000001"/>
    <n v="18800.04"/>
    <n v="20495.98"/>
    <n v="19557.96"/>
    <n v="20910.95"/>
    <n v="20529.849999999999"/>
    <n v="23318.94"/>
    <n v="23388.48"/>
    <n v="22530.55"/>
    <n v="23651.51"/>
    <n v="22443.99"/>
    <n v="22034.080000000002"/>
  </r>
  <r>
    <n v="7"/>
    <s v="Rota das Bandeiras"/>
    <x v="16"/>
    <x v="0"/>
    <x v="171"/>
    <n v="838966.13"/>
    <n v="400206.06000000006"/>
    <n v="438760.06999999995"/>
    <n v="61063.65"/>
    <n v="64215.01"/>
    <n v="70844.28"/>
    <n v="68296.09"/>
    <n v="68139.649999999994"/>
    <n v="67647.38"/>
    <n v="73809.53"/>
    <n v="77127.28"/>
    <n v="74583.08"/>
    <n v="72851.850000000006"/>
    <n v="69444.72"/>
    <n v="70943.61"/>
  </r>
  <r>
    <n v="7"/>
    <s v="Rota das Bandeiras"/>
    <x v="16"/>
    <x v="0"/>
    <x v="172"/>
    <n v="3551447.66"/>
    <n v="1623510.17"/>
    <n v="1927937.49"/>
    <n v="274242.52"/>
    <n v="265662.90999999997"/>
    <n v="285038.74"/>
    <n v="269860.7"/>
    <n v="267340.13"/>
    <n v="261365.17"/>
    <n v="321646.8"/>
    <n v="314006.84000000003"/>
    <n v="311636.76"/>
    <n v="319949.78000000003"/>
    <n v="321069.88"/>
    <n v="339627.43"/>
  </r>
  <r>
    <n v="7"/>
    <s v="Rota das Bandeiras"/>
    <x v="16"/>
    <x v="0"/>
    <x v="173"/>
    <n v="1046985.12"/>
    <n v="478619.18"/>
    <n v="568365.93999999994"/>
    <n v="80848.11"/>
    <n v="78318.8"/>
    <n v="84030.89"/>
    <n v="79556.33"/>
    <n v="78813.25"/>
    <n v="77051.8"/>
    <n v="94823.14"/>
    <n v="92570.84"/>
    <n v="91872.13"/>
    <n v="94322.85"/>
    <n v="94653.06"/>
    <n v="100123.92"/>
  </r>
  <r>
    <n v="7"/>
    <s v="Rota das Bandeiras"/>
    <x v="16"/>
    <x v="0"/>
    <x v="36"/>
    <n v="3936243.61"/>
    <n v="1815625.6400000001"/>
    <n v="2120617.9700000002"/>
    <n v="300340.26"/>
    <n v="295862.98"/>
    <n v="319332.28999999998"/>
    <n v="303517.78999999998"/>
    <n v="301150.71000000002"/>
    <n v="295421.61"/>
    <n v="354384.53"/>
    <n v="350894.67"/>
    <n v="346339.53"/>
    <n v="351962.56"/>
    <n v="349635.99"/>
    <n v="367400.69"/>
  </r>
  <r>
    <n v="7"/>
    <s v="Rota das Bandeiras"/>
    <x v="16"/>
    <x v="0"/>
    <x v="65"/>
    <n v="1390028.15"/>
    <n v="663075.25"/>
    <n v="726952.9"/>
    <n v="101172.37"/>
    <n v="106393.65"/>
    <n v="117377.26"/>
    <n v="113155.33"/>
    <n v="112896.13"/>
    <n v="112080.51"/>
    <n v="122290.2"/>
    <n v="127787.14"/>
    <n v="123571.83"/>
    <n v="120703.47"/>
    <n v="115058.42"/>
    <n v="117541.84"/>
  </r>
  <r>
    <n v="7"/>
    <s v="Rota das Bandeiras"/>
    <x v="16"/>
    <x v="0"/>
    <x v="174"/>
    <n v="1011196.25"/>
    <n v="482363.76999999996"/>
    <n v="528832.48"/>
    <n v="73599.320000000007"/>
    <n v="77397.61"/>
    <n v="85387.8"/>
    <n v="82316.490000000005"/>
    <n v="82127.94"/>
    <n v="81534.61"/>
    <n v="88961.79"/>
    <n v="92960.62"/>
    <n v="89894.14"/>
    <n v="87807.49"/>
    <n v="83700.92"/>
    <n v="85507.520000000004"/>
  </r>
  <r>
    <n v="7"/>
    <s v="Rota das Bandeiras"/>
    <x v="16"/>
    <x v="0"/>
    <x v="67"/>
    <n v="684260.12"/>
    <n v="326407.73000000004"/>
    <n v="357852.39"/>
    <n v="49803.47"/>
    <n v="52373.71"/>
    <n v="57780.53"/>
    <n v="55702.23"/>
    <n v="55574.64"/>
    <n v="55173.15"/>
    <n v="60199"/>
    <n v="62904.94"/>
    <n v="60829.91"/>
    <n v="59417.91"/>
    <n v="56639.07"/>
    <n v="57861.56"/>
  </r>
  <r>
    <n v="7"/>
    <s v="Rota das Bandeiras"/>
    <x v="16"/>
    <x v="13"/>
    <x v="175"/>
    <n v="2675116.4"/>
    <n v="1222903.74"/>
    <n v="1452212.6600000001"/>
    <n v="206572.28"/>
    <n v="200109.72"/>
    <n v="214704.5"/>
    <n v="203271.7"/>
    <n v="201373.08"/>
    <n v="196872.46"/>
    <n v="242279.41"/>
    <n v="236524.63"/>
    <n v="234739.38"/>
    <n v="241001.13"/>
    <n v="241844.85"/>
    <n v="255823.26"/>
  </r>
  <r>
    <n v="7"/>
    <s v="Rota das Bandeiras"/>
    <x v="16"/>
    <x v="0"/>
    <x v="176"/>
    <n v="3618069.16"/>
    <n v="1661257.75"/>
    <n v="1956811.4100000001"/>
    <n v="277928.13"/>
    <n v="270967.49"/>
    <n v="291235.96000000002"/>
    <n v="277033.03000000003"/>
    <n v="275592.39"/>
    <n v="268500.75"/>
    <n v="326384.21999999997"/>
    <n v="319916.96999999997"/>
    <n v="316542.58"/>
    <n v="324468.59999999998"/>
    <n v="325895.46999999997"/>
    <n v="343603.57"/>
  </r>
  <r>
    <n v="7"/>
    <s v="Rota das Bandeiras"/>
    <x v="16"/>
    <x v="13"/>
    <x v="177"/>
    <n v="2836545.73"/>
    <n v="1296699.6099999999"/>
    <n v="1539846.12"/>
    <n v="219037.84"/>
    <n v="212185.3"/>
    <n v="227660.79999999999"/>
    <n v="215538.08"/>
    <n v="213524.9"/>
    <n v="208752.69"/>
    <n v="256899.71"/>
    <n v="250797.66"/>
    <n v="248904.67"/>
    <n v="255544.3"/>
    <n v="256438.92"/>
    <n v="271260.86"/>
  </r>
  <r>
    <n v="7"/>
    <s v="Rota das Bandeiras"/>
    <x v="16"/>
    <x v="0"/>
    <x v="178"/>
    <n v="791772.98"/>
    <n v="361951.41000000003"/>
    <n v="429821.57"/>
    <n v="61140.65"/>
    <n v="59227.88"/>
    <n v="63547.6"/>
    <n v="60163.75"/>
    <n v="59601.81"/>
    <n v="58269.72"/>
    <n v="71709.14"/>
    <n v="70005.850000000006"/>
    <n v="69477.460000000006"/>
    <n v="71330.8"/>
    <n v="71580.52"/>
    <n v="75717.8"/>
  </r>
  <r>
    <n v="7"/>
    <s v="Rota das Bandeiras"/>
    <x v="16"/>
    <x v="0"/>
    <x v="39"/>
    <n v="909165.21"/>
    <n v="425897.10000000003"/>
    <n v="483268.11"/>
    <n v="68274.98"/>
    <n v="68442.52"/>
    <n v="74265.899999999994"/>
    <n v="72052.649999999994"/>
    <n v="73113.09"/>
    <n v="69747.960000000006"/>
    <n v="80629.25"/>
    <n v="80317.11"/>
    <n v="78254.31"/>
    <n v="79663.210000000006"/>
    <n v="80548.039999999994"/>
    <n v="83856.19"/>
  </r>
  <r>
    <n v="7"/>
    <s v="Rota das Bandeiras"/>
    <x v="16"/>
    <x v="0"/>
    <x v="150"/>
    <n v="130538.7"/>
    <n v="62018.529999999992"/>
    <n v="68520.17"/>
    <n v="9516.32"/>
    <n v="9882.6"/>
    <n v="10676.73"/>
    <n v="10601.97"/>
    <n v="10783.99"/>
    <n v="10556.92"/>
    <n v="11318.74"/>
    <n v="11620.3"/>
    <n v="11302.01"/>
    <n v="11398.24"/>
    <n v="11384.36"/>
    <n v="11496.52"/>
  </r>
  <r>
    <n v="7"/>
    <s v="Rota das Bandeiras"/>
    <x v="16"/>
    <x v="0"/>
    <x v="28"/>
    <n v="33092.32"/>
    <n v="15785.79"/>
    <n v="17306.53"/>
    <n v="2408.6"/>
    <n v="2532.91"/>
    <n v="2794.39"/>
    <n v="2693.89"/>
    <n v="2687.71"/>
    <n v="2668.29"/>
    <n v="2911.36"/>
    <n v="3042.22"/>
    <n v="2941.87"/>
    <n v="2873.58"/>
    <n v="2739.2"/>
    <n v="2798.3"/>
  </r>
  <r>
    <n v="7"/>
    <s v="Rota das Bandeiras"/>
    <x v="16"/>
    <x v="0"/>
    <x v="179"/>
    <n v="3442290.54"/>
    <n v="1573610.04"/>
    <n v="1868680.5"/>
    <n v="265813.40999999997"/>
    <n v="257497.51"/>
    <n v="276277.8"/>
    <n v="261566.28"/>
    <n v="259123.18"/>
    <n v="253331.86"/>
    <n v="311760.68"/>
    <n v="304355.53999999998"/>
    <n v="302058.31"/>
    <n v="310115.82"/>
    <n v="311201.49"/>
    <n v="329188.65999999997"/>
  </r>
  <r>
    <n v="7"/>
    <s v="Rota das Bandeiras"/>
    <x v="16"/>
    <x v="0"/>
    <x v="180"/>
    <n v="688095.03"/>
    <n v="334919.05"/>
    <n v="353175.98"/>
    <n v="49273.99"/>
    <n v="53881.81"/>
    <n v="60652.68"/>
    <n v="57307.82"/>
    <n v="57342.9"/>
    <n v="56459.85"/>
    <n v="61059.39"/>
    <n v="63565.3"/>
    <n v="61337.02"/>
    <n v="57272.86"/>
    <n v="54936.41"/>
    <n v="55005"/>
  </r>
  <r>
    <n v="7"/>
    <s v="Rota das Bandeiras"/>
    <x v="16"/>
    <x v="0"/>
    <x v="44"/>
    <n v="1875656.37"/>
    <n v="857438.29"/>
    <n v="1018218.08"/>
    <n v="144838.04"/>
    <n v="140306.82"/>
    <n v="150539.94"/>
    <n v="142523.84"/>
    <n v="141192.63"/>
    <n v="138037.01999999999"/>
    <n v="169874.07"/>
    <n v="165839.10999999999"/>
    <n v="164587.38"/>
    <n v="168977.81"/>
    <n v="169569.38"/>
    <n v="179370.33"/>
  </r>
  <r>
    <n v="8"/>
    <s v="Centrovias"/>
    <x v="16"/>
    <x v="4"/>
    <x v="77"/>
    <n v="545665.52"/>
    <n v="258199.28000000003"/>
    <n v="287466.23999999999"/>
    <n v="43912.63"/>
    <n v="41495.72"/>
    <n v="44671.3"/>
    <n v="42517.69"/>
    <n v="43418.95"/>
    <n v="42182.99"/>
    <n v="50057.31"/>
    <n v="47832.87"/>
    <n v="47285.64"/>
    <n v="47618.05"/>
    <n v="46463.07"/>
    <n v="48209.3"/>
  </r>
  <r>
    <n v="8"/>
    <s v="Centrovias"/>
    <x v="16"/>
    <x v="0"/>
    <x v="78"/>
    <n v="2095420.26"/>
    <n v="991515.8"/>
    <n v="1103904.46"/>
    <n v="168629.7"/>
    <n v="159348.49"/>
    <n v="171543.08"/>
    <n v="163272.95000000001"/>
    <n v="166733.91"/>
    <n v="161987.67000000001"/>
    <n v="192226.02"/>
    <n v="183683.9"/>
    <n v="181582.47"/>
    <n v="182858.95"/>
    <n v="178423.69"/>
    <n v="185129.43"/>
  </r>
  <r>
    <n v="8"/>
    <s v="Centrovias"/>
    <x v="16"/>
    <x v="0"/>
    <x v="0"/>
    <n v="1398991.88"/>
    <n v="666720.01"/>
    <n v="732271.87000000011"/>
    <n v="108230.59"/>
    <n v="108163.43"/>
    <n v="118524.59"/>
    <n v="110683.9"/>
    <n v="113908.1"/>
    <n v="107209.4"/>
    <n v="128847.53"/>
    <n v="123591.09"/>
    <n v="118553.03"/>
    <n v="119952"/>
    <n v="117406.03"/>
    <n v="123922.19"/>
  </r>
  <r>
    <n v="8"/>
    <s v="Centrovias"/>
    <x v="16"/>
    <x v="0"/>
    <x v="8"/>
    <n v="2011212.78"/>
    <n v="958487.21"/>
    <n v="1052725.5699999998"/>
    <n v="155594"/>
    <n v="155497.46"/>
    <n v="170392.82"/>
    <n v="159120.92000000001"/>
    <n v="163756.07999999999"/>
    <n v="154125.93"/>
    <n v="185233.24"/>
    <n v="177676.49"/>
    <n v="170433.7"/>
    <n v="172444.89"/>
    <n v="168784.75"/>
    <n v="178152.5"/>
  </r>
  <r>
    <n v="8"/>
    <s v="Centrovias"/>
    <x v="16"/>
    <x v="4"/>
    <x v="79"/>
    <n v="466995.67"/>
    <n v="220974.08999999997"/>
    <n v="246021.58000000002"/>
    <n v="37581.65"/>
    <n v="35513.19"/>
    <n v="38230.93"/>
    <n v="36387.81"/>
    <n v="37159.14"/>
    <n v="36101.370000000003"/>
    <n v="42840.44"/>
    <n v="40936.699999999997"/>
    <n v="40468.36"/>
    <n v="40752.839999999997"/>
    <n v="39764.379999999997"/>
    <n v="41258.86"/>
  </r>
  <r>
    <n v="8"/>
    <s v="Centrovias"/>
    <x v="16"/>
    <x v="4"/>
    <x v="9"/>
    <n v="182042.14"/>
    <n v="86139.12"/>
    <n v="95903.02"/>
    <n v="14649.91"/>
    <n v="13843.59"/>
    <n v="14903.01"/>
    <n v="14184.53"/>
    <n v="14485.21"/>
    <n v="14072.87"/>
    <n v="16699.87"/>
    <n v="15957.76"/>
    <n v="15775.19"/>
    <n v="15886.09"/>
    <n v="15500.77"/>
    <n v="16083.34"/>
  </r>
  <r>
    <n v="8"/>
    <s v="Centrovias"/>
    <x v="16"/>
    <x v="0"/>
    <x v="10"/>
    <n v="3583659.97"/>
    <n v="1705303.06"/>
    <n v="1878356.91"/>
    <n v="279601.58"/>
    <n v="276110.02"/>
    <n v="301449.11"/>
    <n v="282620.42"/>
    <n v="290384.8"/>
    <n v="275137.13"/>
    <n v="329780.25"/>
    <n v="316073.45"/>
    <n v="305136.62"/>
    <n v="308424.13"/>
    <n v="301677.49"/>
    <n v="317264.96999999997"/>
  </r>
  <r>
    <n v="8"/>
    <s v="Centrovias"/>
    <x v="16"/>
    <x v="4"/>
    <x v="11"/>
    <n v="1492745.56"/>
    <n v="706340.8"/>
    <n v="786404.76"/>
    <n v="120129.24"/>
    <n v="113517.44"/>
    <n v="122204.68"/>
    <n v="116313.17"/>
    <n v="118778.71"/>
    <n v="115397.56"/>
    <n v="136938.89000000001"/>
    <n v="130853.62"/>
    <n v="129356.6"/>
    <n v="130265.93"/>
    <n v="127106.33"/>
    <n v="131883.39000000001"/>
  </r>
  <r>
    <n v="8"/>
    <s v="Centrovias"/>
    <x v="16"/>
    <x v="4"/>
    <x v="80"/>
    <n v="1077966.01"/>
    <n v="510074.45999999996"/>
    <n v="567891.55000000005"/>
    <n v="86749.71"/>
    <n v="81975.09"/>
    <n v="88248.46"/>
    <n v="83993.98"/>
    <n v="85774.44"/>
    <n v="83332.78"/>
    <n v="98888.57"/>
    <n v="94494.17"/>
    <n v="93413.11"/>
    <n v="94069.78"/>
    <n v="91788.11"/>
    <n v="95237.81"/>
  </r>
  <r>
    <n v="8"/>
    <s v="Centrovias"/>
    <x v="16"/>
    <x v="0"/>
    <x v="7"/>
    <n v="2662456.4700000002"/>
    <n v="1268851.5499999998"/>
    <n v="1393604.92"/>
    <n v="205976.34"/>
    <n v="205848.54"/>
    <n v="225567.11"/>
    <n v="210645.3"/>
    <n v="216781.36"/>
    <n v="204032.9"/>
    <n v="245212.96"/>
    <n v="235209.29"/>
    <n v="225621.23"/>
    <n v="228283.66"/>
    <n v="223438.35"/>
    <n v="235839.43"/>
  </r>
  <r>
    <n v="8"/>
    <s v="Centrovias"/>
    <x v="16"/>
    <x v="0"/>
    <x v="12"/>
    <n v="1423765.76"/>
    <n v="678526.54"/>
    <n v="745239.22"/>
    <n v="110147.17"/>
    <n v="110078.83"/>
    <n v="120623.47"/>
    <n v="112643.93"/>
    <n v="115925.23"/>
    <n v="109107.91"/>
    <n v="131129.21"/>
    <n v="125779.68"/>
    <n v="120652.41"/>
    <n v="122076.16"/>
    <n v="119485.1"/>
    <n v="126116.66"/>
  </r>
  <r>
    <n v="8"/>
    <s v="Centrovias"/>
    <x v="16"/>
    <x v="3"/>
    <x v="13"/>
    <n v="1748739.93"/>
    <n v="833400.04999999993"/>
    <n v="915339.88000000012"/>
    <n v="135288.24"/>
    <n v="135204.29999999999"/>
    <n v="148155.74"/>
    <n v="138354.88"/>
    <n v="142385.13"/>
    <n v="134011.76"/>
    <n v="161059.42000000001"/>
    <n v="154488.87"/>
    <n v="148191.29"/>
    <n v="149940.01"/>
    <n v="146757.54"/>
    <n v="154902.75"/>
  </r>
  <r>
    <n v="9"/>
    <s v="Triângulo do Sol"/>
    <x v="16"/>
    <x v="3"/>
    <x v="14"/>
    <n v="2663129.2799999998"/>
    <n v="1279417.26"/>
    <n v="1383712.0200000003"/>
    <n v="207309.18"/>
    <n v="207953.56"/>
    <n v="227922.68"/>
    <n v="216064.02"/>
    <n v="216633.03"/>
    <n v="203534.79"/>
    <n v="245597.94"/>
    <n v="234537.69"/>
    <n v="224795.69"/>
    <n v="222097.31"/>
    <n v="219915.6"/>
    <n v="236767.79"/>
  </r>
  <r>
    <n v="9"/>
    <s v="Triângulo do Sol"/>
    <x v="16"/>
    <x v="1"/>
    <x v="15"/>
    <n v="139563.43"/>
    <n v="64421.960000000006"/>
    <n v="75141.47"/>
    <n v="9962.42"/>
    <n v="9977.08"/>
    <n v="10957.58"/>
    <n v="10999.18"/>
    <n v="11462.87"/>
    <n v="11062.83"/>
    <n v="13221.65"/>
    <n v="12930.68"/>
    <n v="12696.33"/>
    <n v="12943.93"/>
    <n v="11657.53"/>
    <n v="11691.35"/>
  </r>
  <r>
    <n v="9"/>
    <s v="Triângulo do Sol"/>
    <x v="16"/>
    <x v="2"/>
    <x v="47"/>
    <n v="448630.24"/>
    <n v="213332.85"/>
    <n v="235297.38999999996"/>
    <n v="36039.68"/>
    <n v="33235.699999999997"/>
    <n v="38668.5"/>
    <n v="36085.14"/>
    <n v="34619.4"/>
    <n v="34684.43"/>
    <n v="39769"/>
    <n v="40958.959999999999"/>
    <n v="38402.120000000003"/>
    <n v="38016.33"/>
    <n v="37458.42"/>
    <n v="40692.559999999998"/>
  </r>
  <r>
    <n v="9"/>
    <s v="Triângulo do Sol"/>
    <x v="16"/>
    <x v="3"/>
    <x v="153"/>
    <n v="310845.86"/>
    <n v="143485.26999999999"/>
    <n v="167360.59000000003"/>
    <n v="22189.03"/>
    <n v="22221.68"/>
    <n v="24405.51"/>
    <n v="24498.17"/>
    <n v="25530.94"/>
    <n v="24639.94"/>
    <n v="29448.23"/>
    <n v="28800.15"/>
    <n v="28278.2"/>
    <n v="28829.67"/>
    <n v="25964.51"/>
    <n v="26039.83"/>
  </r>
  <r>
    <n v="9"/>
    <s v="Triângulo do Sol"/>
    <x v="16"/>
    <x v="5"/>
    <x v="48"/>
    <n v="640507.52"/>
    <n v="307711.82999999996"/>
    <n v="332795.69"/>
    <n v="49859.8"/>
    <n v="50014.78"/>
    <n v="54817.54"/>
    <n v="51965.42"/>
    <n v="52102.27"/>
    <n v="48952.02"/>
    <n v="59068.6"/>
    <n v="56408.51"/>
    <n v="54065.47"/>
    <n v="53416.480000000003"/>
    <n v="52891.76"/>
    <n v="56944.87"/>
  </r>
  <r>
    <n v="9"/>
    <s v="Triângulo do Sol"/>
    <x v="16"/>
    <x v="5"/>
    <x v="16"/>
    <n v="824284.89"/>
    <n v="396001.93"/>
    <n v="428282.96"/>
    <n v="64165.8"/>
    <n v="64365.25"/>
    <n v="70546.039999999994"/>
    <n v="66875.58"/>
    <n v="67051.7"/>
    <n v="62997.56"/>
    <n v="76016.84"/>
    <n v="72593.5"/>
    <n v="69578.179999999993"/>
    <n v="68742.98"/>
    <n v="68067.710000000006"/>
    <n v="73283.75"/>
  </r>
  <r>
    <n v="9"/>
    <s v="Triângulo do Sol"/>
    <x v="16"/>
    <x v="5"/>
    <x v="17"/>
    <n v="690771.44"/>
    <n v="331859.55"/>
    <n v="358911.89"/>
    <n v="53772.55"/>
    <n v="53939.69"/>
    <n v="59119.35"/>
    <n v="56043.41"/>
    <n v="56191.01"/>
    <n v="52793.54"/>
    <n v="63704.02"/>
    <n v="60835.18"/>
    <n v="58308.26"/>
    <n v="57608.35"/>
    <n v="57042.45"/>
    <n v="61413.63"/>
  </r>
  <r>
    <n v="9"/>
    <s v="Triângulo do Sol"/>
    <x v="16"/>
    <x v="3"/>
    <x v="18"/>
    <n v="228732.88"/>
    <n v="108767.15999999999"/>
    <n v="119965.72000000002"/>
    <n v="18374.73"/>
    <n v="16945.13"/>
    <n v="19715.03"/>
    <n v="18397.91"/>
    <n v="17650.599999999999"/>
    <n v="17683.759999999998"/>
    <n v="20276.11"/>
    <n v="20882.810000000001"/>
    <n v="19579.22"/>
    <n v="19382.52"/>
    <n v="19098.07"/>
    <n v="20746.990000000002"/>
  </r>
  <r>
    <n v="9"/>
    <s v="Triângulo do Sol"/>
    <x v="16"/>
    <x v="3"/>
    <x v="19"/>
    <n v="342708.28"/>
    <n v="164643.49"/>
    <n v="178064.79"/>
    <n v="26677.85"/>
    <n v="26760.78"/>
    <n v="29330.53"/>
    <n v="27804.48"/>
    <n v="27877.71"/>
    <n v="26192.14"/>
    <n v="31605.09"/>
    <n v="30181.79"/>
    <n v="28928.13"/>
    <n v="28580.880000000001"/>
    <n v="28300.13"/>
    <n v="30468.77"/>
  </r>
  <r>
    <n v="9"/>
    <s v="Triângulo do Sol"/>
    <x v="16"/>
    <x v="1"/>
    <x v="81"/>
    <n v="240293.4"/>
    <n v="114264.42"/>
    <n v="126028.98000000001"/>
    <n v="19303.419999999998"/>
    <n v="17801.560000000001"/>
    <n v="20711.46"/>
    <n v="19327.77"/>
    <n v="18542.689999999999"/>
    <n v="18577.52"/>
    <n v="21300.9"/>
    <n v="21938.26"/>
    <n v="20568.78"/>
    <n v="20362.150000000001"/>
    <n v="20063.32"/>
    <n v="21795.57"/>
  </r>
  <r>
    <n v="9"/>
    <s v="Triângulo do Sol"/>
    <x v="16"/>
    <x v="3"/>
    <x v="20"/>
    <n v="892469.63"/>
    <n v="428759.15"/>
    <n v="463710.48"/>
    <n v="69473.59"/>
    <n v="69689.53"/>
    <n v="76381.600000000006"/>
    <n v="72407.520000000004"/>
    <n v="72598.2"/>
    <n v="68208.710000000006"/>
    <n v="82304.94"/>
    <n v="78598.42"/>
    <n v="75333.679999999993"/>
    <n v="74429.399999999994"/>
    <n v="73698.259999999995"/>
    <n v="79345.78"/>
  </r>
  <r>
    <n v="9"/>
    <s v="Triângulo do Sol"/>
    <x v="16"/>
    <x v="5"/>
    <x v="161"/>
    <n v="231471"/>
    <n v="111203.01"/>
    <n v="120267.99"/>
    <n v="18018.669999999998"/>
    <n v="18074.68"/>
    <n v="19810.34"/>
    <n v="18779.62"/>
    <n v="18829.080000000002"/>
    <n v="17690.62"/>
    <n v="21346.62"/>
    <n v="20385.29"/>
    <n v="19538.55"/>
    <n v="19304.009999999998"/>
    <n v="19114.39"/>
    <n v="20579.13"/>
  </r>
  <r>
    <n v="9"/>
    <s v="Triângulo do Sol"/>
    <x v="16"/>
    <x v="3"/>
    <x v="82"/>
    <n v="689358.84"/>
    <n v="318205.42"/>
    <n v="371153.42000000004"/>
    <n v="49208.33"/>
    <n v="49280.72"/>
    <n v="54123.79"/>
    <n v="54329.279999999999"/>
    <n v="56619.63"/>
    <n v="54643.67"/>
    <n v="65306.96"/>
    <n v="63869.73"/>
    <n v="62712.2"/>
    <n v="63935.19"/>
    <n v="57581.15"/>
    <n v="57748.19"/>
  </r>
  <r>
    <n v="9"/>
    <s v="Triângulo do Sol"/>
    <x v="16"/>
    <x v="1"/>
    <x v="83"/>
    <n v="1474535.48"/>
    <n v="693575.17"/>
    <n v="780960.31"/>
    <n v="113570.64"/>
    <n v="107821.77"/>
    <n v="122904.23"/>
    <n v="117717.54"/>
    <n v="116495.07"/>
    <n v="115065.92"/>
    <n v="134033.48000000001"/>
    <n v="135360.07999999999"/>
    <n v="129149.6"/>
    <n v="129318.64"/>
    <n v="123134.73"/>
    <n v="129963.78"/>
  </r>
  <r>
    <n v="9"/>
    <s v="Triângulo do Sol"/>
    <x v="16"/>
    <x v="3"/>
    <x v="21"/>
    <n v="2731301.04"/>
    <n v="1308861.6300000001"/>
    <n v="1422439.41"/>
    <n v="214295.83"/>
    <n v="210574.22"/>
    <n v="234167.45"/>
    <n v="221123.99"/>
    <n v="219357.84"/>
    <n v="209342.3"/>
    <n v="249470.74"/>
    <n v="242721.46"/>
    <n v="231352.22"/>
    <n v="228688.25"/>
    <n v="226164.24"/>
    <n v="244042.5"/>
  </r>
  <r>
    <n v="9"/>
    <s v="Triângulo do Sol"/>
    <x v="16"/>
    <x v="5"/>
    <x v="154"/>
    <n v="655429.67000000004"/>
    <n v="314880.70999999996"/>
    <n v="340548.95999999996"/>
    <n v="51021.4"/>
    <n v="51179.99"/>
    <n v="56094.64"/>
    <n v="53176.08"/>
    <n v="53316.12"/>
    <n v="50092.480000000003"/>
    <n v="60444.75"/>
    <n v="57722.68"/>
    <n v="55325.05"/>
    <n v="54660.94"/>
    <n v="54124"/>
    <n v="58271.54"/>
  </r>
  <r>
    <n v="9"/>
    <s v="Triângulo do Sol"/>
    <x v="16"/>
    <x v="5"/>
    <x v="84"/>
    <n v="900751.73"/>
    <n v="432738.02999999997"/>
    <n v="468013.70000000007"/>
    <n v="70118.3"/>
    <n v="70336.25"/>
    <n v="77090.42"/>
    <n v="73079.460000000006"/>
    <n v="73271.91"/>
    <n v="68841.69"/>
    <n v="83068.73"/>
    <n v="79327.820000000007"/>
    <n v="76032.77"/>
    <n v="75120.100000000006"/>
    <n v="74382.179999999993"/>
    <n v="80082.100000000006"/>
  </r>
  <r>
    <n v="9"/>
    <s v="Triângulo do Sol"/>
    <x v="16"/>
    <x v="1"/>
    <x v="5"/>
    <n v="99090.08"/>
    <n v="47119.360000000001"/>
    <n v="51970.720000000001"/>
    <n v="7960.17"/>
    <n v="7340.85"/>
    <n v="8540.81"/>
    <n v="7970.22"/>
    <n v="7646.47"/>
    <n v="7660.84"/>
    <n v="8783.8799999999992"/>
    <n v="9046.7099999999991"/>
    <n v="8481.9699999999993"/>
    <n v="8396.76"/>
    <n v="8273.5300000000007"/>
    <n v="8987.8700000000008"/>
  </r>
  <r>
    <n v="9"/>
    <s v="Triângulo do Sol"/>
    <x v="16"/>
    <x v="5"/>
    <x v="85"/>
    <n v="1239676.04"/>
    <n v="595563.62"/>
    <n v="644112.41999999993"/>
    <n v="96501.59"/>
    <n v="96801.55"/>
    <n v="106097.1"/>
    <n v="100576.94"/>
    <n v="100841.81"/>
    <n v="94744.63"/>
    <n v="114324.86"/>
    <n v="109176.36"/>
    <n v="104641.5"/>
    <n v="103385.41"/>
    <n v="102369.83"/>
    <n v="110214.46"/>
  </r>
  <r>
    <n v="9"/>
    <s v="Triângulo do Sol"/>
    <x v="16"/>
    <x v="3"/>
    <x v="22"/>
    <n v="296857.3"/>
    <n v="141161.70000000001"/>
    <n v="155695.6"/>
    <n v="23847.35"/>
    <n v="21991.96"/>
    <n v="25586.83"/>
    <n v="23877.43"/>
    <n v="22907.55"/>
    <n v="22950.58"/>
    <n v="26315.03"/>
    <n v="27102.43"/>
    <n v="25410.57"/>
    <n v="25155.3"/>
    <n v="24786.13"/>
    <n v="26926.14"/>
  </r>
  <r>
    <n v="9"/>
    <s v="Triângulo do Sol"/>
    <x v="16"/>
    <x v="3"/>
    <x v="13"/>
    <n v="999565.88"/>
    <n v="480210.19999999995"/>
    <n v="519355.68"/>
    <n v="77810.41"/>
    <n v="78052.27"/>
    <n v="85547.38"/>
    <n v="81096.41"/>
    <n v="81309.98"/>
    <n v="76393.75"/>
    <n v="92181.53"/>
    <n v="88030.23"/>
    <n v="84373.71"/>
    <n v="83360.91"/>
    <n v="82542.039999999994"/>
    <n v="88867.26"/>
  </r>
  <r>
    <n v="9"/>
    <s v="Triângulo do Sol"/>
    <x v="16"/>
    <x v="5"/>
    <x v="86"/>
    <n v="1236463.06"/>
    <n v="594020.04"/>
    <n v="642443.02"/>
    <n v="96251.48"/>
    <n v="96550.66"/>
    <n v="105822.12"/>
    <n v="100316.26"/>
    <n v="100580.45"/>
    <n v="94499.07"/>
    <n v="114028.55"/>
    <n v="108893.4"/>
    <n v="104370.29"/>
    <n v="103117.46"/>
    <n v="102104.51"/>
    <n v="109928.81"/>
  </r>
  <r>
    <n v="9"/>
    <s v="Triângulo do Sol"/>
    <x v="16"/>
    <x v="1"/>
    <x v="6"/>
    <n v="291391.57"/>
    <n v="134505.23000000001"/>
    <n v="156886.34"/>
    <n v="20800.330000000002"/>
    <n v="20830.93"/>
    <n v="22878.09"/>
    <n v="22964.95"/>
    <n v="23933.08"/>
    <n v="23097.85"/>
    <n v="27605.21"/>
    <n v="26997.7"/>
    <n v="26508.41"/>
    <n v="27025.37"/>
    <n v="24339.52"/>
    <n v="24410.13"/>
  </r>
  <r>
    <n v="9"/>
    <s v="Triângulo do Sol"/>
    <x v="16"/>
    <x v="2"/>
    <x v="23"/>
    <n v="313785.19"/>
    <n v="149211.28"/>
    <n v="164573.91"/>
    <n v="25207.22"/>
    <n v="23246.02"/>
    <n v="27045.89"/>
    <n v="25239.01"/>
    <n v="24213.83"/>
    <n v="24259.31"/>
    <n v="27815.61"/>
    <n v="28647.9"/>
    <n v="26859.57"/>
    <n v="26589.74"/>
    <n v="26199.52"/>
    <n v="28461.57"/>
  </r>
  <r>
    <n v="9"/>
    <s v="Triângulo do Sol"/>
    <x v="16"/>
    <x v="1"/>
    <x v="87"/>
    <n v="222952.62"/>
    <n v="106018.53"/>
    <n v="116934.09"/>
    <n v="17910.39"/>
    <n v="16516.91"/>
    <n v="19216.810000000001"/>
    <n v="17932.98"/>
    <n v="17204.560000000001"/>
    <n v="17236.88"/>
    <n v="19763.72"/>
    <n v="20355.09"/>
    <n v="19084.43"/>
    <n v="18892.71"/>
    <n v="18615.45"/>
    <n v="20222.689999999999"/>
  </r>
  <r>
    <n v="9"/>
    <s v="Triângulo do Sol"/>
    <x v="16"/>
    <x v="3"/>
    <x v="4"/>
    <n v="2516829.33"/>
    <n v="1194297.33"/>
    <n v="1322532"/>
    <n v="191275.72"/>
    <n v="191083.7"/>
    <n v="210091.33"/>
    <n v="202355.68"/>
    <n v="204883.07"/>
    <n v="194607.83"/>
    <n v="233633.36"/>
    <n v="225483.51999999999"/>
    <n v="217561.99"/>
    <n v="217147.22"/>
    <n v="208655.62"/>
    <n v="220050.29"/>
  </r>
  <r>
    <n v="9"/>
    <s v="Triângulo do Sol"/>
    <x v="16"/>
    <x v="5"/>
    <x v="24"/>
    <n v="1148786.8999999999"/>
    <n v="551898.78"/>
    <n v="596888.12"/>
    <n v="89426.4"/>
    <n v="89704.37"/>
    <n v="98318.39"/>
    <n v="93202.95"/>
    <n v="93448.41"/>
    <n v="87798.26"/>
    <n v="105942.92"/>
    <n v="101171.89"/>
    <n v="96969.51"/>
    <n v="95805.52"/>
    <n v="94864.4"/>
    <n v="102133.88"/>
  </r>
  <r>
    <n v="10"/>
    <s v="Autovias"/>
    <x v="16"/>
    <x v="3"/>
    <x v="88"/>
    <n v="341838.98"/>
    <n v="161116.77999999997"/>
    <n v="180722.19999999998"/>
    <n v="25331.65"/>
    <n v="25627.42"/>
    <n v="27752.65"/>
    <n v="27820.51"/>
    <n v="26802.41"/>
    <n v="27782.14"/>
    <n v="30079.66"/>
    <n v="30285.49"/>
    <n v="29947.68"/>
    <n v="31146.32"/>
    <n v="29941.3"/>
    <n v="29321.75"/>
  </r>
  <r>
    <n v="10"/>
    <s v="Autovias"/>
    <x v="16"/>
    <x v="3"/>
    <x v="14"/>
    <n v="363099.03"/>
    <n v="171137.15"/>
    <n v="191961.88"/>
    <n v="26907.11"/>
    <n v="27221.27"/>
    <n v="29478.68"/>
    <n v="29550.75"/>
    <n v="28469.34"/>
    <n v="29510"/>
    <n v="31950.41"/>
    <n v="32169.040000000001"/>
    <n v="31810.22"/>
    <n v="33083.410000000003"/>
    <n v="31803.439999999999"/>
    <n v="31145.360000000001"/>
  </r>
  <r>
    <n v="10"/>
    <s v="Autovias"/>
    <x v="16"/>
    <x v="6"/>
    <x v="25"/>
    <n v="1163852.72"/>
    <n v="544696.53"/>
    <n v="619156.18999999994"/>
    <n v="87852.63"/>
    <n v="88109.7"/>
    <n v="94332.05"/>
    <n v="91323.18"/>
    <n v="93253.36"/>
    <n v="89825.61"/>
    <n v="104597.3"/>
    <n v="104528.37"/>
    <n v="101201.13"/>
    <n v="101654.27"/>
    <n v="101149.23"/>
    <n v="106025.89"/>
  </r>
  <r>
    <n v="10"/>
    <s v="Autovias"/>
    <x v="16"/>
    <x v="1"/>
    <x v="26"/>
    <n v="431344.42"/>
    <n v="201874.19"/>
    <n v="229470.23"/>
    <n v="32559.74"/>
    <n v="32655.02"/>
    <n v="34961.129999999997"/>
    <n v="33845.99"/>
    <n v="34561.35"/>
    <n v="33290.959999999999"/>
    <n v="38765.61"/>
    <n v="38740.06"/>
    <n v="37506.93"/>
    <n v="37674.870000000003"/>
    <n v="37487.69"/>
    <n v="39295.07"/>
  </r>
  <r>
    <n v="10"/>
    <s v="Autovias"/>
    <x v="16"/>
    <x v="1"/>
    <x v="89"/>
    <n v="2049110.41"/>
    <n v="977141.84000000008"/>
    <n v="1071968.57"/>
    <n v="158177.24"/>
    <n v="153053.01"/>
    <n v="174251.25"/>
    <n v="165373.07"/>
    <n v="162601.87"/>
    <n v="163685.4"/>
    <n v="185575.42"/>
    <n v="180671.43"/>
    <n v="175488.45"/>
    <n v="175941.63"/>
    <n v="169469.46"/>
    <n v="184822.18"/>
  </r>
  <r>
    <n v="10"/>
    <s v="Autovias"/>
    <x v="16"/>
    <x v="6"/>
    <x v="90"/>
    <n v="1062817.07"/>
    <n v="497410.67999999993"/>
    <n v="565406.39"/>
    <n v="80226.02"/>
    <n v="80460.78"/>
    <n v="86142.96"/>
    <n v="83395.289999999994"/>
    <n v="85157.91"/>
    <n v="82027.72"/>
    <n v="95517.06"/>
    <n v="95454.12"/>
    <n v="92415.72"/>
    <n v="92829.53"/>
    <n v="92368.320000000007"/>
    <n v="96821.64"/>
  </r>
  <r>
    <n v="10"/>
    <s v="Autovias"/>
    <x v="16"/>
    <x v="1"/>
    <x v="91"/>
    <n v="412053.08"/>
    <n v="194210.34"/>
    <n v="217842.74"/>
    <n v="30534.799999999999"/>
    <n v="30891.32"/>
    <n v="33453.08"/>
    <n v="33534.870000000003"/>
    <n v="32307.65"/>
    <n v="33488.620000000003"/>
    <n v="36258.06"/>
    <n v="36506.160000000003"/>
    <n v="36098.97"/>
    <n v="37543.81"/>
    <n v="36091.269999999997"/>
    <n v="35344.47"/>
  </r>
  <r>
    <n v="10"/>
    <s v="Autovias"/>
    <x v="16"/>
    <x v="6"/>
    <x v="92"/>
    <n v="66061.740000000005"/>
    <n v="30917.670000000002"/>
    <n v="35144.07"/>
    <n v="4986.63"/>
    <n v="5001.22"/>
    <n v="5354.41"/>
    <n v="5183.62"/>
    <n v="5293.18"/>
    <n v="5098.6099999999997"/>
    <n v="5937.07"/>
    <n v="5933.16"/>
    <n v="5744.3"/>
    <n v="5770.02"/>
    <n v="5741.36"/>
    <n v="6018.16"/>
  </r>
  <r>
    <n v="10"/>
    <s v="Autovias"/>
    <x v="16"/>
    <x v="1"/>
    <x v="58"/>
    <n v="386655.58"/>
    <n v="180959.29"/>
    <n v="205696.29"/>
    <n v="29186.43"/>
    <n v="29271.84"/>
    <n v="31339.03"/>
    <n v="30339.42"/>
    <n v="30980.67"/>
    <n v="29841.9"/>
    <n v="34749.35"/>
    <n v="34726.449999999997"/>
    <n v="33621.08"/>
    <n v="33771.620000000003"/>
    <n v="33603.83"/>
    <n v="35223.96"/>
  </r>
  <r>
    <n v="10"/>
    <s v="Autovias"/>
    <x v="16"/>
    <x v="1"/>
    <x v="93"/>
    <n v="192906.86"/>
    <n v="90921.56"/>
    <n v="101985.29999999999"/>
    <n v="14295.18"/>
    <n v="14462.09"/>
    <n v="15661.4"/>
    <n v="15699.69"/>
    <n v="15125.16"/>
    <n v="15678.04"/>
    <n v="16974.580000000002"/>
    <n v="17090.73"/>
    <n v="16900.099999999999"/>
    <n v="17576.52"/>
    <n v="16896.5"/>
    <n v="16546.87"/>
  </r>
  <r>
    <n v="10"/>
    <s v="Autovias"/>
    <x v="16"/>
    <x v="6"/>
    <x v="94"/>
    <n v="536266.01"/>
    <n v="250978.69"/>
    <n v="285287.32"/>
    <n v="40479.67"/>
    <n v="40598.129999999997"/>
    <n v="43465.18"/>
    <n v="42078.79"/>
    <n v="42968.160000000003"/>
    <n v="41388.76"/>
    <n v="48195.08"/>
    <n v="48163.32"/>
    <n v="46630.239999999998"/>
    <n v="46839.03"/>
    <n v="46606.32"/>
    <n v="48853.33"/>
  </r>
  <r>
    <n v="10"/>
    <s v="Autovias"/>
    <x v="16"/>
    <x v="6"/>
    <x v="95"/>
    <n v="647016.64"/>
    <n v="302811.26"/>
    <n v="344205.37999999995"/>
    <n v="48839.61"/>
    <n v="48982.52"/>
    <n v="52441.69"/>
    <n v="50768.98"/>
    <n v="51842.02"/>
    <n v="49936.44"/>
    <n v="58148.42"/>
    <n v="58110.1"/>
    <n v="56260.4"/>
    <n v="56512.31"/>
    <n v="56231.54"/>
    <n v="58942.61"/>
  </r>
  <r>
    <n v="10"/>
    <s v="Autovias"/>
    <x v="16"/>
    <x v="1"/>
    <x v="61"/>
    <n v="2794147.42"/>
    <n v="1329830.98"/>
    <n v="1464316.4400000002"/>
    <n v="214620.37"/>
    <n v="208897.61"/>
    <n v="236058.78"/>
    <n v="225431.55"/>
    <n v="221546.18"/>
    <n v="223276.49"/>
    <n v="252244.8"/>
    <n v="246672.88"/>
    <n v="240000.75"/>
    <n v="241562.92"/>
    <n v="232952"/>
    <n v="250883.09"/>
  </r>
  <r>
    <n v="10"/>
    <s v="Autovias"/>
    <x v="16"/>
    <x v="3"/>
    <x v="96"/>
    <n v="405619.13"/>
    <n v="191177.86"/>
    <n v="214441.27000000002"/>
    <n v="30058.02"/>
    <n v="30408.97"/>
    <n v="32930.730000000003"/>
    <n v="33011.24"/>
    <n v="31803.19"/>
    <n v="32965.71"/>
    <n v="35691.910000000003"/>
    <n v="35936.14"/>
    <n v="35535.31"/>
    <n v="36957.589999999997"/>
    <n v="35527.730000000003"/>
    <n v="34792.589999999997"/>
  </r>
  <r>
    <n v="10"/>
    <s v="Autovias"/>
    <x v="16"/>
    <x v="3"/>
    <x v="97"/>
    <n v="243371.47"/>
    <n v="114706.72"/>
    <n v="128664.75"/>
    <n v="18034.810000000001"/>
    <n v="18245.38"/>
    <n v="19758.439999999999"/>
    <n v="19806.75"/>
    <n v="19081.91"/>
    <n v="19779.43"/>
    <n v="21415.15"/>
    <n v="21561.68"/>
    <n v="21321.18"/>
    <n v="22174.55"/>
    <n v="21316.639999999999"/>
    <n v="20875.55"/>
  </r>
  <r>
    <n v="10"/>
    <s v="Autovias"/>
    <x v="16"/>
    <x v="3"/>
    <x v="76"/>
    <n v="2511016.7599999998"/>
    <n v="1198480.79"/>
    <n v="1312535.97"/>
    <n v="194432.09"/>
    <n v="187500.23"/>
    <n v="214277.23"/>
    <n v="202519.31"/>
    <n v="199438.63"/>
    <n v="200313.3"/>
    <n v="227905.73"/>
    <n v="221315.61"/>
    <n v="214665.52"/>
    <n v="214583.95"/>
    <n v="206723.91"/>
    <n v="227341.25"/>
  </r>
  <r>
    <n v="10"/>
    <s v="Autovias"/>
    <x v="16"/>
    <x v="3"/>
    <x v="13"/>
    <n v="895159.4"/>
    <n v="421909.75000000006"/>
    <n v="473249.65"/>
    <n v="66334.929999999993"/>
    <n v="67109.45"/>
    <n v="72674.710000000006"/>
    <n v="72852.39"/>
    <n v="70186.350000000006"/>
    <n v="72751.92"/>
    <n v="78768.350000000006"/>
    <n v="79307.33"/>
    <n v="78422.740000000005"/>
    <n v="81561.570000000007"/>
    <n v="78406.02"/>
    <n v="76783.64"/>
  </r>
  <r>
    <n v="10"/>
    <s v="Autovias"/>
    <x v="16"/>
    <x v="1"/>
    <x v="98"/>
    <n v="2916454.14"/>
    <n v="1391991.6"/>
    <n v="1524462.54"/>
    <n v="225825.76"/>
    <n v="217774.66"/>
    <n v="248875.16"/>
    <n v="235218.77"/>
    <n v="231640.68"/>
    <n v="232656.57"/>
    <n v="264704.17"/>
    <n v="257049.99"/>
    <n v="249326.14"/>
    <n v="249231.42"/>
    <n v="240102.27"/>
    <n v="264048.55"/>
  </r>
  <r>
    <n v="11"/>
    <s v="Renovias"/>
    <x v="16"/>
    <x v="0"/>
    <x v="99"/>
    <n v="1958766.74"/>
    <n v="910717.89"/>
    <n v="1048048.85"/>
    <n v="148614.68"/>
    <n v="145120.91"/>
    <n v="155006.63"/>
    <n v="153666.1"/>
    <n v="156652.16"/>
    <n v="151657.41"/>
    <n v="179643.82"/>
    <n v="175329.38"/>
    <n v="178801"/>
    <n v="174058.54"/>
    <n v="167903.87"/>
    <n v="172312.24"/>
  </r>
  <r>
    <n v="11"/>
    <s v="Renovias"/>
    <x v="16"/>
    <x v="0"/>
    <x v="27"/>
    <n v="403738.12000000005"/>
    <n v="184987.12"/>
    <n v="218750.99999999997"/>
    <n v="29581.1"/>
    <n v="29793.96"/>
    <n v="31767.119999999999"/>
    <n v="31705.38"/>
    <n v="31799.18"/>
    <n v="30340.38"/>
    <n v="38106.6"/>
    <n v="36352.49"/>
    <n v="35975.550000000003"/>
    <n v="36398.949999999997"/>
    <n v="35201.449999999997"/>
    <n v="36715.96"/>
  </r>
  <r>
    <n v="11"/>
    <s v="Renovias"/>
    <x v="16"/>
    <x v="0"/>
    <x v="36"/>
    <n v="1263306.8"/>
    <n v="590484.80000000005"/>
    <n v="672822"/>
    <n v="96727.66"/>
    <n v="94208.07"/>
    <n v="100286.17"/>
    <n v="99699.08"/>
    <n v="101254.55"/>
    <n v="98309.27"/>
    <n v="115034.19"/>
    <n v="111555.36"/>
    <n v="114939.73"/>
    <n v="111470.72"/>
    <n v="108246.48"/>
    <n v="111575.52"/>
  </r>
  <r>
    <n v="11"/>
    <s v="Renovias"/>
    <x v="16"/>
    <x v="0"/>
    <x v="64"/>
    <n v="4365543.8100000005"/>
    <n v="2039944.81"/>
    <n v="2325599"/>
    <n v="333830.83"/>
    <n v="325545.40999999997"/>
    <n v="346609.67"/>
    <n v="344486.66"/>
    <n v="349724.59"/>
    <n v="339747.65"/>
    <n v="397944.71"/>
    <n v="385710.07"/>
    <n v="397061.79"/>
    <n v="385102.68"/>
    <n v="373886.27"/>
    <n v="385893.48"/>
  </r>
  <r>
    <n v="11"/>
    <s v="Renovias"/>
    <x v="16"/>
    <x v="0"/>
    <x v="168"/>
    <n v="622737.7300000001"/>
    <n v="285329.65000000002"/>
    <n v="337408.08"/>
    <n v="45626.78"/>
    <n v="45955.1"/>
    <n v="48998.55"/>
    <n v="48903.32"/>
    <n v="49048"/>
    <n v="46797.9"/>
    <n v="58776.76"/>
    <n v="56071.17"/>
    <n v="55489.760000000002"/>
    <n v="56142.83"/>
    <n v="54295.77"/>
    <n v="56631.79"/>
  </r>
  <r>
    <n v="11"/>
    <s v="Renovias"/>
    <x v="16"/>
    <x v="0"/>
    <x v="100"/>
    <n v="85522.39"/>
    <n v="39574.770000000004"/>
    <n v="45947.619999999995"/>
    <n v="6245.96"/>
    <n v="6374.41"/>
    <n v="6828.8"/>
    <n v="6722.2"/>
    <n v="6730.1"/>
    <n v="6673.3"/>
    <n v="8090.5"/>
    <n v="7703.83"/>
    <n v="7689.23"/>
    <n v="7474.67"/>
    <n v="7203.47"/>
    <n v="7785.92"/>
  </r>
  <r>
    <n v="11"/>
    <s v="Renovias"/>
    <x v="16"/>
    <x v="0"/>
    <x v="101"/>
    <n v="1151697.0699999998"/>
    <n v="538317.06999999995"/>
    <n v="613380"/>
    <n v="88182.04"/>
    <n v="85885.04"/>
    <n v="91426.16"/>
    <n v="90890.93"/>
    <n v="92308.99"/>
    <n v="89623.91"/>
    <n v="104871.23"/>
    <n v="101699.75"/>
    <n v="104785.12"/>
    <n v="101622.58"/>
    <n v="98683.199999999997"/>
    <n v="101718.12"/>
  </r>
  <r>
    <n v="11"/>
    <s v="Renovias"/>
    <x v="16"/>
    <x v="0"/>
    <x v="102"/>
    <n v="2342842.44"/>
    <n v="1095072.75"/>
    <n v="1247769.69"/>
    <n v="179384.51"/>
    <n v="174711.85"/>
    <n v="185983.87"/>
    <n v="184895.09"/>
    <n v="187779.78"/>
    <n v="182317.65"/>
    <n v="213334.55"/>
    <n v="206882.95"/>
    <n v="213159.37"/>
    <n v="206725.97"/>
    <n v="200746.52"/>
    <n v="206920.33"/>
  </r>
  <r>
    <n v="11"/>
    <s v="Renovias"/>
    <x v="16"/>
    <x v="0"/>
    <x v="28"/>
    <n v="2799817.37"/>
    <n v="1304450.44"/>
    <n v="1495366.93"/>
    <n v="212865.54"/>
    <n v="208434.29"/>
    <n v="221939.66"/>
    <n v="220781.05"/>
    <n v="223771.71"/>
    <n v="216658.19"/>
    <n v="256466.53"/>
    <n v="248029.21"/>
    <n v="253878.28"/>
    <n v="247924.85"/>
    <n v="240589.91"/>
    <n v="248478.15"/>
  </r>
  <r>
    <n v="11"/>
    <s v="Renovias"/>
    <x v="16"/>
    <x v="0"/>
    <x v="71"/>
    <n v="1942490.68"/>
    <n v="907943.52"/>
    <n v="1034547.1600000001"/>
    <n v="148730.76"/>
    <n v="144856.57999999999"/>
    <n v="154202.4"/>
    <n v="153299.68"/>
    <n v="155691.42000000001"/>
    <n v="151162.68"/>
    <n v="176879.32"/>
    <n v="171530.19"/>
    <n v="176734.07"/>
    <n v="171400.03"/>
    <n v="166442.37"/>
    <n v="171561.18"/>
  </r>
  <r>
    <n v="11"/>
    <s v="Renovias"/>
    <x v="16"/>
    <x v="0"/>
    <x v="103"/>
    <n v="802435.5399999998"/>
    <n v="375068.02999999997"/>
    <n v="427367.51"/>
    <n v="61440.11"/>
    <n v="59839.7"/>
    <n v="63700.43"/>
    <n v="63327.519999999997"/>
    <n v="64315.54"/>
    <n v="62444.73"/>
    <n v="73068.179999999993"/>
    <n v="70858.47"/>
    <n v="73008.179999999993"/>
    <n v="70804.7"/>
    <n v="68756.710000000006"/>
    <n v="70871.27"/>
  </r>
  <r>
    <n v="11"/>
    <s v="Renovias"/>
    <x v="16"/>
    <x v="0"/>
    <x v="104"/>
    <n v="1238895.6000000001"/>
    <n v="567146.12"/>
    <n v="671749.48"/>
    <n v="91098.57"/>
    <n v="90633.93"/>
    <n v="97275.22"/>
    <n v="96282.95"/>
    <n v="98032.47"/>
    <n v="93822.98"/>
    <n v="116476.71"/>
    <n v="113649.76"/>
    <n v="112459.03"/>
    <n v="112096.77"/>
    <n v="107103.59"/>
    <n v="109963.62"/>
  </r>
  <r>
    <n v="11"/>
    <s v="Renovias"/>
    <x v="16"/>
    <x v="0"/>
    <x v="105"/>
    <n v="254925.12"/>
    <n v="117964.48"/>
    <n v="136960.64000000001"/>
    <n v="18617.939999999999"/>
    <n v="19000.849999999999"/>
    <n v="20355.3"/>
    <n v="20037.54"/>
    <n v="20061.09"/>
    <n v="19891.759999999998"/>
    <n v="24116.17"/>
    <n v="22963.57"/>
    <n v="22920.05"/>
    <n v="22280.49"/>
    <n v="21472.1"/>
    <n v="23208.26"/>
  </r>
  <r>
    <n v="11"/>
    <s v="Renovias"/>
    <x v="16"/>
    <x v="0"/>
    <x v="106"/>
    <n v="123893.56"/>
    <n v="56674.04"/>
    <n v="67219.520000000004"/>
    <n v="9137.98"/>
    <n v="8996.41"/>
    <n v="9710.4699999999993"/>
    <n v="9542.93"/>
    <n v="9842.25"/>
    <n v="9444"/>
    <n v="11609.27"/>
    <n v="11544"/>
    <n v="11422.03"/>
    <n v="11244.44"/>
    <n v="10632.92"/>
    <n v="10766.86"/>
  </r>
  <r>
    <n v="11"/>
    <s v="Renovias"/>
    <x v="16"/>
    <x v="0"/>
    <x v="29"/>
    <n v="567958.89"/>
    <n v="265470.82"/>
    <n v="302488.07"/>
    <n v="43486.93"/>
    <n v="42354.17"/>
    <n v="45086.77"/>
    <n v="44822.82"/>
    <n v="45522.14"/>
    <n v="44197.99"/>
    <n v="51717.2"/>
    <n v="50153.19"/>
    <n v="51674.73"/>
    <n v="50115.13"/>
    <n v="48665.57"/>
    <n v="50162.25"/>
  </r>
  <r>
    <n v="12"/>
    <s v="ViaOeste"/>
    <x v="16"/>
    <x v="7"/>
    <x v="107"/>
    <n v="434048.4"/>
    <n v="211122.57"/>
    <n v="222925.83"/>
    <n v="33603.86"/>
    <n v="35748.01"/>
    <n v="37708.5"/>
    <n v="35905.129999999997"/>
    <n v="34946.89"/>
    <n v="33210.18"/>
    <n v="37412.199999999997"/>
    <n v="37313.01"/>
    <n v="35591.15"/>
    <n v="36334.31"/>
    <n v="36480.76"/>
    <n v="39794.400000000001"/>
  </r>
  <r>
    <n v="12"/>
    <s v="ViaOeste"/>
    <x v="16"/>
    <x v="7"/>
    <x v="108"/>
    <n v="7964515.1600000001"/>
    <n v="3820247.7299999995"/>
    <n v="4144267.43"/>
    <n v="617308.88"/>
    <n v="620791.73"/>
    <n v="670679.69999999995"/>
    <n v="646011.07999999996"/>
    <n v="640260.13"/>
    <n v="625196.21"/>
    <n v="699826.37"/>
    <n v="707201.25"/>
    <n v="671980.25"/>
    <n v="680271.89"/>
    <n v="674644.03"/>
    <n v="710343.64"/>
  </r>
  <r>
    <n v="12"/>
    <s v="ViaOeste"/>
    <x v="16"/>
    <x v="7"/>
    <x v="30"/>
    <n v="246140.69"/>
    <n v="119723.63999999998"/>
    <n v="126417.04999999999"/>
    <n v="19056.12"/>
    <n v="20272.03"/>
    <n v="21383.78"/>
    <n v="20361.12"/>
    <n v="19817.72"/>
    <n v="18832.87"/>
    <n v="21215.75"/>
    <n v="21159.51"/>
    <n v="20183.07"/>
    <n v="20604.509999999998"/>
    <n v="20687.560000000001"/>
    <n v="22566.65"/>
  </r>
  <r>
    <n v="12"/>
    <s v="ViaOeste"/>
    <x v="16"/>
    <x v="8"/>
    <x v="109"/>
    <n v="7011932.25"/>
    <n v="3363333.2199999993"/>
    <n v="3648599.03"/>
    <n v="543476.66"/>
    <n v="546542.94999999995"/>
    <n v="590464.15"/>
    <n v="568745.97"/>
    <n v="563682.86"/>
    <n v="550420.63"/>
    <n v="616124.77"/>
    <n v="622617.59"/>
    <n v="591609.14"/>
    <n v="598909.06999999995"/>
    <n v="593954.31999999995"/>
    <n v="625384.14"/>
  </r>
  <r>
    <n v="12"/>
    <s v="ViaOeste"/>
    <x v="16"/>
    <x v="8"/>
    <x v="110"/>
    <n v="299931.37"/>
    <n v="145887.59000000003"/>
    <n v="154043.78"/>
    <n v="23220.57"/>
    <n v="24702.2"/>
    <n v="26056.91"/>
    <n v="24810.77"/>
    <n v="24148.61"/>
    <n v="22948.53"/>
    <n v="25852.17"/>
    <n v="25783.63"/>
    <n v="24593.81"/>
    <n v="25107.34"/>
    <n v="25208.54"/>
    <n v="27498.29"/>
  </r>
  <r>
    <n v="12"/>
    <s v="ViaOeste"/>
    <x v="16"/>
    <x v="8"/>
    <x v="31"/>
    <n v="3331552.63"/>
    <n v="1598007.7"/>
    <n v="1733544.9299999997"/>
    <n v="258219.99"/>
    <n v="259676.87"/>
    <n v="280544.98"/>
    <n v="270226.11"/>
    <n v="267820.49"/>
    <n v="261519.26"/>
    <n v="292737.01"/>
    <n v="295821.92"/>
    <n v="281088.99"/>
    <n v="284557.38"/>
    <n v="282203.25"/>
    <n v="297136.38"/>
  </r>
  <r>
    <n v="12"/>
    <s v="ViaOeste"/>
    <x v="16"/>
    <x v="7"/>
    <x v="111"/>
    <n v="7508048.6699999999"/>
    <n v="3600523.92"/>
    <n v="3907524.75"/>
    <n v="579581.47"/>
    <n v="586278.39"/>
    <n v="633425.98"/>
    <n v="609833.11"/>
    <n v="602671.43000000005"/>
    <n v="588733.54"/>
    <n v="660745.52"/>
    <n v="666885.99"/>
    <n v="633515.27"/>
    <n v="640930.22"/>
    <n v="636542.53"/>
    <n v="668905.22"/>
  </r>
  <r>
    <n v="12"/>
    <s v="ViaOeste"/>
    <x v="16"/>
    <x v="8"/>
    <x v="155"/>
    <n v="412183.03"/>
    <n v="197707.11"/>
    <n v="214475.92"/>
    <n v="31947.24"/>
    <n v="32127.48"/>
    <n v="34709.31"/>
    <n v="33432.639999999999"/>
    <n v="33135.019999999997"/>
    <n v="32355.42"/>
    <n v="36217.72"/>
    <n v="36599.39"/>
    <n v="34776.61"/>
    <n v="35205.72"/>
    <n v="34914.47"/>
    <n v="36762.01"/>
  </r>
  <r>
    <n v="12"/>
    <s v="ViaOeste"/>
    <x v="16"/>
    <x v="7"/>
    <x v="112"/>
    <n v="3832151.89"/>
    <n v="1840717.1400000001"/>
    <n v="1991434.75"/>
    <n v="296986.39"/>
    <n v="300393.02"/>
    <n v="323725.2"/>
    <n v="311449.32"/>
    <n v="308111.15000000002"/>
    <n v="300052.06"/>
    <n v="336080.02"/>
    <n v="339184.68"/>
    <n v="322412.98"/>
    <n v="326660.5"/>
    <n v="324353.98"/>
    <n v="342742.59"/>
  </r>
  <r>
    <n v="12"/>
    <s v="ViaOeste"/>
    <x v="16"/>
    <x v="8"/>
    <x v="41"/>
    <n v="4056847.56"/>
    <n v="1945901.6"/>
    <n v="2110945.96"/>
    <n v="314435.71999999997"/>
    <n v="316209.76"/>
    <n v="341620.96"/>
    <n v="329055.62"/>
    <n v="326126.28999999998"/>
    <n v="318453.25"/>
    <n v="356467.26"/>
    <n v="360223.77"/>
    <n v="342283.41"/>
    <n v="346506.88"/>
    <n v="343640.25"/>
    <n v="361824.39"/>
  </r>
  <r>
    <n v="12"/>
    <s v="ViaOeste"/>
    <x v="16"/>
    <x v="8"/>
    <x v="113"/>
    <n v="3129338.5"/>
    <n v="1501013.95"/>
    <n v="1628324.5499999998"/>
    <n v="242546.9"/>
    <n v="243915.35"/>
    <n v="263516.83"/>
    <n v="253824.28"/>
    <n v="251564.68"/>
    <n v="245645.91"/>
    <n v="274968.84999999998"/>
    <n v="277866.52"/>
    <n v="264027.83"/>
    <n v="267285.7"/>
    <n v="265074.46000000002"/>
    <n v="279101.19"/>
  </r>
  <r>
    <n v="12"/>
    <s v="ViaOeste"/>
    <x v="16"/>
    <x v="8"/>
    <x v="151"/>
    <n v="330811.53999999998"/>
    <n v="158676.59"/>
    <n v="172134.95"/>
    <n v="25640.34"/>
    <n v="25785.01"/>
    <n v="27857.14"/>
    <n v="26832.51"/>
    <n v="26593.64"/>
    <n v="25967.95"/>
    <n v="29067.759999999998"/>
    <n v="29374.080000000002"/>
    <n v="27911.16"/>
    <n v="28255.55"/>
    <n v="28021.8"/>
    <n v="29504.6"/>
  </r>
  <r>
    <n v="12"/>
    <s v="ViaOeste"/>
    <x v="16"/>
    <x v="7"/>
    <x v="114"/>
    <n v="4372773.76"/>
    <n v="2102915.77"/>
    <n v="2269857.9899999998"/>
    <n v="338851.03"/>
    <n v="344419.86"/>
    <n v="370391.15"/>
    <n v="355988.52"/>
    <n v="351624.59"/>
    <n v="341640.62"/>
    <n v="382867.25"/>
    <n v="385978.72"/>
    <n v="367010.99"/>
    <n v="372108.37"/>
    <n v="369866.36"/>
    <n v="392026.3"/>
  </r>
  <r>
    <n v="12"/>
    <s v="ViaOeste"/>
    <x v="16"/>
    <x v="7"/>
    <x v="115"/>
    <n v="5711846.1900000004"/>
    <n v="2744717.7399999998"/>
    <n v="2967128.45"/>
    <n v="432388.31"/>
    <n v="455314.15"/>
    <n v="489444.3"/>
    <n v="468972.16"/>
    <n v="455436.71"/>
    <n v="443162.11"/>
    <n v="504285.85"/>
    <n v="504613.41"/>
    <n v="479186.11"/>
    <n v="484217.59"/>
    <n v="485466.7"/>
    <n v="509358.79"/>
  </r>
  <r>
    <n v="12"/>
    <s v="ViaOeste"/>
    <x v="16"/>
    <x v="8"/>
    <x v="116"/>
    <n v="251909.9"/>
    <n v="122529.80000000002"/>
    <n v="129380.09999999999"/>
    <n v="19502.77"/>
    <n v="20747.169999999998"/>
    <n v="21884.99"/>
    <n v="20838.36"/>
    <n v="20282.22"/>
    <n v="19274.29"/>
    <n v="21713.02"/>
    <n v="21655.46"/>
    <n v="20656.14"/>
    <n v="21087.45"/>
    <n v="21172.44"/>
    <n v="23095.59"/>
  </r>
  <r>
    <n v="12"/>
    <s v="ViaOeste"/>
    <x v="16"/>
    <x v="7"/>
    <x v="117"/>
    <n v="45836.02"/>
    <n v="22294.78"/>
    <n v="23541.239999999998"/>
    <n v="3548.61"/>
    <n v="3775.03"/>
    <n v="3982.06"/>
    <n v="3791.62"/>
    <n v="3690.43"/>
    <n v="3507.03"/>
    <n v="3950.77"/>
    <n v="3940.3"/>
    <n v="3758.47"/>
    <n v="3836.95"/>
    <n v="3852.41"/>
    <n v="4202.34"/>
  </r>
  <r>
    <n v="13"/>
    <s v="Rodovias das Colinas"/>
    <x v="16"/>
    <x v="7"/>
    <x v="118"/>
    <n v="2973380.37"/>
    <n v="1432295.71"/>
    <n v="1541084.6600000001"/>
    <n v="242921.8"/>
    <n v="231956.68"/>
    <n v="253214.5"/>
    <n v="243030.34"/>
    <n v="236197.23"/>
    <n v="224975.16"/>
    <n v="278775.11"/>
    <n v="254561.01"/>
    <n v="245584.18"/>
    <n v="245985.37"/>
    <n v="244540.47"/>
    <n v="271638.52"/>
  </r>
  <r>
    <n v="13"/>
    <s v="Rodovias das Colinas"/>
    <x v="16"/>
    <x v="0"/>
    <x v="119"/>
    <n v="801035.69"/>
    <n v="381880.5"/>
    <n v="419155.19"/>
    <n v="61366.15"/>
    <n v="61375.39"/>
    <n v="66447.05"/>
    <n v="64520.68"/>
    <n v="65079.05"/>
    <n v="63092.18"/>
    <n v="70974.87"/>
    <n v="70389.399999999994"/>
    <n v="67717.789999999994"/>
    <n v="69158.429999999993"/>
    <n v="69386.78"/>
    <n v="71527.92"/>
  </r>
  <r>
    <n v="13"/>
    <s v="Rodovias das Colinas"/>
    <x v="16"/>
    <x v="0"/>
    <x v="36"/>
    <n v="2577286.94"/>
    <n v="1211949.3"/>
    <n v="1365337.6400000001"/>
    <n v="192096.45"/>
    <n v="188792.36"/>
    <n v="212852.3"/>
    <n v="205909.28"/>
    <n v="205167.09"/>
    <n v="207131.82"/>
    <n v="228123.56"/>
    <n v="231600.76"/>
    <n v="222917.58"/>
    <n v="226902"/>
    <n v="224856.95"/>
    <n v="230936.79"/>
  </r>
  <r>
    <n v="13"/>
    <s v="Rodovias das Colinas"/>
    <x v="16"/>
    <x v="7"/>
    <x v="120"/>
    <n v="277190.02"/>
    <n v="126842.14"/>
    <n v="150347.88"/>
    <n v="19090.580000000002"/>
    <n v="19158.490000000002"/>
    <n v="22160.92"/>
    <n v="22829.17"/>
    <n v="21877.86"/>
    <n v="21725.119999999999"/>
    <n v="25171.07"/>
    <n v="25807.54"/>
    <n v="25644.97"/>
    <n v="25273.15"/>
    <n v="24546.32"/>
    <n v="23904.83"/>
  </r>
  <r>
    <n v="13"/>
    <s v="Rodovias das Colinas"/>
    <x v="16"/>
    <x v="11"/>
    <x v="158"/>
    <n v="160478.45000000001"/>
    <n v="73434.929999999993"/>
    <n v="87043.520000000004"/>
    <n v="11052.44"/>
    <n v="11091.76"/>
    <n v="12830.01"/>
    <n v="13216.89"/>
    <n v="12666.13"/>
    <n v="12577.7"/>
    <n v="14572.72"/>
    <n v="14941.21"/>
    <n v="14847.09"/>
    <n v="14631.83"/>
    <n v="14211.03"/>
    <n v="13839.64"/>
  </r>
  <r>
    <n v="13"/>
    <s v="Rodovias das Colinas"/>
    <x v="16"/>
    <x v="0"/>
    <x v="121"/>
    <n v="2448422.62"/>
    <n v="1151351.8500000001"/>
    <n v="1297070.7699999998"/>
    <n v="182491.63"/>
    <n v="179352.75"/>
    <n v="202209.69"/>
    <n v="195613.82"/>
    <n v="194908.73"/>
    <n v="196775.23"/>
    <n v="216717.38"/>
    <n v="220020.72"/>
    <n v="211771.71"/>
    <n v="215556.9"/>
    <n v="213614.11"/>
    <n v="219389.95"/>
  </r>
  <r>
    <n v="13"/>
    <s v="Rodovias das Colinas"/>
    <x v="16"/>
    <x v="7"/>
    <x v="111"/>
    <n v="6111502.8300000001"/>
    <n v="2904832.79"/>
    <n v="3206670.04"/>
    <n v="472624.24"/>
    <n v="461285.88"/>
    <n v="510449.13"/>
    <n v="492803.21"/>
    <n v="488008.14"/>
    <n v="479662.19"/>
    <n v="551861.77"/>
    <n v="538192.93000000005"/>
    <n v="518362.48"/>
    <n v="525185.81000000006"/>
    <n v="522185.08"/>
    <n v="550881.97"/>
  </r>
  <r>
    <n v="13"/>
    <s v="Rodovias das Colinas"/>
    <x v="16"/>
    <x v="0"/>
    <x v="38"/>
    <n v="348502.56"/>
    <n v="166142.82"/>
    <n v="182359.74000000002"/>
    <n v="26698.26"/>
    <n v="26702.28"/>
    <n v="28908.78"/>
    <n v="28070.69"/>
    <n v="28313.61"/>
    <n v="27449.200000000001"/>
    <n v="30878.68"/>
    <n v="30623.96"/>
    <n v="29461.64"/>
    <n v="30088.41"/>
    <n v="30187.759999999998"/>
    <n v="31119.29"/>
  </r>
  <r>
    <n v="13"/>
    <s v="Rodovias das Colinas"/>
    <x v="16"/>
    <x v="0"/>
    <x v="39"/>
    <n v="343301.03"/>
    <n v="163663.08000000002"/>
    <n v="179637.95"/>
    <n v="26299.78"/>
    <n v="26303.74"/>
    <n v="28477.31"/>
    <n v="27651.72"/>
    <n v="27891.02"/>
    <n v="27039.51"/>
    <n v="30417.8"/>
    <n v="30166.89"/>
    <n v="29021.91"/>
    <n v="29639.33"/>
    <n v="29737.19"/>
    <n v="30654.83"/>
  </r>
  <r>
    <n v="13"/>
    <s v="Rodovias das Colinas"/>
    <x v="16"/>
    <x v="0"/>
    <x v="32"/>
    <n v="648829.96"/>
    <n v="296904.55"/>
    <n v="351925.41000000003"/>
    <n v="44686.09"/>
    <n v="44845.05"/>
    <n v="51872.97"/>
    <n v="53437.16"/>
    <n v="51210.400000000001"/>
    <n v="50852.88"/>
    <n v="58918.95"/>
    <n v="60408.75"/>
    <n v="60028.24"/>
    <n v="59157.9"/>
    <n v="57456.56"/>
    <n v="55955.01"/>
  </r>
  <r>
    <n v="13"/>
    <s v="Rodovias das Colinas"/>
    <x v="16"/>
    <x v="7"/>
    <x v="122"/>
    <n v="3419025.35"/>
    <n v="1640525.0499999998"/>
    <n v="1778500.2999999998"/>
    <n v="272737.56"/>
    <n v="264920.27"/>
    <n v="288304.7"/>
    <n v="277915.59999999998"/>
    <n v="273937.61"/>
    <n v="262709.31"/>
    <n v="313883.26"/>
    <n v="295640.83"/>
    <n v="284909.12"/>
    <n v="287525.02"/>
    <n v="286862.17"/>
    <n v="309679.90000000002"/>
  </r>
  <r>
    <n v="13"/>
    <s v="Rodovias das Colinas"/>
    <x v="16"/>
    <x v="0"/>
    <x v="7"/>
    <n v="353106.57"/>
    <n v="161581.54999999999"/>
    <n v="191525.02000000002"/>
    <n v="24319.09"/>
    <n v="24405.599999999999"/>
    <n v="28230.33"/>
    <n v="29081.599999999999"/>
    <n v="27869.75"/>
    <n v="27675.18"/>
    <n v="32064.9"/>
    <n v="32875.68"/>
    <n v="32668.6"/>
    <n v="32194.94"/>
    <n v="31269.040000000001"/>
    <n v="30451.86"/>
  </r>
  <r>
    <n v="13"/>
    <s v="Rodovias das Colinas"/>
    <x v="16"/>
    <x v="0"/>
    <x v="123"/>
    <n v="95908.82"/>
    <n v="43887.869999999995"/>
    <n v="52020.950000000012"/>
    <n v="6605.41"/>
    <n v="6628.91"/>
    <n v="7667.77"/>
    <n v="7898.98"/>
    <n v="7569.82"/>
    <n v="7516.98"/>
    <n v="8709.2900000000009"/>
    <n v="8929.51"/>
    <n v="8873.26"/>
    <n v="8744.61"/>
    <n v="8493.1200000000008"/>
    <n v="8271.16"/>
  </r>
  <r>
    <n v="13"/>
    <s v="Rodovias das Colinas"/>
    <x v="16"/>
    <x v="0"/>
    <x v="124"/>
    <n v="183172.34"/>
    <n v="83819.66"/>
    <n v="99352.680000000008"/>
    <n v="12615.41"/>
    <n v="12660.29"/>
    <n v="14644.35"/>
    <n v="15085.94"/>
    <n v="14457.3"/>
    <n v="14356.37"/>
    <n v="16633.509999999998"/>
    <n v="17054.099999999999"/>
    <n v="16946.68"/>
    <n v="16700.97"/>
    <n v="16220.66"/>
    <n v="15796.76"/>
  </r>
  <r>
    <n v="13"/>
    <s v="Rodovias das Colinas"/>
    <x v="16"/>
    <x v="7"/>
    <x v="125"/>
    <n v="2134315.7400000002"/>
    <n v="1003645.51"/>
    <n v="1130670.23"/>
    <n v="159079.87"/>
    <n v="156343.67999999999"/>
    <n v="176268.31"/>
    <n v="170518.62"/>
    <n v="169903.99"/>
    <n v="171531.04"/>
    <n v="188914.82"/>
    <n v="191794.38"/>
    <n v="184603.62"/>
    <n v="187903.22"/>
    <n v="186209.66"/>
    <n v="191244.53"/>
  </r>
  <r>
    <n v="13"/>
    <s v="Rodovias das Colinas"/>
    <x v="16"/>
    <x v="7"/>
    <x v="115"/>
    <n v="326745.09000000003"/>
    <n v="157395.12000000002"/>
    <n v="169349.97000000003"/>
    <n v="26694.7"/>
    <n v="25489.74"/>
    <n v="27825.77"/>
    <n v="26706.63"/>
    <n v="25955.74"/>
    <n v="24722.54"/>
    <n v="30634.63"/>
    <n v="27973.74"/>
    <n v="26987.27"/>
    <n v="27031.360000000001"/>
    <n v="26872.58"/>
    <n v="29850.39"/>
  </r>
  <r>
    <n v="13"/>
    <s v="Rodovias das Colinas"/>
    <x v="16"/>
    <x v="7"/>
    <x v="126"/>
    <n v="907955.23"/>
    <n v="432808.77999999997"/>
    <n v="475146.45"/>
    <n v="71753.11"/>
    <n v="69148.53"/>
    <n v="76336.23"/>
    <n v="74330.05"/>
    <n v="72029.05"/>
    <n v="69211.81"/>
    <n v="84569.42"/>
    <n v="79149.710000000006"/>
    <n v="76868.570000000007"/>
    <n v="76711.88"/>
    <n v="75866.679999999993"/>
    <n v="81980.19"/>
  </r>
  <r>
    <n v="13"/>
    <s v="Rodovias das Colinas"/>
    <x v="16"/>
    <x v="7"/>
    <x v="127"/>
    <n v="1411521.63"/>
    <n v="658750.76"/>
    <n v="752770.87"/>
    <n v="102405.35"/>
    <n v="102594.53"/>
    <n v="114863.98"/>
    <n v="115035.58"/>
    <n v="112961.85"/>
    <n v="110889.47"/>
    <n v="126698.5"/>
    <n v="127908.41"/>
    <n v="125236.21"/>
    <n v="125449.64"/>
    <n v="123699.15"/>
    <n v="123778.96"/>
  </r>
  <r>
    <n v="16"/>
    <s v="CART"/>
    <x v="16"/>
    <x v="14"/>
    <x v="181"/>
    <n v="346275.63"/>
    <n v="164206.22"/>
    <n v="182069.40999999997"/>
    <n v="28771.67"/>
    <n v="26516.799999999999"/>
    <n v="29074.92"/>
    <n v="26709.86"/>
    <n v="26245.43"/>
    <n v="26887.54"/>
    <n v="31897.81"/>
    <n v="30248.51"/>
    <n v="29836.19"/>
    <n v="29602.22"/>
    <n v="28988.32"/>
    <n v="31496.36"/>
  </r>
  <r>
    <n v="16"/>
    <s v="CART"/>
    <x v="16"/>
    <x v="14"/>
    <x v="182"/>
    <n v="80458.850000000006"/>
    <n v="35972.800000000003"/>
    <n v="44486.049999999996"/>
    <n v="6303.03"/>
    <n v="5809.06"/>
    <n v="6369.47"/>
    <n v="5851.35"/>
    <n v="5749.61"/>
    <n v="5890.28"/>
    <n v="6987.88"/>
    <n v="6626.57"/>
    <n v="6536.23"/>
    <n v="6484.99"/>
    <n v="6350.49"/>
    <n v="11499.89"/>
  </r>
  <r>
    <n v="16"/>
    <s v="CART"/>
    <x v="16"/>
    <x v="12"/>
    <x v="183"/>
    <n v="952588.67"/>
    <n v="451723.87"/>
    <n v="500864.80000000005"/>
    <n v="79149.58"/>
    <n v="72946.45"/>
    <n v="79983.78"/>
    <n v="73477.66"/>
    <n v="72200.03"/>
    <n v="73966.37"/>
    <n v="87749.46"/>
    <n v="83212.31"/>
    <n v="82078.03"/>
    <n v="81434.350000000006"/>
    <n v="79745.570000000007"/>
    <n v="86645.08"/>
  </r>
  <r>
    <n v="16"/>
    <s v="CART"/>
    <x v="16"/>
    <x v="4"/>
    <x v="77"/>
    <n v="265749.59000000003"/>
    <n v="126020.22"/>
    <n v="139729.37"/>
    <n v="22080.86"/>
    <n v="20350.330000000002"/>
    <n v="22313.56"/>
    <n v="20498.53"/>
    <n v="20142.09"/>
    <n v="20634.849999999999"/>
    <n v="24479.99"/>
    <n v="23214.27"/>
    <n v="22897.82"/>
    <n v="22718.26"/>
    <n v="22247.119999999999"/>
    <n v="24171.91"/>
  </r>
  <r>
    <n v="16"/>
    <s v="CART"/>
    <x v="16"/>
    <x v="4"/>
    <x v="184"/>
    <n v="201663.23"/>
    <n v="95630.040000000008"/>
    <n v="106033.19000000002"/>
    <n v="16755.98"/>
    <n v="15442.78"/>
    <n v="16932.59"/>
    <n v="15555.24"/>
    <n v="15284.76"/>
    <n v="15658.69"/>
    <n v="18576.580000000002"/>
    <n v="17616.060000000001"/>
    <n v="17375.939999999999"/>
    <n v="17239.68"/>
    <n v="16882.16"/>
    <n v="18342.77"/>
  </r>
  <r>
    <n v="16"/>
    <s v="CART"/>
    <x v="16"/>
    <x v="14"/>
    <x v="185"/>
    <n v="652009.52"/>
    <n v="309187.25"/>
    <n v="342822.27"/>
    <n v="54174.78"/>
    <n v="49928.97"/>
    <n v="54745.75"/>
    <n v="50292.58"/>
    <n v="49418.09"/>
    <n v="50627.08"/>
    <n v="60061.04"/>
    <n v="56955.55"/>
    <n v="56179.18"/>
    <n v="55738.62"/>
    <n v="54582.720000000001"/>
    <n v="59305.16"/>
  </r>
  <r>
    <n v="16"/>
    <s v="CART"/>
    <x v="16"/>
    <x v="12"/>
    <x v="186"/>
    <n v="190866.03"/>
    <n v="90509.93"/>
    <n v="100356.1"/>
    <n v="15858.84"/>
    <n v="14615.95"/>
    <n v="16026.01"/>
    <n v="14722.41"/>
    <n v="14466.4"/>
    <n v="14820.32"/>
    <n v="17581.98"/>
    <n v="16672.89"/>
    <n v="16445.599999999999"/>
    <n v="16316.65"/>
    <n v="15978.27"/>
    <n v="17360.71"/>
  </r>
  <r>
    <n v="16"/>
    <s v="CART"/>
    <x v="16"/>
    <x v="12"/>
    <x v="187"/>
    <n v="473682.14"/>
    <n v="224623.19"/>
    <n v="249058.94999999998"/>
    <n v="39357.74"/>
    <n v="36273.19"/>
    <n v="39772.550000000003"/>
    <n v="36537.32"/>
    <n v="35902.03"/>
    <n v="36780.36"/>
    <n v="43634.1"/>
    <n v="41377.97"/>
    <n v="40813.94"/>
    <n v="40493.870000000003"/>
    <n v="39654.11"/>
    <n v="43084.959999999999"/>
  </r>
  <r>
    <n v="16"/>
    <s v="CART"/>
    <x v="16"/>
    <x v="12"/>
    <x v="188"/>
    <n v="341782.67"/>
    <n v="162075.63"/>
    <n v="179707.04"/>
    <n v="28398.35"/>
    <n v="26172.720000000001"/>
    <n v="28697.67"/>
    <n v="26363.32"/>
    <n v="25904.9"/>
    <n v="26538.67"/>
    <n v="31483.93"/>
    <n v="29856.04"/>
    <n v="29449.05"/>
    <n v="29218.13"/>
    <n v="28612.18"/>
    <n v="31087.71"/>
  </r>
  <r>
    <n v="16"/>
    <s v="CART"/>
    <x v="16"/>
    <x v="12"/>
    <x v="189"/>
    <n v="789238.18"/>
    <n v="374261.99000000005"/>
    <n v="414976.19"/>
    <n v="65576.97"/>
    <n v="60437.56"/>
    <n v="66268.100000000006"/>
    <n v="60877.66"/>
    <n v="59819.12"/>
    <n v="61282.58"/>
    <n v="72702.11"/>
    <n v="68943.039999999994"/>
    <n v="68003.210000000006"/>
    <n v="67469.960000000006"/>
    <n v="66070.740000000005"/>
    <n v="71787.13"/>
  </r>
  <r>
    <n v="16"/>
    <s v="CART"/>
    <x v="16"/>
    <x v="14"/>
    <x v="190"/>
    <n v="446863.29"/>
    <n v="211905.52000000002"/>
    <n v="234957.77"/>
    <n v="37129.39"/>
    <n v="34219.480000000003"/>
    <n v="37520.730000000003"/>
    <n v="34468.660000000003"/>
    <n v="33869.32"/>
    <n v="34697.94"/>
    <n v="41163.620000000003"/>
    <n v="39035.25"/>
    <n v="38503.14"/>
    <n v="38201.199999999997"/>
    <n v="37408.99"/>
    <n v="40645.57"/>
  </r>
  <r>
    <n v="16"/>
    <s v="CART"/>
    <x v="16"/>
    <x v="12"/>
    <x v="191"/>
    <n v="739780.02"/>
    <n v="350808.60000000003"/>
    <n v="388971.42"/>
    <n v="61467.53"/>
    <n v="56650.19"/>
    <n v="62115.37"/>
    <n v="57062.73"/>
    <n v="56070.52"/>
    <n v="57442.26"/>
    <n v="68146.179999999993"/>
    <n v="64622.66"/>
    <n v="63741.760000000002"/>
    <n v="63241.88"/>
    <n v="61930.38"/>
    <n v="67288.56"/>
  </r>
  <r>
    <n v="16"/>
    <s v="CART"/>
    <x v="16"/>
    <x v="12"/>
    <x v="192"/>
    <n v="800836.42"/>
    <n v="379761.95000000007"/>
    <n v="421074.47000000003"/>
    <n v="66540.66"/>
    <n v="61325.71"/>
    <n v="67241.95"/>
    <n v="61772.28"/>
    <n v="60698.19"/>
    <n v="62183.16"/>
    <n v="73770.5"/>
    <n v="69956.17"/>
    <n v="69002.58"/>
    <n v="68461.45"/>
    <n v="67041.69"/>
    <n v="72842.080000000002"/>
  </r>
  <r>
    <n v="16"/>
    <s v="CART"/>
    <x v="16"/>
    <x v="12"/>
    <x v="193"/>
    <n v="412382.09"/>
    <n v="195554.31999999998"/>
    <n v="216827.77"/>
    <n v="34264.39"/>
    <n v="31579.02"/>
    <n v="34625.519999999997"/>
    <n v="31808.97"/>
    <n v="31255.89"/>
    <n v="32020.53"/>
    <n v="37987.32"/>
    <n v="36023.18"/>
    <n v="35532.129999999997"/>
    <n v="35253.49"/>
    <n v="34522.400000000001"/>
    <n v="37509.25"/>
  </r>
  <r>
    <n v="16"/>
    <s v="CART"/>
    <x v="16"/>
    <x v="4"/>
    <x v="194"/>
    <n v="387862.04"/>
    <n v="183926.79"/>
    <n v="203935.25"/>
    <n v="32227.06"/>
    <n v="29701.34"/>
    <n v="32566.7"/>
    <n v="29917.64"/>
    <n v="29397.43"/>
    <n v="30116.62"/>
    <n v="35728.629999999997"/>
    <n v="33881.230000000003"/>
    <n v="33419.4"/>
    <n v="33157.32"/>
    <n v="32469.71"/>
    <n v="35278.959999999999"/>
  </r>
  <r>
    <n v="16"/>
    <s v="CART"/>
    <x v="16"/>
    <x v="14"/>
    <x v="195"/>
    <n v="463233.26"/>
    <n v="219668.3"/>
    <n v="243564.96000000002"/>
    <n v="38489.57"/>
    <n v="35473.03"/>
    <n v="38895.22"/>
    <n v="35731.360000000001"/>
    <n v="35110.07"/>
    <n v="35969.050000000003"/>
    <n v="42671.58"/>
    <n v="40465.21"/>
    <n v="39913.620000000003"/>
    <n v="39600.629999999997"/>
    <n v="38779.370000000003"/>
    <n v="42134.55"/>
  </r>
  <r>
    <n v="16"/>
    <s v="CART"/>
    <x v="16"/>
    <x v="4"/>
    <x v="196"/>
    <n v="752318.73"/>
    <n v="356754.55"/>
    <n v="395564.18000000005"/>
    <n v="62509.37"/>
    <n v="57610.37"/>
    <n v="63168.18"/>
    <n v="58029.88"/>
    <n v="57020.88"/>
    <n v="58415.87"/>
    <n v="69301.210000000006"/>
    <n v="65717.95"/>
    <n v="64822.13"/>
    <n v="64313.8"/>
    <n v="62980.06"/>
    <n v="68429.03"/>
  </r>
  <r>
    <n v="16"/>
    <s v="CART"/>
    <x v="16"/>
    <x v="12"/>
    <x v="197"/>
    <n v="239766.71"/>
    <n v="113698.98999999999"/>
    <n v="126067.72000000002"/>
    <n v="19921.98"/>
    <n v="18360.64"/>
    <n v="20131.919999999998"/>
    <n v="18494.34"/>
    <n v="18172.75"/>
    <n v="18617.36"/>
    <n v="22086.560000000001"/>
    <n v="20944.54"/>
    <n v="20659.04"/>
    <n v="20497.03"/>
    <n v="20071.97"/>
    <n v="21808.58"/>
  </r>
  <r>
    <n v="16"/>
    <s v="CART"/>
    <x v="16"/>
    <x v="14"/>
    <x v="198"/>
    <n v="502242.42"/>
    <n v="238166.69"/>
    <n v="264075.73"/>
    <n v="41730.81"/>
    <n v="38460.25"/>
    <n v="42170.61"/>
    <n v="38740.31"/>
    <n v="38066.699999999997"/>
    <n v="38998.01"/>
    <n v="46264.98"/>
    <n v="43872.83"/>
    <n v="43274.78"/>
    <n v="42935.41"/>
    <n v="42045.02"/>
    <n v="45682.71"/>
  </r>
  <r>
    <n v="16"/>
    <s v="CART"/>
    <x v="16"/>
    <x v="14"/>
    <x v="199"/>
    <n v="376194.11"/>
    <n v="178393.73"/>
    <n v="197800.38"/>
    <n v="31257.56"/>
    <n v="28807.84"/>
    <n v="31587"/>
    <n v="29017.64"/>
    <n v="28513.06"/>
    <n v="29210.63"/>
    <n v="34653.81"/>
    <n v="32862.01"/>
    <n v="32414.080000000002"/>
    <n v="32159.87"/>
    <n v="31492.94"/>
    <n v="34217.67"/>
  </r>
  <r>
    <n v="16"/>
    <s v="CART"/>
    <x v="16"/>
    <x v="14"/>
    <x v="200"/>
    <n v="453829.34"/>
    <n v="215208.90000000002"/>
    <n v="238620.44"/>
    <n v="37708.199999999997"/>
    <n v="34752.92"/>
    <n v="38105.629999999997"/>
    <n v="35006"/>
    <n v="34397.32"/>
    <n v="35238.83"/>
    <n v="41805.32"/>
    <n v="39643.74"/>
    <n v="39103.35"/>
    <n v="38796.699999999997"/>
    <n v="37992.14"/>
    <n v="41279.19"/>
  </r>
  <r>
    <n v="16"/>
    <s v="CART"/>
    <x v="16"/>
    <x v="14"/>
    <x v="201"/>
    <n v="591057.88"/>
    <n v="280283.57"/>
    <n v="310774.31"/>
    <n v="49110.37"/>
    <n v="45261.48"/>
    <n v="49627.96"/>
    <n v="45591.08"/>
    <n v="44798.35"/>
    <n v="45894.33"/>
    <n v="54446.36"/>
    <n v="51631.199999999997"/>
    <n v="50927.4"/>
    <n v="50528.02"/>
    <n v="49480.160000000003"/>
    <n v="53761.17"/>
  </r>
  <r>
    <n v="16"/>
    <s v="CART"/>
    <x v="16"/>
    <x v="14"/>
    <x v="202"/>
    <n v="1062301.98"/>
    <n v="503750.68000000005"/>
    <n v="558551.30000000005"/>
    <n v="88265.55"/>
    <n v="81347.990000000005"/>
    <n v="89195.81"/>
    <n v="81940.36"/>
    <n v="80515.600000000006"/>
    <n v="82485.37"/>
    <n v="97855.88"/>
    <n v="92796.2"/>
    <n v="91531.26"/>
    <n v="90813.47"/>
    <n v="88930.15"/>
    <n v="96624.34"/>
  </r>
  <r>
    <n v="16"/>
    <s v="CART"/>
    <x v="16"/>
    <x v="14"/>
    <x v="203"/>
    <n v="1033393.37"/>
    <n v="490041.99"/>
    <n v="543351.38"/>
    <n v="85863.55"/>
    <n v="79134.259999999995"/>
    <n v="86768.51"/>
    <n v="79710.490000000005"/>
    <n v="78324.490000000005"/>
    <n v="80240.69"/>
    <n v="95192.91"/>
    <n v="90270.92"/>
    <n v="89040.41"/>
    <n v="88342.15"/>
    <n v="86510.1"/>
    <n v="93994.89"/>
  </r>
  <r>
    <n v="16"/>
    <s v="CART"/>
    <x v="16"/>
    <x v="12"/>
    <x v="204"/>
    <n v="579912.29"/>
    <n v="274998.24000000005"/>
    <n v="304914.05"/>
    <n v="48184.3"/>
    <n v="44407.99"/>
    <n v="48692.11"/>
    <n v="44731.37"/>
    <n v="43953.57"/>
    <n v="45028.9"/>
    <n v="53419.69"/>
    <n v="50657.59"/>
    <n v="49967.06"/>
    <n v="49575.22"/>
    <n v="48547.12"/>
    <n v="52747.37"/>
  </r>
  <r>
    <n v="16"/>
    <s v="CART"/>
    <x v="16"/>
    <x v="12"/>
    <x v="164"/>
    <n v="1452044.87"/>
    <n v="688569.32000000007"/>
    <n v="763475.54999999993"/>
    <n v="120648.88"/>
    <n v="111193.35"/>
    <n v="121920.44"/>
    <n v="112003.06"/>
    <n v="110055.56"/>
    <n v="112748.03"/>
    <n v="133757.76999999999"/>
    <n v="126841.75"/>
    <n v="125112.73"/>
    <n v="124131.59"/>
    <n v="121557.33"/>
    <n v="132074.38"/>
  </r>
  <r>
    <n v="16"/>
    <s v="CART"/>
    <x v="16"/>
    <x v="14"/>
    <x v="205"/>
    <n v="514432.71"/>
    <n v="243947.38999999996"/>
    <n v="270485.31999999995"/>
    <n v="42743.68"/>
    <n v="39393.75"/>
    <n v="43194.15"/>
    <n v="39680.620000000003"/>
    <n v="38990.639999999999"/>
    <n v="39944.550000000003"/>
    <n v="47387.9"/>
    <n v="44937.69"/>
    <n v="44325.14"/>
    <n v="43977.55"/>
    <n v="43065.53"/>
    <n v="46791.51"/>
  </r>
  <r>
    <n v="19"/>
    <s v="ViaRondon"/>
    <x v="16"/>
    <x v="15"/>
    <x v="206"/>
    <n v="574526.39"/>
    <n v="271973.53999999998"/>
    <n v="302552.84999999998"/>
    <n v="46100.47"/>
    <n v="43107.59"/>
    <n v="47013.59"/>
    <n v="46095.15"/>
    <n v="45340.25"/>
    <n v="44316.49"/>
    <n v="53836.14"/>
    <n v="51351.09"/>
    <n v="48955.44"/>
    <n v="49469.29"/>
    <n v="47483.7"/>
    <n v="51457.19"/>
  </r>
  <r>
    <n v="19"/>
    <s v="ViaRondon"/>
    <x v="16"/>
    <x v="15"/>
    <x v="207"/>
    <n v="561871.65"/>
    <n v="265982.94"/>
    <n v="295888.70999999996"/>
    <n v="45085.04"/>
    <n v="42158.080000000002"/>
    <n v="45978.06"/>
    <n v="45079.839999999997"/>
    <n v="44341.57"/>
    <n v="43340.35"/>
    <n v="52650.32"/>
    <n v="50220.01"/>
    <n v="47877.13"/>
    <n v="48379.66"/>
    <n v="46437.81"/>
    <n v="50323.78"/>
  </r>
  <r>
    <n v="19"/>
    <s v="ViaRondon"/>
    <x v="16"/>
    <x v="4"/>
    <x v="208"/>
    <n v="460633.54"/>
    <n v="218058.1"/>
    <n v="242575.44"/>
    <n v="36961.620000000003"/>
    <n v="34562.03"/>
    <n v="37693.72"/>
    <n v="36957.35"/>
    <n v="36352.1"/>
    <n v="35531.279999999999"/>
    <n v="43163.78"/>
    <n v="41171.360000000001"/>
    <n v="39250.620000000003"/>
    <n v="39662.61"/>
    <n v="38070.639999999999"/>
    <n v="41256.43"/>
  </r>
  <r>
    <n v="19"/>
    <s v="ViaRondon"/>
    <x v="16"/>
    <x v="15"/>
    <x v="209"/>
    <n v="158775.13"/>
    <n v="75162.149999999994"/>
    <n v="83612.98"/>
    <n v="12740.25"/>
    <n v="11913.14"/>
    <n v="12992.6"/>
    <n v="12738.78"/>
    <n v="12530.15"/>
    <n v="12247.23"/>
    <n v="14878.06"/>
    <n v="14191.3"/>
    <n v="13529.24"/>
    <n v="13671.25"/>
    <n v="13122.51"/>
    <n v="14220.62"/>
  </r>
  <r>
    <n v="19"/>
    <s v="ViaRondon"/>
    <x v="16"/>
    <x v="4"/>
    <x v="77"/>
    <n v="793594.53"/>
    <n v="375677.63000000006"/>
    <n v="417916.89999999997"/>
    <n v="63678.68"/>
    <n v="59544.6"/>
    <n v="64939.98"/>
    <n v="63671.33"/>
    <n v="62628.58"/>
    <n v="61214.46"/>
    <n v="74363.97"/>
    <n v="70931.37"/>
    <n v="67622.25"/>
    <n v="68332.039999999994"/>
    <n v="65589.34"/>
    <n v="71077.929999999993"/>
  </r>
  <r>
    <n v="19"/>
    <s v="ViaRondon"/>
    <x v="16"/>
    <x v="15"/>
    <x v="210"/>
    <n v="221599.03"/>
    <n v="104902.18000000001"/>
    <n v="116696.84999999999"/>
    <n v="17781.29"/>
    <n v="16626.91"/>
    <n v="18133.490000000002"/>
    <n v="17779.240000000002"/>
    <n v="17488.060000000001"/>
    <n v="17093.189999999999"/>
    <n v="20764.990000000002"/>
    <n v="19806.490000000002"/>
    <n v="18882.47"/>
    <n v="19080.669999999998"/>
    <n v="18314.810000000001"/>
    <n v="19847.419999999998"/>
  </r>
  <r>
    <n v="19"/>
    <s v="ViaRondon"/>
    <x v="16"/>
    <x v="15"/>
    <x v="211"/>
    <n v="380486.7"/>
    <n v="180117.59000000003"/>
    <n v="200369.11"/>
    <n v="30530.57"/>
    <n v="28548.49"/>
    <n v="31135.29"/>
    <n v="30527.040000000001"/>
    <n v="30027.1"/>
    <n v="29349.1"/>
    <n v="35653.599999999999"/>
    <n v="34007.85"/>
    <n v="32421.3"/>
    <n v="32761.61"/>
    <n v="31446.63"/>
    <n v="34078.120000000003"/>
  </r>
  <r>
    <n v="19"/>
    <s v="ViaRondon"/>
    <x v="16"/>
    <x v="4"/>
    <x v="212"/>
    <n v="484536.91"/>
    <n v="229373.64999999997"/>
    <n v="255163.25999999995"/>
    <n v="38879.64"/>
    <n v="36355.54"/>
    <n v="39649.74"/>
    <n v="38875.15"/>
    <n v="38238.49"/>
    <n v="37375.089999999997"/>
    <n v="45403.65"/>
    <n v="43307.839999999997"/>
    <n v="41287.43"/>
    <n v="41720.800000000003"/>
    <n v="40046.21"/>
    <n v="43397.33"/>
  </r>
  <r>
    <n v="19"/>
    <s v="ViaRondon"/>
    <x v="16"/>
    <x v="15"/>
    <x v="213"/>
    <n v="400453.03"/>
    <n v="189569.41"/>
    <n v="210883.62"/>
    <n v="32132.68"/>
    <n v="30046.6"/>
    <n v="32769.14"/>
    <n v="32128.97"/>
    <n v="31602.799999999999"/>
    <n v="30889.22"/>
    <n v="37524.550000000003"/>
    <n v="35792.44"/>
    <n v="34122.629999999997"/>
    <n v="34480.800000000003"/>
    <n v="33096.81"/>
    <n v="35866.39"/>
  </r>
  <r>
    <n v="19"/>
    <s v="ViaRondon"/>
    <x v="16"/>
    <x v="15"/>
    <x v="214"/>
    <n v="220474.14"/>
    <n v="104369.67"/>
    <n v="116104.46999999999"/>
    <n v="17691.03"/>
    <n v="16542.509999999998"/>
    <n v="18041.439999999999"/>
    <n v="17688.98"/>
    <n v="17399.29"/>
    <n v="17006.419999999998"/>
    <n v="20659.580000000002"/>
    <n v="19705.95"/>
    <n v="18786.62"/>
    <n v="18983.810000000001"/>
    <n v="18221.84"/>
    <n v="19746.669999999998"/>
  </r>
  <r>
    <n v="19"/>
    <s v="ViaRondon"/>
    <x v="16"/>
    <x v="15"/>
    <x v="215"/>
    <n v="252251.71"/>
    <n v="119412.77"/>
    <n v="132838.94"/>
    <n v="20240.88"/>
    <n v="18926.830000000002"/>
    <n v="20641.8"/>
    <n v="20238.55"/>
    <n v="19907.099999999999"/>
    <n v="19457.61"/>
    <n v="23637.31"/>
    <n v="22546.22"/>
    <n v="21494.39"/>
    <n v="21720"/>
    <n v="20848.21"/>
    <n v="22592.81"/>
  </r>
  <r>
    <n v="19"/>
    <s v="ViaRondon"/>
    <x v="16"/>
    <x v="4"/>
    <x v="216"/>
    <n v="165074.44"/>
    <n v="78144.160000000003"/>
    <n v="86930.28"/>
    <n v="13245.71"/>
    <n v="12385.79"/>
    <n v="13508.07"/>
    <n v="13244.18"/>
    <n v="13027.28"/>
    <n v="12733.13"/>
    <n v="15468.34"/>
    <n v="14754.33"/>
    <n v="14066"/>
    <n v="14213.65"/>
    <n v="13643.14"/>
    <n v="14784.82"/>
  </r>
  <r>
    <n v="19"/>
    <s v="ViaRondon"/>
    <x v="16"/>
    <x v="15"/>
    <x v="217"/>
    <n v="293192.77"/>
    <n v="133845.29999999999"/>
    <n v="159347.47"/>
    <n v="19424.03"/>
    <n v="18163"/>
    <n v="24760.95"/>
    <n v="24277.23"/>
    <n v="23879.64"/>
    <n v="23340.45"/>
    <n v="28354.23"/>
    <n v="27045.41"/>
    <n v="25783.68"/>
    <n v="26054.31"/>
    <n v="25008.55"/>
    <n v="27101.29"/>
  </r>
  <r>
    <n v="19"/>
    <s v="ViaRondon"/>
    <x v="16"/>
    <x v="4"/>
    <x v="218"/>
    <n v="305120.5"/>
    <n v="144440.19"/>
    <n v="160680.31000000003"/>
    <n v="24483.119999999999"/>
    <n v="22893.66"/>
    <n v="24968.06"/>
    <n v="24480.29"/>
    <n v="24079.38"/>
    <n v="23535.68"/>
    <n v="28591.39"/>
    <n v="27271.63"/>
    <n v="25999.34"/>
    <n v="26272.240000000002"/>
    <n v="25217.73"/>
    <n v="27327.98"/>
  </r>
  <r>
    <n v="19"/>
    <s v="ViaRondon"/>
    <x v="16"/>
    <x v="15"/>
    <x v="219"/>
    <n v="438136.18"/>
    <n v="207408.13"/>
    <n v="230728.05000000002"/>
    <n v="35156.410000000003"/>
    <n v="32874.019999999997"/>
    <n v="35852.76"/>
    <n v="35152.35"/>
    <n v="34576.660000000003"/>
    <n v="33795.93"/>
    <n v="41055.660000000003"/>
    <n v="39160.550000000003"/>
    <n v="37333.620000000003"/>
    <n v="37725.49"/>
    <n v="36211.26"/>
    <n v="39241.47"/>
  </r>
  <r>
    <n v="19"/>
    <s v="ViaRondon"/>
    <x v="16"/>
    <x v="15"/>
    <x v="220"/>
    <n v="361363.87"/>
    <n v="171065.1"/>
    <n v="190298.77000000002"/>
    <n v="28996.14"/>
    <n v="27113.68"/>
    <n v="29570.47"/>
    <n v="28992.79"/>
    <n v="28517.97"/>
    <n v="27874.05"/>
    <n v="33861.69"/>
    <n v="32298.65"/>
    <n v="30791.84"/>
    <n v="31115.05"/>
    <n v="29866.15"/>
    <n v="32365.39"/>
  </r>
  <r>
    <n v="19"/>
    <s v="ViaRondon"/>
    <x v="16"/>
    <x v="4"/>
    <x v="221"/>
    <n v="363051.19"/>
    <n v="171863.85"/>
    <n v="191187.34000000003"/>
    <n v="29131.53"/>
    <n v="27240.28"/>
    <n v="29708.54"/>
    <n v="29128.17"/>
    <n v="28651.13"/>
    <n v="28004.2"/>
    <n v="34019.800000000003"/>
    <n v="32449.47"/>
    <n v="30935.62"/>
    <n v="31260.33"/>
    <n v="30005.61"/>
    <n v="32516.51"/>
  </r>
  <r>
    <n v="19"/>
    <s v="ViaRondon"/>
    <x v="16"/>
    <x v="15"/>
    <x v="222"/>
    <n v="311026.07"/>
    <n v="147235.82"/>
    <n v="163790.25000000003"/>
    <n v="24956.99"/>
    <n v="23336.76"/>
    <n v="25451.32"/>
    <n v="24954.11"/>
    <n v="24545.43"/>
    <n v="23991.21"/>
    <n v="29144.77"/>
    <n v="27799.47"/>
    <n v="26502.55"/>
    <n v="26780.74"/>
    <n v="25705.81"/>
    <n v="27856.91"/>
  </r>
  <r>
    <n v="19"/>
    <s v="ViaRondon"/>
    <x v="16"/>
    <x v="15"/>
    <x v="223"/>
    <n v="222161.47"/>
    <n v="105168.43"/>
    <n v="116993.04000000001"/>
    <n v="17826.419999999998"/>
    <n v="16669.11"/>
    <n v="18179.509999999998"/>
    <n v="17824.36"/>
    <n v="17532.45"/>
    <n v="17136.580000000002"/>
    <n v="20817.7"/>
    <n v="19856.759999999998"/>
    <n v="18930.400000000001"/>
    <n v="19129.099999999999"/>
    <n v="18361.29"/>
    <n v="19897.79"/>
  </r>
  <r>
    <n v="19"/>
    <s v="ViaRondon"/>
    <x v="16"/>
    <x v="15"/>
    <x v="224"/>
    <n v="323455.83"/>
    <n v="153119.91999999998"/>
    <n v="170335.90999999997"/>
    <n v="25954.37"/>
    <n v="24269.39"/>
    <n v="26468.44"/>
    <n v="25951.37"/>
    <n v="25526.36"/>
    <n v="24949.99"/>
    <n v="30309.51"/>
    <n v="28910.44"/>
    <n v="27561.69"/>
    <n v="27850.99"/>
    <n v="26733.11"/>
    <n v="28970.17"/>
  </r>
  <r>
    <n v="19"/>
    <s v="ViaRondon"/>
    <x v="16"/>
    <x v="4"/>
    <x v="225"/>
    <n v="589149.67000000004"/>
    <n v="278896.01"/>
    <n v="310253.66000000003"/>
    <n v="47273.86"/>
    <n v="44204.79"/>
    <n v="48210.22"/>
    <n v="47268.4"/>
    <n v="46494.28"/>
    <n v="45444.46"/>
    <n v="55206.42"/>
    <n v="52658.12"/>
    <n v="50201.49"/>
    <n v="50728.42"/>
    <n v="48692.29"/>
    <n v="52766.92"/>
  </r>
  <r>
    <n v="19"/>
    <s v="ViaRondon"/>
    <x v="16"/>
    <x v="4"/>
    <x v="226"/>
    <n v="108212.33"/>
    <n v="51226.35"/>
    <n v="56985.979999999996"/>
    <n v="8683.0499999999993"/>
    <n v="8119.34"/>
    <n v="8855.0300000000007"/>
    <n v="8682.0400000000009"/>
    <n v="8539.86"/>
    <n v="8347.0300000000007"/>
    <n v="10140.06"/>
    <n v="9672"/>
    <n v="9220.7800000000007"/>
    <n v="9317.57"/>
    <n v="8943.58"/>
    <n v="9691.99"/>
  </r>
  <r>
    <n v="19"/>
    <s v="ViaRondon"/>
    <x v="16"/>
    <x v="4"/>
    <x v="227"/>
    <n v="372050.17"/>
    <n v="176123.86000000002"/>
    <n v="195926.31"/>
    <n v="29853.61"/>
    <n v="27915.49"/>
    <n v="30444.93"/>
    <n v="29850.17"/>
    <n v="29361.31"/>
    <n v="28698.35"/>
    <n v="34863.050000000003"/>
    <n v="33253.79"/>
    <n v="31702.42"/>
    <n v="32035.19"/>
    <n v="30749.360000000001"/>
    <n v="33322.5"/>
  </r>
  <r>
    <n v="19"/>
    <s v="ViaRondon"/>
    <x v="16"/>
    <x v="15"/>
    <x v="228"/>
    <n v="35770.82"/>
    <n v="16933.46"/>
    <n v="18837.36"/>
    <n v="2870.28"/>
    <n v="2683.94"/>
    <n v="2927.13"/>
    <n v="2869.95"/>
    <n v="2822.95"/>
    <n v="2759.21"/>
    <n v="3351.91"/>
    <n v="3197.19"/>
    <n v="3048.03"/>
    <n v="3080.03"/>
    <n v="2956.4"/>
    <n v="3203.8"/>
  </r>
  <r>
    <n v="19"/>
    <s v="ViaRondon"/>
    <x v="16"/>
    <x v="15"/>
    <x v="229"/>
    <n v="268787.21000000002"/>
    <n v="127240.48000000001"/>
    <n v="141546.72999999998"/>
    <n v="21567.71"/>
    <n v="20167.509999999998"/>
    <n v="21994.91"/>
    <n v="21565.22"/>
    <n v="21212.04"/>
    <n v="20733.09"/>
    <n v="25186.77"/>
    <n v="24024.16"/>
    <n v="22903.38"/>
    <n v="23143.78"/>
    <n v="22214.84"/>
    <n v="24073.8"/>
  </r>
  <r>
    <n v="20"/>
    <s v="SPVias"/>
    <x v="16"/>
    <x v="7"/>
    <x v="128"/>
    <n v="2247619.92"/>
    <n v="1088990.51"/>
    <n v="1158629.4099999999"/>
    <n v="186276.08"/>
    <n v="175440.68"/>
    <n v="195737.02"/>
    <n v="183150.48"/>
    <n v="177771.17"/>
    <n v="170615.08"/>
    <n v="212153.75"/>
    <n v="193676.64"/>
    <n v="186106.32"/>
    <n v="183291.34"/>
    <n v="179478.9"/>
    <n v="203922.46"/>
  </r>
  <r>
    <n v="20"/>
    <s v="SPVias"/>
    <x v="16"/>
    <x v="7"/>
    <x v="129"/>
    <n v="897361.99"/>
    <n v="448002.28"/>
    <n v="449359.70999999996"/>
    <n v="67935.78"/>
    <n v="79396.160000000003"/>
    <n v="83532.27"/>
    <n v="76472.600000000006"/>
    <n v="72356.05"/>
    <n v="68309.42"/>
    <n v="76417.820000000007"/>
    <n v="78307.06"/>
    <n v="73582.149999999994"/>
    <n v="71593.73"/>
    <n v="73059.59"/>
    <n v="76399.360000000001"/>
  </r>
  <r>
    <n v="20"/>
    <s v="SPVias"/>
    <x v="16"/>
    <x v="7"/>
    <x v="30"/>
    <n v="736158.96"/>
    <n v="368071.34"/>
    <n v="368087.62"/>
    <n v="55614.720000000001"/>
    <n v="65362.34"/>
    <n v="68766.45"/>
    <n v="62880.69"/>
    <n v="59434.47"/>
    <n v="56012.67"/>
    <n v="62550.14"/>
    <n v="64166.22"/>
    <n v="60272.63"/>
    <n v="58631.78"/>
    <n v="59861.73"/>
    <n v="62605.120000000003"/>
  </r>
  <r>
    <n v="20"/>
    <s v="SPVias"/>
    <x v="16"/>
    <x v="7"/>
    <x v="130"/>
    <n v="3759115.66"/>
    <n v="1793051.57"/>
    <n v="1966064.0899999999"/>
    <n v="302960.69"/>
    <n v="288622.08000000002"/>
    <n v="316383.07"/>
    <n v="300991.62"/>
    <n v="295423.03000000003"/>
    <n v="288671.08"/>
    <n v="350673.89"/>
    <n v="330166.96999999997"/>
    <n v="318520.58"/>
    <n v="317148.74"/>
    <n v="310582.71000000002"/>
    <n v="338971.2"/>
  </r>
  <r>
    <n v="20"/>
    <s v="SPVias"/>
    <x v="16"/>
    <x v="7"/>
    <x v="131"/>
    <n v="1581266.22"/>
    <n v="766136.62000000011"/>
    <n v="815129.60000000009"/>
    <n v="131050.66"/>
    <n v="123427.64"/>
    <n v="137706.71"/>
    <n v="128851.71"/>
    <n v="125067.21"/>
    <n v="120032.69"/>
    <n v="149256.35"/>
    <n v="136257.17000000001"/>
    <n v="130931.23"/>
    <n v="128950.8"/>
    <n v="126268.65"/>
    <n v="143465.4"/>
  </r>
  <r>
    <n v="20"/>
    <s v="SPVias"/>
    <x v="16"/>
    <x v="9"/>
    <x v="162"/>
    <n v="43488.9"/>
    <n v="21442.260000000002"/>
    <n v="22046.639999999999"/>
    <n v="3513.02"/>
    <n v="3447.4"/>
    <n v="3886.86"/>
    <n v="3603.39"/>
    <n v="3572.21"/>
    <n v="3419.38"/>
    <n v="3808.74"/>
    <n v="3735.68"/>
    <n v="3519.56"/>
    <n v="3513.35"/>
    <n v="3612.62"/>
    <n v="3856.69"/>
  </r>
  <r>
    <n v="20"/>
    <s v="SPVias"/>
    <x v="16"/>
    <x v="9"/>
    <x v="132"/>
    <n v="1346330.34"/>
    <n v="652613.11"/>
    <n v="693717.2300000001"/>
    <n v="107903.31"/>
    <n v="107769.93"/>
    <n v="116296.37"/>
    <n v="109199.59"/>
    <n v="106977.9"/>
    <n v="104466.01"/>
    <n v="120038.91"/>
    <n v="119049.22"/>
    <n v="112629.68"/>
    <n v="110937.34"/>
    <n v="112623.42"/>
    <n v="118438.66"/>
  </r>
  <r>
    <n v="20"/>
    <s v="SPVias"/>
    <x v="16"/>
    <x v="7"/>
    <x v="156"/>
    <n v="292282.36"/>
    <n v="146137.95000000001"/>
    <n v="146144.41"/>
    <n v="22081.1"/>
    <n v="25951.27"/>
    <n v="27302.83"/>
    <n v="24965.96"/>
    <n v="23597.68"/>
    <n v="22239.11"/>
    <n v="24834.720000000001"/>
    <n v="25476.36"/>
    <n v="23930.47"/>
    <n v="23278.99"/>
    <n v="23767.32"/>
    <n v="24856.55"/>
  </r>
  <r>
    <n v="20"/>
    <s v="SPVias"/>
    <x v="16"/>
    <x v="7"/>
    <x v="157"/>
    <n v="808802.67"/>
    <n v="391871.62"/>
    <n v="416931.05000000005"/>
    <n v="67031.17"/>
    <n v="63132.07"/>
    <n v="70435.679999999993"/>
    <n v="65906.429999999993"/>
    <n v="63970.69"/>
    <n v="61395.58"/>
    <n v="76343.210000000006"/>
    <n v="69694.25"/>
    <n v="66970.080000000002"/>
    <n v="65957.11"/>
    <n v="64585.21"/>
    <n v="73381.19"/>
  </r>
  <r>
    <n v="20"/>
    <s v="SPVias"/>
    <x v="16"/>
    <x v="7"/>
    <x v="133"/>
    <n v="1222029.1100000001"/>
    <n v="592083.25"/>
    <n v="629945.86"/>
    <n v="101278.15"/>
    <n v="95386.96"/>
    <n v="106422.06"/>
    <n v="99578.76"/>
    <n v="96654.04"/>
    <n v="92763.28"/>
    <n v="115347.82"/>
    <n v="105301.83"/>
    <n v="101185.85"/>
    <n v="99655.35"/>
    <n v="97582.53"/>
    <n v="110872.48"/>
  </r>
  <r>
    <n v="20"/>
    <s v="SPVias"/>
    <x v="16"/>
    <x v="7"/>
    <x v="134"/>
    <n v="1424489.31"/>
    <n v="690176.9"/>
    <n v="734312.40999999992"/>
    <n v="118057.45"/>
    <n v="111190.23"/>
    <n v="124053.58"/>
    <n v="116076.52"/>
    <n v="112667.24"/>
    <n v="108131.88"/>
    <n v="134458.12"/>
    <n v="122747.76"/>
    <n v="117949.86"/>
    <n v="116165.79"/>
    <n v="113749.56"/>
    <n v="129241.32"/>
  </r>
  <r>
    <n v="20"/>
    <s v="SPVias"/>
    <x v="16"/>
    <x v="11"/>
    <x v="158"/>
    <n v="32432.78"/>
    <n v="23592.91"/>
    <n v="8839.8700000000008"/>
    <n v="3921.24"/>
    <n v="3955.1"/>
    <n v="4162.7"/>
    <n v="3937.91"/>
    <n v="3831.18"/>
    <n v="3784.78"/>
    <n v="4425.0200000000004"/>
    <n v="4414.8500000000004"/>
    <n v="0"/>
    <n v="0"/>
    <n v="0"/>
    <n v="0"/>
  </r>
  <r>
    <n v="20"/>
    <s v="SPVias"/>
    <x v="16"/>
    <x v="9"/>
    <x v="166"/>
    <n v="331177.09000000003"/>
    <n v="163287.35999999999"/>
    <n v="167889.72999999998"/>
    <n v="26752.36"/>
    <n v="26252.65"/>
    <n v="29599.29"/>
    <n v="27440.6"/>
    <n v="27203.13"/>
    <n v="26039.33"/>
    <n v="29004.33"/>
    <n v="28447.99"/>
    <n v="26802.18"/>
    <n v="26754.9"/>
    <n v="27510.83"/>
    <n v="29369.5"/>
  </r>
  <r>
    <n v="20"/>
    <s v="SPVias"/>
    <x v="16"/>
    <x v="9"/>
    <x v="135"/>
    <n v="269469.19"/>
    <n v="124058.64"/>
    <n v="145410.54999999999"/>
    <n v="20358.849999999999"/>
    <n v="19929.849999999999"/>
    <n v="20941"/>
    <n v="20733.46"/>
    <n v="20876.900000000001"/>
    <n v="21218.58"/>
    <n v="24480.82"/>
    <n v="24656.27"/>
    <n v="23982.04"/>
    <n v="24411.759999999998"/>
    <n v="23911.040000000001"/>
    <n v="23968.62"/>
  </r>
  <r>
    <n v="20"/>
    <s v="SPVias"/>
    <x v="16"/>
    <x v="7"/>
    <x v="136"/>
    <n v="2982712.21"/>
    <n v="1441636.5"/>
    <n v="1541075.71"/>
    <n v="232888.25"/>
    <n v="246095.73"/>
    <n v="258980.76"/>
    <n v="242371.26"/>
    <n v="233697.67"/>
    <n v="227602.83"/>
    <n v="262555.59000000003"/>
    <n v="264078.28999999998"/>
    <n v="253892.49"/>
    <n v="247913.92"/>
    <n v="250837.81"/>
    <n v="261797.61"/>
  </r>
  <r>
    <n v="20"/>
    <s v="SPVias"/>
    <x v="16"/>
    <x v="9"/>
    <x v="163"/>
    <n v="710999.48"/>
    <n v="350559.35"/>
    <n v="360440.13"/>
    <n v="57434.27"/>
    <n v="56361.45"/>
    <n v="63546.3"/>
    <n v="58911.839999999997"/>
    <n v="58402.02"/>
    <n v="55903.47"/>
    <n v="62269"/>
    <n v="61074.6"/>
    <n v="57541.22"/>
    <n v="57439.72"/>
    <n v="59062.63"/>
    <n v="63052.959999999999"/>
  </r>
  <r>
    <n v="20"/>
    <s v="SPVias"/>
    <x v="16"/>
    <x v="9"/>
    <x v="167"/>
    <n v="362115.48"/>
    <n v="178541.58"/>
    <n v="183573.9"/>
    <n v="29251.55"/>
    <n v="28705.16"/>
    <n v="32364.44"/>
    <n v="30004.09"/>
    <n v="29744.43"/>
    <n v="28471.91"/>
    <n v="31713.9"/>
    <n v="31105.59"/>
    <n v="29306.02"/>
    <n v="29254.33"/>
    <n v="30080.880000000001"/>
    <n v="32113.18"/>
  </r>
  <r>
    <n v="20"/>
    <s v="SPVias"/>
    <x v="16"/>
    <x v="7"/>
    <x v="137"/>
    <n v="3725267.82"/>
    <n v="1804923.19"/>
    <n v="1920344.6300000001"/>
    <n v="308739.15000000002"/>
    <n v="290780.27"/>
    <n v="324419.99"/>
    <n v="303558.7"/>
    <n v="294642.89"/>
    <n v="282782.19"/>
    <n v="351629.53"/>
    <n v="321005.05"/>
    <n v="308457.8"/>
    <n v="303792.15999999997"/>
    <n v="297473.33"/>
    <n v="337986.76"/>
  </r>
  <r>
    <n v="20"/>
    <s v="SPVias"/>
    <x v="16"/>
    <x v="7"/>
    <x v="138"/>
    <n v="1187766.5900000001"/>
    <n v="575482.77"/>
    <n v="612283.82000000007"/>
    <n v="98438.57"/>
    <n v="92712.55"/>
    <n v="103438.26"/>
    <n v="96786.84"/>
    <n v="93944.11"/>
    <n v="90162.44"/>
    <n v="112113.77"/>
    <n v="102349.44"/>
    <n v="98348.87"/>
    <n v="96861.27"/>
    <n v="94846.57"/>
    <n v="107763.9"/>
  </r>
  <r>
    <n v="20"/>
    <s v="SPVias"/>
    <x v="16"/>
    <x v="7"/>
    <x v="139"/>
    <n v="1490418.69"/>
    <n v="722120.24"/>
    <n v="768298.45"/>
    <n v="123521.48"/>
    <n v="116336.43"/>
    <n v="129795.13"/>
    <n v="121448.87"/>
    <n v="117881.8"/>
    <n v="113136.53"/>
    <n v="140681.22"/>
    <n v="128428.87"/>
    <n v="123408.91"/>
    <n v="121542.27"/>
    <n v="119014.21"/>
    <n v="135222.97"/>
  </r>
  <r>
    <n v="20"/>
    <s v="SPVias"/>
    <x v="16"/>
    <x v="7"/>
    <x v="140"/>
    <n v="1066290.53"/>
    <n v="516626.62"/>
    <n v="549663.91"/>
    <n v="88371"/>
    <n v="83230.59"/>
    <n v="92859.35"/>
    <n v="86888.19"/>
    <n v="84336.2"/>
    <n v="80941.289999999994"/>
    <n v="100647.59"/>
    <n v="91881.89"/>
    <n v="88290.46"/>
    <n v="86955.01"/>
    <n v="85146.36"/>
    <n v="96742.6"/>
  </r>
  <r>
    <n v="20"/>
    <s v="SPVias"/>
    <x v="16"/>
    <x v="12"/>
    <x v="164"/>
    <n v="1087678.48"/>
    <n v="526989.25"/>
    <n v="560689.23"/>
    <n v="90143.57"/>
    <n v="84900.05"/>
    <n v="94721.95"/>
    <n v="88631.01"/>
    <n v="86027.839999999997"/>
    <n v="82564.83"/>
    <n v="102666.41"/>
    <n v="93724.88"/>
    <n v="90061.42"/>
    <n v="88699.18"/>
    <n v="86854.25"/>
    <n v="98683.09"/>
  </r>
  <r>
    <n v="20"/>
    <s v="SPVias"/>
    <x v="16"/>
    <x v="7"/>
    <x v="141"/>
    <n v="135248.57"/>
    <n v="64930.89"/>
    <n v="70317.680000000008"/>
    <n v="10791.78"/>
    <n v="10884.97"/>
    <n v="11456.31"/>
    <n v="10837.67"/>
    <n v="10543.93"/>
    <n v="10416.23"/>
    <n v="12178.27"/>
    <n v="12150.28"/>
    <n v="11520.62"/>
    <n v="11266.37"/>
    <n v="11357.86"/>
    <n v="11844.28"/>
  </r>
  <r>
    <n v="20"/>
    <s v="SPVias"/>
    <x v="16"/>
    <x v="7"/>
    <x v="159"/>
    <n v="92701.49"/>
    <n v="46349.72"/>
    <n v="46351.77"/>
    <n v="7003.33"/>
    <n v="8230.81"/>
    <n v="8659.48"/>
    <n v="7918.31"/>
    <n v="7484.34"/>
    <n v="7053.45"/>
    <n v="7876.68"/>
    <n v="8080.19"/>
    <n v="7589.89"/>
    <n v="7383.26"/>
    <n v="7538.14"/>
    <n v="7883.61"/>
  </r>
  <r>
    <n v="20"/>
    <s v="SPVias"/>
    <x v="16"/>
    <x v="9"/>
    <x v="165"/>
    <n v="401907.36"/>
    <n v="198161.02000000002"/>
    <n v="203746.34000000003"/>
    <n v="32465.919999999998"/>
    <n v="31859.49"/>
    <n v="35920.879999999997"/>
    <n v="33301.15"/>
    <n v="33012.97"/>
    <n v="31600.61"/>
    <n v="35198.85"/>
    <n v="34523.699999999997"/>
    <n v="32526.38"/>
    <n v="32469.01"/>
    <n v="33386.39"/>
    <n v="35642.01"/>
  </r>
  <r>
    <n v="20"/>
    <s v="SPVias"/>
    <x v="16"/>
    <x v="7"/>
    <x v="126"/>
    <n v="1626387.73"/>
    <n v="783891.03999999992"/>
    <n v="842496.69000000006"/>
    <n v="131925.34"/>
    <n v="129201.71"/>
    <n v="139425.20000000001"/>
    <n v="131270.21"/>
    <n v="127583.44"/>
    <n v="124485.14"/>
    <n v="149478.64000000001"/>
    <n v="143550.76"/>
    <n v="136877.23000000001"/>
    <n v="134257.59"/>
    <n v="133702.32"/>
    <n v="144630.15"/>
  </r>
  <r>
    <n v="20"/>
    <s v="SPVias"/>
    <x v="16"/>
    <x v="7"/>
    <x v="160"/>
    <n v="126148.34"/>
    <n v="61119.92"/>
    <n v="65028.419999999991"/>
    <n v="10454.799999999999"/>
    <n v="9846.66"/>
    <n v="10985.8"/>
    <n v="10279.379999999999"/>
    <n v="9977.4599999999991"/>
    <n v="9575.82"/>
    <n v="11907.19"/>
    <n v="10870.16"/>
    <n v="10445.27"/>
    <n v="10287.280000000001"/>
    <n v="10073.31"/>
    <n v="11445.21"/>
  </r>
  <r>
    <n v="21"/>
    <s v="Rodovias do Tietê"/>
    <x v="16"/>
    <x v="4"/>
    <x v="230"/>
    <n v="563317.56999999995"/>
    <n v="260587.91999999998"/>
    <n v="302729.65000000002"/>
    <n v="42854.11"/>
    <n v="40171.61"/>
    <n v="44267.29"/>
    <n v="45224.3"/>
    <n v="45168.81"/>
    <n v="42901.8"/>
    <n v="51479.87"/>
    <n v="50242.17"/>
    <n v="47859.26"/>
    <n v="49960.47"/>
    <n v="49646.61"/>
    <n v="53541.27"/>
  </r>
  <r>
    <n v="21"/>
    <s v="Rodovias do Tietê"/>
    <x v="16"/>
    <x v="7"/>
    <x v="231"/>
    <n v="420272.2"/>
    <n v="194415.84000000003"/>
    <n v="225856.36"/>
    <n v="31972"/>
    <n v="29970.68"/>
    <n v="33026.33"/>
    <n v="33740.32"/>
    <n v="33698.93"/>
    <n v="32007.58"/>
    <n v="38407.39"/>
    <n v="37483.980000000003"/>
    <n v="35706.18"/>
    <n v="37273.82"/>
    <n v="37039.660000000003"/>
    <n v="39945.33"/>
  </r>
  <r>
    <n v="21"/>
    <s v="Rodovias do Tietê"/>
    <x v="16"/>
    <x v="7"/>
    <x v="232"/>
    <n v="143962.35999999999"/>
    <n v="66596.28"/>
    <n v="77366.080000000002"/>
    <n v="10951.87"/>
    <n v="10266.32"/>
    <n v="11313.02"/>
    <n v="11557.6"/>
    <n v="11543.42"/>
    <n v="10964.05"/>
    <n v="13156.28"/>
    <n v="12839.97"/>
    <n v="12230.99"/>
    <n v="12767.98"/>
    <n v="12687.77"/>
    <n v="13683.09"/>
  </r>
  <r>
    <n v="21"/>
    <s v="Rodovias do Tietê"/>
    <x v="16"/>
    <x v="4"/>
    <x v="77"/>
    <n v="109117.91"/>
    <n v="50477.4"/>
    <n v="58640.51"/>
    <n v="8301.09"/>
    <n v="7781.48"/>
    <n v="8574.83"/>
    <n v="8760.2099999999991"/>
    <n v="8749.4599999999991"/>
    <n v="8310.33"/>
    <n v="9971.9500000000007"/>
    <n v="9732.2000000000007"/>
    <n v="9270.6200000000008"/>
    <n v="9677.64"/>
    <n v="9616.84"/>
    <n v="10371.26"/>
  </r>
  <r>
    <n v="21"/>
    <s v="Rodovias do Tietê"/>
    <x v="16"/>
    <x v="7"/>
    <x v="131"/>
    <n v="230767.68"/>
    <n v="106751.98999999999"/>
    <n v="124015.69"/>
    <n v="17555.54"/>
    <n v="16456.63"/>
    <n v="18134.46"/>
    <n v="18526.509999999998"/>
    <n v="18503.78"/>
    <n v="17575.07"/>
    <n v="21089.15"/>
    <n v="20582.12"/>
    <n v="19605.939999999999"/>
    <n v="20466.72"/>
    <n v="20338.14"/>
    <n v="21933.62"/>
  </r>
  <r>
    <n v="21"/>
    <s v="Rodovias do Tietê"/>
    <x v="16"/>
    <x v="7"/>
    <x v="233"/>
    <n v="2339097.6000000001"/>
    <n v="1082054.97"/>
    <n v="1257042.6299999999"/>
    <n v="177945.71"/>
    <n v="166807.01999999999"/>
    <n v="183813.75"/>
    <n v="187787.58"/>
    <n v="187557.19"/>
    <n v="178143.72"/>
    <n v="213762.96"/>
    <n v="208623.59"/>
    <n v="198728.9"/>
    <n v="207453.9"/>
    <n v="206150.64"/>
    <n v="222322.64"/>
  </r>
  <r>
    <n v="21"/>
    <s v="Rodovias do Tietê"/>
    <x v="16"/>
    <x v="0"/>
    <x v="36"/>
    <n v="117209.87"/>
    <n v="52239.060000000005"/>
    <n v="64970.810000000005"/>
    <n v="8362.07"/>
    <n v="8378.86"/>
    <n v="8754.01"/>
    <n v="8539.4699999999993"/>
    <n v="9116.57"/>
    <n v="9088.08"/>
    <n v="10859.53"/>
    <n v="11497.85"/>
    <n v="11101.11"/>
    <n v="10831.32"/>
    <n v="10491.76"/>
    <n v="10189.24"/>
  </r>
  <r>
    <n v="21"/>
    <s v="Rodovias do Tietê"/>
    <x v="16"/>
    <x v="0"/>
    <x v="234"/>
    <n v="828228.12"/>
    <n v="371399.06000000006"/>
    <n v="456829.06000000006"/>
    <n v="54751.14"/>
    <n v="57783.43"/>
    <n v="67671.28"/>
    <n v="66514.3"/>
    <n v="62436.160000000003"/>
    <n v="62242.75"/>
    <n v="77631.48"/>
    <n v="79673.8"/>
    <n v="75971.34"/>
    <n v="74435.45"/>
    <n v="73679.33"/>
    <n v="75437.66"/>
  </r>
  <r>
    <n v="21"/>
    <s v="Rodovias do Tietê"/>
    <x v="16"/>
    <x v="7"/>
    <x v="235"/>
    <n v="597244.98"/>
    <n v="276282.57"/>
    <n v="320962.40999999997"/>
    <n v="45435.12"/>
    <n v="42591.06"/>
    <n v="46933.42"/>
    <n v="47948.06"/>
    <n v="47889.23"/>
    <n v="45485.68"/>
    <n v="54580.39"/>
    <n v="53268.15"/>
    <n v="50741.72"/>
    <n v="52969.49"/>
    <n v="52636.72"/>
    <n v="56765.94"/>
  </r>
  <r>
    <n v="21"/>
    <s v="Rodovias do Tietê"/>
    <x v="16"/>
    <x v="0"/>
    <x v="236"/>
    <n v="491840.62"/>
    <n v="220745.17"/>
    <n v="271095.45"/>
    <n v="32148.42"/>
    <n v="34194.61"/>
    <n v="40676.160000000003"/>
    <n v="40019.33"/>
    <n v="36910.42"/>
    <n v="36796.230000000003"/>
    <n v="46176.69"/>
    <n v="47181.58"/>
    <n v="44907.13"/>
    <n v="44026.26"/>
    <n v="43715.69"/>
    <n v="45088.1"/>
  </r>
  <r>
    <n v="21"/>
    <s v="Rodovias do Tietê"/>
    <x v="16"/>
    <x v="0"/>
    <x v="149"/>
    <n v="100357.32"/>
    <n v="44728.08"/>
    <n v="55629.24"/>
    <n v="7159.76"/>
    <n v="7174.14"/>
    <n v="7495.35"/>
    <n v="7311.66"/>
    <n v="7805.78"/>
    <n v="7781.39"/>
    <n v="9298.14"/>
    <n v="9844.67"/>
    <n v="9504.98"/>
    <n v="9273.98"/>
    <n v="8983.25"/>
    <n v="8724.2199999999993"/>
  </r>
  <r>
    <n v="21"/>
    <s v="Rodovias do Tietê"/>
    <x v="16"/>
    <x v="7"/>
    <x v="137"/>
    <n v="54406.16"/>
    <n v="25168.02"/>
    <n v="29238.140000000003"/>
    <n v="4138.92"/>
    <n v="3879.84"/>
    <n v="4275.41"/>
    <n v="4367.84"/>
    <n v="4362.4799999999996"/>
    <n v="4143.53"/>
    <n v="4972.01"/>
    <n v="4852.47"/>
    <n v="4622.33"/>
    <n v="4825.2700000000004"/>
    <n v="4794.95"/>
    <n v="5171.1099999999997"/>
  </r>
  <r>
    <n v="21"/>
    <s v="Rodovias do Tietê"/>
    <x v="16"/>
    <x v="7"/>
    <x v="237"/>
    <n v="320935.14"/>
    <n v="148463"/>
    <n v="172472.13999999998"/>
    <n v="24414.99"/>
    <n v="22886.7"/>
    <n v="25220.11"/>
    <n v="25765.33"/>
    <n v="25733.72"/>
    <n v="24442.15"/>
    <n v="29329.279999999999"/>
    <n v="28624.13"/>
    <n v="27266.54"/>
    <n v="28463.65"/>
    <n v="28284.83"/>
    <n v="30503.71"/>
  </r>
  <r>
    <n v="21"/>
    <s v="Rodovias do Tietê"/>
    <x v="16"/>
    <x v="7"/>
    <x v="238"/>
    <n v="435249.19"/>
    <n v="201344.11000000002"/>
    <n v="233905.08"/>
    <n v="33111.370000000003"/>
    <n v="31038.73"/>
    <n v="34203.269999999997"/>
    <n v="34942.699999999997"/>
    <n v="34899.83"/>
    <n v="33148.21"/>
    <n v="39776.089999999997"/>
    <n v="38819.78"/>
    <n v="36978.620000000003"/>
    <n v="38602.129999999997"/>
    <n v="38359.620000000003"/>
    <n v="41368.839999999997"/>
  </r>
  <r>
    <n v="21"/>
    <s v="Rodovias do Tietê"/>
    <x v="16"/>
    <x v="4"/>
    <x v="239"/>
    <n v="885475.31"/>
    <n v="409616.48"/>
    <n v="475858.83"/>
    <n v="67362.100000000006"/>
    <n v="63145.5"/>
    <n v="69583.47"/>
    <n v="71087.78"/>
    <n v="71000.570000000007"/>
    <n v="67437.06"/>
    <n v="80920.88"/>
    <n v="78975.350000000006"/>
    <n v="75229.67"/>
    <n v="78532.55"/>
    <n v="78039.199999999997"/>
    <n v="84161.18"/>
  </r>
  <r>
    <n v="21"/>
    <s v="Rodovias do Tietê"/>
    <x v="16"/>
    <x v="0"/>
    <x v="240"/>
    <n v="38311.440000000002"/>
    <n v="17227.580000000002"/>
    <n v="21083.86"/>
    <n v="2441.34"/>
    <n v="2642.93"/>
    <n v="3252.66"/>
    <n v="3206.7"/>
    <n v="2846.36"/>
    <n v="2837.59"/>
    <n v="3609.87"/>
    <n v="3652.38"/>
    <n v="3462.19"/>
    <n v="3398.95"/>
    <n v="3398.56"/>
    <n v="3561.91"/>
  </r>
  <r>
    <n v="21"/>
    <s v="Rodovias do Tietê"/>
    <x v="16"/>
    <x v="0"/>
    <x v="241"/>
    <n v="286314.84000000003"/>
    <n v="127607.17000000001"/>
    <n v="158707.66999999998"/>
    <n v="20426.48"/>
    <n v="20467.490000000002"/>
    <n v="21383.89"/>
    <n v="20859.830000000002"/>
    <n v="22269.54"/>
    <n v="22199.94"/>
    <n v="26527.16"/>
    <n v="28086.41"/>
    <n v="27117.27"/>
    <n v="26458.240000000002"/>
    <n v="25628.79"/>
    <n v="24889.8"/>
  </r>
  <r>
    <n v="21"/>
    <s v="Rodovias do Tietê"/>
    <x v="16"/>
    <x v="7"/>
    <x v="138"/>
    <n v="283706.73"/>
    <n v="131241.32999999999"/>
    <n v="152465.4"/>
    <n v="21582.85"/>
    <n v="20231.849999999999"/>
    <n v="22294.58"/>
    <n v="22776.560000000001"/>
    <n v="22748.62"/>
    <n v="21606.87"/>
    <n v="25927.09"/>
    <n v="25303.74"/>
    <n v="24103.62"/>
    <n v="25161.87"/>
    <n v="25003.8"/>
    <n v="26965.279999999999"/>
  </r>
  <r>
    <n v="21"/>
    <s v="Rodovias do Tietê"/>
    <x v="16"/>
    <x v="7"/>
    <x v="242"/>
    <n v="68466.16"/>
    <n v="31672.11"/>
    <n v="36794.049999999996"/>
    <n v="5208.53"/>
    <n v="4882.5"/>
    <n v="5380.29"/>
    <n v="5496.6"/>
    <n v="5489.86"/>
    <n v="5214.33"/>
    <n v="6256.91"/>
    <n v="6106.48"/>
    <n v="5816.86"/>
    <n v="6072.24"/>
    <n v="6034.1"/>
    <n v="6507.46"/>
  </r>
  <r>
    <n v="21"/>
    <s v="Rodovias do Tietê"/>
    <x v="16"/>
    <x v="0"/>
    <x v="32"/>
    <n v="225109.39"/>
    <n v="101225.39"/>
    <n v="123883.99999999999"/>
    <n v="14344.74"/>
    <n v="15529.29"/>
    <n v="19111.900000000001"/>
    <n v="18841.84"/>
    <n v="16724.599999999999"/>
    <n v="16673.02"/>
    <n v="21210.76"/>
    <n v="21460.58"/>
    <n v="20343.060000000001"/>
    <n v="19971.439999999999"/>
    <n v="19969.18"/>
    <n v="20928.98"/>
  </r>
  <r>
    <n v="21"/>
    <s v="Rodovias do Tietê"/>
    <x v="16"/>
    <x v="0"/>
    <x v="243"/>
    <n v="294993.75"/>
    <n v="131475.25999999998"/>
    <n v="163518.49"/>
    <n v="21045.65"/>
    <n v="21087.91"/>
    <n v="22032.09"/>
    <n v="21492.15"/>
    <n v="22944.59"/>
    <n v="22872.87"/>
    <n v="27331.27"/>
    <n v="28937.77"/>
    <n v="27939.27"/>
    <n v="27260.25"/>
    <n v="26405.66"/>
    <n v="25644.27"/>
  </r>
  <r>
    <n v="21"/>
    <s v="Rodovias do Tietê"/>
    <x v="16"/>
    <x v="0"/>
    <x v="123"/>
    <n v="360270.22"/>
    <n v="162003.42000000001"/>
    <n v="198266.80000000002"/>
    <n v="22957.65"/>
    <n v="24853.43"/>
    <n v="30587.119999999999"/>
    <n v="30154.91"/>
    <n v="26766.43"/>
    <n v="26683.88"/>
    <n v="33946.19"/>
    <n v="34346"/>
    <n v="32557.5"/>
    <n v="31962.75"/>
    <n v="31959.14"/>
    <n v="33495.22"/>
  </r>
  <r>
    <n v="21"/>
    <s v="Rodovias do Tietê"/>
    <x v="16"/>
    <x v="7"/>
    <x v="125"/>
    <n v="153721.64000000001"/>
    <n v="69124.319999999992"/>
    <n v="84597.32"/>
    <n v="9795.67"/>
    <n v="10604.57"/>
    <n v="13051.04"/>
    <n v="12866.63"/>
    <n v="11420.82"/>
    <n v="11385.59"/>
    <n v="14484.31"/>
    <n v="14654.9"/>
    <n v="13891.77"/>
    <n v="13638"/>
    <n v="13636.46"/>
    <n v="14291.88"/>
  </r>
  <r>
    <n v="21"/>
    <s v="Rodovias do Tietê"/>
    <x v="16"/>
    <x v="7"/>
    <x v="244"/>
    <n v="605191.98"/>
    <n v="279958.81"/>
    <n v="325233.17000000004"/>
    <n v="46039.68"/>
    <n v="43157.78"/>
    <n v="47557.919999999998"/>
    <n v="48586.06"/>
    <n v="48526.45"/>
    <n v="46090.92"/>
    <n v="55306.64"/>
    <n v="53976.94"/>
    <n v="51416.9"/>
    <n v="53674.3"/>
    <n v="53337.11"/>
    <n v="57521.279999999999"/>
  </r>
  <r>
    <n v="21"/>
    <s v="Rodovias do Tietê"/>
    <x v="16"/>
    <x v="7"/>
    <x v="127"/>
    <n v="348775.77"/>
    <n v="156711.34"/>
    <n v="192064.43"/>
    <n v="25236.95"/>
    <n v="24919.59"/>
    <n v="26340.68"/>
    <n v="25966.58"/>
    <n v="27307.74"/>
    <n v="26939.8"/>
    <n v="32219.58"/>
    <n v="33546.629999999997"/>
    <n v="32302.78"/>
    <n v="31951.66"/>
    <n v="31116.48"/>
    <n v="30927.3"/>
  </r>
  <r>
    <n v="22"/>
    <s v="Ecovias"/>
    <x v="16"/>
    <x v="10"/>
    <x v="142"/>
    <n v="11182738.279999999"/>
    <n v="5368413.6399999997"/>
    <n v="5814324.6399999997"/>
    <n v="987937.53"/>
    <n v="944136.42"/>
    <n v="943027.21"/>
    <n v="943401.34"/>
    <n v="806021.39"/>
    <n v="743889.75"/>
    <n v="922046.15"/>
    <n v="905350.33"/>
    <n v="917999.11"/>
    <n v="958939.72"/>
    <n v="959790.7"/>
    <n v="1150198.6299999999"/>
  </r>
  <r>
    <n v="22"/>
    <s v="Ecovias"/>
    <x v="16"/>
    <x v="8"/>
    <x v="143"/>
    <n v="3033307.29"/>
    <n v="1488269.0999999999"/>
    <n v="1545038.19"/>
    <n v="272664.53000000003"/>
    <n v="262668.90999999997"/>
    <n v="264508.57"/>
    <n v="262346.69"/>
    <n v="222118.19"/>
    <n v="203962.21"/>
    <n v="257583.03"/>
    <n v="244960.51"/>
    <n v="243223.58"/>
    <n v="248261.05"/>
    <n v="241311.58"/>
    <n v="309698.44"/>
  </r>
  <r>
    <n v="22"/>
    <s v="Ecovias"/>
    <x v="16"/>
    <x v="10"/>
    <x v="144"/>
    <n v="1621300.98"/>
    <n v="795067.69000000006"/>
    <n v="826233.28999999992"/>
    <n v="149277.39000000001"/>
    <n v="138097.56"/>
    <n v="140414.35"/>
    <n v="137170.23999999999"/>
    <n v="117989.54"/>
    <n v="112118.61"/>
    <n v="133421.66"/>
    <n v="126711.48"/>
    <n v="132734.60999999999"/>
    <n v="142377.9"/>
    <n v="140692.04999999999"/>
    <n v="150295.59"/>
  </r>
  <r>
    <n v="22"/>
    <s v="Ecovias"/>
    <x v="16"/>
    <x v="10"/>
    <x v="145"/>
    <n v="652523.31999999995"/>
    <n v="329637.28000000003"/>
    <n v="322886.03999999998"/>
    <n v="79390.34"/>
    <n v="59703.75"/>
    <n v="52168.800000000003"/>
    <n v="54012.25"/>
    <n v="44783.24"/>
    <n v="39578.9"/>
    <n v="53125.11"/>
    <n v="47561.919999999998"/>
    <n v="49173.87"/>
    <n v="53333.62"/>
    <n v="54458.98"/>
    <n v="65232.54"/>
  </r>
  <r>
    <n v="22"/>
    <s v="Ecovias"/>
    <x v="16"/>
    <x v="10"/>
    <x v="146"/>
    <n v="3611288.11"/>
    <n v="1744288.0600000003"/>
    <n v="1867000.0499999998"/>
    <n v="320393.5"/>
    <n v="303727.56"/>
    <n v="308188.84000000003"/>
    <n v="303891.25"/>
    <n v="261573.06"/>
    <n v="246513.85"/>
    <n v="295760.90000000002"/>
    <n v="287713.61"/>
    <n v="298533.08"/>
    <n v="317816.39"/>
    <n v="317096.86"/>
    <n v="350079.21"/>
  </r>
  <r>
    <n v="22"/>
    <s v="Ecovias"/>
    <x v="16"/>
    <x v="8"/>
    <x v="147"/>
    <n v="17800960.079999998"/>
    <n v="8529292.0599999987"/>
    <n v="9271668.0199999996"/>
    <n v="1523066.18"/>
    <n v="1502188.66"/>
    <n v="1513354.76"/>
    <n v="1514045.02"/>
    <n v="1290956.28"/>
    <n v="1185681.1599999999"/>
    <n v="1482625.72"/>
    <n v="1461227.19"/>
    <n v="1460942.1"/>
    <n v="1503456.65"/>
    <n v="1494442.36"/>
    <n v="1868974"/>
  </r>
  <r>
    <n v="22"/>
    <s v="Ecovias"/>
    <x v="16"/>
    <x v="8"/>
    <x v="151"/>
    <n v="1665330.09"/>
    <n v="793098.54"/>
    <n v="872231.55"/>
    <n v="140663.91"/>
    <n v="139604.60999999999"/>
    <n v="140657.98000000001"/>
    <n v="141039.04000000001"/>
    <n v="120475.83"/>
    <n v="110657.17"/>
    <n v="138017.74"/>
    <n v="137262.07999999999"/>
    <n v="137469.82"/>
    <n v="141753.60000000001"/>
    <n v="141661.89000000001"/>
    <n v="176066.42"/>
  </r>
  <r>
    <n v="22"/>
    <s v="Ecovias"/>
    <x v="16"/>
    <x v="10"/>
    <x v="148"/>
    <n v="5622148.8799999999"/>
    <n v="2777635.25"/>
    <n v="2844513.63"/>
    <n v="547299.21"/>
    <n v="493316.45"/>
    <n v="480691.37"/>
    <n v="481351.91"/>
    <n v="405626.78"/>
    <n v="369349.53"/>
    <n v="472800.83"/>
    <n v="443647.38"/>
    <n v="444442.66"/>
    <n v="459998.91"/>
    <n v="452416.22"/>
    <n v="571207.63"/>
  </r>
  <r>
    <n v="23"/>
    <s v="Ecopistas"/>
    <x v="16"/>
    <x v="13"/>
    <x v="245"/>
    <n v="1576110.67"/>
    <n v="745854.09"/>
    <n v="830256.58000000007"/>
    <n v="138740.13"/>
    <n v="123026.57"/>
    <n v="124989.33"/>
    <n v="122858.81"/>
    <n v="121805.8"/>
    <n v="114433.45"/>
    <n v="144105.64000000001"/>
    <n v="131294.56"/>
    <n v="129729.62"/>
    <n v="136804.35"/>
    <n v="138017.35"/>
    <n v="150305.06"/>
  </r>
  <r>
    <n v="23"/>
    <s v="Ecopistas"/>
    <x v="16"/>
    <x v="8"/>
    <x v="246"/>
    <n v="1532670.79"/>
    <n v="725297.28"/>
    <n v="807373.51"/>
    <n v="134916.26"/>
    <n v="119635.78"/>
    <n v="121544.44"/>
    <n v="119472.64"/>
    <n v="118448.66"/>
    <n v="111279.5"/>
    <n v="140133.88"/>
    <n v="127675.89"/>
    <n v="126154.09"/>
    <n v="133033.82"/>
    <n v="134213.39000000001"/>
    <n v="146162.44"/>
  </r>
  <r>
    <n v="23"/>
    <s v="Ecopistas"/>
    <x v="16"/>
    <x v="8"/>
    <x v="247"/>
    <n v="1408961.63"/>
    <n v="666755.07999999996"/>
    <n v="742206.55"/>
    <n v="124026.52"/>
    <n v="109979.41"/>
    <n v="111734.01"/>
    <n v="109829.44"/>
    <n v="108888.1"/>
    <n v="102297.60000000001"/>
    <n v="128823.01"/>
    <n v="117370.56"/>
    <n v="115971.59"/>
    <n v="122296.03"/>
    <n v="123380.39"/>
    <n v="134364.97"/>
  </r>
  <r>
    <n v="23"/>
    <s v="Ecopistas"/>
    <x v="16"/>
    <x v="8"/>
    <x v="248"/>
    <n v="1290918.6100000001"/>
    <n v="610894.24"/>
    <n v="680024.37"/>
    <n v="113635.56"/>
    <n v="100765.32"/>
    <n v="102372.92"/>
    <n v="100627.91"/>
    <n v="99765.440000000002"/>
    <n v="93727.09"/>
    <n v="118030.2"/>
    <n v="107537.24"/>
    <n v="106255.47"/>
    <n v="112050.05"/>
    <n v="113043.56"/>
    <n v="123107.85"/>
  </r>
  <r>
    <n v="23"/>
    <s v="Ecopistas"/>
    <x v="16"/>
    <x v="13"/>
    <x v="177"/>
    <n v="2042616.7"/>
    <n v="966616.15"/>
    <n v="1076000.55"/>
    <n v="179805.21"/>
    <n v="159440.66"/>
    <n v="161984.37"/>
    <n v="159223.24"/>
    <n v="157858.56"/>
    <n v="148304.10999999999"/>
    <n v="186758.84"/>
    <n v="170155.85"/>
    <n v="168127.72"/>
    <n v="177296.46"/>
    <n v="178868.49"/>
    <n v="194793.19"/>
  </r>
  <r>
    <n v="23"/>
    <s v="Ecopistas"/>
    <x v="16"/>
    <x v="8"/>
    <x v="249"/>
    <n v="1304139.53"/>
    <n v="617150.71"/>
    <n v="686988.82000000007"/>
    <n v="114799.36"/>
    <n v="101797.3"/>
    <n v="103421.37"/>
    <n v="101658.49"/>
    <n v="100787.19"/>
    <n v="94687"/>
    <n v="119239"/>
    <n v="108638.58"/>
    <n v="107343.69"/>
    <n v="113197.6"/>
    <n v="114201.29"/>
    <n v="124368.66"/>
  </r>
  <r>
    <n v="23"/>
    <s v="Ecopistas"/>
    <x v="16"/>
    <x v="13"/>
    <x v="250"/>
    <n v="2371248.5499999998"/>
    <n v="1122132.78"/>
    <n v="1249115.77"/>
    <n v="208733.65"/>
    <n v="185092.7"/>
    <n v="188045.66"/>
    <n v="184840.3"/>
    <n v="183256.06"/>
    <n v="172164.41"/>
    <n v="216806.03"/>
    <n v="197531.83"/>
    <n v="195177.4"/>
    <n v="205821.27"/>
    <n v="207646.22"/>
    <n v="226133.02"/>
  </r>
  <r>
    <n v="23"/>
    <s v="Ecopistas"/>
    <x v="16"/>
    <x v="8"/>
    <x v="151"/>
    <n v="668595.75"/>
    <n v="316395.84999999998"/>
    <n v="352199.9"/>
    <n v="58854.41"/>
    <n v="52188.62"/>
    <n v="53021.24"/>
    <n v="52117.45"/>
    <n v="51670.76"/>
    <n v="48543.37"/>
    <n v="61130.49"/>
    <n v="55695.95"/>
    <n v="55032.1"/>
    <n v="58033.24"/>
    <n v="58547.8"/>
    <n v="63760.32"/>
  </r>
  <r>
    <n v="23"/>
    <s v="Ecopistas"/>
    <x v="16"/>
    <x v="13"/>
    <x v="251"/>
    <n v="542998.01"/>
    <n v="256959.93000000002"/>
    <n v="286038.08"/>
    <n v="47798.43"/>
    <n v="42384.83"/>
    <n v="43061.04"/>
    <n v="42327.03"/>
    <n v="41964.25"/>
    <n v="39424.35"/>
    <n v="49646.94"/>
    <n v="45233.3"/>
    <n v="44694.15"/>
    <n v="47131.519999999997"/>
    <n v="47549.42"/>
    <n v="51782.75"/>
  </r>
  <r>
    <n v="24"/>
    <s v="Rodoanel Oeste"/>
    <x v="16"/>
    <x v="8"/>
    <x v="109"/>
    <n v="2168683.94"/>
    <n v="1047890.25"/>
    <n v="1120793.69"/>
    <n v="166646.57999999999"/>
    <n v="169877.04"/>
    <n v="185633.14"/>
    <n v="176443.34"/>
    <n v="175653.04"/>
    <n v="173637.11"/>
    <n v="184801.06"/>
    <n v="193330.23"/>
    <n v="183820.83"/>
    <n v="185726.6"/>
    <n v="182951.72"/>
    <n v="190163.25"/>
  </r>
  <r>
    <n v="24"/>
    <s v="Rodoanel Oeste"/>
    <x v="16"/>
    <x v="8"/>
    <x v="169"/>
    <n v="1234904.82"/>
    <n v="596695.86"/>
    <n v="638208.96"/>
    <n v="94892.88"/>
    <n v="96732.39"/>
    <n v="105704.32000000001"/>
    <n v="100471.41"/>
    <n v="100021.39"/>
    <n v="98873.47"/>
    <n v="105230.51"/>
    <n v="110087.24"/>
    <n v="104672.34"/>
    <n v="105757.54"/>
    <n v="104177.45"/>
    <n v="108283.88"/>
  </r>
  <r>
    <n v="24"/>
    <s v="Rodoanel Oeste"/>
    <x v="16"/>
    <x v="8"/>
    <x v="110"/>
    <n v="1104387.6100000001"/>
    <n v="533631.02"/>
    <n v="570756.59"/>
    <n v="84863.65"/>
    <n v="86508.73"/>
    <n v="94532.42"/>
    <n v="89852.58"/>
    <n v="89450.12"/>
    <n v="88423.52"/>
    <n v="94108.69"/>
    <n v="98452.11"/>
    <n v="93609.51"/>
    <n v="94580.01"/>
    <n v="93166.92"/>
    <n v="96839.35"/>
  </r>
  <r>
    <n v="24"/>
    <s v="Rodoanel Oeste"/>
    <x v="16"/>
    <x v="8"/>
    <x v="170"/>
    <n v="628211.81000000006"/>
    <n v="303546.79000000004"/>
    <n v="324665.02"/>
    <n v="48273.22"/>
    <n v="49209"/>
    <n v="53773.13"/>
    <n v="51111.09"/>
    <n v="50882.16"/>
    <n v="50298.19"/>
    <n v="53532.1"/>
    <n v="56002.78"/>
    <n v="53248.15"/>
    <n v="53800.21"/>
    <n v="52996.39"/>
    <n v="55085.39"/>
  </r>
  <r>
    <n v="24"/>
    <s v="Rodoanel Oeste"/>
    <x v="16"/>
    <x v="8"/>
    <x v="41"/>
    <n v="3168826.45"/>
    <n v="1531150.9"/>
    <n v="1637675.55"/>
    <n v="243499.8"/>
    <n v="248220.06"/>
    <n v="271242.46999999997"/>
    <n v="257814.58"/>
    <n v="256659.81"/>
    <n v="253714.18"/>
    <n v="270026.67"/>
    <n v="282489.28000000003"/>
    <n v="268594.37"/>
    <n v="271379.03000000003"/>
    <n v="267324.45"/>
    <n v="277861.75"/>
  </r>
  <r>
    <n v="24"/>
    <s v="Rodoanel Oeste"/>
    <x v="16"/>
    <x v="8"/>
    <x v="113"/>
    <n v="85321.68"/>
    <n v="41226.729999999996"/>
    <n v="44094.95"/>
    <n v="6556.31"/>
    <n v="6683.4"/>
    <n v="7303.29"/>
    <n v="6941.74"/>
    <n v="6910.65"/>
    <n v="6831.34"/>
    <n v="7270.56"/>
    <n v="7606.11"/>
    <n v="7231.99"/>
    <n v="7306.97"/>
    <n v="7197.8"/>
    <n v="7481.52"/>
  </r>
  <r>
    <n v="24"/>
    <s v="Rodoanel Oeste"/>
    <x v="16"/>
    <x v="8"/>
    <x v="151"/>
    <n v="3918716.09"/>
    <n v="1893491.4000000001"/>
    <n v="2025224.6900000002"/>
    <n v="301123.01"/>
    <n v="306960.3"/>
    <n v="335430.88"/>
    <n v="318825.33"/>
    <n v="317397.28999999998"/>
    <n v="313754.59000000003"/>
    <n v="333927.36"/>
    <n v="349339.19"/>
    <n v="332156.12"/>
    <n v="335599.76"/>
    <n v="330585.67"/>
    <n v="343616.59"/>
  </r>
  <r>
    <n v="25"/>
    <s v="SPMar"/>
    <x v="16"/>
    <x v="8"/>
    <x v="256"/>
    <n v="282087.74"/>
    <n v="123807.45000000001"/>
    <n v="158280.29"/>
    <n v="18519.73"/>
    <n v="18668.2"/>
    <n v="21471.15"/>
    <n v="20104.93"/>
    <n v="22536.36"/>
    <n v="22507.08"/>
    <n v="25943.81"/>
    <n v="26293.32"/>
    <n v="25379.23"/>
    <n v="26218.05"/>
    <n v="26819.09"/>
    <n v="27626.79"/>
  </r>
  <r>
    <n v="25"/>
    <s v="SPMar"/>
    <x v="16"/>
    <x v="8"/>
    <x v="170"/>
    <n v="1064571.19"/>
    <n v="508009.41"/>
    <n v="556561.78"/>
    <n v="81062.27"/>
    <n v="83421.11"/>
    <n v="91621.97"/>
    <n v="85705.59"/>
    <n v="83173.23"/>
    <n v="83025.240000000005"/>
    <n v="92861.81"/>
    <n v="95464.45"/>
    <n v="90257.2"/>
    <n v="90688.25"/>
    <n v="91254.71"/>
    <n v="96035.36"/>
  </r>
  <r>
    <n v="25"/>
    <s v="SPMar"/>
    <x v="16"/>
    <x v="8"/>
    <x v="252"/>
    <n v="1904326.09"/>
    <n v="908737.32000000007"/>
    <n v="995588.77"/>
    <n v="145005.79999999999"/>
    <n v="149225.34"/>
    <n v="163895.20000000001"/>
    <n v="153311.85"/>
    <n v="148781.92000000001"/>
    <n v="148517.21"/>
    <n v="166113.06"/>
    <n v="170768.71"/>
    <n v="161453.85999999999"/>
    <n v="162224.94"/>
    <n v="163238.24"/>
    <n v="171789.96"/>
  </r>
  <r>
    <n v="25"/>
    <s v="SPMar"/>
    <x v="16"/>
    <x v="8"/>
    <x v="248"/>
    <n v="585677.61"/>
    <n v="257052.11"/>
    <n v="328625.49999999994"/>
    <n v="38451.129999999997"/>
    <n v="38759.39"/>
    <n v="44578.93"/>
    <n v="41742.35"/>
    <n v="46790.55"/>
    <n v="46729.760000000002"/>
    <n v="53865.2"/>
    <n v="54590.85"/>
    <n v="52692.99"/>
    <n v="54434.559999999998"/>
    <n v="55682.47"/>
    <n v="57359.43"/>
  </r>
  <r>
    <n v="25"/>
    <s v="SPMar"/>
    <x v="16"/>
    <x v="8"/>
    <x v="253"/>
    <n v="534500.01"/>
    <n v="251747.72999999998"/>
    <n v="282752.28000000003"/>
    <n v="39791.89"/>
    <n v="40830.04"/>
    <n v="45140.72"/>
    <n v="42232.03"/>
    <n v="41912.15"/>
    <n v="41840.9"/>
    <n v="47034.3"/>
    <n v="48236.71"/>
    <n v="45765.09"/>
    <n v="46203.76"/>
    <n v="46626.48"/>
    <n v="48885.94"/>
  </r>
  <r>
    <n v="25"/>
    <s v="SPMar"/>
    <x v="16"/>
    <x v="8"/>
    <x v="257"/>
    <n v="104029.45"/>
    <n v="45658.21"/>
    <n v="58371.24"/>
    <n v="6829.78"/>
    <n v="6884.53"/>
    <n v="7918.22"/>
    <n v="7414.38"/>
    <n v="8311.0499999999993"/>
    <n v="8300.25"/>
    <n v="9567.66"/>
    <n v="9696.56"/>
    <n v="9359.4500000000007"/>
    <n v="9668.7999999999993"/>
    <n v="9890.4500000000007"/>
    <n v="10188.32"/>
  </r>
  <r>
    <n v="25"/>
    <s v="SPMar"/>
    <x v="16"/>
    <x v="8"/>
    <x v="254"/>
    <n v="916110.27"/>
    <n v="415399.17000000004"/>
    <n v="500711.10000000003"/>
    <n v="63794.59"/>
    <n v="64864.32"/>
    <n v="73190.55"/>
    <n v="68505.119999999995"/>
    <n v="72575.960000000006"/>
    <n v="72468.63"/>
    <n v="82606.149999999994"/>
    <n v="84160.61"/>
    <n v="80617.759999999995"/>
    <n v="82448.509999999995"/>
    <n v="83844.490000000005"/>
    <n v="87033.58"/>
  </r>
  <r>
    <n v="25"/>
    <s v="SPMar"/>
    <x v="16"/>
    <x v="8"/>
    <x v="255"/>
    <n v="760408.04"/>
    <n v="362863.89"/>
    <n v="397544.14999999997"/>
    <n v="57901.63"/>
    <n v="59586.51"/>
    <n v="65444.27"/>
    <n v="61218.28"/>
    <n v="59409.45"/>
    <n v="59303.75"/>
    <n v="66329.87"/>
    <n v="68188.899999999994"/>
    <n v="64469.43"/>
    <n v="64777.32"/>
    <n v="65181.94"/>
    <n v="68596.69"/>
  </r>
  <r>
    <n v="25"/>
    <s v="SPMar"/>
    <x v="16"/>
    <x v="8"/>
    <x v="147"/>
    <n v="2418428.08"/>
    <n v="1154064.8699999999"/>
    <n v="1264363.21"/>
    <n v="184152.33"/>
    <n v="189511.01"/>
    <n v="208141.22"/>
    <n v="194700.74"/>
    <n v="188947.87"/>
    <n v="188611.7"/>
    <n v="210957.82"/>
    <n v="216870.34"/>
    <n v="205040.81"/>
    <n v="206020.05"/>
    <n v="207306.9"/>
    <n v="218167.29"/>
  </r>
  <r>
    <n v="25"/>
    <s v="SPMar"/>
    <x v="16"/>
    <x v="8"/>
    <x v="151"/>
    <n v="3094529.94"/>
    <n v="1476698.1600000001"/>
    <n v="1617831.78"/>
    <n v="235634.43"/>
    <n v="242491.18"/>
    <n v="266329.7"/>
    <n v="249131.77"/>
    <n v="241770.62"/>
    <n v="241340.46"/>
    <n v="269933.71999999997"/>
    <n v="277499.15999999997"/>
    <n v="262362.53000000003"/>
    <n v="263615.53000000003"/>
    <n v="265262.14"/>
    <n v="279158.7"/>
  </r>
  <r>
    <n v="25"/>
    <s v="SPMar"/>
    <x v="16"/>
    <x v="8"/>
    <x v="258"/>
    <n v="338198.11"/>
    <n v="148434.10999999999"/>
    <n v="189764"/>
    <n v="22203.51"/>
    <n v="22381.51"/>
    <n v="25741.99"/>
    <n v="24104.02"/>
    <n v="27019.09"/>
    <n v="26983.99"/>
    <n v="31104.33"/>
    <n v="31523.360000000001"/>
    <n v="30427.439999999999"/>
    <n v="31433.11"/>
    <n v="32153.7"/>
    <n v="33122.06"/>
  </r>
  <r>
    <n v="27"/>
    <s v="Tamoios"/>
    <x v="16"/>
    <x v="13"/>
    <x v="259"/>
    <n v="350891.5"/>
    <n v="0"/>
    <n v="350891.5"/>
    <n v="0"/>
    <n v="0"/>
    <n v="0"/>
    <n v="0"/>
    <n v="0"/>
    <n v="0"/>
    <n v="57147.55"/>
    <n v="49048.91"/>
    <n v="50530.17"/>
    <n v="57773.81"/>
    <n v="60321.35"/>
    <n v="76069.710000000006"/>
  </r>
  <r>
    <n v="27"/>
    <s v="Tamoios"/>
    <x v="16"/>
    <x v="13"/>
    <x v="260"/>
    <n v="147852.37"/>
    <n v="0"/>
    <n v="147852.37"/>
    <n v="0"/>
    <n v="0"/>
    <n v="0"/>
    <n v="0"/>
    <n v="0"/>
    <n v="0"/>
    <n v="24079.81"/>
    <n v="20667.349999999999"/>
    <n v="21291.5"/>
    <n v="24343.69"/>
    <n v="25417.13"/>
    <n v="32052.89"/>
  </r>
  <r>
    <n v="27"/>
    <s v="Tamoios"/>
    <x v="16"/>
    <x v="13"/>
    <x v="261"/>
    <n v="456990.36000000004"/>
    <n v="0"/>
    <n v="456990.36000000004"/>
    <n v="0"/>
    <n v="0"/>
    <n v="0"/>
    <n v="0"/>
    <n v="0"/>
    <n v="0"/>
    <n v="74427.22"/>
    <n v="63879.8"/>
    <n v="65808.95"/>
    <n v="75242.84"/>
    <n v="78560.679999999993"/>
    <n v="99070.87"/>
  </r>
  <r>
    <n v="27"/>
    <s v="Tamoios"/>
    <x v="16"/>
    <x v="13"/>
    <x v="250"/>
    <n v="62181.930000000008"/>
    <n v="0"/>
    <n v="62181.930000000008"/>
    <n v="0"/>
    <n v="0"/>
    <n v="0"/>
    <n v="0"/>
    <n v="0"/>
    <n v="0"/>
    <n v="10127.19"/>
    <n v="8692.02"/>
    <n v="8954.52"/>
    <n v="10238.17"/>
    <n v="10689.62"/>
    <n v="13480.41"/>
  </r>
  <r>
    <n v="1"/>
    <s v="Autoban"/>
    <x v="17"/>
    <x v="0"/>
    <x v="33"/>
    <n v="3580428.79"/>
    <n v="1712539.22"/>
    <n v="1867889.5699999998"/>
    <n v="275032.87"/>
    <n v="265996.82"/>
    <n v="299339.78999999998"/>
    <n v="278392.83"/>
    <n v="300752.45"/>
    <n v="293024.46000000002"/>
    <n v="313634.09999999998"/>
    <n v="315765.37"/>
    <n v="306401.37"/>
    <n v="316107.08"/>
    <n v="305915.43"/>
    <n v="310066.21999999997"/>
  </r>
  <r>
    <n v="1"/>
    <s v="Autoban"/>
    <x v="17"/>
    <x v="8"/>
    <x v="34"/>
    <n v="2898120.6199999996"/>
    <n v="1386187.39"/>
    <n v="1511933.23"/>
    <n v="222620.94"/>
    <n v="215306.86"/>
    <n v="242295.79"/>
    <n v="225340.61"/>
    <n v="243439.24"/>
    <n v="237183.95"/>
    <n v="253866.09"/>
    <n v="255591.21"/>
    <n v="248011.67"/>
    <n v="255867.8"/>
    <n v="247618.34"/>
    <n v="250978.12"/>
  </r>
  <r>
    <n v="1"/>
    <s v="Autoban"/>
    <x v="17"/>
    <x v="8"/>
    <x v="35"/>
    <n v="7127079.3900000006"/>
    <n v="3408922.1399999997"/>
    <n v="3718157.25"/>
    <n v="547471.05000000005"/>
    <n v="529484.18999999994"/>
    <n v="595855.57999999996"/>
    <n v="554159.27"/>
    <n v="598667.56000000006"/>
    <n v="583284.49"/>
    <n v="624309.34"/>
    <n v="628551.77"/>
    <n v="609912.12"/>
    <n v="629231.97"/>
    <n v="608944.81999999995"/>
    <n v="617207.23"/>
  </r>
  <r>
    <n v="1"/>
    <s v="Autoban"/>
    <x v="17"/>
    <x v="0"/>
    <x v="36"/>
    <n v="17074589.819999997"/>
    <n v="8166872.2999999989"/>
    <n v="8907717.5199999996"/>
    <n v="1311595.26"/>
    <n v="1268503.54"/>
    <n v="1427511.75"/>
    <n v="1327618.47"/>
    <n v="1434248.51"/>
    <n v="1397394.77"/>
    <n v="1495679.41"/>
    <n v="1505843.15"/>
    <n v="1461187.49"/>
    <n v="1507472.71"/>
    <n v="1458870.11"/>
    <n v="1478664.65"/>
  </r>
  <r>
    <n v="1"/>
    <s v="Autoban"/>
    <x v="17"/>
    <x v="0"/>
    <x v="0"/>
    <n v="4823445.25"/>
    <n v="2307080.9700000002"/>
    <n v="2516364.2799999998"/>
    <n v="370515.95"/>
    <n v="358342.86"/>
    <n v="403261.5"/>
    <n v="375042.39"/>
    <n v="405164.59"/>
    <n v="394753.68"/>
    <n v="422518.36"/>
    <n v="425389.55"/>
    <n v="412774.65"/>
    <n v="425849.89"/>
    <n v="412120.01"/>
    <n v="417711.82"/>
  </r>
  <r>
    <n v="1"/>
    <s v="Autoban"/>
    <x v="17"/>
    <x v="8"/>
    <x v="37"/>
    <n v="1148439.3499999999"/>
    <n v="549304.99"/>
    <n v="599134.36"/>
    <n v="88218.08"/>
    <n v="85319.73"/>
    <n v="96014.64"/>
    <n v="89295.81"/>
    <n v="96467.76"/>
    <n v="93988.97"/>
    <n v="100599.61"/>
    <n v="101283.23"/>
    <n v="98279.679999999993"/>
    <n v="101392.83"/>
    <n v="98123.81"/>
    <n v="99455.2"/>
  </r>
  <r>
    <n v="1"/>
    <s v="Autoban"/>
    <x v="17"/>
    <x v="0"/>
    <x v="149"/>
    <n v="2462388.9"/>
    <n v="1177774.4499999997"/>
    <n v="1284614.4500000002"/>
    <n v="189149.94"/>
    <n v="182935.52"/>
    <n v="205866.68"/>
    <n v="191460.7"/>
    <n v="206838.21"/>
    <n v="201523.4"/>
    <n v="215697.39"/>
    <n v="217163.14"/>
    <n v="210723.18"/>
    <n v="217398.14"/>
    <n v="210388.98"/>
    <n v="213243.62"/>
  </r>
  <r>
    <n v="1"/>
    <s v="Autoban"/>
    <x v="17"/>
    <x v="0"/>
    <x v="38"/>
    <n v="3073763.9800000004"/>
    <n v="1470198.5899999999"/>
    <n v="1603565.3899999997"/>
    <n v="236113.1"/>
    <n v="228355.73"/>
    <n v="256980.36"/>
    <n v="238997.59"/>
    <n v="258193.11"/>
    <n v="251558.7"/>
    <n v="269251.89"/>
    <n v="271081.56"/>
    <n v="263042.65999999997"/>
    <n v="271374.90999999997"/>
    <n v="262625.48"/>
    <n v="266188.89"/>
  </r>
  <r>
    <n v="1"/>
    <s v="Autoban"/>
    <x v="17"/>
    <x v="0"/>
    <x v="39"/>
    <n v="16855036.16"/>
    <n v="8061858.54"/>
    <n v="8793177.6199999992"/>
    <n v="1294730.1100000001"/>
    <n v="1252192.48"/>
    <n v="1409156.08"/>
    <n v="1310547.29"/>
    <n v="1415806.22"/>
    <n v="1379426.36"/>
    <n v="1476447.21"/>
    <n v="1486480.26"/>
    <n v="1442398.81"/>
    <n v="1488088.87"/>
    <n v="1440111.23"/>
    <n v="1459651.24"/>
  </r>
  <r>
    <n v="1"/>
    <s v="Autoban"/>
    <x v="17"/>
    <x v="0"/>
    <x v="1"/>
    <n v="16361882.190000001"/>
    <n v="7825980.2300000004"/>
    <n v="8535901.959999999"/>
    <n v="1256848.18"/>
    <n v="1215555.1399999999"/>
    <n v="1367926.22"/>
    <n v="1272202.57"/>
    <n v="1374381.78"/>
    <n v="1339066.3400000001"/>
    <n v="1433248.5"/>
    <n v="1442988"/>
    <n v="1400196.3"/>
    <n v="1444549.55"/>
    <n v="1397975.66"/>
    <n v="1416943.95"/>
  </r>
  <r>
    <n v="1"/>
    <s v="Autoban"/>
    <x v="17"/>
    <x v="0"/>
    <x v="150"/>
    <n v="1334215.8500000001"/>
    <n v="638162.94000000006"/>
    <n v="696052.91"/>
    <n v="102488.62"/>
    <n v="99121.42"/>
    <n v="111546.39"/>
    <n v="103740.68"/>
    <n v="112072.8"/>
    <n v="109193.03"/>
    <n v="116873.04"/>
    <n v="117667.24"/>
    <n v="114177.82"/>
    <n v="117794.57"/>
    <n v="113996.74"/>
    <n v="115543.5"/>
  </r>
  <r>
    <n v="1"/>
    <s v="Autoban"/>
    <x v="17"/>
    <x v="0"/>
    <x v="40"/>
    <n v="1384882.65"/>
    <n v="662397.14999999991"/>
    <n v="722485.5"/>
    <n v="106380.62"/>
    <n v="102885.55"/>
    <n v="115782.36"/>
    <n v="107680.23"/>
    <n v="116328.76"/>
    <n v="113339.63"/>
    <n v="121311.29"/>
    <n v="122135.65"/>
    <n v="118513.72"/>
    <n v="122267.82"/>
    <n v="118325.75999999999"/>
    <n v="119931.26"/>
  </r>
  <r>
    <n v="1"/>
    <s v="Autoban"/>
    <x v="17"/>
    <x v="8"/>
    <x v="41"/>
    <n v="1519993.4099999997"/>
    <n v="727021.3899999999"/>
    <n v="792972.02"/>
    <n v="116759.24"/>
    <n v="112923.18"/>
    <n v="127078.22"/>
    <n v="118185.64"/>
    <n v="127677.93"/>
    <n v="124397.18"/>
    <n v="133146.56"/>
    <n v="134051.34"/>
    <n v="130076.06"/>
    <n v="134196.41"/>
    <n v="129869.75999999999"/>
    <n v="131631.89000000001"/>
  </r>
  <r>
    <n v="1"/>
    <s v="Autoban"/>
    <x v="17"/>
    <x v="0"/>
    <x v="42"/>
    <n v="5282821"/>
    <n v="2526802.9799999995"/>
    <n v="2756018.02"/>
    <n v="405803.19"/>
    <n v="392470.75"/>
    <n v="441667.36"/>
    <n v="410760.72"/>
    <n v="443751.69"/>
    <n v="432349.27"/>
    <n v="462758.21"/>
    <n v="465902.84"/>
    <n v="452086.52"/>
    <n v="466407.02"/>
    <n v="451369.53"/>
    <n v="457493.9"/>
  </r>
  <r>
    <n v="1"/>
    <s v="Autoban"/>
    <x v="17"/>
    <x v="8"/>
    <x v="151"/>
    <n v="9380046.7300000004"/>
    <n v="4486529.07"/>
    <n v="4893517.6599999992"/>
    <n v="720534.14"/>
    <n v="696861.39"/>
    <n v="784213.68"/>
    <n v="729336.6"/>
    <n v="787914.56"/>
    <n v="767668.7"/>
    <n v="821662.07"/>
    <n v="827245.59"/>
    <n v="802713.69"/>
    <n v="828140.8"/>
    <n v="801440.62"/>
    <n v="812314.89"/>
  </r>
  <r>
    <n v="1"/>
    <s v="Autoban"/>
    <x v="17"/>
    <x v="0"/>
    <x v="43"/>
    <n v="7822898.4200000009"/>
    <n v="3741736.3"/>
    <n v="4081162.12"/>
    <n v="600920.81999999995"/>
    <n v="581177.91"/>
    <n v="654029.15"/>
    <n v="608262.02"/>
    <n v="657115.66"/>
    <n v="640230.74"/>
    <n v="685260.86"/>
    <n v="689917.48"/>
    <n v="669458.03"/>
    <n v="690664.08"/>
    <n v="668396.30000000005"/>
    <n v="677465.37"/>
  </r>
  <r>
    <n v="1"/>
    <s v="Autoban"/>
    <x v="17"/>
    <x v="0"/>
    <x v="44"/>
    <n v="2026657.17"/>
    <n v="969361.5199999999"/>
    <n v="1057295.6499999999"/>
    <n v="155678.93"/>
    <n v="150564.19"/>
    <n v="169437.57"/>
    <n v="157580.79999999999"/>
    <n v="170237.18"/>
    <n v="165862.85"/>
    <n v="177528.68"/>
    <n v="178735.06"/>
    <n v="173434.68"/>
    <n v="178928.48"/>
    <n v="173159.63"/>
    <n v="175509.12"/>
  </r>
  <r>
    <n v="1"/>
    <s v="Autoban"/>
    <x v="17"/>
    <x v="0"/>
    <x v="45"/>
    <n v="2834618.0700000003"/>
    <n v="1355813.7600000002"/>
    <n v="1478804.3099999998"/>
    <n v="217742.95"/>
    <n v="210589.13"/>
    <n v="236986.7"/>
    <n v="220403.03"/>
    <n v="238105.09"/>
    <n v="231986.86"/>
    <n v="248303.47"/>
    <n v="249990.79"/>
    <n v="242577.33"/>
    <n v="250261.32"/>
    <n v="242192.62"/>
    <n v="245478.78"/>
  </r>
  <r>
    <n v="3"/>
    <s v="Tebe"/>
    <x v="17"/>
    <x v="2"/>
    <x v="46"/>
    <n v="930264.10999999987"/>
    <n v="434718.56"/>
    <n v="495545.55000000005"/>
    <n v="65204.28"/>
    <n v="71293.42"/>
    <n v="76621.03"/>
    <n v="67333.09"/>
    <n v="77622.13"/>
    <n v="76644.61"/>
    <n v="83770.679999999993"/>
    <n v="91382.51"/>
    <n v="79262.350000000006"/>
    <n v="81328.86"/>
    <n v="78689.94"/>
    <n v="81111.210000000006"/>
  </r>
  <r>
    <n v="3"/>
    <s v="Tebe"/>
    <x v="17"/>
    <x v="2"/>
    <x v="47"/>
    <n v="1223221.2300000002"/>
    <n v="572092.18000000005"/>
    <n v="651129.04999999993"/>
    <n v="86745.05"/>
    <n v="92522.94"/>
    <n v="100431.24"/>
    <n v="89326.41"/>
    <n v="102026.57"/>
    <n v="101039.97"/>
    <n v="110147.23"/>
    <n v="118475.86"/>
    <n v="104578.38"/>
    <n v="107700.05"/>
    <n v="103954.43"/>
    <n v="106273.1"/>
  </r>
  <r>
    <n v="3"/>
    <s v="Tebe"/>
    <x v="17"/>
    <x v="5"/>
    <x v="48"/>
    <n v="142171.81999999998"/>
    <n v="66778.930000000008"/>
    <n v="75392.89"/>
    <n v="10691.41"/>
    <n v="10014.129999999999"/>
    <n v="11479.72"/>
    <n v="10859.6"/>
    <n v="11833.97"/>
    <n v="11900.1"/>
    <n v="12799.48"/>
    <n v="12750.63"/>
    <n v="12369.62"/>
    <n v="12977.18"/>
    <n v="12375.01"/>
    <n v="12120.97"/>
  </r>
  <r>
    <n v="3"/>
    <s v="Tebe"/>
    <x v="17"/>
    <x v="2"/>
    <x v="49"/>
    <n v="1092655.1400000001"/>
    <n v="510604.95999999996"/>
    <n v="582050.17999999993"/>
    <n v="76586.62"/>
    <n v="83738.720000000001"/>
    <n v="89996.34"/>
    <n v="79087.05"/>
    <n v="91172.2"/>
    <n v="90024.03"/>
    <n v="98394.06"/>
    <n v="107334.65"/>
    <n v="93098.74"/>
    <n v="95525.98"/>
    <n v="92426.41"/>
    <n v="95270.34"/>
  </r>
  <r>
    <n v="3"/>
    <s v="Tebe"/>
    <x v="17"/>
    <x v="1"/>
    <x v="2"/>
    <n v="211679.86"/>
    <n v="103480.47"/>
    <n v="108199.39"/>
    <n v="17040.48"/>
    <n v="15729.5"/>
    <n v="18004.2"/>
    <n v="16707.28"/>
    <n v="18328.72"/>
    <n v="17670.29"/>
    <n v="17888.86"/>
    <n v="18935.509999999998"/>
    <n v="18310.939999999999"/>
    <n v="17818.849999999999"/>
    <n v="17029.61"/>
    <n v="18215.62"/>
  </r>
  <r>
    <n v="3"/>
    <s v="Tebe"/>
    <x v="17"/>
    <x v="5"/>
    <x v="50"/>
    <n v="70999.820000000007"/>
    <n v="33349.03"/>
    <n v="37650.79"/>
    <n v="5339.23"/>
    <n v="5001"/>
    <n v="5732.91"/>
    <n v="5423.23"/>
    <n v="5909.82"/>
    <n v="5942.84"/>
    <n v="6391.99"/>
    <n v="6367.59"/>
    <n v="6177.32"/>
    <n v="6480.73"/>
    <n v="6180.01"/>
    <n v="6053.15"/>
  </r>
  <r>
    <n v="3"/>
    <s v="Tebe"/>
    <x v="17"/>
    <x v="5"/>
    <x v="51"/>
    <n v="37333.019999999997"/>
    <n v="17535.539999999997"/>
    <n v="19797.48"/>
    <n v="2807.47"/>
    <n v="2629.62"/>
    <n v="3014.47"/>
    <n v="2851.63"/>
    <n v="3107.49"/>
    <n v="3124.86"/>
    <n v="3361.03"/>
    <n v="3348.2"/>
    <n v="3248.15"/>
    <n v="3407.69"/>
    <n v="3249.56"/>
    <n v="3182.85"/>
  </r>
  <r>
    <n v="3"/>
    <s v="Tebe"/>
    <x v="17"/>
    <x v="2"/>
    <x v="3"/>
    <n v="177461.83000000002"/>
    <n v="85113.22"/>
    <n v="92348.610000000015"/>
    <n v="13832"/>
    <n v="12855.34"/>
    <n v="14724.88"/>
    <n v="13788.75"/>
    <n v="15079.03"/>
    <n v="14833.22"/>
    <n v="15469.74"/>
    <n v="15894.38"/>
    <n v="15393.95"/>
    <n v="15546.4"/>
    <n v="14841.32"/>
    <n v="15202.82"/>
  </r>
  <r>
    <n v="3"/>
    <s v="Tebe"/>
    <x v="17"/>
    <x v="3"/>
    <x v="4"/>
    <n v="72635.240000000005"/>
    <n v="35508"/>
    <n v="37127.240000000005"/>
    <n v="5847.22"/>
    <n v="5397.38"/>
    <n v="6177.91"/>
    <n v="5732.89"/>
    <n v="6289.27"/>
    <n v="6063.33"/>
    <n v="6138.33"/>
    <n v="6497.48"/>
    <n v="6283.16"/>
    <n v="6114.31"/>
    <n v="5843.5"/>
    <n v="6250.46"/>
  </r>
  <r>
    <n v="3"/>
    <s v="Tebe"/>
    <x v="17"/>
    <x v="2"/>
    <x v="52"/>
    <n v="81455.239999999991"/>
    <n v="39819.689999999995"/>
    <n v="41635.550000000003"/>
    <n v="6557.24"/>
    <n v="6052.77"/>
    <n v="6928.09"/>
    <n v="6429.03"/>
    <n v="7052.96"/>
    <n v="6799.6"/>
    <n v="6883.7"/>
    <n v="7286.46"/>
    <n v="7046.12"/>
    <n v="6856.77"/>
    <n v="6553.06"/>
    <n v="7009.44"/>
  </r>
  <r>
    <n v="5"/>
    <s v="Vianorte"/>
    <x v="17"/>
    <x v="6"/>
    <x v="53"/>
    <n v="1329158.3600000001"/>
    <n v="626284.06000000006"/>
    <n v="702874.3"/>
    <n v="106405.85"/>
    <n v="96741.95"/>
    <n v="105848.47"/>
    <n v="101504.07"/>
    <n v="108995.41"/>
    <n v="106788.31"/>
    <n v="119563.48"/>
    <n v="117260.09"/>
    <n v="114904.36"/>
    <n v="120928.34"/>
    <n v="111427.98"/>
    <n v="118790.05"/>
  </r>
  <r>
    <n v="5"/>
    <s v="Vianorte"/>
    <x v="17"/>
    <x v="2"/>
    <x v="47"/>
    <n v="420759.18999999994"/>
    <n v="196209.96"/>
    <n v="224549.23"/>
    <n v="28507.73"/>
    <n v="27547.53"/>
    <n v="35448.03"/>
    <n v="31697.38"/>
    <n v="37169.769999999997"/>
    <n v="35839.519999999997"/>
    <n v="41517.269999999997"/>
    <n v="40877.26"/>
    <n v="36825.089999999997"/>
    <n v="37270.01"/>
    <n v="34233.32"/>
    <n v="33826.28"/>
  </r>
  <r>
    <n v="5"/>
    <s v="Vianorte"/>
    <x v="17"/>
    <x v="6"/>
    <x v="54"/>
    <n v="492436.77"/>
    <n v="232030.50999999998"/>
    <n v="260406.25999999998"/>
    <n v="39422.050000000003"/>
    <n v="35841.699999999997"/>
    <n v="39215.550000000003"/>
    <n v="37606"/>
    <n v="40381.46"/>
    <n v="39563.75"/>
    <n v="44296.79"/>
    <n v="43443.42"/>
    <n v="42570.65"/>
    <n v="44802.46"/>
    <n v="41282.69"/>
    <n v="44010.25"/>
  </r>
  <r>
    <n v="5"/>
    <s v="Vianorte"/>
    <x v="17"/>
    <x v="6"/>
    <x v="55"/>
    <n v="1212993.76"/>
    <n v="571548.63000000012"/>
    <n v="641445.13"/>
    <n v="97106.28"/>
    <n v="88286.98"/>
    <n v="96597.62"/>
    <n v="92632.9"/>
    <n v="99469.53"/>
    <n v="97455.32"/>
    <n v="109113.98"/>
    <n v="107011.9"/>
    <n v="104862.05"/>
    <n v="110359.56"/>
    <n v="101689.5"/>
    <n v="108408.14"/>
  </r>
  <r>
    <n v="5"/>
    <s v="Vianorte"/>
    <x v="17"/>
    <x v="6"/>
    <x v="56"/>
    <n v="744126.64"/>
    <n v="350623.87"/>
    <n v="393502.77"/>
    <n v="59571.1"/>
    <n v="54160.79"/>
    <n v="59259.05"/>
    <n v="56826.85"/>
    <n v="61020.86"/>
    <n v="59785.22"/>
    <n v="66937.37"/>
    <n v="65647.83"/>
    <n v="64328.98"/>
    <n v="67701.490000000005"/>
    <n v="62382.73"/>
    <n v="66504.37"/>
  </r>
  <r>
    <n v="5"/>
    <s v="Vianorte"/>
    <x v="17"/>
    <x v="6"/>
    <x v="57"/>
    <n v="1333367.18"/>
    <n v="628267.19999999995"/>
    <n v="705099.98"/>
    <n v="106742.79"/>
    <n v="97048.28"/>
    <n v="106183.64"/>
    <n v="101825.48"/>
    <n v="109340.55"/>
    <n v="107126.46"/>
    <n v="119942.08"/>
    <n v="117631.4"/>
    <n v="115268.21"/>
    <n v="121311.27"/>
    <n v="111780.82"/>
    <n v="119166.2"/>
  </r>
  <r>
    <n v="5"/>
    <s v="Vianorte"/>
    <x v="17"/>
    <x v="1"/>
    <x v="58"/>
    <n v="1753484.8199999998"/>
    <n v="984038.22"/>
    <n v="922826.45"/>
    <n v="136532.37"/>
    <n v="127848.37"/>
    <n v="142748.51"/>
    <n v="135169.84"/>
    <n v="145782.37"/>
    <n v="142576.91"/>
    <n v="157456.72"/>
    <n v="154859.15"/>
    <n v="149413.18"/>
    <n v="156459.70000000001"/>
    <n v="146956.24"/>
    <n v="157681.46"/>
  </r>
  <r>
    <n v="5"/>
    <s v="Vianorte"/>
    <x v="17"/>
    <x v="6"/>
    <x v="59"/>
    <n v="1534178.45"/>
    <n v="860965.66999999993"/>
    <n v="807409.59"/>
    <n v="119456.42"/>
    <n v="111858.52"/>
    <n v="124895.11"/>
    <n v="118264.3"/>
    <n v="127549.53"/>
    <n v="124744.98"/>
    <n v="137763.79"/>
    <n v="135491.09"/>
    <n v="130726.24"/>
    <n v="136891.46"/>
    <n v="128576.59"/>
    <n v="137960.42000000001"/>
  </r>
  <r>
    <n v="5"/>
    <s v="Vianorte"/>
    <x v="17"/>
    <x v="1"/>
    <x v="5"/>
    <n v="1157087.79"/>
    <n v="539577.38"/>
    <n v="617510.41"/>
    <n v="78396.25"/>
    <n v="75755.7"/>
    <n v="97482.08"/>
    <n v="87167.81"/>
    <n v="102216.86"/>
    <n v="98558.68"/>
    <n v="114172.5"/>
    <n v="112412.48"/>
    <n v="101268.99"/>
    <n v="102492.53"/>
    <n v="94141.64"/>
    <n v="93022.27"/>
  </r>
  <r>
    <n v="5"/>
    <s v="Vianorte"/>
    <x v="17"/>
    <x v="1"/>
    <x v="60"/>
    <n v="363630.25"/>
    <n v="169569.38"/>
    <n v="194060.87"/>
    <n v="24637.06"/>
    <n v="23807.24"/>
    <n v="30635.040000000001"/>
    <n v="27393.65"/>
    <n v="32123.01"/>
    <n v="30973.38"/>
    <n v="35880.230000000003"/>
    <n v="35327.120000000003"/>
    <n v="31825.13"/>
    <n v="32209.64"/>
    <n v="29585.26"/>
    <n v="29233.49"/>
  </r>
  <r>
    <n v="5"/>
    <s v="Vianorte"/>
    <x v="17"/>
    <x v="1"/>
    <x v="61"/>
    <n v="2626277.0599999996"/>
    <n v="1318236.5699999998"/>
    <n v="1372265.66"/>
    <n v="201016.95"/>
    <n v="190014.19"/>
    <n v="219517.27"/>
    <n v="204737.52"/>
    <n v="223963.3"/>
    <n v="214762.17"/>
    <n v="229040.18"/>
    <n v="238699.69"/>
    <n v="220219.92"/>
    <n v="230246.95"/>
    <n v="222129.48"/>
    <n v="231929.44"/>
  </r>
  <r>
    <n v="5"/>
    <s v="Vianorte"/>
    <x v="17"/>
    <x v="6"/>
    <x v="62"/>
    <n v="1320663.06"/>
    <n v="741142.96000000008"/>
    <n v="695040.41"/>
    <n v="102831.38"/>
    <n v="96290.89"/>
    <n v="107513.15"/>
    <n v="101805.17"/>
    <n v="109798.15"/>
    <n v="107383.91"/>
    <n v="118590.86"/>
    <n v="116634.46"/>
    <n v="112532.75"/>
    <n v="117839.94"/>
    <n v="110682.27"/>
    <n v="118760.13"/>
  </r>
  <r>
    <n v="5"/>
    <s v="Vianorte"/>
    <x v="17"/>
    <x v="6"/>
    <x v="63"/>
    <n v="1325503.4300000002"/>
    <n v="656734.36"/>
    <n v="700037.09000000008"/>
    <n v="105329.83"/>
    <n v="96521.2"/>
    <n v="106191.11"/>
    <n v="101482.05"/>
    <n v="109101.53"/>
    <n v="106840.62"/>
    <n v="119178.29"/>
    <n v="116971.16"/>
    <n v="114145.26"/>
    <n v="119969.07"/>
    <n v="111112.5"/>
    <n v="118660.81"/>
  </r>
  <r>
    <n v="5"/>
    <s v="Vianorte"/>
    <x v="17"/>
    <x v="1"/>
    <x v="6"/>
    <n v="2015020.7900000003"/>
    <n v="963170.70000000007"/>
    <n v="1051850.0900000001"/>
    <n v="151937.95000000001"/>
    <n v="144337.76999999999"/>
    <n v="170099.74"/>
    <n v="157316.16"/>
    <n v="173848.95"/>
    <n v="165630.13"/>
    <n v="175606.25"/>
    <n v="185956.59"/>
    <n v="168541.66"/>
    <n v="175669.98"/>
    <n v="170497.78"/>
    <n v="175577.83"/>
  </r>
  <r>
    <n v="6"/>
    <s v="Intervias"/>
    <x v="17"/>
    <x v="0"/>
    <x v="152"/>
    <n v="4268130.93"/>
    <n v="2032618.96"/>
    <n v="2235511.9699999997"/>
    <n v="319028.42"/>
    <n v="315373.51"/>
    <n v="354781.1"/>
    <n v="331260.2"/>
    <n v="360151.71"/>
    <n v="352024.02"/>
    <n v="378300"/>
    <n v="384146.83"/>
    <n v="368398"/>
    <n v="380106.36"/>
    <n v="360675.79"/>
    <n v="363884.99"/>
  </r>
  <r>
    <n v="6"/>
    <s v="Intervias"/>
    <x v="17"/>
    <x v="0"/>
    <x v="64"/>
    <n v="247505.15999999997"/>
    <n v="119888.54999999999"/>
    <n v="127616.60999999999"/>
    <n v="18915.580000000002"/>
    <n v="18510.61"/>
    <n v="21220.16"/>
    <n v="19653.259999999998"/>
    <n v="21208.79"/>
    <n v="20380.150000000001"/>
    <n v="21182.59"/>
    <n v="21513.08"/>
    <n v="21431.68"/>
    <n v="22170.13"/>
    <n v="21063.200000000001"/>
    <n v="20255.93"/>
  </r>
  <r>
    <n v="6"/>
    <s v="Intervias"/>
    <x v="17"/>
    <x v="0"/>
    <x v="65"/>
    <n v="320085.21000000002"/>
    <n v="149625.18"/>
    <n v="170460.03"/>
    <n v="23127.9"/>
    <n v="22096.1"/>
    <n v="25682.73"/>
    <n v="24553.85"/>
    <n v="27229.16"/>
    <n v="26935.439999999999"/>
    <n v="28706.28"/>
    <n v="29914.59"/>
    <n v="28647.14"/>
    <n v="28817.31"/>
    <n v="27408.51"/>
    <n v="26966.2"/>
  </r>
  <r>
    <n v="6"/>
    <s v="Intervias"/>
    <x v="17"/>
    <x v="0"/>
    <x v="0"/>
    <n v="331406.00999999995"/>
    <n v="158465.22"/>
    <n v="172940.78999999998"/>
    <n v="24946.84"/>
    <n v="24789.14"/>
    <n v="27730.39"/>
    <n v="25825.84"/>
    <n v="27927.47"/>
    <n v="27245.54"/>
    <n v="29307.99"/>
    <n v="29577.65"/>
    <n v="28380.17"/>
    <n v="29428.75"/>
    <n v="27920.43"/>
    <n v="28325.8"/>
  </r>
  <r>
    <n v="6"/>
    <s v="Intervias"/>
    <x v="17"/>
    <x v="3"/>
    <x v="66"/>
    <n v="493192.85"/>
    <n v="238896.75"/>
    <n v="254296.1"/>
    <n v="37692.26"/>
    <n v="36885.29"/>
    <n v="42284.5"/>
    <n v="39162.21"/>
    <n v="42261.85"/>
    <n v="40610.639999999999"/>
    <n v="42209.63"/>
    <n v="42868.19"/>
    <n v="42705.99"/>
    <n v="44177.45"/>
    <n v="41971.72"/>
    <n v="40363.120000000003"/>
  </r>
  <r>
    <n v="6"/>
    <s v="Intervias"/>
    <x v="17"/>
    <x v="0"/>
    <x v="67"/>
    <n v="441443.24999999994"/>
    <n v="210763.78"/>
    <n v="230679.47000000003"/>
    <n v="32947.230000000003"/>
    <n v="31178.23"/>
    <n v="35963.360000000001"/>
    <n v="35606.400000000001"/>
    <n v="37636.25"/>
    <n v="37432.31"/>
    <n v="39417.85"/>
    <n v="39571.339999999997"/>
    <n v="38148.28"/>
    <n v="38778.230000000003"/>
    <n v="37137.730000000003"/>
    <n v="37626.04"/>
  </r>
  <r>
    <n v="6"/>
    <s v="Intervias"/>
    <x v="17"/>
    <x v="0"/>
    <x v="68"/>
    <n v="189481.65"/>
    <n v="90466.59"/>
    <n v="99015.06"/>
    <n v="14142.01"/>
    <n v="13382.7"/>
    <n v="15436.63"/>
    <n v="15283.41"/>
    <n v="16154.69"/>
    <n v="16067.15"/>
    <n v="16919.41"/>
    <n v="16985.29"/>
    <n v="16374.47"/>
    <n v="16644.87"/>
    <n v="15940.71"/>
    <n v="16150.31"/>
  </r>
  <r>
    <n v="6"/>
    <s v="Intervias"/>
    <x v="17"/>
    <x v="0"/>
    <x v="69"/>
    <n v="1023364.3"/>
    <n v="488597.64"/>
    <n v="534766.66"/>
    <n v="76379.06"/>
    <n v="72278.11"/>
    <n v="83371.13"/>
    <n v="82543.600000000006"/>
    <n v="87249.26"/>
    <n v="86776.48"/>
    <n v="91379.4"/>
    <n v="91735.23"/>
    <n v="88436.26"/>
    <n v="89896.63"/>
    <n v="86093.57"/>
    <n v="87225.57"/>
  </r>
  <r>
    <n v="6"/>
    <s v="Intervias"/>
    <x v="17"/>
    <x v="0"/>
    <x v="70"/>
    <n v="2459832.62"/>
    <n v="1176194.46"/>
    <n v="1283638.1599999999"/>
    <n v="185165.79"/>
    <n v="183995.24"/>
    <n v="205826.45"/>
    <n v="191690.05"/>
    <n v="207289.23"/>
    <n v="202227.7"/>
    <n v="217536.07"/>
    <n v="219537.55"/>
    <n v="210649.35"/>
    <n v="218432.36"/>
    <n v="207237.02"/>
    <n v="210245.81"/>
  </r>
  <r>
    <n v="6"/>
    <s v="Intervias"/>
    <x v="17"/>
    <x v="0"/>
    <x v="1"/>
    <n v="871452.27999999991"/>
    <n v="416068.37999999995"/>
    <n v="455383.89999999997"/>
    <n v="65041.07"/>
    <n v="61548.88"/>
    <n v="70995.210000000006"/>
    <n v="70290.52"/>
    <n v="74297.649999999994"/>
    <n v="73895.05"/>
    <n v="77814.7"/>
    <n v="78117.710000000006"/>
    <n v="75308.45"/>
    <n v="76552.039999999994"/>
    <n v="73313.52"/>
    <n v="74277.48"/>
  </r>
  <r>
    <n v="6"/>
    <s v="Intervias"/>
    <x v="17"/>
    <x v="0"/>
    <x v="71"/>
    <n v="1217786.73"/>
    <n v="579032.96"/>
    <n v="638753.77"/>
    <n v="90320.33"/>
    <n v="85627.839999999997"/>
    <n v="98915.81"/>
    <n v="97280.6"/>
    <n v="103780.01"/>
    <n v="103108.37"/>
    <n v="108833.35"/>
    <n v="110076.92"/>
    <n v="105975.06"/>
    <n v="107498.6"/>
    <n v="102809.08"/>
    <n v="103560.76"/>
  </r>
  <r>
    <n v="6"/>
    <s v="Intervias"/>
    <x v="17"/>
    <x v="0"/>
    <x v="32"/>
    <n v="474520.87"/>
    <n v="226556.45"/>
    <n v="247964.42"/>
    <n v="35415.99"/>
    <n v="33514.43"/>
    <n v="38658.120000000003"/>
    <n v="38274.410000000003"/>
    <n v="40456.36"/>
    <n v="40237.14"/>
    <n v="42371.45"/>
    <n v="42536.45"/>
    <n v="41006.75"/>
    <n v="41683.910000000003"/>
    <n v="39920.480000000003"/>
    <n v="40445.379999999997"/>
  </r>
  <r>
    <n v="6"/>
    <s v="Intervias"/>
    <x v="17"/>
    <x v="0"/>
    <x v="72"/>
    <n v="3135500.92"/>
    <n v="1499272.26"/>
    <n v="1636228.6600000001"/>
    <n v="236027.24"/>
    <n v="234535.17"/>
    <n v="262362.98"/>
    <n v="244343.59"/>
    <n v="264227.55"/>
    <n v="257775.73"/>
    <n v="277289"/>
    <n v="279840.25"/>
    <n v="268510.64"/>
    <n v="278431.5"/>
    <n v="264161.01"/>
    <n v="267996.26"/>
  </r>
  <r>
    <n v="6"/>
    <s v="Intervias"/>
    <x v="17"/>
    <x v="3"/>
    <x v="73"/>
    <n v="2645602.06"/>
    <n v="1267317.68"/>
    <n v="1378284.38"/>
    <n v="199573.34"/>
    <n v="197886.68"/>
    <n v="222130.51"/>
    <n v="206711.3"/>
    <n v="223467.63"/>
    <n v="217548.22"/>
    <n v="232913.77"/>
    <n v="235258.69"/>
    <n v="226909.93"/>
    <n v="235214.2"/>
    <n v="223202.46"/>
    <n v="224785.33"/>
  </r>
  <r>
    <n v="6"/>
    <s v="Intervias"/>
    <x v="17"/>
    <x v="0"/>
    <x v="7"/>
    <n v="288812.92"/>
    <n v="134340.91999999998"/>
    <n v="154472"/>
    <n v="20709.64"/>
    <n v="19830.91"/>
    <n v="23091.5"/>
    <n v="21891.69"/>
    <n v="24556.29"/>
    <n v="24260.89"/>
    <n v="25927.7"/>
    <n v="27246.43"/>
    <n v="26053.74"/>
    <n v="26147.58"/>
    <n v="24830.76"/>
    <n v="24265.79"/>
  </r>
  <r>
    <n v="6"/>
    <s v="Intervias"/>
    <x v="17"/>
    <x v="0"/>
    <x v="74"/>
    <n v="1131351.58"/>
    <n v="540967.49000000011"/>
    <n v="590384.09"/>
    <n v="85163.36"/>
    <n v="84624.99"/>
    <n v="94665.82"/>
    <n v="88164.07"/>
    <n v="95338.6"/>
    <n v="93010.65"/>
    <n v="100051.43"/>
    <n v="100971.97"/>
    <n v="96884.02"/>
    <n v="100463.66"/>
    <n v="95314.59"/>
    <n v="96698.42"/>
  </r>
  <r>
    <n v="6"/>
    <s v="Intervias"/>
    <x v="17"/>
    <x v="0"/>
    <x v="75"/>
    <n v="273280.04999999993"/>
    <n v="132373.59999999998"/>
    <n v="140906.45000000001"/>
    <n v="20885.419999999998"/>
    <n v="20438.28"/>
    <n v="23430.01"/>
    <n v="21699.93"/>
    <n v="23417.45"/>
    <n v="22502.51"/>
    <n v="23388.52"/>
    <n v="23753.43"/>
    <n v="23663.55"/>
    <n v="24478.9"/>
    <n v="23256.69"/>
    <n v="22365.360000000001"/>
  </r>
  <r>
    <n v="6"/>
    <s v="Intervias"/>
    <x v="17"/>
    <x v="3"/>
    <x v="76"/>
    <n v="1314196.2899999998"/>
    <n v="628396.57999999996"/>
    <n v="685799.70999999985"/>
    <n v="98927.13"/>
    <n v="98301.759999999995"/>
    <n v="109965.35"/>
    <n v="102412.8"/>
    <n v="110746.86"/>
    <n v="108042.68"/>
    <n v="116221.36"/>
    <n v="117290.68"/>
    <n v="112542.04"/>
    <n v="116700.22"/>
    <n v="110718.96"/>
    <n v="112326.45"/>
  </r>
  <r>
    <n v="6"/>
    <s v="Intervias"/>
    <x v="17"/>
    <x v="3"/>
    <x v="13"/>
    <n v="269645.13"/>
    <n v="130612.9"/>
    <n v="139032.23000000001"/>
    <n v="20607.63"/>
    <n v="20166.43"/>
    <n v="23118.36"/>
    <n v="21411.3"/>
    <n v="23105.97"/>
    <n v="22203.21"/>
    <n v="23077.43"/>
    <n v="23437.48"/>
    <n v="23348.799999999999"/>
    <n v="24153.3"/>
    <n v="22947.35"/>
    <n v="22067.87"/>
  </r>
  <r>
    <n v="7"/>
    <s v="Rota das Bandeiras"/>
    <x v="17"/>
    <x v="0"/>
    <x v="171"/>
    <n v="873944.93"/>
    <n v="413219.68"/>
    <n v="460725.25"/>
    <n v="65762.84"/>
    <n v="63386.239999999998"/>
    <n v="72991.38"/>
    <n v="66007.48"/>
    <n v="72786.490000000005"/>
    <n v="72285.25"/>
    <n v="76376.52"/>
    <n v="80020.679999999993"/>
    <n v="76157.36"/>
    <n v="78510.66"/>
    <n v="74951"/>
    <n v="74709.03"/>
  </r>
  <r>
    <n v="7"/>
    <s v="Rota das Bandeiras"/>
    <x v="17"/>
    <x v="0"/>
    <x v="172"/>
    <n v="3932632.1"/>
    <n v="1840386.3400000003"/>
    <n v="2092245.7599999998"/>
    <n v="323736.07"/>
    <n v="285217.65000000002"/>
    <n v="320335.34000000003"/>
    <n v="295878.57"/>
    <n v="312355.40000000002"/>
    <n v="302863.31"/>
    <n v="338940.67"/>
    <n v="337634.41"/>
    <n v="340390.07"/>
    <n v="355510.46"/>
    <n v="349095.27"/>
    <n v="370674.88"/>
  </r>
  <r>
    <n v="7"/>
    <s v="Rota das Bandeiras"/>
    <x v="17"/>
    <x v="0"/>
    <x v="173"/>
    <n v="1159360.2600000002"/>
    <n v="542555.4"/>
    <n v="616804.86"/>
    <n v="95439.06"/>
    <n v="84083.64"/>
    <n v="94436.51"/>
    <n v="87226.53"/>
    <n v="92083.99"/>
    <n v="89285.67"/>
    <n v="99921.46"/>
    <n v="99536.37"/>
    <n v="100348.75"/>
    <n v="104806.32"/>
    <n v="102915.09"/>
    <n v="109276.87"/>
  </r>
  <r>
    <n v="7"/>
    <s v="Rota das Bandeiras"/>
    <x v="17"/>
    <x v="0"/>
    <x v="36"/>
    <n v="4305214.9000000004"/>
    <n v="2018859.93"/>
    <n v="2286354.9699999997"/>
    <n v="348401.08"/>
    <n v="312242.07"/>
    <n v="352436.99"/>
    <n v="324157.99"/>
    <n v="345225.21"/>
    <n v="336396.59"/>
    <n v="372076.67"/>
    <n v="374469.99"/>
    <n v="373137.41"/>
    <n v="388711.87"/>
    <n v="379615.13"/>
    <n v="398343.9"/>
  </r>
  <r>
    <n v="7"/>
    <s v="Rota das Bandeiras"/>
    <x v="17"/>
    <x v="0"/>
    <x v="65"/>
    <n v="1447982.2199999997"/>
    <n v="684636.66999999993"/>
    <n v="763345.54999999993"/>
    <n v="108958.15"/>
    <n v="105020.51"/>
    <n v="120934.65"/>
    <n v="109363.48"/>
    <n v="120595.17"/>
    <n v="119764.71"/>
    <n v="126543.26"/>
    <n v="132581.03"/>
    <n v="126180.15"/>
    <n v="130079.17"/>
    <n v="124181.42"/>
    <n v="123780.52"/>
  </r>
  <r>
    <n v="7"/>
    <s v="Rota das Bandeiras"/>
    <x v="17"/>
    <x v="0"/>
    <x v="174"/>
    <n v="1053355.75"/>
    <n v="498048.91000000003"/>
    <n v="555306.83999999985"/>
    <n v="79263.19"/>
    <n v="76398.710000000006"/>
    <n v="87975.67"/>
    <n v="79558.05"/>
    <n v="87728.71"/>
    <n v="87124.58"/>
    <n v="92055.74"/>
    <n v="96448"/>
    <n v="91791.59"/>
    <n v="94627.98"/>
    <n v="90337.59"/>
    <n v="90045.94"/>
  </r>
  <r>
    <n v="7"/>
    <s v="Rota das Bandeiras"/>
    <x v="17"/>
    <x v="0"/>
    <x v="67"/>
    <n v="712788.82"/>
    <n v="337021.63999999996"/>
    <n v="375767.18"/>
    <n v="53636.12"/>
    <n v="51697.760000000002"/>
    <n v="59531.72"/>
    <n v="53835.65"/>
    <n v="59364.59"/>
    <n v="58955.8"/>
    <n v="62292.639999999999"/>
    <n v="65264.800000000003"/>
    <n v="62113.9"/>
    <n v="64033.23"/>
    <n v="61129.98"/>
    <n v="60932.63"/>
  </r>
  <r>
    <n v="7"/>
    <s v="Rota das Bandeiras"/>
    <x v="17"/>
    <x v="13"/>
    <x v="175"/>
    <n v="2962242.3200000003"/>
    <n v="1386265.01"/>
    <n v="1575977.31"/>
    <n v="243853.14"/>
    <n v="214839.26"/>
    <n v="241291.55"/>
    <n v="222869.57"/>
    <n v="235280.69"/>
    <n v="228130.8"/>
    <n v="255305.96"/>
    <n v="254322.02"/>
    <n v="256397.71"/>
    <n v="267787.09999999998"/>
    <n v="262954.88"/>
    <n v="279209.64"/>
  </r>
  <r>
    <n v="7"/>
    <s v="Rota das Bandeiras"/>
    <x v="17"/>
    <x v="0"/>
    <x v="176"/>
    <n v="3986450.11"/>
    <n v="1871983.83"/>
    <n v="2114466.2799999998"/>
    <n v="325043.92"/>
    <n v="290059.83"/>
    <n v="325929.57"/>
    <n v="302135.90000000002"/>
    <n v="319318.63"/>
    <n v="309495.98"/>
    <n v="344409.73"/>
    <n v="343255.77"/>
    <n v="344136.12"/>
    <n v="358649.71"/>
    <n v="352142.36"/>
    <n v="371872.59"/>
  </r>
  <r>
    <n v="7"/>
    <s v="Rota das Bandeiras"/>
    <x v="17"/>
    <x v="13"/>
    <x v="177"/>
    <n v="3140998.1900000004"/>
    <n v="1469918.8699999999"/>
    <n v="1671079.32"/>
    <n v="258568.4"/>
    <n v="227803.69"/>
    <n v="255852.24"/>
    <n v="236318.59"/>
    <n v="249478.65"/>
    <n v="241897.3"/>
    <n v="270712.34000000003"/>
    <n v="269669.03000000003"/>
    <n v="271869.96999999997"/>
    <n v="283946.65999999997"/>
    <n v="278822.83"/>
    <n v="296058.49"/>
  </r>
  <r>
    <n v="7"/>
    <s v="Rota das Bandeiras"/>
    <x v="17"/>
    <x v="0"/>
    <x v="178"/>
    <n v="876755.6399999999"/>
    <n v="410302.56999999995"/>
    <n v="466453.07000000007"/>
    <n v="72174.92"/>
    <n v="63587.48"/>
    <n v="71416.75"/>
    <n v="65964.27"/>
    <n v="69637.679999999993"/>
    <n v="67521.47"/>
    <n v="75564.7"/>
    <n v="75273.47"/>
    <n v="75887.83"/>
    <n v="79258.83"/>
    <n v="77828.600000000006"/>
    <n v="82639.64"/>
  </r>
  <r>
    <n v="7"/>
    <s v="Rota das Bandeiras"/>
    <x v="17"/>
    <x v="0"/>
    <x v="39"/>
    <n v="977782.77"/>
    <n v="468626.16000000003"/>
    <n v="509156.60999999993"/>
    <n v="75901.98"/>
    <n v="72539.83"/>
    <n v="81486.89"/>
    <n v="77529.36"/>
    <n v="81872.77"/>
    <n v="79295.33"/>
    <n v="85394.22"/>
    <n v="85024.58"/>
    <n v="83045.55"/>
    <n v="85656.37"/>
    <n v="83781.47"/>
    <n v="86254.42"/>
  </r>
  <r>
    <n v="7"/>
    <s v="Rota das Bandeiras"/>
    <x v="17"/>
    <x v="0"/>
    <x v="150"/>
    <n v="138762.16999999998"/>
    <n v="65489.66"/>
    <n v="73272.510000000009"/>
    <n v="10560.22"/>
    <n v="10138.83"/>
    <n v="11590.96"/>
    <n v="10509.57"/>
    <n v="11569.41"/>
    <n v="11120.67"/>
    <n v="12263.17"/>
    <n v="12486.11"/>
    <n v="11943.65"/>
    <n v="12216.64"/>
    <n v="12194.84"/>
    <n v="12168.1"/>
  </r>
  <r>
    <n v="7"/>
    <s v="Rota das Bandeiras"/>
    <x v="17"/>
    <x v="0"/>
    <x v="28"/>
    <n v="34471.979999999996"/>
    <n v="16299.08"/>
    <n v="18172.900000000001"/>
    <n v="2593.9499999999998"/>
    <n v="2500.21"/>
    <n v="2879.08"/>
    <n v="2603.61"/>
    <n v="2871"/>
    <n v="2851.23"/>
    <n v="3012.6"/>
    <n v="3156.34"/>
    <n v="3003.96"/>
    <n v="3096.78"/>
    <n v="2956.38"/>
    <n v="2946.84"/>
  </r>
  <r>
    <n v="7"/>
    <s v="Rota das Bandeiras"/>
    <x v="17"/>
    <x v="0"/>
    <x v="179"/>
    <n v="3811758.87"/>
    <n v="1783820.3"/>
    <n v="2027938.57"/>
    <n v="313785.73"/>
    <n v="276451.21000000002"/>
    <n v="310489.53000000003"/>
    <n v="286784.46000000002"/>
    <n v="302754.86"/>
    <n v="293554.51"/>
    <n v="328523"/>
    <n v="327256.89"/>
    <n v="329927.84999999998"/>
    <n v="344583.51"/>
    <n v="338365.49"/>
    <n v="359281.83"/>
  </r>
  <r>
    <n v="7"/>
    <s v="Rota das Bandeiras"/>
    <x v="17"/>
    <x v="0"/>
    <x v="180"/>
    <n v="702631.45"/>
    <n v="331639.94999999995"/>
    <n v="370959.39999999997"/>
    <n v="50478.84"/>
    <n v="50519.51"/>
    <n v="60256.71"/>
    <n v="52006.93"/>
    <n v="59493.86"/>
    <n v="58916.2"/>
    <n v="61221.11"/>
    <n v="65842.91"/>
    <n v="61109.91"/>
    <n v="63106.87"/>
    <n v="59986.48"/>
    <n v="59692.12"/>
  </r>
  <r>
    <n v="7"/>
    <s v="Rota das Bandeiras"/>
    <x v="17"/>
    <x v="0"/>
    <x v="44"/>
    <n v="2076974.56"/>
    <n v="971978.95"/>
    <n v="1104995.6100000001"/>
    <n v="170977.49"/>
    <n v="150634.43"/>
    <n v="169181.44"/>
    <n v="156264.88"/>
    <n v="164966.93"/>
    <n v="159953.78"/>
    <n v="179007.63"/>
    <n v="178317.74"/>
    <n v="179773.11"/>
    <n v="187758.78"/>
    <n v="184370.66"/>
    <n v="195767.69"/>
  </r>
  <r>
    <n v="8"/>
    <s v="Centrovias"/>
    <x v="17"/>
    <x v="4"/>
    <x v="77"/>
    <n v="573625.65"/>
    <n v="272270.86"/>
    <n v="301354.79000000004"/>
    <n v="44610.17"/>
    <n v="41918.589999999997"/>
    <n v="46963.199999999997"/>
    <n v="44433.7"/>
    <n v="47142.8"/>
    <n v="47202.400000000001"/>
    <n v="51157.17"/>
    <n v="49744.67"/>
    <n v="48923.86"/>
    <n v="50932.91"/>
    <n v="48936.26"/>
    <n v="51659.92"/>
  </r>
  <r>
    <n v="8"/>
    <s v="Centrovias"/>
    <x v="17"/>
    <x v="0"/>
    <x v="78"/>
    <n v="2202790.44"/>
    <n v="1045552.3500000001"/>
    <n v="1157238.0900000001"/>
    <n v="171308.34"/>
    <n v="160972.34"/>
    <n v="180344.25"/>
    <n v="170630.67"/>
    <n v="181033.94"/>
    <n v="181262.81"/>
    <n v="196449.61"/>
    <n v="191025.44"/>
    <n v="187873.4"/>
    <n v="195588.42"/>
    <n v="187921.02"/>
    <n v="198380.2"/>
  </r>
  <r>
    <n v="8"/>
    <s v="Centrovias"/>
    <x v="17"/>
    <x v="0"/>
    <x v="0"/>
    <n v="1519754.0799999998"/>
    <n v="715928.85"/>
    <n v="803825.23"/>
    <n v="115638.38"/>
    <n v="111262.01"/>
    <n v="122034.84"/>
    <n v="117278.78"/>
    <n v="125567.21"/>
    <n v="124147.63"/>
    <n v="136649.34"/>
    <n v="134987.84"/>
    <n v="132989.13"/>
    <n v="137336.21"/>
    <n v="129822.49"/>
    <n v="132040.22"/>
  </r>
  <r>
    <n v="8"/>
    <s v="Centrovias"/>
    <x v="17"/>
    <x v="0"/>
    <x v="8"/>
    <n v="2184822.4099999997"/>
    <n v="1029230.5999999999"/>
    <n v="1155591.81"/>
    <n v="166243.56"/>
    <n v="159952.01999999999"/>
    <n v="175439.21"/>
    <n v="168601.82"/>
    <n v="180517.39"/>
    <n v="178476.6"/>
    <n v="196449.24"/>
    <n v="194060.65"/>
    <n v="191187.27"/>
    <n v="197436.7"/>
    <n v="186634.85"/>
    <n v="189823.1"/>
  </r>
  <r>
    <n v="8"/>
    <s v="Centrovias"/>
    <x v="17"/>
    <x v="4"/>
    <x v="79"/>
    <n v="490924.73"/>
    <n v="233016.94999999998"/>
    <n v="257907.78"/>
    <n v="38178.620000000003"/>
    <n v="35875.089999999997"/>
    <n v="40192.410000000003"/>
    <n v="38027.589999999997"/>
    <n v="40346.120000000003"/>
    <n v="40397.120000000003"/>
    <n v="43781.73"/>
    <n v="42572.87"/>
    <n v="41870.39"/>
    <n v="43589.8"/>
    <n v="41881"/>
    <n v="44211.99"/>
  </r>
  <r>
    <n v="8"/>
    <s v="Centrovias"/>
    <x v="17"/>
    <x v="4"/>
    <x v="9"/>
    <n v="191370.06000000003"/>
    <n v="90833.61"/>
    <n v="100536.45"/>
    <n v="14882.62"/>
    <n v="13984.67"/>
    <n v="15667.62"/>
    <n v="14823.74"/>
    <n v="15727.54"/>
    <n v="15747.42"/>
    <n v="17066.8"/>
    <n v="16595.560000000001"/>
    <n v="16321.73"/>
    <n v="16991.98"/>
    <n v="16325.86"/>
    <n v="17234.52"/>
  </r>
  <r>
    <n v="8"/>
    <s v="Centrovias"/>
    <x v="17"/>
    <x v="0"/>
    <x v="10"/>
    <n v="3866425.4499999997"/>
    <n v="1824244.66"/>
    <n v="2042180.79"/>
    <n v="295534.03999999998"/>
    <n v="282956.36"/>
    <n v="311722.25"/>
    <n v="298602.65000000002"/>
    <n v="319107.08"/>
    <n v="316322.28000000003"/>
    <n v="347067.25"/>
    <n v="341749.73"/>
    <n v="336572.56"/>
    <n v="348143.35999999999"/>
    <n v="330193.09000000003"/>
    <n v="338454.8"/>
  </r>
  <r>
    <n v="8"/>
    <s v="Centrovias"/>
    <x v="17"/>
    <x v="4"/>
    <x v="11"/>
    <n v="1569234.44"/>
    <n v="744835.61"/>
    <n v="824398.83"/>
    <n v="122037.46"/>
    <n v="114674.25"/>
    <n v="128474.5"/>
    <n v="121554.7"/>
    <n v="128965.83"/>
    <n v="129128.87"/>
    <n v="139947.72"/>
    <n v="136083.62"/>
    <n v="133838.15"/>
    <n v="139334.22"/>
    <n v="133872.07999999999"/>
    <n v="141323.04"/>
  </r>
  <r>
    <n v="8"/>
    <s v="Centrovias"/>
    <x v="17"/>
    <x v="4"/>
    <x v="80"/>
    <n v="1133201.4099999999"/>
    <n v="537872.96000000008"/>
    <n v="595328.45000000007"/>
    <n v="88127.7"/>
    <n v="82810.460000000006"/>
    <n v="92776.12"/>
    <n v="87779.08"/>
    <n v="93130.93"/>
    <n v="93248.67"/>
    <n v="101061.35"/>
    <n v="98270.94"/>
    <n v="96649.41"/>
    <n v="100618.32"/>
    <n v="96673.91"/>
    <n v="102054.52"/>
  </r>
  <r>
    <n v="8"/>
    <s v="Centrovias"/>
    <x v="17"/>
    <x v="0"/>
    <x v="7"/>
    <n v="2892282.0300000003"/>
    <n v="1362502.12"/>
    <n v="1529779.91"/>
    <n v="220074.3"/>
    <n v="211745.51"/>
    <n v="232247.57"/>
    <n v="223196.18"/>
    <n v="238970.09"/>
    <n v="236268.47"/>
    <n v="260060.77"/>
    <n v="256898.74"/>
    <n v="253094.94"/>
    <n v="261367.98"/>
    <n v="247068.43"/>
    <n v="251289.05"/>
  </r>
  <r>
    <n v="8"/>
    <s v="Centrovias"/>
    <x v="17"/>
    <x v="0"/>
    <x v="12"/>
    <n v="1546666.4699999997"/>
    <n v="728606.8"/>
    <n v="818059.66999999993"/>
    <n v="117686.15"/>
    <n v="113232.28"/>
    <n v="124195.88"/>
    <n v="119355.6"/>
    <n v="127790.8"/>
    <n v="126346.09"/>
    <n v="139069.18"/>
    <n v="137378.26"/>
    <n v="135344.15"/>
    <n v="139768.21"/>
    <n v="132121.43"/>
    <n v="134378.44"/>
  </r>
  <r>
    <n v="8"/>
    <s v="Centrovias"/>
    <x v="17"/>
    <x v="3"/>
    <x v="13"/>
    <n v="1899692.6900000002"/>
    <n v="894911.1100000001"/>
    <n v="1004781.5800000001"/>
    <n v="144547.98000000001"/>
    <n v="139077.51999999999"/>
    <n v="152543.56"/>
    <n v="146598.48000000001"/>
    <n v="156959.01999999999"/>
    <n v="155184.54999999999"/>
    <n v="170811.68"/>
    <n v="168734.81"/>
    <n v="166236.42000000001"/>
    <n v="171670.27"/>
    <n v="162278.12"/>
    <n v="165050.28"/>
  </r>
  <r>
    <n v="9"/>
    <s v="Triângulo do Sol"/>
    <x v="17"/>
    <x v="3"/>
    <x v="14"/>
    <n v="2818418.23"/>
    <n v="1305024.5499999998"/>
    <n v="1513393.6799999997"/>
    <n v="215469.51"/>
    <n v="204157.04"/>
    <n v="221932.48"/>
    <n v="212398.44"/>
    <n v="225746.94"/>
    <n v="225320.14"/>
    <n v="254880.46"/>
    <n v="249176.05"/>
    <n v="251036.95"/>
    <n v="260761.94"/>
    <n v="242931.41"/>
    <n v="254606.87"/>
  </r>
  <r>
    <n v="9"/>
    <s v="Triângulo do Sol"/>
    <x v="17"/>
    <x v="1"/>
    <x v="15"/>
    <n v="146565.34"/>
    <n v="69142.649999999994"/>
    <n v="77422.69"/>
    <n v="10589.66"/>
    <n v="10045.25"/>
    <n v="11725.79"/>
    <n v="11368.41"/>
    <n v="12738.36"/>
    <n v="12675.18"/>
    <n v="13090.2"/>
    <n v="13462.4"/>
    <n v="13440.98"/>
    <n v="13113.36"/>
    <n v="12102.83"/>
    <n v="12212.92"/>
  </r>
  <r>
    <n v="9"/>
    <s v="Triângulo do Sol"/>
    <x v="17"/>
    <x v="2"/>
    <x v="47"/>
    <n v="500025.89999999997"/>
    <n v="232619.91"/>
    <n v="267405.99"/>
    <n v="36734.25"/>
    <n v="36951.980000000003"/>
    <n v="39913.93"/>
    <n v="36429.08"/>
    <n v="41571.57"/>
    <n v="41019.1"/>
    <n v="45588.91"/>
    <n v="47134.67"/>
    <n v="44313.64"/>
    <n v="44900.7"/>
    <n v="42647.28"/>
    <n v="42820.79"/>
  </r>
  <r>
    <n v="9"/>
    <s v="Triângulo do Sol"/>
    <x v="17"/>
    <x v="3"/>
    <x v="153"/>
    <n v="326441.00999999995"/>
    <n v="153999.54999999999"/>
    <n v="172441.46"/>
    <n v="23586.05"/>
    <n v="22373.52"/>
    <n v="26116.55"/>
    <n v="25320.55"/>
    <n v="28371.8"/>
    <n v="28231.08"/>
    <n v="29155.46"/>
    <n v="29984.44"/>
    <n v="29936.720000000001"/>
    <n v="29207.040000000001"/>
    <n v="26956.3"/>
    <n v="27201.5"/>
  </r>
  <r>
    <n v="9"/>
    <s v="Triângulo do Sol"/>
    <x v="17"/>
    <x v="5"/>
    <x v="48"/>
    <n v="677855.97"/>
    <n v="313870.61"/>
    <n v="363985.36"/>
    <n v="51822.43"/>
    <n v="49101.68"/>
    <n v="53376.84"/>
    <n v="51083.81"/>
    <n v="54294.25"/>
    <n v="54191.6"/>
    <n v="61301.14"/>
    <n v="59929.17"/>
    <n v="60376.74"/>
    <n v="62715.69"/>
    <n v="58427.28"/>
    <n v="61235.34"/>
  </r>
  <r>
    <n v="9"/>
    <s v="Triângulo do Sol"/>
    <x v="17"/>
    <x v="5"/>
    <x v="16"/>
    <n v="872349.52999999991"/>
    <n v="403927.83"/>
    <n v="468421.7"/>
    <n v="66691.56"/>
    <n v="63190.16"/>
    <n v="68691.97"/>
    <n v="65741.02"/>
    <n v="69872.61"/>
    <n v="69740.509999999995"/>
    <n v="78889.94"/>
    <n v="77124.33"/>
    <n v="77700.31"/>
    <n v="80710.36"/>
    <n v="75191.5"/>
    <n v="78805.259999999995"/>
  </r>
  <r>
    <n v="9"/>
    <s v="Triângulo do Sol"/>
    <x v="17"/>
    <x v="5"/>
    <x v="17"/>
    <n v="731050.82"/>
    <n v="338501.67"/>
    <n v="392549.14999999997"/>
    <n v="55889.21"/>
    <n v="52954.94"/>
    <n v="57565.599999999999"/>
    <n v="55092.62"/>
    <n v="58555"/>
    <n v="58444.3"/>
    <n v="66111.75"/>
    <n v="64632.12"/>
    <n v="65114.81"/>
    <n v="67637.31"/>
    <n v="63012.37"/>
    <n v="66040.789999999994"/>
  </r>
  <r>
    <n v="9"/>
    <s v="Triângulo do Sol"/>
    <x v="17"/>
    <x v="3"/>
    <x v="18"/>
    <n v="254936.83000000002"/>
    <n v="118600.62"/>
    <n v="136336.21"/>
    <n v="18728.86"/>
    <n v="18839.87"/>
    <n v="20350.009999999998"/>
    <n v="18573.259999999998"/>
    <n v="21195.15"/>
    <n v="20913.47"/>
    <n v="23243.38"/>
    <n v="24031.48"/>
    <n v="22593.19"/>
    <n v="22892.5"/>
    <n v="21743.599999999999"/>
    <n v="21832.06"/>
  </r>
  <r>
    <n v="9"/>
    <s v="Triângulo do Sol"/>
    <x v="17"/>
    <x v="3"/>
    <x v="19"/>
    <n v="362691.86"/>
    <n v="167938.8"/>
    <n v="194753.06"/>
    <n v="27727.98"/>
    <n v="26272.22"/>
    <n v="28559.67"/>
    <n v="27332.77"/>
    <n v="29050.54"/>
    <n v="28995.62"/>
    <n v="32799.629999999997"/>
    <n v="32065.55"/>
    <n v="32305.02"/>
    <n v="33556.49"/>
    <n v="31261.95"/>
    <n v="32764.42"/>
  </r>
  <r>
    <n v="9"/>
    <s v="Triângulo do Sol"/>
    <x v="17"/>
    <x v="1"/>
    <x v="81"/>
    <n v="267821.73000000004"/>
    <n v="124594.87000000001"/>
    <n v="143226.86000000002"/>
    <n v="19675.439999999999"/>
    <n v="19792.060000000001"/>
    <n v="21378.53"/>
    <n v="19511.990000000002"/>
    <n v="22266.38"/>
    <n v="21970.47"/>
    <n v="24418.14"/>
    <n v="25246.07"/>
    <n v="23735.08"/>
    <n v="24049.52"/>
    <n v="22842.560000000001"/>
    <n v="22935.49"/>
  </r>
  <r>
    <n v="9"/>
    <s v="Triângulo do Sol"/>
    <x v="17"/>
    <x v="3"/>
    <x v="20"/>
    <n v="944510.15"/>
    <n v="437340.67000000004"/>
    <n v="507169.48000000004"/>
    <n v="72208.28"/>
    <n v="68417.240000000005"/>
    <n v="74374.16"/>
    <n v="71179.100000000006"/>
    <n v="75652.460000000006"/>
    <n v="75509.429999999993"/>
    <n v="85415.71"/>
    <n v="83504.039999999994"/>
    <n v="84127.67"/>
    <n v="87386.71"/>
    <n v="81411.33"/>
    <n v="85324.02"/>
  </r>
  <r>
    <n v="9"/>
    <s v="Triângulo do Sol"/>
    <x v="17"/>
    <x v="5"/>
    <x v="161"/>
    <n v="244968.20999999996"/>
    <n v="113428.71"/>
    <n v="131539.5"/>
    <n v="18727.939999999999"/>
    <n v="17744.7"/>
    <n v="19289.689999999999"/>
    <n v="18461.02"/>
    <n v="19621.23"/>
    <n v="19584.13"/>
    <n v="22153.42"/>
    <n v="21657.61"/>
    <n v="21819.360000000001"/>
    <n v="22664.62"/>
    <n v="21114.85"/>
    <n v="22129.64"/>
  </r>
  <r>
    <n v="9"/>
    <s v="Triângulo do Sol"/>
    <x v="17"/>
    <x v="3"/>
    <x v="82"/>
    <n v="723943.96000000008"/>
    <n v="341522.78"/>
    <n v="382421.18"/>
    <n v="52306.48"/>
    <n v="49617.47"/>
    <n v="57918.32"/>
    <n v="56153.05"/>
    <n v="62919.77"/>
    <n v="62607.69"/>
    <n v="64657.67"/>
    <n v="66496.09"/>
    <n v="66390.289999999994"/>
    <n v="64772.07"/>
    <n v="59780.639999999999"/>
    <n v="60324.42"/>
  </r>
  <r>
    <n v="9"/>
    <s v="Triângulo do Sol"/>
    <x v="17"/>
    <x v="1"/>
    <x v="83"/>
    <n v="1608330.5000000002"/>
    <n v="751966.13000000012"/>
    <n v="856364.37000000011"/>
    <n v="117460.79"/>
    <n v="115783.52"/>
    <n v="128486.14"/>
    <n v="119873.09"/>
    <n v="135876.78"/>
    <n v="134485.81"/>
    <n v="145570.81"/>
    <n v="150226.51"/>
    <n v="144301.34"/>
    <n v="144236.28"/>
    <n v="135619.9"/>
    <n v="136409.53"/>
  </r>
  <r>
    <n v="9"/>
    <s v="Triângulo do Sol"/>
    <x v="17"/>
    <x v="3"/>
    <x v="21"/>
    <n v="2928537.1499999994"/>
    <n v="1357654.5899999999"/>
    <n v="1570882.5599999998"/>
    <n v="221641.68"/>
    <n v="213234.73"/>
    <n v="231416.29"/>
    <n v="218811.25"/>
    <n v="236855.74"/>
    <n v="235694.9"/>
    <n v="265395.12"/>
    <n v="263316.53999999998"/>
    <n v="260508.61"/>
    <n v="268900.78000000003"/>
    <n v="251742.8"/>
    <n v="261018.71"/>
  </r>
  <r>
    <n v="9"/>
    <s v="Triângulo do Sol"/>
    <x v="17"/>
    <x v="5"/>
    <x v="154"/>
    <n v="693648.22999999986"/>
    <n v="321182.98"/>
    <n v="372465.25"/>
    <n v="53029.760000000002"/>
    <n v="50245.62"/>
    <n v="54620.38"/>
    <n v="52273.93"/>
    <n v="55559.17"/>
    <n v="55454.12"/>
    <n v="62729.29"/>
    <n v="61325.36"/>
    <n v="61783.360000000001"/>
    <n v="64176.800000000003"/>
    <n v="59788.480000000003"/>
    <n v="62661.96"/>
  </r>
  <r>
    <n v="9"/>
    <s v="Triângulo do Sol"/>
    <x v="17"/>
    <x v="5"/>
    <x v="84"/>
    <n v="953275.21"/>
    <n v="441399.20000000007"/>
    <n v="511876.01"/>
    <n v="72878.37"/>
    <n v="69052.149999999994"/>
    <n v="75064.350000000006"/>
    <n v="71839.649999999994"/>
    <n v="76354.52"/>
    <n v="76210.16"/>
    <n v="86208.36"/>
    <n v="84278.96"/>
    <n v="84908.37"/>
    <n v="88197.66"/>
    <n v="82166.83"/>
    <n v="86115.83"/>
  </r>
  <r>
    <n v="9"/>
    <s v="Triângulo do Sol"/>
    <x v="17"/>
    <x v="1"/>
    <x v="5"/>
    <n v="110441.95999999999"/>
    <n v="51379.34"/>
    <n v="59062.62"/>
    <n v="8113.59"/>
    <n v="8161.68"/>
    <n v="8815.89"/>
    <n v="8046.18"/>
    <n v="9182.01"/>
    <n v="9059.99"/>
    <n v="10069.34"/>
    <n v="10410.75"/>
    <n v="9787.66"/>
    <n v="9917.33"/>
    <n v="9419.61"/>
    <n v="9457.93"/>
  </r>
  <r>
    <n v="9"/>
    <s v="Triângulo do Sol"/>
    <x v="17"/>
    <x v="5"/>
    <x v="85"/>
    <n v="1311962.3999999999"/>
    <n v="607483.69999999995"/>
    <n v="704478.7"/>
    <n v="100300.19"/>
    <n v="95034.29"/>
    <n v="103308.68"/>
    <n v="98870.62"/>
    <n v="105084.3"/>
    <n v="104885.62"/>
    <n v="118645.83"/>
    <n v="115990.45"/>
    <n v="116856.7"/>
    <n v="121383.64"/>
    <n v="113083.6"/>
    <n v="118518.48"/>
  </r>
  <r>
    <n v="9"/>
    <s v="Triângulo do Sol"/>
    <x v="17"/>
    <x v="3"/>
    <x v="22"/>
    <n v="330865.67"/>
    <n v="153923.90999999997"/>
    <n v="176941.76"/>
    <n v="24306.95"/>
    <n v="24451.02"/>
    <n v="26410.93"/>
    <n v="24105.01"/>
    <n v="27507.78"/>
    <n v="27142.22"/>
    <n v="30166.05"/>
    <n v="31188.87"/>
    <n v="29322.21"/>
    <n v="29710.66"/>
    <n v="28219.58"/>
    <n v="28334.39"/>
  </r>
  <r>
    <n v="9"/>
    <s v="Triângulo do Sol"/>
    <x v="17"/>
    <x v="3"/>
    <x v="13"/>
    <n v="1057851.2799999998"/>
    <n v="489821.51999999996"/>
    <n v="568029.76"/>
    <n v="80873.27"/>
    <n v="76627.3"/>
    <n v="83299.05"/>
    <n v="79720.59"/>
    <n v="84730.75"/>
    <n v="84570.559999999998"/>
    <n v="95665.58"/>
    <n v="93524.52"/>
    <n v="94222.98"/>
    <n v="97873.11"/>
    <n v="91180.68"/>
    <n v="95562.89"/>
  </r>
  <r>
    <n v="9"/>
    <s v="Triângulo do Sol"/>
    <x v="17"/>
    <x v="5"/>
    <x v="86"/>
    <n v="1308562.0899999999"/>
    <n v="605909.24"/>
    <n v="702652.84999999986"/>
    <n v="100040.24"/>
    <n v="94787.98"/>
    <n v="103040.93"/>
    <n v="98614.37"/>
    <n v="104811.94"/>
    <n v="104613.78"/>
    <n v="118338.33"/>
    <n v="115689.83"/>
    <n v="116553.83"/>
    <n v="121069.04"/>
    <n v="112790.51"/>
    <n v="118211.31"/>
  </r>
  <r>
    <n v="9"/>
    <s v="Triângulo do Sol"/>
    <x v="17"/>
    <x v="1"/>
    <x v="6"/>
    <n v="306010.68"/>
    <n v="144361.48000000001"/>
    <n v="161649.20000000001"/>
    <n v="22109.919999999998"/>
    <n v="20973.27"/>
    <n v="24482.04"/>
    <n v="23735.86"/>
    <n v="26596.15"/>
    <n v="26464.240000000002"/>
    <n v="27330.76"/>
    <n v="28107.86"/>
    <n v="28063.13"/>
    <n v="27379.11"/>
    <n v="25269.24"/>
    <n v="25499.1"/>
  </r>
  <r>
    <n v="9"/>
    <s v="Triângulo do Sol"/>
    <x v="17"/>
    <x v="2"/>
    <x v="23"/>
    <n v="349732.84"/>
    <n v="162701.22"/>
    <n v="187031.62"/>
    <n v="25693.02"/>
    <n v="25845.31"/>
    <n v="27916.98"/>
    <n v="25479.57"/>
    <n v="29076.38"/>
    <n v="28689.96"/>
    <n v="31886.23"/>
    <n v="32967.370000000003"/>
    <n v="30994.27"/>
    <n v="31404.87"/>
    <n v="29828.76"/>
    <n v="29950.12"/>
  </r>
  <r>
    <n v="9"/>
    <s v="Triângulo do Sol"/>
    <x v="17"/>
    <x v="1"/>
    <x v="87"/>
    <n v="248494.36"/>
    <n v="115603.48000000001"/>
    <n v="132890.88"/>
    <n v="18255.560000000001"/>
    <n v="18363.77"/>
    <n v="19835.75"/>
    <n v="18103.900000000001"/>
    <n v="20659.53"/>
    <n v="20384.97"/>
    <n v="22656"/>
    <n v="23424.18"/>
    <n v="22022.240000000002"/>
    <n v="22313.99"/>
    <n v="21194.12"/>
    <n v="21280.35"/>
  </r>
  <r>
    <n v="9"/>
    <s v="Triângulo do Sol"/>
    <x v="17"/>
    <x v="3"/>
    <x v="4"/>
    <n v="2663437.2900000005"/>
    <n v="1240484.5000000002"/>
    <n v="1422952.79"/>
    <n v="199912.17"/>
    <n v="189993.08"/>
    <n v="210864.06"/>
    <n v="202179.07"/>
    <n v="219138.39"/>
    <n v="218397.73"/>
    <n v="240058.63"/>
    <n v="238923.06"/>
    <n v="239283.83"/>
    <n v="243662.51"/>
    <n v="226576.47"/>
    <n v="234448.29"/>
  </r>
  <r>
    <n v="9"/>
    <s v="Triângulo do Sol"/>
    <x v="17"/>
    <x v="5"/>
    <x v="24"/>
    <n v="1215773.49"/>
    <n v="562944.91999999993"/>
    <n v="652828.56999999995"/>
    <n v="92946.5"/>
    <n v="88066.67"/>
    <n v="95734.42"/>
    <n v="91621.74"/>
    <n v="97379.85"/>
    <n v="97195.74"/>
    <n v="109947.1"/>
    <n v="107486.39999999999"/>
    <n v="108289.14"/>
    <n v="112484.18"/>
    <n v="104792.67"/>
    <n v="109829.08"/>
  </r>
  <r>
    <n v="10"/>
    <s v="Autovias"/>
    <x v="17"/>
    <x v="3"/>
    <x v="88"/>
    <n v="356546.36999999994"/>
    <n v="172744.6"/>
    <n v="183657.69"/>
    <n v="26722.69"/>
    <n v="25730.47"/>
    <n v="30243.599999999999"/>
    <n v="28313.86"/>
    <n v="31615"/>
    <n v="30263.06"/>
    <n v="31315.3"/>
    <n v="31638.92"/>
    <n v="29415.360000000001"/>
    <n v="31384.49"/>
    <n v="29809.66"/>
    <n v="30093.96"/>
  </r>
  <r>
    <n v="10"/>
    <s v="Autovias"/>
    <x v="17"/>
    <x v="3"/>
    <x v="14"/>
    <n v="378721.11"/>
    <n v="183488.12"/>
    <n v="195079.94000000003"/>
    <n v="28384.66"/>
    <n v="27330.73"/>
    <n v="32124.54"/>
    <n v="30074.79"/>
    <n v="33581.230000000003"/>
    <n v="32145.22"/>
    <n v="33262.9"/>
    <n v="33606.639999999999"/>
    <n v="31244.79"/>
    <n v="33336.39"/>
    <n v="31663.62"/>
    <n v="31965.599999999999"/>
  </r>
  <r>
    <n v="10"/>
    <s v="Autovias"/>
    <x v="17"/>
    <x v="6"/>
    <x v="25"/>
    <n v="1241730.5700000003"/>
    <n v="596288.88"/>
    <n v="645441.68999999994"/>
    <n v="97513.16"/>
    <n v="91737.72"/>
    <n v="102831.28"/>
    <n v="98816.11"/>
    <n v="103976.24"/>
    <n v="101414.37"/>
    <n v="107170.29"/>
    <n v="106920.93"/>
    <n v="105490.29"/>
    <n v="108891.61"/>
    <n v="106274.48"/>
    <n v="110694.09"/>
  </r>
  <r>
    <n v="10"/>
    <s v="Autovias"/>
    <x v="17"/>
    <x v="1"/>
    <x v="26"/>
    <n v="460207.31999999995"/>
    <n v="220995.19999999998"/>
    <n v="239212.12"/>
    <n v="36140.1"/>
    <n v="33999.620000000003"/>
    <n v="38111.089999999997"/>
    <n v="36623"/>
    <n v="38535.43"/>
    <n v="37585.96"/>
    <n v="39719.21"/>
    <n v="39626.79"/>
    <n v="39096.57"/>
    <n v="40357.160000000003"/>
    <n v="39387.199999999997"/>
    <n v="41025.19"/>
  </r>
  <r>
    <n v="10"/>
    <s v="Autovias"/>
    <x v="17"/>
    <x v="1"/>
    <x v="89"/>
    <n v="2196273.0499999998"/>
    <n v="1036987.27"/>
    <n v="1159223.8900000001"/>
    <n v="165986.84"/>
    <n v="160161.60000000001"/>
    <n v="179089.52"/>
    <n v="169409.78"/>
    <n v="183471.73"/>
    <n v="178929.69"/>
    <n v="196677.57"/>
    <n v="195293.42"/>
    <n v="187938.56"/>
    <n v="196914.39"/>
    <n v="187302.44"/>
    <n v="195097.51"/>
  </r>
  <r>
    <n v="10"/>
    <s v="Autovias"/>
    <x v="17"/>
    <x v="6"/>
    <x v="90"/>
    <n v="1133934.26"/>
    <n v="544524.24"/>
    <n v="589410.02"/>
    <n v="89047.91"/>
    <n v="83773.850000000006"/>
    <n v="93904.36"/>
    <n v="90237.75"/>
    <n v="94949.92"/>
    <n v="92610.45"/>
    <n v="97866.69"/>
    <n v="97638.97"/>
    <n v="96332.54"/>
    <n v="99438.58"/>
    <n v="97048.65"/>
    <n v="101084.59"/>
  </r>
  <r>
    <n v="10"/>
    <s v="Autovias"/>
    <x v="17"/>
    <x v="1"/>
    <x v="91"/>
    <n v="429781.35"/>
    <n v="208226.52"/>
    <n v="221381.16000000003"/>
    <n v="32211.56"/>
    <n v="31015.54"/>
    <n v="36455.67"/>
    <n v="34129.550000000003"/>
    <n v="38108.75"/>
    <n v="36479.120000000003"/>
    <n v="37747.5"/>
    <n v="38137.58"/>
    <n v="35457.300000000003"/>
    <n v="37830.89"/>
    <n v="35932.6"/>
    <n v="36275.29"/>
  </r>
  <r>
    <n v="10"/>
    <s v="Autovias"/>
    <x v="17"/>
    <x v="6"/>
    <x v="92"/>
    <n v="70482.19"/>
    <n v="33846.11"/>
    <n v="36636.080000000002"/>
    <n v="5534.97"/>
    <n v="5207.1499999999996"/>
    <n v="5836.83"/>
    <n v="5608.93"/>
    <n v="5901.82"/>
    <n v="5756.41"/>
    <n v="6083.12"/>
    <n v="6068.97"/>
    <n v="5987.76"/>
    <n v="6180.82"/>
    <n v="6032.27"/>
    <n v="6283.14"/>
  </r>
  <r>
    <n v="10"/>
    <s v="Autovias"/>
    <x v="17"/>
    <x v="1"/>
    <x v="58"/>
    <n v="412528.18000000005"/>
    <n v="198099.31"/>
    <n v="214428.87"/>
    <n v="32395.86"/>
    <n v="30477.14"/>
    <n v="34162.65"/>
    <n v="32828.720000000001"/>
    <n v="34543.019999999997"/>
    <n v="33691.919999999998"/>
    <n v="35604.15"/>
    <n v="35521.31"/>
    <n v="35046.019999999997"/>
    <n v="36176.01"/>
    <n v="35306.550000000003"/>
    <n v="36774.83"/>
  </r>
  <r>
    <n v="10"/>
    <s v="Autovias"/>
    <x v="17"/>
    <x v="1"/>
    <x v="93"/>
    <n v="201206.53000000003"/>
    <n v="97483.37"/>
    <n v="103641.85999999999"/>
    <n v="15080.17"/>
    <n v="14520.24"/>
    <n v="17067.09"/>
    <n v="15978.1"/>
    <n v="17841"/>
    <n v="17078.07"/>
    <n v="17671.88"/>
    <n v="17854.5"/>
    <n v="16599.7"/>
    <n v="17710.919999999998"/>
    <n v="16822.21"/>
    <n v="16982.650000000001"/>
  </r>
  <r>
    <n v="10"/>
    <s v="Autovias"/>
    <x v="17"/>
    <x v="6"/>
    <x v="94"/>
    <n v="572149.62"/>
    <n v="274750.8"/>
    <n v="297398.82"/>
    <n v="44930.94"/>
    <n v="42269.8"/>
    <n v="47381.36"/>
    <n v="45531.29"/>
    <n v="47908.92"/>
    <n v="46728.49"/>
    <n v="49380.63"/>
    <n v="49265.73"/>
    <n v="48606.54"/>
    <n v="50173.760000000002"/>
    <n v="48967.87"/>
    <n v="51004.29"/>
  </r>
  <r>
    <n v="10"/>
    <s v="Autovias"/>
    <x v="17"/>
    <x v="6"/>
    <x v="95"/>
    <n v="690311.01"/>
    <n v="331492.82"/>
    <n v="358818.18999999994"/>
    <n v="54210.15"/>
    <n v="50999.44"/>
    <n v="57166.64"/>
    <n v="54934.5"/>
    <n v="57803.15"/>
    <n v="56378.94"/>
    <n v="59578.81"/>
    <n v="59440.18"/>
    <n v="58644.86"/>
    <n v="60535.74"/>
    <n v="59080.81"/>
    <n v="61537.79"/>
  </r>
  <r>
    <n v="10"/>
    <s v="Autovias"/>
    <x v="17"/>
    <x v="1"/>
    <x v="61"/>
    <n v="2986141.63"/>
    <n v="1414552.45"/>
    <n v="1571398.18"/>
    <n v="225865.45"/>
    <n v="217658.3"/>
    <n v="244618.6"/>
    <n v="231308.61"/>
    <n v="250986.69"/>
    <n v="244305.8"/>
    <n v="266502.14"/>
    <n v="265125.03999999998"/>
    <n v="254550.64"/>
    <n v="267008.45"/>
    <n v="254209.99"/>
    <n v="264001.91999999998"/>
  </r>
  <r>
    <n v="10"/>
    <s v="Autovias"/>
    <x v="17"/>
    <x v="3"/>
    <x v="96"/>
    <n v="418588.6"/>
    <n v="204975.19"/>
    <n v="214918.59"/>
    <n v="31708.6"/>
    <n v="30531.25"/>
    <n v="35886.43"/>
    <n v="33133.24"/>
    <n v="36996.269999999997"/>
    <n v="35414.22"/>
    <n v="36645.57"/>
    <n v="37024.269999999997"/>
    <n v="34422.230000000003"/>
    <n v="36726.53"/>
    <n v="34883.65"/>
    <n v="35216.339999999997"/>
  </r>
  <r>
    <n v="10"/>
    <s v="Autovias"/>
    <x v="17"/>
    <x v="3"/>
    <x v="97"/>
    <n v="253842.34999999998"/>
    <n v="122985.12000000001"/>
    <n v="130754.66"/>
    <n v="19025.16"/>
    <n v="18318.75"/>
    <n v="21531.86"/>
    <n v="20157.990000000002"/>
    <n v="22508.22"/>
    <n v="21545.71"/>
    <n v="22294.86"/>
    <n v="22525.25"/>
    <n v="20942.189999999999"/>
    <n v="22344.11"/>
    <n v="21222.92"/>
    <n v="21425.33"/>
  </r>
  <r>
    <n v="10"/>
    <s v="Autovias"/>
    <x v="17"/>
    <x v="3"/>
    <x v="76"/>
    <n v="2696934.48"/>
    <n v="1270883.98"/>
    <n v="1426050.5"/>
    <n v="203952.08"/>
    <n v="196825.32"/>
    <n v="219251.21"/>
    <n v="207568.08"/>
    <n v="224258.09"/>
    <n v="219029.2"/>
    <n v="241860.11"/>
    <n v="239849.46"/>
    <n v="231401.87"/>
    <n v="242133.48"/>
    <n v="230338.56"/>
    <n v="240467.02"/>
  </r>
  <r>
    <n v="10"/>
    <s v="Autovias"/>
    <x v="17"/>
    <x v="3"/>
    <x v="13"/>
    <n v="933673"/>
    <n v="452359.02999999997"/>
    <n v="480936.69"/>
    <n v="69977.59"/>
    <n v="67379.31"/>
    <n v="79197.64"/>
    <n v="74144.31"/>
    <n v="82788.86"/>
    <n v="79248.600000000006"/>
    <n v="82004.070000000007"/>
    <n v="82851.509999999995"/>
    <n v="77028.759999999995"/>
    <n v="82185.240000000005"/>
    <n v="78061.31"/>
    <n v="78805.8"/>
  </r>
  <r>
    <n v="10"/>
    <s v="Autovias"/>
    <x v="17"/>
    <x v="1"/>
    <x v="98"/>
    <n v="3132390.78"/>
    <n v="1476085.27"/>
    <n v="1656305.5100000002"/>
    <n v="236882.89"/>
    <n v="228605.4"/>
    <n v="254652.27"/>
    <n v="241082.73"/>
    <n v="260467.57"/>
    <n v="254394.41"/>
    <n v="280911.67"/>
    <n v="278576.38"/>
    <n v="268764.81"/>
    <n v="281229.18"/>
    <n v="267529.82"/>
    <n v="279293.65000000002"/>
  </r>
  <r>
    <n v="11"/>
    <s v="Renovias"/>
    <x v="17"/>
    <x v="0"/>
    <x v="99"/>
    <n v="2071691.7399999998"/>
    <n v="985508.17999999982"/>
    <n v="1086183.56"/>
    <n v="160999.54"/>
    <n v="151305.18"/>
    <n v="169159.88"/>
    <n v="164034.29999999999"/>
    <n v="171211.68"/>
    <n v="168797.6"/>
    <n v="184029.21"/>
    <n v="182636.19"/>
    <n v="185161.04"/>
    <n v="180878.94"/>
    <n v="173338.96"/>
    <n v="180139.22"/>
  </r>
  <r>
    <n v="11"/>
    <s v="Renovias"/>
    <x v="17"/>
    <x v="0"/>
    <x v="27"/>
    <n v="429787.38"/>
    <n v="202366.86"/>
    <n v="227420.52"/>
    <n v="33431.53"/>
    <n v="31374.58"/>
    <n v="34592.85"/>
    <n v="33447.83"/>
    <n v="35357.71"/>
    <n v="34162.36"/>
    <n v="38774.879999999997"/>
    <n v="38477.550000000003"/>
    <n v="38382.800000000003"/>
    <n v="38371.279999999999"/>
    <n v="35727.17"/>
    <n v="37686.839999999997"/>
  </r>
  <r>
    <n v="11"/>
    <s v="Renovias"/>
    <x v="17"/>
    <x v="0"/>
    <x v="36"/>
    <n v="1336868.52"/>
    <n v="636200.23"/>
    <n v="700668.29"/>
    <n v="103980.18"/>
    <n v="98046.3"/>
    <n v="109672.51"/>
    <n v="105659.32"/>
    <n v="110151.96"/>
    <n v="108689.96"/>
    <n v="117775.85"/>
    <n v="116562.91"/>
    <n v="119356.63"/>
    <n v="117013.68"/>
    <n v="112685.43"/>
    <n v="117273.79"/>
  </r>
  <r>
    <n v="11"/>
    <s v="Renovias"/>
    <x v="17"/>
    <x v="0"/>
    <x v="64"/>
    <n v="4618300.33"/>
    <n v="2197625.9299999997"/>
    <n v="2420674.4000000004"/>
    <n v="358910.01"/>
    <n v="338950.61"/>
    <n v="378907.83"/>
    <n v="365073.03"/>
    <n v="380128.61"/>
    <n v="375655.84"/>
    <n v="406816.66"/>
    <n v="402542.14"/>
    <n v="412278.36"/>
    <n v="404336.83"/>
    <n v="389325.01"/>
    <n v="405375.4"/>
  </r>
  <r>
    <n v="11"/>
    <s v="Renovias"/>
    <x v="17"/>
    <x v="0"/>
    <x v="168"/>
    <n v="662916.8899999999"/>
    <n v="312136.67"/>
    <n v="350780.22000000003"/>
    <n v="51565.79"/>
    <n v="48393.09"/>
    <n v="53357.04"/>
    <n v="51590.93"/>
    <n v="54536.78"/>
    <n v="52693.04"/>
    <n v="59807.54"/>
    <n v="59348.93"/>
    <n v="59202.78"/>
    <n v="59185.01"/>
    <n v="55106.65"/>
    <n v="58129.31"/>
  </r>
  <r>
    <n v="11"/>
    <s v="Renovias"/>
    <x v="17"/>
    <x v="0"/>
    <x v="100"/>
    <n v="89475.569999999992"/>
    <n v="42460.020000000004"/>
    <n v="47015.55"/>
    <n v="6749.02"/>
    <n v="6734.74"/>
    <n v="7366.49"/>
    <n v="7118.51"/>
    <n v="7089.55"/>
    <n v="7401.71"/>
    <n v="7848.74"/>
    <n v="7707.72"/>
    <n v="7955.11"/>
    <n v="7906.41"/>
    <n v="7574.42"/>
    <n v="8023.15"/>
  </r>
  <r>
    <n v="11"/>
    <s v="Renovias"/>
    <x v="17"/>
    <x v="0"/>
    <x v="101"/>
    <n v="1218759.8299999998"/>
    <n v="579993.65999999992"/>
    <n v="638766.16999999993"/>
    <n v="94793.81"/>
    <n v="89384.18"/>
    <n v="99983.24"/>
    <n v="96324.6"/>
    <n v="100420.34"/>
    <n v="99087.49"/>
    <n v="107370.68"/>
    <n v="106264.9"/>
    <n v="108811.8"/>
    <n v="106675.84"/>
    <n v="102729.98"/>
    <n v="106912.97"/>
  </r>
  <r>
    <n v="11"/>
    <s v="Renovias"/>
    <x v="17"/>
    <x v="0"/>
    <x v="102"/>
    <n v="2479264.98"/>
    <n v="1179853.43"/>
    <n v="1299411.5499999998"/>
    <n v="192834.52"/>
    <n v="181829.96"/>
    <n v="203391.15"/>
    <n v="195948.54"/>
    <n v="204280.3"/>
    <n v="201568.96"/>
    <n v="218419.05"/>
    <n v="216169.61"/>
    <n v="221350.66"/>
    <n v="217005.57"/>
    <n v="208978.7"/>
    <n v="217487.96"/>
  </r>
  <r>
    <n v="11"/>
    <s v="Renovias"/>
    <x v="17"/>
    <x v="0"/>
    <x v="28"/>
    <n v="2965725.2399999998"/>
    <n v="1408903.89"/>
    <n v="1556821.35"/>
    <n v="230674.42"/>
    <n v="217341.61"/>
    <n v="242545.18"/>
    <n v="233806.65"/>
    <n v="244300.34"/>
    <n v="240235.69"/>
    <n v="262307.32"/>
    <n v="259721.39"/>
    <n v="264794.71000000002"/>
    <n v="260436.94"/>
    <n v="249416.71"/>
    <n v="260144.28"/>
  </r>
  <r>
    <n v="11"/>
    <s v="Renovias"/>
    <x v="17"/>
    <x v="0"/>
    <x v="71"/>
    <n v="2055600.9300000002"/>
    <n v="978236.64"/>
    <n v="1077364.29"/>
    <n v="159882.4"/>
    <n v="150758.32999999999"/>
    <n v="168635.07"/>
    <n v="162464.28"/>
    <n v="169372.29"/>
    <n v="167124.26999999999"/>
    <n v="181094.96"/>
    <n v="179229.91"/>
    <n v="183525.61"/>
    <n v="179923.02"/>
    <n v="173267.81"/>
    <n v="180322.98"/>
  </r>
  <r>
    <n v="11"/>
    <s v="Renovias"/>
    <x v="17"/>
    <x v="0"/>
    <x v="103"/>
    <n v="849160.95"/>
    <n v="404105.83999999997"/>
    <n v="445055.11"/>
    <n v="66046.81"/>
    <n v="62277.69"/>
    <n v="69662.509999999995"/>
    <n v="67113.38"/>
    <n v="69967.05"/>
    <n v="69038.399999999994"/>
    <n v="74809.64"/>
    <n v="74039.199999999997"/>
    <n v="75813.73"/>
    <n v="74325.52"/>
    <n v="71576.28"/>
    <n v="74490.740000000005"/>
  </r>
  <r>
    <n v="11"/>
    <s v="Renovias"/>
    <x v="17"/>
    <x v="0"/>
    <x v="104"/>
    <n v="1313053.93"/>
    <n v="621281.79"/>
    <n v="691772.1399999999"/>
    <n v="101946.77"/>
    <n v="95219.13"/>
    <n v="105681.86"/>
    <n v="103454.98"/>
    <n v="108821.58"/>
    <n v="106157.47"/>
    <n v="119057.73"/>
    <n v="118669.02"/>
    <n v="117520.61"/>
    <n v="115366.25"/>
    <n v="108198.32"/>
    <n v="112960.21"/>
  </r>
  <r>
    <n v="11"/>
    <s v="Renovias"/>
    <x v="17"/>
    <x v="0"/>
    <x v="105"/>
    <n v="266708.82"/>
    <n v="126564.87"/>
    <n v="140143.95000000001"/>
    <n v="20117.490000000002"/>
    <n v="20074.93"/>
    <n v="21958.04"/>
    <n v="21218.85"/>
    <n v="21132.53"/>
    <n v="22063.03"/>
    <n v="23395.53"/>
    <n v="22975.18"/>
    <n v="23712.58"/>
    <n v="23567.439999999999"/>
    <n v="22577.83"/>
    <n v="23915.39"/>
  </r>
  <r>
    <n v="11"/>
    <s v="Renovias"/>
    <x v="17"/>
    <x v="0"/>
    <x v="106"/>
    <n v="130818.21999999999"/>
    <n v="62156.25"/>
    <n v="68661.97"/>
    <n v="10140.549999999999"/>
    <n v="9432.39"/>
    <n v="10528.67"/>
    <n v="10415.450000000001"/>
    <n v="10910.1"/>
    <n v="10729.09"/>
    <n v="11912.5"/>
    <n v="11918.18"/>
    <n v="11730.37"/>
    <n v="11334.64"/>
    <n v="10698.28"/>
    <n v="11068"/>
  </r>
  <r>
    <n v="11"/>
    <s v="Renovias"/>
    <x v="17"/>
    <x v="0"/>
    <x v="29"/>
    <n v="601030.85"/>
    <n v="286023.59999999998"/>
    <n v="315007.25"/>
    <n v="46747.519999999997"/>
    <n v="44079.77"/>
    <n v="49306.69"/>
    <n v="47502.43"/>
    <n v="49522.239999999998"/>
    <n v="48864.95"/>
    <n v="52949.8"/>
    <n v="52404.49"/>
    <n v="53660.49"/>
    <n v="52607.14"/>
    <n v="50661.25"/>
    <n v="52724.08"/>
  </r>
  <r>
    <n v="12"/>
    <s v="ViaOeste"/>
    <x v="17"/>
    <x v="7"/>
    <x v="107"/>
    <n v="476954.60000000009"/>
    <n v="232443.10000000003"/>
    <n v="244511.49999999997"/>
    <n v="36232.86"/>
    <n v="36864.53"/>
    <n v="41521.800000000003"/>
    <n v="39419.629999999997"/>
    <n v="40054.949999999997"/>
    <n v="38349.33"/>
    <n v="41513.269999999997"/>
    <n v="40823.760000000002"/>
    <n v="40519.32"/>
    <n v="40744.449999999997"/>
    <n v="39226.67"/>
    <n v="41684.03"/>
  </r>
  <r>
    <n v="12"/>
    <s v="ViaOeste"/>
    <x v="17"/>
    <x v="7"/>
    <x v="108"/>
    <n v="8474037.8499999996"/>
    <n v="4092877.1999999997"/>
    <n v="4381160.6500000004"/>
    <n v="654108.86"/>
    <n v="631774.56999999995"/>
    <n v="733350.6"/>
    <n v="671028.1"/>
    <n v="717920.72"/>
    <n v="684694.35"/>
    <n v="746087.29"/>
    <n v="747503.52"/>
    <n v="719812.87"/>
    <n v="733713.1"/>
    <n v="703557.9"/>
    <n v="730485.97"/>
  </r>
  <r>
    <n v="12"/>
    <s v="ViaOeste"/>
    <x v="17"/>
    <x v="7"/>
    <x v="30"/>
    <n v="270471.96000000002"/>
    <n v="131814.1"/>
    <n v="138657.86000000002"/>
    <n v="20546.97"/>
    <n v="20905.18"/>
    <n v="23546.23"/>
    <n v="22354.13"/>
    <n v="22714.41"/>
    <n v="21747.18"/>
    <n v="23541.39"/>
    <n v="23150.39"/>
    <n v="22977.74"/>
    <n v="23105.41"/>
    <n v="22244.7"/>
    <n v="23638.23"/>
  </r>
  <r>
    <n v="12"/>
    <s v="ViaOeste"/>
    <x v="17"/>
    <x v="8"/>
    <x v="109"/>
    <n v="7460514.2800000012"/>
    <n v="3603355.25"/>
    <n v="3857159.0299999993"/>
    <n v="575875.23"/>
    <n v="556212.19999999995"/>
    <n v="645639.39"/>
    <n v="590770.87"/>
    <n v="632054.97"/>
    <n v="602802.59"/>
    <n v="656852.73"/>
    <n v="658099.56999999995"/>
    <n v="633720.81999999995"/>
    <n v="645958.53"/>
    <n v="619410"/>
    <n v="643117.38"/>
  </r>
  <r>
    <n v="12"/>
    <s v="ViaOeste"/>
    <x v="17"/>
    <x v="8"/>
    <x v="110"/>
    <n v="329579.89"/>
    <n v="160620.26000000004"/>
    <n v="168959.63"/>
    <n v="25037.23"/>
    <n v="25473.72"/>
    <n v="28691.93"/>
    <n v="27239.32"/>
    <n v="27678.33"/>
    <n v="26499.73"/>
    <n v="28686.04"/>
    <n v="28209.59"/>
    <n v="27999.21"/>
    <n v="28154.78"/>
    <n v="27105.98"/>
    <n v="28804.03"/>
  </r>
  <r>
    <n v="12"/>
    <s v="ViaOeste"/>
    <x v="17"/>
    <x v="8"/>
    <x v="31"/>
    <n v="3544685.7"/>
    <n v="1712048.4400000002"/>
    <n v="1832637.2599999998"/>
    <n v="273613.40000000002"/>
    <n v="264270.98"/>
    <n v="306760.18"/>
    <n v="280690.71000000002"/>
    <n v="300305.87"/>
    <n v="286407.3"/>
    <n v="312087.93"/>
    <n v="312680.34000000003"/>
    <n v="301097.36"/>
    <n v="306911.81"/>
    <n v="294297.90999999997"/>
    <n v="305561.90999999997"/>
  </r>
  <r>
    <n v="12"/>
    <s v="ViaOeste"/>
    <x v="17"/>
    <x v="7"/>
    <x v="111"/>
    <n v="8012646.3600000013"/>
    <n v="3871515.57"/>
    <n v="4141130.7899999996"/>
    <n v="614887.01"/>
    <n v="597226.56000000006"/>
    <n v="695591.91"/>
    <n v="636192.18999999994"/>
    <n v="680080.08"/>
    <n v="647537.81999999995"/>
    <n v="704319.17"/>
    <n v="707151.61"/>
    <n v="680726.08"/>
    <n v="693241.67"/>
    <n v="665564.69999999995"/>
    <n v="690127.56"/>
  </r>
  <r>
    <n v="12"/>
    <s v="ViaOeste"/>
    <x v="17"/>
    <x v="8"/>
    <x v="155"/>
    <n v="438552.08"/>
    <n v="211816.35"/>
    <n v="226735.72999999998"/>
    <n v="33851.72"/>
    <n v="32695.87"/>
    <n v="37952.68"/>
    <n v="34727.339999999997"/>
    <n v="37154.14"/>
    <n v="35434.6"/>
    <n v="38611.83"/>
    <n v="38685.129999999997"/>
    <n v="37252.07"/>
    <n v="37971.440000000002"/>
    <n v="36410.83"/>
    <n v="37804.43"/>
  </r>
  <r>
    <n v="12"/>
    <s v="ViaOeste"/>
    <x v="17"/>
    <x v="7"/>
    <x v="112"/>
    <n v="4090717.41"/>
    <n v="1977617.3800000001"/>
    <n v="2113100.0300000003"/>
    <n v="315245"/>
    <n v="306136.18"/>
    <n v="354231.87"/>
    <n v="325391.46000000002"/>
    <n v="346253.36"/>
    <n v="330359.51"/>
    <n v="359737.88"/>
    <n v="359740.29"/>
    <n v="347483.72"/>
    <n v="353700.34"/>
    <n v="339302.31"/>
    <n v="353135.49"/>
  </r>
  <r>
    <n v="12"/>
    <s v="ViaOeste"/>
    <x v="17"/>
    <x v="8"/>
    <x v="41"/>
    <n v="4316380.72"/>
    <n v="2084769.58"/>
    <n v="2231611.14"/>
    <n v="333180.34999999998"/>
    <n v="321804.03999999998"/>
    <n v="373543.34"/>
    <n v="341798.42"/>
    <n v="365683.89"/>
    <n v="348759.54"/>
    <n v="380030.97"/>
    <n v="380752.34"/>
    <n v="366647.69"/>
    <n v="373727.98"/>
    <n v="358367.97"/>
    <n v="372084.19"/>
  </r>
  <r>
    <n v="12"/>
    <s v="ViaOeste"/>
    <x v="17"/>
    <x v="8"/>
    <x v="113"/>
    <n v="3329535.1"/>
    <n v="1608132.8"/>
    <n v="1721402.3"/>
    <n v="257005.98"/>
    <n v="248230.61"/>
    <n v="288140.86"/>
    <n v="263653.71999999997"/>
    <n v="282078.3"/>
    <n v="269023.33"/>
    <n v="293145.24"/>
    <n v="293701.69"/>
    <n v="282821.75"/>
    <n v="288283.28999999998"/>
    <n v="276435.01"/>
    <n v="287015.32"/>
  </r>
  <r>
    <n v="12"/>
    <s v="ViaOeste"/>
    <x v="17"/>
    <x v="8"/>
    <x v="151"/>
    <n v="351974.93"/>
    <n v="170000.44"/>
    <n v="181974.49000000002"/>
    <n v="27168.86"/>
    <n v="26241.19"/>
    <n v="30460.22"/>
    <n v="27871.61"/>
    <n v="29819.32"/>
    <n v="28439.24"/>
    <n v="30989.24"/>
    <n v="31048.07"/>
    <n v="29897.919999999998"/>
    <n v="30475.27"/>
    <n v="29222.76"/>
    <n v="30341.23"/>
  </r>
  <r>
    <n v="12"/>
    <s v="ViaOeste"/>
    <x v="17"/>
    <x v="7"/>
    <x v="114"/>
    <n v="4680842.09"/>
    <n v="2264690.13"/>
    <n v="2416151.96"/>
    <n v="360221.96"/>
    <n v="351418.93"/>
    <n v="405543.91"/>
    <n v="373748.47"/>
    <n v="395901.24"/>
    <n v="377855.62"/>
    <n v="411222.1"/>
    <n v="410565.16"/>
    <n v="397616"/>
    <n v="404251.55"/>
    <n v="387930.39"/>
    <n v="404566.76"/>
  </r>
  <r>
    <n v="12"/>
    <s v="ViaOeste"/>
    <x v="17"/>
    <x v="7"/>
    <x v="115"/>
    <n v="6226072.9799999995"/>
    <n v="3019529.61"/>
    <n v="3206543.37"/>
    <n v="463233.36"/>
    <n v="467256.49"/>
    <n v="548952.99"/>
    <n v="505128.61"/>
    <n v="531897.25"/>
    <n v="503060.91"/>
    <n v="541815.93999999994"/>
    <n v="547156.77"/>
    <n v="529336.35"/>
    <n v="535227.64"/>
    <n v="517222.34"/>
    <n v="535784.32999999996"/>
  </r>
  <r>
    <n v="12"/>
    <s v="ViaOeste"/>
    <x v="17"/>
    <x v="8"/>
    <x v="116"/>
    <n v="276811.46999999997"/>
    <n v="134903.65"/>
    <n v="141907.82"/>
    <n v="21028.57"/>
    <n v="21395.17"/>
    <n v="24098.12"/>
    <n v="22878.080000000002"/>
    <n v="23246.799999999999"/>
    <n v="22256.91"/>
    <n v="24093.17"/>
    <n v="23693"/>
    <n v="23516.31"/>
    <n v="23646.97"/>
    <n v="22766.09"/>
    <n v="24192.28"/>
  </r>
  <r>
    <n v="12"/>
    <s v="ViaOeste"/>
    <x v="17"/>
    <x v="7"/>
    <x v="117"/>
    <n v="50366.959999999992"/>
    <n v="24546.26"/>
    <n v="25820.7"/>
    <n v="3826.23"/>
    <n v="3892.94"/>
    <n v="4384.75"/>
    <n v="4162.76"/>
    <n v="4229.8500000000004"/>
    <n v="4049.73"/>
    <n v="4383.8500000000004"/>
    <n v="4311.04"/>
    <n v="4278.8900000000003"/>
    <n v="4302.66"/>
    <n v="4142.38"/>
    <n v="4401.88"/>
  </r>
  <r>
    <n v="13"/>
    <s v="Rodovias das Colinas"/>
    <x v="17"/>
    <x v="7"/>
    <x v="118"/>
    <n v="3164241.9899999998"/>
    <n v="1516758.7000000002"/>
    <n v="1647483.2899999998"/>
    <n v="249765.3"/>
    <n v="235497.89"/>
    <n v="267808.33"/>
    <n v="254229.67"/>
    <n v="257942.45"/>
    <n v="251515.06"/>
    <n v="286469.56"/>
    <n v="271595.06"/>
    <n v="271570.71999999997"/>
    <n v="273388.23"/>
    <n v="258496.38"/>
    <n v="285963.34000000003"/>
  </r>
  <r>
    <n v="13"/>
    <s v="Rodovias das Colinas"/>
    <x v="17"/>
    <x v="0"/>
    <x v="119"/>
    <n v="838009.27999999991"/>
    <n v="402750.97000000003"/>
    <n v="435258.30999999994"/>
    <n v="66709.61"/>
    <n v="63018.43"/>
    <n v="70164.62"/>
    <n v="65107.73"/>
    <n v="69842.63"/>
    <n v="67907.95"/>
    <n v="73633.47"/>
    <n v="73640.320000000007"/>
    <n v="71153.179999999993"/>
    <n v="72986.37"/>
    <n v="70583.06"/>
    <n v="73261.91"/>
  </r>
  <r>
    <n v="13"/>
    <s v="Rodovias das Colinas"/>
    <x v="17"/>
    <x v="0"/>
    <x v="36"/>
    <n v="2765778.4699999997"/>
    <n v="1329598.7499999998"/>
    <n v="1436179.7200000002"/>
    <n v="214690.21"/>
    <n v="202597.24"/>
    <n v="235783.86"/>
    <n v="213962.82"/>
    <n v="234763.69"/>
    <n v="227800.93"/>
    <n v="239842.26"/>
    <n v="246161.13"/>
    <n v="233397.58"/>
    <n v="241309.8"/>
    <n v="235646.06"/>
    <n v="239822.89"/>
  </r>
  <r>
    <n v="13"/>
    <s v="Rodovias das Colinas"/>
    <x v="17"/>
    <x v="7"/>
    <x v="120"/>
    <n v="294153.73"/>
    <n v="136890.07"/>
    <n v="157263.66"/>
    <n v="21777.919999999998"/>
    <n v="20788.45"/>
    <n v="24042.55"/>
    <n v="22488.54"/>
    <n v="24202.05"/>
    <n v="23590.560000000001"/>
    <n v="25328.2"/>
    <n v="26745.99"/>
    <n v="26152.06"/>
    <n v="27015.13"/>
    <n v="26198.91"/>
    <n v="25823.37"/>
  </r>
  <r>
    <n v="13"/>
    <s v="Rodovias das Colinas"/>
    <x v="17"/>
    <x v="11"/>
    <x v="158"/>
    <n v="170299.53000000003"/>
    <n v="79252.150000000009"/>
    <n v="91047.38"/>
    <n v="12608.27"/>
    <n v="12035.42"/>
    <n v="13919.37"/>
    <n v="13019.68"/>
    <n v="14011.72"/>
    <n v="13657.69"/>
    <n v="14663.7"/>
    <n v="15484.52"/>
    <n v="15140.66"/>
    <n v="15640.34"/>
    <n v="15167.79"/>
    <n v="14950.37"/>
  </r>
  <r>
    <n v="13"/>
    <s v="Rodovias das Colinas"/>
    <x v="17"/>
    <x v="0"/>
    <x v="121"/>
    <n v="2627489.59"/>
    <n v="1263118.8399999999"/>
    <n v="1364370.75"/>
    <n v="203955.7"/>
    <n v="192467.39"/>
    <n v="223994.67"/>
    <n v="203264.68"/>
    <n v="223025.51"/>
    <n v="216410.89"/>
    <n v="227850.15"/>
    <n v="233853.07"/>
    <n v="221727.7"/>
    <n v="229244.32"/>
    <n v="223863.76"/>
    <n v="227831.75"/>
  </r>
  <r>
    <n v="13"/>
    <s v="Rodovias das Colinas"/>
    <x v="17"/>
    <x v="7"/>
    <x v="111"/>
    <n v="6509646.7000000002"/>
    <n v="3126199.1900000004"/>
    <n v="3383447.5100000002"/>
    <n v="510511.44"/>
    <n v="481711.12"/>
    <n v="551807.89"/>
    <n v="510529.93"/>
    <n v="543356.92000000004"/>
    <n v="528281.89"/>
    <n v="574228.12"/>
    <n v="571091.65"/>
    <n v="553099.59"/>
    <n v="565912.47"/>
    <n v="545782.89"/>
    <n v="573332.79"/>
  </r>
  <r>
    <n v="13"/>
    <s v="Rodovias das Colinas"/>
    <x v="17"/>
    <x v="0"/>
    <x v="38"/>
    <n v="364588.47000000003"/>
    <n v="175222.84"/>
    <n v="189365.63"/>
    <n v="29023.02"/>
    <n v="27417.11"/>
    <n v="30526.17"/>
    <n v="28326.09"/>
    <n v="30386.080000000002"/>
    <n v="29544.37"/>
    <n v="32035.34"/>
    <n v="32038.32"/>
    <n v="30956.25"/>
    <n v="31753.81"/>
    <n v="30708.22"/>
    <n v="31873.69"/>
  </r>
  <r>
    <n v="13"/>
    <s v="Rodovias das Colinas"/>
    <x v="17"/>
    <x v="0"/>
    <x v="39"/>
    <n v="359146.84"/>
    <n v="172607.57"/>
    <n v="186539.27"/>
    <n v="28589.84"/>
    <n v="27007.9"/>
    <n v="30070.55"/>
    <n v="27903.31"/>
    <n v="29932.560000000001"/>
    <n v="29103.41"/>
    <n v="31557.200000000001"/>
    <n v="31560.14"/>
    <n v="30494.22"/>
    <n v="31279.87"/>
    <n v="30249.88"/>
    <n v="31397.96"/>
  </r>
  <r>
    <n v="13"/>
    <s v="Rodovias das Colinas"/>
    <x v="17"/>
    <x v="0"/>
    <x v="32"/>
    <n v="688537.64999999991"/>
    <n v="320424.19"/>
    <n v="368113.46"/>
    <n v="50976.47"/>
    <n v="48660.38"/>
    <n v="56277.37"/>
    <n v="52639.85"/>
    <n v="56650.74"/>
    <n v="55219.38"/>
    <n v="59286.76"/>
    <n v="62605.440000000002"/>
    <n v="61215.18"/>
    <n v="63235.41"/>
    <n v="61324.85"/>
    <n v="60445.82"/>
  </r>
  <r>
    <n v="13"/>
    <s v="Rodovias das Colinas"/>
    <x v="17"/>
    <x v="7"/>
    <x v="122"/>
    <n v="3615137.07"/>
    <n v="1734600.8900000001"/>
    <n v="1880536.1800000002"/>
    <n v="286265.53000000003"/>
    <n v="270106.3"/>
    <n v="304739.75"/>
    <n v="286864.3"/>
    <n v="297172.08"/>
    <n v="289452.93"/>
    <n v="323677.93"/>
    <n v="313064.37"/>
    <n v="309025.55"/>
    <n v="313287.83"/>
    <n v="298764.93"/>
    <n v="322715.57"/>
  </r>
  <r>
    <n v="13"/>
    <s v="Rodovias das Colinas"/>
    <x v="17"/>
    <x v="0"/>
    <x v="7"/>
    <n v="374716.29999999993"/>
    <n v="174381.40999999997"/>
    <n v="200334.89"/>
    <n v="27742.44"/>
    <n v="26481.98"/>
    <n v="30627.3"/>
    <n v="28647.68"/>
    <n v="30830.49"/>
    <n v="30051.52"/>
    <n v="32265.07"/>
    <n v="34071.160000000003"/>
    <n v="33314.559999999998"/>
    <n v="34414.01"/>
    <n v="33374.239999999998"/>
    <n v="32895.85"/>
  </r>
  <r>
    <n v="13"/>
    <s v="Rodovias das Colinas"/>
    <x v="17"/>
    <x v="0"/>
    <x v="123"/>
    <n v="101778.35"/>
    <n v="47364.51"/>
    <n v="54413.839999999989"/>
    <n v="7535.25"/>
    <n v="7192.89"/>
    <n v="8318.82"/>
    <n v="7781.12"/>
    <n v="8374"/>
    <n v="8162.43"/>
    <n v="8763.66"/>
    <n v="9254.2199999999993"/>
    <n v="9048.7099999999991"/>
    <n v="9347.34"/>
    <n v="9064.92"/>
    <n v="8934.99"/>
  </r>
  <r>
    <n v="13"/>
    <s v="Rodovias das Colinas"/>
    <x v="17"/>
    <x v="0"/>
    <x v="124"/>
    <n v="194382.29"/>
    <n v="90459.520000000004"/>
    <n v="103922.76999999999"/>
    <n v="14391.26"/>
    <n v="13737.4"/>
    <n v="15887.76"/>
    <n v="14860.85"/>
    <n v="15993.17"/>
    <n v="15589.08"/>
    <n v="16737.349999999999"/>
    <n v="17674.25"/>
    <n v="17281.77"/>
    <n v="17852.099999999999"/>
    <n v="17312.73"/>
    <n v="17064.57"/>
  </r>
  <r>
    <n v="13"/>
    <s v="Rodovias das Colinas"/>
    <x v="17"/>
    <x v="7"/>
    <x v="125"/>
    <n v="2290410.3199999994"/>
    <n v="1101073.9899999998"/>
    <n v="1189336.3299999998"/>
    <n v="177790.33"/>
    <n v="167775.85"/>
    <n v="195258.52"/>
    <n v="177187.96"/>
    <n v="194413.68"/>
    <n v="188647.65"/>
    <n v="198619.37"/>
    <n v="203852.18"/>
    <n v="193282.37"/>
    <n v="199834.68"/>
    <n v="195144.4"/>
    <n v="198603.33"/>
  </r>
  <r>
    <n v="13"/>
    <s v="Rodovias das Colinas"/>
    <x v="17"/>
    <x v="7"/>
    <x v="115"/>
    <n v="347718.89999999997"/>
    <n v="166676.79"/>
    <n v="181042.11000000002"/>
    <n v="27446.74"/>
    <n v="25878.89"/>
    <n v="29429.49"/>
    <n v="27937.33"/>
    <n v="28345.32"/>
    <n v="27639.02"/>
    <n v="31480.17"/>
    <n v="29845.61"/>
    <n v="29842.94"/>
    <n v="30042.66"/>
    <n v="28406.19"/>
    <n v="31424.54"/>
  </r>
  <r>
    <n v="13"/>
    <s v="Rodovias das Colinas"/>
    <x v="17"/>
    <x v="7"/>
    <x v="126"/>
    <n v="965671.29999999993"/>
    <n v="460083.72"/>
    <n v="505587.57999999996"/>
    <n v="75241.05"/>
    <n v="71116.72"/>
    <n v="81148.17"/>
    <n v="76805.179999999993"/>
    <n v="78871.839999999997"/>
    <n v="76900.759999999995"/>
    <n v="86536.83"/>
    <n v="83908.11"/>
    <n v="83496.990000000005"/>
    <n v="84525.24"/>
    <n v="80368.13"/>
    <n v="86752.28"/>
  </r>
  <r>
    <n v="13"/>
    <s v="Rodovias das Colinas"/>
    <x v="17"/>
    <x v="7"/>
    <x v="127"/>
    <n v="1487812.25"/>
    <n v="703076.62000000011"/>
    <n v="784735.63"/>
    <n v="114060.72"/>
    <n v="108325.34"/>
    <n v="123004.89"/>
    <n v="114617.33"/>
    <n v="123161.29"/>
    <n v="119907.05"/>
    <n v="129345.29"/>
    <n v="133138.71"/>
    <n v="129468.59"/>
    <n v="133309.93"/>
    <n v="129116.2"/>
    <n v="130356.91"/>
  </r>
  <r>
    <n v="16"/>
    <s v="CART"/>
    <x v="17"/>
    <x v="14"/>
    <x v="181"/>
    <n v="369542.26000000007"/>
    <n v="172978.34000000003"/>
    <n v="196563.91999999998"/>
    <n v="29063.01"/>
    <n v="27473.96"/>
    <n v="30574.880000000001"/>
    <n v="28051.52"/>
    <n v="29549.31"/>
    <n v="28265.66"/>
    <n v="33907.22"/>
    <n v="33354.19"/>
    <n v="32823.93"/>
    <n v="32399.32"/>
    <n v="30449.18"/>
    <n v="33630.080000000002"/>
  </r>
  <r>
    <n v="16"/>
    <s v="CART"/>
    <x v="17"/>
    <x v="14"/>
    <x v="182"/>
    <n v="134926.50000000003"/>
    <n v="63157.500000000007"/>
    <n v="71769"/>
    <n v="10611.42"/>
    <n v="10031.24"/>
    <n v="11163.45"/>
    <n v="10242.120000000001"/>
    <n v="10788.98"/>
    <n v="10320.290000000001"/>
    <n v="12380.13"/>
    <n v="12178.21"/>
    <n v="11984.6"/>
    <n v="11829.57"/>
    <n v="11117.54"/>
    <n v="12278.95"/>
  </r>
  <r>
    <n v="16"/>
    <s v="CART"/>
    <x v="17"/>
    <x v="12"/>
    <x v="183"/>
    <n v="1016594.2"/>
    <n v="475855.63999999996"/>
    <n v="540738.56000000006"/>
    <n v="79951.03"/>
    <n v="75579.62"/>
    <n v="84110.12"/>
    <n v="77168.47"/>
    <n v="81288.84"/>
    <n v="77757.56"/>
    <n v="93277.24"/>
    <n v="91755.87"/>
    <n v="90297.16"/>
    <n v="89129.08"/>
    <n v="83764.34"/>
    <n v="92514.87"/>
  </r>
  <r>
    <n v="16"/>
    <s v="CART"/>
    <x v="17"/>
    <x v="4"/>
    <x v="77"/>
    <n v="184343.63"/>
    <n v="86289.05"/>
    <n v="98054.58"/>
    <n v="14497.89"/>
    <n v="13705.2"/>
    <n v="15252.06"/>
    <n v="13993.3"/>
    <n v="14740.47"/>
    <n v="14100.13"/>
    <n v="16914.39"/>
    <n v="16638.509999999998"/>
    <n v="16374"/>
    <n v="16162.19"/>
    <n v="15189.36"/>
    <n v="16776.13"/>
  </r>
  <r>
    <n v="16"/>
    <s v="CART"/>
    <x v="17"/>
    <x v="4"/>
    <x v="184"/>
    <n v="215213.22999999998"/>
    <n v="100738.75"/>
    <n v="114474.48"/>
    <n v="16925.64"/>
    <n v="16000.23"/>
    <n v="17806.14"/>
    <n v="16336.58"/>
    <n v="17208.87"/>
    <n v="16461.29"/>
    <n v="19746.810000000001"/>
    <n v="19424.73"/>
    <n v="19115.939999999999"/>
    <n v="18868.64"/>
    <n v="17732.939999999999"/>
    <n v="19585.419999999998"/>
  </r>
  <r>
    <n v="16"/>
    <s v="CART"/>
    <x v="17"/>
    <x v="14"/>
    <x v="185"/>
    <n v="695818.78"/>
    <n v="325704.52"/>
    <n v="370114.26"/>
    <n v="54723.360000000001"/>
    <n v="51731.29"/>
    <n v="57570.07"/>
    <n v="52818.79"/>
    <n v="55639.02"/>
    <n v="53221.99"/>
    <n v="63844.61"/>
    <n v="62803.27"/>
    <n v="61804.84"/>
    <n v="61005.36"/>
    <n v="57333.39"/>
    <n v="63322.79"/>
  </r>
  <r>
    <n v="16"/>
    <s v="CART"/>
    <x v="17"/>
    <x v="12"/>
    <x v="186"/>
    <n v="203690.48"/>
    <n v="95345.099999999991"/>
    <n v="108345.38"/>
    <n v="16019.44"/>
    <n v="15143.55"/>
    <n v="16852.759999999998"/>
    <n v="15461.9"/>
    <n v="16287.5"/>
    <n v="15579.95"/>
    <n v="18689.55"/>
    <n v="18384.72"/>
    <n v="18092.439999999999"/>
    <n v="17858.39"/>
    <n v="16783.490000000002"/>
    <n v="18536.79"/>
  </r>
  <r>
    <n v="16"/>
    <s v="CART"/>
    <x v="17"/>
    <x v="12"/>
    <x v="187"/>
    <n v="505509.32"/>
    <n v="236622.92"/>
    <n v="268886.40000000002"/>
    <n v="39756.28"/>
    <n v="37582.550000000003"/>
    <n v="41824.400000000001"/>
    <n v="38372.629999999997"/>
    <n v="40421.5"/>
    <n v="38665.56"/>
    <n v="46382.83"/>
    <n v="45626.3"/>
    <n v="44900.959999999999"/>
    <n v="44320.13"/>
    <n v="41652.44"/>
    <n v="46003.74"/>
  </r>
  <r>
    <n v="16"/>
    <s v="CART"/>
    <x v="17"/>
    <x v="12"/>
    <x v="188"/>
    <n v="364747.29"/>
    <n v="170733.87"/>
    <n v="194013.42"/>
    <n v="28685.919999999998"/>
    <n v="27117.46"/>
    <n v="30178.16"/>
    <n v="27687.53"/>
    <n v="29165.9"/>
    <n v="27898.9"/>
    <n v="33467.26"/>
    <n v="32921.410000000003"/>
    <n v="32398.01"/>
    <n v="31978.92"/>
    <n v="30054.09"/>
    <n v="33193.730000000003"/>
  </r>
  <r>
    <n v="16"/>
    <s v="CART"/>
    <x v="17"/>
    <x v="12"/>
    <x v="189"/>
    <n v="842267.9"/>
    <n v="394255.60000000003"/>
    <n v="448012.29999999993"/>
    <n v="66240.97"/>
    <n v="62619.17"/>
    <n v="69686.850000000006"/>
    <n v="63935.57"/>
    <n v="67349.39"/>
    <n v="64423.65"/>
    <n v="77282"/>
    <n v="76021.509999999995"/>
    <n v="74812.929999999993"/>
    <n v="73845.16"/>
    <n v="69400.36"/>
    <n v="76650.34"/>
  </r>
  <r>
    <n v="16"/>
    <s v="CART"/>
    <x v="17"/>
    <x v="14"/>
    <x v="190"/>
    <n v="476888.56"/>
    <n v="223225.87000000002"/>
    <n v="253662.69"/>
    <n v="37505.360000000001"/>
    <n v="35454.699999999997"/>
    <n v="39456.410000000003"/>
    <n v="36200.050000000003"/>
    <n v="38132.949999999997"/>
    <n v="36476.400000000001"/>
    <n v="43756.75"/>
    <n v="43043.05"/>
    <n v="42358.75"/>
    <n v="41810.82"/>
    <n v="39294.21"/>
    <n v="43399.11"/>
  </r>
  <r>
    <n v="16"/>
    <s v="CART"/>
    <x v="17"/>
    <x v="12"/>
    <x v="191"/>
    <n v="789486.66"/>
    <n v="369549.33"/>
    <n v="419937.32999999996"/>
    <n v="62089.96"/>
    <n v="58695.11"/>
    <n v="65319.88"/>
    <n v="59928.99"/>
    <n v="63128.89"/>
    <n v="60386.5"/>
    <n v="72439.070000000007"/>
    <n v="71257.570000000007"/>
    <n v="70124.73"/>
    <n v="69217.600000000006"/>
    <n v="65051.35"/>
    <n v="71847.009999999995"/>
  </r>
  <r>
    <n v="16"/>
    <s v="CART"/>
    <x v="17"/>
    <x v="12"/>
    <x v="192"/>
    <n v="854645.44"/>
    <n v="400049.38"/>
    <n v="454596.06"/>
    <n v="67214.42"/>
    <n v="63539.39"/>
    <n v="70710.95"/>
    <n v="64875.11"/>
    <n v="68339.11"/>
    <n v="65370.400000000001"/>
    <n v="78417.69"/>
    <n v="77138.67"/>
    <n v="75912.34"/>
    <n v="74930.350000000006"/>
    <n v="70420.25"/>
    <n v="77776.759999999995"/>
  </r>
  <r>
    <n v="16"/>
    <s v="CART"/>
    <x v="17"/>
    <x v="12"/>
    <x v="193"/>
    <n v="440090.42"/>
    <n v="206001.09999999998"/>
    <n v="234089.32"/>
    <n v="34611.339999999997"/>
    <n v="32718.92"/>
    <n v="36411.839999999997"/>
    <n v="33406.730000000003"/>
    <n v="35190.49"/>
    <n v="33661.78"/>
    <n v="40380.35"/>
    <n v="39721.71"/>
    <n v="39090.239999999998"/>
    <n v="38584.58"/>
    <n v="36262.14"/>
    <n v="40050.300000000003"/>
  </r>
  <r>
    <n v="16"/>
    <s v="CART"/>
    <x v="17"/>
    <x v="4"/>
    <x v="194"/>
    <n v="413923.00000000006"/>
    <n v="193752.44000000003"/>
    <n v="220170.56"/>
    <n v="32553.38"/>
    <n v="30773.47"/>
    <n v="34246.82"/>
    <n v="31420.41"/>
    <n v="33098.080000000002"/>
    <n v="31660.28"/>
    <n v="37979.35"/>
    <n v="37359.910000000003"/>
    <n v="36765.96"/>
    <n v="36290.36"/>
    <n v="34106.03"/>
    <n v="37668.949999999997"/>
  </r>
  <r>
    <n v="16"/>
    <s v="CART"/>
    <x v="17"/>
    <x v="14"/>
    <x v="195"/>
    <n v="494358.42"/>
    <n v="231403.30999999997"/>
    <n v="262955.11"/>
    <n v="38879.29"/>
    <n v="36753.53"/>
    <n v="40901.81"/>
    <n v="37526.17"/>
    <n v="39529.86"/>
    <n v="37812.65"/>
    <n v="45359.69"/>
    <n v="44619.839999999997"/>
    <n v="43910.49"/>
    <n v="43342.48"/>
    <n v="40733.660000000003"/>
    <n v="44988.95"/>
  </r>
  <r>
    <n v="16"/>
    <s v="CART"/>
    <x v="17"/>
    <x v="4"/>
    <x v="196"/>
    <n v="802867.84000000008"/>
    <n v="375812.88"/>
    <n v="427054.95999999996"/>
    <n v="63142.33"/>
    <n v="59689.93"/>
    <n v="66427"/>
    <n v="60944.75"/>
    <n v="64198.879999999997"/>
    <n v="61409.99"/>
    <n v="73666.86"/>
    <n v="72465.33"/>
    <n v="71313.289999999994"/>
    <n v="70390.789999999994"/>
    <n v="66153.929999999993"/>
    <n v="73064.759999999995"/>
  </r>
  <r>
    <n v="16"/>
    <s v="CART"/>
    <x v="17"/>
    <x v="12"/>
    <x v="197"/>
    <n v="255876.91"/>
    <n v="119772.95"/>
    <n v="136103.96"/>
    <n v="20123.669999999998"/>
    <n v="19023.400000000001"/>
    <n v="21170.54"/>
    <n v="19423.330000000002"/>
    <n v="20460.419999999998"/>
    <n v="19571.59"/>
    <n v="23477.9"/>
    <n v="23094.959999999999"/>
    <n v="22727.81"/>
    <n v="22433.79"/>
    <n v="21083.5"/>
    <n v="23286"/>
  </r>
  <r>
    <n v="16"/>
    <s v="CART"/>
    <x v="17"/>
    <x v="14"/>
    <x v="198"/>
    <n v="535988.63"/>
    <n v="250889.91999999998"/>
    <n v="285098.70999999996"/>
    <n v="42153.35"/>
    <n v="39848.57"/>
    <n v="44346.18"/>
    <n v="40686.269999999997"/>
    <n v="42858.69"/>
    <n v="40996.86"/>
    <n v="49179.45"/>
    <n v="48377.3"/>
    <n v="47608.24"/>
    <n v="46992.37"/>
    <n v="44163.86"/>
    <n v="48777.49"/>
  </r>
  <r>
    <n v="16"/>
    <s v="CART"/>
    <x v="17"/>
    <x v="14"/>
    <x v="199"/>
    <n v="401471.04000000004"/>
    <n v="187923.8"/>
    <n v="213547.24000000002"/>
    <n v="31574.080000000002"/>
    <n v="29847.73"/>
    <n v="33216.550000000003"/>
    <n v="30475.19"/>
    <n v="32102.41"/>
    <n v="30707.84"/>
    <n v="36836.839999999997"/>
    <n v="36236"/>
    <n v="35659.949999999997"/>
    <n v="35198.660000000003"/>
    <n v="33080.03"/>
    <n v="36535.760000000002"/>
  </r>
  <r>
    <n v="16"/>
    <s v="CART"/>
    <x v="17"/>
    <x v="14"/>
    <x v="200"/>
    <n v="484322.68000000005"/>
    <n v="226705.68000000002"/>
    <n v="257616.99999999997"/>
    <n v="38090.03"/>
    <n v="36007.410000000003"/>
    <n v="40071.480000000003"/>
    <n v="36764.36"/>
    <n v="38727.379999999997"/>
    <n v="37045.019999999997"/>
    <n v="44438.85"/>
    <n v="43714.04"/>
    <n v="43019.09"/>
    <n v="42462.61"/>
    <n v="39906.76"/>
    <n v="44075.65"/>
  </r>
  <r>
    <n v="16"/>
    <s v="CART"/>
    <x v="17"/>
    <x v="14"/>
    <x v="201"/>
    <n v="630771.61999999988"/>
    <n v="295256.68"/>
    <n v="335514.94"/>
    <n v="49607.65"/>
    <n v="46895.29"/>
    <n v="52188.25"/>
    <n v="47881.120000000003"/>
    <n v="50437.72"/>
    <n v="48246.65"/>
    <n v="57876.24"/>
    <n v="56932.24"/>
    <n v="56027.17"/>
    <n v="55302.39"/>
    <n v="51973.7"/>
    <n v="57403.199999999997"/>
  </r>
  <r>
    <n v="16"/>
    <s v="CART"/>
    <x v="17"/>
    <x v="14"/>
    <x v="202"/>
    <n v="1133679.19"/>
    <n v="530661.76"/>
    <n v="603017.43000000005"/>
    <n v="89159.3"/>
    <n v="84284.43"/>
    <n v="93797.41"/>
    <n v="86056.24"/>
    <n v="90651.18"/>
    <n v="86713.2"/>
    <n v="104020.35"/>
    <n v="102323.72"/>
    <n v="100697.01"/>
    <n v="99394.43"/>
    <n v="93411.78"/>
    <n v="103170.14"/>
  </r>
  <r>
    <n v="16"/>
    <s v="CART"/>
    <x v="17"/>
    <x v="14"/>
    <x v="203"/>
    <n v="1102828.1199999999"/>
    <n v="516220.73"/>
    <n v="586607.39"/>
    <n v="86732.99"/>
    <n v="81990.75"/>
    <n v="91244.88"/>
    <n v="83714.36"/>
    <n v="88184.29"/>
    <n v="84353.46"/>
    <n v="101189.61"/>
    <n v="99539.16"/>
    <n v="97956.72"/>
    <n v="96689.58"/>
    <n v="90869.759999999995"/>
    <n v="100362.56"/>
  </r>
  <r>
    <n v="16"/>
    <s v="CART"/>
    <x v="17"/>
    <x v="12"/>
    <x v="204"/>
    <n v="618877.21"/>
    <n v="289689.07"/>
    <n v="329188.14"/>
    <n v="48672.21"/>
    <n v="46010.98"/>
    <n v="51204.13"/>
    <n v="46978.25"/>
    <n v="49486.63"/>
    <n v="47336.87"/>
    <n v="56784.86"/>
    <n v="55858.67"/>
    <n v="54970.64"/>
    <n v="54259.58"/>
    <n v="50993.65"/>
    <n v="56320.74"/>
  </r>
  <r>
    <n v="16"/>
    <s v="CART"/>
    <x v="17"/>
    <x v="12"/>
    <x v="164"/>
    <n v="1549609.3299999998"/>
    <n v="725353.69"/>
    <n v="824255.64"/>
    <n v="121870.53"/>
    <n v="115207.12"/>
    <n v="128210.28"/>
    <n v="117629.01"/>
    <n v="123909.77"/>
    <n v="118526.98"/>
    <n v="142183.85"/>
    <n v="139864.79"/>
    <n v="137641.28"/>
    <n v="135860.76"/>
    <n v="127683.2"/>
    <n v="141021.76000000001"/>
  </r>
  <r>
    <n v="16"/>
    <s v="CART"/>
    <x v="17"/>
    <x v="14"/>
    <x v="205"/>
    <n v="548998.04"/>
    <n v="256979.47999999998"/>
    <n v="292018.56"/>
    <n v="43176.480000000003"/>
    <n v="40815.760000000002"/>
    <n v="45422.559999999998"/>
    <n v="41673.79"/>
    <n v="43898.95"/>
    <n v="41991.94"/>
    <n v="50373.120000000003"/>
    <n v="49551.51"/>
    <n v="48763.75"/>
    <n v="48132.95"/>
    <n v="45235.81"/>
    <n v="49961.42"/>
  </r>
  <r>
    <n v="19"/>
    <s v="ViaRondon"/>
    <x v="17"/>
    <x v="15"/>
    <x v="206"/>
    <n v="565213.28"/>
    <n v="285724.84999999998"/>
    <n v="279488.43"/>
    <n v="47195.37"/>
    <n v="43660.69"/>
    <n v="49833.58"/>
    <n v="47160.87"/>
    <n v="49275.4"/>
    <n v="48598.94"/>
    <n v="54354.53"/>
    <n v="53584.27"/>
    <n v="42350.73"/>
    <n v="43514.97"/>
    <n v="41322.75"/>
    <n v="44361.18"/>
  </r>
  <r>
    <n v="19"/>
    <s v="ViaRondon"/>
    <x v="17"/>
    <x v="15"/>
    <x v="207"/>
    <n v="552763.65999999992"/>
    <n v="279431.37"/>
    <n v="273332.28999999998"/>
    <n v="46155.83"/>
    <n v="42699"/>
    <n v="48735.93"/>
    <n v="46122.09"/>
    <n v="48190.04"/>
    <n v="47528.480000000003"/>
    <n v="53157.29"/>
    <n v="52404"/>
    <n v="41417.89"/>
    <n v="42556.49"/>
    <n v="40412.559999999998"/>
    <n v="43384.06"/>
  </r>
  <r>
    <n v="19"/>
    <s v="ViaRondon"/>
    <x v="17"/>
    <x v="4"/>
    <x v="208"/>
    <n v="488937.61"/>
    <n v="229083.37"/>
    <n v="259854.24"/>
    <n v="37839.46"/>
    <n v="35005.49"/>
    <n v="39954.68"/>
    <n v="37811.800000000003"/>
    <n v="39507.15"/>
    <n v="38964.79"/>
    <n v="43579.4"/>
    <n v="42961.84"/>
    <n v="42786.06"/>
    <n v="43962.26"/>
    <n v="41747.51"/>
    <n v="44817.17"/>
  </r>
  <r>
    <n v="19"/>
    <s v="ViaRondon"/>
    <x v="17"/>
    <x v="15"/>
    <x v="209"/>
    <n v="199479.24"/>
    <n v="78962.429999999993"/>
    <n v="120516.81"/>
    <n v="13042.83"/>
    <n v="12065.99"/>
    <n v="13771.92"/>
    <n v="13033.3"/>
    <n v="13617.67"/>
    <n v="13430.72"/>
    <n v="15021.32"/>
    <n v="14808.46"/>
    <n v="22388.05"/>
    <n v="23003.51"/>
    <n v="21844.63"/>
    <n v="23450.84"/>
  </r>
  <r>
    <n v="19"/>
    <s v="ViaRondon"/>
    <x v="17"/>
    <x v="4"/>
    <x v="77"/>
    <n v="780730.3"/>
    <n v="394672.35000000003"/>
    <n v="386057.95"/>
    <n v="65191.07"/>
    <n v="60308.6"/>
    <n v="68835.23"/>
    <n v="65143.41"/>
    <n v="68064.22"/>
    <n v="67129.820000000007"/>
    <n v="75080.02"/>
    <n v="74016.070000000007"/>
    <n v="58499.15"/>
    <n v="60107.32"/>
    <n v="57079.199999999997"/>
    <n v="61276.19"/>
  </r>
  <r>
    <n v="19"/>
    <s v="ViaRondon"/>
    <x v="17"/>
    <x v="15"/>
    <x v="210"/>
    <n v="277625.23"/>
    <n v="110206.17000000001"/>
    <n v="167419.06"/>
    <n v="18203.599999999999"/>
    <n v="16840.25"/>
    <n v="19221.18"/>
    <n v="18190.29"/>
    <n v="19005.88"/>
    <n v="18744.97"/>
    <n v="20964.939999999999"/>
    <n v="20667.84"/>
    <n v="31053.06"/>
    <n v="31906.720000000001"/>
    <n v="30299.31"/>
    <n v="32527.19"/>
  </r>
  <r>
    <n v="19"/>
    <s v="ViaRondon"/>
    <x v="17"/>
    <x v="15"/>
    <x v="211"/>
    <n v="385235.03"/>
    <n v="189224.57"/>
    <n v="196010.46"/>
    <n v="31255.68"/>
    <n v="28914.79"/>
    <n v="33002.86"/>
    <n v="31232.83"/>
    <n v="32633.200000000001"/>
    <n v="32185.21"/>
    <n v="35996.910000000003"/>
    <n v="35486.800000000003"/>
    <n v="30742.12"/>
    <n v="31587.23"/>
    <n v="29995.91"/>
    <n v="32201.49"/>
  </r>
  <r>
    <n v="19"/>
    <s v="ViaRondon"/>
    <x v="17"/>
    <x v="4"/>
    <x v="212"/>
    <n v="488774.16"/>
    <n v="240971.07999999996"/>
    <n v="247803.08000000002"/>
    <n v="39803.050000000003"/>
    <n v="36822.01"/>
    <n v="42028.02"/>
    <n v="39773.949999999997"/>
    <n v="41557.279999999999"/>
    <n v="40986.769999999997"/>
    <n v="45840.84"/>
    <n v="45191.23"/>
    <n v="38702.31"/>
    <n v="39766.25"/>
    <n v="37762.89"/>
    <n v="40539.56"/>
  </r>
  <r>
    <n v="19"/>
    <s v="ViaRondon"/>
    <x v="17"/>
    <x v="15"/>
    <x v="213"/>
    <n v="412099.06999999995"/>
    <n v="199154.25999999998"/>
    <n v="212944.81"/>
    <n v="32895.839999999997"/>
    <n v="30432.12"/>
    <n v="34734.71"/>
    <n v="32871.79"/>
    <n v="34345.65"/>
    <n v="33874.15"/>
    <n v="37885.879999999997"/>
    <n v="37349"/>
    <n v="33996.67"/>
    <n v="34931.25"/>
    <n v="33171.47"/>
    <n v="35610.54"/>
  </r>
  <r>
    <n v="19"/>
    <s v="ViaRondon"/>
    <x v="17"/>
    <x v="15"/>
    <x v="214"/>
    <n v="217739.93"/>
    <n v="109646.70999999999"/>
    <n v="108093.22"/>
    <n v="18111.189999999999"/>
    <n v="16754.759999999998"/>
    <n v="19123.599999999999"/>
    <n v="18097.95"/>
    <n v="18909.400000000001"/>
    <n v="18649.810000000001"/>
    <n v="20858.509999999998"/>
    <n v="20562.93"/>
    <n v="16459.37"/>
    <n v="16911.84"/>
    <n v="16059.85"/>
    <n v="17240.72"/>
  </r>
  <r>
    <n v="19"/>
    <s v="ViaRondon"/>
    <x v="17"/>
    <x v="15"/>
    <x v="215"/>
    <n v="265964.17"/>
    <n v="125450.40999999999"/>
    <n v="140513.76"/>
    <n v="20721.61"/>
    <n v="19169.669999999998"/>
    <n v="21879.94"/>
    <n v="20706.46"/>
    <n v="21634.87"/>
    <n v="21337.86"/>
    <n v="23864.91"/>
    <n v="23526.720000000001"/>
    <n v="22989.21"/>
    <n v="23621.19"/>
    <n v="22431.19"/>
    <n v="24080.54"/>
  </r>
  <r>
    <n v="19"/>
    <s v="ViaRondon"/>
    <x v="17"/>
    <x v="4"/>
    <x v="216"/>
    <n v="162398.56"/>
    <n v="82095.23"/>
    <n v="80303.33"/>
    <n v="13560.3"/>
    <n v="12544.7"/>
    <n v="14318.32"/>
    <n v="13550.39"/>
    <n v="14157.94"/>
    <n v="13963.58"/>
    <n v="15617.28"/>
    <n v="15395.97"/>
    <n v="12168.32"/>
    <n v="12502.83"/>
    <n v="11872.96"/>
    <n v="12745.97"/>
  </r>
  <r>
    <n v="19"/>
    <s v="ViaRondon"/>
    <x v="17"/>
    <x v="15"/>
    <x v="217"/>
    <n v="319600.53999999998"/>
    <n v="150484.54999999999"/>
    <n v="169115.99"/>
    <n v="24856.69"/>
    <n v="22995.06"/>
    <n v="26246.17"/>
    <n v="24838.52"/>
    <n v="25952.19"/>
    <n v="25595.919999999998"/>
    <n v="28627.25"/>
    <n v="28221.57"/>
    <n v="27715.58"/>
    <n v="28477.49"/>
    <n v="27042.83"/>
    <n v="29031.27"/>
  </r>
  <r>
    <n v="19"/>
    <s v="ViaRondon"/>
    <x v="17"/>
    <x v="4"/>
    <x v="218"/>
    <n v="300174.46999999997"/>
    <n v="151743.26999999999"/>
    <n v="148431.19999999998"/>
    <n v="25064.6"/>
    <n v="23187.4"/>
    <n v="26465.71"/>
    <n v="25046.28"/>
    <n v="26169.27"/>
    <n v="25810.01"/>
    <n v="28866.7"/>
    <n v="28457.63"/>
    <n v="22491.7"/>
    <n v="23110"/>
    <n v="21945.759999999998"/>
    <n v="23559.41"/>
  </r>
  <r>
    <n v="19"/>
    <s v="ViaRondon"/>
    <x v="17"/>
    <x v="15"/>
    <x v="219"/>
    <n v="457904.14"/>
    <n v="217894.93"/>
    <n v="240009.21"/>
    <n v="35991.379999999997"/>
    <n v="33295.82"/>
    <n v="38003.29"/>
    <n v="35965.07"/>
    <n v="37577.620000000003"/>
    <n v="37061.75"/>
    <n v="41450.980000000003"/>
    <n v="40863.58"/>
    <n v="38930.33"/>
    <n v="40000.54"/>
    <n v="37985.370000000003"/>
    <n v="40778.410000000003"/>
  </r>
  <r>
    <n v="19"/>
    <s v="ViaRondon"/>
    <x v="17"/>
    <x v="15"/>
    <x v="220"/>
    <n v="402025.24"/>
    <n v="179714.34999999998"/>
    <n v="222310.89"/>
    <n v="29684.799999999999"/>
    <n v="27461.57"/>
    <n v="31344.17"/>
    <n v="29663.1"/>
    <n v="30993.09"/>
    <n v="30567.62"/>
    <n v="34187.75"/>
    <n v="33703.269999999997"/>
    <n v="38121.879999999997"/>
    <n v="39169.86"/>
    <n v="37196.550000000003"/>
    <n v="39931.58"/>
  </r>
  <r>
    <n v="19"/>
    <s v="ViaRondon"/>
    <x v="17"/>
    <x v="4"/>
    <x v="221"/>
    <n v="357166.12"/>
    <n v="180553.51"/>
    <n v="176612.61"/>
    <n v="29823.41"/>
    <n v="27589.8"/>
    <n v="31490.53"/>
    <n v="29801.61"/>
    <n v="31137.81"/>
    <n v="30710.35"/>
    <n v="34347.379999999997"/>
    <n v="33860.639999999999"/>
    <n v="26762.01"/>
    <n v="27497.71"/>
    <n v="26112.42"/>
    <n v="28032.45"/>
  </r>
  <r>
    <n v="19"/>
    <s v="ViaRondon"/>
    <x v="17"/>
    <x v="15"/>
    <x v="222"/>
    <n v="414052.99"/>
    <n v="154680.21000000002"/>
    <n v="259372.78"/>
    <n v="25549.72"/>
    <n v="23636.18"/>
    <n v="26977.94"/>
    <n v="25531.040000000001"/>
    <n v="26675.77"/>
    <n v="26309.56"/>
    <n v="29425.41"/>
    <n v="29008.42"/>
    <n v="49606.12"/>
    <n v="50969.81"/>
    <n v="48402.03"/>
    <n v="51960.99"/>
  </r>
  <r>
    <n v="19"/>
    <s v="ViaRondon"/>
    <x v="17"/>
    <x v="15"/>
    <x v="223"/>
    <n v="246438.06"/>
    <n v="110485.87"/>
    <n v="135952.19"/>
    <n v="18249.8"/>
    <n v="16882.990000000002"/>
    <n v="19269.96"/>
    <n v="18236.46"/>
    <n v="19054.12"/>
    <n v="18792.54"/>
    <n v="21018.15"/>
    <n v="20720.3"/>
    <n v="23258.69"/>
    <n v="23898.09"/>
    <n v="22694.14"/>
    <n v="24362.82"/>
  </r>
  <r>
    <n v="19"/>
    <s v="ViaRondon"/>
    <x v="17"/>
    <x v="15"/>
    <x v="224"/>
    <n v="349801.92000000004"/>
    <n v="160861.85"/>
    <n v="188940.07"/>
    <n v="26570.79"/>
    <n v="24580.78"/>
    <n v="28056.09"/>
    <n v="26551.360000000001"/>
    <n v="27741.84"/>
    <n v="27360.99"/>
    <n v="30601.360000000001"/>
    <n v="30167.71"/>
    <n v="31641.78"/>
    <n v="32511.62"/>
    <n v="30873.74"/>
    <n v="33143.86"/>
  </r>
  <r>
    <n v="19"/>
    <s v="ViaRondon"/>
    <x v="17"/>
    <x v="4"/>
    <x v="225"/>
    <n v="586065.16999999993"/>
    <n v="292997.33"/>
    <n v="293067.83999999997"/>
    <n v="48396.62"/>
    <n v="44771.97"/>
    <n v="51101.98"/>
    <n v="48361.24"/>
    <n v="50529.599999999999"/>
    <n v="49835.92"/>
    <n v="55738"/>
    <n v="54948.14"/>
    <n v="45024.86"/>
    <n v="46262.61"/>
    <n v="43931.97"/>
    <n v="47162.26"/>
  </r>
  <r>
    <n v="19"/>
    <s v="ViaRondon"/>
    <x v="17"/>
    <x v="4"/>
    <x v="226"/>
    <n v="138568.10999999999"/>
    <n v="53816.42"/>
    <n v="84751.69"/>
    <n v="8889.27"/>
    <n v="8223.51"/>
    <n v="9386.18"/>
    <n v="8882.77"/>
    <n v="9281.0499999999993"/>
    <n v="9153.64"/>
    <n v="10237.700000000001"/>
    <n v="10092.620000000001"/>
    <n v="15903.81"/>
    <n v="16341.01"/>
    <n v="15517.77"/>
    <n v="16658.78"/>
  </r>
  <r>
    <n v="19"/>
    <s v="ViaRondon"/>
    <x v="17"/>
    <x v="4"/>
    <x v="227"/>
    <n v="438820.75"/>
    <n v="185028.91"/>
    <n v="253791.84"/>
    <n v="30562.65"/>
    <n v="28273.67"/>
    <n v="32271.09"/>
    <n v="30540.3"/>
    <n v="31909.63"/>
    <n v="31471.57"/>
    <n v="35198.75"/>
    <n v="34699.949999999997"/>
    <n v="45397.99"/>
    <n v="46646"/>
    <n v="44296.05"/>
    <n v="47553.1"/>
  </r>
  <r>
    <n v="19"/>
    <s v="ViaRondon"/>
    <x v="17"/>
    <x v="15"/>
    <x v="228"/>
    <n v="98336"/>
    <n v="17789.63"/>
    <n v="80546.37"/>
    <n v="2938.45"/>
    <n v="2718.38"/>
    <n v="3102.71"/>
    <n v="2936.3"/>
    <n v="3067.95"/>
    <n v="3025.84"/>
    <n v="3384.19"/>
    <n v="3336.23"/>
    <n v="18225.53"/>
    <n v="18726.560000000001"/>
    <n v="17783.14"/>
    <n v="19090.72"/>
  </r>
  <r>
    <n v="19"/>
    <s v="ViaRondon"/>
    <x v="17"/>
    <x v="15"/>
    <x v="229"/>
    <n v="267453.08"/>
    <n v="133673.92000000001"/>
    <n v="133779.16"/>
    <n v="22079.95"/>
    <n v="20426.28"/>
    <n v="23314.21"/>
    <n v="22063.81"/>
    <n v="23053.07"/>
    <n v="22736.6"/>
    <n v="25429.3"/>
    <n v="25068.94"/>
    <n v="20559.689999999999"/>
    <n v="21124.89"/>
    <n v="20060.650000000001"/>
    <n v="21535.69"/>
  </r>
  <r>
    <n v="20"/>
    <s v="SPVias"/>
    <x v="17"/>
    <x v="7"/>
    <x v="128"/>
    <n v="2395301.5100000002"/>
    <n v="1123059.99"/>
    <n v="1272241.5199999998"/>
    <n v="185662.95"/>
    <n v="171921.5"/>
    <n v="197481.89"/>
    <n v="188650.46"/>
    <n v="191479.78"/>
    <n v="187863.41"/>
    <n v="220910.32"/>
    <n v="208913.32"/>
    <n v="209295.31"/>
    <n v="212413.49"/>
    <n v="198804.38"/>
    <n v="221904.7"/>
  </r>
  <r>
    <n v="20"/>
    <s v="SPVias"/>
    <x v="17"/>
    <x v="7"/>
    <x v="129"/>
    <n v="997207.91999999993"/>
    <n v="492513.13"/>
    <n v="504694.79"/>
    <n v="69959.98"/>
    <n v="74733.81"/>
    <n v="94267.5"/>
    <n v="86229.07"/>
    <n v="88709.82"/>
    <n v="78612.95"/>
    <n v="86189.56"/>
    <n v="89663.82"/>
    <n v="85036.21"/>
    <n v="84403.68"/>
    <n v="79583.839999999997"/>
    <n v="79817.679999999993"/>
  </r>
  <r>
    <n v="20"/>
    <s v="SPVias"/>
    <x v="17"/>
    <x v="7"/>
    <x v="30"/>
    <n v="819778.35"/>
    <n v="405115.06000000006"/>
    <n v="414663.29000000004"/>
    <n v="57278.19"/>
    <n v="61482.63"/>
    <n v="77737.259999999995"/>
    <n v="71020.67"/>
    <n v="73033.149999999994"/>
    <n v="64563.16"/>
    <n v="70802.559999999998"/>
    <n v="73836.460000000006"/>
    <n v="69951.929999999993"/>
    <n v="69354.460000000006"/>
    <n v="65241.5"/>
    <n v="65476.38"/>
  </r>
  <r>
    <n v="20"/>
    <s v="SPVias"/>
    <x v="17"/>
    <x v="7"/>
    <x v="130"/>
    <n v="4060048.01"/>
    <n v="1885868.15"/>
    <n v="2174179.8600000003"/>
    <n v="309077.15999999997"/>
    <n v="290636.03000000003"/>
    <n v="330521.42"/>
    <n v="314523.33"/>
    <n v="320450.27"/>
    <n v="320659.94"/>
    <n v="380721.03"/>
    <n v="361049.08"/>
    <n v="360254.82"/>
    <n v="363838.89"/>
    <n v="343799.61"/>
    <n v="364516.43"/>
  </r>
  <r>
    <n v="20"/>
    <s v="SPVias"/>
    <x v="17"/>
    <x v="7"/>
    <x v="131"/>
    <n v="1685164.5199999998"/>
    <n v="790105.48"/>
    <n v="895059.0399999998"/>
    <n v="130619.3"/>
    <n v="120951.8"/>
    <n v="138934.28"/>
    <n v="132721.1"/>
    <n v="134711.60999999999"/>
    <n v="132167.39000000001"/>
    <n v="155416.85999999999"/>
    <n v="146976.62"/>
    <n v="147245.35999999999"/>
    <n v="149439.09"/>
    <n v="139864.68"/>
    <n v="156116.43"/>
  </r>
  <r>
    <n v="20"/>
    <s v="SPVias"/>
    <x v="17"/>
    <x v="9"/>
    <x v="162"/>
    <n v="45753.280000000006"/>
    <n v="22303.88"/>
    <n v="23449.4"/>
    <n v="3647.12"/>
    <n v="3491.81"/>
    <n v="3980.45"/>
    <n v="3636.77"/>
    <n v="3862.12"/>
    <n v="3685.61"/>
    <n v="4002.45"/>
    <n v="3930.94"/>
    <n v="3869.77"/>
    <n v="3909.84"/>
    <n v="3850.91"/>
    <n v="3885.49"/>
  </r>
  <r>
    <n v="20"/>
    <s v="SPVias"/>
    <x v="17"/>
    <x v="9"/>
    <x v="132"/>
    <n v="1415992.91"/>
    <n v="689065.7699999999"/>
    <n v="726927.14"/>
    <n v="111252.25"/>
    <n v="105432.19"/>
    <n v="122719.15"/>
    <n v="114853.09"/>
    <n v="120423.87"/>
    <n v="114385.22"/>
    <n v="124473.8"/>
    <n v="121482.56"/>
    <n v="119010.66"/>
    <n v="121215.82"/>
    <n v="120716.76"/>
    <n v="120027.54"/>
  </r>
  <r>
    <n v="20"/>
    <s v="SPVias"/>
    <x v="17"/>
    <x v="7"/>
    <x v="156"/>
    <n v="325482.36"/>
    <n v="160845.67000000001"/>
    <n v="164636.69"/>
    <n v="22741.56"/>
    <n v="24410.880000000001"/>
    <n v="30864.57"/>
    <n v="28197.83"/>
    <n v="28996.87"/>
    <n v="25633.96"/>
    <n v="28111.24"/>
    <n v="29315.81"/>
    <n v="27773.51"/>
    <n v="27536.29"/>
    <n v="25903.29"/>
    <n v="25996.55"/>
  </r>
  <r>
    <n v="20"/>
    <s v="SPVias"/>
    <x v="17"/>
    <x v="7"/>
    <x v="157"/>
    <n v="861945.66999999993"/>
    <n v="404131.46"/>
    <n v="457814.21"/>
    <n v="66810.53"/>
    <n v="61865.7"/>
    <n v="71063.56"/>
    <n v="67885.59"/>
    <n v="68903.710000000006"/>
    <n v="67602.37"/>
    <n v="79494.25"/>
    <n v="75177.149999999994"/>
    <n v="75314.600000000006"/>
    <n v="76436.679999999993"/>
    <n v="71539.460000000006"/>
    <n v="79852.070000000007"/>
  </r>
  <r>
    <n v="20"/>
    <s v="SPVias"/>
    <x v="17"/>
    <x v="7"/>
    <x v="133"/>
    <n v="1302323.46"/>
    <n v="610606.79"/>
    <n v="691716.67"/>
    <n v="100944.79"/>
    <n v="93473.58"/>
    <n v="107370.74"/>
    <n v="102569.1"/>
    <n v="104107.4"/>
    <n v="102141.18"/>
    <n v="120108.76"/>
    <n v="113586"/>
    <n v="113793.69"/>
    <n v="115489.04"/>
    <n v="108089.78"/>
    <n v="120649.4"/>
  </r>
  <r>
    <n v="20"/>
    <s v="SPVias"/>
    <x v="17"/>
    <x v="7"/>
    <x v="134"/>
    <n v="1518086.47"/>
    <n v="711769.35999999987"/>
    <n v="806317.11"/>
    <n v="117668.87"/>
    <n v="108959.86"/>
    <n v="125159.44"/>
    <n v="119562.28"/>
    <n v="121355.44"/>
    <n v="119063.47"/>
    <n v="140007.82999999999"/>
    <n v="132404.41"/>
    <n v="132646.5"/>
    <n v="134622.73000000001"/>
    <n v="125997.6"/>
    <n v="140638.04"/>
  </r>
  <r>
    <n v="20"/>
    <s v="SPVias"/>
    <x v="17"/>
    <x v="11"/>
    <x v="158"/>
    <n v="0"/>
    <n v="0"/>
    <n v="0"/>
    <n v="0"/>
    <n v="0"/>
    <n v="0"/>
    <n v="0"/>
    <n v="0"/>
    <n v="0"/>
    <n v="0"/>
    <n v="0"/>
    <n v="0"/>
    <n v="0"/>
    <n v="0"/>
    <n v="0"/>
  </r>
  <r>
    <n v="20"/>
    <s v="SPVias"/>
    <x v="17"/>
    <x v="9"/>
    <x v="166"/>
    <n v="348420.94"/>
    <n v="169848.80000000002"/>
    <n v="178572.14"/>
    <n v="27773.599999999999"/>
    <n v="26590.9"/>
    <n v="30311.95"/>
    <n v="27694.76"/>
    <n v="29410.86"/>
    <n v="28066.73"/>
    <n v="30479.48"/>
    <n v="29934.959999999999"/>
    <n v="29469.1"/>
    <n v="29774.29"/>
    <n v="29325.5"/>
    <n v="29588.81"/>
  </r>
  <r>
    <n v="20"/>
    <s v="SPVias"/>
    <x v="17"/>
    <x v="9"/>
    <x v="135"/>
    <n v="299578.49"/>
    <n v="136384.29"/>
    <n v="163194.20000000001"/>
    <n v="21927.74"/>
    <n v="21324.61"/>
    <n v="23730.43"/>
    <n v="22389.31"/>
    <n v="23003.32"/>
    <n v="24008.880000000001"/>
    <n v="29072.560000000001"/>
    <n v="27724.58"/>
    <n v="27440.81"/>
    <n v="27439.56"/>
    <n v="26433.87"/>
    <n v="25082.82"/>
  </r>
  <r>
    <n v="20"/>
    <s v="SPVias"/>
    <x v="17"/>
    <x v="7"/>
    <x v="136"/>
    <n v="3225774.6299999994"/>
    <n v="1576170.83"/>
    <n v="1649603.8"/>
    <n v="243398.39999999999"/>
    <n v="238395.29"/>
    <n v="287234.5"/>
    <n v="269148.06"/>
    <n v="279134.58"/>
    <n v="258860"/>
    <n v="282574.42"/>
    <n v="280830.55"/>
    <n v="271724.28999999998"/>
    <n v="275335.51"/>
    <n v="270748.32"/>
    <n v="268390.71000000002"/>
  </r>
  <r>
    <n v="20"/>
    <s v="SPVias"/>
    <x v="17"/>
    <x v="9"/>
    <x v="163"/>
    <n v="748020.05"/>
    <n v="364646.01"/>
    <n v="383374.04000000004"/>
    <n v="59626.75"/>
    <n v="57087.64"/>
    <n v="65076.31"/>
    <n v="59457.48"/>
    <n v="63141.760000000002"/>
    <n v="60256.07"/>
    <n v="65435.97"/>
    <n v="64266.94"/>
    <n v="63266.8"/>
    <n v="63922.01"/>
    <n v="62958.51"/>
    <n v="63523.81"/>
  </r>
  <r>
    <n v="20"/>
    <s v="SPVias"/>
    <x v="17"/>
    <x v="9"/>
    <x v="167"/>
    <n v="380970.25"/>
    <n v="185715.98"/>
    <n v="195254.27"/>
    <n v="30368.19"/>
    <n v="29075.01"/>
    <n v="33143.68"/>
    <n v="30281.99"/>
    <n v="32158.400000000001"/>
    <n v="30688.71"/>
    <n v="33326.86"/>
    <n v="32731.47"/>
    <n v="32222.09"/>
    <n v="32555.79"/>
    <n v="32065.07"/>
    <n v="32352.99"/>
  </r>
  <r>
    <n v="20"/>
    <s v="SPVias"/>
    <x v="17"/>
    <x v="7"/>
    <x v="137"/>
    <n v="3970039.4099999997"/>
    <n v="1861390.91"/>
    <n v="2108648.5"/>
    <n v="307722.94"/>
    <n v="284947.49"/>
    <n v="327311.99"/>
    <n v="312674.52"/>
    <n v="317363.92"/>
    <n v="311370.05"/>
    <n v="366142.92"/>
    <n v="346258.76"/>
    <n v="346891.86"/>
    <n v="352060.02"/>
    <n v="329503.92"/>
    <n v="367791.02"/>
  </r>
  <r>
    <n v="20"/>
    <s v="SPVias"/>
    <x v="17"/>
    <x v="7"/>
    <x v="138"/>
    <n v="1265809.72"/>
    <n v="593486.97"/>
    <n v="672322.75"/>
    <n v="98114.559999999998"/>
    <n v="90852.82"/>
    <n v="104360.35"/>
    <n v="99693.33"/>
    <n v="101188.5"/>
    <n v="99277.41"/>
    <n v="116741.23"/>
    <n v="110401.35"/>
    <n v="110603.21"/>
    <n v="112251.03"/>
    <n v="105059.22"/>
    <n v="117266.71"/>
  </r>
  <r>
    <n v="20"/>
    <s v="SPVias"/>
    <x v="17"/>
    <x v="7"/>
    <x v="139"/>
    <n v="1588347.7799999998"/>
    <n v="744712.03"/>
    <n v="843635.75"/>
    <n v="123114.91"/>
    <n v="114002.82"/>
    <n v="130952.17"/>
    <n v="125095.96"/>
    <n v="126972.11"/>
    <n v="124574.06"/>
    <n v="146487.79"/>
    <n v="138532.46"/>
    <n v="138785.76"/>
    <n v="140853.45000000001"/>
    <n v="131829.12"/>
    <n v="147147.17000000001"/>
  </r>
  <r>
    <n v="20"/>
    <s v="SPVias"/>
    <x v="17"/>
    <x v="7"/>
    <x v="140"/>
    <n v="1136351.9400000002"/>
    <n v="532789.46"/>
    <n v="603562.48"/>
    <n v="88080.12"/>
    <n v="81561.06"/>
    <n v="93687.13"/>
    <n v="89497.43"/>
    <n v="90839.679999999993"/>
    <n v="89124.04"/>
    <n v="104801.79"/>
    <n v="99110.3"/>
    <n v="99291.520000000004"/>
    <n v="100770.81"/>
    <n v="94314.54"/>
    <n v="105273.52"/>
  </r>
  <r>
    <n v="20"/>
    <s v="SPVias"/>
    <x v="17"/>
    <x v="12"/>
    <x v="164"/>
    <n v="1159145.23"/>
    <n v="543476.31999999995"/>
    <n v="615668.90999999992"/>
    <n v="89846.86"/>
    <n v="83197.039999999994"/>
    <n v="95566.34"/>
    <n v="91292.59"/>
    <n v="92661.77"/>
    <n v="90911.72"/>
    <n v="106903.93"/>
    <n v="101098.29"/>
    <n v="101283.14"/>
    <n v="102792.1"/>
    <n v="96206.32"/>
    <n v="107385.13"/>
  </r>
  <r>
    <n v="20"/>
    <s v="SPVias"/>
    <x v="17"/>
    <x v="7"/>
    <x v="141"/>
    <n v="142222.03000000003"/>
    <n v="69141.94"/>
    <n v="73080.09"/>
    <n v="11083.12"/>
    <n v="10441.620000000001"/>
    <n v="12299.51"/>
    <n v="11665.07"/>
    <n v="12145.75"/>
    <n v="11506.87"/>
    <n v="12536.07"/>
    <n v="12191.91"/>
    <n v="11911.13"/>
    <n v="12186.81"/>
    <n v="12211.11"/>
    <n v="12043.06"/>
  </r>
  <r>
    <n v="20"/>
    <s v="SPVias"/>
    <x v="17"/>
    <x v="7"/>
    <x v="159"/>
    <n v="103231.33"/>
    <n v="51014.490000000005"/>
    <n v="52216.84"/>
    <n v="7212.81"/>
    <n v="7742.26"/>
    <n v="9789.14"/>
    <n v="8943.34"/>
    <n v="9196.77"/>
    <n v="8130.17"/>
    <n v="8915.8799999999992"/>
    <n v="9297.92"/>
    <n v="8808.76"/>
    <n v="8733.52"/>
    <n v="8215.59"/>
    <n v="8245.17"/>
  </r>
  <r>
    <n v="20"/>
    <s v="SPVias"/>
    <x v="17"/>
    <x v="9"/>
    <x v="165"/>
    <n v="422833.99999999994"/>
    <n v="206123.78999999998"/>
    <n v="216710.21000000002"/>
    <n v="33705.269999999997"/>
    <n v="32269.98"/>
    <n v="36785.75"/>
    <n v="33609.589999999997"/>
    <n v="35692.199999999997"/>
    <n v="34061"/>
    <n v="36989.050000000003"/>
    <n v="36328.239999999998"/>
    <n v="35762.879999999997"/>
    <n v="36133.26"/>
    <n v="35588.61"/>
    <n v="35908.17"/>
  </r>
  <r>
    <n v="20"/>
    <s v="SPVias"/>
    <x v="17"/>
    <x v="7"/>
    <x v="126"/>
    <n v="1720114.34"/>
    <n v="823382.08"/>
    <n v="896732.26000000013"/>
    <n v="133735.53"/>
    <n v="125065.06"/>
    <n v="145756.67000000001"/>
    <n v="138658.82999999999"/>
    <n v="142837.72"/>
    <n v="137328.26999999999"/>
    <n v="154653.67000000001"/>
    <n v="148566.39000000001"/>
    <n v="146756.99"/>
    <n v="149617.92000000001"/>
    <n v="145560.20000000001"/>
    <n v="151577.09"/>
  </r>
  <r>
    <n v="20"/>
    <s v="SPVias"/>
    <x v="17"/>
    <x v="7"/>
    <x v="160"/>
    <n v="134437.01999999999"/>
    <n v="63032.08"/>
    <n v="71404.939999999988"/>
    <n v="10420.39"/>
    <n v="9649.15"/>
    <n v="11083.73"/>
    <n v="10588.06"/>
    <n v="10746.86"/>
    <n v="10543.89"/>
    <n v="12398.66"/>
    <n v="11725.32"/>
    <n v="11746.76"/>
    <n v="11921.77"/>
    <n v="11157.96"/>
    <n v="12454.47"/>
  </r>
  <r>
    <n v="21"/>
    <s v="Rodovias do Tietê"/>
    <x v="17"/>
    <x v="4"/>
    <x v="230"/>
    <n v="640351.43000000005"/>
    <n v="301330.25"/>
    <n v="339021.18"/>
    <n v="48473.15"/>
    <n v="46230.12"/>
    <n v="53014.28"/>
    <n v="49837.65"/>
    <n v="52402.92"/>
    <n v="51372.13"/>
    <n v="57966.15"/>
    <n v="56870.080000000002"/>
    <n v="54894.400000000001"/>
    <n v="56470.36"/>
    <n v="55392.71"/>
    <n v="57427.48"/>
  </r>
  <r>
    <n v="21"/>
    <s v="Rodovias do Tietê"/>
    <x v="17"/>
    <x v="7"/>
    <x v="231"/>
    <n v="477744.57"/>
    <n v="224812.31"/>
    <n v="252932.26"/>
    <n v="36164.18"/>
    <n v="34490.730000000003"/>
    <n v="39552.160000000003"/>
    <n v="37182.18"/>
    <n v="39096.050000000003"/>
    <n v="38327.01"/>
    <n v="43246.59"/>
    <n v="42428.85"/>
    <n v="40954.86"/>
    <n v="42130.63"/>
    <n v="41326.629999999997"/>
    <n v="42844.7"/>
  </r>
  <r>
    <n v="21"/>
    <s v="Rodovias do Tietê"/>
    <x v="17"/>
    <x v="7"/>
    <x v="232"/>
    <n v="163649.26999999999"/>
    <n v="77008.47"/>
    <n v="86640.799999999988"/>
    <n v="12387.88"/>
    <n v="11814.65"/>
    <n v="13548.42"/>
    <n v="12736.59"/>
    <n v="13392.18"/>
    <n v="13128.75"/>
    <n v="14813.92"/>
    <n v="14533.81"/>
    <n v="14028.9"/>
    <n v="14431.66"/>
    <n v="14156.25"/>
    <n v="14676.26"/>
  </r>
  <r>
    <n v="21"/>
    <s v="Rodovias do Tietê"/>
    <x v="17"/>
    <x v="4"/>
    <x v="77"/>
    <n v="124039.83000000002"/>
    <n v="58369.440000000002"/>
    <n v="65670.39"/>
    <n v="9389.5300000000007"/>
    <n v="8955.0499999999993"/>
    <n v="10269.18"/>
    <n v="9653.85"/>
    <n v="10150.75"/>
    <n v="9951.08"/>
    <n v="11228.38"/>
    <n v="11016.07"/>
    <n v="10633.37"/>
    <n v="10938.64"/>
    <n v="10729.89"/>
    <n v="11124.04"/>
  </r>
  <r>
    <n v="21"/>
    <s v="Rodovias do Tietê"/>
    <x v="17"/>
    <x v="7"/>
    <x v="131"/>
    <n v="262325.24"/>
    <n v="123442.42"/>
    <n v="138882.82"/>
    <n v="19857.43"/>
    <n v="18938.55"/>
    <n v="21717.73"/>
    <n v="20416.400000000001"/>
    <n v="21467.29"/>
    <n v="21045.02"/>
    <n v="23746.31"/>
    <n v="23297.3"/>
    <n v="22487.94"/>
    <n v="23133.55"/>
    <n v="22692.080000000002"/>
    <n v="23525.64"/>
  </r>
  <r>
    <n v="21"/>
    <s v="Rodovias do Tietê"/>
    <x v="17"/>
    <x v="7"/>
    <x v="233"/>
    <n v="2658969.9400000004"/>
    <n v="1251231.78"/>
    <n v="1407738.1600000001"/>
    <n v="201278"/>
    <n v="191964.11"/>
    <n v="220134.38"/>
    <n v="206943.87"/>
    <n v="217595.82"/>
    <n v="213315.6"/>
    <n v="240696.35"/>
    <n v="236145.08"/>
    <n v="227941.35"/>
    <n v="234485.28"/>
    <n v="230010.51"/>
    <n v="238459.59"/>
  </r>
  <r>
    <n v="21"/>
    <s v="Rodovias do Tietê"/>
    <x v="17"/>
    <x v="0"/>
    <x v="36"/>
    <n v="132023.79"/>
    <n v="60082.500000000007"/>
    <n v="71941.289999999994"/>
    <n v="9269.4599999999991"/>
    <n v="8954.09"/>
    <n v="10275.6"/>
    <n v="9946.3700000000008"/>
    <n v="10849.97"/>
    <n v="10787.01"/>
    <n v="12458.79"/>
    <n v="12182.38"/>
    <n v="12570.73"/>
    <n v="12156.2"/>
    <n v="11599.16"/>
    <n v="10974.03"/>
  </r>
  <r>
    <n v="21"/>
    <s v="Rodovias do Tietê"/>
    <x v="17"/>
    <x v="0"/>
    <x v="234"/>
    <n v="988533.35999999987"/>
    <n v="461667.85999999993"/>
    <n v="526865.5"/>
    <n v="69538.22"/>
    <n v="70144.03"/>
    <n v="82383.929999999993"/>
    <n v="75559.03"/>
    <n v="82163.48"/>
    <n v="81879.17"/>
    <n v="90337.1"/>
    <n v="93339.78"/>
    <n v="90788.85"/>
    <n v="89179.08"/>
    <n v="83199.199999999997"/>
    <n v="80021.490000000005"/>
  </r>
  <r>
    <n v="21"/>
    <s v="Rodovias do Tietê"/>
    <x v="17"/>
    <x v="7"/>
    <x v="235"/>
    <n v="678918.44"/>
    <n v="319478.71999999997"/>
    <n v="359439.72000000003"/>
    <n v="51392.59"/>
    <n v="49014.46"/>
    <n v="56207.21"/>
    <n v="52839.26"/>
    <n v="55559.040000000001"/>
    <n v="54466.16"/>
    <n v="61457.33"/>
    <n v="60295.25"/>
    <n v="58200.58"/>
    <n v="59871.45"/>
    <n v="58728.9"/>
    <n v="60886.21"/>
  </r>
  <r>
    <n v="21"/>
    <s v="Rodovias do Tietê"/>
    <x v="17"/>
    <x v="0"/>
    <x v="236"/>
    <n v="591723.78"/>
    <n v="277286.63"/>
    <n v="314437.14999999997"/>
    <n v="41635.279999999999"/>
    <n v="42233.8"/>
    <n v="49746.91"/>
    <n v="45314.97"/>
    <n v="49255.49"/>
    <n v="49100.18"/>
    <n v="53840.24"/>
    <n v="56040.88"/>
    <n v="54079.93"/>
    <n v="53235.12"/>
    <n v="49511.81"/>
    <n v="47729.17"/>
  </r>
  <r>
    <n v="21"/>
    <s v="Rodovias do Tietê"/>
    <x v="17"/>
    <x v="0"/>
    <x v="149"/>
    <n v="113041.28"/>
    <n v="51443.79"/>
    <n v="61597.49"/>
    <n v="7936.69"/>
    <n v="7666.67"/>
    <n v="8798.17"/>
    <n v="8516.27"/>
    <n v="9289.9500000000007"/>
    <n v="9236.0400000000009"/>
    <n v="10667.45"/>
    <n v="10430.780000000001"/>
    <n v="10763.3"/>
    <n v="10408.370000000001"/>
    <n v="9931.42"/>
    <n v="9396.17"/>
  </r>
  <r>
    <n v="21"/>
    <s v="Rodovias do Tietê"/>
    <x v="17"/>
    <x v="7"/>
    <x v="137"/>
    <n v="61846.21"/>
    <n v="29102.98"/>
    <n v="32743.23"/>
    <n v="4681.62"/>
    <n v="4464.9799999999996"/>
    <n v="5120.21"/>
    <n v="4813.3999999999996"/>
    <n v="5061.16"/>
    <n v="4961.6099999999997"/>
    <n v="5598.47"/>
    <n v="5492.61"/>
    <n v="5301.79"/>
    <n v="5454"/>
    <n v="5349.92"/>
    <n v="5546.44"/>
  </r>
  <r>
    <n v="21"/>
    <s v="Rodovias do Tietê"/>
    <x v="17"/>
    <x v="7"/>
    <x v="237"/>
    <n v="364823.14"/>
    <n v="171674.87"/>
    <n v="193148.27"/>
    <n v="27616.28"/>
    <n v="26338.38"/>
    <n v="30203.47"/>
    <n v="28393.67"/>
    <n v="29855.17"/>
    <n v="29267.9"/>
    <n v="33024.67"/>
    <n v="32400.21"/>
    <n v="31274.62"/>
    <n v="32172.48"/>
    <n v="31558.52"/>
    <n v="32717.77"/>
  </r>
  <r>
    <n v="21"/>
    <s v="Rodovias do Tietê"/>
    <x v="17"/>
    <x v="7"/>
    <x v="238"/>
    <n v="494769.64"/>
    <n v="232823.80000000002"/>
    <n v="261945.84"/>
    <n v="37452.94"/>
    <n v="35719.85"/>
    <n v="40961.65"/>
    <n v="38507.22"/>
    <n v="40489.29"/>
    <n v="39692.85"/>
    <n v="44787.74"/>
    <n v="43940.86"/>
    <n v="42414.34"/>
    <n v="43632.01"/>
    <n v="42799.360000000001"/>
    <n v="44371.53"/>
  </r>
  <r>
    <n v="21"/>
    <s v="Rodovias do Tietê"/>
    <x v="17"/>
    <x v="4"/>
    <x v="239"/>
    <n v="1006564.36"/>
    <n v="473659.1"/>
    <n v="532905.26"/>
    <n v="76194.64"/>
    <n v="72668.83"/>
    <n v="83332.800000000003"/>
    <n v="78339.48"/>
    <n v="82371.820000000007"/>
    <n v="80751.53"/>
    <n v="91116.62"/>
    <n v="89393.72"/>
    <n v="86288.17"/>
    <n v="88765.4"/>
    <n v="87071.46"/>
    <n v="90269.89"/>
  </r>
  <r>
    <n v="21"/>
    <s v="Rodovias do Tietê"/>
    <x v="17"/>
    <x v="0"/>
    <x v="240"/>
    <n v="46897.68"/>
    <n v="22136.670000000002"/>
    <n v="24761.01"/>
    <n v="3301.65"/>
    <n v="3389.33"/>
    <n v="4016.6"/>
    <n v="3606.2"/>
    <n v="3916.33"/>
    <n v="3906.56"/>
    <n v="4227.17"/>
    <n v="4470.3900000000003"/>
    <n v="4240.92"/>
    <n v="4194.2299999999996"/>
    <n v="3874.6"/>
    <n v="3753.7"/>
  </r>
  <r>
    <n v="21"/>
    <s v="Rodovias do Tietê"/>
    <x v="17"/>
    <x v="0"/>
    <x v="241"/>
    <n v="322501.61"/>
    <n v="146766.76"/>
    <n v="175734.85"/>
    <n v="22643"/>
    <n v="21872.65"/>
    <n v="25100.77"/>
    <n v="24296.53"/>
    <n v="26503.8"/>
    <n v="26350.01"/>
    <n v="30433.75"/>
    <n v="29758.55"/>
    <n v="30707.200000000001"/>
    <n v="29694.61"/>
    <n v="28333.89"/>
    <n v="26806.85"/>
  </r>
  <r>
    <n v="21"/>
    <s v="Rodovias do Tietê"/>
    <x v="17"/>
    <x v="7"/>
    <x v="138"/>
    <n v="322503.68999999994"/>
    <n v="151760.60999999999"/>
    <n v="170743.08000000002"/>
    <n v="24412.799999999999"/>
    <n v="23283.13"/>
    <n v="26699.87"/>
    <n v="25100.01"/>
    <n v="26391.97"/>
    <n v="25872.83"/>
    <n v="29193.81"/>
    <n v="28641.79"/>
    <n v="27646.77"/>
    <n v="28440.47"/>
    <n v="27897.73"/>
    <n v="28922.51"/>
  </r>
  <r>
    <n v="21"/>
    <s v="Rodovias do Tietê"/>
    <x v="17"/>
    <x v="7"/>
    <x v="242"/>
    <n v="77828.929999999993"/>
    <n v="36623.97"/>
    <n v="41204.959999999999"/>
    <n v="5891.47"/>
    <n v="5618.85"/>
    <n v="6443.41"/>
    <n v="6057.32"/>
    <n v="6369.1"/>
    <n v="6243.82"/>
    <n v="7045.26"/>
    <n v="6912.05"/>
    <n v="6671.92"/>
    <n v="6863.46"/>
    <n v="6732.48"/>
    <n v="6979.79"/>
  </r>
  <r>
    <n v="21"/>
    <s v="Rodovias do Tietê"/>
    <x v="17"/>
    <x v="0"/>
    <x v="32"/>
    <n v="275560.21999999997"/>
    <n v="130070.11"/>
    <n v="145490.11000000002"/>
    <n v="19399.740000000002"/>
    <n v="19914.96"/>
    <n v="23600.65"/>
    <n v="21189.25"/>
    <n v="23011.46"/>
    <n v="22954.05"/>
    <n v="24837.88"/>
    <n v="26266.98"/>
    <n v="24918.71"/>
    <n v="24644.36"/>
    <n v="22766.27"/>
    <n v="22055.91"/>
  </r>
  <r>
    <n v="21"/>
    <s v="Rodovias do Tietê"/>
    <x v="17"/>
    <x v="0"/>
    <x v="243"/>
    <n v="332277.40999999997"/>
    <n v="151215.62"/>
    <n v="181061.78999999998"/>
    <n v="23329.37"/>
    <n v="22535.66"/>
    <n v="25861.63"/>
    <n v="25033.02"/>
    <n v="27307.19"/>
    <n v="27148.75"/>
    <n v="31356.27"/>
    <n v="30660.6"/>
    <n v="31638.01"/>
    <n v="30594.720000000001"/>
    <n v="29192.76"/>
    <n v="27619.43"/>
  </r>
  <r>
    <n v="21"/>
    <s v="Rodovias do Tietê"/>
    <x v="17"/>
    <x v="0"/>
    <x v="123"/>
    <n v="441012.84000000008"/>
    <n v="208167.16"/>
    <n v="232845.68"/>
    <n v="31047.79"/>
    <n v="31872.35"/>
    <n v="37771.01"/>
    <n v="33911.760000000002"/>
    <n v="36828.07"/>
    <n v="36736.18"/>
    <n v="39751.11"/>
    <n v="42038.28"/>
    <n v="39880.46"/>
    <n v="39441.4"/>
    <n v="36435.660000000003"/>
    <n v="35298.769999999997"/>
  </r>
  <r>
    <n v="21"/>
    <s v="Rodovias do Tietê"/>
    <x v="17"/>
    <x v="7"/>
    <x v="125"/>
    <n v="188173.24999999997"/>
    <n v="88821.66"/>
    <n v="99351.59"/>
    <n v="13247.6"/>
    <n v="13599.43"/>
    <n v="16116.3"/>
    <n v="14469.62"/>
    <n v="15713.96"/>
    <n v="15674.75"/>
    <n v="16961.169999999998"/>
    <n v="17937.07"/>
    <n v="17016.37"/>
    <n v="16829.03"/>
    <n v="15546.52"/>
    <n v="15061.43"/>
  </r>
  <r>
    <n v="21"/>
    <s v="Rodovias do Tietê"/>
    <x v="17"/>
    <x v="7"/>
    <x v="244"/>
    <n v="687952.17999999993"/>
    <n v="323729.74"/>
    <n v="364222.44"/>
    <n v="52076.42"/>
    <n v="49666.65"/>
    <n v="56955.11"/>
    <n v="53542.35"/>
    <n v="56298.31"/>
    <n v="55190.9"/>
    <n v="62275.08"/>
    <n v="61097.54"/>
    <n v="58975"/>
    <n v="60668.1"/>
    <n v="59510.35"/>
    <n v="61696.37"/>
  </r>
  <r>
    <n v="21"/>
    <s v="Rodovias do Tietê"/>
    <x v="17"/>
    <x v="7"/>
    <x v="127"/>
    <n v="393632.81000000006"/>
    <n v="180455.63"/>
    <n v="213177.18"/>
    <n v="28104.27"/>
    <n v="27069.16"/>
    <n v="31059.05"/>
    <n v="29867.43"/>
    <n v="32319.93"/>
    <n v="32035.79"/>
    <n v="36818.9"/>
    <n v="36027.300000000003"/>
    <n v="36672.15"/>
    <n v="35912.99"/>
    <n v="34468.07"/>
    <n v="33277.769999999997"/>
  </r>
  <r>
    <n v="22"/>
    <s v="Ecovias"/>
    <x v="17"/>
    <x v="10"/>
    <x v="142"/>
    <n v="12663805.530000001"/>
    <n v="6121571.4500000002"/>
    <n v="6542234.0800000001"/>
    <n v="1133696.76"/>
    <n v="1048429.93"/>
    <n v="1066712.58"/>
    <n v="950931.31"/>
    <n v="976014.07"/>
    <n v="945786.8"/>
    <n v="1055941.75"/>
    <n v="1028639.28"/>
    <n v="1134077.96"/>
    <n v="1090861"/>
    <n v="1050100.71"/>
    <n v="1182613.3799999999"/>
  </r>
  <r>
    <n v="22"/>
    <s v="Ecovias"/>
    <x v="17"/>
    <x v="8"/>
    <x v="143"/>
    <n v="3352864.76"/>
    <n v="1608685.3800000001"/>
    <n v="1744179.3800000001"/>
    <n v="280781.65000000002"/>
    <n v="275290.46999999997"/>
    <n v="281114.15999999997"/>
    <n v="260881.11"/>
    <n v="256523.94"/>
    <n v="254094.05"/>
    <n v="288056.78000000003"/>
    <n v="267645.11"/>
    <n v="301100.38"/>
    <n v="285928.53999999998"/>
    <n v="273601.52"/>
    <n v="327847.05"/>
  </r>
  <r>
    <n v="22"/>
    <s v="Ecovias"/>
    <x v="17"/>
    <x v="10"/>
    <x v="144"/>
    <n v="1780533.35"/>
    <n v="884568.73"/>
    <n v="895964.61999999988"/>
    <n v="172927.71"/>
    <n v="149524.51999999999"/>
    <n v="154899.15"/>
    <n v="131847.9"/>
    <n v="139913.72"/>
    <n v="135455.73000000001"/>
    <n v="147685.94"/>
    <n v="143045.14000000001"/>
    <n v="155883.76999999999"/>
    <n v="151897.1"/>
    <n v="145968.10999999999"/>
    <n v="151484.56"/>
  </r>
  <r>
    <n v="22"/>
    <s v="Ecovias"/>
    <x v="17"/>
    <x v="10"/>
    <x v="145"/>
    <n v="684723.97"/>
    <n v="336926.53"/>
    <n v="347797.43999999994"/>
    <n v="80209.55"/>
    <n v="56673.62"/>
    <n v="55003.89"/>
    <n v="50271.61"/>
    <n v="47471.46"/>
    <n v="47296.4"/>
    <n v="57175.1"/>
    <n v="49297.93"/>
    <n v="60680.9"/>
    <n v="58909.72"/>
    <n v="56679.7"/>
    <n v="65054.09"/>
  </r>
  <r>
    <n v="22"/>
    <s v="Ecovias"/>
    <x v="17"/>
    <x v="10"/>
    <x v="146"/>
    <n v="4048361.8500000006"/>
    <n v="1990826.74"/>
    <n v="2057535.11"/>
    <n v="380585.95"/>
    <n v="338604.54"/>
    <n v="348727.51"/>
    <n v="299547.84000000003"/>
    <n v="317525.95"/>
    <n v="305834.95"/>
    <n v="334409.21000000002"/>
    <n v="329493.42"/>
    <n v="357646.66"/>
    <n v="347437.41"/>
    <n v="334519.08"/>
    <n v="354029.33"/>
  </r>
  <r>
    <n v="22"/>
    <s v="Ecovias"/>
    <x v="17"/>
    <x v="8"/>
    <x v="147"/>
    <n v="20254180.02"/>
    <n v="9702468.4700000007"/>
    <n v="10551711.550000001"/>
    <n v="1710339.21"/>
    <n v="1667986.75"/>
    <n v="1697746.26"/>
    <n v="1543252.61"/>
    <n v="1562148.86"/>
    <n v="1520994.78"/>
    <n v="1705167.19"/>
    <n v="1653413.32"/>
    <n v="1824840.81"/>
    <n v="1743283.53"/>
    <n v="1675950.74"/>
    <n v="1949055.96"/>
  </r>
  <r>
    <n v="22"/>
    <s v="Ecovias"/>
    <x v="17"/>
    <x v="8"/>
    <x v="151"/>
    <n v="1908507.8800000001"/>
    <n v="913889.4800000001"/>
    <n v="994618.39999999991"/>
    <n v="161487.43"/>
    <n v="157285.64000000001"/>
    <n v="159965.23000000001"/>
    <n v="144665.98000000001"/>
    <n v="147485.78"/>
    <n v="142999.42000000001"/>
    <n v="159871.13"/>
    <n v="156638.94"/>
    <n v="172087.27"/>
    <n v="164634.28"/>
    <n v="158453.6"/>
    <n v="182933.18"/>
  </r>
  <r>
    <n v="22"/>
    <s v="Ecovias"/>
    <x v="17"/>
    <x v="10"/>
    <x v="148"/>
    <n v="6140555.7499999991"/>
    <n v="2963187.06"/>
    <n v="3177368.6900000004"/>
    <n v="560469.91"/>
    <n v="505093.95"/>
    <n v="509979.07"/>
    <n v="471709.86"/>
    <n v="459867.54"/>
    <n v="456066.73"/>
    <n v="524217.25"/>
    <n v="479336.13"/>
    <n v="549808.24"/>
    <n v="524705.47"/>
    <n v="502710.42"/>
    <n v="596591.18000000005"/>
  </r>
  <r>
    <n v="23"/>
    <s v="Ecopistas"/>
    <x v="17"/>
    <x v="13"/>
    <x v="245"/>
    <n v="1723961.2699999996"/>
    <n v="818192.94"/>
    <n v="905768.33000000007"/>
    <n v="148856.45000000001"/>
    <n v="127806.84"/>
    <n v="139888.79999999999"/>
    <n v="134613.31"/>
    <n v="133734.35999999999"/>
    <n v="133293.18"/>
    <n v="154384.32000000001"/>
    <n v="140910.41"/>
    <n v="148142.69"/>
    <n v="150871.35999999999"/>
    <n v="148584.15"/>
    <n v="162875.4"/>
  </r>
  <r>
    <n v="23"/>
    <s v="Ecopistas"/>
    <x v="17"/>
    <x v="8"/>
    <x v="246"/>
    <n v="1676446.4"/>
    <n v="795642.36"/>
    <n v="880804.04"/>
    <n v="144753.75"/>
    <n v="124284.3"/>
    <n v="136033.26999999999"/>
    <n v="130903.17"/>
    <n v="130048.45"/>
    <n v="129619.42"/>
    <n v="150129.26999999999"/>
    <n v="137026.71"/>
    <n v="144059.66"/>
    <n v="146713.13"/>
    <n v="144488.95000000001"/>
    <n v="158386.32"/>
  </r>
  <r>
    <n v="23"/>
    <s v="Ecopistas"/>
    <x v="17"/>
    <x v="8"/>
    <x v="247"/>
    <n v="1541132.41"/>
    <n v="731422.26"/>
    <n v="809710.14999999991"/>
    <n v="133069.98000000001"/>
    <n v="114252.72"/>
    <n v="125053.37"/>
    <n v="120337.35"/>
    <n v="119551.62"/>
    <n v="119157.22"/>
    <n v="138011.62"/>
    <n v="125966.63"/>
    <n v="132431.92000000001"/>
    <n v="134871.21"/>
    <n v="132826.56"/>
    <n v="145602.21"/>
  </r>
  <r>
    <n v="23"/>
    <s v="Ecopistas"/>
    <x v="17"/>
    <x v="8"/>
    <x v="248"/>
    <n v="1412016.1"/>
    <n v="670143.58999999985"/>
    <n v="741872.51"/>
    <n v="121921.36"/>
    <n v="104680.61"/>
    <n v="114576.38"/>
    <n v="110255.47"/>
    <n v="109535.56"/>
    <n v="109174.21"/>
    <n v="126448.99"/>
    <n v="115413.13"/>
    <n v="121336.75"/>
    <n v="123571.68"/>
    <n v="121698.33"/>
    <n v="133403.63"/>
  </r>
  <r>
    <n v="23"/>
    <s v="Ecopistas"/>
    <x v="17"/>
    <x v="13"/>
    <x v="177"/>
    <n v="2234228.9499999997"/>
    <n v="1060366.25"/>
    <n v="1173862.7"/>
    <n v="192915.81"/>
    <n v="165635.82"/>
    <n v="181293.87"/>
    <n v="174456.91"/>
    <n v="173317.8"/>
    <n v="172746.04"/>
    <n v="200079.86"/>
    <n v="182617.86"/>
    <n v="191990.79"/>
    <n v="195527.11"/>
    <n v="192562.91"/>
    <n v="211084.17"/>
  </r>
  <r>
    <n v="23"/>
    <s v="Ecopistas"/>
    <x v="17"/>
    <x v="8"/>
    <x v="249"/>
    <n v="1426477.23"/>
    <n v="677006.85000000009"/>
    <n v="749470.38"/>
    <n v="123170.01"/>
    <n v="105752.69"/>
    <n v="115749.81"/>
    <n v="111384.65"/>
    <n v="110657.37"/>
    <n v="110292.32"/>
    <n v="127744.01"/>
    <n v="116595.13"/>
    <n v="122579.42"/>
    <n v="124837.24"/>
    <n v="122944.7"/>
    <n v="134769.88"/>
  </r>
  <r>
    <n v="23"/>
    <s v="Ecopistas"/>
    <x v="17"/>
    <x v="13"/>
    <x v="250"/>
    <n v="2593688.8100000005"/>
    <n v="1230966.08"/>
    <n v="1362722.73"/>
    <n v="223953.58"/>
    <n v="192284.58"/>
    <n v="210461.82"/>
    <n v="202524.87"/>
    <n v="201202.49"/>
    <n v="200538.74"/>
    <n v="232270.24"/>
    <n v="211998.82"/>
    <n v="222879.74"/>
    <n v="226985.01"/>
    <n v="223543.91"/>
    <n v="245045.01"/>
  </r>
  <r>
    <n v="23"/>
    <s v="Ecopistas"/>
    <x v="17"/>
    <x v="8"/>
    <x v="151"/>
    <n v="731314.87000000011"/>
    <n v="347082.43000000005"/>
    <n v="384232.44"/>
    <n v="63145.81"/>
    <n v="54216.44"/>
    <n v="59341.68"/>
    <n v="57103.79"/>
    <n v="56730.93"/>
    <n v="56543.78"/>
    <n v="65490.77"/>
    <n v="59775.05"/>
    <n v="62843.03"/>
    <n v="64000.55"/>
    <n v="63030.3"/>
    <n v="69092.740000000005"/>
  </r>
  <r>
    <n v="23"/>
    <s v="Ecopistas"/>
    <x v="17"/>
    <x v="13"/>
    <x v="251"/>
    <n v="593935.16999999993"/>
    <n v="281881.95"/>
    <n v="312053.21999999997"/>
    <n v="51283.68"/>
    <n v="44031.72"/>
    <n v="48194.17"/>
    <n v="46376.67"/>
    <n v="46073.85"/>
    <n v="45921.86"/>
    <n v="53188.13"/>
    <n v="48546.13"/>
    <n v="51037.78"/>
    <n v="51977.85"/>
    <n v="51189.87"/>
    <n v="56113.46"/>
  </r>
  <r>
    <n v="24"/>
    <s v="Rodoanel Oeste"/>
    <x v="17"/>
    <x v="8"/>
    <x v="109"/>
    <n v="2330212.4700000002"/>
    <n v="1102381.7"/>
    <n v="1227830.77"/>
    <n v="174566.06"/>
    <n v="171802.97"/>
    <n v="198107.23"/>
    <n v="178144.81"/>
    <n v="194889.45"/>
    <n v="184871.18"/>
    <n v="202757.18"/>
    <n v="209979.78"/>
    <n v="201333.83"/>
    <n v="207913.03"/>
    <n v="201298.75"/>
    <n v="204548.2"/>
  </r>
  <r>
    <n v="24"/>
    <s v="Rodoanel Oeste"/>
    <x v="17"/>
    <x v="8"/>
    <x v="169"/>
    <n v="1326883.3499999999"/>
    <n v="627724.69999999995"/>
    <n v="699158.65"/>
    <n v="99402.44"/>
    <n v="97829.06"/>
    <n v="112807.39"/>
    <n v="101440.27"/>
    <n v="110975.1"/>
    <n v="105270.44"/>
    <n v="115455.19"/>
    <n v="119567.93"/>
    <n v="114644.7"/>
    <n v="118391.07"/>
    <n v="114624.72"/>
    <n v="116475.04"/>
  </r>
  <r>
    <n v="24"/>
    <s v="Rodoanel Oeste"/>
    <x v="17"/>
    <x v="8"/>
    <x v="110"/>
    <n v="1186644.95"/>
    <n v="561380.41999999993"/>
    <n v="625264.53"/>
    <n v="88896.59"/>
    <n v="87489.5"/>
    <n v="100884.76"/>
    <n v="90719.039999999994"/>
    <n v="99246.13"/>
    <n v="94144.4"/>
    <n v="103252.73"/>
    <n v="106930.78"/>
    <n v="102527.89"/>
    <n v="105878.31"/>
    <n v="102510.03"/>
    <n v="104164.79"/>
  </r>
  <r>
    <n v="24"/>
    <s v="Rodoanel Oeste"/>
    <x v="17"/>
    <x v="8"/>
    <x v="170"/>
    <n v="675002.47999999986"/>
    <n v="319331.55999999994"/>
    <n v="355670.92000000004"/>
    <n v="50567.29"/>
    <n v="49766.89"/>
    <n v="57386.55"/>
    <n v="51603.96"/>
    <n v="56454.45"/>
    <n v="53552.42"/>
    <n v="58733.53"/>
    <n v="60825.73"/>
    <n v="58321.22"/>
    <n v="60227.040000000001"/>
    <n v="58311.06"/>
    <n v="59252.34"/>
  </r>
  <r>
    <n v="24"/>
    <s v="Rodoanel Oeste"/>
    <x v="17"/>
    <x v="8"/>
    <x v="41"/>
    <n v="3404847.88"/>
    <n v="1610772.42"/>
    <n v="1794075.46"/>
    <n v="255071.54"/>
    <n v="251034.17"/>
    <n v="289469.3"/>
    <n v="260300.72"/>
    <n v="284767.56"/>
    <n v="270129.13"/>
    <n v="296263.7"/>
    <n v="306817.18"/>
    <n v="294183.93"/>
    <n v="303797.3"/>
    <n v="294132.67"/>
    <n v="298880.68"/>
  </r>
  <r>
    <n v="24"/>
    <s v="Rodoanel Oeste"/>
    <x v="17"/>
    <x v="8"/>
    <x v="113"/>
    <n v="91676.62999999999"/>
    <n v="43370.559999999998"/>
    <n v="48306.07"/>
    <n v="6867.88"/>
    <n v="6759.18"/>
    <n v="7794.05"/>
    <n v="7008.68"/>
    <n v="7667.46"/>
    <n v="7273.31"/>
    <n v="7977"/>
    <n v="8261.15"/>
    <n v="7921"/>
    <n v="8179.84"/>
    <n v="7919.62"/>
    <n v="8047.46"/>
  </r>
  <r>
    <n v="24"/>
    <s v="Rodoanel Oeste"/>
    <x v="17"/>
    <x v="8"/>
    <x v="151"/>
    <n v="4210591.0000000009"/>
    <n v="1991955.0400000003"/>
    <n v="2218635.96"/>
    <n v="315433.17"/>
    <n v="310440.37"/>
    <n v="357971"/>
    <n v="321899.81"/>
    <n v="352156.62"/>
    <n v="334054.07"/>
    <n v="366373.27"/>
    <n v="379424.19"/>
    <n v="363801.34"/>
    <n v="375689.66"/>
    <n v="363737.95"/>
    <n v="369609.55"/>
  </r>
  <r>
    <n v="25"/>
    <s v="SPMar"/>
    <x v="17"/>
    <x v="8"/>
    <x v="256"/>
    <n v="346592.56999999995"/>
    <n v="159454.60999999999"/>
    <n v="187137.96"/>
    <n v="25508.6"/>
    <n v="24254.46"/>
    <n v="28399.68"/>
    <n v="25595.65"/>
    <n v="28383.77"/>
    <n v="27312.45"/>
    <n v="29802.06"/>
    <n v="31167.47"/>
    <n v="30425.06"/>
    <n v="31751.77"/>
    <n v="31275.07"/>
    <n v="32716.53"/>
  </r>
  <r>
    <n v="25"/>
    <s v="SPMar"/>
    <x v="17"/>
    <x v="8"/>
    <x v="170"/>
    <n v="1196245.3499999999"/>
    <n v="566346.6"/>
    <n v="629898.74999999988"/>
    <n v="90143.86"/>
    <n v="89381.16"/>
    <n v="103416.65"/>
    <n v="89865.43"/>
    <n v="99381.54"/>
    <n v="94157.96"/>
    <n v="101217.7"/>
    <n v="107178.35"/>
    <n v="105334.48"/>
    <n v="107340.28"/>
    <n v="102756.93"/>
    <n v="106071.01"/>
  </r>
  <r>
    <n v="25"/>
    <s v="SPMar"/>
    <x v="17"/>
    <x v="8"/>
    <x v="252"/>
    <n v="2139867.4300000002"/>
    <n v="1013092.04"/>
    <n v="1126775.3900000001"/>
    <n v="161251.13"/>
    <n v="159886.79"/>
    <n v="184993.76"/>
    <n v="160753.06"/>
    <n v="177775.67"/>
    <n v="168431.63"/>
    <n v="181060.23"/>
    <n v="191722.76"/>
    <n v="188424.4"/>
    <n v="192012.43"/>
    <n v="183813.64"/>
    <n v="189741.93"/>
  </r>
  <r>
    <n v="25"/>
    <s v="SPMar"/>
    <x v="17"/>
    <x v="8"/>
    <x v="248"/>
    <n v="719604.1399999999"/>
    <n v="331063.62999999995"/>
    <n v="388540.51"/>
    <n v="52961.59"/>
    <n v="50357.71"/>
    <n v="58964.12"/>
    <n v="53142.33"/>
    <n v="58931.09"/>
    <n v="56706.79"/>
    <n v="61875.78"/>
    <n v="64710.69"/>
    <n v="63169.27"/>
    <n v="65923.820000000007"/>
    <n v="64934.07"/>
    <n v="67926.880000000005"/>
  </r>
  <r>
    <n v="25"/>
    <s v="SPMar"/>
    <x v="17"/>
    <x v="8"/>
    <x v="253"/>
    <n v="609694.06999999995"/>
    <n v="287229.98"/>
    <n v="322464.08999999997"/>
    <n v="45757.08"/>
    <n v="45051.46"/>
    <n v="52229.1"/>
    <n v="45666.61"/>
    <n v="50526.22"/>
    <n v="47999.51"/>
    <n v="51733.9"/>
    <n v="54660.97"/>
    <n v="53657.35"/>
    <n v="54908.34"/>
    <n v="52833.41"/>
    <n v="54670.12"/>
  </r>
  <r>
    <n v="25"/>
    <s v="SPMar"/>
    <x v="17"/>
    <x v="8"/>
    <x v="257"/>
    <n v="127817.8"/>
    <n v="58804.31"/>
    <n v="69013.489999999991"/>
    <n v="9407.16"/>
    <n v="8944.66"/>
    <n v="10473.35"/>
    <n v="9439.27"/>
    <n v="10467.48"/>
    <n v="10072.39"/>
    <n v="10990.52"/>
    <n v="11494.07"/>
    <n v="11220.28"/>
    <n v="11709.55"/>
    <n v="11533.74"/>
    <n v="12065.33"/>
  </r>
  <r>
    <n v="25"/>
    <s v="SPMar"/>
    <x v="17"/>
    <x v="8"/>
    <x v="254"/>
    <n v="1089082.6499999999"/>
    <n v="506273.84"/>
    <n v="582808.81000000006"/>
    <n v="80841.38"/>
    <n v="78065.58"/>
    <n v="91002.27"/>
    <n v="80925.8"/>
    <n v="89651.87"/>
    <n v="85786.94"/>
    <n v="93109.07"/>
    <n v="97807.31"/>
    <n v="95709.18"/>
    <n v="99037.37"/>
    <n v="96579.56"/>
    <n v="100566.32"/>
  </r>
  <r>
    <n v="25"/>
    <s v="SPMar"/>
    <x v="17"/>
    <x v="8"/>
    <x v="255"/>
    <n v="854461.01"/>
    <n v="404533.31000000006"/>
    <n v="449927.7"/>
    <n v="64388.480000000003"/>
    <n v="63843.69"/>
    <n v="73869.039999999994"/>
    <n v="64189.59"/>
    <n v="70986.820000000007"/>
    <n v="67255.69"/>
    <n v="72298.36"/>
    <n v="76555.97"/>
    <n v="75238.92"/>
    <n v="76671.63"/>
    <n v="73397.81"/>
    <n v="75765.009999999995"/>
  </r>
  <r>
    <n v="25"/>
    <s v="SPMar"/>
    <x v="17"/>
    <x v="8"/>
    <x v="147"/>
    <n v="2717557.41"/>
    <n v="1286591.75"/>
    <n v="1430965.66"/>
    <n v="204783.34"/>
    <n v="203050.68"/>
    <n v="234935.66"/>
    <n v="204150.81"/>
    <n v="225768.94"/>
    <n v="213902.32"/>
    <n v="229940.21"/>
    <n v="243481.25"/>
    <n v="239292.46"/>
    <n v="243849.12"/>
    <n v="233436.95"/>
    <n v="240965.67"/>
  </r>
  <r>
    <n v="25"/>
    <s v="SPMar"/>
    <x v="17"/>
    <x v="8"/>
    <x v="151"/>
    <n v="3477284.64"/>
    <n v="1646274.5899999999"/>
    <n v="1831010.0499999998"/>
    <n v="262033.09"/>
    <n v="259816.04"/>
    <n v="300614.87"/>
    <n v="261223.72"/>
    <n v="288885.46999999997"/>
    <n v="273701.40000000002"/>
    <n v="294222.88"/>
    <n v="311549.49"/>
    <n v="306189.65999999997"/>
    <n v="312020.2"/>
    <n v="298697.17"/>
    <n v="308330.65000000002"/>
  </r>
  <r>
    <n v="25"/>
    <s v="SPMar"/>
    <x v="17"/>
    <x v="8"/>
    <x v="258"/>
    <n v="415533.65000000008"/>
    <n v="191171.89"/>
    <n v="224361.76"/>
    <n v="30582.54"/>
    <n v="29078.93"/>
    <n v="34048.69"/>
    <n v="30686.91"/>
    <n v="34029.620000000003"/>
    <n v="32745.200000000001"/>
    <n v="35730.01"/>
    <n v="37367.03"/>
    <n v="36476.94"/>
    <n v="38067.550000000003"/>
    <n v="37496.019999999997"/>
    <n v="39224.21"/>
  </r>
  <r>
    <n v="27"/>
    <s v="Tamoios"/>
    <x v="17"/>
    <x v="13"/>
    <x v="259"/>
    <n v="739887.94"/>
    <n v="352311.06"/>
    <n v="387576.08999999997"/>
    <n v="89744.87"/>
    <n v="63161.13"/>
    <n v="58343.42"/>
    <n v="53208.71"/>
    <n v="43505.35"/>
    <n v="44348.37"/>
    <n v="59379.81"/>
    <n v="48955.81"/>
    <n v="65176.91"/>
    <n v="67032.600000000006"/>
    <n v="65630.429999999993"/>
    <n v="81400.53"/>
  </r>
  <r>
    <n v="27"/>
    <s v="Tamoios"/>
    <x v="17"/>
    <x v="13"/>
    <x v="260"/>
    <n v="311760.75999999995"/>
    <n v="148450.53999999998"/>
    <n v="163309.88"/>
    <n v="37815.089999999997"/>
    <n v="26613.71"/>
    <n v="24583.71"/>
    <n v="22420.14"/>
    <n v="18331.509999999998"/>
    <n v="18686.72"/>
    <n v="25020.400000000001"/>
    <n v="20628.12"/>
    <n v="27463.08"/>
    <n v="28245"/>
    <n v="27654.18"/>
    <n v="34299.1"/>
  </r>
  <r>
    <n v="27"/>
    <s v="Tamoios"/>
    <x v="17"/>
    <x v="13"/>
    <x v="261"/>
    <n v="1996331.4100000001"/>
    <n v="734412.25"/>
    <n v="1261918.1200000001"/>
    <n v="116880.97"/>
    <n v="82259.12"/>
    <n v="75984.69"/>
    <n v="173243.5"/>
    <n v="141650.1"/>
    <n v="144394.91"/>
    <n v="193336.13"/>
    <n v="159396.38"/>
    <n v="212211.02"/>
    <n v="218253.03"/>
    <n v="213687.66"/>
    <n v="265033.90000000002"/>
  </r>
  <r>
    <n v="27"/>
    <s v="Tamoios"/>
    <x v="17"/>
    <x v="13"/>
    <x v="250"/>
    <n v="131116.46000000002"/>
    <n v="62433.479999999996"/>
    <n v="68682.84"/>
    <n v="15903.8"/>
    <n v="11192.86"/>
    <n v="10339.11"/>
    <n v="9429.18"/>
    <n v="7709.64"/>
    <n v="7859.03"/>
    <n v="10522.77"/>
    <n v="8675.52"/>
    <n v="11550.08"/>
    <n v="11878.93"/>
    <n v="11630.45"/>
    <n v="14425.09"/>
  </r>
  <r>
    <n v="1"/>
    <s v="Autoban"/>
    <x v="18"/>
    <x v="0"/>
    <x v="33"/>
    <n v="3588801.56"/>
    <n v="1733072.0799999998"/>
    <n v="1855729.48"/>
    <n v="295364.12"/>
    <n v="274141.7"/>
    <n v="315539.23"/>
    <n v="304447.37"/>
    <n v="255506.5"/>
    <n v="288073.15999999997"/>
    <n v="312617.2"/>
    <n v="316509.98"/>
    <n v="304307.77"/>
    <n v="313786.95"/>
    <n v="302194.37"/>
    <n v="306313.21000000002"/>
  </r>
  <r>
    <n v="1"/>
    <s v="Autoban"/>
    <x v="18"/>
    <x v="8"/>
    <x v="34"/>
    <n v="2904897.84"/>
    <n v="1402807.4000000001"/>
    <n v="1502090.44"/>
    <n v="239077.75"/>
    <n v="221899.6"/>
    <n v="255408.17"/>
    <n v="246430.04"/>
    <n v="206815.64"/>
    <n v="233176.2"/>
    <n v="253042.97"/>
    <n v="256193.93"/>
    <n v="246317.04"/>
    <n v="253989.81"/>
    <n v="244606.38"/>
    <n v="247940.31"/>
  </r>
  <r>
    <n v="1"/>
    <s v="Autoban"/>
    <x v="18"/>
    <x v="8"/>
    <x v="35"/>
    <n v="7143745.9199999999"/>
    <n v="3449794.14"/>
    <n v="3693951.7800000003"/>
    <n v="587941.74"/>
    <n v="545697.11"/>
    <n v="628101.63"/>
    <n v="606022.54"/>
    <n v="508602.52"/>
    <n v="573428.6"/>
    <n v="622285.13"/>
    <n v="630033.97"/>
    <n v="605744.67000000004"/>
    <n v="624613.59"/>
    <n v="601537.80000000005"/>
    <n v="609736.62"/>
  </r>
  <r>
    <n v="1"/>
    <s v="Autoban"/>
    <x v="18"/>
    <x v="0"/>
    <x v="36"/>
    <n v="17114518.389999997"/>
    <n v="8264790.7799999993"/>
    <n v="8849727.6100000013"/>
    <n v="1408552.29"/>
    <n v="1307345.3799999999"/>
    <n v="1504764.74"/>
    <n v="1451869.1"/>
    <n v="1218476.6000000001"/>
    <n v="1373782.67"/>
    <n v="1490829.93"/>
    <n v="1509394.1"/>
    <n v="1451203.38"/>
    <n v="1496408.3"/>
    <n v="1441124.85"/>
    <n v="1460767.05"/>
  </r>
  <r>
    <n v="1"/>
    <s v="Autoban"/>
    <x v="18"/>
    <x v="0"/>
    <x v="0"/>
    <n v="4834724.79"/>
    <n v="2334742.2399999998"/>
    <n v="2499982.5499999998"/>
    <n v="397905.6"/>
    <n v="369315.4"/>
    <n v="425084.9"/>
    <n v="410142.28"/>
    <n v="344210.62"/>
    <n v="388083.44"/>
    <n v="421148.42"/>
    <n v="426392.66"/>
    <n v="409954.22"/>
    <n v="422724.27"/>
    <n v="407107.1"/>
    <n v="412655.88"/>
  </r>
  <r>
    <n v="1"/>
    <s v="Autoban"/>
    <x v="18"/>
    <x v="8"/>
    <x v="37"/>
    <n v="1151124.95"/>
    <n v="555891.01"/>
    <n v="595233.94000000006"/>
    <n v="94739.43"/>
    <n v="87932.24"/>
    <n v="101210.69"/>
    <n v="97652.92"/>
    <n v="81954.91"/>
    <n v="92400.82"/>
    <n v="100273.43"/>
    <n v="101522.06"/>
    <n v="97608.15"/>
    <n v="100648.64"/>
    <n v="96930.26"/>
    <n v="98251.4"/>
  </r>
  <r>
    <n v="1"/>
    <s v="Autoban"/>
    <x v="18"/>
    <x v="0"/>
    <x v="149"/>
    <n v="2468147.1399999997"/>
    <n v="1191895.6399999999"/>
    <n v="1276251.5"/>
    <n v="203132.47"/>
    <n v="188537.05"/>
    <n v="217007.61"/>
    <n v="209379.34"/>
    <n v="175720.95999999999"/>
    <n v="198118.21"/>
    <n v="214998.02"/>
    <n v="217675.23"/>
    <n v="209283.33"/>
    <n v="215802.5"/>
    <n v="207829.87"/>
    <n v="210662.55"/>
  </r>
  <r>
    <n v="1"/>
    <s v="Autoban"/>
    <x v="18"/>
    <x v="0"/>
    <x v="38"/>
    <n v="3080951.8900000006"/>
    <n v="1487825.84"/>
    <n v="1593126.05"/>
    <n v="253567.28"/>
    <n v="235348.03"/>
    <n v="270887.42"/>
    <n v="261365.16"/>
    <n v="219349.89"/>
    <n v="247308.06"/>
    <n v="268378.88"/>
    <n v="271720.8"/>
    <n v="261245.32"/>
    <n v="269383.09999999998"/>
    <n v="259430.98"/>
    <n v="262966.96999999997"/>
  </r>
  <r>
    <n v="1"/>
    <s v="Autoban"/>
    <x v="18"/>
    <x v="0"/>
    <x v="39"/>
    <n v="16894451.310000002"/>
    <n v="8158517.9400000004"/>
    <n v="8735933.370000001"/>
    <n v="1390440.42"/>
    <n v="1290534.8799999999"/>
    <n v="1485415.72"/>
    <n v="1433200.23"/>
    <n v="1202808.81"/>
    <n v="1356117.88"/>
    <n v="1471660.09"/>
    <n v="1489985.56"/>
    <n v="1432543.08"/>
    <n v="1477166.73"/>
    <n v="1422594.14"/>
    <n v="1441983.77"/>
  </r>
  <r>
    <n v="1"/>
    <s v="Autoban"/>
    <x v="18"/>
    <x v="0"/>
    <x v="1"/>
    <n v="16400144.120000001"/>
    <n v="7919811.5200000005"/>
    <n v="8480332.5999999996"/>
    <n v="1349758.14"/>
    <n v="1252775.7"/>
    <n v="1441954.6"/>
    <n v="1391266.87"/>
    <n v="1167616.3700000001"/>
    <n v="1316439.8400000001"/>
    <n v="1428601.45"/>
    <n v="1446390.73"/>
    <n v="1390628.94"/>
    <n v="1433946.97"/>
    <n v="1380971.1"/>
    <n v="1399793.41"/>
  </r>
  <r>
    <n v="1"/>
    <s v="Autoban"/>
    <x v="18"/>
    <x v="0"/>
    <x v="150"/>
    <n v="1337335.8800000001"/>
    <n v="645814.32999999996"/>
    <n v="691521.54999999993"/>
    <n v="110064.89"/>
    <n v="102156.53"/>
    <n v="117582.97"/>
    <n v="113449.68"/>
    <n v="95212.29"/>
    <n v="107347.97"/>
    <n v="116494.1"/>
    <n v="117944.71"/>
    <n v="113397.66"/>
    <n v="116929.99"/>
    <n v="112610.12"/>
    <n v="114144.97"/>
  </r>
  <r>
    <n v="1"/>
    <s v="Autoban"/>
    <x v="18"/>
    <x v="0"/>
    <x v="40"/>
    <n v="1388121.19"/>
    <n v="670339.12"/>
    <n v="717782.07"/>
    <n v="114244.6"/>
    <n v="106035.93"/>
    <n v="122048.18"/>
    <n v="117757.93"/>
    <n v="98827.97"/>
    <n v="111424.51"/>
    <n v="120917.96"/>
    <n v="122423.66"/>
    <n v="117703.93"/>
    <n v="121370.41"/>
    <n v="116886.49"/>
    <n v="118479.62"/>
  </r>
  <r>
    <n v="1"/>
    <s v="Autoban"/>
    <x v="18"/>
    <x v="8"/>
    <x v="41"/>
    <n v="1523547.87"/>
    <n v="735738.15999999992"/>
    <n v="787809.71000000008"/>
    <n v="125390.43"/>
    <n v="116380.91"/>
    <n v="133955.34"/>
    <n v="129246.53"/>
    <n v="108469.74"/>
    <n v="122295.21"/>
    <n v="132714.85"/>
    <n v="134367.45000000001"/>
    <n v="129187.27"/>
    <n v="133211.44"/>
    <n v="128290.07"/>
    <n v="130038.63"/>
  </r>
  <r>
    <n v="1"/>
    <s v="Autoban"/>
    <x v="18"/>
    <x v="0"/>
    <x v="42"/>
    <n v="5295174.7799999993"/>
    <n v="2557098.6399999997"/>
    <n v="2738076.14"/>
    <n v="435801.37"/>
    <n v="404488.29"/>
    <n v="465569.18"/>
    <n v="449203.44"/>
    <n v="376992.59"/>
    <n v="425043.77"/>
    <n v="461257.8"/>
    <n v="467001.49"/>
    <n v="448997.47"/>
    <n v="462983.73"/>
    <n v="445879.21"/>
    <n v="451956.44"/>
  </r>
  <r>
    <n v="1"/>
    <s v="Autoban"/>
    <x v="18"/>
    <x v="8"/>
    <x v="151"/>
    <n v="9401981.7599999979"/>
    <n v="4540321.2899999991"/>
    <n v="4861660.47"/>
    <n v="773798.17"/>
    <n v="718199.44"/>
    <n v="826653.15"/>
    <n v="797594.56"/>
    <n v="669378.74"/>
    <n v="754697.23"/>
    <n v="818997.97"/>
    <n v="829196.33"/>
    <n v="797228.84"/>
    <n v="822062.49"/>
    <n v="791692.13"/>
    <n v="802482.71"/>
  </r>
  <r>
    <n v="1"/>
    <s v="Autoban"/>
    <x v="18"/>
    <x v="0"/>
    <x v="43"/>
    <n v="7841192.1200000001"/>
    <n v="3786598.66"/>
    <n v="4054593.46"/>
    <n v="645342.68000000005"/>
    <n v="598973.68999999994"/>
    <n v="689423.4"/>
    <n v="665188.72"/>
    <n v="558257.55000000005"/>
    <n v="629412.62"/>
    <n v="683039.02"/>
    <n v="691544.39"/>
    <n v="664883.71"/>
    <n v="685594.81"/>
    <n v="660266.13"/>
    <n v="669265.4"/>
  </r>
  <r>
    <n v="1"/>
    <s v="Autoban"/>
    <x v="18"/>
    <x v="0"/>
    <x v="44"/>
    <n v="2031396.4800000002"/>
    <n v="980983.89"/>
    <n v="1050412.5899999999"/>
    <n v="167187.18"/>
    <n v="155174.5"/>
    <n v="178607.06"/>
    <n v="172328.64"/>
    <n v="144626.28"/>
    <n v="163060.23000000001"/>
    <n v="176953.08"/>
    <n v="179156.54"/>
    <n v="172249.63"/>
    <n v="177615.2"/>
    <n v="171053.36"/>
    <n v="173384.78"/>
  </r>
  <r>
    <n v="1"/>
    <s v="Autoban"/>
    <x v="18"/>
    <x v="0"/>
    <x v="45"/>
    <n v="2841246.77"/>
    <n v="1372069.58"/>
    <n v="1469177.19"/>
    <n v="233839.16"/>
    <n v="217037.42"/>
    <n v="249811.76"/>
    <n v="241030.35"/>
    <n v="202283.97"/>
    <n v="228066.92"/>
    <n v="247498.39"/>
    <n v="250580.3"/>
    <n v="240919.83"/>
    <n v="248424.48"/>
    <n v="239246.66"/>
    <n v="242507.53"/>
  </r>
  <r>
    <n v="3"/>
    <s v="Tebe"/>
    <x v="18"/>
    <x v="2"/>
    <x v="46"/>
    <n v="966665.37"/>
    <n v="454668.45999999996"/>
    <n v="511996.91000000003"/>
    <n v="74682.78"/>
    <n v="73216.570000000007"/>
    <n v="83551.28"/>
    <n v="78258.09"/>
    <n v="64208.23"/>
    <n v="80751.509999999995"/>
    <n v="85611.42"/>
    <n v="94910.3"/>
    <n v="84854.73"/>
    <n v="89878.1"/>
    <n v="78566.98"/>
    <n v="78175.38"/>
  </r>
  <r>
    <n v="3"/>
    <s v="Tebe"/>
    <x v="18"/>
    <x v="2"/>
    <x v="47"/>
    <n v="1275708.55"/>
    <n v="597147.51"/>
    <n v="678561.04"/>
    <n v="97871.18"/>
    <n v="95122.85"/>
    <n v="108700.74"/>
    <n v="103234.27"/>
    <n v="86037.67"/>
    <n v="106180.8"/>
    <n v="112807.84"/>
    <n v="123735.41"/>
    <n v="113988.35"/>
    <n v="120882.88"/>
    <n v="104372.56"/>
    <n v="102774"/>
  </r>
  <r>
    <n v="3"/>
    <s v="Tebe"/>
    <x v="18"/>
    <x v="5"/>
    <x v="48"/>
    <n v="151069.73000000001"/>
    <n v="68978.63"/>
    <n v="82091.100000000006"/>
    <n v="11175.26"/>
    <n v="10359.35"/>
    <n v="11930.58"/>
    <n v="12199.13"/>
    <n v="10973.71"/>
    <n v="12340.6"/>
    <n v="13254.07"/>
    <n v="13737.62"/>
    <n v="14707.82"/>
    <n v="15684.17"/>
    <n v="12774.51"/>
    <n v="11932.91"/>
  </r>
  <r>
    <n v="3"/>
    <s v="Tebe"/>
    <x v="18"/>
    <x v="2"/>
    <x v="49"/>
    <n v="1135410.74"/>
    <n v="534037.4"/>
    <n v="601373.34"/>
    <n v="87719.74"/>
    <n v="85997.58"/>
    <n v="98136.36"/>
    <n v="91919.16"/>
    <n v="75416.7"/>
    <n v="94847.86"/>
    <n v="100556.13"/>
    <n v="111478.26"/>
    <n v="99667.35"/>
    <n v="105567.62"/>
    <n v="92281.96"/>
    <n v="91822.02"/>
  </r>
  <r>
    <n v="3"/>
    <s v="Tebe"/>
    <x v="18"/>
    <x v="1"/>
    <x v="2"/>
    <n v="203870.44999999998"/>
    <n v="100391.29000000001"/>
    <n v="103479.16"/>
    <n v="17218.14"/>
    <n v="15778.55"/>
    <n v="17941.66"/>
    <n v="17944.36"/>
    <n v="15584.35"/>
    <n v="15924.23"/>
    <n v="16979.86"/>
    <n v="17790.79"/>
    <n v="17556.84"/>
    <n v="17270.96"/>
    <n v="16351.37"/>
    <n v="17529.34"/>
  </r>
  <r>
    <n v="3"/>
    <s v="Tebe"/>
    <x v="18"/>
    <x v="5"/>
    <x v="50"/>
    <n v="75443.42"/>
    <n v="34447.57"/>
    <n v="40995.850000000006"/>
    <n v="5580.87"/>
    <n v="5173.41"/>
    <n v="5958.07"/>
    <n v="6092.18"/>
    <n v="5480.21"/>
    <n v="6162.83"/>
    <n v="6619.01"/>
    <n v="6860.49"/>
    <n v="7345.01"/>
    <n v="7832.59"/>
    <n v="6379.52"/>
    <n v="5959.23"/>
  </r>
  <r>
    <n v="3"/>
    <s v="Tebe"/>
    <x v="18"/>
    <x v="5"/>
    <x v="51"/>
    <n v="66115.87"/>
    <n v="30188.59"/>
    <n v="35927.279999999999"/>
    <n v="4890.87"/>
    <n v="4533.78"/>
    <n v="5221.43"/>
    <n v="5338.97"/>
    <n v="4802.66"/>
    <n v="5400.88"/>
    <n v="5800.66"/>
    <n v="6012.29"/>
    <n v="6436.9"/>
    <n v="6864.2"/>
    <n v="5590.78"/>
    <n v="5222.45"/>
  </r>
  <r>
    <n v="3"/>
    <s v="Tebe"/>
    <x v="18"/>
    <x v="2"/>
    <x v="3"/>
    <n v="179433.14"/>
    <n v="85097.959999999992"/>
    <n v="94335.18"/>
    <n v="14200.49"/>
    <n v="13084.55"/>
    <n v="14969.3"/>
    <n v="15132.23"/>
    <n v="13370.33"/>
    <n v="14341.06"/>
    <n v="15349.19"/>
    <n v="15992.23"/>
    <n v="16475.09"/>
    <n v="16939.13"/>
    <n v="14787.7"/>
    <n v="14791.84"/>
  </r>
  <r>
    <n v="3"/>
    <s v="Tebe"/>
    <x v="18"/>
    <x v="3"/>
    <x v="4"/>
    <n v="69955.539999999994"/>
    <n v="34448"/>
    <n v="35507.54"/>
    <n v="5908.19"/>
    <n v="5414.21"/>
    <n v="6156.45"/>
    <n v="6157.38"/>
    <n v="5347.57"/>
    <n v="5464.2"/>
    <n v="5826.42"/>
    <n v="6104.68"/>
    <n v="6024.4"/>
    <n v="5926.31"/>
    <n v="5610.76"/>
    <n v="6014.97"/>
  </r>
  <r>
    <n v="3"/>
    <s v="Tebe"/>
    <x v="18"/>
    <x v="2"/>
    <x v="52"/>
    <n v="78450.17"/>
    <n v="38630.97"/>
    <n v="39819.199999999997"/>
    <n v="6625.61"/>
    <n v="6071.65"/>
    <n v="6904.02"/>
    <n v="6905.06"/>
    <n v="5996.92"/>
    <n v="6127.71"/>
    <n v="6533.92"/>
    <n v="6845.97"/>
    <n v="6755.94"/>
    <n v="6645.94"/>
    <n v="6292.07"/>
    <n v="6745.36"/>
  </r>
  <r>
    <n v="5"/>
    <s v="Vianorte"/>
    <x v="18"/>
    <x v="6"/>
    <x v="53"/>
    <n v="483005.16"/>
    <n v="483005.16"/>
    <n v="0"/>
    <n v="111841.65"/>
    <n v="99645.99"/>
    <n v="108118.84"/>
    <n v="103852.2"/>
    <n v="59546.48"/>
    <m/>
    <m/>
    <m/>
    <m/>
    <m/>
    <m/>
    <m/>
  </r>
  <r>
    <n v="5"/>
    <s v="Vianorte"/>
    <x v="18"/>
    <x v="2"/>
    <x v="47"/>
    <n v="149833.94"/>
    <n v="149833.94"/>
    <n v="0"/>
    <n v="30879.79"/>
    <n v="28057.79"/>
    <n v="34838.69"/>
    <n v="34815.85"/>
    <n v="21241.82"/>
    <m/>
    <m/>
    <m/>
    <m/>
    <m/>
    <m/>
    <m/>
  </r>
  <r>
    <n v="5"/>
    <s v="Vianorte"/>
    <x v="18"/>
    <x v="6"/>
    <x v="54"/>
    <n v="178947.46"/>
    <n v="178947.46"/>
    <n v="0"/>
    <n v="41435.949999999997"/>
    <n v="36917.61"/>
    <n v="40056.699999999997"/>
    <n v="38475.96"/>
    <n v="22061.24"/>
    <m/>
    <m/>
    <m/>
    <m/>
    <m/>
    <m/>
    <m/>
  </r>
  <r>
    <n v="5"/>
    <s v="Vianorte"/>
    <x v="18"/>
    <x v="6"/>
    <x v="55"/>
    <n v="440791.91"/>
    <n v="440791.91"/>
    <n v="0"/>
    <n v="102067.01"/>
    <n v="90937.22"/>
    <n v="98669.57"/>
    <n v="94775.82"/>
    <n v="54342.29"/>
    <m/>
    <m/>
    <m/>
    <m/>
    <m/>
    <m/>
    <m/>
  </r>
  <r>
    <n v="5"/>
    <s v="Vianorte"/>
    <x v="18"/>
    <x v="6"/>
    <x v="56"/>
    <n v="270409.48"/>
    <n v="270409.48"/>
    <n v="0"/>
    <n v="62614.32"/>
    <n v="55786.61"/>
    <n v="60530.12"/>
    <n v="58141.45"/>
    <n v="33336.980000000003"/>
    <m/>
    <m/>
    <m/>
    <m/>
    <m/>
    <m/>
    <m/>
  </r>
  <r>
    <n v="5"/>
    <s v="Vianorte"/>
    <x v="18"/>
    <x v="6"/>
    <x v="57"/>
    <n v="484534.63"/>
    <n v="484534.63"/>
    <n v="0"/>
    <n v="112195.8"/>
    <n v="99961.53"/>
    <n v="108461.2"/>
    <n v="104181.06"/>
    <n v="59735.040000000001"/>
    <m/>
    <m/>
    <m/>
    <m/>
    <m/>
    <m/>
    <m/>
  </r>
  <r>
    <n v="5"/>
    <s v="Vianorte"/>
    <x v="18"/>
    <x v="1"/>
    <x v="58"/>
    <n v="657207.81999999995"/>
    <n v="657207.81999999995"/>
    <n v="0"/>
    <n v="147901.59"/>
    <n v="133904.92000000001"/>
    <n v="149778.22"/>
    <n v="141325.12"/>
    <n v="84297.97"/>
    <m/>
    <m/>
    <m/>
    <m/>
    <m/>
    <m/>
    <m/>
  </r>
  <r>
    <n v="5"/>
    <s v="Vianorte"/>
    <x v="18"/>
    <x v="6"/>
    <x v="59"/>
    <n v="575011.57999999996"/>
    <n v="575011.57999999996"/>
    <n v="0"/>
    <n v="129403.7"/>
    <n v="117157.59"/>
    <n v="131045.63"/>
    <n v="123649.74"/>
    <n v="73754.92"/>
    <m/>
    <m/>
    <m/>
    <m/>
    <m/>
    <m/>
    <m/>
  </r>
  <r>
    <n v="5"/>
    <s v="Vianorte"/>
    <x v="18"/>
    <x v="1"/>
    <x v="5"/>
    <n v="412043.36"/>
    <n v="412043.36"/>
    <n v="0"/>
    <n v="84919.42"/>
    <n v="77158.929999999993"/>
    <n v="95806.41"/>
    <n v="95743.58"/>
    <n v="58415.02"/>
    <m/>
    <m/>
    <m/>
    <m/>
    <m/>
    <m/>
    <m/>
  </r>
  <r>
    <n v="5"/>
    <s v="Vianorte"/>
    <x v="18"/>
    <x v="1"/>
    <x v="60"/>
    <n v="129490.11"/>
    <n v="129490.11"/>
    <n v="0"/>
    <n v="26687.06"/>
    <n v="24248.22"/>
    <n v="30108.44"/>
    <n v="30088.69"/>
    <n v="18357.7"/>
    <m/>
    <m/>
    <m/>
    <m/>
    <m/>
    <m/>
    <m/>
  </r>
  <r>
    <n v="5"/>
    <s v="Vianorte"/>
    <x v="18"/>
    <x v="1"/>
    <x v="61"/>
    <n v="996701.65999999992"/>
    <n v="996701.65999999992"/>
    <n v="0"/>
    <n v="217670.23"/>
    <n v="198347.49"/>
    <n v="230369.79"/>
    <n v="219937.18"/>
    <n v="130376.97"/>
    <m/>
    <m/>
    <m/>
    <m/>
    <m/>
    <m/>
    <m/>
  </r>
  <r>
    <n v="5"/>
    <s v="Vianorte"/>
    <x v="18"/>
    <x v="6"/>
    <x v="62"/>
    <n v="494985.81"/>
    <n v="494985.81"/>
    <n v="0"/>
    <n v="111394.27"/>
    <n v="100852.48"/>
    <n v="112807.67999999999"/>
    <n v="106441.11"/>
    <n v="63490.27"/>
    <m/>
    <m/>
    <m/>
    <m/>
    <m/>
    <m/>
    <m/>
  </r>
  <r>
    <n v="5"/>
    <s v="Vianorte"/>
    <x v="18"/>
    <x v="6"/>
    <x v="63"/>
    <n v="485755.42000000004"/>
    <n v="485755.42000000004"/>
    <n v="0"/>
    <n v="111606.5"/>
    <n v="99870.94"/>
    <n v="109277.72"/>
    <n v="104447.03999999999"/>
    <n v="60553.22"/>
    <m/>
    <m/>
    <m/>
    <m/>
    <m/>
    <m/>
    <m/>
  </r>
  <r>
    <n v="5"/>
    <s v="Vianorte"/>
    <x v="18"/>
    <x v="1"/>
    <x v="6"/>
    <n v="764567.61"/>
    <n v="764567.61"/>
    <n v="0"/>
    <n v="164505.04"/>
    <n v="150230.20000000001"/>
    <n v="177666.62"/>
    <n v="170871.47"/>
    <n v="101294.28"/>
    <m/>
    <m/>
    <m/>
    <m/>
    <m/>
    <m/>
    <m/>
  </r>
  <r>
    <n v="6"/>
    <s v="Intervias"/>
    <x v="18"/>
    <x v="0"/>
    <x v="152"/>
    <n v="4256554.0699999994"/>
    <n v="2052900.8299999998"/>
    <n v="2203653.2399999998"/>
    <n v="351458.18"/>
    <n v="324705.71000000002"/>
    <n v="368189.91"/>
    <n v="353805.48"/>
    <n v="299514.14"/>
    <n v="355227.41"/>
    <n v="375378.83"/>
    <n v="382480.64000000001"/>
    <n v="365965.42"/>
    <n v="373520.19"/>
    <n v="351901.07"/>
    <n v="354407.09"/>
  </r>
  <r>
    <n v="6"/>
    <s v="Intervias"/>
    <x v="18"/>
    <x v="0"/>
    <x v="64"/>
    <n v="236055.82"/>
    <n v="115178.05"/>
    <n v="120877.77"/>
    <n v="19073.96"/>
    <n v="17157.169999999998"/>
    <n v="20351.96"/>
    <n v="21364.1"/>
    <n v="17857.73"/>
    <n v="19373.13"/>
    <n v="20441.05"/>
    <n v="20989.67"/>
    <n v="19852.78"/>
    <n v="20935.560000000001"/>
    <n v="19778.29"/>
    <n v="18880.419999999998"/>
  </r>
  <r>
    <n v="6"/>
    <s v="Intervias"/>
    <x v="18"/>
    <x v="0"/>
    <x v="65"/>
    <n v="323812.23000000004"/>
    <n v="154121.39000000001"/>
    <n v="169690.84"/>
    <n v="25880.720000000001"/>
    <n v="23386.94"/>
    <n v="26756.41"/>
    <n v="26512.46"/>
    <n v="24088.86"/>
    <n v="27496"/>
    <n v="29294.98"/>
    <n v="29611.73"/>
    <n v="27729.68"/>
    <n v="28979.26"/>
    <n v="27682.06"/>
    <n v="26393.13"/>
  </r>
  <r>
    <n v="6"/>
    <s v="Intervias"/>
    <x v="18"/>
    <x v="0"/>
    <x v="0"/>
    <n v="330198.90000000008"/>
    <n v="159541.77000000002"/>
    <n v="170657.13"/>
    <n v="27398.66"/>
    <n v="25404.639999999999"/>
    <n v="28747.64"/>
    <n v="27527.81"/>
    <n v="23016.85"/>
    <n v="27446.17"/>
    <n v="28999.22"/>
    <n v="29562.53"/>
    <n v="28425.43"/>
    <n v="28858.84"/>
    <n v="27148.78"/>
    <n v="27662.33"/>
  </r>
  <r>
    <n v="6"/>
    <s v="Intervias"/>
    <x v="18"/>
    <x v="3"/>
    <x v="66"/>
    <n v="470378.25000000006"/>
    <n v="229510.32"/>
    <n v="240867.93"/>
    <n v="38007.86"/>
    <n v="34188.35"/>
    <n v="40554.46"/>
    <n v="42571.33"/>
    <n v="35584.33"/>
    <n v="38603.99"/>
    <n v="40732.01"/>
    <n v="41825.21"/>
    <n v="39559.78"/>
    <n v="41717.39"/>
    <n v="39411.339999999997"/>
    <n v="37622.199999999997"/>
  </r>
  <r>
    <n v="6"/>
    <s v="Intervias"/>
    <x v="18"/>
    <x v="0"/>
    <x v="67"/>
    <n v="463817.81"/>
    <n v="218218.16999999998"/>
    <n v="245599.64"/>
    <n v="36463.53"/>
    <n v="32871.15"/>
    <n v="37058.519999999997"/>
    <n v="38296.699999999997"/>
    <n v="35004.19"/>
    <n v="38524.080000000002"/>
    <n v="42338.25"/>
    <n v="41879.26"/>
    <n v="40255.56"/>
    <n v="40979.93"/>
    <n v="40085.58"/>
    <n v="40061.06"/>
  </r>
  <r>
    <n v="6"/>
    <s v="Intervias"/>
    <x v="18"/>
    <x v="0"/>
    <x v="68"/>
    <n v="199085.52"/>
    <n v="93666.26"/>
    <n v="105419.26000000001"/>
    <n v="15651.32"/>
    <n v="14109.35"/>
    <n v="15906.71"/>
    <n v="16438.18"/>
    <n v="15024.92"/>
    <n v="16535.78"/>
    <n v="18172.939999999999"/>
    <n v="17975.93"/>
    <n v="17278.98"/>
    <n v="17589.900000000001"/>
    <n v="17206.02"/>
    <n v="17195.490000000002"/>
  </r>
  <r>
    <n v="6"/>
    <s v="Intervias"/>
    <x v="18"/>
    <x v="0"/>
    <x v="69"/>
    <n v="1075233.52"/>
    <n v="505878.59"/>
    <n v="569354.93000000005"/>
    <n v="84530.63"/>
    <n v="76202.679999999993"/>
    <n v="85909.95"/>
    <n v="88780.33"/>
    <n v="81147.55"/>
    <n v="89307.45"/>
    <n v="98149.55"/>
    <n v="97085.5"/>
    <n v="93321.39"/>
    <n v="95000.639999999999"/>
    <n v="92927.35"/>
    <n v="92870.5"/>
  </r>
  <r>
    <n v="6"/>
    <s v="Intervias"/>
    <x v="18"/>
    <x v="0"/>
    <x v="70"/>
    <n v="2450872.9000000004"/>
    <n v="1184185.0900000001"/>
    <n v="1266687.81"/>
    <n v="203364.16"/>
    <n v="188563.72"/>
    <n v="213376.91"/>
    <n v="204322.83"/>
    <n v="170840.62"/>
    <n v="203716.85"/>
    <n v="215244.23"/>
    <n v="219425.3"/>
    <n v="210985.33"/>
    <n v="214202.26"/>
    <n v="201509.44"/>
    <n v="205321.25"/>
  </r>
  <r>
    <n v="6"/>
    <s v="Intervias"/>
    <x v="18"/>
    <x v="0"/>
    <x v="1"/>
    <n v="915621.80999999994"/>
    <n v="430784.07"/>
    <n v="484837.74"/>
    <n v="71982.58"/>
    <n v="64890.87"/>
    <n v="73157.149999999994"/>
    <n v="75601.45"/>
    <n v="69101.7"/>
    <n v="76050.320000000007"/>
    <n v="83579.86"/>
    <n v="82673.759999999995"/>
    <n v="79468.41"/>
    <n v="80898.39"/>
    <n v="79132.87"/>
    <n v="79084.45"/>
  </r>
  <r>
    <n v="6"/>
    <s v="Intervias"/>
    <x v="18"/>
    <x v="0"/>
    <x v="71"/>
    <n v="1270167.5999999999"/>
    <n v="598917.49"/>
    <n v="671250.11"/>
    <n v="100172.48"/>
    <n v="90345.35"/>
    <n v="102145.99"/>
    <n v="104708.11"/>
    <n v="95598.14"/>
    <n v="105947.42"/>
    <n v="115746.7"/>
    <n v="114966.14"/>
    <n v="109960.04"/>
    <n v="112499.86"/>
    <n v="109547.67"/>
    <n v="108529.7"/>
  </r>
  <r>
    <n v="6"/>
    <s v="Intervias"/>
    <x v="18"/>
    <x v="0"/>
    <x v="32"/>
    <n v="498571.95999999996"/>
    <n v="234569.38999999998"/>
    <n v="264002.57"/>
    <n v="39195.760000000002"/>
    <n v="35334.199999999997"/>
    <n v="39835.339999999997"/>
    <n v="41166.300000000003"/>
    <n v="37627.07"/>
    <n v="41410.720000000001"/>
    <n v="45510.68"/>
    <n v="45017.3"/>
    <n v="43271.93"/>
    <n v="44050.58"/>
    <n v="43089.22"/>
    <n v="43062.86"/>
  </r>
  <r>
    <n v="6"/>
    <s v="Intervias"/>
    <x v="18"/>
    <x v="0"/>
    <x v="72"/>
    <n v="3124080.1399999997"/>
    <n v="1509457.76"/>
    <n v="1614622.3800000001"/>
    <n v="259224.35"/>
    <n v="240358.51"/>
    <n v="271987.40999999997"/>
    <n v="260446.35"/>
    <n v="217767.22"/>
    <n v="259673.92"/>
    <n v="274367.64"/>
    <n v="279697.17"/>
    <n v="268938.90000000002"/>
    <n v="273039.46999999997"/>
    <n v="256860.18"/>
    <n v="261719.02"/>
  </r>
  <r>
    <n v="6"/>
    <s v="Intervias"/>
    <x v="18"/>
    <x v="3"/>
    <x v="73"/>
    <n v="2620256.62"/>
    <n v="1267698.8999999999"/>
    <n v="1352557.7200000002"/>
    <n v="216654.87"/>
    <n v="200099.87"/>
    <n v="227826.7"/>
    <n v="220953.04"/>
    <n v="184737.52"/>
    <n v="217426.9"/>
    <n v="229687.91"/>
    <n v="234375.25"/>
    <n v="224869.45"/>
    <n v="229459.87"/>
    <n v="215986.99"/>
    <n v="218178.25"/>
  </r>
  <r>
    <n v="6"/>
    <s v="Intervias"/>
    <x v="18"/>
    <x v="0"/>
    <x v="7"/>
    <n v="289573.00999999995"/>
    <n v="138208.53999999998"/>
    <n v="151364.47"/>
    <n v="23235.84"/>
    <n v="21008.82"/>
    <n v="24118.51"/>
    <n v="23660.59"/>
    <n v="21466.23"/>
    <n v="24718.55"/>
    <n v="26140.43"/>
    <n v="26561.54"/>
    <n v="24716.58"/>
    <n v="25994.95"/>
    <n v="24689.360000000001"/>
    <n v="23261.61"/>
  </r>
  <r>
    <n v="6"/>
    <s v="Intervias"/>
    <x v="18"/>
    <x v="0"/>
    <x v="74"/>
    <n v="1127230.7400000002"/>
    <n v="544642.6100000001"/>
    <n v="582588.13"/>
    <n v="93533.34"/>
    <n v="86726.17"/>
    <n v="98138.51"/>
    <n v="93974.26"/>
    <n v="78574.78"/>
    <n v="93695.55"/>
    <n v="98997.35"/>
    <n v="100920.35"/>
    <n v="97038.55"/>
    <n v="98518.11"/>
    <n v="92680.3"/>
    <n v="94433.47"/>
  </r>
  <r>
    <n v="6"/>
    <s v="Intervias"/>
    <x v="18"/>
    <x v="0"/>
    <x v="75"/>
    <n v="260638.39000000004"/>
    <n v="127172.56"/>
    <n v="133465.82999999999"/>
    <n v="21060.3"/>
    <n v="18943.900000000001"/>
    <n v="22471.38"/>
    <n v="23588.94"/>
    <n v="19717.419999999998"/>
    <n v="21390.62"/>
    <n v="22569.759999999998"/>
    <n v="23175.51"/>
    <n v="21920.22"/>
    <n v="23115.759999999998"/>
    <n v="21837.98"/>
    <n v="20846.599999999999"/>
  </r>
  <r>
    <n v="6"/>
    <s v="Intervias"/>
    <x v="18"/>
    <x v="3"/>
    <x v="76"/>
    <n v="1309409.44"/>
    <n v="632665.66"/>
    <n v="676743.78"/>
    <n v="108649.84"/>
    <n v="100742.52"/>
    <n v="113999.28"/>
    <n v="109162.02"/>
    <n v="91273.73"/>
    <n v="108838.27"/>
    <n v="114996.92"/>
    <n v="117230.7"/>
    <n v="112721.55"/>
    <n v="114440.23"/>
    <n v="107658.94"/>
    <n v="109695.44"/>
  </r>
  <r>
    <n v="6"/>
    <s v="Intervias"/>
    <x v="18"/>
    <x v="3"/>
    <x v="13"/>
    <n v="257171.61000000002"/>
    <n v="125481.01000000001"/>
    <n v="131690.6"/>
    <n v="20780.169999999998"/>
    <n v="18691.919999999998"/>
    <n v="22172.49"/>
    <n v="23275.18"/>
    <n v="19455.150000000001"/>
    <n v="21106.1"/>
    <n v="22269.56"/>
    <n v="22867.25"/>
    <n v="21628.66"/>
    <n v="22808.3"/>
    <n v="21547.51"/>
    <n v="20569.32"/>
  </r>
  <r>
    <n v="7"/>
    <s v="Rota das Bandeiras"/>
    <x v="18"/>
    <x v="0"/>
    <x v="171"/>
    <n v="857620.94000000006"/>
    <n v="419760.16000000003"/>
    <n v="437860.77999999997"/>
    <n v="69908.11"/>
    <n v="65565.47"/>
    <n v="74768.62"/>
    <n v="74144.38"/>
    <n v="64134.55"/>
    <n v="71239.03"/>
    <n v="74095.3"/>
    <n v="75630.61"/>
    <n v="70081.27"/>
    <n v="75296.5"/>
    <n v="71180.37"/>
    <n v="71576.73"/>
  </r>
  <r>
    <n v="7"/>
    <s v="Rota das Bandeiras"/>
    <x v="18"/>
    <x v="0"/>
    <x v="172"/>
    <n v="4033911.3099999996"/>
    <n v="1926517.0299999998"/>
    <n v="2107394.2799999998"/>
    <n v="357448.86"/>
    <n v="307979.57"/>
    <n v="344261.66"/>
    <n v="335562.84"/>
    <n v="263503.37"/>
    <n v="317760.73"/>
    <n v="353129.78"/>
    <n v="343887.08"/>
    <n v="338237.64"/>
    <n v="354403.3"/>
    <n v="351185.41"/>
    <n v="366551.07"/>
  </r>
  <r>
    <n v="7"/>
    <s v="Rota das Bandeiras"/>
    <x v="18"/>
    <x v="0"/>
    <x v="173"/>
    <n v="1189217.8699999999"/>
    <n v="567947.16"/>
    <n v="621270.71"/>
    <n v="105377.77"/>
    <n v="90793.97"/>
    <n v="101490.11"/>
    <n v="98925.66"/>
    <n v="77682.149999999994"/>
    <n v="93677.5"/>
    <n v="104104.48"/>
    <n v="101379.69"/>
    <n v="99714.2"/>
    <n v="104479.92"/>
    <n v="103531.27"/>
    <n v="108061.15"/>
  </r>
  <r>
    <n v="7"/>
    <s v="Rota das Bandeiras"/>
    <x v="18"/>
    <x v="0"/>
    <x v="36"/>
    <n v="4378354.78"/>
    <n v="2100906.27"/>
    <n v="2277448.5099999998"/>
    <n v="382055.69"/>
    <n v="334362.67"/>
    <n v="375190.19"/>
    <n v="366939.15"/>
    <n v="293887"/>
    <n v="348471.57"/>
    <n v="382329.08"/>
    <n v="375698.67"/>
    <n v="365341.36"/>
    <n v="384615.53"/>
    <n v="377787.77"/>
    <n v="391676.1"/>
  </r>
  <r>
    <n v="7"/>
    <s v="Rota das Bandeiras"/>
    <x v="18"/>
    <x v="0"/>
    <x v="65"/>
    <n v="1420936.0000000005"/>
    <n v="695473.13000000012"/>
    <n v="725462.87"/>
    <n v="115826.19"/>
    <n v="108631.13"/>
    <n v="123879.24"/>
    <n v="122844.96"/>
    <n v="106260.32"/>
    <n v="118031.29"/>
    <n v="122763.66"/>
    <n v="125307.42"/>
    <n v="116113.05"/>
    <n v="124753.86"/>
    <n v="117934.08"/>
    <n v="118590.8"/>
  </r>
  <r>
    <n v="7"/>
    <s v="Rota das Bandeiras"/>
    <x v="18"/>
    <x v="0"/>
    <x v="174"/>
    <n v="1033680.57"/>
    <n v="505932.05"/>
    <n v="527748.52"/>
    <n v="84259.44"/>
    <n v="79025.3"/>
    <n v="90117.75"/>
    <n v="89365.35"/>
    <n v="77300.63"/>
    <n v="85863.58"/>
    <n v="89306.22"/>
    <n v="91156.7"/>
    <n v="84468.13"/>
    <n v="90754"/>
    <n v="85792.87"/>
    <n v="86270.6"/>
  </r>
  <r>
    <n v="7"/>
    <s v="Rota das Bandeiras"/>
    <x v="18"/>
    <x v="0"/>
    <x v="67"/>
    <n v="699474.9800000001"/>
    <n v="342356.02999999997"/>
    <n v="357118.95"/>
    <n v="57017"/>
    <n v="53475.14"/>
    <n v="60981.22"/>
    <n v="60472.08"/>
    <n v="52308.1"/>
    <n v="58102.49"/>
    <n v="60432.08"/>
    <n v="61684.28"/>
    <n v="57158.23"/>
    <n v="61411.78"/>
    <n v="58054.66"/>
    <n v="58377.919999999998"/>
  </r>
  <r>
    <n v="7"/>
    <s v="Rota das Bandeiras"/>
    <x v="18"/>
    <x v="13"/>
    <x v="175"/>
    <n v="3038530.55"/>
    <n v="1451142.68"/>
    <n v="1587387.87"/>
    <n v="269247.19"/>
    <n v="231984.61"/>
    <n v="259313.97"/>
    <n v="252761.62"/>
    <n v="198483.06"/>
    <n v="239352.23"/>
    <n v="265993.84999999998"/>
    <n v="259031.82"/>
    <n v="254776.4"/>
    <n v="266953.13"/>
    <n v="264529.27"/>
    <n v="276103.40000000002"/>
  </r>
  <r>
    <n v="7"/>
    <s v="Rota das Bandeiras"/>
    <x v="18"/>
    <x v="0"/>
    <x v="176"/>
    <n v="4080117.37"/>
    <n v="1951633.77"/>
    <n v="2128483.5999999996"/>
    <n v="357103.84"/>
    <n v="311492.34000000003"/>
    <n v="349293.56"/>
    <n v="340696.63"/>
    <n v="271015.55"/>
    <n v="322031.84999999998"/>
    <n v="355908.1"/>
    <n v="348747.92"/>
    <n v="342200.71"/>
    <n v="358258.29"/>
    <n v="354755.61"/>
    <n v="368612.97"/>
  </r>
  <r>
    <n v="7"/>
    <s v="Rota das Bandeiras"/>
    <x v="18"/>
    <x v="13"/>
    <x v="177"/>
    <n v="3221890.0199999996"/>
    <n v="1538711.5699999998"/>
    <n v="1683178.45"/>
    <n v="285494.86"/>
    <n v="245983.67"/>
    <n v="274962.21999999997"/>
    <n v="268014.46000000002"/>
    <n v="210460.47"/>
    <n v="253795.89"/>
    <n v="282045.2"/>
    <n v="274663.03999999998"/>
    <n v="270150.82"/>
    <n v="283062.36"/>
    <n v="280492.23"/>
    <n v="292764.79999999999"/>
  </r>
  <r>
    <n v="7"/>
    <s v="Rota das Bandeiras"/>
    <x v="18"/>
    <x v="0"/>
    <x v="178"/>
    <n v="899335.21"/>
    <n v="429504.88"/>
    <n v="469830.33"/>
    <n v="79690.98"/>
    <n v="68662.11"/>
    <n v="76750.98"/>
    <n v="74811.63"/>
    <n v="58746.42"/>
    <n v="70842.759999999995"/>
    <n v="78728.070000000007"/>
    <n v="76667.47"/>
    <n v="75407.960000000006"/>
    <n v="79011.990000000005"/>
    <n v="78294.58"/>
    <n v="81720.259999999995"/>
  </r>
  <r>
    <n v="7"/>
    <s v="Rota das Bandeiras"/>
    <x v="18"/>
    <x v="0"/>
    <x v="39"/>
    <n v="993592.66"/>
    <n v="477689.97"/>
    <n v="515902.69"/>
    <n v="81097.23"/>
    <n v="75450.52"/>
    <n v="85942.85"/>
    <n v="84172.2"/>
    <n v="71746.89"/>
    <n v="79280.28"/>
    <n v="85362.91"/>
    <n v="85959.23"/>
    <n v="83844.88"/>
    <n v="87157.59"/>
    <n v="86050.28"/>
    <n v="87527.8"/>
  </r>
  <r>
    <n v="7"/>
    <s v="Rota das Bandeiras"/>
    <x v="18"/>
    <x v="0"/>
    <x v="150"/>
    <n v="136949.34999999998"/>
    <n v="67234.929999999993"/>
    <n v="69714.42"/>
    <n v="11225.27"/>
    <n v="10742.07"/>
    <n v="12328.66"/>
    <n v="12032.03"/>
    <n v="10008.34"/>
    <n v="10898.56"/>
    <n v="11454.14"/>
    <n v="12003.64"/>
    <n v="11204.18"/>
    <n v="11851.09"/>
    <n v="11635.93"/>
    <n v="11565.44"/>
  </r>
  <r>
    <n v="7"/>
    <s v="Rota das Bandeiras"/>
    <x v="18"/>
    <x v="0"/>
    <x v="28"/>
    <n v="33828.11"/>
    <n v="16557.079999999998"/>
    <n v="17271.03"/>
    <n v="2757.46"/>
    <n v="2586.1799999999998"/>
    <n v="2949.19"/>
    <n v="2924.57"/>
    <n v="2529.7199999999998"/>
    <n v="2809.96"/>
    <n v="2922.61"/>
    <n v="2983.19"/>
    <n v="2764.29"/>
    <n v="2970"/>
    <n v="2807.65"/>
    <n v="2823.29"/>
  </r>
  <r>
    <n v="7"/>
    <s v="Rota das Bandeiras"/>
    <x v="18"/>
    <x v="0"/>
    <x v="179"/>
    <n v="3909925.16"/>
    <n v="1867303.6800000002"/>
    <n v="2042621.48"/>
    <n v="346462.33"/>
    <n v="298513.53000000003"/>
    <n v="333680.44"/>
    <n v="325248.99"/>
    <n v="255404.34"/>
    <n v="307994.05"/>
    <n v="342275.99"/>
    <n v="333317.38"/>
    <n v="327841.58"/>
    <n v="343510.37"/>
    <n v="340391.39"/>
    <n v="355284.77"/>
  </r>
  <r>
    <n v="7"/>
    <s v="Rota das Bandeiras"/>
    <x v="18"/>
    <x v="0"/>
    <x v="180"/>
    <n v="653603.37000000011"/>
    <n v="322990.37"/>
    <n v="330613"/>
    <n v="53252.43"/>
    <n v="47969.63"/>
    <n v="59254"/>
    <n v="59238.31"/>
    <n v="47316.72"/>
    <n v="55959.28"/>
    <n v="57179.13"/>
    <n v="58248.83"/>
    <n v="51748.87"/>
    <n v="57716.98"/>
    <n v="52618.5"/>
    <n v="53100.69"/>
  </r>
  <r>
    <n v="7"/>
    <s v="Rota das Bandeiras"/>
    <x v="18"/>
    <x v="0"/>
    <x v="44"/>
    <n v="2130464.0200000005"/>
    <n v="1017467.8900000001"/>
    <n v="1112996.1299999999"/>
    <n v="188782.52"/>
    <n v="162655.88"/>
    <n v="181817.85"/>
    <n v="177223.67"/>
    <n v="139166.28"/>
    <n v="167821.69"/>
    <n v="186501.44"/>
    <n v="181620.02"/>
    <n v="178636.33"/>
    <n v="187174.04"/>
    <n v="185474.55"/>
    <n v="193589.75"/>
  </r>
  <r>
    <n v="8"/>
    <s v="Centrovias"/>
    <x v="18"/>
    <x v="4"/>
    <x v="77"/>
    <n v="590189.47"/>
    <n v="276997.40000000002"/>
    <n v="313192.07"/>
    <n v="47927.93"/>
    <n v="42654.36"/>
    <n v="48921.3"/>
    <n v="47593.81"/>
    <n v="42302.59"/>
    <n v="47597.41"/>
    <n v="53582.38"/>
    <n v="52118.92"/>
    <n v="50102.11"/>
    <n v="52548.56"/>
    <n v="51494.080000000002"/>
    <n v="53346.02"/>
  </r>
  <r>
    <n v="8"/>
    <s v="Centrovias"/>
    <x v="18"/>
    <x v="0"/>
    <x v="78"/>
    <n v="2266397.4499999997"/>
    <n v="1063702.7899999998"/>
    <n v="1202694.6599999999"/>
    <n v="184048.91"/>
    <n v="163797.79999999999"/>
    <n v="187863.59"/>
    <n v="182765.85"/>
    <n v="162446.95000000001"/>
    <n v="182779.69"/>
    <n v="205762.7"/>
    <n v="200142.84"/>
    <n v="192398.05"/>
    <n v="201792.68"/>
    <n v="197743.35999999999"/>
    <n v="204855.03"/>
  </r>
  <r>
    <n v="8"/>
    <s v="Centrovias"/>
    <x v="18"/>
    <x v="0"/>
    <x v="0"/>
    <n v="1507668.14"/>
    <n v="721135.1"/>
    <n v="786533.04"/>
    <n v="124586.28"/>
    <n v="114865.97"/>
    <n v="130454.85"/>
    <n v="126422.64"/>
    <n v="104094.59"/>
    <n v="120710.77"/>
    <n v="134793.07999999999"/>
    <n v="132864.48000000001"/>
    <n v="128338.58"/>
    <n v="131456.79999999999"/>
    <n v="127380.65"/>
    <n v="131699.45000000001"/>
  </r>
  <r>
    <n v="8"/>
    <s v="Centrovias"/>
    <x v="18"/>
    <x v="0"/>
    <x v="8"/>
    <n v="2167447.4700000002"/>
    <n v="1036715.1799999999"/>
    <n v="1130732.29"/>
    <n v="179107.19"/>
    <n v="165133.13"/>
    <n v="187543.95"/>
    <n v="181747.18"/>
    <n v="149648.01999999999"/>
    <n v="173535.71"/>
    <n v="193780.66"/>
    <n v="191008.07"/>
    <n v="184501.56"/>
    <n v="188984.36"/>
    <n v="183124.43"/>
    <n v="189333.21"/>
  </r>
  <r>
    <n v="8"/>
    <s v="Centrovias"/>
    <x v="18"/>
    <x v="4"/>
    <x v="79"/>
    <n v="505100.51000000007"/>
    <n v="237062.05000000002"/>
    <n v="268038.46000000002"/>
    <n v="41018.050000000003"/>
    <n v="36504.78"/>
    <n v="41868.21"/>
    <n v="40732.1"/>
    <n v="36203.730000000003"/>
    <n v="40735.18"/>
    <n v="45857.29"/>
    <n v="44604.82"/>
    <n v="42878.78"/>
    <n v="44972.51"/>
    <n v="44070.06"/>
    <n v="45655"/>
  </r>
  <r>
    <n v="8"/>
    <s v="Centrovias"/>
    <x v="18"/>
    <x v="4"/>
    <x v="9"/>
    <n v="196895.99000000002"/>
    <n v="92410.45"/>
    <n v="104485.54"/>
    <n v="15989.47"/>
    <n v="14230.13"/>
    <n v="16320.88"/>
    <n v="15878"/>
    <n v="14112.77"/>
    <n v="15879.2"/>
    <n v="17875.88"/>
    <n v="17387.650000000001"/>
    <n v="16714.810000000001"/>
    <n v="17530.98"/>
    <n v="17179.189999999999"/>
    <n v="17797.03"/>
  </r>
  <r>
    <n v="8"/>
    <s v="Centrovias"/>
    <x v="18"/>
    <x v="0"/>
    <x v="10"/>
    <n v="3865010.6300000004"/>
    <n v="1841324.23"/>
    <n v="2023686.4"/>
    <n v="318215.74"/>
    <n v="291258.07"/>
    <n v="331449.7"/>
    <n v="321461.31"/>
    <n v="269011.20000000001"/>
    <n v="309928.21000000002"/>
    <n v="346685.01"/>
    <n v="340757.16"/>
    <n v="328814.37"/>
    <n v="338510.15"/>
    <n v="328812.09000000003"/>
    <n v="340107.62"/>
  </r>
  <r>
    <n v="8"/>
    <s v="Centrovias"/>
    <x v="18"/>
    <x v="4"/>
    <x v="11"/>
    <n v="1614547.1099999999"/>
    <n v="757765.72"/>
    <n v="856781.39"/>
    <n v="131113.65"/>
    <n v="116687.07"/>
    <n v="133831.17000000001"/>
    <n v="130199.62"/>
    <n v="115724.74"/>
    <n v="130209.47"/>
    <n v="146582.22"/>
    <n v="142578.71"/>
    <n v="137061.45000000001"/>
    <n v="143754.04"/>
    <n v="140869.35999999999"/>
    <n v="145935.60999999999"/>
  </r>
  <r>
    <n v="8"/>
    <s v="Centrovias"/>
    <x v="18"/>
    <x v="4"/>
    <x v="80"/>
    <n v="1165923.3499999999"/>
    <n v="547210.26"/>
    <n v="618713.09000000008"/>
    <n v="94681.95"/>
    <n v="84263.99"/>
    <n v="96644.37"/>
    <n v="94021.89"/>
    <n v="83569.05"/>
    <n v="94029.01"/>
    <n v="105852.37"/>
    <n v="102961.29"/>
    <n v="98977.07"/>
    <n v="103810.03"/>
    <n v="101726.91"/>
    <n v="105385.42"/>
  </r>
  <r>
    <n v="8"/>
    <s v="Centrovias"/>
    <x v="18"/>
    <x v="0"/>
    <x v="7"/>
    <n v="2869280.9799999995"/>
    <n v="1372410.2599999998"/>
    <n v="1496870.72"/>
    <n v="237103.26"/>
    <n v="218604.3"/>
    <n v="248271.89"/>
    <n v="240598.09"/>
    <n v="198105.02"/>
    <n v="229727.7"/>
    <n v="256528.09"/>
    <n v="252857.72"/>
    <n v="244244.36"/>
    <n v="250178.72"/>
    <n v="242421.3"/>
    <n v="250640.53"/>
  </r>
  <r>
    <n v="8"/>
    <s v="Centrovias"/>
    <x v="18"/>
    <x v="0"/>
    <x v="12"/>
    <n v="1534366.52"/>
    <n v="733905.24"/>
    <n v="800461.28"/>
    <n v="126792.5"/>
    <n v="116900.06"/>
    <n v="132764.99"/>
    <n v="128661.38"/>
    <n v="105937.94"/>
    <n v="122848.37"/>
    <n v="137180.04999999999"/>
    <n v="135217.29999999999"/>
    <n v="130611.25"/>
    <n v="133784.69"/>
    <n v="129636.35"/>
    <n v="134031.64000000001"/>
  </r>
  <r>
    <n v="8"/>
    <s v="Centrovias"/>
    <x v="18"/>
    <x v="3"/>
    <x v="13"/>
    <n v="1884585.2799999998"/>
    <n v="901418.91999999993"/>
    <n v="983166.36"/>
    <n v="155732.85"/>
    <n v="143582.47"/>
    <n v="163068.57"/>
    <n v="158028.31"/>
    <n v="130118.24"/>
    <n v="150888.48000000001"/>
    <n v="168491.36"/>
    <n v="166080.60999999999"/>
    <n v="160423.23000000001"/>
    <n v="164321.01"/>
    <n v="159225.82"/>
    <n v="164624.32999999999"/>
  </r>
  <r>
    <n v="9"/>
    <s v="Triângulo do Sol"/>
    <x v="18"/>
    <x v="3"/>
    <x v="14"/>
    <n v="2932843.32"/>
    <n v="1355756.6900000002"/>
    <n v="1577086.6299999997"/>
    <n v="242004.22"/>
    <n v="217674.35"/>
    <n v="238413.75"/>
    <n v="233899.65"/>
    <n v="194878.62"/>
    <n v="228886.1"/>
    <n v="263960.61"/>
    <n v="264365.28999999998"/>
    <n v="259591.21"/>
    <n v="270600.11"/>
    <n v="254117.68"/>
    <n v="264451.73"/>
  </r>
  <r>
    <n v="9"/>
    <s v="Triângulo do Sol"/>
    <x v="18"/>
    <x v="1"/>
    <x v="15"/>
    <n v="148841.56"/>
    <n v="71130.179999999993"/>
    <n v="77711.37999999999"/>
    <n v="11402.42"/>
    <n v="10432.32"/>
    <n v="12179.34"/>
    <n v="12505.05"/>
    <n v="12104.84"/>
    <n v="12506.21"/>
    <n v="12841.73"/>
    <n v="13290.56"/>
    <n v="12818.55"/>
    <n v="13604.74"/>
    <n v="12721.14"/>
    <n v="12434.66"/>
  </r>
  <r>
    <n v="9"/>
    <s v="Triângulo do Sol"/>
    <x v="18"/>
    <x v="2"/>
    <x v="47"/>
    <n v="510242.82000000007"/>
    <n v="242745.35"/>
    <n v="267497.47000000003"/>
    <n v="41246.089999999997"/>
    <n v="39479.39"/>
    <n v="43700.44"/>
    <n v="42511.24"/>
    <n v="33838.959999999999"/>
    <n v="41969.23"/>
    <n v="47504.6"/>
    <n v="50088.43"/>
    <n v="43566.69"/>
    <n v="42411.17"/>
    <n v="41879.620000000003"/>
    <n v="42046.96"/>
  </r>
  <r>
    <n v="9"/>
    <s v="Triângulo do Sol"/>
    <x v="18"/>
    <x v="3"/>
    <x v="153"/>
    <n v="331510.8"/>
    <n v="158426.35999999999"/>
    <n v="173084.44"/>
    <n v="25396.31"/>
    <n v="23235.63"/>
    <n v="27126.720000000001"/>
    <n v="27852.17"/>
    <n v="26960.79"/>
    <n v="27854.74"/>
    <n v="28602.04"/>
    <n v="29601.69"/>
    <n v="28550.41"/>
    <n v="30301.47"/>
    <n v="28333.45"/>
    <n v="27695.38"/>
  </r>
  <r>
    <n v="9"/>
    <s v="Triângulo do Sol"/>
    <x v="18"/>
    <x v="5"/>
    <x v="48"/>
    <n v="705376.29"/>
    <n v="326072.18"/>
    <n v="379304.11"/>
    <n v="58204.28"/>
    <n v="52352.72"/>
    <n v="57340.74"/>
    <n v="56255.06"/>
    <n v="46870.13"/>
    <n v="55049.25"/>
    <n v="63485"/>
    <n v="63582.33"/>
    <n v="62434.12"/>
    <n v="65081.86"/>
    <n v="61117.68"/>
    <n v="63603.12"/>
  </r>
  <r>
    <n v="9"/>
    <s v="Triângulo do Sol"/>
    <x v="18"/>
    <x v="5"/>
    <x v="16"/>
    <n v="1248227.5700000003"/>
    <n v="577014.42000000004"/>
    <n v="671213.15000000014"/>
    <n v="102997.78"/>
    <n v="92642.9"/>
    <n v="101469.66"/>
    <n v="99548.45"/>
    <n v="82940.97"/>
    <n v="97414.66"/>
    <n v="112342.49"/>
    <n v="112514.72"/>
    <n v="110482.85"/>
    <n v="115168.28"/>
    <n v="108153.3"/>
    <n v="112551.51"/>
  </r>
  <r>
    <n v="9"/>
    <s v="Triângulo do Sol"/>
    <x v="18"/>
    <x v="5"/>
    <x v="17"/>
    <n v="760730.78"/>
    <n v="351660.74"/>
    <n v="409070.04000000004"/>
    <n v="62771.87"/>
    <n v="56461.11"/>
    <n v="61840.56"/>
    <n v="60669.68"/>
    <n v="50548.27"/>
    <n v="59369.25"/>
    <n v="68466.990000000005"/>
    <n v="68571.960000000006"/>
    <n v="67333.64"/>
    <n v="70189.17"/>
    <n v="65913.899999999994"/>
    <n v="68594.38"/>
  </r>
  <r>
    <n v="9"/>
    <s v="Triângulo do Sol"/>
    <x v="18"/>
    <x v="3"/>
    <x v="18"/>
    <n v="260145.91"/>
    <n v="123763.06"/>
    <n v="136382.85"/>
    <n v="21029.21"/>
    <n v="20128.46"/>
    <n v="22280.55"/>
    <n v="21674.240000000002"/>
    <n v="17252.7"/>
    <n v="21397.9"/>
    <n v="24220.09"/>
    <n v="25537.45"/>
    <n v="22212.35"/>
    <n v="21623.22"/>
    <n v="21352.21"/>
    <n v="21437.53"/>
  </r>
  <r>
    <n v="9"/>
    <s v="Triângulo do Sol"/>
    <x v="18"/>
    <x v="3"/>
    <x v="19"/>
    <n v="377416.78"/>
    <n v="174467.32"/>
    <n v="202949.46"/>
    <n v="31142.63"/>
    <n v="28011.71"/>
    <n v="30680.58"/>
    <n v="30099.68"/>
    <n v="25078.21"/>
    <n v="29454.51"/>
    <n v="33968.120000000003"/>
    <n v="34020.19"/>
    <n v="33405.83"/>
    <n v="34822.53"/>
    <n v="32701.47"/>
    <n v="34031.32"/>
  </r>
  <r>
    <n v="9"/>
    <s v="Triângulo do Sol"/>
    <x v="18"/>
    <x v="1"/>
    <x v="81"/>
    <n v="273294.07999999996"/>
    <n v="130018.23999999999"/>
    <n v="143275.84"/>
    <n v="22092.06"/>
    <n v="21145.78"/>
    <n v="23406.65"/>
    <n v="22769.69"/>
    <n v="18124.68"/>
    <n v="22479.38"/>
    <n v="25444.21"/>
    <n v="26828.15"/>
    <n v="23335"/>
    <n v="22716.09"/>
    <n v="22431.38"/>
    <n v="22521.01"/>
  </r>
  <r>
    <n v="9"/>
    <s v="Triângulo do Sol"/>
    <x v="18"/>
    <x v="3"/>
    <x v="20"/>
    <n v="982856.38000000012"/>
    <n v="454342.07"/>
    <n v="528514.31000000006"/>
    <n v="81100.61"/>
    <n v="72947.17"/>
    <n v="79897.37"/>
    <n v="78384.61"/>
    <n v="65307.85"/>
    <n v="76704.460000000006"/>
    <n v="88458.65"/>
    <n v="88594.27"/>
    <n v="86994.38"/>
    <n v="90683.69"/>
    <n v="85160.08"/>
    <n v="88623.24"/>
  </r>
  <r>
    <n v="9"/>
    <s v="Triângulo do Sol"/>
    <x v="18"/>
    <x v="5"/>
    <x v="161"/>
    <n v="254913.71000000002"/>
    <n v="117838.19"/>
    <n v="137075.52000000002"/>
    <n v="21034.26"/>
    <n v="18919.580000000002"/>
    <n v="20722.189999999999"/>
    <n v="20329.84"/>
    <n v="16938.25"/>
    <n v="19894.07"/>
    <n v="22942.639999999999"/>
    <n v="22977.82"/>
    <n v="22562.87"/>
    <n v="23519.73"/>
    <n v="22087.13"/>
    <n v="22985.33"/>
  </r>
  <r>
    <n v="9"/>
    <s v="Triângulo do Sol"/>
    <x v="18"/>
    <x v="3"/>
    <x v="82"/>
    <n v="735187.16999999993"/>
    <n v="351340.04"/>
    <n v="383847.12999999995"/>
    <n v="56321.05"/>
    <n v="51529.36"/>
    <n v="60158.57"/>
    <n v="61767.39"/>
    <n v="59790.59"/>
    <n v="61773.08"/>
    <n v="63430.38"/>
    <n v="65647.289999999994"/>
    <n v="63315.88"/>
    <n v="67199.179999999993"/>
    <n v="62834.720000000001"/>
    <n v="61419.68"/>
  </r>
  <r>
    <n v="9"/>
    <s v="Triângulo do Sol"/>
    <x v="18"/>
    <x v="1"/>
    <x v="83"/>
    <n v="1638384.4699999997"/>
    <n v="780702.17999999993"/>
    <n v="857682.28999999992"/>
    <n v="129980.54"/>
    <n v="122530.06"/>
    <n v="138099.76"/>
    <n v="136910.54"/>
    <n v="117388.57"/>
    <n v="135792.71"/>
    <n v="148566.28"/>
    <n v="155671.06"/>
    <n v="140321.51"/>
    <n v="141002.10999999999"/>
    <n v="136447.34"/>
    <n v="135673.99"/>
  </r>
  <r>
    <n v="9"/>
    <s v="Triângulo do Sol"/>
    <x v="18"/>
    <x v="3"/>
    <x v="21"/>
    <n v="3032260.16"/>
    <n v="1412061.51"/>
    <n v="1620198.6500000001"/>
    <n v="248918.54"/>
    <n v="227474.67"/>
    <n v="249839.32"/>
    <n v="244564.52"/>
    <n v="201386.56"/>
    <n v="239877.9"/>
    <n v="275288.59000000003"/>
    <n v="279488.93"/>
    <n v="265989.55"/>
    <n v="272751.03000000003"/>
    <n v="259224.82"/>
    <n v="267455.73"/>
  </r>
  <r>
    <n v="9"/>
    <s v="Triângulo do Sol"/>
    <x v="18"/>
    <x v="5"/>
    <x v="154"/>
    <n v="721809.67999999993"/>
    <n v="333668.8"/>
    <n v="388140.88"/>
    <n v="59560.29"/>
    <n v="53572.4"/>
    <n v="58676.63"/>
    <n v="57565.65"/>
    <n v="47962.080000000002"/>
    <n v="56331.75"/>
    <n v="64964.03"/>
    <n v="65063.63"/>
    <n v="63888.67"/>
    <n v="66598.09"/>
    <n v="62541.56"/>
    <n v="65084.9"/>
  </r>
  <r>
    <n v="9"/>
    <s v="Triângulo do Sol"/>
    <x v="18"/>
    <x v="5"/>
    <x v="84"/>
    <n v="991977.28"/>
    <n v="458558.37"/>
    <n v="533418.91"/>
    <n v="81853.23"/>
    <n v="73624.12"/>
    <n v="80638.820000000007"/>
    <n v="79112.009999999995"/>
    <n v="65913.91"/>
    <n v="77416.28"/>
    <n v="89279.55"/>
    <n v="89416.42"/>
    <n v="87801.68"/>
    <n v="91525.23"/>
    <n v="85950.37"/>
    <n v="89445.66"/>
  </r>
  <r>
    <n v="9"/>
    <s v="Triângulo do Sol"/>
    <x v="18"/>
    <x v="1"/>
    <x v="5"/>
    <n v="112698.62"/>
    <n v="53615.78"/>
    <n v="59082.84"/>
    <n v="9110.1299999999992"/>
    <n v="8719.91"/>
    <n v="9652.23"/>
    <n v="9389.56"/>
    <n v="7474.1"/>
    <n v="9269.85"/>
    <n v="10492.46"/>
    <n v="11063.16"/>
    <n v="9622.68"/>
    <n v="9367.4599999999991"/>
    <n v="9250.06"/>
    <n v="9287.02"/>
  </r>
  <r>
    <n v="9"/>
    <s v="Triângulo do Sol"/>
    <x v="18"/>
    <x v="5"/>
    <x v="85"/>
    <n v="1365226.8499999999"/>
    <n v="631099.31999999983"/>
    <n v="734127.53"/>
    <n v="112652"/>
    <n v="101326.54"/>
    <n v="110980.65"/>
    <n v="108879.35"/>
    <n v="90715.22"/>
    <n v="106545.56"/>
    <n v="122872.61"/>
    <n v="123060.99"/>
    <n v="120838.67"/>
    <n v="125963.27"/>
    <n v="118290.76"/>
    <n v="123101.23"/>
  </r>
  <r>
    <n v="9"/>
    <s v="Triângulo do Sol"/>
    <x v="18"/>
    <x v="3"/>
    <x v="22"/>
    <n v="337626.18999999994"/>
    <n v="160623.89999999997"/>
    <n v="177002.29"/>
    <n v="27292.42"/>
    <n v="26123.4"/>
    <n v="28916.46"/>
    <n v="28129.56"/>
    <n v="22391.14"/>
    <n v="27770.92"/>
    <n v="31433.65"/>
    <n v="33143.370000000003"/>
    <n v="28827.95"/>
    <n v="28063.35"/>
    <n v="27711.62"/>
    <n v="27822.35"/>
  </r>
  <r>
    <n v="9"/>
    <s v="Triângulo do Sol"/>
    <x v="18"/>
    <x v="3"/>
    <x v="13"/>
    <n v="1100799.04"/>
    <n v="508863.07999999996"/>
    <n v="591935.96000000008"/>
    <n v="90832.68"/>
    <n v="81700.820000000007"/>
    <n v="89485.05"/>
    <n v="87790.75"/>
    <n v="73144.789999999994"/>
    <n v="85908.99"/>
    <n v="99073.68"/>
    <n v="99225.57"/>
    <n v="97433.69"/>
    <n v="101565.72"/>
    <n v="95379.28"/>
    <n v="99258.02"/>
  </r>
  <r>
    <n v="9"/>
    <s v="Triângulo do Sol"/>
    <x v="18"/>
    <x v="5"/>
    <x v="86"/>
    <n v="1361688.47"/>
    <n v="629463.65"/>
    <n v="732224.82"/>
    <n v="112360.03"/>
    <n v="101063.92"/>
    <n v="110693.01"/>
    <n v="108597.16"/>
    <n v="90480.11"/>
    <n v="106269.42"/>
    <n v="122554.15"/>
    <n v="122742.04"/>
    <n v="120525.48"/>
    <n v="125636.8"/>
    <n v="117984.18"/>
    <n v="122782.17"/>
  </r>
  <r>
    <n v="9"/>
    <s v="Triângulo do Sol"/>
    <x v="18"/>
    <x v="1"/>
    <x v="6"/>
    <n v="310763.18"/>
    <n v="148511.24"/>
    <n v="162251.94"/>
    <n v="23806.880000000001"/>
    <n v="21781.43"/>
    <n v="25428.99"/>
    <n v="26109.040000000001"/>
    <n v="25273.45"/>
    <n v="26111.45"/>
    <n v="26811.98"/>
    <n v="27749.07"/>
    <n v="26763.58"/>
    <n v="28405.05"/>
    <n v="26560.2"/>
    <n v="25962.06"/>
  </r>
  <r>
    <n v="9"/>
    <s v="Triângulo do Sol"/>
    <x v="18"/>
    <x v="2"/>
    <x v="23"/>
    <n v="356878.83999999997"/>
    <n v="169783.25"/>
    <n v="187095.59"/>
    <n v="28848.73"/>
    <n v="27613.05"/>
    <n v="30565.38"/>
    <n v="29733.61"/>
    <n v="23667.97"/>
    <n v="29354.51"/>
    <n v="33226.11"/>
    <n v="35033.32"/>
    <n v="30471.82"/>
    <n v="29663.62"/>
    <n v="29291.84"/>
    <n v="29408.880000000001"/>
  </r>
  <r>
    <n v="9"/>
    <s v="Triângulo do Sol"/>
    <x v="18"/>
    <x v="1"/>
    <x v="87"/>
    <n v="253580.78999999998"/>
    <n v="120635.44999999998"/>
    <n v="132945.34"/>
    <n v="20497.78"/>
    <n v="19619.8"/>
    <n v="21717.5"/>
    <n v="21126.51"/>
    <n v="16816.71"/>
    <n v="20857.150000000001"/>
    <n v="23608.03"/>
    <n v="24892.1"/>
    <n v="21651.03"/>
    <n v="21076.78"/>
    <n v="20821.62"/>
    <n v="20895.78"/>
  </r>
  <r>
    <n v="9"/>
    <s v="Triângulo do Sol"/>
    <x v="18"/>
    <x v="3"/>
    <x v="4"/>
    <n v="2749144.3"/>
    <n v="1285151.9200000002"/>
    <n v="1463992.38"/>
    <n v="221851.89"/>
    <n v="201077.5"/>
    <n v="224447.43"/>
    <n v="223141.43"/>
    <n v="194720.57"/>
    <n v="219913.1"/>
    <n v="244786.95"/>
    <n v="248100.55"/>
    <n v="241012.44"/>
    <n v="251836.15"/>
    <n v="236688.39"/>
    <n v="241567.9"/>
  </r>
  <r>
    <n v="9"/>
    <s v="Triângulo do Sol"/>
    <x v="18"/>
    <x v="5"/>
    <x v="24"/>
    <n v="924671.26"/>
    <n v="427445.01"/>
    <n v="497226.25"/>
    <n v="76299.460000000006"/>
    <n v="68628.7"/>
    <n v="75167.44"/>
    <n v="73744.23"/>
    <n v="61441.63"/>
    <n v="72163.55"/>
    <n v="83221.899999999994"/>
    <n v="83349.490000000005"/>
    <n v="81844.31"/>
    <n v="85315.21"/>
    <n v="80118.600000000006"/>
    <n v="83376.740000000005"/>
  </r>
  <r>
    <n v="10"/>
    <s v="Autovias"/>
    <x v="18"/>
    <x v="3"/>
    <x v="88"/>
    <n v="356937.13000000006"/>
    <n v="173732.35000000003"/>
    <n v="183204.77999999997"/>
    <n v="28641.49"/>
    <n v="26728.03"/>
    <n v="31679.47"/>
    <n v="30285.88"/>
    <n v="27039.06"/>
    <n v="29358.42"/>
    <n v="30540.5"/>
    <n v="30370.85"/>
    <n v="29040.86"/>
    <n v="31242.03"/>
    <n v="31754.49"/>
    <n v="30256.05"/>
  </r>
  <r>
    <n v="10"/>
    <s v="Autovias"/>
    <x v="18"/>
    <x v="3"/>
    <x v="14"/>
    <n v="379136.17000000004"/>
    <n v="184537.31"/>
    <n v="194598.86"/>
    <n v="30422.799999999999"/>
    <n v="28390.33"/>
    <n v="33649.71"/>
    <n v="32169.46"/>
    <n v="28720.7"/>
    <n v="31184.31"/>
    <n v="32439.91"/>
    <n v="32259.71"/>
    <n v="30847.01"/>
    <n v="33185.07"/>
    <n v="33729.4"/>
    <n v="32137.759999999998"/>
  </r>
  <r>
    <n v="10"/>
    <s v="Autovias"/>
    <x v="18"/>
    <x v="6"/>
    <x v="25"/>
    <n v="1273128.2100000002"/>
    <n v="609345.5"/>
    <n v="663782.71"/>
    <n v="103712.92"/>
    <n v="95042.79"/>
    <n v="107878.07"/>
    <n v="106510.01"/>
    <n v="96140.59"/>
    <n v="100061.12"/>
    <n v="109591.13"/>
    <n v="111820.33"/>
    <n v="109662.73"/>
    <n v="112853.61"/>
    <n v="108427.05"/>
    <n v="111427.86"/>
  </r>
  <r>
    <n v="10"/>
    <s v="Autovias"/>
    <x v="18"/>
    <x v="1"/>
    <x v="26"/>
    <n v="471843.85"/>
    <n v="225834.22999999998"/>
    <n v="246009.62"/>
    <n v="38437.85"/>
    <n v="35224.54"/>
    <n v="39981.519999999997"/>
    <n v="39474.5"/>
    <n v="35631.4"/>
    <n v="37084.42"/>
    <n v="40616.410000000003"/>
    <n v="41442.589999999997"/>
    <n v="40642.949999999997"/>
    <n v="41825.550000000003"/>
    <n v="40184.980000000003"/>
    <n v="41297.14"/>
  </r>
  <r>
    <n v="10"/>
    <s v="Autovias"/>
    <x v="18"/>
    <x v="1"/>
    <x v="89"/>
    <n v="2242893.2999999998"/>
    <n v="1076530.21"/>
    <n v="1166363.0900000001"/>
    <n v="186501.3"/>
    <n v="171174.31"/>
    <n v="192840.03"/>
    <n v="186252.72"/>
    <n v="155206.29"/>
    <n v="184555.56"/>
    <n v="197263.46"/>
    <n v="199228.67"/>
    <n v="192054.59"/>
    <n v="197370.05"/>
    <n v="186881.17"/>
    <n v="193565.15"/>
  </r>
  <r>
    <n v="10"/>
    <s v="Autovias"/>
    <x v="18"/>
    <x v="6"/>
    <x v="90"/>
    <n v="1162606.19"/>
    <n v="556447.37"/>
    <n v="606158.82000000007"/>
    <n v="94709.46"/>
    <n v="86792"/>
    <n v="98513.02"/>
    <n v="97263.73"/>
    <n v="87794.49"/>
    <n v="91374.67"/>
    <n v="100077.37"/>
    <n v="102113.05"/>
    <n v="100142.76"/>
    <n v="103056.63"/>
    <n v="99014.35"/>
    <n v="101754.66"/>
  </r>
  <r>
    <n v="10"/>
    <s v="Autovias"/>
    <x v="18"/>
    <x v="1"/>
    <x v="91"/>
    <n v="372489.03"/>
    <n v="195820.84"/>
    <n v="176668.18999999997"/>
    <n v="34524.49"/>
    <n v="32218"/>
    <n v="38186.46"/>
    <n v="36506.629999999997"/>
    <n v="26074.32"/>
    <n v="28310.94"/>
    <n v="29450.84"/>
    <n v="29287.25"/>
    <n v="28004.71"/>
    <n v="30127.34"/>
    <n v="30621.52"/>
    <n v="29176.53"/>
  </r>
  <r>
    <n v="10"/>
    <s v="Autovias"/>
    <x v="18"/>
    <x v="6"/>
    <x v="92"/>
    <n v="72264.349999999991"/>
    <n v="34587.210000000006"/>
    <n v="37677.14"/>
    <n v="5886.88"/>
    <n v="5394.75"/>
    <n v="6123.29"/>
    <n v="6045.64"/>
    <n v="5457.06"/>
    <n v="5679.59"/>
    <n v="6220.53"/>
    <n v="6347.06"/>
    <n v="6224.59"/>
    <n v="6405.71"/>
    <n v="6154.46"/>
    <n v="6324.79"/>
  </r>
  <r>
    <n v="10"/>
    <s v="Autovias"/>
    <x v="18"/>
    <x v="1"/>
    <x v="58"/>
    <n v="422959.14"/>
    <n v="202436.99000000002"/>
    <n v="220522.14999999997"/>
    <n v="34455.550000000003"/>
    <n v="31575.15"/>
    <n v="35839.29"/>
    <n v="35384.800000000003"/>
    <n v="31939.86"/>
    <n v="33242.339999999997"/>
    <n v="36408.410000000003"/>
    <n v="37148.99"/>
    <n v="36432.19"/>
    <n v="37492.269999999997"/>
    <n v="36021.68"/>
    <n v="37018.61"/>
  </r>
  <r>
    <n v="10"/>
    <s v="Autovias"/>
    <x v="18"/>
    <x v="1"/>
    <x v="93"/>
    <n v="201427.03999999998"/>
    <n v="98040.76999999999"/>
    <n v="103386.26999999999"/>
    <n v="16162.99"/>
    <n v="15083.18"/>
    <n v="17877.38"/>
    <n v="17090.95"/>
    <n v="15258.7"/>
    <n v="16567.57"/>
    <n v="17234.64"/>
    <n v="17138.900000000001"/>
    <n v="16388.36"/>
    <n v="17630.53"/>
    <n v="17919.72"/>
    <n v="17074.12"/>
  </r>
  <r>
    <n v="10"/>
    <s v="Autovias"/>
    <x v="18"/>
    <x v="6"/>
    <x v="94"/>
    <n v="586616.65"/>
    <n v="280766.86"/>
    <n v="305849.78999999998"/>
    <n v="47787.59"/>
    <n v="43792.67"/>
    <n v="49706.75"/>
    <n v="49076.4"/>
    <n v="44298.5"/>
    <n v="46104.95"/>
    <n v="50496.08"/>
    <n v="51523.22"/>
    <n v="50529.07"/>
    <n v="51999.32"/>
    <n v="49959.71"/>
    <n v="51342.39"/>
  </r>
  <r>
    <n v="10"/>
    <s v="Autovias"/>
    <x v="18"/>
    <x v="6"/>
    <x v="95"/>
    <n v="707765.77999999991"/>
    <n v="338751.33999999997"/>
    <n v="369014.44"/>
    <n v="57656.77"/>
    <n v="52836.81"/>
    <n v="59972.28"/>
    <n v="59211.74"/>
    <n v="53447.11"/>
    <n v="55626.63"/>
    <n v="60924.62"/>
    <n v="62163.89"/>
    <n v="60964.42"/>
    <n v="62738.32"/>
    <n v="60277.48"/>
    <n v="61945.71"/>
  </r>
  <r>
    <n v="10"/>
    <s v="Autovias"/>
    <x v="18"/>
    <x v="1"/>
    <x v="61"/>
    <n v="3044123.73"/>
    <n v="1462913.04"/>
    <n v="1581210.69"/>
    <n v="252054.82"/>
    <n v="231688.38"/>
    <n v="262385.43"/>
    <n v="253398.17"/>
    <n v="213382.2"/>
    <n v="250004.04"/>
    <n v="266791.82"/>
    <n v="269173.46999999997"/>
    <n v="259473.33"/>
    <n v="267820.86"/>
    <n v="255534.21"/>
    <n v="262417"/>
  </r>
  <r>
    <n v="10"/>
    <s v="Autovias"/>
    <x v="18"/>
    <x v="3"/>
    <x v="96"/>
    <n v="417692.4"/>
    <n v="203303.82"/>
    <n v="214388.58000000002"/>
    <n v="33516.639999999999"/>
    <n v="31277.49"/>
    <n v="37071.71"/>
    <n v="35440.93"/>
    <n v="31641.45"/>
    <n v="34355.599999999999"/>
    <n v="35738.879999999997"/>
    <n v="35540.36"/>
    <n v="33983.99"/>
    <n v="36559.83"/>
    <n v="37159.51"/>
    <n v="35406.01"/>
  </r>
  <r>
    <n v="10"/>
    <s v="Autovias"/>
    <x v="18"/>
    <x v="3"/>
    <x v="97"/>
    <n v="254120.55000000002"/>
    <n v="123688.33"/>
    <n v="130432.22"/>
    <n v="20391.240000000002"/>
    <n v="19028.96"/>
    <n v="22554.12"/>
    <n v="21561.96"/>
    <n v="19250.39"/>
    <n v="20901.66"/>
    <n v="21743.24"/>
    <n v="21622.46"/>
    <n v="20675.57"/>
    <n v="22242.69"/>
    <n v="22607.54"/>
    <n v="21540.720000000001"/>
  </r>
  <r>
    <n v="10"/>
    <s v="Autovias"/>
    <x v="18"/>
    <x v="3"/>
    <x v="76"/>
    <n v="2758252.85"/>
    <n v="1322521.55"/>
    <n v="1435731.3"/>
    <n v="229943.53"/>
    <n v="210796.66"/>
    <n v="236587.93"/>
    <n v="228682.84"/>
    <n v="189542.07"/>
    <n v="226968.52"/>
    <n v="243072.89"/>
    <n v="245763.24"/>
    <n v="237047.52"/>
    <n v="242815.76"/>
    <n v="228679.54"/>
    <n v="238352.35"/>
  </r>
  <r>
    <n v="10"/>
    <s v="Autovias"/>
    <x v="18"/>
    <x v="3"/>
    <x v="13"/>
    <n v="934696.30999999994"/>
    <n v="454945.61999999994"/>
    <n v="479750.68999999994"/>
    <n v="75002.28"/>
    <n v="69991.58"/>
    <n v="82957.679999999993"/>
    <n v="79308.37"/>
    <n v="70806.039999999994"/>
    <n v="76879.67"/>
    <n v="79975.12"/>
    <n v="79530.880000000005"/>
    <n v="76048.09"/>
    <n v="81812.2"/>
    <n v="83154.16"/>
    <n v="79230.240000000005"/>
  </r>
  <r>
    <n v="10"/>
    <s v="Autovias"/>
    <x v="18"/>
    <x v="1"/>
    <x v="98"/>
    <n v="3203609.8"/>
    <n v="1536060.4099999997"/>
    <n v="1667549.3900000001"/>
    <n v="267071"/>
    <n v="244832.61"/>
    <n v="274788.23"/>
    <n v="265606.75"/>
    <n v="220146.18"/>
    <n v="263615.64"/>
    <n v="282320.28000000003"/>
    <n v="285445.01"/>
    <n v="275322.02"/>
    <n v="282021.62"/>
    <n v="265602.92"/>
    <n v="276837.53999999998"/>
  </r>
  <r>
    <n v="11"/>
    <s v="Renovias"/>
    <x v="18"/>
    <x v="0"/>
    <x v="99"/>
    <n v="2056142.69"/>
    <n v="982032.29"/>
    <n v="1074110.3999999999"/>
    <n v="171188.64"/>
    <n v="153391.71"/>
    <n v="173996.49"/>
    <n v="174615.28"/>
    <n v="147922.95000000001"/>
    <n v="160917.22"/>
    <n v="181075.65"/>
    <n v="179300.9"/>
    <n v="180021.27"/>
    <n v="180982.55"/>
    <n v="174808.18"/>
    <n v="177921.85"/>
  </r>
  <r>
    <n v="11"/>
    <s v="Renovias"/>
    <x v="18"/>
    <x v="0"/>
    <x v="27"/>
    <n v="419415.30000000005"/>
    <n v="199165.41999999998"/>
    <n v="220249.87999999998"/>
    <n v="34742.959999999999"/>
    <n v="31678.13"/>
    <n v="34378.559999999998"/>
    <n v="34634.53"/>
    <n v="30206.62"/>
    <n v="33524.620000000003"/>
    <n v="37385.449999999997"/>
    <n v="36594.89"/>
    <n v="36477.65"/>
    <n v="36884.74"/>
    <n v="35847.519999999997"/>
    <n v="37059.629999999997"/>
  </r>
  <r>
    <n v="11"/>
    <s v="Renovias"/>
    <x v="18"/>
    <x v="0"/>
    <x v="36"/>
    <n v="1324052.28"/>
    <n v="633940.4"/>
    <n v="690111.88"/>
    <n v="111721.83"/>
    <n v="99483.8"/>
    <n v="112338.14"/>
    <n v="112748.79"/>
    <n v="94123.23"/>
    <n v="103524.61"/>
    <n v="116319"/>
    <n v="114277.45"/>
    <n v="115571.5"/>
    <n v="116054.99"/>
    <n v="112859.54"/>
    <n v="115029.4"/>
  </r>
  <r>
    <n v="11"/>
    <s v="Renovias"/>
    <x v="18"/>
    <x v="0"/>
    <x v="64"/>
    <n v="4577259.0299999993"/>
    <n v="2190945.5099999998"/>
    <n v="2386313.52"/>
    <n v="385505.63"/>
    <n v="343822.84"/>
    <n v="388179.25"/>
    <n v="389698.85"/>
    <n v="325793.71000000002"/>
    <n v="357945.23"/>
    <n v="402158.79"/>
    <n v="395521.76"/>
    <n v="399351.86"/>
    <n v="401164.4"/>
    <n v="390095.22"/>
    <n v="398021.49"/>
  </r>
  <r>
    <n v="11"/>
    <s v="Renovias"/>
    <x v="18"/>
    <x v="0"/>
    <x v="168"/>
    <n v="646918.67000000004"/>
    <n v="307198.68"/>
    <n v="339719.99"/>
    <n v="53588.57"/>
    <n v="48861.29"/>
    <n v="53026.52"/>
    <n v="53421.34"/>
    <n v="46591.59"/>
    <n v="51709.37"/>
    <n v="57664.44"/>
    <n v="56445.04"/>
    <n v="56264.21"/>
    <n v="56892.13"/>
    <n v="55292.28"/>
    <n v="57161.89"/>
  </r>
  <r>
    <n v="11"/>
    <s v="Renovias"/>
    <x v="18"/>
    <x v="0"/>
    <x v="100"/>
    <n v="90912.02999999997"/>
    <n v="43107.969999999994"/>
    <n v="47804.060000000005"/>
    <n v="7161.85"/>
    <n v="6764.47"/>
    <n v="7589.48"/>
    <n v="7688.62"/>
    <n v="6752.88"/>
    <n v="7150.67"/>
    <n v="8017.27"/>
    <n v="8175.56"/>
    <n v="7807.84"/>
    <n v="7941.17"/>
    <n v="7705.82"/>
    <n v="8156.4"/>
  </r>
  <r>
    <n v="11"/>
    <s v="Renovias"/>
    <x v="18"/>
    <x v="0"/>
    <x v="101"/>
    <n v="1207075.8599999999"/>
    <n v="577933.48"/>
    <n v="629142.38000000012"/>
    <n v="101851.51"/>
    <n v="90694.67"/>
    <n v="102413.37"/>
    <n v="102787.74"/>
    <n v="85807.7"/>
    <n v="94378.49"/>
    <n v="106042.54"/>
    <n v="104181.35"/>
    <n v="105361.07"/>
    <n v="105801.85"/>
    <n v="102888.7"/>
    <n v="104866.87"/>
  </r>
  <r>
    <n v="11"/>
    <s v="Renovias"/>
    <x v="18"/>
    <x v="0"/>
    <x v="102"/>
    <n v="2455496.88"/>
    <n v="1175662.55"/>
    <n v="1279834.3299999998"/>
    <n v="207191.66"/>
    <n v="184495.85"/>
    <n v="208334.64"/>
    <n v="209096.21"/>
    <n v="174554.52"/>
    <n v="191989.67"/>
    <n v="215717.27"/>
    <n v="211931.15"/>
    <n v="214331.01"/>
    <n v="215227.65"/>
    <n v="209301.58"/>
    <n v="213325.67"/>
  </r>
  <r>
    <n v="11"/>
    <s v="Renovias"/>
    <x v="18"/>
    <x v="0"/>
    <x v="28"/>
    <n v="2930214.39"/>
    <n v="1401088.22"/>
    <n v="1529126.17"/>
    <n v="246515.36"/>
    <n v="220350.99"/>
    <n v="247245.62"/>
    <n v="248296.97"/>
    <n v="208744.24"/>
    <n v="229935.04"/>
    <n v="258032.46"/>
    <n v="253351.47"/>
    <n v="255618.37"/>
    <n v="256975.91"/>
    <n v="249875.84"/>
    <n v="255272.12"/>
  </r>
  <r>
    <n v="11"/>
    <s v="Renovias"/>
    <x v="18"/>
    <x v="0"/>
    <x v="71"/>
    <n v="2035894.38"/>
    <n v="974761.88000000012"/>
    <n v="1061132.5"/>
    <n v="171786.14"/>
    <n v="152968.66"/>
    <n v="172733.81"/>
    <n v="173365.23"/>
    <n v="144726.13"/>
    <n v="159181.91"/>
    <n v="178854.87"/>
    <n v="175715.74"/>
    <n v="177705.5"/>
    <n v="178448.92"/>
    <n v="173535.52"/>
    <n v="176871.95"/>
  </r>
  <r>
    <n v="11"/>
    <s v="Renovias"/>
    <x v="18"/>
    <x v="0"/>
    <x v="103"/>
    <n v="841020.26"/>
    <n v="402670.44"/>
    <n v="438349.82"/>
    <n v="70964.210000000006"/>
    <n v="63190.77"/>
    <n v="71355.679999999993"/>
    <n v="71616.52"/>
    <n v="59785.82"/>
    <n v="65757.440000000002"/>
    <n v="73884.27"/>
    <n v="72587.509999999995"/>
    <n v="73409.47"/>
    <n v="73716.570000000007"/>
    <n v="71686.87"/>
    <n v="73065.13"/>
  </r>
  <r>
    <n v="11"/>
    <s v="Renovias"/>
    <x v="18"/>
    <x v="0"/>
    <x v="104"/>
    <n v="1297601.2899999998"/>
    <n v="615607.06999999995"/>
    <n v="681994.22"/>
    <n v="105393.22"/>
    <n v="96212.46"/>
    <n v="107763.53"/>
    <n v="108317.44"/>
    <n v="95222.01"/>
    <n v="102698.41"/>
    <n v="115366.56"/>
    <n v="115090.03"/>
    <n v="113834.41"/>
    <n v="114957.09"/>
    <n v="110116.4"/>
    <n v="112629.73"/>
  </r>
  <r>
    <n v="11"/>
    <s v="Renovias"/>
    <x v="18"/>
    <x v="0"/>
    <x v="105"/>
    <n v="270990.61"/>
    <n v="128496.24"/>
    <n v="142494.37"/>
    <n v="21348.05"/>
    <n v="20163.53"/>
    <n v="22622.720000000001"/>
    <n v="22918.240000000002"/>
    <n v="20128.98"/>
    <n v="21314.720000000001"/>
    <n v="23897.88"/>
    <n v="24369.71"/>
    <n v="23273.62"/>
    <n v="23671.040000000001"/>
    <n v="22969.52"/>
    <n v="24312.6"/>
  </r>
  <r>
    <n v="11"/>
    <s v="Renovias"/>
    <x v="18"/>
    <x v="0"/>
    <x v="106"/>
    <n v="130666.11"/>
    <n v="61941.780000000006"/>
    <n v="68724.33"/>
    <n v="10436.06"/>
    <n v="9537"/>
    <n v="10969.9"/>
    <n v="11005.59"/>
    <n v="9737.86"/>
    <n v="10255.370000000001"/>
    <n v="11592.07"/>
    <n v="11747.29"/>
    <n v="11545.5"/>
    <n v="11647.01"/>
    <n v="11021.87"/>
    <n v="11170.59"/>
  </r>
  <r>
    <n v="11"/>
    <s v="Renovias"/>
    <x v="18"/>
    <x v="0"/>
    <x v="29"/>
    <n v="595268.94000000006"/>
    <n v="285007.65000000002"/>
    <n v="310261.28999999998"/>
    <n v="50228.03"/>
    <n v="44726.04"/>
    <n v="50505.11"/>
    <n v="50689.73"/>
    <n v="42316.03"/>
    <n v="46542.71"/>
    <n v="52294.83"/>
    <n v="51376.99"/>
    <n v="51958.77"/>
    <n v="52176.13"/>
    <n v="50739.519999999997"/>
    <n v="51715.05"/>
  </r>
  <r>
    <n v="12"/>
    <s v="ViaOeste"/>
    <x v="18"/>
    <x v="7"/>
    <x v="107"/>
    <n v="459061.44"/>
    <n v="229906.32999999996"/>
    <n v="229155.11"/>
    <n v="37631.379999999997"/>
    <n v="37374.400000000001"/>
    <n v="44190.21"/>
    <n v="40738.36"/>
    <n v="33566.28"/>
    <n v="36405.699999999997"/>
    <n v="39270.25"/>
    <n v="37140.620000000003"/>
    <n v="37102.46"/>
    <n v="36947.4"/>
    <n v="37928.9"/>
    <n v="40765.480000000003"/>
  </r>
  <r>
    <n v="12"/>
    <s v="ViaOeste"/>
    <x v="18"/>
    <x v="7"/>
    <x v="108"/>
    <n v="8304024.2700000005"/>
    <n v="4083678"/>
    <n v="4220346.2700000005"/>
    <n v="689534.36"/>
    <n v="649584.51"/>
    <n v="753557.72"/>
    <n v="711698.94"/>
    <n v="606457.73"/>
    <n v="672844.74"/>
    <n v="716678.68"/>
    <n v="717673.9"/>
    <n v="688477.31"/>
    <n v="708855.81"/>
    <n v="682904.14"/>
    <n v="705756.43"/>
  </r>
  <r>
    <n v="12"/>
    <s v="ViaOeste"/>
    <x v="18"/>
    <x v="7"/>
    <x v="30"/>
    <n v="260325.06999999998"/>
    <n v="130375.54"/>
    <n v="129949.52999999998"/>
    <n v="21340.05"/>
    <n v="21194.32"/>
    <n v="25059.43"/>
    <n v="23101.95"/>
    <n v="19034.8"/>
    <n v="20644.990000000002"/>
    <n v="22269.42"/>
    <n v="21061.74"/>
    <n v="21040.1"/>
    <n v="20952.169999999998"/>
    <n v="21508.76"/>
    <n v="23117.34"/>
  </r>
  <r>
    <n v="12"/>
    <s v="ViaOeste"/>
    <x v="18"/>
    <x v="8"/>
    <x v="109"/>
    <n v="7310834.9099999992"/>
    <n v="3595256.3099999996"/>
    <n v="3715578.6000000006"/>
    <n v="607063.72"/>
    <n v="571892.01"/>
    <n v="663429.67000000004"/>
    <n v="626577.34"/>
    <n v="533923.32999999996"/>
    <n v="592370.24"/>
    <n v="630961.49"/>
    <n v="631837.68000000005"/>
    <n v="606133.1"/>
    <n v="624074.26"/>
    <n v="601226.49"/>
    <n v="621345.57999999996"/>
  </r>
  <r>
    <n v="12"/>
    <s v="ViaOeste"/>
    <x v="18"/>
    <x v="8"/>
    <x v="110"/>
    <n v="317215.56000000006"/>
    <n v="158867.34000000003"/>
    <n v="158348.22"/>
    <n v="26003.62"/>
    <n v="25826.05"/>
    <n v="30535.83"/>
    <n v="28150.57"/>
    <n v="23194.6"/>
    <n v="25156.67"/>
    <n v="27136.09"/>
    <n v="25664.5"/>
    <n v="25638.13"/>
    <n v="25530.98"/>
    <n v="26209.21"/>
    <n v="28169.31"/>
  </r>
  <r>
    <n v="12"/>
    <s v="ViaOeste"/>
    <x v="18"/>
    <x v="8"/>
    <x v="31"/>
    <n v="3473569.1"/>
    <n v="1708200.42"/>
    <n v="1765368.68"/>
    <n v="288431.87"/>
    <n v="271720.87"/>
    <n v="315212.81"/>
    <n v="297703.3"/>
    <n v="253680.96"/>
    <n v="281450.61"/>
    <n v="299786.33"/>
    <n v="300202.62"/>
    <n v="287989.71000000002"/>
    <n v="296514.02"/>
    <n v="285658.45"/>
    <n v="295217.55"/>
  </r>
  <r>
    <n v="12"/>
    <s v="ViaOeste"/>
    <x v="18"/>
    <x v="7"/>
    <x v="111"/>
    <n v="7628667.3399999999"/>
    <n v="3815047.0100000002"/>
    <n v="3813620.33"/>
    <n v="650483.82999999996"/>
    <n v="616028.63"/>
    <n v="717874.14"/>
    <n v="674860.77"/>
    <n v="548084.14"/>
    <n v="607715.5"/>
    <n v="646756.49"/>
    <n v="648043.68999999994"/>
    <n v="621851.23"/>
    <n v="640556.76"/>
    <n v="618290.99"/>
    <n v="638121.17000000004"/>
  </r>
  <r>
    <n v="12"/>
    <s v="ViaOeste"/>
    <x v="18"/>
    <x v="8"/>
    <x v="155"/>
    <n v="429753.44"/>
    <n v="211340.26"/>
    <n v="218413.18"/>
    <n v="35685.08"/>
    <n v="33617.58"/>
    <n v="38998.44"/>
    <n v="36832.15"/>
    <n v="31385.66"/>
    <n v="34821.35"/>
    <n v="37089.86"/>
    <n v="37141.370000000003"/>
    <n v="35630.379999999997"/>
    <n v="36685.01"/>
    <n v="35341.949999999997"/>
    <n v="36524.61"/>
  </r>
  <r>
    <n v="12"/>
    <s v="ViaOeste"/>
    <x v="18"/>
    <x v="7"/>
    <x v="112"/>
    <n v="4001273.7300000004"/>
    <n v="1971388.5100000002"/>
    <n v="2029885.2199999997"/>
    <n v="331818.84999999998"/>
    <n v="314297.46000000002"/>
    <n v="365342.54"/>
    <n v="344165.28"/>
    <n v="292255.77"/>
    <n v="323508.61"/>
    <n v="345020.74"/>
    <n v="343565.48"/>
    <n v="330892.83"/>
    <n v="339577.1"/>
    <n v="329212.2"/>
    <n v="341616.87"/>
  </r>
  <r>
    <n v="12"/>
    <s v="ViaOeste"/>
    <x v="18"/>
    <x v="8"/>
    <x v="41"/>
    <n v="4229781.68"/>
    <n v="2080083.8"/>
    <n v="2149697.88"/>
    <n v="351224.87"/>
    <n v="330875.8"/>
    <n v="383836.14"/>
    <n v="362514.73"/>
    <n v="308908.51"/>
    <n v="342723.75"/>
    <n v="365051.24"/>
    <n v="365558.17"/>
    <n v="350686.44"/>
    <n v="361066.54"/>
    <n v="347847.66"/>
    <n v="359487.83"/>
  </r>
  <r>
    <n v="12"/>
    <s v="ViaOeste"/>
    <x v="18"/>
    <x v="8"/>
    <x v="113"/>
    <n v="3262735.0599999996"/>
    <n v="1604518.35"/>
    <n v="1658216.7100000002"/>
    <n v="270925.02"/>
    <n v="255228.32"/>
    <n v="296080.44"/>
    <n v="279633.7"/>
    <n v="238283.37"/>
    <n v="264367.5"/>
    <n v="281590.3"/>
    <n v="281981.33"/>
    <n v="270509.69"/>
    <n v="278516.61"/>
    <n v="268319.94"/>
    <n v="277298.84000000003"/>
  </r>
  <r>
    <n v="12"/>
    <s v="ViaOeste"/>
    <x v="18"/>
    <x v="8"/>
    <x v="151"/>
    <n v="344913.28"/>
    <n v="169618.33"/>
    <n v="175294.95"/>
    <n v="28640.28"/>
    <n v="26980.93"/>
    <n v="31299.53"/>
    <n v="29560.9"/>
    <n v="25189.63"/>
    <n v="27947.06"/>
    <n v="29767.74"/>
    <n v="29809.07"/>
    <n v="28596.37"/>
    <n v="29442.81"/>
    <n v="28364.89"/>
    <n v="29314.07"/>
  </r>
  <r>
    <n v="12"/>
    <s v="ViaOeste"/>
    <x v="18"/>
    <x v="7"/>
    <x v="114"/>
    <n v="4571356.41"/>
    <n v="2255831.1399999997"/>
    <n v="2315525.27"/>
    <n v="378676.14"/>
    <n v="360335.12"/>
    <n v="419570.47"/>
    <n v="394398.36"/>
    <n v="333929.53999999998"/>
    <n v="368921.51"/>
    <n v="393877.78"/>
    <n v="390338.12"/>
    <n v="377213.94"/>
    <n v="386034.35"/>
    <n v="376268.65"/>
    <n v="391792.43"/>
  </r>
  <r>
    <n v="12"/>
    <s v="ViaOeste"/>
    <x v="18"/>
    <x v="7"/>
    <x v="115"/>
    <n v="5106382.5699999994"/>
    <n v="2799207.0799999996"/>
    <n v="2307175.4900000002"/>
    <n v="496697.51"/>
    <n v="487469.89"/>
    <n v="581982.69999999995"/>
    <n v="533163.44999999995"/>
    <n v="333670.88"/>
    <n v="366222.65"/>
    <n v="389095.37"/>
    <n v="385093.67"/>
    <n v="374376.93"/>
    <n v="383182.01"/>
    <n v="380972.84"/>
    <n v="394454.67"/>
  </r>
  <r>
    <n v="12"/>
    <s v="ViaOeste"/>
    <x v="18"/>
    <x v="8"/>
    <x v="116"/>
    <n v="266426.75"/>
    <n v="133431.37"/>
    <n v="132995.37999999998"/>
    <n v="21840.23"/>
    <n v="21691.09"/>
    <n v="25646.79"/>
    <n v="23643.43"/>
    <n v="19480.95"/>
    <n v="21128.880000000001"/>
    <n v="22791.38"/>
    <n v="21555.4"/>
    <n v="21533.26"/>
    <n v="21443.26"/>
    <n v="22012.9"/>
    <n v="23659.18"/>
  </r>
  <r>
    <n v="12"/>
    <s v="ViaOeste"/>
    <x v="18"/>
    <x v="7"/>
    <x v="117"/>
    <n v="48477.43"/>
    <n v="24278.39"/>
    <n v="24199.040000000001"/>
    <n v="3973.92"/>
    <n v="3946.78"/>
    <n v="4666.54"/>
    <n v="4302.0200000000004"/>
    <n v="3544.64"/>
    <n v="3844.49"/>
    <n v="4146.9799999999996"/>
    <n v="3922.09"/>
    <n v="3918.06"/>
    <n v="3901.69"/>
    <n v="4005.34"/>
    <n v="4304.88"/>
  </r>
  <r>
    <n v="13"/>
    <s v="Rodovias das Colinas"/>
    <x v="18"/>
    <x v="7"/>
    <x v="118"/>
    <n v="3133070.58"/>
    <n v="1494419.2999999998"/>
    <n v="1638651.2799999996"/>
    <n v="266615.81"/>
    <n v="240497"/>
    <n v="272474.71000000002"/>
    <n v="257844.01"/>
    <n v="210960.89"/>
    <n v="246026.88"/>
    <n v="283459"/>
    <n v="265089.23"/>
    <n v="267381.15999999997"/>
    <n v="268662.62"/>
    <n v="267563.11"/>
    <n v="286496.15999999997"/>
  </r>
  <r>
    <n v="13"/>
    <s v="Rodovias das Colinas"/>
    <x v="18"/>
    <x v="0"/>
    <x v="119"/>
    <n v="827133.07"/>
    <n v="401884.42"/>
    <n v="425248.65000000008"/>
    <n v="69060.33"/>
    <n v="64180.91"/>
    <n v="72539.11"/>
    <n v="70332.179999999993"/>
    <n v="60479.18"/>
    <n v="65292.71"/>
    <n v="69791.289999999994"/>
    <n v="71653.649999999994"/>
    <n v="69680.08"/>
    <n v="72701.259999999995"/>
    <n v="70346.91"/>
    <n v="71075.460000000006"/>
  </r>
  <r>
    <n v="13"/>
    <s v="Rodovias das Colinas"/>
    <x v="18"/>
    <x v="0"/>
    <x v="36"/>
    <n v="2831985.5900000003"/>
    <n v="1355082.48"/>
    <n v="1476903.1099999999"/>
    <n v="226704.01"/>
    <n v="210932.55"/>
    <n v="246398.21"/>
    <n v="238691.08"/>
    <n v="205671.53"/>
    <n v="226685.1"/>
    <n v="242343.49"/>
    <n v="256504.58"/>
    <n v="239377.75"/>
    <n v="252975.86"/>
    <n v="242540.39"/>
    <n v="243161.04"/>
  </r>
  <r>
    <n v="13"/>
    <s v="Rodovias das Colinas"/>
    <x v="18"/>
    <x v="7"/>
    <x v="120"/>
    <n v="305413.53999999998"/>
    <n v="145043.29999999999"/>
    <n v="160370.23999999996"/>
    <n v="24368.07"/>
    <n v="22959.15"/>
    <n v="25883.9"/>
    <n v="25340.44"/>
    <n v="21962.23"/>
    <n v="24529.51"/>
    <n v="26042.59"/>
    <n v="27820.59"/>
    <n v="26476.75"/>
    <n v="27567.21"/>
    <n v="26303.8"/>
    <n v="26159.3"/>
  </r>
  <r>
    <n v="13"/>
    <s v="Rodovias das Colinas"/>
    <x v="18"/>
    <x v="11"/>
    <x v="158"/>
    <n v="176818.38"/>
    <n v="83972.45"/>
    <n v="92845.93"/>
    <n v="14107.83"/>
    <n v="13292.14"/>
    <n v="14985.42"/>
    <n v="14670.78"/>
    <n v="12714.98"/>
    <n v="14201.3"/>
    <n v="15077.29"/>
    <n v="16106.66"/>
    <n v="15328.65"/>
    <n v="15959.96"/>
    <n v="15228.51"/>
    <n v="15144.86"/>
  </r>
  <r>
    <n v="13"/>
    <s v="Rodovias das Colinas"/>
    <x v="18"/>
    <x v="0"/>
    <x v="121"/>
    <n v="2690386.3200000003"/>
    <n v="1287328.3500000001"/>
    <n v="1403057.97"/>
    <n v="215368.81"/>
    <n v="200385.92000000001"/>
    <n v="234078.3"/>
    <n v="226756.52"/>
    <n v="195387.96"/>
    <n v="215350.84"/>
    <n v="230226.32"/>
    <n v="243679.35"/>
    <n v="227408.86"/>
    <n v="240327.07"/>
    <n v="230413.38"/>
    <n v="231002.99"/>
  </r>
  <r>
    <n v="13"/>
    <s v="Rodovias das Colinas"/>
    <x v="18"/>
    <x v="7"/>
    <x v="111"/>
    <n v="6547845.6800000006"/>
    <n v="3138398.7500000005"/>
    <n v="3409446.9299999997"/>
    <n v="539128.57999999996"/>
    <n v="496267.18"/>
    <n v="570422.42000000004"/>
    <n v="548432.01"/>
    <n v="464614.62"/>
    <n v="519533.94"/>
    <n v="569576.42000000004"/>
    <n v="575520.87"/>
    <n v="554907.34"/>
    <n v="575468.56999999995"/>
    <n v="559558.57999999996"/>
    <n v="574415.15"/>
  </r>
  <r>
    <n v="13"/>
    <s v="Rodovias das Colinas"/>
    <x v="18"/>
    <x v="0"/>
    <x v="38"/>
    <n v="359856.62"/>
    <n v="174845.84"/>
    <n v="185010.78"/>
    <n v="30045.73"/>
    <n v="27922.87"/>
    <n v="31559.23"/>
    <n v="30599.07"/>
    <n v="26312.37"/>
    <n v="28406.57"/>
    <n v="30363.74"/>
    <n v="31173.99"/>
    <n v="30315.360000000001"/>
    <n v="31629.77"/>
    <n v="30605.48"/>
    <n v="30922.44"/>
  </r>
  <r>
    <n v="13"/>
    <s v="Rodovias das Colinas"/>
    <x v="18"/>
    <x v="0"/>
    <x v="39"/>
    <n v="354485.61999999994"/>
    <n v="172236.18"/>
    <n v="182249.44"/>
    <n v="29597.279999999999"/>
    <n v="27506.11"/>
    <n v="31088.19"/>
    <n v="30142.36"/>
    <n v="25919.65"/>
    <n v="27982.59"/>
    <n v="29910.560000000001"/>
    <n v="30708.71"/>
    <n v="29862.9"/>
    <n v="31157.68"/>
    <n v="30148.68"/>
    <n v="30460.91"/>
  </r>
  <r>
    <n v="13"/>
    <s v="Rodovias das Colinas"/>
    <x v="18"/>
    <x v="0"/>
    <x v="32"/>
    <n v="714893.91"/>
    <n v="339508.76"/>
    <n v="375385.15"/>
    <n v="57039.33"/>
    <n v="53741.43"/>
    <n v="60587.5"/>
    <n v="59315.39"/>
    <n v="51407.89"/>
    <n v="57417.22"/>
    <n v="60958.95"/>
    <n v="65120.79"/>
    <n v="61975.21"/>
    <n v="64527.68"/>
    <n v="61570.37"/>
    <n v="61232.15"/>
  </r>
  <r>
    <n v="13"/>
    <s v="Rodovias das Colinas"/>
    <x v="18"/>
    <x v="7"/>
    <x v="122"/>
    <n v="3575286.2199999997"/>
    <n v="1717243.06"/>
    <n v="1858043.16"/>
    <n v="302102.44"/>
    <n v="275556.7"/>
    <n v="311912.15999999997"/>
    <n v="297893.31"/>
    <n v="248474.2"/>
    <n v="281304.25"/>
    <n v="315315.17"/>
    <n v="305205.13"/>
    <n v="303651.19"/>
    <n v="309451.40999999997"/>
    <n v="304859.34000000003"/>
    <n v="319560.92"/>
  </r>
  <r>
    <n v="13"/>
    <s v="Rodovias das Colinas"/>
    <x v="18"/>
    <x v="0"/>
    <x v="7"/>
    <n v="389059.92999999993"/>
    <n v="184767.63"/>
    <n v="204292.30000000002"/>
    <n v="31041.97"/>
    <n v="29247.19"/>
    <n v="32972.959999999999"/>
    <n v="32280.65"/>
    <n v="27977.23"/>
    <n v="31247.63"/>
    <n v="33175.11"/>
    <n v="35440.07"/>
    <n v="33728.18"/>
    <n v="35117.29"/>
    <n v="33507.86"/>
    <n v="33323.79"/>
  </r>
  <r>
    <n v="13"/>
    <s v="Rodovias das Colinas"/>
    <x v="18"/>
    <x v="0"/>
    <x v="123"/>
    <n v="105674.29"/>
    <n v="50185.56"/>
    <n v="55488.73"/>
    <n v="8431.4500000000007"/>
    <n v="7943.96"/>
    <n v="8955.93"/>
    <n v="8767.89"/>
    <n v="7599.02"/>
    <n v="8487.31"/>
    <n v="9010.84"/>
    <n v="9626.0300000000007"/>
    <n v="9161.06"/>
    <n v="9538.36"/>
    <n v="9101.2199999999993"/>
    <n v="9051.2199999999993"/>
  </r>
  <r>
    <n v="13"/>
    <s v="Rodovias das Colinas"/>
    <x v="18"/>
    <x v="0"/>
    <x v="124"/>
    <n v="201822.94999999998"/>
    <n v="95847.31"/>
    <n v="105975.64000000001"/>
    <n v="16102.87"/>
    <n v="15171.84"/>
    <n v="17104.560000000001"/>
    <n v="16745.43"/>
    <n v="14513.05"/>
    <n v="16209.56"/>
    <n v="17209.43"/>
    <n v="18384.36"/>
    <n v="17496.330000000002"/>
    <n v="18216.919999999998"/>
    <n v="17382.04"/>
    <n v="17286.560000000001"/>
  </r>
  <r>
    <n v="13"/>
    <s v="Rodovias das Colinas"/>
    <x v="18"/>
    <x v="7"/>
    <x v="125"/>
    <n v="2345238.0699999998"/>
    <n v="1122177.6900000002"/>
    <n v="1223060.3800000001"/>
    <n v="187739.26"/>
    <n v="174678.52"/>
    <n v="204048.52"/>
    <n v="197666.05"/>
    <n v="170321.74"/>
    <n v="187723.6"/>
    <n v="200690.7"/>
    <n v="212417.85"/>
    <n v="198234.7"/>
    <n v="209495.64"/>
    <n v="200853.76000000001"/>
    <n v="201367.73"/>
  </r>
  <r>
    <n v="13"/>
    <s v="Rodovias das Colinas"/>
    <x v="18"/>
    <x v="7"/>
    <x v="115"/>
    <n v="344293.44"/>
    <n v="164221.89000000001"/>
    <n v="180071.55"/>
    <n v="29298.44"/>
    <n v="26428.240000000002"/>
    <n v="29942.27"/>
    <n v="28334.51"/>
    <n v="23182.51"/>
    <n v="27035.919999999998"/>
    <n v="31149.34"/>
    <n v="29130.68"/>
    <n v="29382.54"/>
    <n v="29523.360000000001"/>
    <n v="29402.54"/>
    <n v="31483.09"/>
  </r>
  <r>
    <n v="13"/>
    <s v="Rodovias das Colinas"/>
    <x v="18"/>
    <x v="7"/>
    <x v="126"/>
    <n v="965817.49000000011"/>
    <n v="460245.62000000005"/>
    <n v="505571.86999999994"/>
    <n v="81081.960000000006"/>
    <n v="73806.27"/>
    <n v="83532.59"/>
    <n v="79624.72"/>
    <n v="65985.52"/>
    <n v="76214.559999999998"/>
    <n v="86296.4"/>
    <n v="83068.42"/>
    <n v="82705.66"/>
    <n v="83759.45"/>
    <n v="82631.649999999994"/>
    <n v="87110.29"/>
  </r>
  <r>
    <n v="13"/>
    <s v="Rodovias das Colinas"/>
    <x v="18"/>
    <x v="7"/>
    <x v="127"/>
    <n v="1508782.6400000001"/>
    <n v="724132.39"/>
    <n v="784650.25"/>
    <n v="122949.5"/>
    <n v="115098.23"/>
    <n v="129913.15"/>
    <n v="126612.6"/>
    <n v="109334.11"/>
    <n v="120224.8"/>
    <n v="128035.36"/>
    <n v="134345.37"/>
    <n v="129102.07"/>
    <n v="134546"/>
    <n v="129198.6"/>
    <n v="129422.85"/>
  </r>
  <r>
    <n v="16"/>
    <s v="CART"/>
    <x v="18"/>
    <x v="14"/>
    <x v="181"/>
    <n v="374963.92834045348"/>
    <n v="176104.27"/>
    <n v="198859.65834045349"/>
    <n v="31812.94"/>
    <n v="28501.7"/>
    <n v="32206.84"/>
    <n v="29866.2"/>
    <n v="24378"/>
    <n v="29338.59"/>
    <n v="33788.28"/>
    <n v="32842.160000000003"/>
    <n v="32257.31"/>
    <n v="32200.728340453486"/>
    <n v="32283.18"/>
    <n v="35488"/>
  </r>
  <r>
    <n v="16"/>
    <s v="CART"/>
    <x v="18"/>
    <x v="14"/>
    <x v="182"/>
    <n v="136905.99530837318"/>
    <n v="64298.82"/>
    <n v="72607.175308373189"/>
    <n v="11615.47"/>
    <n v="10406.49"/>
    <n v="11759.3"/>
    <n v="10904.69"/>
    <n v="8900.83"/>
    <n v="10712.04"/>
    <n v="12336.69"/>
    <n v="11991.25"/>
    <n v="11777.72"/>
    <n v="11757.055308373181"/>
    <n v="11787.15"/>
    <n v="12957.31"/>
  </r>
  <r>
    <n v="16"/>
    <s v="CART"/>
    <x v="18"/>
    <x v="12"/>
    <x v="183"/>
    <n v="1031508.7820892582"/>
    <n v="484454.93"/>
    <n v="547053.85208925814"/>
    <n v="87515.97"/>
    <n v="78406.91"/>
    <n v="88599.61"/>
    <n v="82160.55"/>
    <n v="67062.759999999995"/>
    <n v="80709.13"/>
    <n v="92949.98"/>
    <n v="90347.27"/>
    <n v="88738.39"/>
    <n v="88582.77208925804"/>
    <n v="88809.56"/>
    <n v="97625.88"/>
  </r>
  <r>
    <n v="16"/>
    <s v="CART"/>
    <x v="18"/>
    <x v="4"/>
    <x v="77"/>
    <n v="187048.11938058864"/>
    <n v="87848.39"/>
    <n v="99199.729380588673"/>
    <n v="15869.66"/>
    <n v="14217.88"/>
    <n v="16066.16"/>
    <n v="14898.54"/>
    <n v="12160.79"/>
    <n v="14635.36"/>
    <n v="16855.04"/>
    <n v="16383.09"/>
    <n v="16091.33"/>
    <n v="16063.109380588661"/>
    <n v="16104.24"/>
    <n v="17702.919999999998"/>
  </r>
  <r>
    <n v="16"/>
    <s v="CART"/>
    <x v="18"/>
    <x v="4"/>
    <x v="184"/>
    <n v="218370.63979909441"/>
    <n v="102559.21"/>
    <n v="115811.42979909442"/>
    <n v="18527.16"/>
    <n v="16598.75"/>
    <n v="18756.560000000001"/>
    <n v="17393.419999999998"/>
    <n v="14197.19"/>
    <n v="17086.13"/>
    <n v="19677.54"/>
    <n v="19126.54"/>
    <n v="18785.93"/>
    <n v="18752.979799094413"/>
    <n v="18801.009999999998"/>
    <n v="20667.43"/>
  </r>
  <r>
    <n v="16"/>
    <s v="CART"/>
    <x v="18"/>
    <x v="14"/>
    <x v="185"/>
    <n v="706027.24572251947"/>
    <n v="331590.38999999996"/>
    <n v="374436.85572251957"/>
    <n v="59901.24"/>
    <n v="53666.46"/>
    <n v="60642.96"/>
    <n v="56235.68"/>
    <n v="45901.82"/>
    <n v="55242.23"/>
    <n v="63620.61"/>
    <n v="61839.15"/>
    <n v="60737.94"/>
    <n v="60631.425722519547"/>
    <n v="60786.65"/>
    <n v="66821.08"/>
  </r>
  <r>
    <n v="16"/>
    <s v="CART"/>
    <x v="18"/>
    <x v="12"/>
    <x v="186"/>
    <n v="206678.88299996837"/>
    <n v="97068.09"/>
    <n v="109610.79299996838"/>
    <n v="17535.189999999999"/>
    <n v="15710.05"/>
    <n v="17752.330000000002"/>
    <n v="16462.150000000001"/>
    <n v="13437.05"/>
    <n v="16171.32"/>
    <n v="18624"/>
    <n v="18102.490000000002"/>
    <n v="17780.12"/>
    <n v="17748.942999968389"/>
    <n v="17794.37"/>
    <n v="19560.87"/>
  </r>
  <r>
    <n v="16"/>
    <s v="CART"/>
    <x v="18"/>
    <x v="12"/>
    <x v="187"/>
    <n v="512925.77995987621"/>
    <n v="240898.99"/>
    <n v="272026.78995987622"/>
    <n v="43517.99"/>
    <n v="38988.449999999997"/>
    <n v="44056.84"/>
    <n v="40854.980000000003"/>
    <n v="33347.49"/>
    <n v="40133.24"/>
    <n v="46220.11"/>
    <n v="44925.88"/>
    <n v="44125.87"/>
    <n v="44048.449959876256"/>
    <n v="44161.24"/>
    <n v="48545.24"/>
  </r>
  <r>
    <n v="16"/>
    <s v="CART"/>
    <x v="18"/>
    <x v="12"/>
    <x v="188"/>
    <n v="370098.59563114773"/>
    <n v="173819.24"/>
    <n v="196279.3556311478"/>
    <n v="31400.15"/>
    <n v="28131.91"/>
    <n v="31788.959999999999"/>
    <n v="29478.65"/>
    <n v="24061.68"/>
    <n v="28957.89"/>
    <n v="33349.85"/>
    <n v="32416.02"/>
    <n v="31838.75"/>
    <n v="31782.915631147815"/>
    <n v="31864.29"/>
    <n v="35027.53"/>
  </r>
  <r>
    <n v="16"/>
    <s v="CART"/>
    <x v="18"/>
    <x v="12"/>
    <x v="189"/>
    <n v="854624.97707651113"/>
    <n v="401380.28"/>
    <n v="453244.69707651134"/>
    <n v="72508.67"/>
    <n v="64961.66"/>
    <n v="73406.47"/>
    <n v="68071.61"/>
    <n v="55562.79"/>
    <n v="66869.08"/>
    <n v="77010.86"/>
    <n v="74854.45"/>
    <n v="73521.47"/>
    <n v="73392.527076511309"/>
    <n v="73580.45"/>
    <n v="80884.94"/>
  </r>
  <r>
    <n v="16"/>
    <s v="CART"/>
    <x v="18"/>
    <x v="14"/>
    <x v="190"/>
    <n v="483885.06085576501"/>
    <n v="227259.83999999997"/>
    <n v="256625.22085576504"/>
    <n v="41054.11"/>
    <n v="36781.03"/>
    <n v="41562.42"/>
    <n v="38541.870000000003"/>
    <n v="31459.42"/>
    <n v="37860.99"/>
    <n v="43603.23"/>
    <n v="42382.27"/>
    <n v="41627.54"/>
    <n v="41554.550855765032"/>
    <n v="41660.94"/>
    <n v="45796.69"/>
  </r>
  <r>
    <n v="16"/>
    <s v="CART"/>
    <x v="18"/>
    <x v="12"/>
    <x v="191"/>
    <n v="801069.12090578803"/>
    <n v="376227.49"/>
    <n v="424841.63090578804"/>
    <n v="67964.87"/>
    <n v="60890.79"/>
    <n v="68806.41"/>
    <n v="63805.85"/>
    <n v="52080.9"/>
    <n v="62678.67"/>
    <n v="72184.94"/>
    <n v="70163.649999999994"/>
    <n v="68914.2"/>
    <n v="68793.130905788115"/>
    <n v="68969.47"/>
    <n v="75816.240000000005"/>
  </r>
  <r>
    <n v="16"/>
    <s v="CART"/>
    <x v="18"/>
    <x v="12"/>
    <x v="192"/>
    <n v="867184.03686099837"/>
    <n v="407278.71"/>
    <n v="459905.32686099835"/>
    <n v="73574.22"/>
    <n v="65916.27"/>
    <n v="74485.210000000006"/>
    <n v="69071.960000000006"/>
    <n v="56379.32"/>
    <n v="67851.73"/>
    <n v="78142.570000000007"/>
    <n v="75954.48"/>
    <n v="74601.899999999994"/>
    <n v="74471.066860998384"/>
    <n v="74661.73"/>
    <n v="82073.58"/>
  </r>
  <r>
    <n v="16"/>
    <s v="CART"/>
    <x v="18"/>
    <x v="12"/>
    <x v="193"/>
    <n v="446547.12122620898"/>
    <n v="209723.80000000002"/>
    <n v="236823.32122620888"/>
    <n v="37886.239999999998"/>
    <n v="33942.870000000003"/>
    <n v="38355.370000000003"/>
    <n v="35567.86"/>
    <n v="29031.919999999998"/>
    <n v="34939.54"/>
    <n v="40238.68"/>
    <n v="39111.94"/>
    <n v="38415.449999999997"/>
    <n v="38348.081226208866"/>
    <n v="38446.26"/>
    <n v="42262.91"/>
  </r>
  <r>
    <n v="16"/>
    <s v="CART"/>
    <x v="18"/>
    <x v="4"/>
    <x v="194"/>
    <n v="699992.71876877209"/>
    <n v="328756.21000000002"/>
    <n v="371236.50876877212"/>
    <n v="59389.26"/>
    <n v="53207.75"/>
    <n v="60124.62"/>
    <n v="55755.01"/>
    <n v="45509.51"/>
    <n v="54770.06"/>
    <n v="63076.84"/>
    <n v="61310.6"/>
    <n v="60218.82"/>
    <n v="60113.178768772079"/>
    <n v="60267.12"/>
    <n v="66249.95"/>
  </r>
  <r>
    <n v="16"/>
    <s v="CART"/>
    <x v="18"/>
    <x v="14"/>
    <x v="195"/>
    <n v="501611.23421525152"/>
    <n v="235585.05"/>
    <n v="266026.18421525159"/>
    <n v="42558.06"/>
    <n v="38128.400000000001"/>
    <n v="43085"/>
    <n v="39953.75"/>
    <n v="32611.88"/>
    <n v="39247.96"/>
    <n v="45200.54"/>
    <n v="43934.879999999997"/>
    <n v="43152.480000000003"/>
    <n v="43076.814215251601"/>
    <n v="43187.09"/>
    <n v="47474.38"/>
  </r>
  <r>
    <n v="16"/>
    <s v="CART"/>
    <x v="18"/>
    <x v="4"/>
    <x v="196"/>
    <n v="814646.77287745033"/>
    <n v="382604.26000000007"/>
    <n v="432042.51287745044"/>
    <n v="69116.81"/>
    <n v="61922.82"/>
    <n v="69972.639999999999"/>
    <n v="64887.32"/>
    <n v="52963.65"/>
    <n v="63741.02"/>
    <n v="73408.399999999994"/>
    <n v="71352.86"/>
    <n v="70082.259999999995"/>
    <n v="69959.30287745042"/>
    <n v="70138.44"/>
    <n v="77101.25"/>
  </r>
  <r>
    <n v="16"/>
    <s v="CART"/>
    <x v="18"/>
    <x v="12"/>
    <x v="197"/>
    <n v="259630.91992915727"/>
    <n v="121937.37000000001"/>
    <n v="137693.54992915731"/>
    <n v="22027.78"/>
    <n v="19735.02"/>
    <n v="22300.54"/>
    <n v="20679.830000000002"/>
    <n v="16879.71"/>
    <n v="20314.490000000002"/>
    <n v="23395.52"/>
    <n v="22740.42"/>
    <n v="22335.47"/>
    <n v="22296.299929157292"/>
    <n v="22353.38"/>
    <n v="24572.46"/>
  </r>
  <r>
    <n v="16"/>
    <s v="CART"/>
    <x v="18"/>
    <x v="14"/>
    <x v="198"/>
    <n v="543852.15541232552"/>
    <n v="255423.76000000004"/>
    <n v="288428.39541232539"/>
    <n v="46141.87"/>
    <n v="41339.21"/>
    <n v="46713.21"/>
    <n v="43318.29"/>
    <n v="35358.14"/>
    <n v="42553.04"/>
    <n v="49006.91"/>
    <n v="47634.64"/>
    <n v="46786.39"/>
    <n v="46704.335412325396"/>
    <n v="46823.9"/>
    <n v="51472.22"/>
  </r>
  <r>
    <n v="16"/>
    <s v="CART"/>
    <x v="18"/>
    <x v="14"/>
    <x v="199"/>
    <n v="407361.05754428072"/>
    <n v="191319.80000000002"/>
    <n v="216041.2575442807"/>
    <n v="34561.599999999999"/>
    <n v="30964.27"/>
    <n v="34989.56"/>
    <n v="32446.66"/>
    <n v="26484.26"/>
    <n v="31873.45"/>
    <n v="36707.599999999999"/>
    <n v="35679.730000000003"/>
    <n v="35044.36"/>
    <n v="34982.907544280693"/>
    <n v="35072.47"/>
    <n v="38554.19"/>
  </r>
  <r>
    <n v="16"/>
    <s v="CART"/>
    <x v="18"/>
    <x v="14"/>
    <x v="200"/>
    <n v="491428.25249809981"/>
    <n v="230802.55"/>
    <n v="260625.70249809977"/>
    <n v="41694.080000000002"/>
    <n v="37354.379999999997"/>
    <n v="42210.36"/>
    <n v="39142.69"/>
    <n v="31949.84"/>
    <n v="38451.199999999997"/>
    <n v="44282.95"/>
    <n v="43042.97"/>
    <n v="42276.45"/>
    <n v="42202.322498099791"/>
    <n v="42310.39"/>
    <n v="46510.62"/>
  </r>
  <r>
    <n v="16"/>
    <s v="CART"/>
    <x v="18"/>
    <x v="14"/>
    <x v="201"/>
    <n v="640025.76385209186"/>
    <n v="300592.32"/>
    <n v="339433.44385209191"/>
    <n v="54301.5"/>
    <n v="48649.55"/>
    <n v="54973.86"/>
    <n v="50978.61"/>
    <n v="41610.78"/>
    <n v="50078.02"/>
    <n v="57673.19"/>
    <n v="56058.25"/>
    <n v="55059.98"/>
    <n v="54963.423852091859"/>
    <n v="55104.14"/>
    <n v="60574.46"/>
  </r>
  <r>
    <n v="16"/>
    <s v="CART"/>
    <x v="18"/>
    <x v="14"/>
    <x v="202"/>
    <n v="1150311.5654560283"/>
    <n v="540251.42999999993"/>
    <n v="610060.13545602828"/>
    <n v="97595.51"/>
    <n v="87437.33"/>
    <n v="98803.96"/>
    <n v="91623.32"/>
    <n v="74786.62"/>
    <n v="90004.69"/>
    <n v="103655.39"/>
    <n v="100752.9"/>
    <n v="98958.73"/>
    <n v="98785.175456028301"/>
    <n v="99038.1"/>
    <n v="108869.84"/>
  </r>
  <r>
    <n v="16"/>
    <s v="CART"/>
    <x v="18"/>
    <x v="14"/>
    <x v="203"/>
    <n v="1119007.9231403393"/>
    <n v="525549.47"/>
    <n v="593458.45314033958"/>
    <n v="94939.62"/>
    <n v="85057.9"/>
    <n v="96115.19"/>
    <n v="89129.93"/>
    <n v="72751.460000000006"/>
    <n v="87555.37"/>
    <n v="100834.6"/>
    <n v="98011.1"/>
    <n v="96265.73"/>
    <n v="96096.923140339553"/>
    <n v="96342.96"/>
    <n v="105907.14"/>
  </r>
  <r>
    <n v="16"/>
    <s v="CART"/>
    <x v="18"/>
    <x v="12"/>
    <x v="204"/>
    <n v="627956.84922435612"/>
    <n v="294924.08"/>
    <n v="333032.76922435622"/>
    <n v="53277.53"/>
    <n v="47732.18"/>
    <n v="53937.23"/>
    <n v="50017.31"/>
    <n v="40826.120000000003"/>
    <n v="49133.71"/>
    <n v="56585.65"/>
    <n v="55001.16"/>
    <n v="54021.72"/>
    <n v="53926.989224356184"/>
    <n v="54065.05"/>
    <n v="59432.2"/>
  </r>
  <r>
    <n v="16"/>
    <s v="CART"/>
    <x v="18"/>
    <x v="12"/>
    <x v="164"/>
    <n v="1572343.5902993446"/>
    <n v="738461.67999999993"/>
    <n v="833881.91029934445"/>
    <n v="133401.85"/>
    <n v="119516.81"/>
    <n v="135053.66"/>
    <n v="125238.54"/>
    <n v="102224.75"/>
    <n v="123026.07"/>
    <n v="141685.03"/>
    <n v="137717.66"/>
    <n v="135265.21"/>
    <n v="135027.72029934454"/>
    <n v="135373.72"/>
    <n v="148812.57"/>
  </r>
  <r>
    <n v="16"/>
    <s v="CART"/>
    <x v="18"/>
    <x v="14"/>
    <x v="205"/>
    <n v="557052.385786411"/>
    <n v="261623.33"/>
    <n v="295429.05578641099"/>
    <n v="47261.81"/>
    <n v="42342.59"/>
    <n v="47847.02"/>
    <n v="44369.71"/>
    <n v="36216.32"/>
    <n v="43585.88"/>
    <n v="50196.39"/>
    <n v="48790.82"/>
    <n v="47921.97"/>
    <n v="47837.935786411006"/>
    <n v="47960.4"/>
    <n v="52721.54"/>
  </r>
  <r>
    <n v="19"/>
    <s v="ViaRondon"/>
    <x v="18"/>
    <x v="15"/>
    <x v="206"/>
    <n v="496439.95"/>
    <n v="235292.7"/>
    <n v="261147.25"/>
    <n v="40801.31"/>
    <n v="36181.660000000003"/>
    <n v="42239.07"/>
    <n v="39893.839999999997"/>
    <n v="35239.620000000003"/>
    <n v="40937.199999999997"/>
    <n v="45822.64"/>
    <n v="44201.48"/>
    <n v="42683.32"/>
    <n v="44689.49"/>
    <n v="40853.33"/>
    <n v="42896.99"/>
  </r>
  <r>
    <n v="19"/>
    <s v="ViaRondon"/>
    <x v="18"/>
    <x v="15"/>
    <x v="207"/>
    <n v="485505.17000000004"/>
    <n v="230110.05"/>
    <n v="255395.12000000002"/>
    <n v="39902.61"/>
    <n v="35384.71"/>
    <n v="41308.69"/>
    <n v="39015.120000000003"/>
    <n v="34463.42"/>
    <n v="40035.5"/>
    <n v="44813.33"/>
    <n v="43227.88"/>
    <n v="41743.160000000003"/>
    <n v="43705.14"/>
    <n v="39953.480000000003"/>
    <n v="41952.13"/>
  </r>
  <r>
    <n v="19"/>
    <s v="ViaRondon"/>
    <x v="18"/>
    <x v="4"/>
    <x v="208"/>
    <n v="501542.92000000004"/>
    <n v="237711.29"/>
    <n v="263831.63"/>
    <n v="41220.71"/>
    <n v="36553.57"/>
    <n v="42673.25"/>
    <n v="40303.910000000003"/>
    <n v="35601.85"/>
    <n v="41358"/>
    <n v="46293.66"/>
    <n v="44655.83"/>
    <n v="43122.07"/>
    <n v="45148.86"/>
    <n v="41273.269999999997"/>
    <n v="43337.94"/>
  </r>
  <r>
    <n v="19"/>
    <s v="ViaRondon"/>
    <x v="18"/>
    <x v="15"/>
    <x v="209"/>
    <n v="437392.06"/>
    <n v="207306.35"/>
    <n v="230085.71"/>
    <n v="35948.29"/>
    <n v="31878.12"/>
    <n v="37215.040000000001"/>
    <n v="35148.76"/>
    <n v="31048.12"/>
    <n v="36068.019999999997"/>
    <n v="40372.370000000003"/>
    <n v="38944.04"/>
    <n v="37606.46"/>
    <n v="39374"/>
    <n v="35994.129999999997"/>
    <n v="37794.71"/>
  </r>
  <r>
    <n v="19"/>
    <s v="ViaRondon"/>
    <x v="18"/>
    <x v="4"/>
    <x v="77"/>
    <n v="685733.57000000007"/>
    <n v="325010.29000000004"/>
    <n v="360723.28"/>
    <n v="56358.94"/>
    <n v="49977.8"/>
    <n v="58344.91"/>
    <n v="55105.440000000002"/>
    <n v="48676.56"/>
    <n v="56546.64"/>
    <n v="63294.91"/>
    <n v="61055.6"/>
    <n v="58958.57"/>
    <n v="61729.69"/>
    <n v="56430.8"/>
    <n v="59253.71"/>
  </r>
  <r>
    <n v="19"/>
    <s v="ViaRondon"/>
    <x v="18"/>
    <x v="15"/>
    <x v="210"/>
    <n v="364007.43"/>
    <n v="172524.96999999997"/>
    <n v="191482.46000000002"/>
    <n v="29916.97"/>
    <n v="26529.68"/>
    <n v="30971.19"/>
    <n v="29251.58"/>
    <n v="25838.94"/>
    <n v="30016.61"/>
    <n v="33598.79"/>
    <n v="32410.1"/>
    <n v="31296.93"/>
    <n v="32767.919999999998"/>
    <n v="29955.119999999999"/>
    <n v="31453.599999999999"/>
  </r>
  <r>
    <n v="19"/>
    <s v="ViaRondon"/>
    <x v="18"/>
    <x v="15"/>
    <x v="211"/>
    <n v="360362.49"/>
    <n v="170797.41"/>
    <n v="189565.08"/>
    <n v="29617.4"/>
    <n v="26264.03"/>
    <n v="30661.06"/>
    <n v="28958.67"/>
    <n v="25580.21"/>
    <n v="29716.04"/>
    <n v="33262.35"/>
    <n v="32085.56"/>
    <n v="30983.54"/>
    <n v="32439.81"/>
    <n v="29655.17"/>
    <n v="31138.65"/>
  </r>
  <r>
    <n v="19"/>
    <s v="ViaRondon"/>
    <x v="18"/>
    <x v="4"/>
    <x v="212"/>
    <n v="453672.74"/>
    <n v="215022.74"/>
    <n v="238650.00000000003"/>
    <n v="37286.370000000003"/>
    <n v="33064.69"/>
    <n v="38600.26"/>
    <n v="36457.07"/>
    <n v="32203.8"/>
    <n v="37410.550000000003"/>
    <n v="41875.120000000003"/>
    <n v="40393.620000000003"/>
    <n v="39006.25"/>
    <n v="40839.589999999997"/>
    <n v="37333.910000000003"/>
    <n v="39201.51"/>
  </r>
  <r>
    <n v="19"/>
    <s v="ViaRondon"/>
    <x v="18"/>
    <x v="15"/>
    <x v="213"/>
    <n v="398512.74"/>
    <n v="188879.1"/>
    <n v="209633.63999999998"/>
    <n v="32752.89"/>
    <n v="29044.5"/>
    <n v="33907.03"/>
    <n v="32024.42"/>
    <n v="28288.29"/>
    <n v="32861.97"/>
    <n v="36783.72"/>
    <n v="35482.339999999997"/>
    <n v="34263.660000000003"/>
    <n v="35874.089999999997"/>
    <n v="32794.65"/>
    <n v="34435.18"/>
  </r>
  <r>
    <n v="19"/>
    <s v="ViaRondon"/>
    <x v="18"/>
    <x v="15"/>
    <x v="214"/>
    <n v="192938.54"/>
    <n v="91445.16"/>
    <n v="101493.38"/>
    <n v="15857.2"/>
    <n v="14061.79"/>
    <n v="16415.97"/>
    <n v="15504.51"/>
    <n v="13695.68"/>
    <n v="15910.01"/>
    <n v="17808.71"/>
    <n v="17178.650000000001"/>
    <n v="16588.63"/>
    <n v="17368.310000000001"/>
    <n v="15877.41"/>
    <n v="16671.669999999998"/>
  </r>
  <r>
    <n v="19"/>
    <s v="ViaRondon"/>
    <x v="18"/>
    <x v="15"/>
    <x v="215"/>
    <n v="269482.08999999997"/>
    <n v="127723.73999999999"/>
    <n v="141758.35"/>
    <n v="22148.14"/>
    <n v="19640.46"/>
    <n v="22928.6"/>
    <n v="21655.54"/>
    <n v="19129.09"/>
    <n v="22221.91"/>
    <n v="24873.87"/>
    <n v="23993.85"/>
    <n v="23169.75"/>
    <n v="24258.76"/>
    <n v="22176.38"/>
    <n v="23285.74"/>
  </r>
  <r>
    <n v="19"/>
    <s v="ViaRondon"/>
    <x v="18"/>
    <x v="4"/>
    <x v="216"/>
    <n v="142638.44"/>
    <n v="67604.91"/>
    <n v="75033.53"/>
    <n v="11723.14"/>
    <n v="10395.81"/>
    <n v="12136.24"/>
    <n v="11462.4"/>
    <n v="10125.14"/>
    <n v="11762.18"/>
    <n v="13165.88"/>
    <n v="12700.09"/>
    <n v="12263.89"/>
    <n v="12840.3"/>
    <n v="11738.09"/>
    <n v="12325.28"/>
  </r>
  <r>
    <n v="19"/>
    <s v="ViaRondon"/>
    <x v="18"/>
    <x v="15"/>
    <x v="217"/>
    <n v="324885.06"/>
    <n v="153982.51999999999"/>
    <n v="170902.54"/>
    <n v="26701.59"/>
    <n v="23678.35"/>
    <n v="27642.5"/>
    <n v="26107.71"/>
    <n v="23061.85"/>
    <n v="26790.52"/>
    <n v="29987.7"/>
    <n v="28926.76"/>
    <n v="27933.24"/>
    <n v="29246.13"/>
    <n v="26735.64"/>
    <n v="28073.07"/>
  </r>
  <r>
    <n v="19"/>
    <s v="ViaRondon"/>
    <x v="18"/>
    <x v="4"/>
    <x v="218"/>
    <n v="263650.2"/>
    <n v="124959.66"/>
    <n v="138690.54"/>
    <n v="21668.83"/>
    <n v="19215.419999999998"/>
    <n v="22432.400000000001"/>
    <n v="21186.89"/>
    <n v="18715.12"/>
    <n v="21741"/>
    <n v="24335.57"/>
    <n v="23474.6"/>
    <n v="22668.33"/>
    <n v="23733.77"/>
    <n v="21696.46"/>
    <n v="22781.81"/>
  </r>
  <r>
    <n v="19"/>
    <s v="ViaRondon"/>
    <x v="18"/>
    <x v="15"/>
    <x v="219"/>
    <n v="456345.66000000003"/>
    <n v="216289.6"/>
    <n v="240056.06"/>
    <n v="37506.050000000003"/>
    <n v="33259.5"/>
    <n v="38827.69"/>
    <n v="36671.86"/>
    <n v="32393.54"/>
    <n v="37630.959999999999"/>
    <n v="42121.84"/>
    <n v="40631.61"/>
    <n v="39236.06"/>
    <n v="41080.199999999997"/>
    <n v="37553.870000000003"/>
    <n v="39432.480000000003"/>
  </r>
  <r>
    <n v="19"/>
    <s v="ViaRondon"/>
    <x v="18"/>
    <x v="15"/>
    <x v="220"/>
    <n v="446868.91000000003"/>
    <n v="211798"/>
    <n v="235070.91"/>
    <n v="36727.18"/>
    <n v="32568.81"/>
    <n v="38021.370000000003"/>
    <n v="35910.32"/>
    <n v="31720.83"/>
    <n v="36849.49"/>
    <n v="41247.11"/>
    <n v="39787.83"/>
    <n v="38421.26"/>
    <n v="40227.11"/>
    <n v="36774"/>
    <n v="38613.599999999999"/>
  </r>
  <r>
    <n v="19"/>
    <s v="ViaRondon"/>
    <x v="18"/>
    <x v="4"/>
    <x v="221"/>
    <n v="313707.33"/>
    <n v="148684.73000000001"/>
    <n v="165022.6"/>
    <n v="25782.92"/>
    <n v="22863.69"/>
    <n v="26691.45"/>
    <n v="25209.47"/>
    <n v="22268.41"/>
    <n v="25868.79"/>
    <n v="28955.97"/>
    <n v="27931.53"/>
    <n v="26972.19"/>
    <n v="28239.91"/>
    <n v="25815.79"/>
    <n v="27107.21"/>
  </r>
  <r>
    <n v="19"/>
    <s v="ViaRondon"/>
    <x v="18"/>
    <x v="15"/>
    <x v="222"/>
    <n v="581488.43000000005"/>
    <n v="275602.27"/>
    <n v="305886.16000000003"/>
    <n v="47791.26"/>
    <n v="42380.18"/>
    <n v="49475.33"/>
    <n v="46728.32"/>
    <n v="41276.75"/>
    <n v="47950.43"/>
    <n v="53672.83"/>
    <n v="51773.93"/>
    <n v="49995.69"/>
    <n v="52345.55"/>
    <n v="47852.19"/>
    <n v="50245.97"/>
  </r>
  <r>
    <n v="19"/>
    <s v="ViaRondon"/>
    <x v="18"/>
    <x v="15"/>
    <x v="223"/>
    <n v="272641.01"/>
    <n v="129220.95000000001"/>
    <n v="143420.06"/>
    <n v="22407.77"/>
    <n v="19870.689999999999"/>
    <n v="23197.37"/>
    <n v="21909.39"/>
    <n v="19353.330000000002"/>
    <n v="22482.400000000001"/>
    <n v="25165.439999999999"/>
    <n v="24275.11"/>
    <n v="23441.35"/>
    <n v="24543.119999999999"/>
    <n v="22436.34"/>
    <n v="23558.7"/>
  </r>
  <r>
    <n v="19"/>
    <s v="ViaRondon"/>
    <x v="18"/>
    <x v="15"/>
    <x v="224"/>
    <n v="370908.48"/>
    <n v="175795.78999999998"/>
    <n v="195112.69"/>
    <n v="30484.16"/>
    <n v="27032.639999999999"/>
    <n v="31558.35"/>
    <n v="29806.15"/>
    <n v="26328.81"/>
    <n v="30585.68"/>
    <n v="34235.769999999997"/>
    <n v="33024.550000000003"/>
    <n v="31890.28"/>
    <n v="33389.160000000003"/>
    <n v="30523.02"/>
    <n v="32049.91"/>
  </r>
  <r>
    <n v="19"/>
    <s v="ViaRondon"/>
    <x v="18"/>
    <x v="4"/>
    <x v="225"/>
    <n v="527786.44999999995"/>
    <n v="250149.68"/>
    <n v="277636.76999999996"/>
    <n v="43377.61"/>
    <n v="38466.26"/>
    <n v="44906.15"/>
    <n v="42412.84"/>
    <n v="37464.74"/>
    <n v="43522.080000000002"/>
    <n v="48716"/>
    <n v="46992.47"/>
    <n v="45378.46"/>
    <n v="47511.3"/>
    <n v="43432.92"/>
    <n v="45605.62"/>
  </r>
  <r>
    <n v="19"/>
    <s v="ViaRondon"/>
    <x v="18"/>
    <x v="4"/>
    <x v="226"/>
    <n v="186426.18"/>
    <n v="88358.56"/>
    <n v="98067.62"/>
    <n v="15321.96"/>
    <n v="13587.16"/>
    <n v="15861.87"/>
    <n v="14981.18"/>
    <n v="13233.4"/>
    <n v="15372.99"/>
    <n v="17207.599999999999"/>
    <n v="16598.810000000001"/>
    <n v="16028.7"/>
    <n v="16782.07"/>
    <n v="15341.5"/>
    <n v="16108.94"/>
  </r>
  <r>
    <n v="19"/>
    <s v="ViaRondon"/>
    <x v="18"/>
    <x v="4"/>
    <x v="227"/>
    <n v="532160.35"/>
    <n v="252222.73"/>
    <n v="279937.62"/>
    <n v="43737.09"/>
    <n v="38785.040000000001"/>
    <n v="45278.3"/>
    <n v="42764.32"/>
    <n v="37775.22"/>
    <n v="43882.76"/>
    <n v="49119.72"/>
    <n v="47381.91"/>
    <n v="45754.52"/>
    <n v="47905.04"/>
    <n v="43792.86"/>
    <n v="45983.57"/>
  </r>
  <r>
    <n v="19"/>
    <s v="ViaRondon"/>
    <x v="18"/>
    <x v="15"/>
    <x v="228"/>
    <n v="262662.45999999996"/>
    <n v="122182.35"/>
    <n v="140480.10999999999"/>
    <n v="17558.740000000002"/>
    <n v="19463.36"/>
    <n v="22721.85"/>
    <n v="21460.27"/>
    <n v="18956.599999999999"/>
    <n v="22021.53"/>
    <n v="24649.58"/>
    <n v="23777.5"/>
    <n v="22960.83"/>
    <n v="24040.01"/>
    <n v="21976.42"/>
    <n v="23075.77"/>
  </r>
  <r>
    <n v="19"/>
    <s v="ViaRondon"/>
    <x v="18"/>
    <x v="15"/>
    <x v="229"/>
    <n v="401671.64999999997"/>
    <n v="190376.3"/>
    <n v="211295.34999999998"/>
    <n v="33012.51"/>
    <n v="29274.73"/>
    <n v="34175.81"/>
    <n v="32278.27"/>
    <n v="28512.52"/>
    <n v="33122.46"/>
    <n v="37075.29"/>
    <n v="35763.599999999999"/>
    <n v="34535.26"/>
    <n v="36158.449999999997"/>
    <n v="33054.61"/>
    <n v="34708.14"/>
  </r>
  <r>
    <n v="20"/>
    <s v="SPVias"/>
    <x v="18"/>
    <x v="7"/>
    <x v="128"/>
    <n v="2460186.5499999998"/>
    <n v="1151321.67"/>
    <n v="1308864.8799999999"/>
    <n v="206571.42"/>
    <n v="182035.45"/>
    <n v="209913.05"/>
    <n v="198414.63"/>
    <n v="161404.14000000001"/>
    <n v="192982.98"/>
    <n v="225344.7"/>
    <n v="212775.5"/>
    <n v="215958.66"/>
    <n v="212878.61"/>
    <n v="211874.75"/>
    <n v="230032.66"/>
  </r>
  <r>
    <n v="20"/>
    <s v="SPVias"/>
    <x v="18"/>
    <x v="7"/>
    <x v="129"/>
    <n v="910323.21"/>
    <n v="485931.36"/>
    <n v="424391.85"/>
    <n v="74839.59"/>
    <n v="78735.97"/>
    <n v="100689.07"/>
    <n v="88036.62"/>
    <n v="67294.820000000007"/>
    <n v="76335.289999999994"/>
    <n v="79744.210000000006"/>
    <n v="69859.72"/>
    <n v="67044.289999999994"/>
    <n v="65924.850000000006"/>
    <n v="69759.63"/>
    <n v="72059.149999999994"/>
  </r>
  <r>
    <n v="20"/>
    <s v="SPVias"/>
    <x v="18"/>
    <x v="7"/>
    <x v="30"/>
    <n v="746669.67"/>
    <n v="400042.95000000007"/>
    <n v="346626.72"/>
    <n v="61354.43"/>
    <n v="64920.32"/>
    <n v="83219.210000000006"/>
    <n v="72458.52"/>
    <n v="55375.34"/>
    <n v="62715.13"/>
    <n v="65453.31"/>
    <n v="57006.83"/>
    <n v="54715.49"/>
    <n v="53696.7"/>
    <n v="56943.98"/>
    <n v="58810.41"/>
  </r>
  <r>
    <n v="20"/>
    <s v="SPVias"/>
    <x v="18"/>
    <x v="7"/>
    <x v="130"/>
    <n v="4136854.62"/>
    <n v="1930364.15"/>
    <n v="2206490.4700000002"/>
    <n v="340805.1"/>
    <n v="302262.86"/>
    <n v="349728.95"/>
    <n v="337550.58"/>
    <n v="275171.45"/>
    <n v="324845.21000000002"/>
    <n v="380801.02"/>
    <n v="361073.85"/>
    <n v="360592.75"/>
    <n v="362248.34"/>
    <n v="359912.85"/>
    <n v="381861.66"/>
  </r>
  <r>
    <n v="20"/>
    <s v="SPVias"/>
    <x v="18"/>
    <x v="7"/>
    <x v="131"/>
    <n v="1730813.0100000002"/>
    <n v="809988.38000000012"/>
    <n v="920824.62999999989"/>
    <n v="145329.01999999999"/>
    <n v="128067.25"/>
    <n v="147679.95000000001"/>
    <n v="139590.48000000001"/>
    <n v="113552.53"/>
    <n v="135769.15"/>
    <n v="158536.57"/>
    <n v="149693.76999999999"/>
    <n v="151933.22"/>
    <n v="149766.31"/>
    <n v="149060.07"/>
    <n v="161834.69"/>
  </r>
  <r>
    <n v="20"/>
    <s v="SPVias"/>
    <x v="18"/>
    <x v="9"/>
    <x v="162"/>
    <n v="47965.189999999995"/>
    <n v="23796.059999999998"/>
    <n v="24169.13"/>
    <n v="4059.03"/>
    <n v="3784.23"/>
    <n v="4547.97"/>
    <n v="4334.24"/>
    <n v="3187.6"/>
    <n v="3882.99"/>
    <n v="4095.03"/>
    <n v="4039.65"/>
    <n v="3942.01"/>
    <n v="4050.71"/>
    <n v="3964.42"/>
    <n v="4077.31"/>
  </r>
  <r>
    <n v="20"/>
    <s v="SPVias"/>
    <x v="18"/>
    <x v="9"/>
    <x v="132"/>
    <n v="1412176.9100000001"/>
    <n v="689425.75000000012"/>
    <n v="722751.16"/>
    <n v="118313.02"/>
    <n v="107871.39"/>
    <n v="128746.87"/>
    <n v="125691.27"/>
    <n v="95036.29"/>
    <n v="113766.91"/>
    <n v="121160.99"/>
    <n v="121215.87"/>
    <n v="116869.83"/>
    <n v="120028.18"/>
    <n v="119703.62"/>
    <n v="123772.67"/>
  </r>
  <r>
    <n v="20"/>
    <s v="SPVias"/>
    <x v="18"/>
    <x v="7"/>
    <x v="156"/>
    <n v="296455.52"/>
    <n v="158831.87000000002"/>
    <n v="137623.65"/>
    <n v="24359.98"/>
    <n v="25775.77"/>
    <n v="33041.11"/>
    <n v="28768.720000000001"/>
    <n v="21986.06"/>
    <n v="24900.23"/>
    <n v="25987.39"/>
    <n v="22633.82"/>
    <n v="21724.080000000002"/>
    <n v="21319.58"/>
    <n v="22608.87"/>
    <n v="23349.91"/>
  </r>
  <r>
    <n v="20"/>
    <s v="SPVias"/>
    <x v="18"/>
    <x v="7"/>
    <x v="157"/>
    <n v="885294.44000000006"/>
    <n v="414301.38"/>
    <n v="470993.06000000006"/>
    <n v="74334.42"/>
    <n v="65505.18"/>
    <n v="75536.899999999994"/>
    <n v="71399.210000000006"/>
    <n v="58081.04"/>
    <n v="69444.63"/>
    <n v="81089.95"/>
    <n v="76566.94"/>
    <n v="77712.399999999994"/>
    <n v="76604.05"/>
    <n v="76242.81"/>
    <n v="82776.91"/>
  </r>
  <r>
    <n v="20"/>
    <s v="SPVias"/>
    <x v="18"/>
    <x v="7"/>
    <x v="133"/>
    <n v="1337601.4200000002"/>
    <n v="625972.64999999991"/>
    <n v="711628.77"/>
    <n v="112312.71"/>
    <n v="98972.53"/>
    <n v="114129.55"/>
    <n v="107877.87"/>
    <n v="87755.3"/>
    <n v="104924.69"/>
    <n v="122519.73"/>
    <n v="115685.86"/>
    <n v="117416.55"/>
    <n v="115741.93"/>
    <n v="115196.13"/>
    <n v="125068.57"/>
  </r>
  <r>
    <n v="20"/>
    <s v="SPVias"/>
    <x v="18"/>
    <x v="7"/>
    <x v="134"/>
    <n v="1559209.0900000003"/>
    <n v="729680.93"/>
    <n v="829528.16"/>
    <n v="130920.17"/>
    <n v="115369.84"/>
    <n v="133038.01"/>
    <n v="125750.58"/>
    <n v="102294.2"/>
    <n v="122308.13"/>
    <n v="142818.23999999999"/>
    <n v="134852.17000000001"/>
    <n v="136869.57999999999"/>
    <n v="134917.51999999999"/>
    <n v="134281.29"/>
    <n v="145789.35999999999"/>
  </r>
  <r>
    <n v="20"/>
    <s v="SPVias"/>
    <x v="18"/>
    <x v="9"/>
    <x v="166"/>
    <n v="365264.89999999997"/>
    <n v="181211.94999999998"/>
    <n v="184052.95"/>
    <n v="30910.37"/>
    <n v="28817.68"/>
    <n v="34633.74"/>
    <n v="33006.17"/>
    <n v="24274.22"/>
    <n v="29569.77"/>
    <n v="31184.5"/>
    <n v="30762.76"/>
    <n v="30019.200000000001"/>
    <n v="30846.99"/>
    <n v="30189.9"/>
    <n v="31049.599999999999"/>
  </r>
  <r>
    <n v="20"/>
    <s v="SPVias"/>
    <x v="18"/>
    <x v="9"/>
    <x v="135"/>
    <n v="300064.77"/>
    <n v="139135.31"/>
    <n v="160929.46"/>
    <n v="23689.11"/>
    <n v="21320.98"/>
    <n v="24856.68"/>
    <n v="25099.99"/>
    <n v="20552.48"/>
    <n v="23616.07"/>
    <n v="27917.07"/>
    <n v="26707.87"/>
    <n v="25754.57"/>
    <n v="26950.66"/>
    <n v="26679.33"/>
    <n v="26919.96"/>
  </r>
  <r>
    <n v="20"/>
    <s v="SPVias"/>
    <x v="18"/>
    <x v="7"/>
    <x v="136"/>
    <n v="3067614.87"/>
    <n v="1530155.4400000002"/>
    <n v="1537459.4300000002"/>
    <n v="254448.3"/>
    <n v="240562.61"/>
    <n v="293187.64"/>
    <n v="278505.65000000002"/>
    <n v="213739.24"/>
    <n v="249712"/>
    <n v="265427.19"/>
    <n v="256870.99"/>
    <n v="246072.63"/>
    <n v="249646.04"/>
    <n v="255128.1"/>
    <n v="264314.48"/>
  </r>
  <r>
    <n v="20"/>
    <s v="SPVias"/>
    <x v="18"/>
    <x v="9"/>
    <x v="163"/>
    <n v="784182.10999999987"/>
    <n v="389041.38999999996"/>
    <n v="395140.72000000003"/>
    <n v="66361.039999999994"/>
    <n v="61868.27"/>
    <n v="74354.679999999993"/>
    <n v="70860.479999999996"/>
    <n v="52113.99"/>
    <n v="63482.93"/>
    <n v="66949.570000000007"/>
    <n v="66044.14"/>
    <n v="64447.81"/>
    <n v="66224.97"/>
    <n v="64814.27"/>
    <n v="66659.960000000006"/>
  </r>
  <r>
    <n v="20"/>
    <s v="SPVias"/>
    <x v="18"/>
    <x v="9"/>
    <x v="167"/>
    <n v="399387.75"/>
    <n v="198140.66"/>
    <n v="201247.09"/>
    <n v="33798"/>
    <n v="31509.81"/>
    <n v="37869.199999999997"/>
    <n v="36089.58"/>
    <n v="26541.91"/>
    <n v="32332.16"/>
    <n v="34097.74"/>
    <n v="33636.6"/>
    <n v="32823.58"/>
    <n v="33728.699999999997"/>
    <n v="33010.230000000003"/>
    <n v="33950.239999999998"/>
  </r>
  <r>
    <n v="20"/>
    <s v="SPVias"/>
    <x v="18"/>
    <x v="7"/>
    <x v="137"/>
    <n v="4077581.65"/>
    <n v="1908232.5699999998"/>
    <n v="2169349.08"/>
    <n v="342377.22"/>
    <n v="301710.62"/>
    <n v="347915.72"/>
    <n v="328857.93"/>
    <n v="267515.71999999997"/>
    <n v="319855.35999999999"/>
    <n v="373492.58"/>
    <n v="352660.03"/>
    <n v="357935.9"/>
    <n v="352830.93"/>
    <n v="351167.1"/>
    <n v="381262.54"/>
  </r>
  <r>
    <n v="20"/>
    <s v="SPVias"/>
    <x v="18"/>
    <x v="7"/>
    <x v="138"/>
    <n v="1300098.55"/>
    <n v="608422.01"/>
    <n v="691676.53999999992"/>
    <n v="109163.76"/>
    <n v="96197.59"/>
    <n v="110929.66"/>
    <n v="104853.26"/>
    <n v="85294.87"/>
    <n v="101982.87"/>
    <n v="119084.6"/>
    <n v="112442.33"/>
    <n v="114124.49"/>
    <n v="112496.82"/>
    <n v="111966.33"/>
    <n v="121561.97"/>
  </r>
  <r>
    <n v="20"/>
    <s v="SPVias"/>
    <x v="18"/>
    <x v="7"/>
    <x v="139"/>
    <n v="1631373.67"/>
    <n v="763452.6100000001"/>
    <n v="867921.06"/>
    <n v="136979.51999999999"/>
    <n v="120709.48"/>
    <n v="139195.39000000001"/>
    <n v="131570.67000000001"/>
    <n v="107028.66"/>
    <n v="127968.89"/>
    <n v="149428.26999999999"/>
    <n v="141093.51"/>
    <n v="143204.29"/>
    <n v="141161.88"/>
    <n v="140496.21"/>
    <n v="152536.9"/>
  </r>
  <r>
    <n v="20"/>
    <s v="SPVias"/>
    <x v="18"/>
    <x v="7"/>
    <x v="140"/>
    <n v="1167133.9600000002"/>
    <n v="546197.05000000005"/>
    <n v="620936.91"/>
    <n v="97999.28"/>
    <n v="86359.21"/>
    <n v="99584.58"/>
    <n v="94129.63"/>
    <n v="76571.539999999994"/>
    <n v="91552.81"/>
    <n v="106905.49"/>
    <n v="100942.55"/>
    <n v="102452.67"/>
    <n v="100991.47"/>
    <n v="100515.23"/>
    <n v="109129.5"/>
  </r>
  <r>
    <n v="20"/>
    <s v="SPVias"/>
    <x v="18"/>
    <x v="12"/>
    <x v="164"/>
    <n v="1190544.6999999997"/>
    <n v="557152.82999999996"/>
    <n v="633391.87"/>
    <n v="99964.98"/>
    <n v="88091.43"/>
    <n v="101582.08"/>
    <n v="96017.71"/>
    <n v="78107.429999999993"/>
    <n v="93389.2"/>
    <n v="109049.84"/>
    <n v="102967.29"/>
    <n v="104507.7"/>
    <n v="103017.19"/>
    <n v="102531.39"/>
    <n v="111318.46"/>
  </r>
  <r>
    <n v="20"/>
    <s v="SPVias"/>
    <x v="18"/>
    <x v="7"/>
    <x v="141"/>
    <n v="137778.97"/>
    <n v="66604.159999999989"/>
    <n v="71174.81"/>
    <n v="11472.83"/>
    <n v="10315.27"/>
    <n v="12256.89"/>
    <n v="12149.91"/>
    <n v="9342.36"/>
    <n v="11066.9"/>
    <n v="11856.28"/>
    <n v="11961.16"/>
    <n v="11450.25"/>
    <n v="11755.92"/>
    <n v="11855.1"/>
    <n v="12296.1"/>
  </r>
  <r>
    <n v="20"/>
    <s v="SPVias"/>
    <x v="18"/>
    <x v="7"/>
    <x v="159"/>
    <n v="94025.069999999992"/>
    <n v="50375.77"/>
    <n v="43649.3"/>
    <n v="7726.11"/>
    <n v="8175.15"/>
    <n v="10479.450000000001"/>
    <n v="9124.41"/>
    <n v="6973.19"/>
    <n v="7897.46"/>
    <n v="8242.27"/>
    <n v="7178.64"/>
    <n v="6890.1"/>
    <n v="6761.81"/>
    <n v="7170.72"/>
    <n v="7405.76"/>
  </r>
  <r>
    <n v="20"/>
    <s v="SPVias"/>
    <x v="18"/>
    <x v="9"/>
    <x v="165"/>
    <n v="443275.37"/>
    <n v="219913.8"/>
    <n v="223361.57"/>
    <n v="37511.97"/>
    <n v="34972.339999999997"/>
    <n v="42030.54"/>
    <n v="40055.370000000003"/>
    <n v="29458.53"/>
    <n v="35885.050000000003"/>
    <n v="37844.65"/>
    <n v="37332.83"/>
    <n v="36430.47"/>
    <n v="37435.050000000003"/>
    <n v="36637.629999999997"/>
    <n v="37680.94"/>
  </r>
  <r>
    <n v="20"/>
    <s v="SPVias"/>
    <x v="18"/>
    <x v="7"/>
    <x v="126"/>
    <n v="1709747.86"/>
    <n v="814729.44"/>
    <n v="895018.41999999993"/>
    <n v="142901.88"/>
    <n v="127337.06"/>
    <n v="149322.92000000001"/>
    <n v="145018.97"/>
    <n v="114252.21"/>
    <n v="135896.4"/>
    <n v="151362.45000000001"/>
    <n v="148180.82999999999"/>
    <n v="145660.85999999999"/>
    <n v="146803.57999999999"/>
    <n v="147172.98000000001"/>
    <n v="155837.72"/>
  </r>
  <r>
    <n v="20"/>
    <s v="SPVias"/>
    <x v="18"/>
    <x v="7"/>
    <x v="160"/>
    <n v="138078.72"/>
    <n v="64618.28"/>
    <n v="73460.44"/>
    <n v="11593.88"/>
    <n v="10216.799999999999"/>
    <n v="11781.43"/>
    <n v="11136.08"/>
    <n v="9058.86"/>
    <n v="10831.23"/>
    <n v="12647.54"/>
    <n v="11942.09"/>
    <n v="12120.75"/>
    <n v="11947.88"/>
    <n v="11891.53"/>
    <n v="12910.65"/>
  </r>
  <r>
    <n v="21"/>
    <s v="Rodovias do Tietê"/>
    <x v="18"/>
    <x v="4"/>
    <x v="230"/>
    <n v="629644.22999999986"/>
    <n v="306526.12999999995"/>
    <n v="323118.09999999998"/>
    <n v="52994.78"/>
    <n v="48848.45"/>
    <n v="55169.31"/>
    <n v="52349"/>
    <n v="45640.77"/>
    <n v="51523.82"/>
    <n v="55370.94"/>
    <n v="53304.61"/>
    <n v="52238.22"/>
    <n v="54476.29"/>
    <n v="53290.07"/>
    <n v="54437.97"/>
  </r>
  <r>
    <n v="21"/>
    <s v="Rodovias do Tietê"/>
    <x v="18"/>
    <x v="7"/>
    <x v="231"/>
    <n v="481705.05"/>
    <n v="240637.55000000002"/>
    <n v="241067.5"/>
    <n v="39537.620000000003"/>
    <n v="36444.18"/>
    <n v="41159.96"/>
    <n v="39055.82"/>
    <n v="34051.040000000001"/>
    <n v="50388.93"/>
    <n v="41310.39"/>
    <n v="39768.769999999997"/>
    <n v="38973.17"/>
    <n v="40642.92"/>
    <n v="39757.919999999998"/>
    <n v="40614.33"/>
  </r>
  <r>
    <n v="21"/>
    <s v="Rodovias do Tietê"/>
    <x v="18"/>
    <x v="7"/>
    <x v="232"/>
    <n v="189055.25"/>
    <n v="106478.66"/>
    <n v="82576.59"/>
    <n v="13543.43"/>
    <n v="12483.79"/>
    <n v="14099.16"/>
    <n v="13378.4"/>
    <n v="11664.03"/>
    <n v="41309.85"/>
    <n v="14150.69"/>
    <n v="13622.61"/>
    <n v="13350.08"/>
    <n v="13922.05"/>
    <n v="13618.9"/>
    <n v="13912.26"/>
  </r>
  <r>
    <n v="21"/>
    <s v="Rodovias do Tietê"/>
    <x v="18"/>
    <x v="4"/>
    <x v="77"/>
    <n v="126224.36000000002"/>
    <n v="63634.479999999996"/>
    <n v="62589.87999999999"/>
    <n v="10265.4"/>
    <n v="9462.23"/>
    <n v="10686.62"/>
    <n v="10140.31"/>
    <n v="8840.89"/>
    <n v="14239.03"/>
    <n v="10725.68"/>
    <n v="10325.42"/>
    <n v="10118.85"/>
    <n v="10552.38"/>
    <n v="10322.6"/>
    <n v="10544.95"/>
  </r>
  <r>
    <n v="21"/>
    <s v="Rodovias do Tietê"/>
    <x v="18"/>
    <x v="7"/>
    <x v="131"/>
    <n v="308001.74000000005"/>
    <n v="175633.76"/>
    <n v="132367.97999999998"/>
    <n v="21709.75"/>
    <n v="20011.169999999998"/>
    <n v="22600.560000000001"/>
    <n v="21445.200000000001"/>
    <n v="18697.12"/>
    <n v="71169.960000000006"/>
    <n v="22683.16"/>
    <n v="21836.67"/>
    <n v="21399.82"/>
    <n v="22316.66"/>
    <n v="21830.71"/>
    <n v="22300.959999999999"/>
  </r>
  <r>
    <n v="21"/>
    <s v="Rodovias do Tietê"/>
    <x v="18"/>
    <x v="7"/>
    <x v="233"/>
    <n v="2420437.4"/>
    <n v="1078734.6199999999"/>
    <n v="1341702.78"/>
    <n v="220053.43"/>
    <n v="202836.37"/>
    <n v="229082.86"/>
    <n v="217371.93"/>
    <n v="189516.92"/>
    <n v="19873.11"/>
    <n v="229920.1"/>
    <n v="221339.96"/>
    <n v="216911.9"/>
    <n v="226205.19"/>
    <n v="221279.57"/>
    <n v="226046.06"/>
  </r>
  <r>
    <n v="21"/>
    <s v="Rodovias do Tietê"/>
    <x v="18"/>
    <x v="0"/>
    <x v="36"/>
    <n v="156811.34"/>
    <n v="85879.56"/>
    <n v="70931.779999999984"/>
    <n v="10357.719999999999"/>
    <n v="9553.77"/>
    <n v="11174"/>
    <n v="11172.19"/>
    <n v="9499.64"/>
    <n v="34122.239999999998"/>
    <n v="11670.02"/>
    <n v="11825.23"/>
    <n v="11650.98"/>
    <n v="12593.98"/>
    <n v="12052.1"/>
    <n v="11139.47"/>
  </r>
  <r>
    <n v="21"/>
    <s v="Rodovias do Tietê"/>
    <x v="18"/>
    <x v="0"/>
    <x v="234"/>
    <n v="974293.78"/>
    <n v="432629.05000000005"/>
    <n v="541664.73"/>
    <n v="76644.67"/>
    <n v="71635.490000000005"/>
    <n v="86130.66"/>
    <n v="83879.62"/>
    <n v="70885.09"/>
    <n v="43453.52"/>
    <n v="91498.35"/>
    <n v="92859.24"/>
    <n v="89534.87"/>
    <n v="92233.01"/>
    <n v="90433.42"/>
    <n v="85105.84"/>
  </r>
  <r>
    <n v="21"/>
    <s v="Rodovias do Tietê"/>
    <x v="18"/>
    <x v="7"/>
    <x v="235"/>
    <n v="648852.19000000006"/>
    <n v="306273.38"/>
    <n v="342578.81000000006"/>
    <n v="56186.54"/>
    <n v="51790.49"/>
    <n v="58492.04"/>
    <n v="55501.87"/>
    <n v="48389.61"/>
    <n v="35912.83"/>
    <n v="58705.82"/>
    <n v="56515.040000000001"/>
    <n v="55384.41"/>
    <n v="57757.279999999999"/>
    <n v="56499.61"/>
    <n v="57716.65"/>
  </r>
  <r>
    <n v="21"/>
    <s v="Rodovias do Tietê"/>
    <x v="18"/>
    <x v="0"/>
    <x v="236"/>
    <n v="577931.66"/>
    <n v="252858.30000000002"/>
    <n v="325073.36"/>
    <n v="45806.26"/>
    <n v="42888.17"/>
    <n v="51752.72"/>
    <n v="50227.37"/>
    <n v="42411.55"/>
    <n v="19772.23"/>
    <n v="55097.22"/>
    <n v="55927.65"/>
    <n v="53777.14"/>
    <n v="55045.35"/>
    <n v="54147.65"/>
    <n v="51078.35"/>
  </r>
  <r>
    <n v="21"/>
    <s v="Rodovias do Tietê"/>
    <x v="18"/>
    <x v="0"/>
    <x v="149"/>
    <n v="127670.78999999998"/>
    <n v="66937.649999999994"/>
    <n v="60733.14"/>
    <n v="8868.4699999999993"/>
    <n v="8180.12"/>
    <n v="9567.39"/>
    <n v="9565.84"/>
    <n v="8133.77"/>
    <n v="22622.06"/>
    <n v="9992.09"/>
    <n v="10124.98"/>
    <n v="9975.7900000000009"/>
    <n v="10783.21"/>
    <n v="10319.24"/>
    <n v="9537.83"/>
  </r>
  <r>
    <n v="21"/>
    <s v="Rodovias do Tietê"/>
    <x v="18"/>
    <x v="7"/>
    <x v="137"/>
    <n v="70639.83"/>
    <n v="39432.53"/>
    <n v="31207.299999999996"/>
    <n v="5118.33"/>
    <n v="4717.87"/>
    <n v="5328.35"/>
    <n v="5055.96"/>
    <n v="4408.0600000000004"/>
    <n v="14803.96"/>
    <n v="5347.82"/>
    <n v="5148.25"/>
    <n v="5045.26"/>
    <n v="5261.41"/>
    <n v="5146.8500000000004"/>
    <n v="5257.71"/>
  </r>
  <r>
    <n v="21"/>
    <s v="Rodovias do Tietê"/>
    <x v="18"/>
    <x v="7"/>
    <x v="237"/>
    <n v="356505.05000000005"/>
    <n v="172417.14"/>
    <n v="184087.91000000003"/>
    <n v="30192.36"/>
    <n v="27830.1"/>
    <n v="31431.24"/>
    <n v="29824.45"/>
    <n v="26002.61"/>
    <n v="27136.38"/>
    <n v="31546.12"/>
    <n v="30368.880000000001"/>
    <n v="29761.33"/>
    <n v="31036.41"/>
    <n v="30360.59"/>
    <n v="31014.58"/>
  </r>
  <r>
    <n v="21"/>
    <s v="Rodovias do Tietê"/>
    <x v="18"/>
    <x v="7"/>
    <x v="238"/>
    <n v="474049.99999999988"/>
    <n v="224391.74"/>
    <n v="249658.26"/>
    <n v="40946.589999999997"/>
    <n v="37742.92"/>
    <n v="42626.75"/>
    <n v="40447.629999999997"/>
    <n v="35264.49"/>
    <n v="27363.360000000001"/>
    <n v="42782.54"/>
    <n v="41185.980000000003"/>
    <n v="40362.03"/>
    <n v="42091.29"/>
    <n v="41174.75"/>
    <n v="42061.67"/>
  </r>
  <r>
    <n v="21"/>
    <s v="Rodovias do Tietê"/>
    <x v="18"/>
    <x v="4"/>
    <x v="239"/>
    <n v="948036.07000000007"/>
    <n v="440128.79000000004"/>
    <n v="507907.27999999997"/>
    <n v="83302.16"/>
    <n v="76784.570000000007"/>
    <n v="86720.29"/>
    <n v="82287.070000000007"/>
    <n v="71742.429999999993"/>
    <n v="39292.269999999997"/>
    <n v="87037.23"/>
    <n v="83789.179999999993"/>
    <n v="82112.92"/>
    <n v="85630.93"/>
    <n v="83766.320000000007"/>
    <n v="85570.7"/>
  </r>
  <r>
    <n v="21"/>
    <s v="Rodovias do Tietê"/>
    <x v="18"/>
    <x v="0"/>
    <x v="240"/>
    <n v="76810.3"/>
    <n v="50903.03"/>
    <n v="25907.27"/>
    <n v="3618.09"/>
    <n v="3400.52"/>
    <n v="4135.1499999999996"/>
    <n v="3983.91"/>
    <n v="3358.06"/>
    <n v="32407.3"/>
    <n v="4422.6499999999996"/>
    <n v="4491.17"/>
    <n v="4293.33"/>
    <n v="4334.67"/>
    <n v="4294.1400000000003"/>
    <n v="4071.31"/>
  </r>
  <r>
    <n v="21"/>
    <s v="Rodovias do Tietê"/>
    <x v="18"/>
    <x v="0"/>
    <x v="241"/>
    <n v="332257.88"/>
    <n v="158988.98000000001"/>
    <n v="173268.9"/>
    <n v="25301.35"/>
    <n v="23337.5"/>
    <n v="27295.32"/>
    <n v="27290.9"/>
    <n v="23205.29"/>
    <n v="32558.62"/>
    <n v="28506.99"/>
    <n v="28886.12"/>
    <n v="28460.48"/>
    <n v="30764"/>
    <n v="29440.33"/>
    <n v="27210.98"/>
  </r>
  <r>
    <n v="21"/>
    <s v="Rodovias do Tietê"/>
    <x v="18"/>
    <x v="7"/>
    <x v="138"/>
    <n v="319054.89999999997"/>
    <n v="156321.16999999998"/>
    <n v="162733.72999999998"/>
    <n v="26690.05"/>
    <n v="24601.81"/>
    <n v="27785.22"/>
    <n v="26364.81"/>
    <n v="22986.31"/>
    <n v="27892.97"/>
    <n v="27886.77"/>
    <n v="26846.09"/>
    <n v="26309.02"/>
    <n v="27436.19"/>
    <n v="26838.77"/>
    <n v="27416.89"/>
  </r>
  <r>
    <n v="21"/>
    <s v="Rodovias do Tietê"/>
    <x v="18"/>
    <x v="7"/>
    <x v="242"/>
    <n v="90188.860000000015"/>
    <n v="50916.78"/>
    <n v="39272.080000000002"/>
    <n v="6441.04"/>
    <n v="5937.09"/>
    <n v="6705.33"/>
    <n v="6362.55"/>
    <n v="5547.22"/>
    <n v="19923.55"/>
    <n v="6729.84"/>
    <n v="6478.69"/>
    <n v="6349.08"/>
    <n v="6621.1"/>
    <n v="6476.93"/>
    <n v="6616.44"/>
  </r>
  <r>
    <n v="21"/>
    <s v="Rodovias do Tietê"/>
    <x v="18"/>
    <x v="0"/>
    <x v="32"/>
    <n v="289909.74"/>
    <n v="137684.44"/>
    <n v="152225.29999999999"/>
    <n v="21259.09"/>
    <n v="19980.689999999999"/>
    <n v="24297.22"/>
    <n v="23408.54"/>
    <n v="19731.22"/>
    <n v="29007.68"/>
    <n v="25986.53"/>
    <n v="26389.09"/>
    <n v="25226.639999999999"/>
    <n v="25469.52"/>
    <n v="25231.42"/>
    <n v="23922.1"/>
  </r>
  <r>
    <n v="21"/>
    <s v="Rodovias do Tietê"/>
    <x v="18"/>
    <x v="0"/>
    <x v="243"/>
    <n v="361619.08"/>
    <n v="183097.99"/>
    <n v="178521.09"/>
    <n v="26068.29"/>
    <n v="24044.91"/>
    <n v="28122.71"/>
    <n v="28118.15"/>
    <n v="23908.69"/>
    <n v="52835.24"/>
    <n v="29371.1"/>
    <n v="29761.73"/>
    <n v="29323.19"/>
    <n v="31696.53"/>
    <n v="30332.73"/>
    <n v="28035.81"/>
  </r>
  <r>
    <n v="21"/>
    <s v="Rodovias do Tietê"/>
    <x v="18"/>
    <x v="0"/>
    <x v="123"/>
    <n v="427258.13"/>
    <n v="183633.31"/>
    <n v="243624.82"/>
    <n v="34023.53"/>
    <n v="31977.55"/>
    <n v="38885.82"/>
    <n v="37463.57"/>
    <n v="31578.3"/>
    <n v="9704.5400000000009"/>
    <n v="41589.43"/>
    <n v="42233.7"/>
    <n v="40373.29"/>
    <n v="40762"/>
    <n v="40380.93"/>
    <n v="38285.47"/>
  </r>
  <r>
    <n v="21"/>
    <s v="Rodovias do Tietê"/>
    <x v="18"/>
    <x v="7"/>
    <x v="125"/>
    <n v="211529.24"/>
    <n v="107578.34"/>
    <n v="103950.90000000001"/>
    <n v="14517.31"/>
    <n v="13644.32"/>
    <n v="16591.97"/>
    <n v="15985.12"/>
    <n v="13473.97"/>
    <n v="33365.65"/>
    <n v="17745.560000000001"/>
    <n v="18020.46"/>
    <n v="17226.650000000001"/>
    <n v="17392.509999999998"/>
    <n v="17229.91"/>
    <n v="16335.81"/>
  </r>
  <r>
    <n v="21"/>
    <s v="Rodovias do Tietê"/>
    <x v="18"/>
    <x v="7"/>
    <x v="244"/>
    <n v="624303.13"/>
    <n v="277165.95"/>
    <n v="347137.18"/>
    <n v="56934.17"/>
    <n v="52479.62"/>
    <n v="59270.34"/>
    <n v="56240.39"/>
    <n v="49033.49"/>
    <n v="3207.94"/>
    <n v="59486.96"/>
    <n v="57267.03"/>
    <n v="56121.36"/>
    <n v="58525.8"/>
    <n v="57251.4"/>
    <n v="58484.63"/>
  </r>
  <r>
    <n v="21"/>
    <s v="Rodovias do Tietê"/>
    <x v="18"/>
    <x v="7"/>
    <x v="127"/>
    <n v="387652.18"/>
    <n v="178948.00999999998"/>
    <n v="208704.17"/>
    <n v="31248.34"/>
    <n v="28818.51"/>
    <n v="33444.86"/>
    <n v="33065.71"/>
    <n v="28265.62"/>
    <n v="24104.97"/>
    <n v="34630.76"/>
    <n v="34718.75"/>
    <n v="34169.82"/>
    <n v="36670.9"/>
    <n v="35246.980000000003"/>
    <n v="33266.959999999999"/>
  </r>
  <r>
    <n v="22"/>
    <s v="Ecovias"/>
    <x v="18"/>
    <x v="10"/>
    <x v="142"/>
    <n v="12087639.685840566"/>
    <n v="6126424.6358405659"/>
    <n v="5961215.0499999998"/>
    <n v="1209256.1000000001"/>
    <n v="1049662.8999999999"/>
    <n v="1146943.25"/>
    <n v="1070236.3758405661"/>
    <n v="768541.83"/>
    <n v="881784.18"/>
    <n v="998043.39"/>
    <n v="903970.85"/>
    <n v="964434.98"/>
    <n v="932927.66"/>
    <n v="1006979.76"/>
    <n v="1154858.4099999999"/>
  </r>
  <r>
    <n v="22"/>
    <s v="Ecovias"/>
    <x v="18"/>
    <x v="8"/>
    <x v="143"/>
    <n v="3362000.351048281"/>
    <n v="1661678.6010482807"/>
    <n v="1700321.75"/>
    <n v="299693.32"/>
    <n v="271857.15000000002"/>
    <n v="330094.8"/>
    <n v="293546.41104828077"/>
    <n v="218343.5"/>
    <n v="248143.42"/>
    <n v="297047.15999999997"/>
    <n v="262947.53000000003"/>
    <n v="275633.65000000002"/>
    <n v="254375.21"/>
    <n v="276748.14"/>
    <n v="333570.06"/>
  </r>
  <r>
    <n v="22"/>
    <s v="Ecovias"/>
    <x v="18"/>
    <x v="10"/>
    <x v="144"/>
    <n v="1684319.7204221608"/>
    <n v="889249.56042216078"/>
    <n v="795070.16"/>
    <n v="182827.9"/>
    <n v="151343.84"/>
    <n v="162312.46"/>
    <n v="153924.13042216082"/>
    <n v="111245.07"/>
    <n v="127596.16"/>
    <n v="136856.67000000001"/>
    <n v="125403.4"/>
    <n v="132062.49"/>
    <n v="128412.51"/>
    <n v="136606.32999999999"/>
    <n v="135728.76"/>
  </r>
  <r>
    <n v="22"/>
    <s v="Ecovias"/>
    <x v="18"/>
    <x v="10"/>
    <x v="145"/>
    <n v="681812.98862420884"/>
    <n v="342157.7786242087"/>
    <n v="339655.21"/>
    <n v="84987.46"/>
    <n v="57139.61"/>
    <n v="57821.09"/>
    <n v="57143.738624208687"/>
    <n v="41735.46"/>
    <n v="43330.42"/>
    <n v="57087.839999999997"/>
    <n v="46769.63"/>
    <n v="55393.07"/>
    <n v="51157.21"/>
    <n v="60336.78"/>
    <n v="68910.679999999993"/>
  </r>
  <r>
    <n v="22"/>
    <s v="Ecovias"/>
    <x v="18"/>
    <x v="10"/>
    <x v="146"/>
    <n v="3793569.6088154786"/>
    <n v="1983892.7988154786"/>
    <n v="1809676.8099999996"/>
    <n v="403840.08"/>
    <n v="342052.06"/>
    <n v="362741.31"/>
    <n v="344531.71881547879"/>
    <n v="246352.15"/>
    <n v="284375.48"/>
    <n v="302502.09999999998"/>
    <n v="281465.82"/>
    <n v="297686.7"/>
    <n v="292496.09999999998"/>
    <n v="311110.11"/>
    <n v="324415.98"/>
  </r>
  <r>
    <n v="22"/>
    <s v="Ecovias"/>
    <x v="18"/>
    <x v="8"/>
    <x v="147"/>
    <n v="19590861.203443963"/>
    <n v="9780369.8634439632"/>
    <n v="9810491.3399999999"/>
    <n v="1829588.07"/>
    <n v="1658833.82"/>
    <n v="1886056.39"/>
    <n v="1722768.1334439632"/>
    <n v="1247117.1299999999"/>
    <n v="1436006.32"/>
    <n v="1654751.84"/>
    <n v="1494777.38"/>
    <n v="1579276.34"/>
    <n v="1509821.66"/>
    <n v="1627811.51"/>
    <n v="1944052.61"/>
  </r>
  <r>
    <n v="22"/>
    <s v="Ecovias"/>
    <x v="18"/>
    <x v="8"/>
    <x v="151"/>
    <n v="1829491.0929266906"/>
    <n v="915662.84292669082"/>
    <n v="913828.25000000012"/>
    <n v="172839.05"/>
    <n v="156689.49"/>
    <n v="175236.85"/>
    <n v="161171.98292669089"/>
    <n v="115861.47"/>
    <n v="133864"/>
    <n v="152713.67000000001"/>
    <n v="138697.25"/>
    <n v="146840.13"/>
    <n v="141650.76999999999"/>
    <n v="152374.26999999999"/>
    <n v="181552.16"/>
  </r>
  <r>
    <n v="22"/>
    <s v="Ecovias"/>
    <x v="18"/>
    <x v="10"/>
    <x v="148"/>
    <n v="6147629.2138149254"/>
    <n v="3048936.313814926"/>
    <n v="3098692.9"/>
    <n v="596956.94999999995"/>
    <n v="501165.87"/>
    <n v="585155.49"/>
    <n v="531941.0338149264"/>
    <n v="394110.07"/>
    <n v="439606.9"/>
    <n v="536793.93000000005"/>
    <n v="467560.57"/>
    <n v="502991.68"/>
    <n v="464271.63"/>
    <n v="514568.13"/>
    <n v="612506.96"/>
  </r>
  <r>
    <n v="23"/>
    <s v="Ecopistas"/>
    <x v="18"/>
    <x v="13"/>
    <x v="245"/>
    <n v="1730012.2200000002"/>
    <n v="822226.61"/>
    <n v="907785.6100000001"/>
    <n v="162041.92000000001"/>
    <n v="136234.93"/>
    <n v="142165.53"/>
    <n v="137936.01999999999"/>
    <n v="116890.87"/>
    <n v="126957.34"/>
    <n v="154339.29"/>
    <n v="143063.72"/>
    <n v="145588"/>
    <n v="147585.14000000001"/>
    <n v="152639.67000000001"/>
    <n v="164569.79"/>
  </r>
  <r>
    <n v="23"/>
    <s v="Ecopistas"/>
    <x v="18"/>
    <x v="8"/>
    <x v="246"/>
    <n v="1682330.6299999997"/>
    <n v="799564.85999999987"/>
    <n v="882765.77"/>
    <n v="157575.81"/>
    <n v="132480.1"/>
    <n v="138247.24"/>
    <n v="134134.31"/>
    <n v="113669.19"/>
    <n v="123458.21"/>
    <n v="150085.48000000001"/>
    <n v="139120.68"/>
    <n v="141575.39000000001"/>
    <n v="143517.49"/>
    <n v="148432.71"/>
    <n v="160034.01999999999"/>
  </r>
  <r>
    <n v="23"/>
    <s v="Ecopistas"/>
    <x v="18"/>
    <x v="8"/>
    <x v="247"/>
    <n v="1546541.7299999997"/>
    <n v="735028.19"/>
    <n v="811513.54"/>
    <n v="144857.12"/>
    <n v="121787"/>
    <n v="127088.65"/>
    <n v="123307.69"/>
    <n v="104494.41"/>
    <n v="113493.32"/>
    <n v="137971.37"/>
    <n v="127891.59"/>
    <n v="130148.16"/>
    <n v="131933.51"/>
    <n v="136452"/>
    <n v="147116.91"/>
  </r>
  <r>
    <n v="23"/>
    <s v="Ecopistas"/>
    <x v="18"/>
    <x v="8"/>
    <x v="248"/>
    <n v="1416972.24"/>
    <n v="673447.41"/>
    <n v="743524.83000000007"/>
    <n v="132720.95999999999"/>
    <n v="111583.67"/>
    <n v="116441.14"/>
    <n v="112976.96000000001"/>
    <n v="95739.85"/>
    <n v="103984.83"/>
    <n v="126412.11"/>
    <n v="117176.82"/>
    <n v="119244.33"/>
    <n v="120880.1"/>
    <n v="125020.03"/>
    <n v="134791.44"/>
  </r>
  <r>
    <n v="23"/>
    <s v="Ecopistas"/>
    <x v="18"/>
    <x v="13"/>
    <x v="177"/>
    <n v="2242070.9499999997"/>
    <n v="1065593.8399999999"/>
    <n v="1176477.1100000001"/>
    <n v="210003.99"/>
    <n v="176558.51"/>
    <n v="184244.48000000001"/>
    <n v="178763.1"/>
    <n v="151488.88"/>
    <n v="164534.88"/>
    <n v="200021.5"/>
    <n v="185408.53"/>
    <n v="188679.95"/>
    <n v="191268.22"/>
    <n v="197818.82"/>
    <n v="213280.09"/>
  </r>
  <r>
    <n v="23"/>
    <s v="Ecopistas"/>
    <x v="18"/>
    <x v="8"/>
    <x v="249"/>
    <n v="1431484.0299999998"/>
    <n v="680344.48"/>
    <n v="751139.55"/>
    <n v="134080.22"/>
    <n v="112726.45"/>
    <n v="117633.67"/>
    <n v="114134"/>
    <n v="96720.36"/>
    <n v="105049.78"/>
    <n v="127706.74"/>
    <n v="118376.87"/>
    <n v="120465.56"/>
    <n v="122118.08"/>
    <n v="126300.41"/>
    <n v="136171.89000000001"/>
  </r>
  <r>
    <n v="23"/>
    <s v="Ecopistas"/>
    <x v="18"/>
    <x v="13"/>
    <x v="250"/>
    <n v="2602792.5000000005"/>
    <n v="1237034.74"/>
    <n v="1365757.76"/>
    <n v="243791.04"/>
    <n v="204964.6"/>
    <n v="213887.14"/>
    <n v="207523.88"/>
    <n v="175861.57"/>
    <n v="191006.51"/>
    <n v="232202.49"/>
    <n v="215238.47"/>
    <n v="219036.23"/>
    <n v="222040.92"/>
    <n v="229645.43"/>
    <n v="247594.22"/>
  </r>
  <r>
    <n v="23"/>
    <s v="Ecopistas"/>
    <x v="18"/>
    <x v="8"/>
    <x v="151"/>
    <n v="733881.72000000009"/>
    <n v="348793.53"/>
    <n v="385088.19"/>
    <n v="68739.17"/>
    <n v="57791.69"/>
    <n v="60307.48"/>
    <n v="58513.3"/>
    <n v="49585.82"/>
    <n v="53856.07"/>
    <n v="65471.67"/>
    <n v="60688.5"/>
    <n v="61759.31"/>
    <n v="62606.52"/>
    <n v="64750.68"/>
    <n v="69811.509999999995"/>
  </r>
  <r>
    <n v="23"/>
    <s v="Ecopistas"/>
    <x v="18"/>
    <x v="13"/>
    <x v="251"/>
    <n v="1359497.5699999998"/>
    <n v="562669.6"/>
    <n v="796827.97000000009"/>
    <n v="55826.31"/>
    <n v="46935.35"/>
    <n v="124788.79"/>
    <n v="121076.25"/>
    <n v="102603.42"/>
    <n v="111439.48"/>
    <n v="135474.57"/>
    <n v="125577.2"/>
    <n v="127792.93"/>
    <n v="129545.97"/>
    <n v="133982.69"/>
    <n v="144454.60999999999"/>
  </r>
  <r>
    <n v="24"/>
    <s v="Rodoanel Oeste"/>
    <x v="18"/>
    <x v="8"/>
    <x v="109"/>
    <n v="2312409.44"/>
    <n v="1138710.3"/>
    <n v="1173699.1399999999"/>
    <n v="193317.38"/>
    <n v="181931.53"/>
    <n v="209040.5"/>
    <n v="199920.24"/>
    <n v="166379.26999999999"/>
    <n v="188121.38"/>
    <n v="191131.56"/>
    <n v="200163.32"/>
    <n v="189940.65"/>
    <n v="199182.71"/>
    <n v="194603.46"/>
    <n v="198677.44"/>
  </r>
  <r>
    <n v="24"/>
    <s v="Rodoanel Oeste"/>
    <x v="18"/>
    <x v="8"/>
    <x v="169"/>
    <n v="1316745.8600000001"/>
    <n v="648411.16000000015"/>
    <n v="668334.69999999995"/>
    <n v="110079.92"/>
    <n v="103596.53"/>
    <n v="119033.08"/>
    <n v="113839.77"/>
    <n v="94740.67"/>
    <n v="107121.19"/>
    <n v="108835.26"/>
    <n v="113978.18"/>
    <n v="108157.13"/>
    <n v="113419.8"/>
    <n v="110812.25"/>
    <n v="113132.08"/>
  </r>
  <r>
    <n v="24"/>
    <s v="Rodoanel Oeste"/>
    <x v="18"/>
    <x v="8"/>
    <x v="110"/>
    <n v="1177578.8799999999"/>
    <n v="579880.52"/>
    <n v="597698.36"/>
    <n v="98445.57"/>
    <n v="92647.4"/>
    <n v="106452.46"/>
    <n v="101808.03"/>
    <n v="84727.52"/>
    <n v="95799.54"/>
    <n v="97332.46"/>
    <n v="101931.82"/>
    <n v="96725.99"/>
    <n v="101432.45"/>
    <n v="99100.5"/>
    <n v="101175.14"/>
  </r>
  <r>
    <n v="24"/>
    <s v="Rodoanel Oeste"/>
    <x v="18"/>
    <x v="8"/>
    <x v="170"/>
    <n v="669845.39"/>
    <n v="329855.01"/>
    <n v="339990.38"/>
    <n v="55999.06"/>
    <n v="52700.87"/>
    <n v="60553.64"/>
    <n v="57911.74"/>
    <n v="48195.79"/>
    <n v="54493.91"/>
    <n v="55365.89"/>
    <n v="57982.15"/>
    <n v="55020.91"/>
    <n v="57698.1"/>
    <n v="56371.6"/>
    <n v="57551.73"/>
  </r>
  <r>
    <n v="24"/>
    <s v="Rodoanel Oeste"/>
    <x v="18"/>
    <x v="8"/>
    <x v="41"/>
    <n v="3378834.5199999996"/>
    <n v="1663854.8599999999"/>
    <n v="1714979.66"/>
    <n v="282470.49"/>
    <n v="265833.78000000003"/>
    <n v="305444.71999999997"/>
    <n v="292118.43"/>
    <n v="243109.21"/>
    <n v="274878.23"/>
    <n v="279276.63"/>
    <n v="292473.61"/>
    <n v="277536.5"/>
    <n v="291040.77"/>
    <n v="284349.68"/>
    <n v="290302.46999999997"/>
  </r>
  <r>
    <n v="24"/>
    <s v="Rodoanel Oeste"/>
    <x v="18"/>
    <x v="8"/>
    <x v="113"/>
    <n v="90976.22"/>
    <n v="44799.83"/>
    <n v="46176.39"/>
    <n v="7605.61"/>
    <n v="7157.66"/>
    <n v="8224.2000000000007"/>
    <n v="7865.38"/>
    <n v="6545.79"/>
    <n v="7401.19"/>
    <n v="7519.61"/>
    <n v="7874.95"/>
    <n v="7472.76"/>
    <n v="7836.37"/>
    <n v="7656.21"/>
    <n v="7816.49"/>
  </r>
  <r>
    <n v="24"/>
    <s v="Rodoanel Oeste"/>
    <x v="18"/>
    <x v="8"/>
    <x v="151"/>
    <n v="4178421.7199999997"/>
    <n v="2057599.23"/>
    <n v="2120822.4900000002"/>
    <n v="349315.97"/>
    <n v="328742.24"/>
    <n v="377726.95"/>
    <n v="361247.05"/>
    <n v="300640"/>
    <n v="339927.02"/>
    <n v="345366.29"/>
    <n v="361686.28"/>
    <n v="343214.36"/>
    <n v="359914.36"/>
    <n v="351639.85"/>
    <n v="359001.35"/>
  </r>
  <r>
    <n v="25"/>
    <s v="SPMar"/>
    <x v="18"/>
    <x v="8"/>
    <x v="256"/>
    <n v="368639.09"/>
    <n v="178506.43"/>
    <n v="190132.66"/>
    <n v="31003.73"/>
    <n v="28689.88"/>
    <n v="32710.36"/>
    <n v="32142.26"/>
    <n v="25102.83"/>
    <n v="28857.37"/>
    <n v="30366.53"/>
    <n v="31952.69"/>
    <n v="30169.87"/>
    <n v="32573.03"/>
    <n v="32027.75"/>
    <n v="33042.79"/>
  </r>
  <r>
    <n v="25"/>
    <s v="SPMar"/>
    <x v="18"/>
    <x v="8"/>
    <x v="170"/>
    <n v="1203797.1900000002"/>
    <n v="590246.19999999995"/>
    <n v="613550.99"/>
    <n v="101967.06"/>
    <n v="96928.07"/>
    <n v="112731.72"/>
    <n v="105908.32"/>
    <n v="79734.09"/>
    <n v="92976.94"/>
    <n v="99799.66"/>
    <n v="104095.27"/>
    <n v="98978.8"/>
    <n v="104090.14"/>
    <n v="102798.08"/>
    <n v="103789.04"/>
  </r>
  <r>
    <n v="25"/>
    <s v="SPMar"/>
    <x v="18"/>
    <x v="8"/>
    <x v="252"/>
    <n v="2153376.3199999998"/>
    <n v="1055844.1300000001"/>
    <n v="1097532.19"/>
    <n v="182400.7"/>
    <n v="173386.86"/>
    <n v="201656.74"/>
    <n v="189450.9"/>
    <n v="142629.93"/>
    <n v="166319"/>
    <n v="178523.62"/>
    <n v="186207.69"/>
    <n v="177055.24"/>
    <n v="186198.51"/>
    <n v="183887.24"/>
    <n v="185659.89"/>
  </r>
  <r>
    <n v="25"/>
    <s v="SPMar"/>
    <x v="18"/>
    <x v="8"/>
    <x v="248"/>
    <n v="765377.7100000002"/>
    <n v="370619.53"/>
    <n v="394758.18000000005"/>
    <n v="64370.73"/>
    <n v="59566.65"/>
    <n v="67914.070000000007"/>
    <n v="66734.570000000007"/>
    <n v="52119.12"/>
    <n v="59914.39"/>
    <n v="63047.74"/>
    <n v="66340.98"/>
    <n v="62639.43"/>
    <n v="67628.94"/>
    <n v="66496.820000000007"/>
    <n v="68604.27"/>
  </r>
  <r>
    <n v="25"/>
    <s v="SPMar"/>
    <x v="18"/>
    <x v="8"/>
    <x v="253"/>
    <n v="619633.94999999995"/>
    <n v="303130.61"/>
    <n v="316503.33999999997"/>
    <n v="52417.81"/>
    <n v="49587.67"/>
    <n v="57471.1"/>
    <n v="54425.53"/>
    <n v="41252.120000000003"/>
    <n v="47976.38"/>
    <n v="51310.31"/>
    <n v="53604.43"/>
    <n v="50904.56"/>
    <n v="53792.54"/>
    <n v="53081.58"/>
    <n v="53809.919999999998"/>
  </r>
  <r>
    <n v="25"/>
    <s v="SPMar"/>
    <x v="18"/>
    <x v="8"/>
    <x v="257"/>
    <n v="135948.20000000001"/>
    <n v="65830.320000000007"/>
    <n v="70117.88"/>
    <n v="11433.68"/>
    <n v="10580.37"/>
    <n v="12063.06"/>
    <n v="11853.55"/>
    <n v="9257.52"/>
    <n v="10642.14"/>
    <n v="11198.69"/>
    <n v="11783.64"/>
    <n v="11126.17"/>
    <n v="12012.41"/>
    <n v="11811.32"/>
    <n v="12185.65"/>
  </r>
  <r>
    <n v="25"/>
    <s v="SPMar"/>
    <x v="18"/>
    <x v="8"/>
    <x v="254"/>
    <n v="1135965.96"/>
    <n v="552464.46000000008"/>
    <n v="583501.5"/>
    <n v="95774.85"/>
    <n v="89467.04"/>
    <n v="102730.01"/>
    <n v="99356.21"/>
    <n v="76622.77"/>
    <n v="88513.58"/>
    <n v="93783.09"/>
    <n v="98382.080000000002"/>
    <n v="93118.65"/>
    <n v="99630.16"/>
    <n v="98109.49"/>
    <n v="100478.03"/>
  </r>
  <r>
    <n v="25"/>
    <s v="SPMar"/>
    <x v="18"/>
    <x v="8"/>
    <x v="255"/>
    <n v="859855.19"/>
    <n v="421604.44999999995"/>
    <n v="438250.74"/>
    <n v="72833.62"/>
    <n v="69234.34"/>
    <n v="80522.66"/>
    <n v="75648.800000000003"/>
    <n v="56952.93"/>
    <n v="66412.100000000006"/>
    <n v="71285.48"/>
    <n v="74353.77"/>
    <n v="70699.149999999994"/>
    <n v="74350.11"/>
    <n v="73427.199999999997"/>
    <n v="74135.03"/>
  </r>
  <r>
    <n v="25"/>
    <s v="SPMar"/>
    <x v="18"/>
    <x v="8"/>
    <x v="147"/>
    <n v="2734713.2000000007"/>
    <n v="1340885.4100000001"/>
    <n v="1393827.79"/>
    <n v="231642.56"/>
    <n v="220195.3"/>
    <n v="256097.06"/>
    <n v="240596.07"/>
    <n v="181135.06"/>
    <n v="211219.36"/>
    <n v="226718.8"/>
    <n v="236477.3"/>
    <n v="224854.01"/>
    <n v="236465.65"/>
    <n v="233530.41"/>
    <n v="235781.62"/>
  </r>
  <r>
    <n v="25"/>
    <s v="SPMar"/>
    <x v="18"/>
    <x v="8"/>
    <x v="151"/>
    <n v="3499236.61"/>
    <n v="1715746.7599999998"/>
    <n v="1783489.85"/>
    <n v="296401.15000000002"/>
    <n v="281753.65999999997"/>
    <n v="327692.21000000002"/>
    <n v="307857.71999999997"/>
    <n v="231773.64"/>
    <n v="270268.38"/>
    <n v="290100.89"/>
    <n v="302587.5"/>
    <n v="287714.77"/>
    <n v="302572.59000000003"/>
    <n v="298816.77"/>
    <n v="301697.33"/>
  </r>
  <r>
    <n v="25"/>
    <s v="SPMar"/>
    <x v="18"/>
    <x v="8"/>
    <x v="258"/>
    <n v="736609.1399999999"/>
    <n v="356688.88999999996"/>
    <n v="379920.25"/>
    <n v="61951.199999999997"/>
    <n v="57327.69"/>
    <n v="65361.35"/>
    <n v="64226.19"/>
    <n v="50160.1"/>
    <n v="57662.36"/>
    <n v="60677.94"/>
    <n v="63847.4"/>
    <n v="60284.98"/>
    <n v="65086.94"/>
    <n v="63997.37"/>
    <n v="66025.62"/>
  </r>
  <r>
    <n v="27"/>
    <s v="Tamoios"/>
    <x v="18"/>
    <x v="13"/>
    <x v="259"/>
    <n v="748498.81221393263"/>
    <n v="373600.10170844832"/>
    <n v="374898.71050548437"/>
    <n v="98126.33"/>
    <n v="65997.061618460648"/>
    <n v="64435.71008998769"/>
    <n v="61158.89"/>
    <n v="42500.38"/>
    <n v="41381.730000000003"/>
    <n v="60661.56"/>
    <n v="47470.55"/>
    <n v="60677.217844449493"/>
    <n v="54379.273518248017"/>
    <n v="62280.249142786859"/>
    <n v="89429.86"/>
  </r>
  <r>
    <n v="27"/>
    <s v="Tamoios"/>
    <x v="18"/>
    <x v="13"/>
    <x v="260"/>
    <n v="444264.27476984129"/>
    <n v="180984.09839106418"/>
    <n v="263280.17637877713"/>
    <n v="41346.720000000001"/>
    <n v="27808.661385714469"/>
    <n v="27150.767005349702"/>
    <n v="25770.04"/>
    <n v="29846.75"/>
    <n v="29061.16"/>
    <n v="42600.800000000003"/>
    <n v="33337.15"/>
    <n v="42611.801280345244"/>
    <n v="38188.942724259941"/>
    <n v="43737.56237417191"/>
    <n v="62803.92"/>
  </r>
  <r>
    <n v="27"/>
    <s v="Tamoios"/>
    <x v="18"/>
    <x v="13"/>
    <x v="261"/>
    <n v="2437054.8925170461"/>
    <n v="1216413.3672199075"/>
    <n v="1220641.5252971384"/>
    <n v="319491.82"/>
    <n v="214881.38924032031"/>
    <n v="209797.74797958694"/>
    <n v="199128.66"/>
    <n v="138377.99"/>
    <n v="134735.76"/>
    <n v="197509.4"/>
    <n v="154560.48000000001"/>
    <n v="197560.38444605179"/>
    <n v="177054.75899872405"/>
    <n v="202779.73185236266"/>
    <n v="291176.77"/>
  </r>
  <r>
    <n v="27"/>
    <s v="Tamoios"/>
    <x v="18"/>
    <x v="13"/>
    <x v="250"/>
    <n v="132642.42422985641"/>
    <n v="66206.146320186686"/>
    <n v="66436.27790966972"/>
    <n v="17389.09"/>
    <n v="11695.422698920418"/>
    <n v="11418.733621266256"/>
    <n v="10838.04"/>
    <n v="7531.55"/>
    <n v="7333.31"/>
    <n v="10749.91"/>
    <n v="8412.32"/>
    <n v="10752.68646031374"/>
    <n v="9636.6197866939801"/>
    <n v="11036.761662662"/>
    <n v="15847.98"/>
  </r>
  <r>
    <n v="28"/>
    <s v="Entrevias"/>
    <x v="18"/>
    <x v="6"/>
    <x v="53"/>
    <n v="635294.64098448516"/>
    <n v="98797.628295278366"/>
    <n v="536497.01268920675"/>
    <n v="0"/>
    <n v="0"/>
    <n v="0"/>
    <n v="0"/>
    <n v="18226.974621244153"/>
    <n v="80570.653674034213"/>
    <n v="90615.879609071693"/>
    <n v="90214.609377528017"/>
    <n v="86914.166726206066"/>
    <n v="91348.960062861806"/>
    <n v="85533.789825641317"/>
    <n v="91869.607087897894"/>
  </r>
  <r>
    <n v="28"/>
    <s v="Entrevias"/>
    <x v="18"/>
    <x v="12"/>
    <x v="183"/>
    <n v="103017.24672949601"/>
    <n v="0"/>
    <n v="103017.24672949601"/>
    <n v="0"/>
    <n v="0"/>
    <n v="0"/>
    <n v="0"/>
    <n v="0"/>
    <n v="0"/>
    <n v="0"/>
    <n v="0"/>
    <n v="0"/>
    <n v="22254.147606266401"/>
    <n v="38929.778453200808"/>
    <n v="41833.320670028799"/>
  </r>
  <r>
    <n v="28"/>
    <s v="Entrevias"/>
    <x v="18"/>
    <x v="2"/>
    <x v="47"/>
    <n v="484884.02036521846"/>
    <n v="84461.347833082313"/>
    <n v="400422.67253213614"/>
    <n v="0"/>
    <n v="0"/>
    <n v="0"/>
    <n v="0"/>
    <n v="19600.237833082308"/>
    <n v="64861.11"/>
    <n v="69864.277536953887"/>
    <n v="72561.574816708118"/>
    <n v="65267.072806318785"/>
    <n v="66603.861694467487"/>
    <n v="62193.417046552189"/>
    <n v="63932.468631135707"/>
  </r>
  <r>
    <n v="28"/>
    <s v="Entrevias"/>
    <x v="18"/>
    <x v="3"/>
    <x v="153"/>
    <n v="39588.600928665022"/>
    <n v="0"/>
    <n v="39588.600928665022"/>
    <n v="0"/>
    <n v="0"/>
    <n v="0"/>
    <n v="0"/>
    <n v="0"/>
    <n v="0"/>
    <n v="0"/>
    <n v="0"/>
    <n v="0"/>
    <n v="9000.1757908558538"/>
    <n v="15483.636678137145"/>
    <n v="15104.788459672025"/>
  </r>
  <r>
    <n v="28"/>
    <s v="Entrevias"/>
    <x v="18"/>
    <x v="6"/>
    <x v="54"/>
    <n v="235368.83362981235"/>
    <n v="36603.30117336152"/>
    <n v="198765.5324564508"/>
    <n v="0"/>
    <n v="0"/>
    <n v="0"/>
    <n v="0"/>
    <n v="6752.8690015375741"/>
    <n v="29850.432171823948"/>
    <n v="33572.064326350184"/>
    <n v="33423.401649958942"/>
    <n v="32200.628297406278"/>
    <n v="33843.664607692946"/>
    <n v="31689.215657100664"/>
    <n v="34036.557917941791"/>
  </r>
  <r>
    <n v="28"/>
    <s v="Entrevias"/>
    <x v="18"/>
    <x v="4"/>
    <x v="212"/>
    <n v="18195.232055696066"/>
    <n v="0"/>
    <n v="18195.232055696066"/>
    <n v="0"/>
    <n v="0"/>
    <n v="0"/>
    <n v="0"/>
    <n v="0"/>
    <n v="0"/>
    <n v="0"/>
    <n v="0"/>
    <n v="0"/>
    <n v="4136.5515126882337"/>
    <n v="7116.4010805140761"/>
    <n v="6942.2794624937569"/>
  </r>
  <r>
    <n v="28"/>
    <s v="Entrevias"/>
    <x v="18"/>
    <x v="12"/>
    <x v="262"/>
    <n v="19292.40859494554"/>
    <n v="0"/>
    <n v="19292.40859494554"/>
    <n v="0"/>
    <n v="0"/>
    <n v="0"/>
    <n v="0"/>
    <n v="0"/>
    <n v="0"/>
    <n v="0"/>
    <n v="0"/>
    <n v="0"/>
    <n v="4368.9876256804355"/>
    <n v="7381.114956940346"/>
    <n v="7542.3060123247606"/>
  </r>
  <r>
    <n v="28"/>
    <s v="Entrevias"/>
    <x v="18"/>
    <x v="12"/>
    <x v="263"/>
    <n v="136906.1132476615"/>
    <n v="0"/>
    <n v="136906.1132476615"/>
    <n v="0"/>
    <n v="0"/>
    <n v="0"/>
    <n v="0"/>
    <n v="0"/>
    <n v="0"/>
    <n v="0"/>
    <n v="0"/>
    <n v="0"/>
    <n v="31266.451205223973"/>
    <n v="52727.457949305062"/>
    <n v="52912.204093132452"/>
  </r>
  <r>
    <n v="28"/>
    <s v="Entrevias"/>
    <x v="18"/>
    <x v="12"/>
    <x v="264"/>
    <n v="97822.514563447679"/>
    <n v="0"/>
    <n v="97822.514563447679"/>
    <n v="0"/>
    <n v="0"/>
    <n v="0"/>
    <n v="0"/>
    <n v="0"/>
    <n v="0"/>
    <n v="0"/>
    <n v="0"/>
    <n v="0"/>
    <n v="21366.086430420743"/>
    <n v="37072.040906792448"/>
    <n v="39384.387226234488"/>
  </r>
  <r>
    <n v="28"/>
    <s v="Entrevias"/>
    <x v="18"/>
    <x v="6"/>
    <x v="55"/>
    <n v="579771.7514576962"/>
    <n v="90163.003403100782"/>
    <n v="489608.74805459543"/>
    <n v="0"/>
    <n v="0"/>
    <n v="0"/>
    <n v="0"/>
    <n v="16633.990138830162"/>
    <n v="73529.013264270616"/>
    <n v="82696.315716701909"/>
    <n v="82330.117627168889"/>
    <n v="79318.123964723927"/>
    <n v="83365.329396065092"/>
    <n v="78058.387948822798"/>
    <n v="83840.473401112831"/>
  </r>
  <r>
    <n v="28"/>
    <s v="Entrevias"/>
    <x v="18"/>
    <x v="4"/>
    <x v="218"/>
    <n v="190228.39297137019"/>
    <n v="0"/>
    <n v="190228.39297137019"/>
    <n v="0"/>
    <n v="0"/>
    <n v="0"/>
    <n v="0"/>
    <n v="0"/>
    <n v="0"/>
    <n v="0"/>
    <n v="0"/>
    <n v="0"/>
    <n v="43593.826220633608"/>
    <n v="73039.830708603782"/>
    <n v="73594.736042132819"/>
  </r>
  <r>
    <n v="28"/>
    <s v="Entrevias"/>
    <x v="18"/>
    <x v="6"/>
    <x v="56"/>
    <n v="370957.3542729902"/>
    <n v="57689.305439041585"/>
    <n v="313268.04883394856"/>
    <n v="0"/>
    <n v="0"/>
    <n v="0"/>
    <n v="0"/>
    <n v="10642.983281055802"/>
    <n v="47046.322157985785"/>
    <n v="52911.868904093797"/>
    <n v="52677.56208732861"/>
    <n v="50750.387831625558"/>
    <n v="53339.925190907707"/>
    <n v="49944.36660751186"/>
    <n v="53643.938212481051"/>
  </r>
  <r>
    <n v="28"/>
    <s v="Entrevias"/>
    <x v="18"/>
    <x v="6"/>
    <x v="57"/>
    <n v="637306.34906309226"/>
    <n v="99110.477023255822"/>
    <n v="538195.87203983648"/>
    <n v="0"/>
    <n v="0"/>
    <n v="0"/>
    <n v="0"/>
    <n v="18284.691450317125"/>
    <n v="80825.785572938694"/>
    <n v="90902.820329809707"/>
    <n v="90500.281226409832"/>
    <n v="87189.387456795215"/>
    <n v="91638.223924831051"/>
    <n v="85804.639481256483"/>
    <n v="92160.519620734107"/>
  </r>
  <r>
    <n v="28"/>
    <s v="Entrevias"/>
    <x v="18"/>
    <x v="1"/>
    <x v="58"/>
    <n v="890331.15780908871"/>
    <n v="145690.24433731669"/>
    <n v="744640.9134717721"/>
    <n v="0"/>
    <n v="0"/>
    <n v="0"/>
    <n v="0"/>
    <n v="29346.553747963066"/>
    <n v="116343.69058935362"/>
    <n v="125298.69722976643"/>
    <n v="124733.31301117796"/>
    <n v="121461.18642738926"/>
    <n v="127014.44743725723"/>
    <n v="119221.96906206798"/>
    <n v="126911.30030411322"/>
  </r>
  <r>
    <n v="28"/>
    <s v="Entrevias"/>
    <x v="18"/>
    <x v="4"/>
    <x v="265"/>
    <n v="32191.037008279025"/>
    <n v="0"/>
    <n v="32191.037008279025"/>
    <n v="0"/>
    <n v="0"/>
    <n v="0"/>
    <n v="0"/>
    <n v="0"/>
    <n v="0"/>
    <n v="0"/>
    <n v="0"/>
    <n v="0"/>
    <n v="7414.0852702497832"/>
    <n v="12214.805100856229"/>
    <n v="12562.146637173011"/>
  </r>
  <r>
    <n v="28"/>
    <s v="Entrevias"/>
    <x v="18"/>
    <x v="12"/>
    <x v="266"/>
    <n v="344543.32937211823"/>
    <n v="0"/>
    <n v="344543.32937211823"/>
    <n v="0"/>
    <n v="0"/>
    <n v="0"/>
    <n v="0"/>
    <n v="0"/>
    <n v="0"/>
    <n v="0"/>
    <n v="0"/>
    <n v="0"/>
    <n v="79360.044283392766"/>
    <n v="131334.3013008894"/>
    <n v="133848.98378783604"/>
  </r>
  <r>
    <n v="28"/>
    <s v="Entrevias"/>
    <x v="18"/>
    <x v="5"/>
    <x v="267"/>
    <n v="18654.768905477184"/>
    <n v="0"/>
    <n v="18654.768905477184"/>
    <n v="0"/>
    <n v="0"/>
    <n v="0"/>
    <n v="0"/>
    <n v="0"/>
    <n v="0"/>
    <n v="0"/>
    <n v="0"/>
    <n v="0"/>
    <n v="4241.0238186901233"/>
    <n v="7296.1321509564914"/>
    <n v="7117.6129358305716"/>
  </r>
  <r>
    <n v="28"/>
    <s v="Entrevias"/>
    <x v="18"/>
    <x v="6"/>
    <x v="59"/>
    <n v="734465.38851613947"/>
    <n v="120184.99117280982"/>
    <n v="614280.39734332974"/>
    <n v="0"/>
    <n v="0"/>
    <n v="0"/>
    <n v="0"/>
    <n v="24209.001221696286"/>
    <n v="95975.98995111353"/>
    <n v="103363.28893551642"/>
    <n v="102896.88307133917"/>
    <n v="100197.59113112946"/>
    <n v="104778.67083632262"/>
    <n v="98350.382219183637"/>
    <n v="104693.58114983837"/>
  </r>
  <r>
    <n v="28"/>
    <s v="Entrevias"/>
    <x v="18"/>
    <x v="12"/>
    <x v="268"/>
    <n v="47229.692406114293"/>
    <n v="0"/>
    <n v="47229.692406114293"/>
    <n v="0"/>
    <n v="0"/>
    <n v="0"/>
    <n v="0"/>
    <n v="0"/>
    <n v="0"/>
    <n v="0"/>
    <n v="0"/>
    <n v="0"/>
    <n v="10695.706591946197"/>
    <n v="18069.687233102555"/>
    <n v="18464.298581065545"/>
  </r>
  <r>
    <n v="28"/>
    <s v="Entrevias"/>
    <x v="18"/>
    <x v="1"/>
    <x v="5"/>
    <n v="543701.77943635278"/>
    <n v="102778.51740272615"/>
    <n v="440923.26203362667"/>
    <n v="0"/>
    <n v="0"/>
    <n v="0"/>
    <n v="0"/>
    <n v="23771.649692307692"/>
    <n v="79006.867710418461"/>
    <n v="80903.397851682399"/>
    <n v="84455.711092120473"/>
    <n v="72248.740592225091"/>
    <n v="71729.357874202004"/>
    <n v="65511.752814565567"/>
    <n v="66074.301808831093"/>
  </r>
  <r>
    <n v="28"/>
    <s v="Entrevias"/>
    <x v="18"/>
    <x v="12"/>
    <x v="197"/>
    <n v="8584.3940008029494"/>
    <n v="0"/>
    <n v="8584.3940008029494"/>
    <n v="0"/>
    <n v="0"/>
    <n v="0"/>
    <n v="0"/>
    <n v="0"/>
    <n v="0"/>
    <n v="0"/>
    <n v="0"/>
    <n v="0"/>
    <n v="1854.4309547104051"/>
    <n v="3244.0059040187853"/>
    <n v="3485.9571420737593"/>
  </r>
  <r>
    <n v="28"/>
    <s v="Entrevias"/>
    <x v="18"/>
    <x v="4"/>
    <x v="269"/>
    <n v="55833.898211809355"/>
    <n v="0"/>
    <n v="55833.898211809355"/>
    <n v="0"/>
    <n v="0"/>
    <n v="0"/>
    <n v="0"/>
    <n v="0"/>
    <n v="0"/>
    <n v="0"/>
    <n v="0"/>
    <n v="0"/>
    <n v="12693.424046495646"/>
    <n v="21837.391924850217"/>
    <n v="21303.082240463496"/>
  </r>
  <r>
    <n v="28"/>
    <s v="Entrevias"/>
    <x v="18"/>
    <x v="1"/>
    <x v="60"/>
    <n v="170305.96261472168"/>
    <n v="32193.740768277574"/>
    <n v="138112.2218464441"/>
    <n v="0"/>
    <n v="0"/>
    <n v="0"/>
    <n v="0"/>
    <n v="7446.0923076923082"/>
    <n v="24747.648460585267"/>
    <n v="25341.706453150324"/>
    <n v="26454.412701384485"/>
    <n v="22630.772698097764"/>
    <n v="22468.084294970562"/>
    <n v="20520.51807197792"/>
    <n v="20696.727626863041"/>
  </r>
  <r>
    <n v="28"/>
    <s v="Entrevias"/>
    <x v="18"/>
    <x v="1"/>
    <x v="61"/>
    <n v="1296261.8105057718"/>
    <n v="221852.63694867888"/>
    <n v="1074409.1735570929"/>
    <n v="0"/>
    <n v="0"/>
    <n v="0"/>
    <n v="0"/>
    <n v="56617.807629799863"/>
    <n v="165234.829318879"/>
    <n v="176021.79190339253"/>
    <n v="188835.69585766646"/>
    <n v="173986.61830141547"/>
    <n v="181496.6498614595"/>
    <n v="175404.51716337143"/>
    <n v="178663.90046978762"/>
  </r>
  <r>
    <n v="28"/>
    <s v="Entrevias"/>
    <x v="18"/>
    <x v="6"/>
    <x v="62"/>
    <n v="632250.74677304411"/>
    <n v="103458.99429044775"/>
    <n v="528791.75248259632"/>
    <n v="0"/>
    <n v="0"/>
    <n v="0"/>
    <n v="0"/>
    <n v="20839.864401800267"/>
    <n v="82619.129888647483"/>
    <n v="88978.347591215963"/>
    <n v="88576.850826833339"/>
    <n v="86253.216015074649"/>
    <n v="90196.752510649545"/>
    <n v="84663.080887988399"/>
    <n v="90123.504650834468"/>
  </r>
  <r>
    <n v="28"/>
    <s v="Entrevias"/>
    <x v="18"/>
    <x v="6"/>
    <x v="63"/>
    <n v="633819.44328081771"/>
    <n v="99958.007645102713"/>
    <n v="533861.43563571514"/>
    <n v="0"/>
    <n v="0"/>
    <n v="0"/>
    <n v="0"/>
    <n v="18915.506991586557"/>
    <n v="81042.500653516152"/>
    <n v="90079.751730794247"/>
    <n v="89678.835092281384"/>
    <n v="86646.164479422645"/>
    <n v="90943.444828698834"/>
    <n v="85210.428401690675"/>
    <n v="91302.811102827371"/>
  </r>
  <r>
    <n v="28"/>
    <s v="Entrevias"/>
    <x v="18"/>
    <x v="1"/>
    <x v="6"/>
    <n v="1024259.7997828786"/>
    <n v="179019.77035004919"/>
    <n v="845240.02943282935"/>
    <n v="0"/>
    <n v="0"/>
    <n v="0"/>
    <n v="0"/>
    <n v="47766.310819917169"/>
    <n v="131253.45953013201"/>
    <n v="138854.60597332439"/>
    <n v="151649.66901390144"/>
    <n v="136737.11188448314"/>
    <n v="141942.6047813551"/>
    <n v="137670.50799204508"/>
    <n v="138385.5297877203"/>
  </r>
  <r>
    <n v="28"/>
    <s v="Entrevias"/>
    <x v="18"/>
    <x v="12"/>
    <x v="270"/>
    <n v="87435.146160167293"/>
    <n v="0"/>
    <n v="87435.146160167293"/>
    <n v="0"/>
    <n v="0"/>
    <n v="0"/>
    <n v="0"/>
    <n v="0"/>
    <n v="0"/>
    <n v="0"/>
    <n v="0"/>
    <n v="0"/>
    <n v="18888.04749104907"/>
    <n v="33041.369062952792"/>
    <n v="35505.729606165434"/>
  </r>
  <r>
    <n v="28"/>
    <s v="Entrevias"/>
    <x v="18"/>
    <x v="2"/>
    <x v="271"/>
    <n v="589297.35340375919"/>
    <n v="99129.449363474807"/>
    <n v="490167.9040402844"/>
    <n v="0"/>
    <n v="0"/>
    <n v="0"/>
    <n v="0"/>
    <n v="22370.185361169675"/>
    <n v="76759.264002305135"/>
    <n v="82577.151408176214"/>
    <n v="85447.322744220568"/>
    <n v="79613.200573225797"/>
    <n v="82726.089378535282"/>
    <n v="78336.299015948782"/>
    <n v="81467.840920177754"/>
  </r>
  <r>
    <n v="1"/>
    <s v="Autoban"/>
    <x v="19"/>
    <x v="0"/>
    <x v="33"/>
    <n v="3779099.49"/>
    <n v="1780345.8399999999"/>
    <n v="1998753.65"/>
    <n v="302545.23"/>
    <n v="281413.88"/>
    <n v="301472.86"/>
    <n v="296870.81"/>
    <n v="305528.87"/>
    <n v="292514.19"/>
    <n v="333286.73"/>
    <n v="335209.93"/>
    <n v="326774.88"/>
    <n v="348606.24"/>
    <n v="328636.53999999998"/>
    <n v="326239.33"/>
  </r>
  <r>
    <n v="1"/>
    <s v="Autoban"/>
    <x v="19"/>
    <x v="8"/>
    <x v="34"/>
    <n v="3058931.42"/>
    <n v="1441072.3699999999"/>
    <n v="1617859.05"/>
    <n v="244890.38"/>
    <n v="227785.95"/>
    <n v="244022.37"/>
    <n v="240297.31"/>
    <n v="247305.44"/>
    <n v="236770.92"/>
    <n v="269773.59000000003"/>
    <n v="271330.3"/>
    <n v="264502.68"/>
    <n v="282173.71999999997"/>
    <n v="266009.57"/>
    <n v="264069.19"/>
  </r>
  <r>
    <n v="1"/>
    <s v="Autoban"/>
    <x v="19"/>
    <x v="8"/>
    <x v="35"/>
    <n v="7522546.459999999"/>
    <n v="3543895.6599999997"/>
    <n v="3978650.8000000003"/>
    <n v="602236.21"/>
    <n v="560172.86"/>
    <n v="600101.59"/>
    <n v="590940.9"/>
    <n v="608175.32999999996"/>
    <n v="582268.77"/>
    <n v="663429.18999999994"/>
    <n v="667257.44999999995"/>
    <n v="650466.92000000004"/>
    <n v="693923.68"/>
    <n v="654172.68000000005"/>
    <n v="649400.88"/>
  </r>
  <r>
    <n v="1"/>
    <s v="Autoban"/>
    <x v="19"/>
    <x v="0"/>
    <x v="36"/>
    <n v="18022023.91"/>
    <n v="8490233.0200000014"/>
    <n v="9531790.8900000006"/>
    <n v="1442798.06"/>
    <n v="1342025.43"/>
    <n v="1437684.07"/>
    <n v="1415737.49"/>
    <n v="1457026.61"/>
    <n v="1394961.36"/>
    <n v="1589400.19"/>
    <n v="1598571.69"/>
    <n v="1558346.03"/>
    <n v="1662456.87"/>
    <n v="1567224.04"/>
    <n v="1555792.07"/>
  </r>
  <r>
    <n v="1"/>
    <s v="Autoban"/>
    <x v="19"/>
    <x v="0"/>
    <x v="0"/>
    <n v="5091088.37"/>
    <n v="2398428"/>
    <n v="2692660.37"/>
    <n v="407579.78"/>
    <n v="379112.25"/>
    <n v="406135.11"/>
    <n v="399935.36"/>
    <n v="411599.24"/>
    <n v="394066.26"/>
    <n v="448993.79"/>
    <n v="451584.67"/>
    <n v="440221.22"/>
    <n v="469631.76"/>
    <n v="442729.19"/>
    <n v="439499.74"/>
  </r>
  <r>
    <n v="1"/>
    <s v="Autoban"/>
    <x v="19"/>
    <x v="8"/>
    <x v="37"/>
    <n v="1212163.9100000001"/>
    <n v="571054.29"/>
    <n v="641109.62"/>
    <n v="97042.8"/>
    <n v="90264.82"/>
    <n v="96698.84"/>
    <n v="95222.71"/>
    <n v="97999.82"/>
    <n v="93825.3"/>
    <n v="106903.28"/>
    <n v="107520.16"/>
    <n v="104814.58"/>
    <n v="111817.09"/>
    <n v="105411.71"/>
    <n v="104642.8"/>
  </r>
  <r>
    <n v="1"/>
    <s v="Autoban"/>
    <x v="19"/>
    <x v="0"/>
    <x v="149"/>
    <n v="2599021.8300000005"/>
    <n v="1224407.4800000002"/>
    <n v="1374614.3499999999"/>
    <n v="208071.17"/>
    <n v="193538.38"/>
    <n v="207333.67"/>
    <n v="204168.67"/>
    <n v="210123.12"/>
    <n v="201172.47"/>
    <n v="229213.2"/>
    <n v="230535.86"/>
    <n v="224734.77"/>
    <n v="239748.97"/>
    <n v="226015.1"/>
    <n v="224366.45"/>
  </r>
  <r>
    <n v="1"/>
    <s v="Autoban"/>
    <x v="19"/>
    <x v="0"/>
    <x v="38"/>
    <n v="3244320.8700000006"/>
    <n v="1528409.9300000002"/>
    <n v="1715910.94"/>
    <n v="259732.2"/>
    <n v="241591.13"/>
    <n v="258811.58"/>
    <n v="254860.76"/>
    <n v="262293.62"/>
    <n v="251120.64000000001"/>
    <n v="286123.48"/>
    <n v="287774.53000000003"/>
    <n v="280533.12"/>
    <n v="299275.13"/>
    <n v="282131.33"/>
    <n v="280073.34999999998"/>
  </r>
  <r>
    <n v="1"/>
    <s v="Autoban"/>
    <x v="19"/>
    <x v="0"/>
    <x v="39"/>
    <n v="17790287.649999999"/>
    <n v="8381061.3300000001"/>
    <n v="9409226.3200000003"/>
    <n v="1424245.84"/>
    <n v="1324768.99"/>
    <n v="1419197.6"/>
    <n v="1397533.22"/>
    <n v="1438291.43"/>
    <n v="1377024.25"/>
    <n v="1568962.88"/>
    <n v="1578016.45"/>
    <n v="1538308.03"/>
    <n v="1641080.17"/>
    <n v="1547071.88"/>
    <n v="1535786.91"/>
  </r>
  <r>
    <n v="1"/>
    <s v="Autoban"/>
    <x v="19"/>
    <x v="0"/>
    <x v="1"/>
    <n v="17269769.590000004"/>
    <n v="8135843.6099999994"/>
    <n v="9133925.9800000004"/>
    <n v="1382574.47"/>
    <n v="1286008.17"/>
    <n v="1377673.93"/>
    <n v="1356643.42"/>
    <n v="1396209.11"/>
    <n v="1336734.51"/>
    <n v="1523057.3"/>
    <n v="1531845.97"/>
    <n v="1493299.36"/>
    <n v="1593064.54"/>
    <n v="1501806.8"/>
    <n v="1490852.01"/>
  </r>
  <r>
    <n v="1"/>
    <s v="Autoban"/>
    <x v="19"/>
    <x v="0"/>
    <x v="150"/>
    <n v="1408248.7600000002"/>
    <n v="663430.49000000011"/>
    <n v="744818.27"/>
    <n v="112740.87"/>
    <n v="104866.45"/>
    <n v="112341.26"/>
    <n v="110626.34"/>
    <n v="113852.69"/>
    <n v="109002.88"/>
    <n v="124196.42"/>
    <n v="124913.08"/>
    <n v="121769.83"/>
    <n v="129905.1"/>
    <n v="122463.57"/>
    <n v="121570.27"/>
  </r>
  <r>
    <n v="1"/>
    <s v="Autoban"/>
    <x v="19"/>
    <x v="0"/>
    <x v="40"/>
    <n v="1461726.95"/>
    <n v="688624.24"/>
    <n v="773102.71"/>
    <n v="117022.2"/>
    <n v="108848.75"/>
    <n v="116607.41"/>
    <n v="114827.37"/>
    <n v="118176.24"/>
    <n v="113142.27"/>
    <n v="128912.77"/>
    <n v="129656.65"/>
    <n v="126394.04"/>
    <n v="134838.24"/>
    <n v="127114.12"/>
    <n v="126186.89"/>
  </r>
  <r>
    <n v="1"/>
    <s v="Autoban"/>
    <x v="19"/>
    <x v="8"/>
    <x v="41"/>
    <n v="1604334.74"/>
    <n v="755807.22"/>
    <n v="848527.52"/>
    <n v="128439.02"/>
    <n v="119468.16"/>
    <n v="127983.77"/>
    <n v="126030.06"/>
    <n v="129705.65"/>
    <n v="124180.56"/>
    <n v="141489.65"/>
    <n v="142306.10999999999"/>
    <n v="138725.19"/>
    <n v="147993.22"/>
    <n v="139515.51999999999"/>
    <n v="138497.82999999999"/>
  </r>
  <r>
    <n v="1"/>
    <s v="Autoban"/>
    <x v="19"/>
    <x v="0"/>
    <x v="42"/>
    <n v="5575953.9299999997"/>
    <n v="2626849.7000000002"/>
    <n v="2949104.2299999995"/>
    <n v="446396.9"/>
    <n v="415218.18"/>
    <n v="444814.64"/>
    <n v="438024.44"/>
    <n v="450799.16"/>
    <n v="431596.38"/>
    <n v="491755.1"/>
    <n v="494592.74"/>
    <n v="482147.05"/>
    <n v="514358.6"/>
    <n v="484893.88"/>
    <n v="481356.86"/>
  </r>
  <r>
    <n v="1"/>
    <s v="Autoban"/>
    <x v="19"/>
    <x v="8"/>
    <x v="151"/>
    <n v="9900526.3300000001"/>
    <n v="4664169.5699999994"/>
    <n v="5236356.7600000007"/>
    <n v="792611.32"/>
    <n v="737251.17"/>
    <n v="789801.91"/>
    <n v="777745.4"/>
    <n v="800427.88"/>
    <n v="766331.89"/>
    <n v="873148.24"/>
    <n v="878186.67"/>
    <n v="856088.41"/>
    <n v="913282.45"/>
    <n v="860965.61"/>
    <n v="854685.38"/>
  </r>
  <r>
    <n v="1"/>
    <s v="Autoban"/>
    <x v="19"/>
    <x v="0"/>
    <x v="43"/>
    <n v="8256975.0800000001"/>
    <n v="3889887.33"/>
    <n v="4367087.75"/>
    <n v="661032.73"/>
    <n v="614862.71"/>
    <n v="658689.69999999995"/>
    <n v="648634.65"/>
    <n v="667551.68999999994"/>
    <n v="639115.85"/>
    <n v="728200"/>
    <n v="732402.01"/>
    <n v="713972.21"/>
    <n v="761671.67"/>
    <n v="718039.77"/>
    <n v="712802.09"/>
  </r>
  <r>
    <n v="1"/>
    <s v="Autoban"/>
    <x v="19"/>
    <x v="0"/>
    <x v="44"/>
    <n v="2139112.2200000002"/>
    <n v="1007742.6000000001"/>
    <n v="1131369.6199999999"/>
    <n v="171251.96"/>
    <n v="159290.82"/>
    <n v="170644.96"/>
    <n v="168040.03"/>
    <n v="172940.81"/>
    <n v="165574.01999999999"/>
    <n v="188652.81"/>
    <n v="189741.41"/>
    <n v="184966.85"/>
    <n v="197324.22"/>
    <n v="186020.62"/>
    <n v="184663.71"/>
  </r>
  <r>
    <n v="1"/>
    <s v="Autoban"/>
    <x v="19"/>
    <x v="0"/>
    <x v="45"/>
    <n v="2991905.23"/>
    <n v="1409496.1"/>
    <n v="1582409.13"/>
    <n v="239524.43"/>
    <n v="222794.78"/>
    <n v="238675.44"/>
    <n v="235032"/>
    <n v="241886.57"/>
    <n v="231582.88"/>
    <n v="263862.42"/>
    <n v="265385.01"/>
    <n v="258706.99"/>
    <n v="275990.84000000003"/>
    <n v="260180.87"/>
    <n v="258283"/>
  </r>
  <r>
    <n v="10"/>
    <s v="Autovias"/>
    <x v="19"/>
    <x v="3"/>
    <x v="88"/>
    <n v="182102.05533320049"/>
    <n v="178665.83533320049"/>
    <n v="3436.22"/>
    <n v="28708.01"/>
    <n v="26885.27"/>
    <n v="30422.89"/>
    <n v="31707.63"/>
    <n v="31950.94"/>
    <n v="28991.095333200512"/>
    <n v="3436.22"/>
    <m/>
    <m/>
    <m/>
    <m/>
    <m/>
  </r>
  <r>
    <n v="10"/>
    <s v="Autovias"/>
    <x v="19"/>
    <x v="3"/>
    <x v="14"/>
    <n v="193427.54217880053"/>
    <n v="189777.62217880052"/>
    <n v="3649.92"/>
    <n v="30493.45"/>
    <n v="28557.35"/>
    <n v="32314.99"/>
    <n v="33679.620000000003"/>
    <n v="33938.07"/>
    <n v="30794.142178800495"/>
    <n v="3649.92"/>
    <m/>
    <m/>
    <m/>
    <m/>
    <m/>
  </r>
  <r>
    <n v="10"/>
    <s v="Autovias"/>
    <x v="19"/>
    <x v="6"/>
    <x v="25"/>
    <n v="647734.10030506959"/>
    <n v="635698.52030506963"/>
    <n v="12035.58"/>
    <n v="107138.36"/>
    <n v="99587.92"/>
    <n v="105783.3"/>
    <n v="108679.51"/>
    <n v="110409.06"/>
    <n v="104100.37030506956"/>
    <n v="12035.58"/>
    <m/>
    <m/>
    <m/>
    <m/>
    <m/>
  </r>
  <r>
    <n v="10"/>
    <s v="Autovias"/>
    <x v="19"/>
    <x v="1"/>
    <x v="26"/>
    <n v="240061.73941189566"/>
    <n v="235601.13941189565"/>
    <n v="4460.6000000000004"/>
    <n v="39707.379999999997"/>
    <n v="36909.050000000003"/>
    <n v="39205.160000000003"/>
    <n v="40278.550000000003"/>
    <n v="40919.56"/>
    <n v="38581.439411895655"/>
    <n v="4460.6000000000004"/>
    <m/>
    <m/>
    <m/>
    <m/>
    <m/>
  </r>
  <r>
    <n v="10"/>
    <s v="Autovias"/>
    <x v="19"/>
    <x v="1"/>
    <x v="89"/>
    <n v="1131478.3234085797"/>
    <n v="1110583.7934085797"/>
    <n v="20894.53"/>
    <n v="190221.12"/>
    <n v="171895.11"/>
    <n v="186231.03"/>
    <n v="186610.13"/>
    <n v="189737.34"/>
    <n v="185889.06340857971"/>
    <n v="20894.53"/>
    <m/>
    <m/>
    <m/>
    <m/>
    <m/>
  </r>
  <r>
    <n v="10"/>
    <s v="Autovias"/>
    <x v="19"/>
    <x v="6"/>
    <x v="90"/>
    <n v="591503.42638876976"/>
    <n v="580512.67638876976"/>
    <n v="10990.75"/>
    <n v="97837.54"/>
    <n v="90942.56"/>
    <n v="96600.11"/>
    <n v="99244.89"/>
    <n v="100824.3"/>
    <n v="95063.276388769824"/>
    <n v="10990.75"/>
    <m/>
    <m/>
    <m/>
    <m/>
    <m/>
  </r>
  <r>
    <n v="10"/>
    <s v="Autovias"/>
    <x v="19"/>
    <x v="1"/>
    <x v="91"/>
    <n v="175604.78582704044"/>
    <n v="172291.17582704045"/>
    <n v="3313.61"/>
    <n v="27683.73"/>
    <n v="25926.02"/>
    <n v="29337.43"/>
    <n v="30576.32"/>
    <n v="30810.959999999999"/>
    <n v="27956.715827040451"/>
    <n v="3313.61"/>
    <m/>
    <m/>
    <m/>
    <m/>
    <m/>
  </r>
  <r>
    <n v="10"/>
    <s v="Autovias"/>
    <x v="19"/>
    <x v="6"/>
    <x v="92"/>
    <n v="36766.209099119144"/>
    <n v="36083.059099119142"/>
    <n v="683.15"/>
    <n v="6081.31"/>
    <n v="5652.74"/>
    <n v="6004.39"/>
    <n v="6168.79"/>
    <n v="6266.96"/>
    <n v="5908.8690991191406"/>
    <n v="683.15"/>
    <m/>
    <m/>
    <m/>
    <m/>
    <m/>
  </r>
  <r>
    <n v="10"/>
    <s v="Autovias"/>
    <x v="19"/>
    <x v="1"/>
    <x v="58"/>
    <n v="215190.47325660905"/>
    <n v="211192.01325660906"/>
    <n v="3998.46"/>
    <n v="35593.550000000003"/>
    <n v="33085.14"/>
    <n v="35143.370000000003"/>
    <n v="36105.550000000003"/>
    <n v="36680.14"/>
    <n v="34584.263256609062"/>
    <n v="3998.46"/>
    <m/>
    <m/>
    <m/>
    <m/>
    <m/>
  </r>
  <r>
    <n v="10"/>
    <s v="Autovias"/>
    <x v="19"/>
    <x v="1"/>
    <x v="93"/>
    <n v="102763.95769376025"/>
    <n v="100824.82769376025"/>
    <n v="1939.13"/>
    <n v="16200.52"/>
    <n v="15171.91"/>
    <n v="17168.27"/>
    <n v="17893.27"/>
    <n v="18030.580000000002"/>
    <n v="16360.277693760254"/>
    <n v="1939.13"/>
    <m/>
    <m/>
    <m/>
    <m/>
    <m/>
  </r>
  <r>
    <n v="10"/>
    <s v="Autovias"/>
    <x v="19"/>
    <x v="6"/>
    <x v="94"/>
    <n v="298455.10386343772"/>
    <n v="292909.49386343773"/>
    <n v="5545.61"/>
    <n v="49365.919999999998"/>
    <n v="45886.92"/>
    <n v="48741.55"/>
    <n v="50076.03"/>
    <n v="50872.959999999999"/>
    <n v="47966.113863437749"/>
    <n v="5545.61"/>
    <m/>
    <m/>
    <m/>
    <m/>
    <m/>
  </r>
  <r>
    <n v="10"/>
    <s v="Autovias"/>
    <x v="19"/>
    <x v="6"/>
    <x v="95"/>
    <n v="360092.59911784338"/>
    <n v="353401.69911784335"/>
    <n v="6690.9"/>
    <n v="59561.06"/>
    <n v="55363.57"/>
    <n v="58807.75"/>
    <n v="60417.83"/>
    <n v="61379.33"/>
    <n v="57872.159117843294"/>
    <n v="6690.9"/>
    <m/>
    <m/>
    <m/>
    <m/>
    <m/>
  </r>
  <r>
    <n v="10"/>
    <s v="Autovias"/>
    <x v="19"/>
    <x v="1"/>
    <x v="61"/>
    <n v="1537902.7821779763"/>
    <n v="1509435.1021779764"/>
    <n v="28467.68"/>
    <n v="256802.46"/>
    <n v="233115.97"/>
    <n v="253412.83"/>
    <n v="255203.97"/>
    <n v="259234.33"/>
    <n v="251665.54217797628"/>
    <n v="28467.68"/>
    <m/>
    <m/>
    <m/>
    <m/>
    <m/>
  </r>
  <r>
    <n v="10"/>
    <s v="Autovias"/>
    <x v="19"/>
    <x v="3"/>
    <x v="96"/>
    <n v="213098.1398580005"/>
    <n v="209077.0398580005"/>
    <n v="4021.1"/>
    <n v="33594.480000000003"/>
    <n v="31461.48"/>
    <n v="35601.26"/>
    <n v="37104.67"/>
    <n v="37389.4"/>
    <n v="33925.749858000483"/>
    <n v="4021.1"/>
    <m/>
    <m/>
    <m/>
    <m/>
    <m/>
  </r>
  <r>
    <n v="10"/>
    <s v="Autovias"/>
    <x v="19"/>
    <x v="3"/>
    <x v="97"/>
    <n v="127583.11736980034"/>
    <n v="125136.70736980034"/>
    <n v="2446.41"/>
    <n v="20438.599999999999"/>
    <n v="19140.900000000001"/>
    <n v="21659.51"/>
    <n v="22574.17"/>
    <n v="22747.4"/>
    <n v="18576.127369800346"/>
    <n v="2446.41"/>
    <m/>
    <m/>
    <m/>
    <m/>
    <m/>
  </r>
  <r>
    <n v="10"/>
    <s v="Autovias"/>
    <x v="19"/>
    <x v="3"/>
    <x v="76"/>
    <n v="1390307.8904487048"/>
    <n v="1364675.2904487047"/>
    <n v="25632.6"/>
    <n v="234816.05"/>
    <n v="211658.96"/>
    <n v="228576.51"/>
    <n v="228348.34"/>
    <n v="232338.34"/>
    <n v="228937.09044870484"/>
    <n v="25632.6"/>
    <m/>
    <m/>
    <m/>
    <m/>
    <m/>
  </r>
  <r>
    <n v="10"/>
    <s v="Autovias"/>
    <x v="19"/>
    <x v="3"/>
    <x v="13"/>
    <n v="476862.97192000109"/>
    <n v="467864.70192000107"/>
    <n v="8998.27"/>
    <n v="75176.45"/>
    <n v="70403.320000000007"/>
    <n v="79667.149999999994"/>
    <n v="83031.429999999993"/>
    <n v="83668.59"/>
    <n v="75917.76192000114"/>
    <n v="8998.27"/>
    <m/>
    <m/>
    <m/>
    <m/>
    <m/>
  </r>
  <r>
    <n v="10"/>
    <s v="Autovias"/>
    <x v="19"/>
    <x v="1"/>
    <x v="98"/>
    <n v="1614791.7648089593"/>
    <n v="1585020.4448089593"/>
    <n v="29771.32"/>
    <n v="272730.26"/>
    <n v="245834.14"/>
    <n v="265483.26"/>
    <n v="265218.25"/>
    <n v="269852.48"/>
    <n v="265902.05480895913"/>
    <n v="29771.32"/>
    <m/>
    <m/>
    <m/>
    <m/>
    <m/>
  </r>
  <r>
    <n v="16"/>
    <s v="CART"/>
    <x v="19"/>
    <x v="14"/>
    <x v="181"/>
    <n v="443741.38650000002"/>
    <n v="206324.78"/>
    <n v="237416.60649999999"/>
    <n v="36255.760000000002"/>
    <n v="32272.07"/>
    <n v="34585.06"/>
    <n v="33741.910000000003"/>
    <n v="34806.660000000003"/>
    <n v="34663.32"/>
    <n v="42053.18"/>
    <n v="40856.86"/>
    <n v="38227.5"/>
    <n v="39799.896500000003"/>
    <n v="37061.519999999997"/>
    <n v="39417.65"/>
  </r>
  <r>
    <n v="16"/>
    <s v="CART"/>
    <x v="19"/>
    <x v="14"/>
    <x v="182"/>
    <n v="162017.97599999997"/>
    <n v="75332.92"/>
    <n v="86685.055999999997"/>
    <n v="13237.64"/>
    <n v="11783.12"/>
    <n v="12627.63"/>
    <n v="12319.78"/>
    <n v="12708.54"/>
    <n v="12656.21"/>
    <n v="15354.37"/>
    <n v="14917.57"/>
    <n v="13957.55"/>
    <n v="14531.646000000001"/>
    <n v="13531.83"/>
    <n v="14392.09"/>
  </r>
  <r>
    <n v="16"/>
    <s v="CART"/>
    <x v="19"/>
    <x v="12"/>
    <x v="183"/>
    <n v="1220712.6355000001"/>
    <n v="567590.22"/>
    <n v="653122.41550000012"/>
    <n v="99737.94"/>
    <n v="88779"/>
    <n v="95141.98"/>
    <n v="92822.47"/>
    <n v="95751.55"/>
    <n v="95357.28"/>
    <n v="115686.41"/>
    <n v="112395.36"/>
    <n v="105162.14"/>
    <n v="109487.74550000002"/>
    <n v="101954.6"/>
    <n v="108436.16"/>
  </r>
  <r>
    <n v="16"/>
    <s v="CART"/>
    <x v="19"/>
    <x v="4"/>
    <x v="77"/>
    <n v="221357.31135"/>
    <n v="102923.69"/>
    <n v="118433.62135"/>
    <n v="18085.939999999999"/>
    <n v="16098.7"/>
    <n v="17252.509999999998"/>
    <n v="16831.91"/>
    <n v="17363.07"/>
    <n v="17291.560000000001"/>
    <n v="20977.919999999998"/>
    <n v="20381.16"/>
    <n v="19069.53"/>
    <n v="19853.911349999998"/>
    <n v="18487.88"/>
    <n v="19663.22"/>
  </r>
  <r>
    <n v="16"/>
    <s v="CART"/>
    <x v="19"/>
    <x v="4"/>
    <x v="184"/>
    <n v="258425.106"/>
    <n v="120158.95000000001"/>
    <n v="138266.15600000002"/>
    <n v="21114.55"/>
    <n v="18794.52"/>
    <n v="20141.59"/>
    <n v="19650.54"/>
    <n v="20270.61"/>
    <n v="20187.14"/>
    <n v="24490.84"/>
    <n v="23794.12"/>
    <n v="22262.85"/>
    <n v="23178.576000000001"/>
    <n v="21583.8"/>
    <n v="22955.97"/>
  </r>
  <r>
    <n v="16"/>
    <s v="CART"/>
    <x v="19"/>
    <x v="14"/>
    <x v="185"/>
    <n v="835529.80850000016"/>
    <n v="388493.18000000005"/>
    <n v="447036.62849999993"/>
    <n v="68266.710000000006"/>
    <n v="60765.73"/>
    <n v="65120.95"/>
    <n v="63533.34"/>
    <n v="65538.17"/>
    <n v="65268.28"/>
    <n v="79182.81"/>
    <n v="76930.210000000006"/>
    <n v="71979.360000000001"/>
    <n v="74940.058499999999"/>
    <n v="69783.899999999994"/>
    <n v="74220.289999999994"/>
  </r>
  <r>
    <n v="16"/>
    <s v="CART"/>
    <x v="19"/>
    <x v="12"/>
    <x v="186"/>
    <n v="244588.82120000001"/>
    <n v="113725.57"/>
    <n v="130863.2512"/>
    <n v="19984.060000000001"/>
    <n v="17788.259999999998"/>
    <n v="19063.18"/>
    <n v="18598.439999999999"/>
    <n v="19185.310000000001"/>
    <n v="19106.32"/>
    <n v="23179.58"/>
    <n v="22520.16"/>
    <n v="21070.880000000001"/>
    <n v="21937.581200000001"/>
    <n v="20428.18"/>
    <n v="21726.87"/>
  </r>
  <r>
    <n v="16"/>
    <s v="CART"/>
    <x v="19"/>
    <x v="12"/>
    <x v="187"/>
    <n v="607008.88199999998"/>
    <n v="282238.67000000004"/>
    <n v="324770.21199999994"/>
    <n v="49595.48"/>
    <n v="44146.07"/>
    <n v="47310.080000000002"/>
    <n v="46156.7"/>
    <n v="47613.19"/>
    <n v="47417.15"/>
    <n v="57525.96"/>
    <n v="55889.49"/>
    <n v="52292.68"/>
    <n v="54443.631999999998"/>
    <n v="50697.72"/>
    <n v="53920.73"/>
  </r>
  <r>
    <n v="16"/>
    <s v="CART"/>
    <x v="19"/>
    <x v="12"/>
    <x v="188"/>
    <n v="437983.66749999998"/>
    <n v="203647.66"/>
    <n v="234336.00750000001"/>
    <n v="35785.33"/>
    <n v="31853.33"/>
    <n v="34136.33"/>
    <n v="33304.11"/>
    <n v="34355.019999999997"/>
    <n v="34213.54"/>
    <n v="41507.519999999997"/>
    <n v="40326.71"/>
    <n v="37731.49"/>
    <n v="39283.477500000001"/>
    <n v="36580.629999999997"/>
    <n v="38906.18"/>
  </r>
  <r>
    <n v="16"/>
    <s v="CART"/>
    <x v="19"/>
    <x v="12"/>
    <x v="189"/>
    <n v="1011383.9889999999"/>
    <n v="470259.45"/>
    <n v="541124.53899999999"/>
    <n v="82634.83"/>
    <n v="73555.12"/>
    <n v="78826.97"/>
    <n v="76905.210000000006"/>
    <n v="79332"/>
    <n v="79005.320000000007"/>
    <n v="95848.41"/>
    <n v="93121.73"/>
    <n v="87128.87"/>
    <n v="90712.699000000008"/>
    <n v="84471.360000000001"/>
    <n v="89841.47"/>
  </r>
  <r>
    <n v="16"/>
    <s v="CART"/>
    <x v="19"/>
    <x v="14"/>
    <x v="190"/>
    <n v="572641.39200000011"/>
    <n v="266258.94"/>
    <n v="306382.45199999999"/>
    <n v="46787.49"/>
    <n v="41646.6"/>
    <n v="44631.51"/>
    <n v="43543.4"/>
    <n v="44917.46"/>
    <n v="44732.480000000003"/>
    <n v="54268.97"/>
    <n v="52725.15"/>
    <n v="49332"/>
    <n v="51361.162000000004"/>
    <n v="47827.32"/>
    <n v="50867.85"/>
  </r>
  <r>
    <n v="16"/>
    <s v="CART"/>
    <x v="19"/>
    <x v="12"/>
    <x v="191"/>
    <n v="948004.99330671842"/>
    <n v="440790.36"/>
    <n v="507214.63330671843"/>
    <n v="77456.460000000006"/>
    <n v="68945.740000000005"/>
    <n v="73887.240000000005"/>
    <n v="72085.89"/>
    <n v="74360.63"/>
    <n v="74054.399999999994"/>
    <n v="89842.03"/>
    <n v="87286.2"/>
    <n v="81668.88"/>
    <n v="85028.143306718412"/>
    <n v="79177.899999999994"/>
    <n v="84211.48"/>
  </r>
  <r>
    <n v="16"/>
    <s v="CART"/>
    <x v="19"/>
    <x v="12"/>
    <x v="192"/>
    <n v="1026246.7574999998"/>
    <n v="477170.16000000003"/>
    <n v="549076.59750000003"/>
    <n v="83849.179999999993"/>
    <n v="74636.05"/>
    <n v="79985.39"/>
    <n v="78035.37"/>
    <n v="80497.820000000007"/>
    <n v="80166.350000000006"/>
    <n v="97256.95"/>
    <n v="94490.2"/>
    <n v="88409.27"/>
    <n v="92045.767500000016"/>
    <n v="85712.69"/>
    <n v="91161.72"/>
  </r>
  <r>
    <n v="16"/>
    <s v="CART"/>
    <x v="19"/>
    <x v="12"/>
    <x v="193"/>
    <n v="528454.7855"/>
    <n v="245713.65000000002"/>
    <n v="282741.13549999997"/>
    <n v="43177.25"/>
    <n v="38433.03"/>
    <n v="41187.599999999999"/>
    <n v="40183.480000000003"/>
    <n v="41451.5"/>
    <n v="41280.79"/>
    <n v="50081.43"/>
    <n v="48656.72"/>
    <n v="45525.39"/>
    <n v="47397.985500000003"/>
    <n v="44136.85"/>
    <n v="46942.76"/>
  </r>
  <r>
    <n v="16"/>
    <s v="CART"/>
    <x v="19"/>
    <x v="4"/>
    <x v="194"/>
    <n v="828388.46500000008"/>
    <n v="385172.71"/>
    <n v="443215.75499999995"/>
    <n v="67683.210000000006"/>
    <n v="60246.37"/>
    <n v="64564.36"/>
    <n v="62990.29"/>
    <n v="64978.02"/>
    <n v="64710.46"/>
    <n v="78506.009999999995"/>
    <n v="76272.679999999993"/>
    <n v="71364.13"/>
    <n v="74299.544999999998"/>
    <n v="69187.47"/>
    <n v="73585.919999999998"/>
  </r>
  <r>
    <n v="16"/>
    <s v="CART"/>
    <x v="19"/>
    <x v="14"/>
    <x v="195"/>
    <n v="593624.01"/>
    <n v="276012.82999999996"/>
    <n v="317611.18"/>
    <n v="48501.47"/>
    <n v="43172.24"/>
    <n v="46266.49"/>
    <n v="45138.53"/>
    <n v="46562.92"/>
    <n v="46371.18"/>
    <n v="56257.03"/>
    <n v="54656.63"/>
    <n v="51139.17"/>
    <n v="53247.67"/>
    <n v="49579.38"/>
    <n v="52731.3"/>
  </r>
  <r>
    <n v="16"/>
    <s v="CART"/>
    <x v="19"/>
    <x v="4"/>
    <x v="196"/>
    <n v="964072.87849999999"/>
    <n v="448261.39999999997"/>
    <n v="515811.47850000003"/>
    <n v="78769.279999999999"/>
    <n v="70114.320000000007"/>
    <n v="75139.56"/>
    <n v="73307.710000000006"/>
    <n v="75620.97"/>
    <n v="75309.56"/>
    <n v="91364.76"/>
    <n v="88765.63"/>
    <n v="83053.09"/>
    <n v="86469.298500000004"/>
    <n v="80519.899999999994"/>
    <n v="85638.8"/>
  </r>
  <r>
    <n v="16"/>
    <s v="CART"/>
    <x v="19"/>
    <x v="12"/>
    <x v="197"/>
    <n v="307253.56549999997"/>
    <n v="142862.53"/>
    <n v="164391.0355"/>
    <n v="25104.04"/>
    <n v="22345.67"/>
    <n v="23947.26"/>
    <n v="23363.439999999999"/>
    <n v="24100.69"/>
    <n v="24001.43"/>
    <n v="29118.3"/>
    <n v="28289.94"/>
    <n v="26469.34"/>
    <n v="27558.085500000001"/>
    <n v="25661.99"/>
    <n v="27293.38"/>
  </r>
  <r>
    <n v="16"/>
    <s v="CART"/>
    <x v="19"/>
    <x v="14"/>
    <x v="198"/>
    <n v="643608.00300000003"/>
    <n v="299256.02"/>
    <n v="344351.98300000001"/>
    <n v="52585.79"/>
    <n v="46807.79"/>
    <n v="50162.62"/>
    <n v="48939.7"/>
    <n v="50484.01"/>
    <n v="50276.11"/>
    <n v="60994.46"/>
    <n v="59259.29"/>
    <n v="55445.64"/>
    <n v="57726.263000000006"/>
    <n v="53754.51"/>
    <n v="57171.82"/>
  </r>
  <r>
    <n v="16"/>
    <s v="CART"/>
    <x v="19"/>
    <x v="14"/>
    <x v="199"/>
    <n v="482081.03250000009"/>
    <n v="224151.44000000003"/>
    <n v="257929.5925"/>
    <n v="39388.29"/>
    <n v="35060.410000000003"/>
    <n v="37573.25"/>
    <n v="36657.26"/>
    <n v="37813.980000000003"/>
    <n v="37658.25"/>
    <n v="45686.61"/>
    <n v="44386.91"/>
    <n v="41530.39"/>
    <n v="43238.652500000004"/>
    <n v="40263.660000000003"/>
    <n v="42823.37"/>
  </r>
  <r>
    <n v="16"/>
    <s v="CART"/>
    <x v="19"/>
    <x v="14"/>
    <x v="200"/>
    <n v="581568.16349999991"/>
    <n v="270409.62"/>
    <n v="311158.54350000003"/>
    <n v="47516.86"/>
    <n v="42295.83"/>
    <n v="45327.26"/>
    <n v="44222.19"/>
    <n v="45617.67"/>
    <n v="45429.81"/>
    <n v="55114.96"/>
    <n v="53547.05"/>
    <n v="50101.01"/>
    <n v="52161.803500000002"/>
    <n v="48572.89"/>
    <n v="51660.83"/>
  </r>
  <r>
    <n v="16"/>
    <s v="CART"/>
    <x v="19"/>
    <x v="14"/>
    <x v="201"/>
    <n v="757422.12400000007"/>
    <n v="352175.77"/>
    <n v="405246.35400000005"/>
    <n v="61884.94"/>
    <n v="55085.18"/>
    <n v="59033.27"/>
    <n v="57594.07"/>
    <n v="59411.48"/>
    <n v="59166.83"/>
    <n v="71780.570000000007"/>
    <n v="69738.55"/>
    <n v="65250.51"/>
    <n v="67934.444000000003"/>
    <n v="63260.31"/>
    <n v="67281.97"/>
  </r>
  <r>
    <n v="16"/>
    <s v="CART"/>
    <x v="19"/>
    <x v="14"/>
    <x v="202"/>
    <n v="1361306.7115"/>
    <n v="632961.74000000011"/>
    <n v="728344.9715000001"/>
    <n v="111225.16"/>
    <n v="99004"/>
    <n v="106099.86"/>
    <n v="103513.19"/>
    <n v="106779.62"/>
    <n v="106339.91"/>
    <n v="129010.46"/>
    <n v="125340.38"/>
    <n v="117274.04"/>
    <n v="122097.85149999999"/>
    <n v="113697.07"/>
    <n v="120925.17"/>
  </r>
  <r>
    <n v="16"/>
    <s v="CART"/>
    <x v="19"/>
    <x v="14"/>
    <x v="203"/>
    <n v="1324261.2689999999"/>
    <n v="615736.85"/>
    <n v="708524.41900000011"/>
    <n v="108198.36"/>
    <n v="96309.81"/>
    <n v="103212.54"/>
    <n v="100696.27"/>
    <n v="103873.82"/>
    <n v="103446.05"/>
    <n v="125499.66"/>
    <n v="121929.48"/>
    <n v="114082.65"/>
    <n v="118775.189"/>
    <n v="110603.03"/>
    <n v="117634.41"/>
  </r>
  <r>
    <n v="16"/>
    <s v="CART"/>
    <x v="19"/>
    <x v="12"/>
    <x v="204"/>
    <n v="743139.49750000006"/>
    <n v="345534.81"/>
    <n v="397604.6875"/>
    <n v="60717.98"/>
    <n v="54046.45"/>
    <n v="57920.07"/>
    <n v="56508.01"/>
    <n v="58291.17"/>
    <n v="58051.13"/>
    <n v="70427.009999999995"/>
    <n v="68423.490000000005"/>
    <n v="64020.09"/>
    <n v="66653.41750000001"/>
    <n v="62067.42"/>
    <n v="66013.259999999995"/>
  </r>
  <r>
    <n v="16"/>
    <s v="CART"/>
    <x v="19"/>
    <x v="12"/>
    <x v="164"/>
    <n v="1860750.0820000002"/>
    <n v="865186.08"/>
    <n v="995564.00200000009"/>
    <n v="152032.01"/>
    <n v="135327.14000000001"/>
    <n v="145026.32999999999"/>
    <n v="141490.66"/>
    <n v="145955.48000000001"/>
    <n v="145354.46"/>
    <n v="176342.48"/>
    <n v="171325.89"/>
    <n v="160300.18"/>
    <n v="166893.75200000001"/>
    <n v="155410.88"/>
    <n v="165290.82"/>
  </r>
  <r>
    <n v="16"/>
    <s v="CART"/>
    <x v="19"/>
    <x v="14"/>
    <x v="205"/>
    <n v="659229.47600000002"/>
    <n v="306519.49"/>
    <n v="352709.98599999998"/>
    <n v="53862.15"/>
    <n v="47943.93"/>
    <n v="51380.14"/>
    <n v="50127.53"/>
    <n v="51709.33"/>
    <n v="51496.41"/>
    <n v="62474.89"/>
    <n v="60697.62"/>
    <n v="56791.4"/>
    <n v="59127.385999999999"/>
    <n v="55059.199999999997"/>
    <n v="58559.49"/>
  </r>
  <r>
    <n v="8"/>
    <s v="Centrovias"/>
    <x v="19"/>
    <x v="4"/>
    <x v="77"/>
    <n v="640315.94999999995"/>
    <n v="302412.39999999997"/>
    <n v="337903.55"/>
    <n v="50769.84"/>
    <n v="46301.43"/>
    <n v="51118.68"/>
    <n v="50622.97"/>
    <n v="52528.21"/>
    <n v="51071.27"/>
    <n v="58915.08"/>
    <n v="57339.57"/>
    <n v="55524.69"/>
    <n v="57137.1"/>
    <n v="53853.54"/>
    <n v="55133.57"/>
  </r>
  <r>
    <n v="8"/>
    <s v="Centrovias"/>
    <x v="19"/>
    <x v="0"/>
    <x v="78"/>
    <n v="2458889.02"/>
    <n v="1161299.3800000001"/>
    <n v="1297589.6399999999"/>
    <n v="194962.2"/>
    <n v="177802.96"/>
    <n v="196301.77"/>
    <n v="194398.18"/>
    <n v="201714.53"/>
    <n v="196119.74"/>
    <n v="226240.89"/>
    <n v="220190.74"/>
    <n v="213221.38"/>
    <n v="219413.23"/>
    <n v="206803.98"/>
    <n v="211719.42"/>
  </r>
  <r>
    <n v="8"/>
    <s v="Centrovias"/>
    <x v="19"/>
    <x v="0"/>
    <x v="0"/>
    <n v="1629899.5800000003"/>
    <n v="756807.8"/>
    <n v="873091.77999999991"/>
    <n v="130707.48"/>
    <n v="118691.8"/>
    <n v="129040.17"/>
    <n v="124592.63"/>
    <n v="129760.8"/>
    <n v="124014.92"/>
    <n v="147424.95999999999"/>
    <n v="145686.07"/>
    <n v="142236.99"/>
    <n v="150525.10999999999"/>
    <n v="144244.82"/>
    <n v="142973.82999999999"/>
  </r>
  <r>
    <n v="8"/>
    <s v="Centrovias"/>
    <x v="19"/>
    <x v="0"/>
    <x v="8"/>
    <n v="2343169.3400000003"/>
    <n v="1087998.82"/>
    <n v="1255170.52"/>
    <n v="187907.14"/>
    <n v="170633.2"/>
    <n v="185510.18"/>
    <n v="179116.33"/>
    <n v="186546.17"/>
    <n v="178285.8"/>
    <n v="211940.45"/>
    <n v="209440.6"/>
    <n v="204482.14"/>
    <n v="216397.28"/>
    <n v="207368.62"/>
    <n v="205541.43"/>
  </r>
  <r>
    <n v="8"/>
    <s v="Centrovias"/>
    <x v="19"/>
    <x v="4"/>
    <x v="79"/>
    <n v="548000.11"/>
    <n v="258812.9"/>
    <n v="289187.21000000002"/>
    <n v="43450.239999999998"/>
    <n v="39626.04"/>
    <n v="43748.78"/>
    <n v="43324.54"/>
    <n v="44955.09"/>
    <n v="43708.21"/>
    <n v="50421.16"/>
    <n v="49072.79"/>
    <n v="47519.57"/>
    <n v="48899.51"/>
    <n v="46089.35"/>
    <n v="47184.83"/>
  </r>
  <r>
    <n v="8"/>
    <s v="Centrovias"/>
    <x v="19"/>
    <x v="4"/>
    <x v="9"/>
    <n v="213618.94"/>
    <n v="100889.29000000001"/>
    <n v="112729.65"/>
    <n v="16937.580000000002"/>
    <n v="15446.85"/>
    <n v="17053.95"/>
    <n v="16888.580000000002"/>
    <n v="17524.189999999999"/>
    <n v="17038.14"/>
    <n v="19654.95"/>
    <n v="19129.330000000002"/>
    <n v="18523.86"/>
    <n v="19061.79"/>
    <n v="17966.34"/>
    <n v="18393.38"/>
  </r>
  <r>
    <n v="8"/>
    <s v="Centrovias"/>
    <x v="19"/>
    <x v="0"/>
    <x v="10"/>
    <n v="4181522.3"/>
    <n v="1948672.99"/>
    <n v="2232849.31"/>
    <n v="334526.75"/>
    <n v="304050.34000000003"/>
    <n v="331643.09999999998"/>
    <n v="321970.68"/>
    <n v="335055.95"/>
    <n v="321426.17"/>
    <n v="379606.23"/>
    <n v="373906.01"/>
    <n v="364418.81"/>
    <n v="383399.85"/>
    <n v="366154.25"/>
    <n v="365364.16"/>
  </r>
  <r>
    <n v="8"/>
    <s v="Centrovias"/>
    <x v="19"/>
    <x v="4"/>
    <x v="11"/>
    <n v="1751675.1799999997"/>
    <n v="827292.02999999991"/>
    <n v="924383.15000000014"/>
    <n v="138888.10999999999"/>
    <n v="126664.13"/>
    <n v="139842.4"/>
    <n v="138486.31"/>
    <n v="143698.35999999999"/>
    <n v="139712.72"/>
    <n v="161170.57"/>
    <n v="156860.54"/>
    <n v="151895.67000000001"/>
    <n v="156306.65"/>
    <n v="147324.01999999999"/>
    <n v="150825.70000000001"/>
  </r>
  <r>
    <n v="8"/>
    <s v="Centrovias"/>
    <x v="19"/>
    <x v="4"/>
    <x v="80"/>
    <n v="1264948.54"/>
    <n v="597417.75"/>
    <n v="667530.79"/>
    <n v="100296.17"/>
    <n v="91468.79"/>
    <n v="100985.29"/>
    <n v="100006.02"/>
    <n v="103769.83"/>
    <n v="100891.65"/>
    <n v="116387.15"/>
    <n v="113274.71"/>
    <n v="109689.41"/>
    <n v="112874.74"/>
    <n v="106388.04"/>
    <n v="108916.74"/>
  </r>
  <r>
    <n v="8"/>
    <s v="Centrovias"/>
    <x v="19"/>
    <x v="0"/>
    <x v="7"/>
    <n v="3101902.7199999997"/>
    <n v="1440299.8699999999"/>
    <n v="1661602.85"/>
    <n v="248752.69"/>
    <n v="225885.33"/>
    <n v="245579.57"/>
    <n v="237115.35"/>
    <n v="246951.03"/>
    <n v="236015.9"/>
    <n v="280568.14"/>
    <n v="277258.82"/>
    <n v="270694.78000000003"/>
    <n v="286468.11"/>
    <n v="274515.92"/>
    <n v="272097.08"/>
  </r>
  <r>
    <n v="8"/>
    <s v="Centrovias"/>
    <x v="19"/>
    <x v="0"/>
    <x v="12"/>
    <n v="1658762.4699999997"/>
    <n v="770209.63"/>
    <n v="888552.84000000008"/>
    <n v="133022.1"/>
    <n v="120793.64"/>
    <n v="131325.26"/>
    <n v="126798.96"/>
    <n v="132058.65"/>
    <n v="126211.02"/>
    <n v="150035.62"/>
    <n v="148265.94"/>
    <n v="144755.78"/>
    <n v="153190.67000000001"/>
    <n v="146799.16"/>
    <n v="145505.67000000001"/>
  </r>
  <r>
    <n v="8"/>
    <s v="Centrovias"/>
    <x v="19"/>
    <x v="3"/>
    <x v="13"/>
    <n v="2037374.59"/>
    <n v="946009.79999999993"/>
    <n v="1091364.79"/>
    <n v="163384.35999999999"/>
    <n v="148364.75"/>
    <n v="161300.22"/>
    <n v="155740.79999999999"/>
    <n v="162201.01"/>
    <n v="155018.66"/>
    <n v="184281.21"/>
    <n v="182107.6"/>
    <n v="177796.25"/>
    <n v="188156.4"/>
    <n v="180306.03"/>
    <n v="178717.3"/>
  </r>
  <r>
    <n v="23"/>
    <s v="Ecopistas"/>
    <x v="19"/>
    <x v="13"/>
    <x v="245"/>
    <n v="1866373.2400000002"/>
    <n v="899907.11"/>
    <n v="966466.13"/>
    <n v="171201.08"/>
    <n v="138489.82999999999"/>
    <n v="151903.99"/>
    <n v="148360.42000000001"/>
    <n v="146718.01"/>
    <n v="143233.78"/>
    <n v="164435.46"/>
    <n v="153496.59"/>
    <n v="151150.38"/>
    <n v="165618.35"/>
    <n v="160041.49"/>
    <n v="171723.86"/>
  </r>
  <r>
    <n v="23"/>
    <s v="Ecopistas"/>
    <x v="19"/>
    <x v="8"/>
    <x v="246"/>
    <n v="1814933.3499999996"/>
    <n v="875104.39999999991"/>
    <n v="939828.95000000007"/>
    <n v="166482.53"/>
    <n v="134672.85999999999"/>
    <n v="147717.29999999999"/>
    <n v="144271.4"/>
    <n v="142674.25"/>
    <n v="139286.06"/>
    <n v="159903.39000000001"/>
    <n v="149266.01"/>
    <n v="146984.46"/>
    <n v="161053.67000000001"/>
    <n v="155630.51999999999"/>
    <n v="166990.9"/>
  </r>
  <r>
    <n v="23"/>
    <s v="Ecopistas"/>
    <x v="19"/>
    <x v="8"/>
    <x v="247"/>
    <n v="1668441.48"/>
    <n v="804470.57000000007"/>
    <n v="863970.91"/>
    <n v="153044.94"/>
    <n v="123802.77"/>
    <n v="135794.32999999999"/>
    <n v="132626.57"/>
    <n v="131158.34"/>
    <n v="128043.62"/>
    <n v="146996.82999999999"/>
    <n v="137218.04"/>
    <n v="135120.65"/>
    <n v="148054.26999999999"/>
    <n v="143068.84"/>
    <n v="153512.28"/>
  </r>
  <r>
    <n v="23"/>
    <s v="Ecopistas"/>
    <x v="19"/>
    <x v="8"/>
    <x v="248"/>
    <n v="1528659.22"/>
    <n v="737071.92999999993"/>
    <n v="791587.29"/>
    <n v="140222.81"/>
    <n v="113430.56"/>
    <n v="124417.47"/>
    <n v="121515.1"/>
    <n v="120169.88"/>
    <n v="117316.11"/>
    <n v="134681.41"/>
    <n v="125721.89"/>
    <n v="123800.22"/>
    <n v="135650.26"/>
    <n v="131082.51"/>
    <n v="140651"/>
  </r>
  <r>
    <n v="23"/>
    <s v="Ecopistas"/>
    <x v="19"/>
    <x v="13"/>
    <x v="177"/>
    <n v="2418792.9099999997"/>
    <n v="1166266.69"/>
    <n v="1252526.22"/>
    <n v="221874.14"/>
    <n v="179480.83"/>
    <n v="196865.38"/>
    <n v="192272.98"/>
    <n v="190144.43"/>
    <n v="185628.93"/>
    <n v="213106"/>
    <n v="198929.38"/>
    <n v="195888.72"/>
    <n v="214639"/>
    <n v="207411.47"/>
    <n v="222551.65"/>
  </r>
  <r>
    <n v="23"/>
    <s v="Ecopistas"/>
    <x v="19"/>
    <x v="8"/>
    <x v="249"/>
    <n v="1544314.8199999998"/>
    <n v="744620.55999999994"/>
    <n v="799694.26"/>
    <n v="141658.89000000001"/>
    <n v="114592.25"/>
    <n v="125691.67"/>
    <n v="122759.58"/>
    <n v="121400.58"/>
    <n v="118517.59"/>
    <n v="136060.74"/>
    <n v="127009.46"/>
    <n v="125068.11"/>
    <n v="137039.51"/>
    <n v="132424.98000000001"/>
    <n v="142091.46"/>
  </r>
  <r>
    <n v="23"/>
    <s v="Ecopistas"/>
    <x v="19"/>
    <x v="13"/>
    <x v="250"/>
    <n v="2807946.7700000005"/>
    <n v="1353904.58"/>
    <n v="1454042.19"/>
    <n v="257570.94"/>
    <n v="208357.08"/>
    <n v="228538.59"/>
    <n v="223207.32"/>
    <n v="220736.32"/>
    <n v="215494.33"/>
    <n v="247392.12"/>
    <n v="230934.65"/>
    <n v="227404.79"/>
    <n v="249171.76"/>
    <n v="240781.41"/>
    <n v="258357.46"/>
  </r>
  <r>
    <n v="23"/>
    <s v="Ecopistas"/>
    <x v="19"/>
    <x v="8"/>
    <x v="151"/>
    <n v="791726.87000000011"/>
    <n v="381746.07"/>
    <n v="409980.80000000005"/>
    <n v="72624.539999999994"/>
    <n v="58748.23"/>
    <n v="64438.6"/>
    <n v="62935.39"/>
    <n v="62238.67"/>
    <n v="60760.639999999999"/>
    <n v="69754.52"/>
    <n v="65114.19"/>
    <n v="64118.91"/>
    <n v="70256.31"/>
    <n v="67890.570000000007"/>
    <n v="72846.3"/>
  </r>
  <r>
    <n v="23"/>
    <s v="Ecopistas"/>
    <x v="19"/>
    <x v="13"/>
    <x v="251"/>
    <n v="1638248.48"/>
    <n v="789912.45"/>
    <n v="848336.03"/>
    <n v="150275.35999999999"/>
    <n v="121562.37"/>
    <n v="133336.93"/>
    <n v="130226.49"/>
    <n v="128784.83"/>
    <n v="125726.47"/>
    <n v="144336.70000000001"/>
    <n v="134734.87"/>
    <n v="132675.43"/>
    <n v="145375"/>
    <n v="140479.79"/>
    <n v="150734.24"/>
  </r>
  <r>
    <n v="22"/>
    <s v="Ecovias"/>
    <x v="19"/>
    <x v="10"/>
    <x v="142"/>
    <n v="12269325.350000001"/>
    <n v="5890170.8100000005"/>
    <n v="6379154.54"/>
    <n v="1215190.93"/>
    <n v="949627.88"/>
    <n v="1004307.55"/>
    <n v="923791.39"/>
    <n v="925688.66"/>
    <n v="871564.4"/>
    <n v="1026287.37"/>
    <n v="998663.99"/>
    <n v="989067.06"/>
    <n v="1147704.67"/>
    <n v="1050250.07"/>
    <n v="1167181.3799999999"/>
  </r>
  <r>
    <n v="22"/>
    <s v="Ecovias"/>
    <x v="19"/>
    <x v="8"/>
    <x v="143"/>
    <n v="3461641.72"/>
    <n v="1636948.9100000001"/>
    <n v="1824692.81"/>
    <n v="316672.88"/>
    <n v="269850.28000000003"/>
    <n v="289677.43"/>
    <n v="257615.76"/>
    <n v="255467.08"/>
    <n v="247665.48"/>
    <n v="295556.81"/>
    <n v="288669.03999999998"/>
    <n v="280555.5"/>
    <n v="321054.11"/>
    <n v="296696.78000000003"/>
    <n v="342160.57"/>
  </r>
  <r>
    <n v="22"/>
    <s v="Ecovias"/>
    <x v="19"/>
    <x v="10"/>
    <x v="144"/>
    <n v="1758765.1300000001"/>
    <n v="845597.67999999993"/>
    <n v="913167.45000000007"/>
    <n v="181134.64"/>
    <n v="129083.88"/>
    <n v="137016.31"/>
    <n v="131473.93"/>
    <n v="139756.07999999999"/>
    <n v="127132.84"/>
    <n v="152089.26999999999"/>
    <n v="147028.56"/>
    <n v="144292.79"/>
    <n v="170070.26"/>
    <n v="150278.03"/>
    <n v="149408.54"/>
  </r>
  <r>
    <n v="22"/>
    <s v="Ecovias"/>
    <x v="19"/>
    <x v="10"/>
    <x v="145"/>
    <n v="707255.8"/>
    <n v="344248.05000000005"/>
    <n v="363007.75"/>
    <n v="89108.26"/>
    <n v="51273.43"/>
    <n v="57320.89"/>
    <n v="50665.89"/>
    <n v="48161.3"/>
    <n v="47718.28"/>
    <n v="55456.75"/>
    <n v="52144.85"/>
    <n v="54755.29"/>
    <n v="63939.49"/>
    <n v="62047.27"/>
    <n v="74664.100000000006"/>
  </r>
  <r>
    <n v="22"/>
    <s v="Ecovias"/>
    <x v="19"/>
    <x v="10"/>
    <x v="146"/>
    <n v="3904534.95"/>
    <n v="1881012.78"/>
    <n v="2023522.1700000002"/>
    <n v="397533.91"/>
    <n v="293061.59999999998"/>
    <n v="308754.11"/>
    <n v="294110.59000000003"/>
    <n v="306964.26"/>
    <n v="280588.31"/>
    <n v="332884.89"/>
    <n v="322827.2"/>
    <n v="318406.99"/>
    <n v="374055.47"/>
    <n v="333366.90000000002"/>
    <n v="341980.72"/>
  </r>
  <r>
    <n v="22"/>
    <s v="Ecovias"/>
    <x v="19"/>
    <x v="8"/>
    <x v="147"/>
    <n v="19825613.82"/>
    <n v="9462317.620000001"/>
    <n v="10363296.200000001"/>
    <n v="1863967.51"/>
    <n v="1561115.04"/>
    <n v="1651049.16"/>
    <n v="1494892.45"/>
    <n v="1479953.92"/>
    <n v="1411339.54"/>
    <n v="1664594.59"/>
    <n v="1627532.38"/>
    <n v="1599491.66"/>
    <n v="1841330.34"/>
    <n v="1695334.18"/>
    <n v="1935013.05"/>
  </r>
  <r>
    <n v="22"/>
    <s v="Ecovias"/>
    <x v="19"/>
    <x v="8"/>
    <x v="151"/>
    <n v="1843172.5999999999"/>
    <n v="881817"/>
    <n v="961355.60000000009"/>
    <n v="174511.27"/>
    <n v="145514.39000000001"/>
    <n v="153302.88"/>
    <n v="139450.98000000001"/>
    <n v="137998.34"/>
    <n v="131039.14"/>
    <n v="154074.26999999999"/>
    <n v="150686.46"/>
    <n v="148526.25"/>
    <n v="171249.67"/>
    <n v="157519.03"/>
    <n v="179299.92"/>
  </r>
  <r>
    <n v="22"/>
    <s v="Ecovias"/>
    <x v="19"/>
    <x v="10"/>
    <x v="148"/>
    <n v="6340415.3100000005"/>
    <n v="3018082.7899999996"/>
    <n v="3322332.52"/>
    <n v="629374.66"/>
    <n v="486458.42"/>
    <n v="526810.94999999995"/>
    <n v="467875.04"/>
    <n v="459763.11"/>
    <n v="447800.61"/>
    <n v="531381.99"/>
    <n v="514915.26"/>
    <n v="508683.94"/>
    <n v="584701.62"/>
    <n v="546324.23"/>
    <n v="636325.48"/>
  </r>
  <r>
    <n v="28"/>
    <s v="Entrevias"/>
    <x v="19"/>
    <x v="6"/>
    <x v="53"/>
    <n v="1117861.3818611561"/>
    <n v="506406.5068034748"/>
    <n v="611454.87505768135"/>
    <n v="87816.471383585231"/>
    <n v="76206.931815192758"/>
    <n v="84675.384011067217"/>
    <n v="83725.482757114441"/>
    <n v="86352.069139513129"/>
    <n v="87630.167697002005"/>
    <n v="103732.36418843498"/>
    <n v="101016.67512805326"/>
    <n v="100232.50959144068"/>
    <n v="106377.46135874596"/>
    <n v="98447.818396748131"/>
    <n v="101648.04639425826"/>
  </r>
  <r>
    <n v="28"/>
    <s v="Entrevias"/>
    <x v="19"/>
    <x v="12"/>
    <x v="183"/>
    <n v="465351.28515582968"/>
    <n v="209629.99406628401"/>
    <n v="255721.29108954562"/>
    <n v="38972.373061670398"/>
    <n v="32443.930583248803"/>
    <n v="35298.802390728801"/>
    <n v="34169.010343846399"/>
    <n v="33677.473993301603"/>
    <n v="35068.403693488006"/>
    <n v="42636.077553880808"/>
    <n v="40734.390509498407"/>
    <n v="41019.490075168011"/>
    <n v="43754.728941035202"/>
    <n v="41817.553510057602"/>
    <n v="45759.050499905607"/>
  </r>
  <r>
    <n v="28"/>
    <s v="Entrevias"/>
    <x v="19"/>
    <x v="2"/>
    <x v="47"/>
    <n v="825815.85660595668"/>
    <n v="385217.76861575502"/>
    <n v="440598.08799020154"/>
    <n v="62358.058517412042"/>
    <n v="58167.765501375085"/>
    <n v="62680.937917184929"/>
    <n v="65136.641711218399"/>
    <n v="69584.802598757582"/>
    <n v="67289.562369806954"/>
    <n v="75617.292506776183"/>
    <n v="77780.522988497367"/>
    <n v="71738.028009652582"/>
    <n v="77006.000208498517"/>
    <n v="68880.372881209667"/>
    <n v="69575.871395567228"/>
  </r>
  <r>
    <n v="28"/>
    <s v="Entrevias"/>
    <x v="19"/>
    <x v="3"/>
    <x v="153"/>
    <n v="175179.11352711264"/>
    <n v="80327.900491472494"/>
    <n v="94851.213035640147"/>
    <n v="13807.249663400171"/>
    <n v="11947.19299575042"/>
    <n v="13446.921759371449"/>
    <n v="13546.686393390666"/>
    <n v="13834.104002533153"/>
    <n v="13745.745677026642"/>
    <n v="16347.538449120017"/>
    <n v="16132.422158706268"/>
    <n v="15442.395569282737"/>
    <n v="16444.534388941905"/>
    <n v="15377.063065348959"/>
    <n v="15107.259404240267"/>
  </r>
  <r>
    <n v="28"/>
    <s v="Entrevias"/>
    <x v="19"/>
    <x v="6"/>
    <x v="54"/>
    <n v="414153.87388719775"/>
    <n v="187617.37363639617"/>
    <n v="226536.50025080162"/>
    <n v="32534.92105976817"/>
    <n v="28233.729638081102"/>
    <n v="31371.186875319821"/>
    <n v="31019.260160148879"/>
    <n v="31992.378064587661"/>
    <n v="32465.897838490546"/>
    <n v="38431.56331654542"/>
    <n v="37425.433967343277"/>
    <n v="37134.910294169931"/>
    <n v="39411.539239918377"/>
    <n v="36473.704187609845"/>
    <n v="37659.349245214769"/>
  </r>
  <r>
    <n v="28"/>
    <s v="Entrevias"/>
    <x v="19"/>
    <x v="4"/>
    <x v="212"/>
    <n v="80513.697053360971"/>
    <n v="36919.334245300663"/>
    <n v="43594.362808060308"/>
    <n v="6345.9204362686014"/>
    <n v="5491.0237763533905"/>
    <n v="6180.310900287298"/>
    <n v="6226.1635099867963"/>
    <n v="6358.2629015430721"/>
    <n v="6317.6527208615016"/>
    <n v="7513.4571225976069"/>
    <n v="7414.5879852393182"/>
    <n v="7097.4463428310664"/>
    <n v="7558.0372186888972"/>
    <n v="7067.419010670561"/>
    <n v="6943.415128032856"/>
  </r>
  <r>
    <n v="28"/>
    <s v="Entrevias"/>
    <x v="19"/>
    <x v="12"/>
    <x v="262"/>
    <n v="88654.89474393538"/>
    <n v="40472.259300502643"/>
    <n v="48182.635443432737"/>
    <n v="7115.4400102315758"/>
    <n v="6293.4880573684713"/>
    <n v="6827.5524844953561"/>
    <n v="6671.0395975956208"/>
    <n v="6803.6495682837258"/>
    <n v="6761.0895825278949"/>
    <n v="7982.9416525124061"/>
    <n v="7964.8038666452803"/>
    <n v="7876.6243133104008"/>
    <n v="8413.0942935740495"/>
    <n v="7885.3060594021263"/>
    <n v="8059.8652579884765"/>
  </r>
  <r>
    <n v="28"/>
    <s v="Entrevias"/>
    <x v="19"/>
    <x v="12"/>
    <x v="263"/>
    <n v="617811.04320185573"/>
    <n v="281529.05320218659"/>
    <n v="336281.98999966925"/>
    <n v="49278.699266611453"/>
    <n v="43929.115245112429"/>
    <n v="47370.355941496855"/>
    <n v="47279.212674805494"/>
    <n v="47776.570611177522"/>
    <n v="45895.099462982878"/>
    <n v="54141.301201626098"/>
    <n v="54836.939128277321"/>
    <n v="54568.385461019439"/>
    <n v="58896.960909811918"/>
    <n v="56380.667278594199"/>
    <n v="57457.736020340286"/>
  </r>
  <r>
    <n v="28"/>
    <s v="Entrevias"/>
    <x v="19"/>
    <x v="12"/>
    <x v="264"/>
    <n v="443637.51061680145"/>
    <n v="200470.77216794092"/>
    <n v="243166.73844886053"/>
    <n v="36794.331867409936"/>
    <n v="31060.902605910778"/>
    <n v="33771.143499888924"/>
    <n v="32762.345099946491"/>
    <n v="32556.793330402619"/>
    <n v="33525.255764382193"/>
    <n v="40484.176399390919"/>
    <n v="39071.350062237208"/>
    <n v="39177.478370833036"/>
    <n v="41802.963353273371"/>
    <n v="39771.630224551751"/>
    <n v="42859.140038574253"/>
  </r>
  <r>
    <n v="28"/>
    <s v="Entrevias"/>
    <x v="19"/>
    <x v="6"/>
    <x v="55"/>
    <n v="1020163.5820907699"/>
    <n v="462148.0662607532"/>
    <n v="558015.51583001669"/>
    <n v="80141.569846606493"/>
    <n v="69546.669920108412"/>
    <n v="77275.004279887522"/>
    <n v="76408.121604102125"/>
    <n v="78805.152055299419"/>
    <n v="79971.548554749155"/>
    <n v="94666.460391564004"/>
    <n v="92188.114574597726"/>
    <n v="91472.482801496386"/>
    <n v="97080.383842206793"/>
    <n v="89843.768372635692"/>
    <n v="92764.305847516094"/>
  </r>
  <r>
    <n v="28"/>
    <s v="Entrevias"/>
    <x v="19"/>
    <x v="4"/>
    <x v="218"/>
    <n v="882655.43164550979"/>
    <n v="405195.97447307443"/>
    <n v="477459.45717243536"/>
    <n v="69899.380917643692"/>
    <n v="62710.73156143455"/>
    <n v="68417.005330335523"/>
    <n v="66634.792509406761"/>
    <n v="68972.627297728613"/>
    <n v="68561.436856525295"/>
    <n v="80288.280518088955"/>
    <n v="80599.552649600533"/>
    <n v="78759.287281589874"/>
    <n v="83742.695330956078"/>
    <n v="77221.063589806392"/>
    <n v="76848.577802393542"/>
  </r>
  <r>
    <n v="28"/>
    <s v="Entrevias"/>
    <x v="19"/>
    <x v="6"/>
    <x v="56"/>
    <n v="652734.77050255076"/>
    <n v="295697.78539895953"/>
    <n v="357036.98510359117"/>
    <n v="51277.256039987122"/>
    <n v="44498.284810836856"/>
    <n v="49443.131542533411"/>
    <n v="48888.471021059238"/>
    <n v="50422.17125199992"/>
    <n v="51168.470732542999"/>
    <n v="60570.766671886879"/>
    <n v="58985.03815102746"/>
    <n v="58527.15301438859"/>
    <n v="62115.275608715252"/>
    <n v="57485.047064323437"/>
    <n v="59353.704593249553"/>
  </r>
  <r>
    <n v="28"/>
    <s v="Entrevias"/>
    <x v="19"/>
    <x v="6"/>
    <x v="57"/>
    <n v="1121401.1802369766"/>
    <n v="508010.08391900529"/>
    <n v="613391.09631797136"/>
    <n v="88094.549334767667"/>
    <n v="76448.247221416532"/>
    <n v="84943.515455321351"/>
    <n v="83990.606262307003"/>
    <n v="86625.509942683086"/>
    <n v="87907.655702509699"/>
    <n v="104060.84110000242"/>
    <n v="101336.552590815"/>
    <n v="100549.90393067931"/>
    <n v="106714.31418419618"/>
    <n v="98759.561367136543"/>
    <n v="101969.92314514187"/>
  </r>
  <r>
    <n v="28"/>
    <s v="Entrevias"/>
    <x v="19"/>
    <x v="1"/>
    <x v="58"/>
    <n v="1553210.6455842217"/>
    <n v="715457.83129341202"/>
    <n v="837752.81429080968"/>
    <n v="123472.65713627206"/>
    <n v="110921.88888188729"/>
    <n v="120183.48787175969"/>
    <n v="117831.88996068441"/>
    <n v="123541.82718019467"/>
    <n v="119506.08026261398"/>
    <n v="140143.24672488452"/>
    <n v="140761.253288001"/>
    <n v="135566.64037941874"/>
    <n v="145999.26242175463"/>
    <n v="133850.37328470038"/>
    <n v="141432.03819205027"/>
  </r>
  <r>
    <n v="28"/>
    <s v="Entrevias"/>
    <x v="19"/>
    <x v="4"/>
    <x v="265"/>
    <n v="153729.24798056571"/>
    <n v="70618.151381600386"/>
    <n v="83111.09659896532"/>
    <n v="12207.762090722765"/>
    <n v="11177.906729511868"/>
    <n v="11983.482390850673"/>
    <n v="11440.586221100857"/>
    <n v="11938.28448160731"/>
    <n v="11870.12946780691"/>
    <n v="13771.880570366231"/>
    <n v="13968.054955236539"/>
    <n v="13814.060057175979"/>
    <n v="14675.29284574019"/>
    <n v="13423.129177480043"/>
    <n v="13458.678992966339"/>
  </r>
  <r>
    <n v="28"/>
    <s v="Entrevias"/>
    <x v="19"/>
    <x v="12"/>
    <x v="266"/>
    <n v="1622411.3747757359"/>
    <n v="744169.91694349051"/>
    <n v="878241.45783224551"/>
    <n v="128720.35386053068"/>
    <n v="117425.17073668467"/>
    <n v="126020.44291433894"/>
    <n v="121767.09311175747"/>
    <n v="126182.71269864123"/>
    <n v="124054.14362153747"/>
    <n v="144321.86151090157"/>
    <n v="146667.05841770023"/>
    <n v="145197.65580521553"/>
    <n v="154911.01547297291"/>
    <n v="143302.56174410117"/>
    <n v="143841.30488135395"/>
  </r>
  <r>
    <n v="28"/>
    <s v="Entrevias"/>
    <x v="19"/>
    <x v="5"/>
    <x v="267"/>
    <n v="82547.142441409756"/>
    <n v="37851.765032837138"/>
    <n v="44695.377408572633"/>
    <n v="6506.1923293292657"/>
    <n v="5629.7044900994251"/>
    <n v="6336.4001764829727"/>
    <n v="6383.4108348268101"/>
    <n v="6518.8465145968321"/>
    <n v="6477.2106875018317"/>
    <n v="7703.2161983002516"/>
    <n v="7601.8500325015939"/>
    <n v="7276.6986944301816"/>
    <n v="7748.9222045672423"/>
    <n v="7245.9129951553596"/>
    <n v="7118.7772836180011"/>
  </r>
  <r>
    <n v="28"/>
    <s v="Entrevias"/>
    <x v="19"/>
    <x v="6"/>
    <x v="59"/>
    <n v="1281297.9173375806"/>
    <n v="590206.24909141019"/>
    <n v="691091.66824617062"/>
    <n v="101856.9238413477"/>
    <n v="91503.355076512817"/>
    <n v="99143.572796290144"/>
    <n v="97203.657232073252"/>
    <n v="101913.98463569145"/>
    <n v="98584.755509494804"/>
    <n v="115609.07766633286"/>
    <n v="116118.89294764922"/>
    <n v="111833.67463546217"/>
    <n v="120439.9103274582"/>
    <n v="110417.86573645061"/>
    <n v="116672.24693281751"/>
  </r>
  <r>
    <n v="28"/>
    <s v="Entrevias"/>
    <x v="19"/>
    <x v="12"/>
    <x v="268"/>
    <n v="217035.8036308072"/>
    <n v="99080.026522600208"/>
    <n v="117955.777108207"/>
    <n v="17419.289078559763"/>
    <n v="15407.070767293697"/>
    <n v="16714.512428456765"/>
    <n v="16331.353683376461"/>
    <n v="16655.995784349587"/>
    <n v="16551.804780563922"/>
    <n v="19543.017468167625"/>
    <n v="19498.614411197435"/>
    <n v="19282.742279510821"/>
    <n v="20596.072965878389"/>
    <n v="19303.996055338801"/>
    <n v="19731.333928113912"/>
  </r>
  <r>
    <n v="28"/>
    <s v="Entrevias"/>
    <x v="19"/>
    <x v="1"/>
    <x v="5"/>
    <n v="898423.33357357257"/>
    <n v="423457.60709497967"/>
    <n v="474965.72647859284"/>
    <n v="65387.062546340516"/>
    <n v="62452.073946776116"/>
    <n v="67098.794691385599"/>
    <n v="72356.448257570504"/>
    <n v="79026.508380936517"/>
    <n v="77136.719271970447"/>
    <n v="84404.454349536769"/>
    <n v="87842.283459442508"/>
    <n v="77158.677439833162"/>
    <n v="83501.087187674202"/>
    <n v="71400.824273813632"/>
    <n v="70658.399768292555"/>
  </r>
  <r>
    <n v="28"/>
    <s v="Entrevias"/>
    <x v="19"/>
    <x v="12"/>
    <x v="197"/>
    <n v="38777.572759706294"/>
    <n v="17468.399909543674"/>
    <n v="21309.17285016262"/>
    <n v="3247.5552990280803"/>
    <n v="2703.5422893083851"/>
    <n v="2941.4378378231345"/>
    <n v="2847.2926303232798"/>
    <n v="2806.333064495695"/>
    <n v="2922.2387885651001"/>
    <n v="3552.8506147360349"/>
    <n v="3394.3836456268054"/>
    <n v="3418.1409006386002"/>
    <n v="3646.0674746477898"/>
    <n v="3484.6432697100204"/>
    <n v="3813.08694480337"/>
  </r>
  <r>
    <n v="28"/>
    <s v="Entrevias"/>
    <x v="19"/>
    <x v="4"/>
    <x v="269"/>
    <n v="247064.37115906499"/>
    <n v="113290.68758178178"/>
    <n v="133773.68357728323"/>
    <n v="19473.094633488989"/>
    <n v="16849.758314105307"/>
    <n v="18964.905128316375"/>
    <n v="19105.608469437335"/>
    <n v="19510.968728620515"/>
    <n v="19386.352307813275"/>
    <n v="23055.798294728615"/>
    <n v="22752.408410243799"/>
    <n v="21779.227407289505"/>
    <n v="23192.596799953204"/>
    <n v="21687.085520761764"/>
    <n v="21306.567144306362"/>
  </r>
  <r>
    <n v="28"/>
    <s v="Entrevias"/>
    <x v="19"/>
    <x v="1"/>
    <x v="60"/>
    <n v="281416.86736832582"/>
    <n v="132641.38274097681"/>
    <n v="148775.48462734895"/>
    <n v="20481.460822055844"/>
    <n v="19562.122168900165"/>
    <n v="21017.633781985762"/>
    <n v="22664.510416877281"/>
    <n v="24753.801016231839"/>
    <n v="24161.854534925922"/>
    <n v="26438.357339295839"/>
    <n v="27515.202811250725"/>
    <n v="24168.732582926401"/>
    <n v="26155.391896085923"/>
    <n v="22365.176352588005"/>
    <n v="22132.623645202082"/>
  </r>
  <r>
    <n v="28"/>
    <s v="Entrevias"/>
    <x v="19"/>
    <x v="1"/>
    <x v="61"/>
    <n v="2240527.2154236897"/>
    <n v="1048814.1698651551"/>
    <n v="1191713.0455585346"/>
    <n v="172341.06251304579"/>
    <n v="163559.6267241005"/>
    <n v="173737.70608608695"/>
    <n v="178154.92385105719"/>
    <n v="187644.43833637447"/>
    <n v="173376.41235449037"/>
    <n v="195247.87773419355"/>
    <n v="205019.87373411277"/>
    <n v="194549.47902620918"/>
    <n v="206927.71326212244"/>
    <n v="193958.10245841503"/>
    <n v="196009.99934348167"/>
  </r>
  <r>
    <n v="28"/>
    <s v="Entrevias"/>
    <x v="19"/>
    <x v="6"/>
    <x v="62"/>
    <n v="1102981.2672756801"/>
    <n v="508067.97370712913"/>
    <n v="594913.29356855096"/>
    <n v="87681.621439592564"/>
    <n v="78768.946063679396"/>
    <n v="85345.884111259045"/>
    <n v="83675.944202300292"/>
    <n v="87730.741153599272"/>
    <n v="84864.836736698533"/>
    <n v="99519.904986615467"/>
    <n v="99958.76990433209"/>
    <n v="96269.920136785237"/>
    <n v="103678.43662743524"/>
    <n v="95051.147615171489"/>
    <n v="100435.1142982114"/>
  </r>
  <r>
    <n v="28"/>
    <s v="Entrevias"/>
    <x v="19"/>
    <x v="6"/>
    <x v="63"/>
    <n v="1112687.7988512123"/>
    <n v="506337.03423672542"/>
    <n v="606350.7646144866"/>
    <n v="87689.941516204315"/>
    <n v="76822.252845150331"/>
    <n v="84770.055064238011"/>
    <n v="83626.237892739213"/>
    <n v="86636.699081923594"/>
    <n v="86791.847836469999"/>
    <n v="102485.84815907881"/>
    <n v="100626.77283010022"/>
    <n v="99057.212830324075"/>
    <n v="105537.86834593248"/>
    <n v="97427.526100371688"/>
    <n v="101215.53634867938"/>
  </r>
  <r>
    <n v="28"/>
    <s v="Entrevias"/>
    <x v="19"/>
    <x v="1"/>
    <x v="6"/>
    <n v="1759047.7464752321"/>
    <n v="827587.81792017329"/>
    <n v="931459.92855505878"/>
    <n v="133425.89129344828"/>
    <n v="128677.09727056584"/>
    <n v="136061.59002595177"/>
    <n v="141819.32628945439"/>
    <n v="150016.07340424549"/>
    <n v="137587.83963650744"/>
    <n v="152776.27106919215"/>
    <n v="162321.11098908033"/>
    <n v="152379.9623388293"/>
    <n v="161737.87591228914"/>
    <n v="151421.96141713246"/>
    <n v="150822.74682853534"/>
  </r>
  <r>
    <n v="28"/>
    <s v="Entrevias"/>
    <x v="19"/>
    <x v="12"/>
    <x v="270"/>
    <n v="394963.55149406078"/>
    <n v="177921.94756349048"/>
    <n v="217041.6039305703"/>
    <n v="33077.520930095518"/>
    <n v="27536.55239889519"/>
    <n v="29959.604282731685"/>
    <n v="29000.701420484322"/>
    <n v="28583.51348334433"/>
    <n v="29764.055047939401"/>
    <n v="36187.063729324291"/>
    <n v="34573.020547670676"/>
    <n v="34814.996750548402"/>
    <n v="37136.511036870266"/>
    <n v="35492.347342705878"/>
    <n v="38837.664523450781"/>
  </r>
  <r>
    <n v="28"/>
    <s v="Entrevias"/>
    <x v="19"/>
    <x v="2"/>
    <x v="271"/>
    <n v="1018998.9150317288"/>
    <n v="472091.14195356425"/>
    <n v="546907.77307816455"/>
    <n v="78764.710379279742"/>
    <n v="72390.287265655352"/>
    <n v="78154.417152389447"/>
    <n v="79267.189064530947"/>
    <n v="83398.4728975654"/>
    <n v="80116.065194143361"/>
    <n v="91720.701001037683"/>
    <n v="93585.955277040091"/>
    <n v="89177.143701162815"/>
    <n v="95224.234736631304"/>
    <n v="87615.034197911242"/>
    <n v="89584.704164381314"/>
  </r>
  <r>
    <n v="6"/>
    <s v="Intervias"/>
    <x v="19"/>
    <x v="0"/>
    <x v="152"/>
    <n v="4439223"/>
    <n v="2072085.9499999997"/>
    <n v="2367137.0499999998"/>
    <n v="352376.88"/>
    <n v="325198.82"/>
    <n v="345165.44"/>
    <n v="345719.2"/>
    <n v="355963.38"/>
    <n v="347662.23"/>
    <n v="400871.87"/>
    <n v="405038.36"/>
    <n v="389132.38"/>
    <n v="416410.79"/>
    <n v="380487.08"/>
    <n v="375196.57"/>
  </r>
  <r>
    <n v="6"/>
    <s v="Intervias"/>
    <x v="19"/>
    <x v="0"/>
    <x v="64"/>
    <n v="244400.48999999996"/>
    <n v="114180.83"/>
    <n v="130219.66"/>
    <n v="18206.169999999998"/>
    <n v="17448.12"/>
    <n v="19053.310000000001"/>
    <n v="19738.990000000002"/>
    <n v="20772.849999999999"/>
    <n v="18961.39"/>
    <n v="21962.26"/>
    <n v="22002.81"/>
    <n v="21594.959999999999"/>
    <n v="23080.3"/>
    <n v="21238.49"/>
    <n v="20340.84"/>
  </r>
  <r>
    <n v="6"/>
    <s v="Intervias"/>
    <x v="19"/>
    <x v="0"/>
    <x v="65"/>
    <n v="343107.14"/>
    <n v="158860.87000000002"/>
    <n v="184246.27"/>
    <n v="26421.13"/>
    <n v="24491.91"/>
    <n v="25917.75"/>
    <n v="26648.5"/>
    <n v="28039.599999999999"/>
    <n v="27341.98"/>
    <n v="30633.7"/>
    <n v="32568.14"/>
    <n v="31610.95"/>
    <n v="32738.71"/>
    <n v="29530.67"/>
    <n v="27164.1"/>
  </r>
  <r>
    <n v="6"/>
    <s v="Intervias"/>
    <x v="19"/>
    <x v="0"/>
    <x v="0"/>
    <n v="343926.19"/>
    <n v="160872.42000000001"/>
    <n v="183053.77"/>
    <n v="27457.07"/>
    <n v="25300.92"/>
    <n v="26906.22"/>
    <n v="26811.56"/>
    <n v="27509.42"/>
    <n v="26887.23"/>
    <n v="31131.06"/>
    <n v="31069.33"/>
    <n v="29800.1"/>
    <n v="32104.38"/>
    <n v="29458.77"/>
    <n v="29490.13"/>
  </r>
  <r>
    <n v="6"/>
    <s v="Intervias"/>
    <x v="19"/>
    <x v="3"/>
    <x v="66"/>
    <n v="487006.35000000003"/>
    <n v="227523.22999999998"/>
    <n v="259483.12"/>
    <n v="36278.65"/>
    <n v="34768.120000000003"/>
    <n v="37966.71"/>
    <n v="39333.03"/>
    <n v="41393.17"/>
    <n v="37783.550000000003"/>
    <n v="43763.25"/>
    <n v="43844.06"/>
    <n v="43031.34"/>
    <n v="45991.13"/>
    <n v="42321.03"/>
    <n v="40532.31"/>
  </r>
  <r>
    <n v="6"/>
    <s v="Intervias"/>
    <x v="19"/>
    <x v="0"/>
    <x v="67"/>
    <n v="508729.32999999996"/>
    <n v="239202.22999999998"/>
    <n v="269527.09999999998"/>
    <n v="39597.4"/>
    <n v="36067.18"/>
    <n v="39428.69"/>
    <n v="39989.730000000003"/>
    <n v="42394.18"/>
    <n v="41725.050000000003"/>
    <n v="45813.47"/>
    <n v="45397.88"/>
    <n v="44352.35"/>
    <n v="46597.48"/>
    <n v="43868.7"/>
    <n v="43497.22"/>
  </r>
  <r>
    <n v="6"/>
    <s v="Intervias"/>
    <x v="19"/>
    <x v="0"/>
    <x v="68"/>
    <n v="218363.00999999998"/>
    <n v="102673.29"/>
    <n v="115689.72"/>
    <n v="16996.48"/>
    <n v="15481.19"/>
    <n v="16924.060000000001"/>
    <n v="17164.88"/>
    <n v="18196.95"/>
    <n v="17909.73"/>
    <n v="19664.62"/>
    <n v="19486.23"/>
    <n v="19037.46"/>
    <n v="20001.14"/>
    <n v="18829.86"/>
    <n v="18670.41"/>
  </r>
  <r>
    <n v="6"/>
    <s v="Intervias"/>
    <x v="19"/>
    <x v="0"/>
    <x v="69"/>
    <n v="1179348.4500000002"/>
    <n v="554524.30000000005"/>
    <n v="624824.15"/>
    <n v="91795.65"/>
    <n v="83611.789999999994"/>
    <n v="91404.52"/>
    <n v="92705.15"/>
    <n v="98279.19"/>
    <n v="96728"/>
    <n v="106205.87"/>
    <n v="105242.46"/>
    <n v="102818.68"/>
    <n v="108023.39"/>
    <n v="101697.46"/>
    <n v="100836.29"/>
  </r>
  <r>
    <n v="6"/>
    <s v="Intervias"/>
    <x v="19"/>
    <x v="0"/>
    <x v="70"/>
    <n v="2552762.52"/>
    <n v="1194061.67"/>
    <n v="1358700.8499999999"/>
    <n v="203797.71"/>
    <n v="187793.89"/>
    <n v="199709.13"/>
    <n v="199006.52"/>
    <n v="204186.3"/>
    <n v="199568.12"/>
    <n v="231067.58"/>
    <n v="230609.44"/>
    <n v="221188.71"/>
    <n v="238292.02"/>
    <n v="218655.17"/>
    <n v="218887.93"/>
  </r>
  <r>
    <n v="6"/>
    <s v="Intervias"/>
    <x v="19"/>
    <x v="0"/>
    <x v="1"/>
    <n v="1004281.56"/>
    <n v="472208.63"/>
    <n v="532072.92999999993"/>
    <n v="78169.16"/>
    <n v="71200.14"/>
    <n v="77836.09"/>
    <n v="78943.649999999994"/>
    <n v="83690.259999999995"/>
    <n v="82369.33"/>
    <n v="90440.28"/>
    <n v="89619.87"/>
    <n v="87555.89"/>
    <n v="91988"/>
    <n v="86601.11"/>
    <n v="85867.78"/>
  </r>
  <r>
    <n v="6"/>
    <s v="Intervias"/>
    <x v="19"/>
    <x v="0"/>
    <x v="71"/>
    <n v="1384141.86"/>
    <n v="648973.19000000006"/>
    <n v="735168.67"/>
    <n v="107522.91"/>
    <n v="98255.64"/>
    <n v="106772.6"/>
    <n v="108562.52"/>
    <n v="114932.12"/>
    <n v="112927.4"/>
    <n v="124450.58"/>
    <n v="124975.64"/>
    <n v="121942.54"/>
    <n v="127762.13"/>
    <n v="119315.24"/>
    <n v="116722.54"/>
  </r>
  <r>
    <n v="6"/>
    <s v="Intervias"/>
    <x v="19"/>
    <x v="0"/>
    <x v="32"/>
    <n v="546848.7300000001"/>
    <n v="257125.79"/>
    <n v="289722.94"/>
    <n v="42564.46"/>
    <n v="38769.71"/>
    <n v="42383.1"/>
    <n v="42986.19"/>
    <n v="45570.8"/>
    <n v="44851.53"/>
    <n v="49246.3"/>
    <n v="48799.58"/>
    <n v="47675.7"/>
    <n v="50089.06"/>
    <n v="47155.81"/>
    <n v="46756.49"/>
  </r>
  <r>
    <n v="6"/>
    <s v="Intervias"/>
    <x v="19"/>
    <x v="0"/>
    <x v="72"/>
    <n v="3253956.85"/>
    <n v="1522047.23"/>
    <n v="1731909.6199999999"/>
    <n v="259776.98"/>
    <n v="239377.23"/>
    <n v="254565.36"/>
    <n v="253669.74"/>
    <n v="260272.31"/>
    <n v="254385.61"/>
    <n v="294537.37"/>
    <n v="293953.38"/>
    <n v="281944.96000000002"/>
    <n v="303746.21000000002"/>
    <n v="278715.5"/>
    <n v="279012.2"/>
  </r>
  <r>
    <n v="6"/>
    <s v="Intervias"/>
    <x v="19"/>
    <x v="3"/>
    <x v="73"/>
    <n v="2727000.49"/>
    <n v="1275356.19"/>
    <n v="1451644.3"/>
    <n v="215763.78"/>
    <n v="199820.59"/>
    <n v="213240.78"/>
    <n v="213611.58"/>
    <n v="219946.1"/>
    <n v="212973.36"/>
    <n v="246600.64"/>
    <n v="246236.95"/>
    <n v="236909.05"/>
    <n v="254953.19"/>
    <n v="234032.95"/>
    <n v="232911.52"/>
  </r>
  <r>
    <n v="6"/>
    <s v="Intervias"/>
    <x v="19"/>
    <x v="0"/>
    <x v="7"/>
    <n v="304218.94"/>
    <n v="140303.06"/>
    <n v="163915.88"/>
    <n v="23362.720000000001"/>
    <n v="21753.32"/>
    <n v="22829.16"/>
    <n v="23555.99"/>
    <n v="24737.79"/>
    <n v="24064.080000000002"/>
    <n v="27102.37"/>
    <n v="29313.48"/>
    <n v="28408.34"/>
    <n v="29321.74"/>
    <n v="26171.06"/>
    <n v="23598.89"/>
  </r>
  <r>
    <n v="6"/>
    <s v="Intervias"/>
    <x v="19"/>
    <x v="0"/>
    <x v="74"/>
    <n v="1174092.8499999999"/>
    <n v="549185.14999999991"/>
    <n v="624907.69999999995"/>
    <n v="93732.74"/>
    <n v="86372.1"/>
    <n v="91852.28"/>
    <n v="91529.13"/>
    <n v="93911.47"/>
    <n v="91787.43"/>
    <n v="106274.99"/>
    <n v="106064.27"/>
    <n v="101731.39"/>
    <n v="109597.72"/>
    <n v="100566.14"/>
    <n v="100673.19"/>
  </r>
  <r>
    <n v="6"/>
    <s v="Intervias"/>
    <x v="19"/>
    <x v="0"/>
    <x v="75"/>
    <n v="269852.06999999995"/>
    <n v="126071.48999999999"/>
    <n v="143780.58000000002"/>
    <n v="20102.14"/>
    <n v="19265.150000000001"/>
    <n v="21037.5"/>
    <n v="21794.58"/>
    <n v="22936.11"/>
    <n v="20936.009999999998"/>
    <n v="24249.38"/>
    <n v="24294.16"/>
    <n v="23843.83"/>
    <n v="25483.86"/>
    <n v="23450.240000000002"/>
    <n v="22459.11"/>
  </r>
  <r>
    <n v="6"/>
    <s v="Intervias"/>
    <x v="19"/>
    <x v="3"/>
    <x v="76"/>
    <n v="1363845.25"/>
    <n v="637942.36"/>
    <n v="725902.89"/>
    <n v="108881.47"/>
    <n v="100331.23"/>
    <n v="106697.1"/>
    <n v="106321.72"/>
    <n v="109089.08"/>
    <n v="106621.75999999999"/>
    <n v="123450.74"/>
    <n v="123205.97"/>
    <n v="118172.83"/>
    <n v="127310.49"/>
    <n v="116819.25"/>
    <n v="116943.61"/>
  </r>
  <r>
    <n v="6"/>
    <s v="Intervias"/>
    <x v="19"/>
    <x v="3"/>
    <x v="13"/>
    <n v="266262.76"/>
    <n v="124394.61000000002"/>
    <n v="141868.15"/>
    <n v="19834.759999999998"/>
    <n v="19008.900000000001"/>
    <n v="20757.68"/>
    <n v="21504.69"/>
    <n v="22631.040000000001"/>
    <n v="20657.54"/>
    <n v="23926.84"/>
    <n v="23971.02"/>
    <n v="23526.68"/>
    <n v="25144.9"/>
    <n v="23138.33"/>
    <n v="22160.38"/>
  </r>
  <r>
    <n v="11"/>
    <s v="Renovias"/>
    <x v="19"/>
    <x v="0"/>
    <x v="99"/>
    <n v="2169325.2999999998"/>
    <n v="1021192.62"/>
    <n v="1148132.68"/>
    <n v="174441.01"/>
    <n v="156548.87"/>
    <n v="173108.35"/>
    <n v="172492.28"/>
    <n v="174935.62"/>
    <n v="169666.49"/>
    <n v="194438.52"/>
    <n v="189483.44"/>
    <n v="191974.58"/>
    <n v="195889.17"/>
    <n v="187345.1"/>
    <n v="189001.87"/>
  </r>
  <r>
    <n v="11"/>
    <s v="Renovias"/>
    <x v="19"/>
    <x v="0"/>
    <x v="27"/>
    <n v="439524.05"/>
    <n v="208673.88"/>
    <n v="230850.16999999998"/>
    <n v="36368.089999999997"/>
    <n v="32173.54"/>
    <n v="35171.449999999997"/>
    <n v="34562.76"/>
    <n v="35707.79"/>
    <n v="34690.25"/>
    <n v="39310.870000000003"/>
    <n v="38140.25"/>
    <n v="37858.300000000003"/>
    <n v="39652.199999999997"/>
    <n v="37407.870000000003"/>
    <n v="38480.68"/>
  </r>
  <r>
    <n v="11"/>
    <s v="Renovias"/>
    <x v="19"/>
    <x v="0"/>
    <x v="36"/>
    <n v="1396511.96"/>
    <n v="658677.68999999994"/>
    <n v="737834.27"/>
    <n v="113041.56"/>
    <n v="100575.03"/>
    <n v="111986.08"/>
    <n v="111227.5"/>
    <n v="112418.89"/>
    <n v="109428.63"/>
    <n v="125033.18"/>
    <n v="120724.27"/>
    <n v="123322.22"/>
    <n v="125816.03"/>
    <n v="120855.82"/>
    <n v="122082.75"/>
  </r>
  <r>
    <n v="11"/>
    <s v="Renovias"/>
    <x v="19"/>
    <x v="0"/>
    <x v="64"/>
    <n v="4826348.9099999992"/>
    <n v="2275644.46"/>
    <n v="2550704.4500000002"/>
    <n v="390446.5"/>
    <n v="347522.41"/>
    <n v="386736.64000000001"/>
    <n v="384361.1"/>
    <n v="388643.02"/>
    <n v="377934.79"/>
    <n v="432187.8"/>
    <n v="417510.05"/>
    <n v="425882.64"/>
    <n v="434899.11"/>
    <n v="417710.6"/>
    <n v="422514.25"/>
  </r>
  <r>
    <n v="11"/>
    <s v="Renovias"/>
    <x v="19"/>
    <x v="0"/>
    <x v="168"/>
    <n v="677935.07000000007"/>
    <n v="321864.86"/>
    <n v="356070.21"/>
    <n v="56095.23"/>
    <n v="49625.440000000002"/>
    <n v="54249.5"/>
    <n v="53310.64"/>
    <n v="55076.77"/>
    <n v="53507.28"/>
    <n v="60634.26"/>
    <n v="58828.66"/>
    <n v="58393.78"/>
    <n v="61160.74"/>
    <n v="57699.02"/>
    <n v="59353.75"/>
  </r>
  <r>
    <n v="11"/>
    <s v="Renovias"/>
    <x v="19"/>
    <x v="0"/>
    <x v="100"/>
    <n v="94891.170000000013"/>
    <n v="44226"/>
    <n v="50665.17"/>
    <n v="7521.07"/>
    <n v="6787.72"/>
    <n v="7405.27"/>
    <n v="7528.37"/>
    <n v="7726.03"/>
    <n v="7257.54"/>
    <n v="8547.51"/>
    <n v="8406.4699999999993"/>
    <n v="8153.03"/>
    <n v="8604.7999999999993"/>
    <n v="8235.1200000000008"/>
    <n v="8718.24"/>
  </r>
  <r>
    <n v="11"/>
    <s v="Renovias"/>
    <x v="19"/>
    <x v="0"/>
    <x v="101"/>
    <n v="1273133.9500000002"/>
    <n v="600485.32000000007"/>
    <n v="672648.63000000012"/>
    <n v="103054.65"/>
    <n v="91689.5"/>
    <n v="102092.42"/>
    <n v="101400.85"/>
    <n v="102486.99"/>
    <n v="99760.91"/>
    <n v="113986.84"/>
    <n v="110058.61"/>
    <n v="112427.04"/>
    <n v="114700.53"/>
    <n v="110178.54"/>
    <n v="111297.07"/>
  </r>
  <r>
    <n v="11"/>
    <s v="Renovias"/>
    <x v="19"/>
    <x v="0"/>
    <x v="102"/>
    <n v="2589875.66"/>
    <n v="1221538.6400000001"/>
    <n v="1368337.02"/>
    <n v="209639.16"/>
    <n v="186519.57"/>
    <n v="207681.73"/>
    <n v="206274.92"/>
    <n v="208484.4"/>
    <n v="202938.86"/>
    <n v="231877.99"/>
    <n v="223886.98"/>
    <n v="228704.97"/>
    <n v="233329.81"/>
    <n v="224130.94"/>
    <n v="226406.33"/>
  </r>
  <r>
    <n v="11"/>
    <s v="Renovias"/>
    <x v="19"/>
    <x v="0"/>
    <x v="28"/>
    <n v="3087352.05"/>
    <n v="1457727.38"/>
    <n v="1629624.6700000002"/>
    <n v="250802.86"/>
    <n v="222935.53"/>
    <n v="247490.59"/>
    <n v="245394.66"/>
    <n v="248900.51"/>
    <n v="242203.23"/>
    <n v="276372.07"/>
    <n v="267056.18"/>
    <n v="271554.51"/>
    <n v="278210.28000000003"/>
    <n v="266470.83"/>
    <n v="269960.8"/>
  </r>
  <r>
    <n v="11"/>
    <s v="Renovias"/>
    <x v="19"/>
    <x v="0"/>
    <x v="71"/>
    <n v="2147310.11"/>
    <n v="1012798.53"/>
    <n v="1134511.58"/>
    <n v="173815.4"/>
    <n v="154646.56"/>
    <n v="172192.47"/>
    <n v="171026.06"/>
    <n v="172857.97"/>
    <n v="168260.07"/>
    <n v="192254"/>
    <n v="185628.52"/>
    <n v="189623.19"/>
    <n v="193457.73"/>
    <n v="185830.79"/>
    <n v="187717.35"/>
  </r>
  <r>
    <n v="11"/>
    <s v="Renovias"/>
    <x v="19"/>
    <x v="0"/>
    <x v="103"/>
    <n v="887045.69000000006"/>
    <n v="418383.25"/>
    <n v="468662.44"/>
    <n v="71802.490000000005"/>
    <n v="63883.91"/>
    <n v="71132.06"/>
    <n v="70650.22"/>
    <n v="71406.97"/>
    <n v="69507.600000000006"/>
    <n v="79419.399999999994"/>
    <n v="76682.44"/>
    <n v="78332.62"/>
    <n v="79916.66"/>
    <n v="76765.990000000005"/>
    <n v="77545.33"/>
  </r>
  <r>
    <n v="11"/>
    <s v="Renovias"/>
    <x v="19"/>
    <x v="0"/>
    <x v="104"/>
    <n v="1365511.36"/>
    <n v="643238.74"/>
    <n v="722272.61999999988"/>
    <n v="110050.43"/>
    <n v="99512.78"/>
    <n v="108222.8"/>
    <n v="107735.69"/>
    <n v="110805.26"/>
    <n v="106911.78"/>
    <n v="122494.79"/>
    <n v="120943.69"/>
    <n v="119800.1"/>
    <n v="123718.13"/>
    <n v="116745.84"/>
    <n v="118570.07"/>
  </r>
  <r>
    <n v="11"/>
    <s v="Renovias"/>
    <x v="19"/>
    <x v="0"/>
    <x v="105"/>
    <n v="282851.55000000005"/>
    <n v="131828.84000000003"/>
    <n v="151022.71"/>
    <n v="22418.79"/>
    <n v="20232.830000000002"/>
    <n v="22073.63"/>
    <n v="22440.57"/>
    <n v="23029.74"/>
    <n v="21633.279999999999"/>
    <n v="25478.41"/>
    <n v="25057.99"/>
    <n v="24302.54"/>
    <n v="25649.18"/>
    <n v="24547.26"/>
    <n v="25987.33"/>
  </r>
  <r>
    <n v="11"/>
    <s v="Renovias"/>
    <x v="19"/>
    <x v="0"/>
    <x v="106"/>
    <n v="137985.24"/>
    <n v="64573.509999999987"/>
    <n v="73411.73000000001"/>
    <n v="10873.74"/>
    <n v="10018.49"/>
    <n v="10847.9"/>
    <n v="10916.66"/>
    <n v="11185.84"/>
    <n v="10730.88"/>
    <n v="12408.71"/>
    <n v="12427.25"/>
    <n v="12289.2"/>
    <n v="12546.02"/>
    <n v="11841.5"/>
    <n v="11899.05"/>
  </r>
  <r>
    <n v="11"/>
    <s v="Renovias"/>
    <x v="19"/>
    <x v="0"/>
    <x v="29"/>
    <n v="627845.42999999993"/>
    <n v="296129.06"/>
    <n v="331716.37"/>
    <n v="50821.35"/>
    <n v="45216.63"/>
    <n v="50346.83"/>
    <n v="50005.79"/>
    <n v="50541.41"/>
    <n v="49197.05"/>
    <n v="56212.56"/>
    <n v="54275.35"/>
    <n v="55443.35"/>
    <n v="56564.51"/>
    <n v="54334.5"/>
    <n v="54886.1"/>
  </r>
  <r>
    <n v="24"/>
    <s v="Rodoanel Oeste"/>
    <x v="19"/>
    <x v="8"/>
    <x v="109"/>
    <n v="2438793.6799999997"/>
    <n v="1163915.5099999998"/>
    <n v="1274878.17"/>
    <n v="195478.97"/>
    <n v="186920.36"/>
    <n v="197412.23"/>
    <n v="194635.05"/>
    <n v="201653.47"/>
    <n v="187815.43"/>
    <n v="212287.55"/>
    <n v="216780.55"/>
    <n v="208221.28"/>
    <n v="222150.46"/>
    <n v="208588.2"/>
    <n v="206850.13"/>
  </r>
  <r>
    <n v="24"/>
    <s v="Rodoanel Oeste"/>
    <x v="19"/>
    <x v="8"/>
    <x v="169"/>
    <n v="1388712.31"/>
    <n v="662763.64999999991"/>
    <n v="725948.65999999992"/>
    <n v="111310.79"/>
    <n v="106437.3"/>
    <n v="112411.64"/>
    <n v="110830.24"/>
    <n v="114826.71"/>
    <n v="106946.97"/>
    <n v="120882.03"/>
    <n v="123440.46"/>
    <n v="118566.59"/>
    <n v="126498.23"/>
    <n v="118775.53"/>
    <n v="117785.82"/>
  </r>
  <r>
    <n v="24"/>
    <s v="Rodoanel Oeste"/>
    <x v="19"/>
    <x v="8"/>
    <x v="110"/>
    <n v="1241939.18"/>
    <n v="592716.09"/>
    <n v="649223.09000000008"/>
    <n v="99546.34"/>
    <n v="95187.93"/>
    <n v="100530.84"/>
    <n v="99116.58"/>
    <n v="102690.66"/>
    <n v="95643.74"/>
    <n v="108106"/>
    <n v="110394.03"/>
    <n v="106035.28"/>
    <n v="113128.62"/>
    <n v="106222.13"/>
    <n v="105337.03"/>
  </r>
  <r>
    <n v="24"/>
    <s v="Rodoanel Oeste"/>
    <x v="19"/>
    <x v="8"/>
    <x v="170"/>
    <n v="706455.64"/>
    <n v="337156.31"/>
    <n v="369299.33"/>
    <n v="56625.22"/>
    <n v="54146.01"/>
    <n v="57185.23"/>
    <n v="56380.75"/>
    <n v="58413.81"/>
    <n v="54405.29"/>
    <n v="61494.23"/>
    <n v="62795.73"/>
    <n v="60316.34"/>
    <n v="64351.26"/>
    <n v="60422.62"/>
    <n v="59919.15"/>
  </r>
  <r>
    <n v="24"/>
    <s v="Rodoanel Oeste"/>
    <x v="19"/>
    <x v="8"/>
    <x v="41"/>
    <n v="3563504.0100000002"/>
    <n v="1700684.07"/>
    <n v="1862819.94"/>
    <n v="285628.96000000002"/>
    <n v="273123.33"/>
    <n v="288453.78000000003"/>
    <n v="284395.84000000003"/>
    <n v="294650.96999999997"/>
    <n v="274431.19"/>
    <n v="310189.24"/>
    <n v="316754.28999999998"/>
    <n v="304247.7"/>
    <n v="324600.65999999997"/>
    <n v="304783.84000000003"/>
    <n v="302244.21000000002"/>
  </r>
  <r>
    <n v="24"/>
    <s v="Rodoanel Oeste"/>
    <x v="19"/>
    <x v="8"/>
    <x v="113"/>
    <n v="95948.489999999991"/>
    <n v="45791.46"/>
    <n v="50157.03"/>
    <n v="7690.65"/>
    <n v="7353.93"/>
    <n v="7766.71"/>
    <n v="7657.45"/>
    <n v="7933.57"/>
    <n v="7389.15"/>
    <n v="8351.9500000000007"/>
    <n v="8528.7099999999991"/>
    <n v="8191.97"/>
    <n v="8739.98"/>
    <n v="8206.4"/>
    <n v="8138.02"/>
  </r>
  <r>
    <n v="24"/>
    <s v="Rodoanel Oeste"/>
    <x v="19"/>
    <x v="8"/>
    <x v="151"/>
    <n v="4406792.46"/>
    <n v="2103143.92"/>
    <n v="2303648.54"/>
    <n v="353221.87"/>
    <n v="337756.84"/>
    <n v="356715.17"/>
    <n v="351696.94"/>
    <n v="364378.91"/>
    <n v="339374.19"/>
    <n v="383594.23"/>
    <n v="391712.87"/>
    <n v="376246.66"/>
    <n v="401416.06"/>
    <n v="376909.67"/>
    <n v="373769.05"/>
  </r>
  <r>
    <n v="13"/>
    <s v="Rodovias das Colinas"/>
    <x v="19"/>
    <x v="7"/>
    <x v="118"/>
    <n v="3303574.5335264839"/>
    <n v="1598818.178361211"/>
    <n v="1704756.3551652725"/>
    <n v="277210.09999999998"/>
    <n v="254583.11"/>
    <n v="280902.86"/>
    <n v="265132.39223416999"/>
    <n v="269412.79612704105"/>
    <n v="251576.92"/>
    <n v="295263.61387893267"/>
    <n v="278839.96577060927"/>
    <n v="271892.60682994826"/>
    <n v="288908.28133213858"/>
    <n v="276018.76735364395"/>
    <n v="293833.12"/>
  </r>
  <r>
    <n v="13"/>
    <s v="Rodovias das Colinas"/>
    <x v="19"/>
    <x v="0"/>
    <x v="119"/>
    <n v="871567.37192285887"/>
    <n v="411763.29697107204"/>
    <n v="459804.07495178678"/>
    <n v="69216.63"/>
    <n v="64966.38"/>
    <n v="69401.34"/>
    <n v="69565.197958026096"/>
    <n v="71362.419013045932"/>
    <n v="67251.33"/>
    <n v="75118.985212705622"/>
    <n v="76346.045944412937"/>
    <n v="75417.702410663653"/>
    <n v="79916.685751559853"/>
    <n v="76817.505632444707"/>
    <n v="76187.149999999994"/>
  </r>
  <r>
    <n v="13"/>
    <s v="Rodovias das Colinas"/>
    <x v="19"/>
    <x v="0"/>
    <x v="36"/>
    <n v="3008752.6836421727"/>
    <n v="1456396.3053035145"/>
    <n v="1552356.378338658"/>
    <n v="237130.77"/>
    <n v="228554.74"/>
    <n v="245630.71"/>
    <n v="249474.71501597448"/>
    <n v="256692.27028753996"/>
    <n v="238913.1"/>
    <n v="261184.98019169329"/>
    <n v="256656.71246006392"/>
    <n v="248814.26006389776"/>
    <n v="266286.18849840254"/>
    <n v="262510.05712460063"/>
    <n v="256904.18"/>
  </r>
  <r>
    <n v="13"/>
    <s v="Rodovias das Colinas"/>
    <x v="19"/>
    <x v="7"/>
    <x v="120"/>
    <n v="343529.5952976761"/>
    <n v="157008.15362322243"/>
    <n v="186521.44167445373"/>
    <n v="26131.16"/>
    <n v="24352.87"/>
    <n v="25950"/>
    <n v="26456.431698222921"/>
    <n v="27562.80192499949"/>
    <n v="26554.89"/>
    <n v="31318.788420929144"/>
    <n v="32251.442213290349"/>
    <n v="31104.89720890376"/>
    <n v="32617.184062901673"/>
    <n v="30374.899768428782"/>
    <n v="28854.23"/>
  </r>
  <r>
    <n v="13"/>
    <s v="Rodovias das Colinas"/>
    <x v="19"/>
    <x v="11"/>
    <x v="158"/>
    <n v="198885.55043549667"/>
    <n v="90899.453150286659"/>
    <n v="107986.09728521005"/>
    <n v="15128.57"/>
    <n v="14099.03"/>
    <n v="15023.68"/>
    <n v="15316.88150949748"/>
    <n v="15957.41164078918"/>
    <n v="15373.88"/>
    <n v="18131.930138432661"/>
    <n v="18671.887597168097"/>
    <n v="18008.098384102177"/>
    <n v="18883.632878522025"/>
    <n v="17585.468286985088"/>
    <n v="16705.080000000002"/>
  </r>
  <r>
    <n v="13"/>
    <s v="Rodovias das Colinas"/>
    <x v="19"/>
    <x v="0"/>
    <x v="121"/>
    <n v="2858315.0744600641"/>
    <n v="1383576.5060383386"/>
    <n v="1474738.5684217252"/>
    <n v="225274.23"/>
    <n v="217127.01"/>
    <n v="233349.18"/>
    <n v="237000.97926517573"/>
    <n v="243857.65677316292"/>
    <n v="226967.45"/>
    <n v="248125.7311821086"/>
    <n v="243823.8768370607"/>
    <n v="236373.54706070287"/>
    <n v="252971.87907348247"/>
    <n v="249384.55426837064"/>
    <n v="244058.98"/>
  </r>
  <r>
    <n v="13"/>
    <s v="Rodovias das Colinas"/>
    <x v="19"/>
    <x v="7"/>
    <x v="111"/>
    <n v="6929062.0723238848"/>
    <n v="3339605.6387529327"/>
    <n v="3589456.4335709531"/>
    <n v="558522.31000000006"/>
    <n v="527129"/>
    <n v="570984.69999999995"/>
    <n v="564640.25574651523"/>
    <n v="578322.34300641716"/>
    <n v="540007.03"/>
    <n v="606625.03491588833"/>
    <n v="591825.07148025674"/>
    <n v="576806.33871560195"/>
    <n v="614749.70786161174"/>
    <n v="597171.52059759421"/>
    <n v="602278.76"/>
  </r>
  <r>
    <n v="13"/>
    <s v="Rodovias das Colinas"/>
    <x v="19"/>
    <x v="0"/>
    <x v="38"/>
    <n v="379188.40707033465"/>
    <n v="179143.77452637552"/>
    <n v="200044.63254395919"/>
    <n v="30113.73"/>
    <n v="28264.59"/>
    <n v="30194.09"/>
    <n v="30265.37833238798"/>
    <n v="31047.286193987522"/>
    <n v="29258.7"/>
    <n v="32681.636423709591"/>
    <n v="33215.487521270567"/>
    <n v="32811.597802041979"/>
    <n v="34768.947697107214"/>
    <n v="33420.603099829837"/>
    <n v="33146.36"/>
  </r>
  <r>
    <n v="13"/>
    <s v="Rodovias das Colinas"/>
    <x v="19"/>
    <x v="0"/>
    <x v="39"/>
    <n v="373528.88368122524"/>
    <n v="176469.99013045945"/>
    <n v="197058.8935507657"/>
    <n v="29664.27"/>
    <n v="27842.74"/>
    <n v="29743.43"/>
    <n v="29813.656267725466"/>
    <n v="30583.893862733974"/>
    <n v="28822"/>
    <n v="32193.850805445261"/>
    <n v="32719.733976176969"/>
    <n v="32321.872461712988"/>
    <n v="34250.008179239929"/>
    <n v="32921.788128190587"/>
    <n v="32651.64"/>
  </r>
  <r>
    <n v="13"/>
    <s v="Rodovias das Colinas"/>
    <x v="19"/>
    <x v="0"/>
    <x v="32"/>
    <n v="804113.70677085675"/>
    <n v="367515.36092546873"/>
    <n v="436598.3458453879"/>
    <n v="61166.26"/>
    <n v="57003.75"/>
    <n v="60742.22"/>
    <n v="61927.647530655137"/>
    <n v="64517.373394813621"/>
    <n v="62158.11"/>
    <n v="73309.164007508225"/>
    <n v="75492.264736294455"/>
    <n v="72808.50013343399"/>
    <n v="76348.371584273555"/>
    <n v="71099.765383877748"/>
    <n v="67540.28"/>
  </r>
  <r>
    <n v="13"/>
    <s v="Rodovias das Colinas"/>
    <x v="19"/>
    <x v="7"/>
    <x v="122"/>
    <n v="3768919.116407176"/>
    <n v="1807786.4562696759"/>
    <n v="1961132.6601374997"/>
    <n v="309922.5"/>
    <n v="286888.2"/>
    <n v="312858.84999999998"/>
    <n v="301859.07426822832"/>
    <n v="307822.40200144774"/>
    <n v="288435.43"/>
    <n v="332361.20028991101"/>
    <n v="322614.03685016785"/>
    <n v="316150.61462045164"/>
    <n v="335578.99804333539"/>
    <n v="321361.19033363357"/>
    <n v="333066.62"/>
  </r>
  <r>
    <n v="13"/>
    <s v="Rodovias das Colinas"/>
    <x v="19"/>
    <x v="0"/>
    <x v="7"/>
    <n v="437615.16737238079"/>
    <n v="200009.39499566442"/>
    <n v="237605.77237671637"/>
    <n v="33287.93"/>
    <n v="31022.61"/>
    <n v="33057.160000000003"/>
    <n v="33702.296520055897"/>
    <n v="35111.678475608511"/>
    <n v="33827.72"/>
    <n v="39896.35133153449"/>
    <n v="41084.439544610614"/>
    <n v="39623.879777814043"/>
    <n v="41550.350458296773"/>
    <n v="38693.951264460447"/>
    <n v="36756.800000000003"/>
  </r>
  <r>
    <n v="13"/>
    <s v="Rodovias das Colinas"/>
    <x v="19"/>
    <x v="0"/>
    <x v="123"/>
    <n v="118862.57536128169"/>
    <n v="54325.425434935634"/>
    <n v="64537.149926346072"/>
    <n v="9041.48"/>
    <n v="8426.19"/>
    <n v="8978.7999999999993"/>
    <n v="9154.02851156836"/>
    <n v="9536.8369233672711"/>
    <n v="9188.09"/>
    <n v="10836.422894181136"/>
    <n v="11159.124742415279"/>
    <n v="10762.415700936488"/>
    <n v="11285.672848274948"/>
    <n v="10509.833740538224"/>
    <n v="9983.68"/>
  </r>
  <r>
    <n v="13"/>
    <s v="Rodovias das Colinas"/>
    <x v="19"/>
    <x v="0"/>
    <x v="124"/>
    <n v="227010.78443647607"/>
    <n v="103753.92046446863"/>
    <n v="123256.86397200743"/>
    <n v="17267.96"/>
    <n v="16092.83"/>
    <n v="17148.240000000002"/>
    <n v="17482.905157305206"/>
    <n v="18214.015307163405"/>
    <n v="17547.97"/>
    <n v="20696.041471140314"/>
    <n v="21312.356550302982"/>
    <n v="20554.698155591374"/>
    <n v="21554.045608818069"/>
    <n v="20072.302186154695"/>
    <n v="19067.419999999998"/>
  </r>
  <r>
    <n v="13"/>
    <s v="Rodovias das Colinas"/>
    <x v="19"/>
    <x v="7"/>
    <x v="125"/>
    <n v="2491623.3364536739"/>
    <n v="1206078.2047044728"/>
    <n v="1285545.1317492013"/>
    <n v="196373.92"/>
    <n v="189271.9"/>
    <n v="203412.94"/>
    <n v="206596.24837260385"/>
    <n v="212573.28633186902"/>
    <n v="197849.91"/>
    <n v="216293.81172124599"/>
    <n v="212543.84000599047"/>
    <n v="206049.30911541535"/>
    <n v="220518.24985023966"/>
    <n v="217391.14105630995"/>
    <n v="212748.78"/>
  </r>
  <r>
    <n v="13"/>
    <s v="Rodovias das Colinas"/>
    <x v="19"/>
    <x v="7"/>
    <x v="115"/>
    <n v="363030.14884906408"/>
    <n v="175694.28949024293"/>
    <n v="187335.85935882121"/>
    <n v="30462.65"/>
    <n v="27976.16"/>
    <n v="30868.44"/>
    <n v="29135.427718040624"/>
    <n v="29605.801772202311"/>
    <n v="27645.81"/>
    <n v="32446.55097570689"/>
    <n v="30641.754480286741"/>
    <n v="29878.308442851456"/>
    <n v="31748.162783751497"/>
    <n v="30331.732676224612"/>
    <n v="32289.35"/>
  </r>
  <r>
    <n v="13"/>
    <s v="Rodovias das Colinas"/>
    <x v="19"/>
    <x v="7"/>
    <x v="126"/>
    <n v="1033043.3054761023"/>
    <n v="493648.06249671738"/>
    <n v="539395.24297938484"/>
    <n v="84846.11"/>
    <n v="78162.59"/>
    <n v="85615.26"/>
    <n v="82148.138044753738"/>
    <n v="83937.794451963651"/>
    <n v="78938.17"/>
    <n v="92750.006585785581"/>
    <n v="89415.767799421534"/>
    <n v="86953.94333668318"/>
    <n v="92099.397543386993"/>
    <n v="87453.427714107558"/>
    <n v="90722.7"/>
  </r>
  <r>
    <n v="13"/>
    <s v="Rodovias das Colinas"/>
    <x v="19"/>
    <x v="7"/>
    <x v="127"/>
    <n v="1647832.1550127929"/>
    <n v="764372.1183609413"/>
    <n v="883460.03665185149"/>
    <n v="127790.59"/>
    <n v="119479.54"/>
    <n v="127461.35"/>
    <n v="128951.56084909404"/>
    <n v="133412.73751184728"/>
    <n v="127276.34"/>
    <n v="146593.73955314117"/>
    <n v="150113.2239902007"/>
    <n v="146272.54477924723"/>
    <n v="154081.3084446573"/>
    <n v="145494.88988460501"/>
    <n v="140904.32999999999"/>
  </r>
  <r>
    <n v="21"/>
    <s v="Rodovias do Tietê"/>
    <x v="19"/>
    <x v="4"/>
    <x v="230"/>
    <n v="641687.16999999993"/>
    <n v="303388.5"/>
    <n v="338298.67"/>
    <n v="51882.76"/>
    <n v="47066.81"/>
    <n v="51454.35"/>
    <n v="50806.37"/>
    <n v="52153.63"/>
    <n v="50024.58"/>
    <n v="56552.62"/>
    <n v="55990.07"/>
    <n v="54201.22"/>
    <n v="57806.239999999998"/>
    <n v="56427.81"/>
    <n v="57320.71"/>
  </r>
  <r>
    <n v="21"/>
    <s v="Rodovias do Tietê"/>
    <x v="19"/>
    <x v="7"/>
    <x v="231"/>
    <n v="478741.13000000006"/>
    <n v="226347.91"/>
    <n v="252393.21999999997"/>
    <n v="38707.980000000003"/>
    <n v="35114.949999999997"/>
    <n v="38388.35"/>
    <n v="37904.92"/>
    <n v="38910.06"/>
    <n v="37321.65"/>
    <n v="42192"/>
    <n v="41772.300000000003"/>
    <n v="40437.699999999997"/>
    <n v="43127.28"/>
    <n v="42098.89"/>
    <n v="42765.05"/>
  </r>
  <r>
    <n v="21"/>
    <s v="Rodovias do Tietê"/>
    <x v="19"/>
    <x v="7"/>
    <x v="232"/>
    <n v="163990.63000000003"/>
    <n v="77534.460000000006"/>
    <n v="86456.17"/>
    <n v="13259.24"/>
    <n v="12028.47"/>
    <n v="13149.76"/>
    <n v="12984.16"/>
    <n v="13328.47"/>
    <n v="12784.36"/>
    <n v="14452.68"/>
    <n v="14308.92"/>
    <n v="13851.75"/>
    <n v="14773.06"/>
    <n v="14420.78"/>
    <n v="14648.98"/>
  </r>
  <r>
    <n v="21"/>
    <s v="Rodovias do Tietê"/>
    <x v="19"/>
    <x v="4"/>
    <x v="77"/>
    <n v="124298.59000000001"/>
    <n v="58768.130000000005"/>
    <n v="65530.46"/>
    <n v="10050"/>
    <n v="9117.1200000000008"/>
    <n v="9967.01"/>
    <n v="9841.49"/>
    <n v="10102.459999999999"/>
    <n v="9690.0499999999993"/>
    <n v="10954.58"/>
    <n v="10845.61"/>
    <n v="10499.1"/>
    <n v="11197.41"/>
    <n v="10930.4"/>
    <n v="11103.36"/>
  </r>
  <r>
    <n v="21"/>
    <s v="Rodovias do Tietê"/>
    <x v="19"/>
    <x v="7"/>
    <x v="131"/>
    <n v="262872.43"/>
    <n v="124285.59"/>
    <n v="138586.84"/>
    <n v="21254.2"/>
    <n v="19281.3"/>
    <n v="21078.7"/>
    <n v="20813.25"/>
    <n v="21365.16"/>
    <n v="20492.98"/>
    <n v="23167.25"/>
    <n v="22936.79"/>
    <n v="22203.98"/>
    <n v="23680.799999999999"/>
    <n v="23116.12"/>
    <n v="23481.9"/>
  </r>
  <r>
    <n v="21"/>
    <s v="Rodovias do Tietê"/>
    <x v="19"/>
    <x v="7"/>
    <x v="233"/>
    <n v="2664516.4500000002"/>
    <n v="1259778.3900000001"/>
    <n v="1404738.06"/>
    <n v="215435.94"/>
    <n v="195438.34"/>
    <n v="213657.01"/>
    <n v="210966.38"/>
    <n v="216560.65"/>
    <n v="207720.07"/>
    <n v="234826.86"/>
    <n v="232490.97"/>
    <n v="225063.01"/>
    <n v="240032.33"/>
    <n v="234308.62"/>
    <n v="238016.27"/>
  </r>
  <r>
    <n v="21"/>
    <s v="Rodovias do Tietê"/>
    <x v="19"/>
    <x v="0"/>
    <x v="36"/>
    <n v="133944.06"/>
    <n v="65020.39"/>
    <n v="68923.67"/>
    <n v="10981.83"/>
    <n v="9865.43"/>
    <n v="10852.96"/>
    <n v="11030.05"/>
    <n v="11689.07"/>
    <n v="10601.05"/>
    <n v="11571.55"/>
    <n v="12074.02"/>
    <n v="11315.72"/>
    <n v="12171.81"/>
    <n v="10941.13"/>
    <n v="10849.44"/>
  </r>
  <r>
    <n v="21"/>
    <s v="Rodovias do Tietê"/>
    <x v="19"/>
    <x v="0"/>
    <x v="234"/>
    <n v="1061754.51"/>
    <n v="506592.21"/>
    <n v="555162.29999999993"/>
    <n v="82595.8"/>
    <n v="77583.11"/>
    <n v="83923.73"/>
    <n v="86116.72"/>
    <n v="92143.02"/>
    <n v="84229.83"/>
    <n v="95039.52"/>
    <n v="97273.600000000006"/>
    <n v="91296.34"/>
    <n v="97249.77"/>
    <n v="89670.84"/>
    <n v="84632.23"/>
  </r>
  <r>
    <n v="21"/>
    <s v="Rodovias do Tietê"/>
    <x v="19"/>
    <x v="7"/>
    <x v="235"/>
    <n v="680334.64"/>
    <n v="321660.94"/>
    <n v="358673.7"/>
    <n v="55007.55"/>
    <n v="49901.54"/>
    <n v="54553.34"/>
    <n v="53866.33"/>
    <n v="55294.73"/>
    <n v="53037.45"/>
    <n v="59958.67"/>
    <n v="59362.239999999998"/>
    <n v="57465.65"/>
    <n v="61287.78"/>
    <n v="59826.34"/>
    <n v="60773.02"/>
  </r>
  <r>
    <n v="21"/>
    <s v="Rodovias do Tietê"/>
    <x v="19"/>
    <x v="0"/>
    <x v="236"/>
    <n v="640231.43000000005"/>
    <n v="304810.02"/>
    <n v="335421.41000000003"/>
    <n v="49470.15"/>
    <n v="46735.68"/>
    <n v="50447.33"/>
    <n v="51828.959999999999"/>
    <n v="55523.040000000001"/>
    <n v="50804.86"/>
    <n v="57557.1"/>
    <n v="58772.88"/>
    <n v="55171.16"/>
    <n v="58698.51"/>
    <n v="54291.91"/>
    <n v="50929.85"/>
  </r>
  <r>
    <n v="21"/>
    <s v="Rodovias do Tietê"/>
    <x v="19"/>
    <x v="0"/>
    <x v="149"/>
    <n v="114685.45999999999"/>
    <n v="55671.69"/>
    <n v="59013.77"/>
    <n v="9402.85"/>
    <n v="8446.9699999999993"/>
    <n v="9292.51"/>
    <n v="9444.14"/>
    <n v="10008.4"/>
    <n v="9076.82"/>
    <n v="9907.7800000000007"/>
    <n v="10338.01"/>
    <n v="9688.74"/>
    <n v="10421.73"/>
    <n v="9368.01"/>
    <n v="9289.5"/>
  </r>
  <r>
    <n v="21"/>
    <s v="Rodovias do Tietê"/>
    <x v="19"/>
    <x v="7"/>
    <x v="137"/>
    <n v="61975.249999999993"/>
    <n v="29301.79"/>
    <n v="32673.460000000003"/>
    <n v="5010.93"/>
    <n v="4545.79"/>
    <n v="4969.55"/>
    <n v="4906.97"/>
    <n v="5037.09"/>
    <n v="4831.46"/>
    <n v="5461.95"/>
    <n v="5407.62"/>
    <n v="5234.8500000000004"/>
    <n v="5583.02"/>
    <n v="5449.89"/>
    <n v="5536.13"/>
  </r>
  <r>
    <n v="21"/>
    <s v="Rodovias do Tietê"/>
    <x v="19"/>
    <x v="7"/>
    <x v="237"/>
    <n v="365584.16000000003"/>
    <n v="172847.51"/>
    <n v="192736.65"/>
    <n v="29558.82"/>
    <n v="26815.06"/>
    <n v="29314.74"/>
    <n v="28945.58"/>
    <n v="29713.14"/>
    <n v="28500.17"/>
    <n v="32219.35"/>
    <n v="31898.85"/>
    <n v="30879.7"/>
    <n v="32933.56"/>
    <n v="32148.240000000002"/>
    <n v="32656.95"/>
  </r>
  <r>
    <n v="21"/>
    <s v="Rodovias do Tietê"/>
    <x v="19"/>
    <x v="7"/>
    <x v="238"/>
    <n v="495801.7099999999"/>
    <n v="234414.10999999996"/>
    <n v="261387.6"/>
    <n v="40087.39"/>
    <n v="36366.32"/>
    <n v="39756.370000000003"/>
    <n v="39255.71"/>
    <n v="40296.67"/>
    <n v="38651.65"/>
    <n v="43695.57"/>
    <n v="43260.92"/>
    <n v="41878.75"/>
    <n v="44664.18"/>
    <n v="43599.14"/>
    <n v="44289.04"/>
  </r>
  <r>
    <n v="21"/>
    <s v="Rodovias do Tietê"/>
    <x v="19"/>
    <x v="4"/>
    <x v="239"/>
    <n v="1008664.0300000003"/>
    <n v="476894.47000000009"/>
    <n v="531769.56000000006"/>
    <n v="81554.19"/>
    <n v="73984.02"/>
    <n v="80880.77"/>
    <n v="79862.22"/>
    <n v="81979.960000000006"/>
    <n v="78633.31"/>
    <n v="88894.71"/>
    <n v="88010.44"/>
    <n v="85198.56"/>
    <n v="90865.26"/>
    <n v="88698.52"/>
    <n v="90102.07"/>
  </r>
  <r>
    <n v="21"/>
    <s v="Rodovias do Tietê"/>
    <x v="19"/>
    <x v="0"/>
    <x v="240"/>
    <n v="51540.369999999995"/>
    <n v="24425.91"/>
    <n v="27114.46"/>
    <n v="3925.81"/>
    <n v="3754.48"/>
    <n v="4034.36"/>
    <n v="4155.62"/>
    <n v="4463.21"/>
    <n v="4092.43"/>
    <n v="4675.6499999999996"/>
    <n v="4751.28"/>
    <n v="4461.76"/>
    <n v="4735.13"/>
    <n v="4408.07"/>
    <n v="4082.57"/>
  </r>
  <r>
    <n v="21"/>
    <s v="Rodovias do Tietê"/>
    <x v="19"/>
    <x v="0"/>
    <x v="241"/>
    <n v="327192.36"/>
    <n v="158828.79"/>
    <n v="168363.57"/>
    <n v="26825.91"/>
    <n v="24098.81"/>
    <n v="26511.11"/>
    <n v="26943.7"/>
    <n v="28553.51"/>
    <n v="25895.75"/>
    <n v="28266.44"/>
    <n v="29493.87"/>
    <n v="27641.53"/>
    <n v="29732.73"/>
    <n v="26726.49"/>
    <n v="26502.51"/>
  </r>
  <r>
    <n v="21"/>
    <s v="Rodovias do Tietê"/>
    <x v="19"/>
    <x v="7"/>
    <x v="138"/>
    <n v="323176.42"/>
    <n v="152797.21"/>
    <n v="170379.21"/>
    <n v="26130"/>
    <n v="23704.51"/>
    <n v="25914.240000000002"/>
    <n v="25587.89"/>
    <n v="26266.42"/>
    <n v="25194.15"/>
    <n v="28481.9"/>
    <n v="28198.59"/>
    <n v="27297.66"/>
    <n v="29113.27"/>
    <n v="28419.05"/>
    <n v="28868.74"/>
  </r>
  <r>
    <n v="21"/>
    <s v="Rodovias do Tietê"/>
    <x v="19"/>
    <x v="7"/>
    <x v="242"/>
    <n v="77991.299999999988"/>
    <n v="36874.14"/>
    <n v="41117.160000000003"/>
    <n v="6305.88"/>
    <n v="5720.55"/>
    <n v="6253.81"/>
    <n v="6175.06"/>
    <n v="6338.8"/>
    <n v="6080.04"/>
    <n v="6873.46"/>
    <n v="6805.09"/>
    <n v="6587.67"/>
    <n v="7025.83"/>
    <n v="6858.29"/>
    <n v="6966.82"/>
  </r>
  <r>
    <n v="21"/>
    <s v="Rodovias do Tietê"/>
    <x v="19"/>
    <x v="0"/>
    <x v="32"/>
    <n v="302839.74"/>
    <n v="143521.25999999998"/>
    <n v="159318.48000000001"/>
    <n v="23067.19"/>
    <n v="22060.49"/>
    <n v="23705"/>
    <n v="24417.51"/>
    <n v="26224.84"/>
    <n v="24046.23"/>
    <n v="27473.07"/>
    <n v="27917.45"/>
    <n v="26216.29"/>
    <n v="27822.560000000001"/>
    <n v="25900.83"/>
    <n v="23988.28"/>
  </r>
  <r>
    <n v="21"/>
    <s v="Rodovias do Tietê"/>
    <x v="19"/>
    <x v="0"/>
    <x v="243"/>
    <n v="337110.35"/>
    <n v="163643.25999999998"/>
    <n v="173467.09"/>
    <n v="27639.07"/>
    <n v="24829.3"/>
    <n v="27314.720000000001"/>
    <n v="27760.43"/>
    <n v="29419.03"/>
    <n v="26680.71"/>
    <n v="29123.26"/>
    <n v="30387.9"/>
    <n v="28479.41"/>
    <n v="30634.01"/>
    <n v="27536.639999999999"/>
    <n v="27305.87"/>
  </r>
  <r>
    <n v="21"/>
    <s v="Rodovias do Tietê"/>
    <x v="19"/>
    <x v="0"/>
    <x v="123"/>
    <n v="484671.61"/>
    <n v="229694.69"/>
    <n v="254976.92"/>
    <n v="36917.25"/>
    <n v="35306.11"/>
    <n v="37938.019999999997"/>
    <n v="39078.35"/>
    <n v="41970.83"/>
    <n v="38484.129999999997"/>
    <n v="43968.53"/>
    <n v="44679.72"/>
    <n v="41957.16"/>
    <n v="44527.86"/>
    <n v="41452.269999999997"/>
    <n v="38391.379999999997"/>
  </r>
  <r>
    <n v="21"/>
    <s v="Rodovias do Tietê"/>
    <x v="19"/>
    <x v="7"/>
    <x v="125"/>
    <n v="206801.75999999998"/>
    <n v="98007.12"/>
    <n v="108794.64"/>
    <n v="15752.01"/>
    <n v="15064.56"/>
    <n v="16187.56"/>
    <n v="16674.12"/>
    <n v="17908.3"/>
    <n v="16420.57"/>
    <n v="18760.68"/>
    <n v="19064.13"/>
    <n v="17902.46"/>
    <n v="18999.34"/>
    <n v="17687.03"/>
    <n v="16381"/>
  </r>
  <r>
    <n v="21"/>
    <s v="Rodovias do Tietê"/>
    <x v="19"/>
    <x v="7"/>
    <x v="244"/>
    <n v="689387.22"/>
    <n v="325940.98"/>
    <n v="363446.24"/>
    <n v="55739.49"/>
    <n v="50565.53"/>
    <n v="55279.23"/>
    <n v="54583.08"/>
    <n v="56030.48"/>
    <n v="53743.17"/>
    <n v="60756.480000000003"/>
    <n v="60152.12"/>
    <n v="58230.29"/>
    <n v="62103.28"/>
    <n v="60622.400000000001"/>
    <n v="61581.67"/>
  </r>
  <r>
    <n v="21"/>
    <s v="Rodovias do Tietê"/>
    <x v="19"/>
    <x v="7"/>
    <x v="127"/>
    <n v="398297.55"/>
    <n v="192267.84"/>
    <n v="206029.71000000002"/>
    <n v="32558.92"/>
    <n v="29309.94"/>
    <n v="32200.82"/>
    <n v="32528.5"/>
    <n v="34247.56"/>
    <n v="31422.1"/>
    <n v="34557.730000000003"/>
    <n v="35657.120000000003"/>
    <n v="33647.35"/>
    <n v="36127.050000000003"/>
    <n v="33068.01"/>
    <n v="32972.449999999997"/>
  </r>
  <r>
    <n v="7"/>
    <s v="Rota das Bandeiras"/>
    <x v="19"/>
    <x v="0"/>
    <x v="171"/>
    <n v="906005.0199999999"/>
    <n v="429915.82999999996"/>
    <n v="476089.18999999994"/>
    <n v="70168"/>
    <n v="66322.559999999998"/>
    <n v="72796.97"/>
    <n v="74150.89"/>
    <n v="76746.509999999995"/>
    <n v="69730.899999999994"/>
    <n v="79118.679999999993"/>
    <n v="81439.06"/>
    <n v="79086.289999999994"/>
    <n v="84098.04"/>
    <n v="77471.44"/>
    <n v="74875.679999999993"/>
  </r>
  <r>
    <n v="7"/>
    <s v="Rota das Bandeiras"/>
    <x v="19"/>
    <x v="0"/>
    <x v="172"/>
    <n v="4337626.3900000006"/>
    <n v="2046791.9700000002"/>
    <n v="2290834.42"/>
    <n v="372818.07"/>
    <n v="319466.34000000003"/>
    <n v="347118.44"/>
    <n v="343194.76"/>
    <n v="341580.32"/>
    <n v="322614.03999999998"/>
    <n v="377016.95"/>
    <n v="365257.04"/>
    <n v="367168.67"/>
    <n v="400674.34"/>
    <n v="386629.11"/>
    <n v="394088.31"/>
  </r>
  <r>
    <n v="7"/>
    <s v="Rota das Bandeiras"/>
    <x v="19"/>
    <x v="0"/>
    <x v="173"/>
    <n v="1278754.6700000002"/>
    <n v="603404.85000000009"/>
    <n v="675349.82000000007"/>
    <n v="109908.69"/>
    <n v="94180.33"/>
    <n v="102332.31"/>
    <n v="101175.59"/>
    <n v="100699.64"/>
    <n v="95108.29"/>
    <n v="111146.54"/>
    <n v="107679.66"/>
    <n v="108243.22"/>
    <n v="118120.87"/>
    <n v="113980.26"/>
    <n v="116179.27"/>
  </r>
  <r>
    <n v="7"/>
    <s v="Rota das Bandeiras"/>
    <x v="19"/>
    <x v="0"/>
    <x v="36"/>
    <n v="4692273.6400000006"/>
    <n v="2216471.3200000003"/>
    <n v="2475802.3199999998"/>
    <n v="395814.51"/>
    <n v="345192.81"/>
    <n v="375784.72"/>
    <n v="373652.33"/>
    <n v="374755.89"/>
    <n v="351271.06"/>
    <n v="408202.37"/>
    <n v="400122.74"/>
    <n v="399516.32"/>
    <n v="433830.94"/>
    <n v="415048.67"/>
    <n v="419081.28"/>
  </r>
  <r>
    <n v="7"/>
    <s v="Rota das Bandeiras"/>
    <x v="19"/>
    <x v="0"/>
    <x v="65"/>
    <n v="1501100.4500000002"/>
    <n v="712299.42"/>
    <n v="788801.03"/>
    <n v="116256.77"/>
    <n v="109885.51"/>
    <n v="120612.54"/>
    <n v="122855.77"/>
    <n v="127156.28"/>
    <n v="115532.55"/>
    <n v="131086.57"/>
    <n v="134931.04999999999"/>
    <n v="131032.88"/>
    <n v="139336.56"/>
    <n v="128357.37"/>
    <n v="124056.6"/>
  </r>
  <r>
    <n v="7"/>
    <s v="Rota das Bandeiras"/>
    <x v="19"/>
    <x v="0"/>
    <x v="174"/>
    <n v="1091997.3999999999"/>
    <n v="518172.58999999997"/>
    <n v="573824.80999999994"/>
    <n v="84572.69"/>
    <n v="79937.820000000007"/>
    <n v="87741.35"/>
    <n v="89373.2"/>
    <n v="92501.69"/>
    <n v="84045.84"/>
    <n v="95360.84"/>
    <n v="98157.56"/>
    <n v="95321.78"/>
    <n v="101362.41"/>
    <n v="93375.44"/>
    <n v="90246.78"/>
  </r>
  <r>
    <n v="7"/>
    <s v="Rota das Bandeiras"/>
    <x v="19"/>
    <x v="0"/>
    <x v="67"/>
    <n v="738937.05"/>
    <n v="350639.06"/>
    <n v="388297.99"/>
    <n v="57228.97"/>
    <n v="54092.63"/>
    <n v="59373.17"/>
    <n v="60477.42"/>
    <n v="62594.41"/>
    <n v="56872.46"/>
    <n v="64529.14"/>
    <n v="66421.63"/>
    <n v="64502.720000000001"/>
    <n v="68590.3"/>
    <n v="63185.65"/>
    <n v="61068.55"/>
  </r>
  <r>
    <n v="7"/>
    <s v="Rota das Bandeiras"/>
    <x v="19"/>
    <x v="13"/>
    <x v="175"/>
    <n v="3267302.9499999997"/>
    <n v="1541739.38"/>
    <n v="1725563.5699999998"/>
    <n v="280823.99"/>
    <n v="240636.98"/>
    <n v="261465.83"/>
    <n v="258510.34"/>
    <n v="257294.26"/>
    <n v="243007.98"/>
    <n v="283986.78999999998"/>
    <n v="275128.68"/>
    <n v="276568.61"/>
    <n v="301806.64"/>
    <n v="291227.12"/>
    <n v="296845.73"/>
  </r>
  <r>
    <n v="7"/>
    <s v="Rota das Bandeiras"/>
    <x v="19"/>
    <x v="0"/>
    <x v="176"/>
    <n v="4391831.5600000005"/>
    <n v="2072022.81"/>
    <n v="2319808.75"/>
    <n v="372704.57"/>
    <n v="323745.34999999998"/>
    <n v="351683.86"/>
    <n v="347807.53"/>
    <n v="347513.39"/>
    <n v="328568.11"/>
    <n v="381901.11"/>
    <n v="372370.57"/>
    <n v="372708.96"/>
    <n v="405331.22"/>
    <n v="390780.11"/>
    <n v="396716.78"/>
  </r>
  <r>
    <n v="7"/>
    <s v="Rota das Bandeiras"/>
    <x v="19"/>
    <x v="13"/>
    <x v="177"/>
    <n v="3464467.6500000004"/>
    <n v="1634775.32"/>
    <n v="1829692.33"/>
    <n v="297770.26"/>
    <n v="255158.17"/>
    <n v="277243.93"/>
    <n v="274110.09000000003"/>
    <n v="272820.63"/>
    <n v="257672.24"/>
    <n v="301123.90999999997"/>
    <n v="291731.26"/>
    <n v="293258.08"/>
    <n v="320019.09999999998"/>
    <n v="308801.15000000002"/>
    <n v="314758.83"/>
  </r>
  <r>
    <n v="7"/>
    <s v="Rota das Bandeiras"/>
    <x v="19"/>
    <x v="0"/>
    <x v="178"/>
    <n v="967046.59"/>
    <n v="456319.43999999994"/>
    <n v="510727.15"/>
    <n v="83117.45"/>
    <n v="71223.02"/>
    <n v="77387.88"/>
    <n v="76513.119999999995"/>
    <n v="76153.19"/>
    <n v="71924.78"/>
    <n v="84053.56"/>
    <n v="81431.77"/>
    <n v="81857.95"/>
    <n v="89327.83"/>
    <n v="86196.53"/>
    <n v="87859.51"/>
  </r>
  <r>
    <n v="7"/>
    <s v="Rota das Bandeiras"/>
    <x v="19"/>
    <x v="0"/>
    <x v="39"/>
    <n v="1068099.7000000002"/>
    <n v="505581.9"/>
    <n v="562517.80000000005"/>
    <n v="85285.68"/>
    <n v="79149.429999999993"/>
    <n v="85974.34"/>
    <n v="84988.68"/>
    <n v="87643.49"/>
    <n v="82540.28"/>
    <n v="92322.99"/>
    <n v="92881.39"/>
    <n v="91554.11"/>
    <n v="97644.02"/>
    <n v="94206.87"/>
    <n v="93908.42"/>
  </r>
  <r>
    <n v="7"/>
    <s v="Rota das Bandeiras"/>
    <x v="19"/>
    <x v="0"/>
    <x v="150"/>
    <n v="153735.54999999999"/>
    <n v="70875.520000000004"/>
    <n v="82860.03"/>
    <n v="11520.57"/>
    <n v="11354.97"/>
    <n v="12241.36"/>
    <n v="12250.2"/>
    <n v="11749.07"/>
    <n v="11759.35"/>
    <n v="13987.91"/>
    <n v="14256.77"/>
    <n v="13469.72"/>
    <n v="14483.04"/>
    <n v="13512.51"/>
    <n v="13150.08"/>
  </r>
  <r>
    <n v="7"/>
    <s v="Rota das Bandeiras"/>
    <x v="19"/>
    <x v="0"/>
    <x v="28"/>
    <n v="35736.590000000004"/>
    <n v="16957.670000000002"/>
    <n v="18778.920000000002"/>
    <n v="2767.72"/>
    <n v="2616.04"/>
    <n v="2871.42"/>
    <n v="2924.82"/>
    <n v="3027.19"/>
    <n v="2750.48"/>
    <n v="3120.76"/>
    <n v="3212.29"/>
    <n v="3119.49"/>
    <n v="3317.17"/>
    <n v="3055.8"/>
    <n v="2953.41"/>
  </r>
  <r>
    <n v="7"/>
    <s v="Rota das Bandeiras"/>
    <x v="19"/>
    <x v="0"/>
    <x v="179"/>
    <n v="4204305.28"/>
    <n v="1983881.86"/>
    <n v="2220423.42"/>
    <n v="361359.15"/>
    <n v="309647.24"/>
    <n v="336449.42"/>
    <n v="332646.34000000003"/>
    <n v="331081.52"/>
    <n v="312698.19"/>
    <n v="365428.97"/>
    <n v="354030.52"/>
    <n v="355883.39"/>
    <n v="388359.23"/>
    <n v="374745.69"/>
    <n v="381975.62"/>
  </r>
  <r>
    <n v="7"/>
    <s v="Rota das Bandeiras"/>
    <x v="19"/>
    <x v="0"/>
    <x v="180"/>
    <n v="678586.8"/>
    <n v="321004.98"/>
    <n v="357581.82"/>
    <n v="52002.58"/>
    <n v="48259.42"/>
    <n v="54938.51"/>
    <n v="56665.34"/>
    <n v="57953.29"/>
    <n v="51185.84"/>
    <n v="60178.54"/>
    <n v="61846.95"/>
    <n v="59877.32"/>
    <n v="65319.6"/>
    <n v="57698.67"/>
    <n v="52660.74"/>
  </r>
  <r>
    <n v="7"/>
    <s v="Rota das Bandeiras"/>
    <x v="19"/>
    <x v="0"/>
    <x v="44"/>
    <n v="2290867.66"/>
    <n v="1080989.72"/>
    <n v="1209877.94"/>
    <n v="196899.59"/>
    <n v="168722.49"/>
    <n v="183326.62"/>
    <n v="181254.38"/>
    <n v="180401.73"/>
    <n v="170384.91"/>
    <n v="199117.18"/>
    <n v="192906.32"/>
    <n v="193915.93"/>
    <n v="211611.56"/>
    <n v="204193.73"/>
    <n v="208133.22"/>
  </r>
  <r>
    <n v="25"/>
    <s v="SPMar"/>
    <x v="19"/>
    <x v="8"/>
    <x v="256"/>
    <n v="410741.93"/>
    <n v="194833.68"/>
    <n v="215908.25"/>
    <n v="32571.55"/>
    <n v="31271.55"/>
    <n v="32650.71"/>
    <n v="33140.949999999997"/>
    <n v="34330.870000000003"/>
    <n v="30868.05"/>
    <n v="35381.08"/>
    <n v="35626.54"/>
    <n v="35181.01"/>
    <n v="38617.21"/>
    <n v="35915.980000000003"/>
    <n v="35186.43"/>
  </r>
  <r>
    <n v="25"/>
    <s v="SPMar"/>
    <x v="19"/>
    <x v="8"/>
    <x v="170"/>
    <n v="1273933.44"/>
    <n v="615877.33000000007"/>
    <n v="658056.11"/>
    <n v="106357.39"/>
    <n v="101348.92"/>
    <n v="104706.88"/>
    <n v="102412.71"/>
    <n v="105774.16"/>
    <n v="95277.27"/>
    <n v="108434.37"/>
    <n v="110154.55"/>
    <n v="107712.18"/>
    <n v="118399.99"/>
    <n v="108246.87"/>
    <n v="105108.15"/>
  </r>
  <r>
    <n v="25"/>
    <s v="SPMar"/>
    <x v="19"/>
    <x v="8"/>
    <x v="252"/>
    <n v="2278837.44"/>
    <n v="1101693.6200000001"/>
    <n v="1177143.8199999998"/>
    <n v="190254.22"/>
    <n v="181294.97"/>
    <n v="187301.75"/>
    <n v="183197.89"/>
    <n v="189210.92"/>
    <n v="170433.87"/>
    <n v="193969.55"/>
    <n v="197046.65"/>
    <n v="192677.68"/>
    <n v="211796.24"/>
    <n v="193634.15"/>
    <n v="188019.55"/>
  </r>
  <r>
    <n v="25"/>
    <s v="SPMar"/>
    <x v="19"/>
    <x v="8"/>
    <x v="248"/>
    <n v="852792.68"/>
    <n v="404518.56"/>
    <n v="448274.12000000005"/>
    <n v="67625.87"/>
    <n v="64926.77"/>
    <n v="67790.22"/>
    <n v="68808.070000000007"/>
    <n v="71278.61"/>
    <n v="64089.02"/>
    <n v="73459.09"/>
    <n v="73968.72"/>
    <n v="73043.69"/>
    <n v="80178.009999999995"/>
    <n v="74569.66"/>
    <n v="73054.95"/>
  </r>
  <r>
    <n v="25"/>
    <s v="SPMar"/>
    <x v="19"/>
    <x v="8"/>
    <x v="253"/>
    <n v="662061.40999999992"/>
    <n v="318924.2"/>
    <n v="343137.21"/>
    <n v="54746.17"/>
    <n v="52239.839999999997"/>
    <n v="54075.9"/>
    <n v="53260.86"/>
    <n v="55040.35"/>
    <n v="49561.08"/>
    <n v="56481.9"/>
    <n v="57281.05"/>
    <n v="56116.63"/>
    <n v="61668.07"/>
    <n v="56567.06"/>
    <n v="55022.5"/>
  </r>
  <r>
    <n v="25"/>
    <s v="SPMar"/>
    <x v="19"/>
    <x v="8"/>
    <x v="257"/>
    <n v="189343.84"/>
    <n v="89814.45"/>
    <n v="99529.39"/>
    <n v="15014.83"/>
    <n v="14415.56"/>
    <n v="15051.33"/>
    <n v="15277.32"/>
    <n v="15825.85"/>
    <n v="14229.56"/>
    <n v="16309.97"/>
    <n v="16423.13"/>
    <n v="16217.74"/>
    <n v="17801.759999999998"/>
    <n v="16556.55"/>
    <n v="16220.24"/>
  </r>
  <r>
    <n v="25"/>
    <s v="SPMar"/>
    <x v="19"/>
    <x v="8"/>
    <x v="254"/>
    <n v="1243703.21"/>
    <n v="593733.04999999993"/>
    <n v="649970.16"/>
    <n v="100367.9"/>
    <n v="96112.67"/>
    <n v="99988.23"/>
    <n v="100226.4"/>
    <n v="103721.86"/>
    <n v="93315.99"/>
    <n v="106706.66"/>
    <n v="107763.17"/>
    <n v="106067.6"/>
    <n v="116482.14"/>
    <n v="107722.96"/>
    <n v="105227.63"/>
  </r>
  <r>
    <n v="25"/>
    <s v="SPMar"/>
    <x v="19"/>
    <x v="8"/>
    <x v="255"/>
    <n v="909952.5"/>
    <n v="439912.39999999997"/>
    <n v="470040.10000000003"/>
    <n v="75969.570000000007"/>
    <n v="72392.09"/>
    <n v="74790.63"/>
    <n v="73151.94"/>
    <n v="75552.98"/>
    <n v="68055.19"/>
    <n v="77453.119999999995"/>
    <n v="78681.83"/>
    <n v="76937.27"/>
    <n v="84571.42"/>
    <n v="77319.199999999997"/>
    <n v="75077.259999999995"/>
  </r>
  <r>
    <n v="25"/>
    <s v="SPMar"/>
    <x v="19"/>
    <x v="8"/>
    <x v="147"/>
    <n v="2894044.47"/>
    <n v="1399112.6600000001"/>
    <n v="1494931.81"/>
    <n v="241616.25"/>
    <n v="230238.32"/>
    <n v="237866.72"/>
    <n v="232654.97"/>
    <n v="240291.3"/>
    <n v="216445.1"/>
    <n v="246334.6"/>
    <n v="250242.41"/>
    <n v="244693.96"/>
    <n v="268973.88"/>
    <n v="245908.65"/>
    <n v="238778.31"/>
  </r>
  <r>
    <n v="25"/>
    <s v="SPMar"/>
    <x v="19"/>
    <x v="8"/>
    <x v="151"/>
    <n v="3703110.9299999997"/>
    <n v="1790252.17"/>
    <n v="1912858.76"/>
    <n v="309163.11"/>
    <n v="294604.33"/>
    <n v="304365.34999999998"/>
    <n v="297696.59000000003"/>
    <n v="307467.75"/>
    <n v="276955.03999999998"/>
    <n v="315200.52"/>
    <n v="320200.82"/>
    <n v="313101.23"/>
    <n v="344168.91"/>
    <n v="314655.5"/>
    <n v="305531.78000000003"/>
  </r>
  <r>
    <n v="25"/>
    <s v="SPMar"/>
    <x v="19"/>
    <x v="8"/>
    <x v="258"/>
    <n v="820738.42"/>
    <n v="389313.76"/>
    <n v="431424.66000000003"/>
    <n v="65083.99"/>
    <n v="62486.34"/>
    <n v="65242.17"/>
    <n v="66221.75"/>
    <n v="68599.429999999993"/>
    <n v="61680.08"/>
    <n v="70697.95"/>
    <n v="71188.429999999993"/>
    <n v="70298.17"/>
    <n v="77164.33"/>
    <n v="71766.78"/>
    <n v="70309"/>
  </r>
  <r>
    <n v="20"/>
    <s v="SPVias"/>
    <x v="19"/>
    <x v="7"/>
    <x v="128"/>
    <n v="2662441.06"/>
    <n v="1296739.3900000001"/>
    <n v="1365701.67"/>
    <n v="222967.74"/>
    <n v="209956.41"/>
    <n v="227667.61"/>
    <n v="214292.72"/>
    <n v="220400.02"/>
    <n v="201454.89"/>
    <n v="240885.82"/>
    <n v="224724.71"/>
    <n v="219763.16"/>
    <n v="229277.1"/>
    <n v="216996.94"/>
    <n v="234053.94"/>
  </r>
  <r>
    <n v="20"/>
    <s v="SPVias"/>
    <x v="19"/>
    <x v="7"/>
    <x v="129"/>
    <n v="869937.62"/>
    <n v="405888.39999999997"/>
    <n v="464049.22"/>
    <n v="73169.89"/>
    <n v="62777.24"/>
    <n v="69087.81"/>
    <n v="66556.81"/>
    <n v="65805.039999999994"/>
    <n v="68491.61"/>
    <n v="81674.52"/>
    <n v="78646.070000000007"/>
    <n v="75593.48"/>
    <n v="79129.67"/>
    <n v="74538.95"/>
    <n v="74466.53"/>
  </r>
  <r>
    <n v="20"/>
    <s v="SPVias"/>
    <x v="19"/>
    <x v="7"/>
    <x v="30"/>
    <n v="711292.39000000013"/>
    <n v="331120.39"/>
    <n v="380172"/>
    <n v="59681.63"/>
    <n v="51153.599999999999"/>
    <n v="56325.09"/>
    <n v="54213.29"/>
    <n v="53616.85"/>
    <n v="56129.93"/>
    <n v="67043.8"/>
    <n v="64440.18"/>
    <n v="61902.18"/>
    <n v="64775.8"/>
    <n v="61035"/>
    <n v="60975.040000000001"/>
  </r>
  <r>
    <n v="20"/>
    <s v="SPVias"/>
    <x v="19"/>
    <x v="7"/>
    <x v="130"/>
    <n v="4443279.63"/>
    <n v="2177351.6800000002"/>
    <n v="2265927.9499999997"/>
    <n v="368472.31"/>
    <n v="354846.58"/>
    <n v="382480.86"/>
    <n v="362209.08"/>
    <n v="374819.62"/>
    <n v="334523.23"/>
    <n v="394838.48"/>
    <n v="375386.9"/>
    <n v="363724.82"/>
    <n v="383170.12"/>
    <n v="363468.63"/>
    <n v="385339"/>
  </r>
  <r>
    <n v="20"/>
    <s v="SPVias"/>
    <x v="19"/>
    <x v="7"/>
    <x v="131"/>
    <n v="1873104.9699999997"/>
    <n v="912294"/>
    <n v="960810.97"/>
    <n v="156864.31"/>
    <n v="147710.46"/>
    <n v="160170.81"/>
    <n v="150761.18"/>
    <n v="155057.85"/>
    <n v="141729.39000000001"/>
    <n v="169470.2"/>
    <n v="158100.39000000001"/>
    <n v="154609.79"/>
    <n v="161303.13"/>
    <n v="152663.67999999999"/>
    <n v="164663.78"/>
  </r>
  <r>
    <n v="20"/>
    <s v="SPVias"/>
    <x v="19"/>
    <x v="9"/>
    <x v="162"/>
    <n v="49574.400000000001"/>
    <n v="24756.440000000002"/>
    <n v="24817.96"/>
    <n v="4241.29"/>
    <n v="3915.42"/>
    <n v="4323.46"/>
    <n v="4246.16"/>
    <n v="4302.41"/>
    <n v="3727.7"/>
    <n v="4184.63"/>
    <n v="4108.01"/>
    <n v="4003.97"/>
    <n v="4288.2"/>
    <n v="4065.5"/>
    <n v="4167.6499999999996"/>
  </r>
  <r>
    <n v="20"/>
    <s v="SPVias"/>
    <x v="19"/>
    <x v="9"/>
    <x v="132"/>
    <n v="1458921.82"/>
    <n v="721320.1100000001"/>
    <n v="737601.71000000008"/>
    <n v="127867.79"/>
    <n v="114319.08"/>
    <n v="125085.72"/>
    <n v="122861.4"/>
    <n v="122151.05"/>
    <n v="109035.07"/>
    <n v="123804.12"/>
    <n v="123633.66"/>
    <n v="120559.78"/>
    <n v="127941.93"/>
    <n v="120290.42"/>
    <n v="121371.8"/>
  </r>
  <r>
    <n v="20"/>
    <s v="SPVias"/>
    <x v="19"/>
    <x v="7"/>
    <x v="156"/>
    <n v="282409.43"/>
    <n v="131467.06"/>
    <n v="150942.37"/>
    <n v="23695.82"/>
    <n v="20309.87"/>
    <n v="22363.15"/>
    <n v="21524.69"/>
    <n v="21287.87"/>
    <n v="22285.66"/>
    <n v="26618.87"/>
    <n v="25585.14"/>
    <n v="24577.46"/>
    <n v="25718.39"/>
    <n v="24233.16"/>
    <n v="24209.35"/>
  </r>
  <r>
    <n v="20"/>
    <s v="SPVias"/>
    <x v="19"/>
    <x v="7"/>
    <x v="157"/>
    <n v="958075.41999999993"/>
    <n v="466629.73"/>
    <n v="491445.69000000006"/>
    <n v="80234.61"/>
    <n v="75552.5"/>
    <n v="81925.850000000006"/>
    <n v="77112.91"/>
    <n v="79310.62"/>
    <n v="72493.240000000005"/>
    <n v="86682.4"/>
    <n v="80866.850000000006"/>
    <n v="79081.440000000002"/>
    <n v="82505.02"/>
    <n v="78086.02"/>
    <n v="84223.96"/>
  </r>
  <r>
    <n v="20"/>
    <s v="SPVias"/>
    <x v="19"/>
    <x v="7"/>
    <x v="133"/>
    <n v="1447567.02"/>
    <n v="705036.15"/>
    <n v="742530.86999999988"/>
    <n v="121227.38"/>
    <n v="114153.13"/>
    <n v="123782.7"/>
    <n v="116510.77"/>
    <n v="119831.31"/>
    <n v="109530.86"/>
    <n v="130969.42"/>
    <n v="122182.64"/>
    <n v="119485.05"/>
    <n v="124657.77"/>
    <n v="117981.06"/>
    <n v="127254.93"/>
  </r>
  <r>
    <n v="20"/>
    <s v="SPVias"/>
    <x v="19"/>
    <x v="7"/>
    <x v="134"/>
    <n v="1687393.3"/>
    <n v="821843.31"/>
    <n v="865549.99"/>
    <n v="141311.76999999999"/>
    <n v="133065.49"/>
    <n v="144290.45000000001"/>
    <n v="135813.75"/>
    <n v="139684.42000000001"/>
    <n v="127677.43"/>
    <n v="152667.84"/>
    <n v="142425.29999999999"/>
    <n v="139280.78"/>
    <n v="145310.5"/>
    <n v="137527.62"/>
    <n v="148337.95000000001"/>
  </r>
  <r>
    <n v="20"/>
    <s v="SPVias"/>
    <x v="19"/>
    <x v="9"/>
    <x v="166"/>
    <n v="377519.51000000007"/>
    <n v="188525.44"/>
    <n v="188994.07"/>
    <n v="32298.29"/>
    <n v="29816.75"/>
    <n v="32924.07"/>
    <n v="32335.38"/>
    <n v="32763.759999999998"/>
    <n v="28387.19"/>
    <n v="31866.82"/>
    <n v="31283.37"/>
    <n v="30491.09"/>
    <n v="32655.58"/>
    <n v="30959.65"/>
    <n v="31737.56"/>
  </r>
  <r>
    <n v="20"/>
    <s v="SPVias"/>
    <x v="19"/>
    <x v="9"/>
    <x v="135"/>
    <n v="316990.42"/>
    <n v="157438.45000000001"/>
    <n v="159551.97"/>
    <n v="25711.13"/>
    <n v="26022.09"/>
    <n v="27688.44"/>
    <n v="26567.29"/>
    <n v="27850.53"/>
    <n v="23598.97"/>
    <n v="27031.1"/>
    <n v="26836.14"/>
    <n v="25467.69"/>
    <n v="27420.880000000001"/>
    <n v="26141.06"/>
    <n v="26655.1"/>
  </r>
  <r>
    <n v="20"/>
    <s v="SPVias"/>
    <x v="19"/>
    <x v="7"/>
    <x v="136"/>
    <n v="3095967.6199999996"/>
    <n v="1499154.53"/>
    <n v="1596813.09"/>
    <n v="270966.93"/>
    <n v="236216.93"/>
    <n v="257818"/>
    <n v="251903.65"/>
    <n v="247897.34"/>
    <n v="234351.68"/>
    <n v="271406.71000000002"/>
    <n v="269935.09000000003"/>
    <n v="262145.13"/>
    <n v="276021.88"/>
    <n v="258753.07"/>
    <n v="258551.21"/>
  </r>
  <r>
    <n v="20"/>
    <s v="SPVias"/>
    <x v="19"/>
    <x v="9"/>
    <x v="163"/>
    <n v="810491.35000000009"/>
    <n v="404742.62"/>
    <n v="405748.72999999992"/>
    <n v="69340.740000000005"/>
    <n v="64013.17"/>
    <n v="70684.210000000006"/>
    <n v="69420.38"/>
    <n v="70340.06"/>
    <n v="60944.06"/>
    <n v="68414.429999999993"/>
    <n v="67161.84"/>
    <n v="65460.89"/>
    <n v="70107.81"/>
    <n v="66466.84"/>
    <n v="68136.92"/>
  </r>
  <r>
    <n v="20"/>
    <s v="SPVias"/>
    <x v="19"/>
    <x v="9"/>
    <x v="167"/>
    <n v="412787.20999999996"/>
    <n v="206137.41000000003"/>
    <n v="206649.80000000002"/>
    <n v="35315.58"/>
    <n v="32602.22"/>
    <n v="35999.82"/>
    <n v="35356.14"/>
    <n v="35824.54"/>
    <n v="31039.11"/>
    <n v="34843.800000000003"/>
    <n v="34205.85"/>
    <n v="33339.550000000003"/>
    <n v="35706.25"/>
    <n v="33851.879999999997"/>
    <n v="34702.47"/>
  </r>
  <r>
    <n v="20"/>
    <s v="SPVias"/>
    <x v="19"/>
    <x v="7"/>
    <x v="137"/>
    <n v="4412803.88"/>
    <n v="2149251.9499999997"/>
    <n v="2263551.9299999997"/>
    <n v="369552.94"/>
    <n v="347987.59"/>
    <n v="377342.64"/>
    <n v="355174.71"/>
    <n v="365297.13"/>
    <n v="333896.94"/>
    <n v="399250.86"/>
    <n v="372464.98"/>
    <n v="364241.57"/>
    <n v="380010.23999999999"/>
    <n v="359656.77"/>
    <n v="387927.51"/>
  </r>
  <r>
    <n v="20"/>
    <s v="SPVias"/>
    <x v="19"/>
    <x v="7"/>
    <x v="138"/>
    <n v="1406981.02"/>
    <n v="685268.77"/>
    <n v="721712.25"/>
    <n v="117828.48"/>
    <n v="110952.57"/>
    <n v="120312.15"/>
    <n v="113244.12"/>
    <n v="116471.55"/>
    <n v="106459.9"/>
    <n v="127297.38"/>
    <n v="118756.96"/>
    <n v="116135"/>
    <n v="121162.69"/>
    <n v="114673.18"/>
    <n v="123687.03999999999"/>
  </r>
  <r>
    <n v="20"/>
    <s v="SPVias"/>
    <x v="19"/>
    <x v="7"/>
    <x v="139"/>
    <n v="1765490.6000000003"/>
    <n v="859880.52"/>
    <n v="905610.08000000007"/>
    <n v="147852.07999999999"/>
    <n v="139224.14000000001"/>
    <n v="150968.60999999999"/>
    <n v="142099.59"/>
    <n v="146149.4"/>
    <n v="133586.70000000001"/>
    <n v="159733.73000000001"/>
    <n v="149017.14000000001"/>
    <n v="145727.09"/>
    <n v="152035.88"/>
    <n v="143892.79"/>
    <n v="155203.45000000001"/>
  </r>
  <r>
    <n v="20"/>
    <s v="SPVias"/>
    <x v="19"/>
    <x v="7"/>
    <x v="140"/>
    <n v="1263085.26"/>
    <n v="615184.48"/>
    <n v="647900.78"/>
    <n v="105777.84"/>
    <n v="99605.15"/>
    <n v="108007.5"/>
    <n v="101662.34"/>
    <n v="104559.69"/>
    <n v="95571.96"/>
    <n v="114278.33"/>
    <n v="106611.36"/>
    <n v="104257.56"/>
    <n v="108771.06"/>
    <n v="102945.24"/>
    <n v="111037.23"/>
  </r>
  <r>
    <n v="20"/>
    <s v="SPVias"/>
    <x v="19"/>
    <x v="12"/>
    <x v="164"/>
    <n v="1288420.6000000001"/>
    <n v="627524.03"/>
    <n v="660896.56999999995"/>
    <n v="107899.56"/>
    <n v="101603.06"/>
    <n v="110173.95"/>
    <n v="103701.51"/>
    <n v="106656.98"/>
    <n v="97488.97"/>
    <n v="116570.56"/>
    <n v="108749.8"/>
    <n v="106348.79"/>
    <n v="110952.82"/>
    <n v="105010.15"/>
    <n v="113264.45"/>
  </r>
  <r>
    <n v="20"/>
    <s v="SPVias"/>
    <x v="19"/>
    <x v="7"/>
    <x v="141"/>
    <n v="142302.23000000001"/>
    <n v="69929.64"/>
    <n v="72372.59"/>
    <n v="12652.39"/>
    <n v="11096.99"/>
    <n v="12073.81"/>
    <n v="11859.85"/>
    <n v="11650.8"/>
    <n v="10595.8"/>
    <n v="12114.46"/>
    <n v="12220.97"/>
    <n v="11920.43"/>
    <n v="12582.43"/>
    <n v="11771.27"/>
    <n v="11763.03"/>
  </r>
  <r>
    <n v="20"/>
    <s v="SPVias"/>
    <x v="19"/>
    <x v="7"/>
    <x v="159"/>
    <n v="89570.139999999985"/>
    <n v="41696.629999999997"/>
    <n v="47873.509999999995"/>
    <n v="7515.46"/>
    <n v="6441.56"/>
    <n v="7092.79"/>
    <n v="6826.86"/>
    <n v="6751.75"/>
    <n v="7068.21"/>
    <n v="8442.5499999999993"/>
    <n v="8114.69"/>
    <n v="7795.09"/>
    <n v="8156.95"/>
    <n v="7685.89"/>
    <n v="7678.34"/>
  </r>
  <r>
    <n v="20"/>
    <s v="SPVias"/>
    <x v="19"/>
    <x v="9"/>
    <x v="165"/>
    <n v="458147.20000000013"/>
    <n v="228789.24000000002"/>
    <n v="229357.96"/>
    <n v="39196.31"/>
    <n v="36184.78"/>
    <n v="39955.730000000003"/>
    <n v="39241.32"/>
    <n v="39761.19"/>
    <n v="34449.910000000003"/>
    <n v="38672.69"/>
    <n v="37964.629999999997"/>
    <n v="37003.14"/>
    <n v="39629.910000000003"/>
    <n v="37571.769999999997"/>
    <n v="38515.82"/>
  </r>
  <r>
    <n v="20"/>
    <s v="SPVias"/>
    <x v="19"/>
    <x v="7"/>
    <x v="126"/>
    <n v="1803590.74"/>
    <n v="882704.47"/>
    <n v="920886.27"/>
    <n v="156091.04999999999"/>
    <n v="141371.96"/>
    <n v="153577.21"/>
    <n v="147956.17000000001"/>
    <n v="148416.59"/>
    <n v="135291.49"/>
    <n v="157959.54"/>
    <n v="153674.09"/>
    <n v="150070.28"/>
    <n v="157569.24"/>
    <n v="148187.4"/>
    <n v="153425.72"/>
  </r>
  <r>
    <n v="20"/>
    <s v="SPVias"/>
    <x v="19"/>
    <x v="7"/>
    <x v="160"/>
    <n v="149430.31"/>
    <n v="72779.89"/>
    <n v="76650.420000000013"/>
    <n v="12514.13"/>
    <n v="11783.87"/>
    <n v="12777.91"/>
    <n v="12027.24"/>
    <n v="12370.02"/>
    <n v="11306.72"/>
    <n v="13519.79"/>
    <n v="12612.74"/>
    <n v="12334.27"/>
    <n v="12868.25"/>
    <n v="12179.02"/>
    <n v="13136.35"/>
  </r>
  <r>
    <n v="27"/>
    <s v="Tamoios"/>
    <x v="19"/>
    <x v="13"/>
    <x v="259"/>
    <n v="807755.22"/>
    <n v="392131.39"/>
    <n v="415623.83"/>
    <n v="112576.89"/>
    <n v="57595.11"/>
    <n v="64473.9"/>
    <n v="61024.12"/>
    <n v="47407.02"/>
    <n v="49054.35"/>
    <n v="60203.86"/>
    <n v="52595.29"/>
    <n v="59183.65"/>
    <n v="77215.3"/>
    <n v="75827.02"/>
    <n v="90598.71"/>
  </r>
  <r>
    <n v="27"/>
    <s v="Tamoios"/>
    <x v="19"/>
    <x v="13"/>
    <x v="260"/>
    <n v="567262.35"/>
    <n v="275382.14"/>
    <n v="291880.21000000002"/>
    <n v="79059.39"/>
    <n v="40447.300000000003"/>
    <n v="45278.1"/>
    <n v="42855.42"/>
    <n v="33292.53"/>
    <n v="34449.4"/>
    <n v="42279.37"/>
    <n v="36936.1"/>
    <n v="41562.910000000003"/>
    <n v="54226"/>
    <n v="53251.06"/>
    <n v="63624.77"/>
  </r>
  <r>
    <n v="27"/>
    <s v="Tamoios"/>
    <x v="19"/>
    <x v="13"/>
    <x v="261"/>
    <n v="2629989.1799999992"/>
    <n v="1276749.7699999998"/>
    <n v="1353239.4100000001"/>
    <n v="366541.74"/>
    <n v="187525.26"/>
    <n v="209922.09"/>
    <n v="198689.86"/>
    <n v="154353.62"/>
    <n v="159717.20000000001"/>
    <n v="196019.16"/>
    <n v="171246.23"/>
    <n v="192697.44"/>
    <n v="251407.11"/>
    <n v="246886.99"/>
    <n v="294982.48"/>
  </r>
  <r>
    <n v="27"/>
    <s v="Tamoios"/>
    <x v="19"/>
    <x v="13"/>
    <x v="250"/>
    <n v="143143.31"/>
    <n v="69490.09"/>
    <n v="73653.22"/>
    <n v="19949.89"/>
    <n v="10206.5"/>
    <n v="11425.5"/>
    <n v="10814.16"/>
    <n v="8401.06"/>
    <n v="8692.98"/>
    <n v="10668.8"/>
    <n v="9320.48"/>
    <n v="10488.01"/>
    <n v="13683.42"/>
    <n v="13437.4"/>
    <n v="16055.11"/>
  </r>
  <r>
    <n v="3"/>
    <s v="Tebe"/>
    <x v="19"/>
    <x v="2"/>
    <x v="46"/>
    <n v="1022493.24"/>
    <n v="465765.5"/>
    <n v="556727.74"/>
    <n v="78382.149999999994"/>
    <n v="74462.73"/>
    <n v="76901.88"/>
    <n v="75975.179999999993"/>
    <n v="78009.08"/>
    <n v="82034.48"/>
    <n v="97793.96"/>
    <n v="100860.28"/>
    <n v="89906.71"/>
    <n v="96878.17"/>
    <n v="88103.78"/>
    <n v="83184.84"/>
  </r>
  <r>
    <n v="3"/>
    <s v="Tebe"/>
    <x v="19"/>
    <x v="2"/>
    <x v="47"/>
    <n v="1340752.29"/>
    <n v="614007.15"/>
    <n v="726745.1399999999"/>
    <n v="102121.03"/>
    <n v="96933.16"/>
    <n v="100605.72"/>
    <n v="100671.5"/>
    <n v="104865.65"/>
    <n v="108810.09"/>
    <n v="127491.09"/>
    <n v="131383.04999999999"/>
    <n v="117705.46"/>
    <n v="126324.55"/>
    <n v="114177.76"/>
    <n v="109663.23"/>
  </r>
  <r>
    <n v="3"/>
    <s v="Tebe"/>
    <x v="19"/>
    <x v="5"/>
    <x v="48"/>
    <n v="153567.14000000001"/>
    <n v="72310.69"/>
    <n v="81256.45"/>
    <n v="11297.32"/>
    <n v="10673.68"/>
    <n v="11382.1"/>
    <n v="12166.98"/>
    <n v="13574.15"/>
    <n v="13216.46"/>
    <n v="14152.29"/>
    <n v="14519.91"/>
    <n v="13369.23"/>
    <n v="14039.49"/>
    <n v="12259.03"/>
    <n v="12916.5"/>
  </r>
  <r>
    <n v="3"/>
    <s v="Tebe"/>
    <x v="19"/>
    <x v="2"/>
    <x v="49"/>
    <n v="1200984.2"/>
    <n v="547071.59"/>
    <n v="653912.60999999987"/>
    <n v="92064.89"/>
    <n v="87461.27"/>
    <n v="90326.22"/>
    <n v="89237.74"/>
    <n v="91626.69"/>
    <n v="96354.78"/>
    <n v="114865.31"/>
    <n v="118466.9"/>
    <n v="105601.22"/>
    <n v="113789.65"/>
    <n v="103483.57"/>
    <n v="97705.96"/>
  </r>
  <r>
    <n v="3"/>
    <s v="Tebe"/>
    <x v="19"/>
    <x v="1"/>
    <x v="2"/>
    <n v="208779.66000000003"/>
    <n v="99938.61"/>
    <n v="108841.04999999999"/>
    <n v="16836.32"/>
    <n v="15903.17"/>
    <n v="17097.98"/>
    <n v="16708.14"/>
    <n v="17508.88"/>
    <n v="15884.12"/>
    <n v="17589.14"/>
    <n v="18091.7"/>
    <n v="19076.64"/>
    <n v="18568.080000000002"/>
    <n v="17145.21"/>
    <n v="18370.28"/>
  </r>
  <r>
    <n v="3"/>
    <s v="Tebe"/>
    <x v="19"/>
    <x v="5"/>
    <x v="50"/>
    <n v="76690.62"/>
    <n v="36111.58"/>
    <n v="40579.040000000001"/>
    <n v="5641.82"/>
    <n v="5330.38"/>
    <n v="5684.16"/>
    <n v="6076.13"/>
    <n v="6778.86"/>
    <n v="6600.23"/>
    <n v="7067.58"/>
    <n v="7251.17"/>
    <n v="6676.52"/>
    <n v="7011.25"/>
    <n v="6122.09"/>
    <n v="6450.43"/>
  </r>
  <r>
    <n v="3"/>
    <s v="Tebe"/>
    <x v="19"/>
    <x v="5"/>
    <x v="51"/>
    <n v="67208.88"/>
    <n v="31646.880000000001"/>
    <n v="35562"/>
    <n v="4944.29"/>
    <n v="4671.3500000000004"/>
    <n v="4981.3900000000003"/>
    <n v="5324.9"/>
    <n v="5940.75"/>
    <n v="5784.2"/>
    <n v="6193.77"/>
    <n v="6354.66"/>
    <n v="5851.06"/>
    <n v="6144.4"/>
    <n v="5365.18"/>
    <n v="5652.93"/>
  </r>
  <r>
    <n v="3"/>
    <s v="Tebe"/>
    <x v="19"/>
    <x v="2"/>
    <x v="3"/>
    <n v="183067.04"/>
    <n v="86908.47"/>
    <n v="96158.57"/>
    <n v="14108.37"/>
    <n v="13327.93"/>
    <n v="14272.95"/>
    <n v="14576.56"/>
    <n v="15771.48"/>
    <n v="14851.18"/>
    <n v="16154.51"/>
    <n v="16593.95"/>
    <n v="16328.18"/>
    <n v="16511.259999999998"/>
    <n v="14821.6"/>
    <n v="15749.07"/>
  </r>
  <r>
    <n v="3"/>
    <s v="Tebe"/>
    <x v="19"/>
    <x v="3"/>
    <x v="4"/>
    <n v="71640.09"/>
    <n v="34292.67"/>
    <n v="37347.420000000006"/>
    <n v="5777.17"/>
    <n v="5456.97"/>
    <n v="5866.95"/>
    <n v="5733.19"/>
    <n v="6007.95"/>
    <n v="5450.44"/>
    <n v="6035.49"/>
    <n v="6207.94"/>
    <n v="6545.9"/>
    <n v="6371.4"/>
    <n v="5883.16"/>
    <n v="6303.53"/>
  </r>
  <r>
    <n v="3"/>
    <s v="Tebe"/>
    <x v="19"/>
    <x v="2"/>
    <x v="52"/>
    <n v="80339.23000000001"/>
    <n v="38456.76"/>
    <n v="41882.47"/>
    <n v="6478.68"/>
    <n v="6119.6"/>
    <n v="6579.37"/>
    <n v="6429.36"/>
    <n v="6737.48"/>
    <n v="6112.27"/>
    <n v="6768.37"/>
    <n v="6961.76"/>
    <n v="7340.77"/>
    <n v="7145.07"/>
    <n v="6597.54"/>
    <n v="7068.96"/>
  </r>
  <r>
    <n v="9"/>
    <s v="Triângulo do Sol"/>
    <x v="19"/>
    <x v="3"/>
    <x v="14"/>
    <n v="3215792.76"/>
    <n v="1475854.75"/>
    <n v="1739938.0099999998"/>
    <n v="259131.84"/>
    <n v="230601.48"/>
    <n v="250542.07"/>
    <n v="242224.9"/>
    <n v="250077.44"/>
    <n v="243277.02"/>
    <n v="293115.57"/>
    <n v="282033.28999999998"/>
    <n v="280816.8"/>
    <n v="303554.82"/>
    <n v="290114.61"/>
    <n v="290302.92"/>
  </r>
  <r>
    <n v="9"/>
    <s v="Triângulo do Sol"/>
    <x v="19"/>
    <x v="1"/>
    <x v="15"/>
    <n v="158480.05000000002"/>
    <n v="74173.680000000008"/>
    <n v="84306.37"/>
    <n v="11669.94"/>
    <n v="10953.25"/>
    <n v="11855.71"/>
    <n v="12408.49"/>
    <n v="13894.44"/>
    <n v="13391.85"/>
    <n v="14382.3"/>
    <n v="14448.43"/>
    <n v="13978.29"/>
    <n v="14582.86"/>
    <n v="13495.76"/>
    <n v="13418.73"/>
  </r>
  <r>
    <n v="9"/>
    <s v="Triângulo do Sol"/>
    <x v="19"/>
    <x v="2"/>
    <x v="47"/>
    <n v="547250.96"/>
    <n v="248366.16999999998"/>
    <n v="298884.78999999998"/>
    <n v="43863.87"/>
    <n v="38293.35"/>
    <n v="41449.160000000003"/>
    <n v="39616.68"/>
    <n v="41872.71"/>
    <n v="43270.400000000001"/>
    <n v="53024.95"/>
    <n v="52122.41"/>
    <n v="48506.94"/>
    <n v="52287.66"/>
    <n v="47283.1"/>
    <n v="45659.73"/>
  </r>
  <r>
    <n v="9"/>
    <s v="Triângulo do Sol"/>
    <x v="19"/>
    <x v="3"/>
    <x v="153"/>
    <n v="352978.33999999997"/>
    <n v="165205.04999999999"/>
    <n v="187773.28999999998"/>
    <n v="25992.15"/>
    <n v="24395.88"/>
    <n v="26405.9"/>
    <n v="27637.1"/>
    <n v="30946.71"/>
    <n v="29827.31"/>
    <n v="32033.31"/>
    <n v="32180.59"/>
    <n v="31133.46"/>
    <n v="32480.01"/>
    <n v="30058.74"/>
    <n v="29887.18"/>
  </r>
  <r>
    <n v="9"/>
    <s v="Triângulo do Sol"/>
    <x v="19"/>
    <x v="5"/>
    <x v="48"/>
    <n v="773428.26000000024"/>
    <n v="354956.87000000005"/>
    <n v="418471.39000000007"/>
    <n v="62323.63"/>
    <n v="55461.81"/>
    <n v="60257.71"/>
    <n v="58257.36"/>
    <n v="60145.96"/>
    <n v="58510.400000000001"/>
    <n v="70497.039999999994"/>
    <n v="67831.649999999994"/>
    <n v="67539.070000000007"/>
    <n v="73007.78"/>
    <n v="69775.28"/>
    <n v="69820.570000000007"/>
  </r>
  <r>
    <n v="9"/>
    <s v="Triângulo do Sol"/>
    <x v="19"/>
    <x v="5"/>
    <x v="16"/>
    <n v="1368651.73"/>
    <n v="628128.52"/>
    <n v="740523.21"/>
    <n v="110287.34"/>
    <n v="98144.73"/>
    <n v="106631.51"/>
    <n v="103091.7"/>
    <n v="106433.76"/>
    <n v="103539.48"/>
    <n v="124750.93"/>
    <n v="120034.27"/>
    <n v="119516.53"/>
    <n v="129193.91"/>
    <n v="123473.71"/>
    <n v="123553.86"/>
  </r>
  <r>
    <n v="9"/>
    <s v="Triângulo do Sol"/>
    <x v="19"/>
    <x v="5"/>
    <x v="17"/>
    <n v="834123.16"/>
    <n v="382812.18"/>
    <n v="451310.98"/>
    <n v="67214.490000000005"/>
    <n v="59814.19"/>
    <n v="64986.45"/>
    <n v="62829.11"/>
    <n v="64865.93"/>
    <n v="63102.01"/>
    <n v="76029.31"/>
    <n v="73154.740000000005"/>
    <n v="72839.210000000006"/>
    <n v="78737.070000000007"/>
    <n v="75250.899999999994"/>
    <n v="75299.75"/>
  </r>
  <r>
    <n v="9"/>
    <s v="Triângulo do Sol"/>
    <x v="19"/>
    <x v="3"/>
    <x v="18"/>
    <n v="279014.38"/>
    <n v="126628.79000000001"/>
    <n v="152385.59"/>
    <n v="22363.87"/>
    <n v="19523.759999999998"/>
    <n v="21132.74"/>
    <n v="20198.45"/>
    <n v="21348.68"/>
    <n v="22061.29"/>
    <n v="27034.62"/>
    <n v="26574.47"/>
    <n v="24731.13"/>
    <n v="26658.720000000001"/>
    <n v="24107.16"/>
    <n v="23279.49"/>
  </r>
  <r>
    <n v="9"/>
    <s v="Triângulo do Sol"/>
    <x v="19"/>
    <x v="3"/>
    <x v="19"/>
    <n v="413828.49"/>
    <n v="189922.28999999998"/>
    <n v="223906.2"/>
    <n v="33346.720000000001"/>
    <n v="29675.25"/>
    <n v="32241.33"/>
    <n v="31171.03"/>
    <n v="32181.54"/>
    <n v="31306.42"/>
    <n v="37719.96"/>
    <n v="36293.82"/>
    <n v="36137.279999999999"/>
    <n v="39063.35"/>
    <n v="37333.78"/>
    <n v="37358.01"/>
  </r>
  <r>
    <n v="9"/>
    <s v="Triângulo do Sol"/>
    <x v="19"/>
    <x v="1"/>
    <x v="81"/>
    <n v="293116.19999999995"/>
    <n v="133028.81999999998"/>
    <n v="160087.38"/>
    <n v="23494.18"/>
    <n v="20510.52"/>
    <n v="22200.82"/>
    <n v="21219.32"/>
    <n v="22427.68"/>
    <n v="23176.3"/>
    <n v="28400.99"/>
    <n v="27917.58"/>
    <n v="25981.08"/>
    <n v="28006.09"/>
    <n v="25325.57"/>
    <n v="24456.07"/>
  </r>
  <r>
    <n v="9"/>
    <s v="Triângulo do Sol"/>
    <x v="19"/>
    <x v="3"/>
    <x v="20"/>
    <n v="1077678.5799999998"/>
    <n v="494589.41000000003"/>
    <n v="583089.17000000004"/>
    <n v="86840.43"/>
    <n v="77279.320000000007"/>
    <n v="83961.82"/>
    <n v="81174.570000000007"/>
    <n v="83806.12"/>
    <n v="81527.149999999994"/>
    <n v="98229.08"/>
    <n v="94515.18"/>
    <n v="94107.51"/>
    <n v="101727.49"/>
    <n v="97223.4"/>
    <n v="97286.51"/>
  </r>
  <r>
    <n v="9"/>
    <s v="Triângulo do Sol"/>
    <x v="19"/>
    <x v="5"/>
    <x v="161"/>
    <n v="279506.78999999998"/>
    <n v="128276.74"/>
    <n v="151230.04999999999"/>
    <n v="22522.94"/>
    <n v="20043.169999999998"/>
    <n v="21776.34"/>
    <n v="21053.439999999999"/>
    <n v="21735.96"/>
    <n v="21144.89"/>
    <n v="25476.7"/>
    <n v="24513.46"/>
    <n v="24407.73"/>
    <n v="26384.05"/>
    <n v="25215.87"/>
    <n v="25232.240000000002"/>
  </r>
  <r>
    <n v="9"/>
    <s v="Triângulo do Sol"/>
    <x v="19"/>
    <x v="3"/>
    <x v="82"/>
    <n v="782795.48"/>
    <n v="366373.1"/>
    <n v="416422.38"/>
    <n v="57642.45"/>
    <n v="54102.42"/>
    <n v="58560.03"/>
    <n v="61290.43"/>
    <n v="68630.12"/>
    <n v="66147.649999999994"/>
    <n v="71039.850000000006"/>
    <n v="71366.490000000005"/>
    <n v="69044.27"/>
    <n v="72030.48"/>
    <n v="66660.87"/>
    <n v="66280.42"/>
  </r>
  <r>
    <n v="9"/>
    <s v="Triângulo do Sol"/>
    <x v="19"/>
    <x v="1"/>
    <x v="83"/>
    <n v="1752694.1699999997"/>
    <n v="804238.37999999989"/>
    <n v="948455.79"/>
    <n v="136446.88"/>
    <n v="122110.5"/>
    <n v="132172.98000000001"/>
    <n v="130539.35"/>
    <n v="141019.57999999999"/>
    <n v="141949.09"/>
    <n v="166019.37"/>
    <n v="164409.03"/>
    <n v="155084.71"/>
    <n v="165276.68"/>
    <n v="150664.29"/>
    <n v="147001.71"/>
  </r>
  <r>
    <n v="9"/>
    <s v="Triângulo do Sol"/>
    <x v="19"/>
    <x v="3"/>
    <x v="21"/>
    <n v="3306416.42"/>
    <n v="1513248.96"/>
    <n v="1793167.46"/>
    <n v="266082.03000000003"/>
    <n v="235671.31"/>
    <n v="255816.33"/>
    <n v="246637.16"/>
    <n v="256094.88"/>
    <n v="252947.25"/>
    <n v="306106.11"/>
    <n v="296191.23"/>
    <n v="289811.78000000003"/>
    <n v="313057.03999999998"/>
    <n v="295149.28999999998"/>
    <n v="292852.01"/>
  </r>
  <r>
    <n v="9"/>
    <s v="Triângulo do Sol"/>
    <x v="19"/>
    <x v="5"/>
    <x v="154"/>
    <n v="791447.11"/>
    <n v="363226.45"/>
    <n v="428220.66"/>
    <n v="63775.61"/>
    <n v="56753.93"/>
    <n v="61661.56"/>
    <n v="59614.6"/>
    <n v="61547.21"/>
    <n v="59873.54"/>
    <n v="72139.429999999993"/>
    <n v="69411.94"/>
    <n v="69112.55"/>
    <n v="74708.67"/>
    <n v="71400.86"/>
    <n v="71447.210000000006"/>
  </r>
  <r>
    <n v="9"/>
    <s v="Triângulo do Sol"/>
    <x v="19"/>
    <x v="5"/>
    <x v="84"/>
    <n v="1087679.44"/>
    <n v="499179.20999999996"/>
    <n v="588500.23"/>
    <n v="87646.31"/>
    <n v="77996.47"/>
    <n v="84740.99"/>
    <n v="81927.87"/>
    <n v="84583.84"/>
    <n v="82283.73"/>
    <n v="99140.65"/>
    <n v="95392.28"/>
    <n v="94980.83"/>
    <n v="102671.52"/>
    <n v="98125.63"/>
    <n v="98189.32"/>
  </r>
  <r>
    <n v="9"/>
    <s v="Triângulo do Sol"/>
    <x v="19"/>
    <x v="1"/>
    <x v="5"/>
    <n v="120872.68000000001"/>
    <n v="54857.249999999993"/>
    <n v="66015.430000000008"/>
    <n v="9688.32"/>
    <n v="8457.9500000000007"/>
    <n v="9154.98"/>
    <n v="8750.23"/>
    <n v="9248.5300000000007"/>
    <n v="9557.24"/>
    <n v="11711.75"/>
    <n v="11512.41"/>
    <n v="10713.85"/>
    <n v="11548.9"/>
    <n v="10443.540000000001"/>
    <n v="10084.98"/>
  </r>
  <r>
    <n v="9"/>
    <s v="Triângulo do Sol"/>
    <x v="19"/>
    <x v="5"/>
    <x v="85"/>
    <n v="1496938.6800000002"/>
    <n v="687004.4800000001"/>
    <n v="809934.19999999984"/>
    <n v="120624.83"/>
    <n v="107344.07"/>
    <n v="116626.33"/>
    <n v="112754.72"/>
    <n v="116410.05"/>
    <n v="113244.48"/>
    <n v="136444.13"/>
    <n v="131285.37"/>
    <n v="130719.1"/>
    <n v="141303.56"/>
    <n v="135047.19"/>
    <n v="135134.85"/>
  </r>
  <r>
    <n v="9"/>
    <s v="Triângulo do Sol"/>
    <x v="19"/>
    <x v="3"/>
    <x v="22"/>
    <n v="362114.36"/>
    <n v="164343.16999999998"/>
    <n v="197771.19"/>
    <n v="29024.6"/>
    <n v="25338.6"/>
    <n v="27426.79"/>
    <n v="26214.240000000002"/>
    <n v="27707.05"/>
    <n v="28631.89"/>
    <n v="35086.449999999997"/>
    <n v="34489.25"/>
    <n v="32096.9"/>
    <n v="34598.589999999997"/>
    <n v="31287.09"/>
    <n v="30212.91"/>
  </r>
  <r>
    <n v="9"/>
    <s v="Triângulo do Sol"/>
    <x v="19"/>
    <x v="3"/>
    <x v="13"/>
    <n v="1206999.8800000004"/>
    <n v="553940.08000000007"/>
    <n v="653059.79999999993"/>
    <n v="97261.27"/>
    <n v="86552.83"/>
    <n v="94037.23"/>
    <n v="90915.51"/>
    <n v="93862.84"/>
    <n v="91310.399999999994"/>
    <n v="110016.56"/>
    <n v="105856.99"/>
    <n v="105400.4"/>
    <n v="113934.78"/>
    <n v="108890.19"/>
    <n v="108960.88"/>
  </r>
  <r>
    <n v="9"/>
    <s v="Triângulo do Sol"/>
    <x v="19"/>
    <x v="5"/>
    <x v="86"/>
    <n v="1493058.96"/>
    <n v="685223.92999999993"/>
    <n v="807835.02999999991"/>
    <n v="120312.2"/>
    <n v="107065.86"/>
    <n v="116324.06"/>
    <n v="112462.49"/>
    <n v="116108.34"/>
    <n v="112950.98"/>
    <n v="136090.5"/>
    <n v="130945.11"/>
    <n v="130380.3"/>
    <n v="140937.32999999999"/>
    <n v="134697.18"/>
    <n v="134784.60999999999"/>
  </r>
  <r>
    <n v="9"/>
    <s v="Triângulo do Sol"/>
    <x v="19"/>
    <x v="1"/>
    <x v="6"/>
    <n v="330887.17000000004"/>
    <n v="154865.69"/>
    <n v="176021.48"/>
    <n v="24365.43"/>
    <n v="22869.06"/>
    <n v="24753.29"/>
    <n v="25907.43"/>
    <n v="29009.91"/>
    <n v="27960.57"/>
    <n v="30028.5"/>
    <n v="30166.57"/>
    <n v="29184.97"/>
    <n v="30447.24"/>
    <n v="28177.51"/>
    <n v="28016.69"/>
  </r>
  <r>
    <n v="9"/>
    <s v="Triângulo do Sol"/>
    <x v="19"/>
    <x v="2"/>
    <x v="23"/>
    <n v="382763.42"/>
    <n v="173714.6"/>
    <n v="209048.82"/>
    <n v="30679.68"/>
    <n v="26783.5"/>
    <n v="28990.76"/>
    <n v="27709.07"/>
    <n v="29287"/>
    <n v="30264.59"/>
    <n v="37087.21"/>
    <n v="36455.949999999997"/>
    <n v="33927.18"/>
    <n v="36571.53"/>
    <n v="33071.19"/>
    <n v="31935.759999999998"/>
  </r>
  <r>
    <n v="9"/>
    <s v="Triângulo do Sol"/>
    <x v="19"/>
    <x v="1"/>
    <x v="87"/>
    <n v="271963.46000000002"/>
    <n v="123428.79000000001"/>
    <n v="148534.66999999998"/>
    <n v="21798.720000000001"/>
    <n v="19030.38"/>
    <n v="20598.7"/>
    <n v="19688.02"/>
    <n v="20809.189999999999"/>
    <n v="21503.78"/>
    <n v="26351.439999999999"/>
    <n v="25902.91"/>
    <n v="24106.15"/>
    <n v="25985.03"/>
    <n v="23497.95"/>
    <n v="22691.19"/>
  </r>
  <r>
    <n v="9"/>
    <s v="Triângulo do Sol"/>
    <x v="19"/>
    <x v="3"/>
    <x v="4"/>
    <n v="2985731.57"/>
    <n v="1377451.8000000003"/>
    <n v="1608279.77"/>
    <n v="234542.63"/>
    <n v="211636.99"/>
    <n v="229657.04"/>
    <n v="227078.7"/>
    <n v="240575.55"/>
    <n v="233960.89"/>
    <n v="272555.03999999998"/>
    <n v="265835.99"/>
    <n v="261656.66"/>
    <n v="279936.11"/>
    <n v="264493.67"/>
    <n v="263802.3"/>
  </r>
  <r>
    <n v="9"/>
    <s v="Triângulo do Sol"/>
    <x v="19"/>
    <x v="5"/>
    <x v="24"/>
    <n v="1013879.97"/>
    <n v="465309.69999999995"/>
    <n v="548570.27"/>
    <n v="81699.48"/>
    <n v="72704.38"/>
    <n v="78991.28"/>
    <n v="76369.03"/>
    <n v="78844.789999999994"/>
    <n v="76700.740000000005"/>
    <n v="92413.92"/>
    <n v="88919.88"/>
    <n v="88536.34"/>
    <n v="95705.22"/>
    <n v="91467.77"/>
    <n v="91527.14"/>
  </r>
  <r>
    <n v="12"/>
    <s v="ViaOeste"/>
    <x v="19"/>
    <x v="7"/>
    <x v="107"/>
    <n v="471451.64999999997"/>
    <n v="223063.00999999995"/>
    <n v="248388.64"/>
    <n v="38204.99"/>
    <n v="34451.57"/>
    <n v="38561.9"/>
    <n v="37396.699999999997"/>
    <n v="37210.36"/>
    <n v="37237.49"/>
    <n v="41969.919999999998"/>
    <n v="40834.15"/>
    <n v="39976.25"/>
    <n v="42344.79"/>
    <n v="41204.879999999997"/>
    <n v="42058.65"/>
  </r>
  <r>
    <n v="12"/>
    <s v="ViaOeste"/>
    <x v="19"/>
    <x v="7"/>
    <x v="108"/>
    <n v="8617502.4500000011"/>
    <n v="4096755.39"/>
    <n v="4520747.0600000005"/>
    <n v="684693.7"/>
    <n v="640188.31000000006"/>
    <n v="698292.03"/>
    <n v="690032.21"/>
    <n v="710459.71"/>
    <n v="673089.43"/>
    <n v="762804.56"/>
    <n v="760619.04"/>
    <n v="731998.62"/>
    <n v="779606.61"/>
    <n v="739123.68"/>
    <n v="746594.55"/>
  </r>
  <r>
    <n v="12"/>
    <s v="ViaOeste"/>
    <x v="19"/>
    <x v="7"/>
    <x v="30"/>
    <n v="267351.34999999998"/>
    <n v="126494.82999999999"/>
    <n v="140856.51999999999"/>
    <n v="21665.33"/>
    <n v="19536.84"/>
    <n v="21867.73"/>
    <n v="21206.959999999999"/>
    <n v="21101.29"/>
    <n v="21116.68"/>
    <n v="23800.35"/>
    <n v="23156.28"/>
    <n v="22669.78"/>
    <n v="24012.93"/>
    <n v="23366.51"/>
    <n v="23850.67"/>
  </r>
  <r>
    <n v="12"/>
    <s v="ViaOeste"/>
    <x v="19"/>
    <x v="8"/>
    <x v="109"/>
    <n v="7586820.0300000012"/>
    <n v="3606769.5900000003"/>
    <n v="3980050.44"/>
    <n v="602802.02"/>
    <n v="563619.62"/>
    <n v="614773.93999999994"/>
    <n v="607502.02"/>
    <n v="625486.32999999996"/>
    <n v="592585.66"/>
    <n v="671570.56"/>
    <n v="669646.43000000005"/>
    <n v="644449.11"/>
    <n v="686363.03"/>
    <n v="650721.99"/>
    <n v="657299.31999999995"/>
  </r>
  <r>
    <n v="12"/>
    <s v="ViaOeste"/>
    <x v="19"/>
    <x v="8"/>
    <x v="110"/>
    <n v="325777.32"/>
    <n v="154138.53999999998"/>
    <n v="171638.78"/>
    <n v="26399.99"/>
    <n v="23806.35"/>
    <n v="26646.62"/>
    <n v="25841.45"/>
    <n v="25712.69"/>
    <n v="25731.439999999999"/>
    <n v="29001.59"/>
    <n v="28216.77"/>
    <n v="27623.95"/>
    <n v="29260.63"/>
    <n v="28472.94"/>
    <n v="29062.9"/>
  </r>
  <r>
    <n v="12"/>
    <s v="ViaOeste"/>
    <x v="19"/>
    <x v="8"/>
    <x v="31"/>
    <n v="3604696.8699999996"/>
    <n v="1713670.68"/>
    <n v="1891026.19"/>
    <n v="286407.03000000003"/>
    <n v="267790.44"/>
    <n v="292095.2"/>
    <n v="288640.12"/>
    <n v="297184.93"/>
    <n v="281552.96000000002"/>
    <n v="319080.76"/>
    <n v="318166.55"/>
    <n v="306194.65000000002"/>
    <n v="326109.05"/>
    <n v="309175.06"/>
    <n v="312300.12"/>
  </r>
  <r>
    <n v="12"/>
    <s v="ViaOeste"/>
    <x v="19"/>
    <x v="7"/>
    <x v="111"/>
    <n v="7803191.2599999998"/>
    <n v="3703408.51"/>
    <n v="4099782.75"/>
    <n v="618630.68999999994"/>
    <n v="578232.34"/>
    <n v="631326.55000000005"/>
    <n v="623994.49"/>
    <n v="642358.81000000006"/>
    <n v="608865.63"/>
    <n v="691208.05"/>
    <n v="689904.35"/>
    <n v="663982.5"/>
    <n v="707444.41"/>
    <n v="670970.15"/>
    <n v="676273.29"/>
  </r>
  <r>
    <n v="12"/>
    <s v="ViaOeste"/>
    <x v="19"/>
    <x v="8"/>
    <x v="155"/>
    <n v="445976.71"/>
    <n v="212017.05"/>
    <n v="233959.66000000003"/>
    <n v="35434.559999999998"/>
    <n v="33131.300000000003"/>
    <n v="36138.31"/>
    <n v="35710.85"/>
    <n v="36768.019999999997"/>
    <n v="34834.01"/>
    <n v="39476.99"/>
    <n v="39363.89"/>
    <n v="37882.71"/>
    <n v="40346.54"/>
    <n v="38251.449999999997"/>
    <n v="38638.080000000002"/>
  </r>
  <r>
    <n v="12"/>
    <s v="ViaOeste"/>
    <x v="19"/>
    <x v="7"/>
    <x v="112"/>
    <n v="4147947.9099999997"/>
    <n v="1970988.84"/>
    <n v="2176959.0700000003"/>
    <n v="330231.40000000002"/>
    <n v="307641.39"/>
    <n v="336434.04"/>
    <n v="331826.52"/>
    <n v="340504.3"/>
    <n v="324351.19"/>
    <n v="367379.01"/>
    <n v="365427.05"/>
    <n v="352277.82"/>
    <n v="374984.41"/>
    <n v="356450.3"/>
    <n v="360440.48"/>
  </r>
  <r>
    <n v="12"/>
    <s v="ViaOeste"/>
    <x v="19"/>
    <x v="8"/>
    <x v="41"/>
    <n v="4389456.59"/>
    <n v="2086744.9700000002"/>
    <n v="2302711.62"/>
    <n v="348759.2"/>
    <n v="326089.7"/>
    <n v="355685.72"/>
    <n v="351478.45"/>
    <n v="361883.51"/>
    <n v="342848.39"/>
    <n v="388546.17"/>
    <n v="387432.93"/>
    <n v="372854.69"/>
    <n v="397104.54"/>
    <n v="376483.94"/>
    <n v="380289.35"/>
  </r>
  <r>
    <n v="12"/>
    <s v="ViaOeste"/>
    <x v="19"/>
    <x v="8"/>
    <x v="113"/>
    <n v="3385903.8000000003"/>
    <n v="1609656.6"/>
    <n v="1776247.2"/>
    <n v="269023.08"/>
    <n v="251536.46"/>
    <n v="274365.99"/>
    <n v="271120.63"/>
    <n v="279146.8"/>
    <n v="264463.64"/>
    <n v="299713.62"/>
    <n v="298854.90999999997"/>
    <n v="287609.65000000002"/>
    <n v="306315.32"/>
    <n v="290409.15999999997"/>
    <n v="293344.53999999998"/>
  </r>
  <r>
    <n v="12"/>
    <s v="ViaOeste"/>
    <x v="19"/>
    <x v="8"/>
    <x v="151"/>
    <n v="357933.83"/>
    <n v="170161.53"/>
    <n v="187772.3"/>
    <n v="28439.22"/>
    <n v="26590.66"/>
    <n v="29004.03"/>
    <n v="28660.959999999999"/>
    <n v="29509.43"/>
    <n v="27957.23"/>
    <n v="31683.61"/>
    <n v="31592.83"/>
    <n v="30404.06"/>
    <n v="32381.49"/>
    <n v="30700"/>
    <n v="31010.31"/>
  </r>
  <r>
    <n v="12"/>
    <s v="ViaOeste"/>
    <x v="19"/>
    <x v="7"/>
    <x v="114"/>
    <n v="4734684.0900000008"/>
    <n v="2248873.64"/>
    <n v="2485810.4500000002"/>
    <n v="377585.28"/>
    <n v="350665.74"/>
    <n v="384332.41"/>
    <n v="378459.61"/>
    <n v="387243.4"/>
    <n v="370587.2"/>
    <n v="419550.21"/>
    <n v="416448.1"/>
    <n v="402047.74"/>
    <n v="427763.22"/>
    <n v="407531.9"/>
    <n v="412469.28"/>
  </r>
  <r>
    <n v="12"/>
    <s v="ViaOeste"/>
    <x v="19"/>
    <x v="7"/>
    <x v="115"/>
    <n v="4791501.4400000004"/>
    <n v="2247763.7399999998"/>
    <n v="2543737.6999999997"/>
    <n v="376905.2"/>
    <n v="347967.01"/>
    <n v="385025.25"/>
    <n v="379037.02"/>
    <n v="386095.16"/>
    <n v="372734.1"/>
    <n v="426922.11"/>
    <n v="425743.83"/>
    <n v="411825.14"/>
    <n v="439156.41"/>
    <n v="420512.31"/>
    <n v="419577.9"/>
  </r>
  <r>
    <n v="12"/>
    <s v="ViaOeste"/>
    <x v="19"/>
    <x v="8"/>
    <x v="116"/>
    <n v="273617.73000000004"/>
    <n v="129459.72"/>
    <n v="144158.01"/>
    <n v="22173.14"/>
    <n v="19994.759999999998"/>
    <n v="22380.28"/>
    <n v="21704.03"/>
    <n v="21595.88"/>
    <n v="21611.63"/>
    <n v="24358.2"/>
    <n v="23699.03"/>
    <n v="23201.13"/>
    <n v="24575.759999999998"/>
    <n v="23914.19"/>
    <n v="24409.7"/>
  </r>
  <r>
    <n v="12"/>
    <s v="ViaOeste"/>
    <x v="19"/>
    <x v="7"/>
    <x v="117"/>
    <n v="49785.84"/>
    <n v="23555.719999999998"/>
    <n v="26230.12"/>
    <n v="4034.49"/>
    <n v="3638.13"/>
    <n v="4072.18"/>
    <n v="3949.14"/>
    <n v="3929.46"/>
    <n v="3932.32"/>
    <n v="4432.07"/>
    <n v="4312.13"/>
    <n v="4221.54"/>
    <n v="4471.66"/>
    <n v="4351.28"/>
    <n v="4441.4399999999996"/>
  </r>
  <r>
    <n v="29"/>
    <s v="ViaPaulista"/>
    <x v="19"/>
    <x v="3"/>
    <x v="88"/>
    <n v="187460.0689775894"/>
    <n v="0"/>
    <n v="187460.0689775894"/>
    <n v="0"/>
    <n v="0"/>
    <n v="0"/>
    <n v="0"/>
    <n v="0"/>
    <n v="0"/>
    <n v="28554.80761379471"/>
    <n v="32940.517729911742"/>
    <n v="30990.023224570359"/>
    <n v="33361.512413492797"/>
    <n v="30686.37986704598"/>
    <n v="30926.828128773795"/>
  </r>
  <r>
    <n v="29"/>
    <s v="ViaPaulista"/>
    <x v="19"/>
    <x v="3"/>
    <x v="14"/>
    <n v="461410.37628286437"/>
    <n v="98636.108843570299"/>
    <n v="362774.26743929414"/>
    <n v="4460.8063833585456"/>
    <n v="17182.439387594546"/>
    <n v="18345.97497549167"/>
    <n v="18457.786022087737"/>
    <n v="20033.929262329792"/>
    <n v="20155.172812708002"/>
    <n v="57177.846605804385"/>
    <n v="63534.696649134974"/>
    <n v="58999.196105154464"/>
    <n v="63835.793667957732"/>
    <n v="60014.980881124742"/>
    <n v="59211.75353011777"/>
  </r>
  <r>
    <n v="29"/>
    <s v="ViaPaulista"/>
    <x v="19"/>
    <x v="7"/>
    <x v="130"/>
    <n v="7592.4720459680084"/>
    <n v="1126.687324373177"/>
    <n v="6465.7847215948314"/>
    <n v="0"/>
    <n v="0"/>
    <n v="0"/>
    <n v="0"/>
    <n v="117.47582697086193"/>
    <n v="1009.2114974023152"/>
    <n v="1130.0809704088672"/>
    <n v="1075.3152479105609"/>
    <n v="1003.7101441156651"/>
    <n v="1205.3267367291753"/>
    <n v="1034.1892476846738"/>
    <n v="1017.1623747458888"/>
  </r>
  <r>
    <n v="29"/>
    <s v="ViaPaulista"/>
    <x v="19"/>
    <x v="7"/>
    <x v="272"/>
    <n v="21612.701976832388"/>
    <n v="7184.2675659877905"/>
    <n v="14428.434410844598"/>
    <n v="266.38224336813772"/>
    <n v="1080.6632499121249"/>
    <n v="1154.5581136152159"/>
    <n v="1151.9450861986957"/>
    <n v="1310.6490941589973"/>
    <n v="2220.0697787346189"/>
    <n v="2370.3089536028083"/>
    <n v="2393.2976888659123"/>
    <n v="2356.9764349839725"/>
    <n v="2499.8282144629347"/>
    <n v="2403.7190356766223"/>
    <n v="2404.3040832523484"/>
  </r>
  <r>
    <n v="29"/>
    <s v="ViaPaulista"/>
    <x v="19"/>
    <x v="4"/>
    <x v="273"/>
    <n v="255918.63923169833"/>
    <n v="109989.85896301895"/>
    <n v="145928.78026867934"/>
    <n v="5109.6699645283061"/>
    <n v="20302.189464402527"/>
    <n v="20251.901238993727"/>
    <n v="19663.405852075484"/>
    <n v="21401.563695849076"/>
    <n v="23261.128747169831"/>
    <n v="24966.949845283038"/>
    <n v="25102.457970817628"/>
    <n v="23954.975107924547"/>
    <n v="25104.545900880523"/>
    <n v="23624.863032452849"/>
    <n v="23174.98841132077"/>
  </r>
  <r>
    <n v="29"/>
    <s v="ViaPaulista"/>
    <x v="19"/>
    <x v="6"/>
    <x v="25"/>
    <n v="712937.97791985085"/>
    <n v="0"/>
    <n v="712937.97791985085"/>
    <n v="0"/>
    <n v="0"/>
    <n v="0"/>
    <n v="0"/>
    <n v="0"/>
    <n v="0"/>
    <n v="108374.89835528957"/>
    <n v="119691.29093674575"/>
    <n v="116322.85208316569"/>
    <n v="124010.46696198707"/>
    <n v="121367.82461031775"/>
    <n v="123170.64497234509"/>
  </r>
  <r>
    <n v="29"/>
    <s v="ViaPaulista"/>
    <x v="19"/>
    <x v="3"/>
    <x v="274"/>
    <n v="367053.95945779141"/>
    <n v="157139.47426081699"/>
    <n v="209914.48519697433"/>
    <n v="7106.6141809379742"/>
    <n v="27373.742978517403"/>
    <n v="29227.398528290476"/>
    <n v="29405.527301664151"/>
    <n v="31916.51767866869"/>
    <n v="32109.673592738272"/>
    <n v="35031.3356635401"/>
    <n v="36548.367448108933"/>
    <n v="33152.050448411508"/>
    <n v="36201.537339788214"/>
    <n v="35366.446368532539"/>
    <n v="33614.747928593053"/>
  </r>
  <r>
    <n v="29"/>
    <s v="ViaPaulista"/>
    <x v="19"/>
    <x v="4"/>
    <x v="275"/>
    <n v="240796.63977019695"/>
    <n v="103087.45186444792"/>
    <n v="137709.18790574904"/>
    <n v="4662.1178462178568"/>
    <n v="17957.864660816962"/>
    <n v="19173.909376248132"/>
    <n v="19290.766336838144"/>
    <n v="20938.039250529524"/>
    <n v="21064.754393797295"/>
    <n v="22981.438279273854"/>
    <n v="23976.649328593066"/>
    <n v="21748.57985801818"/>
    <n v="23749.120044402451"/>
    <n v="23201.279339788227"/>
    <n v="22052.121055673248"/>
  </r>
  <r>
    <n v="29"/>
    <s v="ViaPaulista"/>
    <x v="19"/>
    <x v="7"/>
    <x v="233"/>
    <n v="120089.38179749253"/>
    <n v="17820.702327761446"/>
    <n v="102268.67946973108"/>
    <n v="0"/>
    <n v="0"/>
    <n v="0"/>
    <n v="0"/>
    <n v="1858.1035730743149"/>
    <n v="15962.598754687131"/>
    <n v="17874.379292523136"/>
    <n v="17008.155259204861"/>
    <n v="15875.584392139128"/>
    <n v="19064.534159814753"/>
    <n v="16357.66936830809"/>
    <n v="16088.356997741117"/>
  </r>
  <r>
    <n v="29"/>
    <s v="ViaPaulista"/>
    <x v="19"/>
    <x v="1"/>
    <x v="26"/>
    <n v="298997.56505601457"/>
    <n v="0"/>
    <n v="298997.56505601457"/>
    <n v="0"/>
    <n v="0"/>
    <n v="0"/>
    <n v="0"/>
    <n v="0"/>
    <n v="0"/>
    <n v="45598.318388877844"/>
    <n v="50216.798628821562"/>
    <n v="48789.997414823156"/>
    <n v="51789.241186041982"/>
    <n v="50696.290570696052"/>
    <n v="51906.918866753978"/>
  </r>
  <r>
    <n v="29"/>
    <s v="ViaPaulista"/>
    <x v="19"/>
    <x v="7"/>
    <x v="276"/>
    <n v="221403.14240090945"/>
    <n v="101165.1350650262"/>
    <n v="120238.00733588319"/>
    <n v="4556.0157917915767"/>
    <n v="18482.909258347951"/>
    <n v="19746.75538302488"/>
    <n v="19702.063987594302"/>
    <n v="20165.704382921504"/>
    <n v="18511.686261345985"/>
    <n v="19937.222035356113"/>
    <n v="20291.776130052691"/>
    <n v="19783.762617181812"/>
    <n v="20841.349894551811"/>
    <n v="19776.819776077711"/>
    <n v="19607.076882663052"/>
  </r>
  <r>
    <n v="29"/>
    <s v="ViaPaulista"/>
    <x v="19"/>
    <x v="1"/>
    <x v="89"/>
    <n v="990998.86138951732"/>
    <n v="0"/>
    <n v="990998.86138951732"/>
    <n v="0"/>
    <n v="0"/>
    <n v="0"/>
    <n v="0"/>
    <n v="0"/>
    <n v="0"/>
    <n v="151493.45305896984"/>
    <n v="168180.28299971778"/>
    <n v="161759.14880341548"/>
    <n v="173623.4178401292"/>
    <n v="163573.14019082021"/>
    <n v="172369.41849646484"/>
  </r>
  <r>
    <n v="29"/>
    <s v="ViaPaulista"/>
    <x v="19"/>
    <x v="3"/>
    <x v="277"/>
    <n v="29707.60463237514"/>
    <n v="12718.122916792716"/>
    <n v="16989.48171558242"/>
    <n v="575.17560816943922"/>
    <n v="2215.5007806353974"/>
    <n v="2365.526859304081"/>
    <n v="2379.9437564296481"/>
    <n v="2583.1713948562738"/>
    <n v="2598.8045173978771"/>
    <n v="2835.2699727685281"/>
    <n v="2958.0513222390268"/>
    <n v="2683.1695506807823"/>
    <n v="2929.9805400907671"/>
    <n v="2862.3922420574841"/>
    <n v="2720.6180877458355"/>
  </r>
  <r>
    <n v="29"/>
    <s v="ViaPaulista"/>
    <x v="19"/>
    <x v="6"/>
    <x v="90"/>
    <n v="802866.98895549728"/>
    <n v="0"/>
    <n v="802866.98895549728"/>
    <n v="0"/>
    <n v="0"/>
    <n v="0"/>
    <n v="0"/>
    <n v="0"/>
    <n v="0"/>
    <n v="122578.13560355382"/>
    <n v="136102.1866845304"/>
    <n v="131294.61123441835"/>
    <n v="141256.3181344519"/>
    <n v="134823.39783071866"/>
    <n v="136812.33946782426"/>
  </r>
  <r>
    <n v="29"/>
    <s v="ViaPaulista"/>
    <x v="19"/>
    <x v="1"/>
    <x v="91"/>
    <n v="223134.28816483982"/>
    <n v="0"/>
    <n v="223134.28816483982"/>
    <n v="0"/>
    <n v="0"/>
    <n v="0"/>
    <n v="0"/>
    <n v="0"/>
    <n v="0"/>
    <n v="33988.874032419895"/>
    <n v="39209.198073664666"/>
    <n v="36887.518553367401"/>
    <n v="39710.30932127266"/>
    <n v="36526.09094477474"/>
    <n v="36812.297239340463"/>
  </r>
  <r>
    <n v="29"/>
    <s v="ViaPaulista"/>
    <x v="19"/>
    <x v="4"/>
    <x v="278"/>
    <n v="198699.1242867921"/>
    <n v="78219.89011320741"/>
    <n v="120479.2341735847"/>
    <n v="1687.4234762264118"/>
    <n v="6704.6191552201126"/>
    <n v="16720.029779874185"/>
    <n v="16234.166241509403"/>
    <n v="17669.194516981104"/>
    <n v="19204.456943396191"/>
    <n v="20612.787905660341"/>
    <n v="20724.663816352164"/>
    <n v="19777.298558490529"/>
    <n v="20726.387617610028"/>
    <n v="19504.75704905657"/>
    <n v="19133.339226415057"/>
  </r>
  <r>
    <n v="29"/>
    <s v="ViaPaulista"/>
    <x v="19"/>
    <x v="9"/>
    <x v="135"/>
    <n v="192460.57696629816"/>
    <n v="28184.576054998481"/>
    <n v="164276.00091129966"/>
    <n v="0"/>
    <n v="0"/>
    <n v="0"/>
    <n v="0"/>
    <n v="2922.0146603949165"/>
    <n v="25262.561394603563"/>
    <n v="26747.831934250004"/>
    <n v="26797.982510596532"/>
    <n v="26651.020079603048"/>
    <n v="28449.948940349459"/>
    <n v="27697.928476170811"/>
    <n v="27931.288970329817"/>
  </r>
  <r>
    <n v="29"/>
    <s v="ViaPaulista"/>
    <x v="19"/>
    <x v="7"/>
    <x v="279"/>
    <n v="373089.57394417486"/>
    <n v="144566.24502698248"/>
    <n v="228523.32891719235"/>
    <n v="5960.2672344670809"/>
    <n v="24179.696358523761"/>
    <n v="25833.084096970983"/>
    <n v="25774.61795637344"/>
    <n v="27648.068289052037"/>
    <n v="35170.511091595188"/>
    <n v="37679.397744029804"/>
    <n v="38164.976153313379"/>
    <n v="37436.664170164404"/>
    <n v="39600.187366380684"/>
    <n v="37881.492774630446"/>
    <n v="37760.610708673659"/>
  </r>
  <r>
    <n v="29"/>
    <s v="ViaPaulista"/>
    <x v="19"/>
    <x v="6"/>
    <x v="92"/>
    <n v="62390.958096697243"/>
    <n v="0"/>
    <n v="62390.958096697243"/>
    <n v="0"/>
    <n v="0"/>
    <n v="0"/>
    <n v="0"/>
    <n v="0"/>
    <n v="0"/>
    <n v="9608.2038134394843"/>
    <n v="10646.322958328756"/>
    <n v="10219.253508209158"/>
    <n v="10967.341345899393"/>
    <n v="10309.94525516222"/>
    <n v="10639.891215658226"/>
  </r>
  <r>
    <n v="29"/>
    <s v="ViaPaulista"/>
    <x v="19"/>
    <x v="1"/>
    <x v="58"/>
    <n v="268531.62740828586"/>
    <n v="0"/>
    <n v="268531.62740828586"/>
    <n v="0"/>
    <n v="0"/>
    <n v="0"/>
    <n v="0"/>
    <n v="0"/>
    <n v="0"/>
    <n v="40952.141672968537"/>
    <n v="45100.02834473041"/>
    <n v="43818.609039822928"/>
    <n v="46512.249072405371"/>
    <n v="45530.663127513988"/>
    <n v="46617.936150844638"/>
  </r>
  <r>
    <n v="29"/>
    <s v="ViaPaulista"/>
    <x v="19"/>
    <x v="4"/>
    <x v="11"/>
    <n v="458453.28514537762"/>
    <n v="196795.95101085139"/>
    <n v="261657.33413452617"/>
    <n v="9066.7384266100489"/>
    <n v="35687.601668482646"/>
    <n v="36349.990271380302"/>
    <n v="35695.163852104852"/>
    <n v="38815.945011372685"/>
    <n v="41180.511780900844"/>
    <n v="44421.951740230608"/>
    <n v="45181.521050604075"/>
    <n v="42441.920698333837"/>
    <n v="45048.571759387894"/>
    <n v="42900.805572205616"/>
    <n v="41662.563313764142"/>
  </r>
  <r>
    <n v="29"/>
    <s v="ViaPaulista"/>
    <x v="19"/>
    <x v="1"/>
    <x v="93"/>
    <n v="130578.24602721779"/>
    <n v="0"/>
    <n v="130578.24602721779"/>
    <n v="0"/>
    <n v="0"/>
    <n v="0"/>
    <n v="0"/>
    <n v="0"/>
    <n v="0"/>
    <n v="19890.298313608917"/>
    <n v="22945.233360148621"/>
    <n v="21586.585874407796"/>
    <n v="23238.483798327907"/>
    <n v="21375.078339712025"/>
    <n v="21542.566341012531"/>
  </r>
  <r>
    <n v="29"/>
    <s v="ViaPaulista"/>
    <x v="19"/>
    <x v="6"/>
    <x v="94"/>
    <n v="488117.49569769041"/>
    <n v="0"/>
    <n v="488117.49569769041"/>
    <n v="0"/>
    <n v="0"/>
    <n v="0"/>
    <n v="0"/>
    <n v="0"/>
    <n v="0"/>
    <n v="75170.065128673654"/>
    <n v="83291.820791630889"/>
    <n v="79950.630387754034"/>
    <n v="85803.317588507052"/>
    <n v="80660.159937445642"/>
    <n v="83241.501863679121"/>
  </r>
  <r>
    <n v="29"/>
    <s v="ViaPaulista"/>
    <x v="19"/>
    <x v="7"/>
    <x v="280"/>
    <n v="145326.33113338606"/>
    <n v="21565.74751863565"/>
    <n v="123760.58361475042"/>
    <n v="0"/>
    <n v="0"/>
    <n v="0"/>
    <n v="0"/>
    <n v="2248.5866035690087"/>
    <n v="19317.160915066641"/>
    <n v="21630.704771628647"/>
    <n v="20582.44256211882"/>
    <n v="19211.86036412921"/>
    <n v="23070.972326970863"/>
    <n v="19795.25616342896"/>
    <n v="19469.347426473912"/>
  </r>
  <r>
    <n v="29"/>
    <s v="ViaPaulista"/>
    <x v="19"/>
    <x v="6"/>
    <x v="95"/>
    <n v="291484.71167890145"/>
    <n v="0"/>
    <n v="291484.71167890145"/>
    <n v="0"/>
    <n v="0"/>
    <n v="0"/>
    <n v="0"/>
    <n v="0"/>
    <n v="0"/>
    <n v="43868.196533085225"/>
    <n v="48876.725662711127"/>
    <n v="47541.827651850304"/>
    <n v="51358.37634955746"/>
    <n v="50231.980743161643"/>
    <n v="49607.604738535738"/>
  </r>
  <r>
    <n v="29"/>
    <s v="ViaPaulista"/>
    <x v="19"/>
    <x v="1"/>
    <x v="61"/>
    <n v="1430214.2282851632"/>
    <n v="0"/>
    <n v="1430214.2282851632"/>
    <n v="0"/>
    <n v="0"/>
    <n v="0"/>
    <n v="0"/>
    <n v="0"/>
    <n v="0"/>
    <n v="218502.73487673065"/>
    <n v="243721.8323553153"/>
    <n v="233845.11389117234"/>
    <n v="250939.96536323766"/>
    <n v="236173.40425040358"/>
    <n v="247031.17754830376"/>
  </r>
  <r>
    <n v="29"/>
    <s v="ViaPaulista"/>
    <x v="19"/>
    <x v="3"/>
    <x v="96"/>
    <n v="111718.62696644214"/>
    <n v="0"/>
    <n v="111718.62696644214"/>
    <n v="0"/>
    <n v="0"/>
    <n v="0"/>
    <n v="0"/>
    <n v="0"/>
    <n v="0"/>
    <n v="17017.511608221084"/>
    <n v="19631.217637018108"/>
    <n v="18468.801719693445"/>
    <n v="19882.113458546213"/>
    <n v="18287.842547027398"/>
    <n v="18431.139995935897"/>
  </r>
  <r>
    <n v="29"/>
    <s v="ViaPaulista"/>
    <x v="19"/>
    <x v="7"/>
    <x v="281"/>
    <n v="72272.507142975301"/>
    <n v="24024.068325028431"/>
    <n v="48248.438817946859"/>
    <n v="890.77768282849161"/>
    <n v="3613.7194938488583"/>
    <n v="3860.8226589475862"/>
    <n v="3852.0847397911712"/>
    <n v="4382.7882381887739"/>
    <n v="7423.8755114235501"/>
    <n v="7926.2727521968372"/>
    <n v="8003.146691202317"/>
    <n v="7881.689037113616"/>
    <n v="8359.3829535821369"/>
    <n v="8037.9954973637969"/>
    <n v="8039.9518864881638"/>
  </r>
  <r>
    <n v="29"/>
    <s v="ViaPaulista"/>
    <x v="19"/>
    <x v="3"/>
    <x v="97"/>
    <n v="143908.73982117977"/>
    <n v="0"/>
    <n v="143908.73982117977"/>
    <n v="0"/>
    <n v="0"/>
    <n v="0"/>
    <n v="0"/>
    <n v="0"/>
    <n v="0"/>
    <n v="21920.862410589885"/>
    <n v="25287.670176497915"/>
    <n v="23790.320859266143"/>
    <n v="25610.85801439852"/>
    <n v="23557.220908035306"/>
    <n v="23741.807452392015"/>
  </r>
  <r>
    <n v="29"/>
    <s v="ViaPaulista"/>
    <x v="19"/>
    <x v="3"/>
    <x v="76"/>
    <n v="1285127.7450693203"/>
    <n v="0"/>
    <n v="1285127.7450693203"/>
    <n v="0"/>
    <n v="0"/>
    <n v="0"/>
    <n v="0"/>
    <n v="0"/>
    <n v="0"/>
    <n v="201902.0841905188"/>
    <n v="221752.07833184255"/>
    <n v="211432.92269118965"/>
    <n v="227383.30089445441"/>
    <n v="208086.78154069767"/>
    <n v="214570.57742061719"/>
  </r>
  <r>
    <n v="29"/>
    <s v="ViaPaulista"/>
    <x v="19"/>
    <x v="3"/>
    <x v="13"/>
    <n v="0"/>
    <n v="0"/>
    <n v="0"/>
    <n v="0"/>
    <n v="0"/>
    <n v="0"/>
    <n v="0"/>
    <n v="0"/>
    <n v="0"/>
    <n v="0"/>
    <n v="0"/>
    <n v="0"/>
    <n v="0"/>
    <n v="0"/>
    <n v="0"/>
  </r>
  <r>
    <n v="29"/>
    <s v="ViaPaulista"/>
    <x v="19"/>
    <x v="7"/>
    <x v="244"/>
    <n v="361831.39538730471"/>
    <n v="99119.55598772048"/>
    <n v="262711.83939958428"/>
    <n v="3223.168437735857"/>
    <n v="12806.575914465437"/>
    <n v="12774.854213836508"/>
    <n v="12403.632633962292"/>
    <n v="16600.758728461322"/>
    <n v="41310.566059259058"/>
    <n v="45576.867342797879"/>
    <n v="44216.839032023658"/>
    <n v="41603.038065653767"/>
    <n v="47649.726939378335"/>
    <n v="42199.280724351898"/>
    <n v="41466.087295378748"/>
  </r>
  <r>
    <n v="29"/>
    <s v="ViaPaulista"/>
    <x v="19"/>
    <x v="1"/>
    <x v="98"/>
    <n v="1464600.2618037793"/>
    <n v="0"/>
    <n v="1464600.2618037793"/>
    <n v="0"/>
    <n v="0"/>
    <n v="0"/>
    <n v="0"/>
    <n v="0"/>
    <n v="0"/>
    <n v="228825.21449575137"/>
    <n v="251648.94618660555"/>
    <n v="240494.69536605553"/>
    <n v="258515.55666480324"/>
    <n v="238150.30168928893"/>
    <n v="246965.54740127461"/>
  </r>
  <r>
    <n v="29"/>
    <s v="ViaPaulista"/>
    <x v="19"/>
    <x v="7"/>
    <x v="282"/>
    <n v="217956.79008425504"/>
    <n v="60125.707251318105"/>
    <n v="157831.08283293693"/>
    <n v="1869.4983852992875"/>
    <n v="7584.2074727592308"/>
    <n v="8102.8093383645246"/>
    <n v="8084.4708392432585"/>
    <n v="10204.510272511116"/>
    <n v="24280.210943140686"/>
    <n v="25846.079611495898"/>
    <n v="26024.687033391896"/>
    <n v="25719.172037630495"/>
    <n v="27341.207987697697"/>
    <n v="26407.734582962868"/>
    <n v="26492.201579758072"/>
  </r>
  <r>
    <n v="29"/>
    <s v="ViaPaulista"/>
    <x v="19"/>
    <x v="3"/>
    <x v="283"/>
    <n v="31820.145406232932"/>
    <n v="13622.522768653533"/>
    <n v="18197.622637579399"/>
    <n v="616.07698475037728"/>
    <n v="2373.0475028139149"/>
    <n v="2533.7421026323714"/>
    <n v="2549.1842013313126"/>
    <n v="2766.8635829349428"/>
    <n v="2783.6083941906154"/>
    <n v="3036.8891708320684"/>
    <n v="3168.4016384871356"/>
    <n v="2873.9727187291942"/>
    <n v="3138.3347118305555"/>
    <n v="3065.9401348260167"/>
    <n v="2914.0842628744285"/>
  </r>
  <r>
    <n v="19"/>
    <s v="ViaRondon"/>
    <x v="19"/>
    <x v="15"/>
    <x v="206"/>
    <n v="504734.93000000005"/>
    <n v="237597.28"/>
    <n v="267137.65000000002"/>
    <n v="40993.72"/>
    <n v="36348.86"/>
    <n v="40107.65"/>
    <n v="39407.93"/>
    <n v="41274.99"/>
    <n v="39464.129999999997"/>
    <n v="46167.25"/>
    <n v="44436.66"/>
    <n v="43554.44"/>
    <n v="45906.080000000002"/>
    <n v="43028.44"/>
    <n v="44044.78"/>
  </r>
  <r>
    <n v="19"/>
    <s v="ViaRondon"/>
    <x v="19"/>
    <x v="15"/>
    <x v="207"/>
    <n v="493617.45"/>
    <n v="232363.87000000002"/>
    <n v="261253.58"/>
    <n v="40090.78"/>
    <n v="35548.22"/>
    <n v="39224.22"/>
    <n v="38539.919999999998"/>
    <n v="40365.85"/>
    <n v="38594.879999999997"/>
    <n v="45150.35"/>
    <n v="43457.88"/>
    <n v="42595.1"/>
    <n v="44894.94"/>
    <n v="42080.68"/>
    <n v="43074.63"/>
  </r>
  <r>
    <n v="19"/>
    <s v="ViaRondon"/>
    <x v="19"/>
    <x v="4"/>
    <x v="208"/>
    <n v="509923.15"/>
    <n v="240039.57"/>
    <n v="269883.58"/>
    <n v="41415.1"/>
    <n v="36722.49"/>
    <n v="40519.919999999998"/>
    <n v="39813.01"/>
    <n v="41699.26"/>
    <n v="39869.79"/>
    <n v="46641.81"/>
    <n v="44893.43"/>
    <n v="44002.14"/>
    <n v="46377.95"/>
    <n v="43470.73"/>
    <n v="44497.52"/>
  </r>
  <r>
    <n v="19"/>
    <s v="ViaRondon"/>
    <x v="19"/>
    <x v="15"/>
    <x v="209"/>
    <n v="444700.43000000005"/>
    <n v="209336.84000000003"/>
    <n v="235363.58999999997"/>
    <n v="36117.82"/>
    <n v="32025.43"/>
    <n v="35337.14"/>
    <n v="34720.65"/>
    <n v="36365.629999999997"/>
    <n v="34770.17"/>
    <n v="40675.99"/>
    <n v="39151.25"/>
    <n v="38373.96"/>
    <n v="40445.89"/>
    <n v="37910.519999999997"/>
    <n v="38805.980000000003"/>
  </r>
  <r>
    <n v="19"/>
    <s v="ViaRondon"/>
    <x v="19"/>
    <x v="4"/>
    <x v="77"/>
    <n v="697191.46000000008"/>
    <n v="328193.64"/>
    <n v="368997.82000000007"/>
    <n v="56624.72"/>
    <n v="50208.76"/>
    <n v="55400.78"/>
    <n v="54434.26"/>
    <n v="57013.23"/>
    <n v="54511.89"/>
    <n v="63770.92"/>
    <n v="61380.46"/>
    <n v="60161.85"/>
    <n v="63410.17"/>
    <n v="59435.27"/>
    <n v="60839.15"/>
  </r>
  <r>
    <n v="19"/>
    <s v="ViaRondon"/>
    <x v="19"/>
    <x v="15"/>
    <x v="210"/>
    <n v="370089.62000000005"/>
    <n v="174214.79"/>
    <n v="195874.83000000005"/>
    <n v="30058.06"/>
    <n v="26652.28"/>
    <n v="29408.35"/>
    <n v="28895.3"/>
    <n v="30264.29"/>
    <n v="28936.51"/>
    <n v="33851.47"/>
    <n v="32582.54"/>
    <n v="31935.67"/>
    <n v="33659.97"/>
    <n v="31549.98"/>
    <n v="32295.200000000001"/>
  </r>
  <r>
    <n v="19"/>
    <s v="ViaRondon"/>
    <x v="19"/>
    <x v="15"/>
    <x v="211"/>
    <n v="366383.79"/>
    <n v="172470.33000000002"/>
    <n v="193913.46000000002"/>
    <n v="29757.08"/>
    <n v="26385.4"/>
    <n v="29113.88"/>
    <n v="28605.96"/>
    <n v="29961.25"/>
    <n v="28646.76"/>
    <n v="33512.5"/>
    <n v="32256.28"/>
    <n v="31615.88"/>
    <n v="33322.92"/>
    <n v="31234.06"/>
    <n v="31971.82"/>
  </r>
  <r>
    <n v="19"/>
    <s v="ViaRondon"/>
    <x v="19"/>
    <x v="4"/>
    <x v="212"/>
    <n v="461253.15"/>
    <n v="217128.82"/>
    <n v="244124.33000000002"/>
    <n v="37462.21"/>
    <n v="33217.49"/>
    <n v="36652.46"/>
    <n v="36013.03"/>
    <n v="37719.24"/>
    <n v="36064.39"/>
    <n v="42190.04"/>
    <n v="40608.54"/>
    <n v="39802.33"/>
    <n v="41951.37"/>
    <n v="39321.629999999997"/>
    <n v="40250.42"/>
  </r>
  <r>
    <n v="19"/>
    <s v="ViaRondon"/>
    <x v="19"/>
    <x v="15"/>
    <x v="213"/>
    <n v="405171.49000000005"/>
    <n v="190729.11000000002"/>
    <n v="214442.38"/>
    <n v="32907.35"/>
    <n v="29178.720000000001"/>
    <n v="32196.06"/>
    <n v="31634.37"/>
    <n v="33133.129999999997"/>
    <n v="31679.48"/>
    <n v="37060.35"/>
    <n v="35671.14"/>
    <n v="34962.94"/>
    <n v="36850.699999999997"/>
    <n v="34540.699999999997"/>
    <n v="35356.550000000003"/>
  </r>
  <r>
    <n v="19"/>
    <s v="ViaRondon"/>
    <x v="19"/>
    <x v="15"/>
    <x v="214"/>
    <n v="196162.37"/>
    <n v="92340.84"/>
    <n v="103821.53"/>
    <n v="15931.98"/>
    <n v="14126.78"/>
    <n v="15587.61"/>
    <n v="15315.67"/>
    <n v="16041.29"/>
    <n v="15337.51"/>
    <n v="17942.64"/>
    <n v="17270.05"/>
    <n v="16927.189999999999"/>
    <n v="17841.14"/>
    <n v="16722.759999999998"/>
    <n v="17117.75"/>
  </r>
  <r>
    <n v="19"/>
    <s v="ViaRondon"/>
    <x v="19"/>
    <x v="15"/>
    <x v="215"/>
    <n v="273984.84999999998"/>
    <n v="128974.74"/>
    <n v="145010.10999999999"/>
    <n v="22252.59"/>
    <n v="19731.22"/>
    <n v="21771.599999999999"/>
    <n v="21391.78"/>
    <n v="22405.27"/>
    <n v="21422.28"/>
    <n v="25060.93"/>
    <n v="24121.52"/>
    <n v="23642.62"/>
    <n v="24919.16"/>
    <n v="23357.09"/>
    <n v="23908.79"/>
  </r>
  <r>
    <n v="19"/>
    <s v="ViaRondon"/>
    <x v="19"/>
    <x v="4"/>
    <x v="216"/>
    <n v="145021.79"/>
    <n v="68267.08"/>
    <n v="76754.709999999992"/>
    <n v="11778.42"/>
    <n v="10443.85"/>
    <n v="11523.84"/>
    <n v="11322.79"/>
    <n v="11859.24"/>
    <n v="11338.94"/>
    <n v="13264.9"/>
    <n v="12767.66"/>
    <n v="12514.18"/>
    <n v="13189.86"/>
    <n v="12363.05"/>
    <n v="12655.06"/>
  </r>
  <r>
    <n v="19"/>
    <s v="ViaRondon"/>
    <x v="19"/>
    <x v="15"/>
    <x v="217"/>
    <n v="330313.53000000003"/>
    <n v="155490.72"/>
    <n v="174822.81"/>
    <n v="26827.51"/>
    <n v="23787.77"/>
    <n v="26247.64"/>
    <n v="25789.72"/>
    <n v="27011.58"/>
    <n v="25826.5"/>
    <n v="30213.22"/>
    <n v="29080.67"/>
    <n v="28503.32"/>
    <n v="30042.3"/>
    <n v="28159.09"/>
    <n v="28824.21"/>
  </r>
  <r>
    <n v="19"/>
    <s v="ViaRondon"/>
    <x v="19"/>
    <x v="4"/>
    <x v="218"/>
    <n v="268055.5"/>
    <n v="126183.57"/>
    <n v="141871.93"/>
    <n v="21771.02"/>
    <n v="19304.21"/>
    <n v="21300.44"/>
    <n v="20928.830000000002"/>
    <n v="21920.39"/>
    <n v="20958.68"/>
    <n v="24518.58"/>
    <n v="23599.5"/>
    <n v="23130.97"/>
    <n v="24379.88"/>
    <n v="22851.62"/>
    <n v="23391.38"/>
  </r>
  <r>
    <n v="19"/>
    <s v="ViaRondon"/>
    <x v="19"/>
    <x v="15"/>
    <x v="219"/>
    <n v="463970.72999999992"/>
    <n v="218408.06"/>
    <n v="245562.67"/>
    <n v="37682.92"/>
    <n v="33413.19"/>
    <n v="36868.410000000003"/>
    <n v="36225.199999999997"/>
    <n v="37941.47"/>
    <n v="36276.870000000003"/>
    <n v="42438.61"/>
    <n v="40847.800000000003"/>
    <n v="40036.839999999997"/>
    <n v="42198.54"/>
    <n v="39553.31"/>
    <n v="40487.57"/>
  </r>
  <r>
    <n v="19"/>
    <s v="ViaRondon"/>
    <x v="19"/>
    <x v="15"/>
    <x v="220"/>
    <n v="454335.62999999995"/>
    <n v="213872.47999999998"/>
    <n v="240463.15"/>
    <n v="36900.379999999997"/>
    <n v="32719.31"/>
    <n v="36102.78"/>
    <n v="35472.93"/>
    <n v="37153.56"/>
    <n v="35523.519999999997"/>
    <n v="41557.31"/>
    <n v="39999.53"/>
    <n v="39205.4"/>
    <n v="41322.22"/>
    <n v="38731.919999999998"/>
    <n v="39646.769999999997"/>
  </r>
  <r>
    <n v="19"/>
    <s v="ViaRondon"/>
    <x v="19"/>
    <x v="4"/>
    <x v="221"/>
    <n v="318949.05000000005"/>
    <n v="150141.04"/>
    <n v="168808.01"/>
    <n v="25904.51"/>
    <n v="22969.35"/>
    <n v="25344.58"/>
    <n v="24902.42"/>
    <n v="26082.240000000002"/>
    <n v="24937.94"/>
    <n v="29173.73"/>
    <n v="28080.15"/>
    <n v="27522.66"/>
    <n v="29008.69"/>
    <n v="27190.27"/>
    <n v="27832.51"/>
  </r>
  <r>
    <n v="19"/>
    <s v="ViaRondon"/>
    <x v="19"/>
    <x v="15"/>
    <x v="222"/>
    <n v="591204.5"/>
    <n v="278301.68999999994"/>
    <n v="312902.81"/>
    <n v="48016.639999999999"/>
    <n v="42576.03"/>
    <n v="46978.76"/>
    <n v="46159.17"/>
    <n v="48346.09"/>
    <n v="46225"/>
    <n v="54076.47"/>
    <n v="52049.41"/>
    <n v="51016.05"/>
    <n v="53770.559999999998"/>
    <n v="50399.93"/>
    <n v="51590.39"/>
  </r>
  <r>
    <n v="19"/>
    <s v="ViaRondon"/>
    <x v="19"/>
    <x v="15"/>
    <x v="223"/>
    <n v="277196.55"/>
    <n v="130486.6"/>
    <n v="146709.95000000001"/>
    <n v="22513.439999999999"/>
    <n v="19962.509999999998"/>
    <n v="22026.81"/>
    <n v="21642.53"/>
    <n v="22667.91"/>
    <n v="21673.4"/>
    <n v="25354.7"/>
    <n v="24404.27"/>
    <n v="23919.77"/>
    <n v="25211.27"/>
    <n v="23630.89"/>
    <n v="24189.05"/>
  </r>
  <r>
    <n v="19"/>
    <s v="ViaRondon"/>
    <x v="19"/>
    <x v="15"/>
    <x v="224"/>
    <n v="377105.94"/>
    <n v="177517.62"/>
    <n v="199588.31999999998"/>
    <n v="30627.91"/>
    <n v="27157.56"/>
    <n v="29965.9"/>
    <n v="29443.1"/>
    <n v="30838.06"/>
    <n v="29485.09"/>
    <n v="34493.24"/>
    <n v="33200.26"/>
    <n v="32541.119999999999"/>
    <n v="34298.120000000003"/>
    <n v="32148.12"/>
    <n v="32907.46"/>
  </r>
  <r>
    <n v="19"/>
    <s v="ViaRondon"/>
    <x v="19"/>
    <x v="4"/>
    <x v="225"/>
    <n v="536605.21"/>
    <n v="252599.78999999998"/>
    <n v="284005.42"/>
    <n v="43582.17"/>
    <n v="38644.019999999997"/>
    <n v="42640.15"/>
    <n v="41896.25"/>
    <n v="43881.2"/>
    <n v="41956"/>
    <n v="49082.37"/>
    <n v="47242.51"/>
    <n v="46304.58"/>
    <n v="48804.71"/>
    <n v="45745.37"/>
    <n v="46825.88"/>
  </r>
  <r>
    <n v="19"/>
    <s v="ViaRondon"/>
    <x v="19"/>
    <x v="4"/>
    <x v="226"/>
    <n v="189541.16999999998"/>
    <n v="89224"/>
    <n v="100317.17"/>
    <n v="15394.22"/>
    <n v="13649.95"/>
    <n v="15061.47"/>
    <n v="14798.71"/>
    <n v="15499.84"/>
    <n v="14819.81"/>
    <n v="17337.009999999998"/>
    <n v="16687.13"/>
    <n v="16355.83"/>
    <n v="17238.93"/>
    <n v="16158.3"/>
    <n v="16539.97"/>
  </r>
  <r>
    <n v="19"/>
    <s v="ViaRondon"/>
    <x v="19"/>
    <x v="4"/>
    <x v="227"/>
    <n v="541052.16999999993"/>
    <n v="254693.11999999994"/>
    <n v="286359.05000000005"/>
    <n v="43943.35"/>
    <n v="38964.269999999997"/>
    <n v="42993.52"/>
    <n v="42243.45"/>
    <n v="44244.86"/>
    <n v="42303.67"/>
    <n v="49489.13"/>
    <n v="47634.02"/>
    <n v="46688.32"/>
    <n v="49209.17"/>
    <n v="46124.47"/>
    <n v="47213.94"/>
  </r>
  <r>
    <n v="19"/>
    <s v="ViaRondon"/>
    <x v="19"/>
    <x v="15"/>
    <x v="228"/>
    <n v="271514.3"/>
    <n v="127811.76"/>
    <n v="143702.53999999998"/>
    <n v="22051.94"/>
    <n v="19553.3"/>
    <n v="21575.279999999999"/>
    <n v="21198.880000000001"/>
    <n v="22203.24"/>
    <n v="21229.119999999999"/>
    <n v="24834.95"/>
    <n v="23904.01"/>
    <n v="23429.439999999999"/>
    <n v="24694.46"/>
    <n v="23146.48"/>
    <n v="23693.200000000001"/>
  </r>
  <r>
    <n v="19"/>
    <s v="ViaRondon"/>
    <x v="19"/>
    <x v="15"/>
    <x v="229"/>
    <n v="407506.94"/>
    <n v="191364.74"/>
    <n v="216142.2"/>
    <n v="33168.19"/>
    <n v="29410.01"/>
    <n v="33392.160000000003"/>
    <n v="31885.119999999999"/>
    <n v="31578.66"/>
    <n v="31930.6"/>
    <n v="37354.120000000003"/>
    <n v="35953.89"/>
    <n v="35240.080000000002"/>
    <n v="37142.800000000003"/>
    <n v="34814.49"/>
    <n v="35636.82"/>
  </r>
  <r>
    <n v="1"/>
    <s v="Autoban"/>
    <x v="20"/>
    <x v="0"/>
    <x v="33"/>
    <n v="3513164.3"/>
    <n v="1610987.13"/>
    <n v="1902177.17"/>
    <n v="318036.24"/>
    <n v="300335.40999999997"/>
    <n v="286660.83"/>
    <n v="206730.38"/>
    <n v="237260.48"/>
    <n v="261963.79"/>
    <n v="295151.39"/>
    <n v="304388.71999999997"/>
    <n v="314896.38"/>
    <n v="335441.98"/>
    <n v="321510.57"/>
    <n v="330788.13"/>
  </r>
  <r>
    <n v="1"/>
    <s v="Autoban"/>
    <x v="20"/>
    <x v="8"/>
    <x v="34"/>
    <n v="2843674.45"/>
    <n v="1303987.67"/>
    <n v="1539686.7799999998"/>
    <n v="257429.33"/>
    <n v="243101.67"/>
    <n v="232033.01"/>
    <n v="167334.59"/>
    <n v="192046.69"/>
    <n v="212042.38"/>
    <n v="238905.56"/>
    <n v="246382.56"/>
    <n v="254887.82"/>
    <n v="271518.13"/>
    <n v="260241.57"/>
    <n v="267751.14"/>
  </r>
  <r>
    <n v="1"/>
    <s v="Autoban"/>
    <x v="20"/>
    <x v="8"/>
    <x v="35"/>
    <n v="6993184.9600000009"/>
    <n v="3206776"/>
    <n v="3786408.9600000004"/>
    <n v="633072.09"/>
    <n v="597837.41"/>
    <n v="570617.27"/>
    <n v="411510.44"/>
    <n v="472282.62"/>
    <n v="521456.17"/>
    <n v="587518.28"/>
    <n v="605905.79"/>
    <n v="626821.99"/>
    <n v="667719.37"/>
    <n v="639987.97"/>
    <n v="658455.56000000006"/>
  </r>
  <r>
    <n v="1"/>
    <s v="Autoban"/>
    <x v="20"/>
    <x v="0"/>
    <x v="36"/>
    <n v="16753814.300000001"/>
    <n v="7682583.8300000001"/>
    <n v="9071230.4700000007"/>
    <n v="1516672.64"/>
    <n v="1432259.69"/>
    <n v="1367047.47"/>
    <n v="985869.75"/>
    <n v="1131463.75"/>
    <n v="1249270.53"/>
    <n v="1407537.81"/>
    <n v="1451589.39"/>
    <n v="1501699.04"/>
    <n v="1599678.3"/>
    <n v="1533241.24"/>
    <n v="1577484.69"/>
  </r>
  <r>
    <n v="1"/>
    <s v="Autoban"/>
    <x v="20"/>
    <x v="0"/>
    <x v="0"/>
    <n v="4732828.5600000005"/>
    <n v="2170273.08"/>
    <n v="2562555.48"/>
    <n v="428448.8"/>
    <n v="404602.76"/>
    <n v="386180.79"/>
    <n v="278500.90999999997"/>
    <n v="319630.14"/>
    <n v="352909.68"/>
    <n v="397619.02"/>
    <n v="410063.26"/>
    <n v="424218.87"/>
    <n v="451897.28"/>
    <n v="433129.3"/>
    <n v="445627.75"/>
  </r>
  <r>
    <n v="1"/>
    <s v="Autoban"/>
    <x v="20"/>
    <x v="8"/>
    <x v="37"/>
    <n v="1126863.93"/>
    <n v="516731.67999999993"/>
    <n v="610132.25"/>
    <n v="102011.62"/>
    <n v="96333.99"/>
    <n v="91947.81"/>
    <n v="66309.740000000005"/>
    <n v="76102.41"/>
    <n v="84026.11"/>
    <n v="94671.19"/>
    <n v="97634.11"/>
    <n v="101004.49"/>
    <n v="107594.59"/>
    <n v="103126.02"/>
    <n v="106101.85"/>
  </r>
  <r>
    <n v="1"/>
    <s v="Autoban"/>
    <x v="20"/>
    <x v="0"/>
    <x v="149"/>
    <n v="2416128.6799999997"/>
    <n v="1107933.44"/>
    <n v="1308195.2400000002"/>
    <n v="218724.89"/>
    <n v="206551.4"/>
    <n v="197146.9"/>
    <n v="142175.87"/>
    <n v="163172.51999999999"/>
    <n v="180161.86"/>
    <n v="202986.16"/>
    <n v="209339"/>
    <n v="216565.5"/>
    <n v="230695.45"/>
    <n v="221114.31"/>
    <n v="227494.82"/>
  </r>
  <r>
    <n v="1"/>
    <s v="Autoban"/>
    <x v="20"/>
    <x v="0"/>
    <x v="38"/>
    <n v="3016018.0299999993"/>
    <n v="1383017.0799999998"/>
    <n v="1633000.95"/>
    <n v="273031.08"/>
    <n v="257835.08"/>
    <n v="246095.59"/>
    <n v="177476.06"/>
    <n v="203685.86"/>
    <n v="224893.41"/>
    <n v="253384.65"/>
    <n v="261314.81"/>
    <n v="270335.53999999998"/>
    <n v="287973.74"/>
    <n v="276013.76"/>
    <n v="283978.45"/>
  </r>
  <r>
    <n v="1"/>
    <s v="Autoban"/>
    <x v="20"/>
    <x v="0"/>
    <x v="39"/>
    <n v="16538385.329999998"/>
    <n v="7583797.2999999998"/>
    <n v="8954588.0299999993"/>
    <n v="1497170.5"/>
    <n v="1413842.98"/>
    <n v="1349469.28"/>
    <n v="973192.94"/>
    <n v="1116914.82"/>
    <n v="1233206.78"/>
    <n v="1389438.98"/>
    <n v="1432924.12"/>
    <n v="1482389.44"/>
    <n v="1579108.84"/>
    <n v="1513526.05"/>
    <n v="1557200.6"/>
  </r>
  <r>
    <n v="1"/>
    <s v="Autoban"/>
    <x v="20"/>
    <x v="0"/>
    <x v="1"/>
    <n v="16054496.120000001"/>
    <n v="7361906.379999999"/>
    <n v="8692589.7399999984"/>
    <n v="1453365.46"/>
    <n v="1372475.98"/>
    <n v="1309985.77"/>
    <n v="944718.72"/>
    <n v="1084235.51"/>
    <n v="1197124.94"/>
    <n v="1348786.01"/>
    <n v="1390998.83"/>
    <n v="1439016.87"/>
    <n v="1532906.4"/>
    <n v="1469242.47"/>
    <n v="1511639.16"/>
  </r>
  <r>
    <n v="1"/>
    <s v="Autoban"/>
    <x v="20"/>
    <x v="0"/>
    <x v="150"/>
    <n v="1309150.3"/>
    <n v="600320.43000000005"/>
    <n v="708829.87"/>
    <n v="118513.46"/>
    <n v="111917.39"/>
    <n v="106821.68"/>
    <n v="77036.289999999994"/>
    <n v="88413.07"/>
    <n v="97618.54"/>
    <n v="109985.61"/>
    <n v="113427.82"/>
    <n v="117343.41"/>
    <n v="124999.56"/>
    <n v="119808.13"/>
    <n v="123265.34"/>
  </r>
  <r>
    <n v="1"/>
    <s v="Autoban"/>
    <x v="20"/>
    <x v="0"/>
    <x v="40"/>
    <n v="1358865.23"/>
    <n v="623117.56999999995"/>
    <n v="735747.65999999992"/>
    <n v="123014"/>
    <n v="116167.45"/>
    <n v="110878.23"/>
    <n v="79961.740000000005"/>
    <n v="91770.55"/>
    <n v="101325.6"/>
    <n v="114162.31"/>
    <n v="117735.24"/>
    <n v="121799.53"/>
    <n v="129746.41"/>
    <n v="124357.84"/>
    <n v="127946.33"/>
  </r>
  <r>
    <n v="1"/>
    <s v="Autoban"/>
    <x v="20"/>
    <x v="8"/>
    <x v="41"/>
    <n v="1491437.71"/>
    <n v="683909.64000000013"/>
    <n v="807528.07000000007"/>
    <n v="135015.39000000001"/>
    <n v="127500.88"/>
    <n v="121695.64"/>
    <n v="87762.9"/>
    <n v="100723.79"/>
    <n v="111211.04"/>
    <n v="125300.12"/>
    <n v="129221.63"/>
    <n v="133682.43"/>
    <n v="142404.62"/>
    <n v="136490.34"/>
    <n v="140428.93"/>
  </r>
  <r>
    <n v="1"/>
    <s v="Autoban"/>
    <x v="20"/>
    <x v="0"/>
    <x v="42"/>
    <n v="5183574.12"/>
    <n v="2376965.75"/>
    <n v="2806608.37"/>
    <n v="469253.44"/>
    <n v="443136.36"/>
    <n v="422959.92"/>
    <n v="305024.8"/>
    <n v="350071.1"/>
    <n v="386520.13"/>
    <n v="435487.49"/>
    <n v="449116.9"/>
    <n v="464620.66"/>
    <n v="494935.12"/>
    <n v="474379.71"/>
    <n v="488068.49"/>
  </r>
  <r>
    <n v="1"/>
    <s v="Autoban"/>
    <x v="20"/>
    <x v="8"/>
    <x v="151"/>
    <n v="9203826.3900000006"/>
    <n v="4220481.76"/>
    <n v="4983344.63"/>
    <n v="833194.84"/>
    <n v="786821.99"/>
    <n v="750997.2"/>
    <n v="541594.52"/>
    <n v="621577.61"/>
    <n v="686295.6"/>
    <n v="773240.85"/>
    <n v="797440.9"/>
    <n v="824968.99"/>
    <n v="878794.59"/>
    <n v="842296.92"/>
    <n v="866602.38"/>
  </r>
  <r>
    <n v="1"/>
    <s v="Autoban"/>
    <x v="20"/>
    <x v="0"/>
    <x v="43"/>
    <n v="7675931.8499999996"/>
    <n v="3519854.5799999996"/>
    <n v="4156077.2699999996"/>
    <n v="694879.12"/>
    <n v="656204.47"/>
    <n v="626326.81999999995"/>
    <n v="451686.34"/>
    <n v="518391.72"/>
    <n v="572366.11"/>
    <n v="644877.88"/>
    <n v="665060.56000000006"/>
    <n v="688018.82"/>
    <n v="732909.02"/>
    <n v="702470.2"/>
    <n v="722740.79"/>
  </r>
  <r>
    <n v="1"/>
    <s v="Autoban"/>
    <x v="20"/>
    <x v="0"/>
    <x v="44"/>
    <n v="1988582.9299999997"/>
    <n v="911879.21999999986"/>
    <n v="1076703.71"/>
    <n v="180020.46"/>
    <n v="170001.12"/>
    <n v="162260.79999999999"/>
    <n v="117017.16"/>
    <n v="134298.34"/>
    <n v="148281.34"/>
    <n v="167066.76999999999"/>
    <n v="172295.44"/>
    <n v="178243.18"/>
    <n v="189872.76"/>
    <n v="181987.06"/>
    <n v="187238.5"/>
  </r>
  <r>
    <n v="1"/>
    <s v="Autoban"/>
    <x v="20"/>
    <x v="0"/>
    <x v="45"/>
    <n v="2781364.9099999997"/>
    <n v="1275415.19"/>
    <n v="1505949.72"/>
    <n v="251788.64"/>
    <n v="237774.92"/>
    <n v="226948.79"/>
    <n v="163668.01999999999"/>
    <n v="187838.63"/>
    <n v="207396.19"/>
    <n v="233670.74"/>
    <n v="240983.92"/>
    <n v="249302.81"/>
    <n v="265568.71999999997"/>
    <n v="254539.25"/>
    <n v="261884.28"/>
  </r>
  <r>
    <n v="16"/>
    <s v="CART"/>
    <x v="20"/>
    <x v="14"/>
    <x v="181"/>
    <n v="433634.74"/>
    <n v="197192.03999999998"/>
    <n v="236442.69999999998"/>
    <n v="37682.82"/>
    <n v="35071.83"/>
    <n v="35127.22"/>
    <n v="26211.06"/>
    <n v="30791.86"/>
    <n v="32307.25"/>
    <n v="36768.89"/>
    <n v="37611.78"/>
    <n v="39129.040000000001"/>
    <n v="41874.080000000002"/>
    <n v="39460.15"/>
    <n v="41598.76"/>
  </r>
  <r>
    <n v="16"/>
    <s v="CART"/>
    <x v="20"/>
    <x v="14"/>
    <x v="182"/>
    <n v="158327.75"/>
    <n v="71998.319999999992"/>
    <n v="86329.43"/>
    <n v="13758.67"/>
    <n v="12805.36"/>
    <n v="12825.56"/>
    <n v="9570.1299999999992"/>
    <n v="11242.65"/>
    <n v="11795.95"/>
    <n v="13424.97"/>
    <n v="13732.73"/>
    <n v="14286.71"/>
    <n v="15288.97"/>
    <n v="14407.6"/>
    <n v="15188.45"/>
  </r>
  <r>
    <n v="16"/>
    <s v="CART"/>
    <x v="20"/>
    <x v="12"/>
    <x v="183"/>
    <n v="1192909.56"/>
    <n v="542466.44000000006"/>
    <n v="650443.12"/>
    <n v="103663.72"/>
    <n v="96481.04"/>
    <n v="96633.39"/>
    <n v="72105.440000000002"/>
    <n v="84707.08"/>
    <n v="88875.77"/>
    <n v="101149.53"/>
    <n v="103468.35"/>
    <n v="107642.17"/>
    <n v="115193.74"/>
    <n v="108553.06"/>
    <n v="114436.27"/>
  </r>
  <r>
    <n v="16"/>
    <s v="CART"/>
    <x v="20"/>
    <x v="4"/>
    <x v="77"/>
    <n v="216315.69"/>
    <n v="98367.87"/>
    <n v="117947.81999999999"/>
    <n v="18797.8"/>
    <n v="17495.330000000002"/>
    <n v="17522.97"/>
    <n v="13075.2"/>
    <n v="15360.32"/>
    <n v="16116.25"/>
    <n v="18341.91"/>
    <n v="18762.39"/>
    <n v="19519.25"/>
    <n v="20888.599999999999"/>
    <n v="19684.419999999998"/>
    <n v="20751.25"/>
  </r>
  <r>
    <n v="16"/>
    <s v="CART"/>
    <x v="20"/>
    <x v="4"/>
    <x v="184"/>
    <n v="252539.23"/>
    <n v="114840.25000000001"/>
    <n v="137698.98000000001"/>
    <n v="21945.62"/>
    <n v="20425.060000000001"/>
    <n v="20457.32"/>
    <n v="15264.74"/>
    <n v="17932.490000000002"/>
    <n v="18815.02"/>
    <n v="21413.38"/>
    <n v="21904.28"/>
    <n v="22787.88"/>
    <n v="24386.55"/>
    <n v="22980.7"/>
    <n v="24226.19"/>
  </r>
  <r>
    <n v="16"/>
    <s v="CART"/>
    <x v="20"/>
    <x v="14"/>
    <x v="185"/>
    <n v="816499.68"/>
    <n v="371296.95999999996"/>
    <n v="445202.72000000003"/>
    <n v="70953.740000000005"/>
    <n v="66037.48"/>
    <n v="66141.75"/>
    <n v="49353.34"/>
    <n v="57978.66"/>
    <n v="60831.99"/>
    <n v="69232.87"/>
    <n v="70820.02"/>
    <n v="73676.83"/>
    <n v="78845.56"/>
    <n v="74300.31"/>
    <n v="78327.13"/>
  </r>
  <r>
    <n v="16"/>
    <s v="CART"/>
    <x v="20"/>
    <x v="12"/>
    <x v="186"/>
    <n v="239018.11"/>
    <n v="108691.67000000001"/>
    <n v="130326.44"/>
    <n v="20770.650000000001"/>
    <n v="19331.5"/>
    <n v="19362.02"/>
    <n v="14447.46"/>
    <n v="16972.39"/>
    <n v="17807.650000000001"/>
    <n v="20266.89"/>
    <n v="20731.5"/>
    <n v="21567.8"/>
    <n v="23080.87"/>
    <n v="21750.3"/>
    <n v="22929.08"/>
  </r>
  <r>
    <n v="16"/>
    <s v="CART"/>
    <x v="20"/>
    <x v="12"/>
    <x v="187"/>
    <n v="593183.55999999994"/>
    <n v="269745.68"/>
    <n v="323437.88"/>
    <n v="51547.6"/>
    <n v="47975.95"/>
    <n v="48051.72"/>
    <n v="35855"/>
    <n v="42121.24"/>
    <n v="44194.17"/>
    <n v="50297.38"/>
    <n v="51450.44"/>
    <n v="53525.91"/>
    <n v="57280.98"/>
    <n v="53978.85"/>
    <n v="56904.32"/>
  </r>
  <r>
    <n v="16"/>
    <s v="CART"/>
    <x v="20"/>
    <x v="12"/>
    <x v="188"/>
    <n v="428008.14"/>
    <n v="194633.41999999998"/>
    <n v="233374.72"/>
    <n v="37193.870000000003"/>
    <n v="34616.76"/>
    <n v="34671.43"/>
    <n v="25870.97"/>
    <n v="30392.34"/>
    <n v="31888.05"/>
    <n v="36291.78"/>
    <n v="37123.769999999997"/>
    <n v="38621.300000000003"/>
    <n v="41330.769999999997"/>
    <n v="38948.129999999997"/>
    <n v="41058.97"/>
  </r>
  <r>
    <n v="16"/>
    <s v="CART"/>
    <x v="20"/>
    <x v="12"/>
    <x v="189"/>
    <n v="988348.63000000012"/>
    <n v="449443.94"/>
    <n v="538904.68999999994"/>
    <n v="85887.39"/>
    <n v="79936.399999999994"/>
    <n v="80062.64"/>
    <n v="59740.74"/>
    <n v="70181.460000000006"/>
    <n v="73635.31"/>
    <n v="83804.350000000006"/>
    <n v="85725.54"/>
    <n v="89183.62"/>
    <n v="95440.23"/>
    <n v="89938.3"/>
    <n v="94812.65"/>
  </r>
  <r>
    <n v="16"/>
    <s v="CART"/>
    <x v="20"/>
    <x v="14"/>
    <x v="190"/>
    <n v="559598.89"/>
    <n v="254473.31999999998"/>
    <n v="305125.57"/>
    <n v="48629.1"/>
    <n v="45259.68"/>
    <n v="45331.14"/>
    <n v="33824.97"/>
    <n v="39736.43"/>
    <n v="41692"/>
    <n v="47449.67"/>
    <n v="48537.43"/>
    <n v="50495.38"/>
    <n v="54037.87"/>
    <n v="50922.69"/>
    <n v="53682.53"/>
  </r>
  <r>
    <n v="16"/>
    <s v="CART"/>
    <x v="20"/>
    <x v="12"/>
    <x v="191"/>
    <n v="926413.10000000009"/>
    <n v="421279.22"/>
    <n v="505133.87999999995"/>
    <n v="80505.22"/>
    <n v="74927.12"/>
    <n v="75045.47"/>
    <n v="55997.05"/>
    <n v="65783.47"/>
    <n v="69020.89"/>
    <n v="78552.7"/>
    <n v="80353.48"/>
    <n v="83594.86"/>
    <n v="89459.4"/>
    <n v="84302.26"/>
    <n v="88871.18"/>
  </r>
  <r>
    <n v="16"/>
    <s v="CART"/>
    <x v="20"/>
    <x v="12"/>
    <x v="192"/>
    <n v="1002872.8999999999"/>
    <n v="456048.75"/>
    <n v="546824.15"/>
    <n v="87149.56"/>
    <n v="81111.11"/>
    <n v="81239.199999999997"/>
    <n v="60618.68"/>
    <n v="71212.800000000003"/>
    <n v="74717.399999999994"/>
    <n v="85035.87"/>
    <n v="86985.31"/>
    <n v="90494.2"/>
    <n v="96842.79"/>
    <n v="91259.99"/>
    <n v="96205.99"/>
  </r>
  <r>
    <n v="16"/>
    <s v="CART"/>
    <x v="20"/>
    <x v="12"/>
    <x v="193"/>
    <n v="516418.67"/>
    <n v="234837.38"/>
    <n v="281581.29000000004"/>
    <n v="44876.72"/>
    <n v="41767.29"/>
    <n v="41833.26"/>
    <n v="31214.93"/>
    <n v="36670.26"/>
    <n v="38474.92"/>
    <n v="43788.33"/>
    <n v="44792.17"/>
    <n v="46599.040000000001"/>
    <n v="49868.15"/>
    <n v="46993.35"/>
    <n v="49540.25"/>
  </r>
  <r>
    <n v="16"/>
    <s v="CART"/>
    <x v="20"/>
    <x v="4"/>
    <x v="194"/>
    <n v="809520.98"/>
    <n v="368123.44"/>
    <n v="441397.54000000004"/>
    <n v="70347.3"/>
    <n v="65473.05"/>
    <n v="65576.44"/>
    <n v="48931.51"/>
    <n v="57483.1"/>
    <n v="60312.04"/>
    <n v="68641.13"/>
    <n v="70214.710000000006"/>
    <n v="73047.11"/>
    <n v="78171.7"/>
    <n v="73665.25"/>
    <n v="77657.64"/>
  </r>
  <r>
    <n v="16"/>
    <s v="CART"/>
    <x v="20"/>
    <x v="14"/>
    <x v="195"/>
    <n v="580098.67000000004"/>
    <n v="263795.38"/>
    <n v="316303.28999999998"/>
    <n v="50410.52"/>
    <n v="46917.65"/>
    <n v="46991.75"/>
    <n v="35064.080000000002"/>
    <n v="41192.089999999997"/>
    <n v="43219.29"/>
    <n v="49187.91"/>
    <n v="50315.51"/>
    <n v="52345.18"/>
    <n v="56017.440000000002"/>
    <n v="52788.15"/>
    <n v="55649.1"/>
  </r>
  <r>
    <n v="16"/>
    <s v="CART"/>
    <x v="20"/>
    <x v="4"/>
    <x v="196"/>
    <n v="942115.13"/>
    <n v="428419.63"/>
    <n v="513695.5"/>
    <n v="81869.73"/>
    <n v="76197.100000000006"/>
    <n v="76317.429999999993"/>
    <n v="56946.17"/>
    <n v="66898.460000000006"/>
    <n v="70190.740000000005"/>
    <n v="79884.100000000006"/>
    <n v="81715.41"/>
    <n v="85011.74"/>
    <n v="90975.679999999993"/>
    <n v="85731.12"/>
    <n v="90377.45"/>
  </r>
  <r>
    <n v="16"/>
    <s v="CART"/>
    <x v="20"/>
    <x v="12"/>
    <x v="197"/>
    <n v="300255.45"/>
    <n v="136538.85"/>
    <n v="163716.6"/>
    <n v="26092.16"/>
    <n v="24284.3"/>
    <n v="24322.639999999999"/>
    <n v="18148.95"/>
    <n v="21320.76"/>
    <n v="22370.04"/>
    <n v="25459.34"/>
    <n v="26043"/>
    <n v="27093.54"/>
    <n v="28994.28"/>
    <n v="27322.81"/>
    <n v="28803.63"/>
  </r>
  <r>
    <n v="16"/>
    <s v="CART"/>
    <x v="20"/>
    <x v="14"/>
    <x v="198"/>
    <n v="628949.08000000007"/>
    <n v="286009.77"/>
    <n v="342939.31"/>
    <n v="54655.61"/>
    <n v="50868.63"/>
    <n v="50948.95"/>
    <n v="38016.839999999997"/>
    <n v="44660.91"/>
    <n v="46858.83"/>
    <n v="53330.03"/>
    <n v="54552.62"/>
    <n v="56753.2"/>
    <n v="60734.69"/>
    <n v="57233.46"/>
    <n v="60335.31"/>
  </r>
  <r>
    <n v="16"/>
    <s v="CART"/>
    <x v="20"/>
    <x v="14"/>
    <x v="199"/>
    <n v="471101.13"/>
    <n v="214229.63"/>
    <n v="256871.5"/>
    <n v="40938.65"/>
    <n v="38102.07"/>
    <n v="38162.230000000003"/>
    <n v="28475.73"/>
    <n v="33452.33"/>
    <n v="35098.620000000003"/>
    <n v="39945.74"/>
    <n v="40861.49"/>
    <n v="42509.79"/>
    <n v="45492.05"/>
    <n v="42869.52"/>
    <n v="45192.91"/>
  </r>
  <r>
    <n v="16"/>
    <s v="CART"/>
    <x v="20"/>
    <x v="14"/>
    <x v="200"/>
    <n v="568322.27"/>
    <n v="258440.18"/>
    <n v="309882.09000000003"/>
    <n v="49387.16"/>
    <n v="45965.2"/>
    <n v="46037.79"/>
    <n v="34352.25"/>
    <n v="40355.86"/>
    <n v="42341.919999999998"/>
    <n v="48189.34"/>
    <n v="49294.09"/>
    <n v="51282.54"/>
    <n v="54880.24"/>
    <n v="51716.51"/>
    <n v="54519.37"/>
  </r>
  <r>
    <n v="16"/>
    <s v="CART"/>
    <x v="20"/>
    <x v="14"/>
    <x v="201"/>
    <n v="740171.07000000007"/>
    <n v="336587.07999999996"/>
    <n v="403583.99"/>
    <n v="64320.800000000003"/>
    <n v="59864.1"/>
    <n v="59958.64"/>
    <n v="44739.66"/>
    <n v="52558.64"/>
    <n v="55145.24"/>
    <n v="62760.800000000003"/>
    <n v="64199.57"/>
    <n v="66789.320000000007"/>
    <n v="71474.899999999994"/>
    <n v="67354.509999999995"/>
    <n v="71004.89"/>
  </r>
  <r>
    <n v="16"/>
    <s v="CART"/>
    <x v="20"/>
    <x v="14"/>
    <x v="202"/>
    <n v="1330301.49"/>
    <n v="604944.36999999988"/>
    <n v="725357.12"/>
    <n v="115603.07"/>
    <n v="107593.15"/>
    <n v="107763.03"/>
    <n v="80410.09"/>
    <n v="94463.09"/>
    <n v="99111.94"/>
    <n v="112799.31"/>
    <n v="115385.19"/>
    <n v="120039.71"/>
    <n v="128461.04"/>
    <n v="121055.54"/>
    <n v="127616.33"/>
  </r>
  <r>
    <n v="16"/>
    <s v="CART"/>
    <x v="20"/>
    <x v="14"/>
    <x v="203"/>
    <n v="1294099.74"/>
    <n v="588481.92000000004"/>
    <n v="705617.82"/>
    <n v="112457.14"/>
    <n v="104665.19"/>
    <n v="104830.47"/>
    <n v="78221.89"/>
    <n v="91892.44"/>
    <n v="96414.79"/>
    <n v="109729.69"/>
    <n v="112245.2"/>
    <n v="116773.06"/>
    <n v="124965.19"/>
    <n v="117761.21"/>
    <n v="124143.47"/>
  </r>
  <r>
    <n v="16"/>
    <s v="CART"/>
    <x v="20"/>
    <x v="12"/>
    <x v="204"/>
    <n v="726213.62000000011"/>
    <n v="330240.06"/>
    <n v="395973.56"/>
    <n v="63107.9"/>
    <n v="58735.26"/>
    <n v="58828.01"/>
    <n v="43895.99"/>
    <n v="51567.54"/>
    <n v="54105.36"/>
    <n v="61577.32"/>
    <n v="62988.95"/>
    <n v="65529.87"/>
    <n v="70127.08"/>
    <n v="66084.399999999994"/>
    <n v="69665.94"/>
  </r>
  <r>
    <n v="16"/>
    <s v="CART"/>
    <x v="20"/>
    <x v="12"/>
    <x v="164"/>
    <n v="1818369.5300000003"/>
    <n v="826889.58"/>
    <n v="991479.95000000007"/>
    <n v="158016.14000000001"/>
    <n v="147067.47"/>
    <n v="147299.72"/>
    <n v="109911.39"/>
    <n v="129120.21"/>
    <n v="135474.65"/>
    <n v="154183.70000000001"/>
    <n v="157718.31"/>
    <n v="164080.51999999999"/>
    <n v="175591.51"/>
    <n v="165469.03"/>
    <n v="174436.88"/>
  </r>
  <r>
    <n v="16"/>
    <s v="CART"/>
    <x v="20"/>
    <x v="14"/>
    <x v="205"/>
    <n v="644214.82000000007"/>
    <n v="292951.73000000004"/>
    <n v="351263.09"/>
    <n v="55982.21"/>
    <n v="52103.29"/>
    <n v="52185.58"/>
    <n v="38939.56"/>
    <n v="45744.91"/>
    <n v="47996.18"/>
    <n v="54624.46"/>
    <n v="55876.7"/>
    <n v="58130.7"/>
    <n v="62208.83"/>
    <n v="58622.63"/>
    <n v="61799.77"/>
  </r>
  <r>
    <n v="8"/>
    <s v="Centrovias"/>
    <x v="20"/>
    <x v="4"/>
    <x v="77"/>
    <n v="247423.34"/>
    <n v="247423.34"/>
    <n v="0"/>
    <n v="54018.37"/>
    <n v="55578.64"/>
    <n v="53604.86"/>
    <n v="36911.550000000003"/>
    <n v="42337.79"/>
    <n v="4972.13"/>
    <m/>
    <m/>
    <m/>
    <m/>
    <m/>
    <m/>
  </r>
  <r>
    <n v="8"/>
    <s v="Centrovias"/>
    <x v="20"/>
    <x v="0"/>
    <x v="78"/>
    <n v="950134.88"/>
    <n v="950134.88"/>
    <n v="0"/>
    <n v="207436.93"/>
    <n v="213428.56"/>
    <n v="205848.99"/>
    <n v="141744.74"/>
    <n v="162582.10999999999"/>
    <n v="19093.55"/>
    <m/>
    <m/>
    <m/>
    <m/>
    <m/>
    <m/>
  </r>
  <r>
    <n v="8"/>
    <s v="Centrovias"/>
    <x v="20"/>
    <x v="0"/>
    <x v="0"/>
    <n v="627555.58000000007"/>
    <n v="627555.58000000007"/>
    <n v="0"/>
    <n v="138951.39000000001"/>
    <n v="134420.67000000001"/>
    <n v="129457.37"/>
    <n v="98207.7"/>
    <n v="113699.27"/>
    <n v="12819.18"/>
    <m/>
    <m/>
    <m/>
    <m/>
    <m/>
    <m/>
  </r>
  <r>
    <n v="8"/>
    <s v="Centrovias"/>
    <x v="20"/>
    <x v="0"/>
    <x v="8"/>
    <n v="902183.77999999991"/>
    <n v="902183.77999999991"/>
    <n v="0"/>
    <n v="199758.7"/>
    <n v="193245.28"/>
    <n v="186109.95"/>
    <n v="141184.93"/>
    <n v="163455.85999999999"/>
    <n v="18429.060000000001"/>
    <m/>
    <m/>
    <m/>
    <m/>
    <m/>
    <m/>
  </r>
  <r>
    <n v="8"/>
    <s v="Centrovias"/>
    <x v="20"/>
    <x v="4"/>
    <x v="79"/>
    <n v="211751.74"/>
    <n v="211751.74"/>
    <n v="0"/>
    <n v="46230.42"/>
    <n v="47565.74"/>
    <n v="45876.52"/>
    <n v="31589.93"/>
    <n v="36233.85"/>
    <n v="4255.28"/>
    <m/>
    <m/>
    <m/>
    <m/>
    <m/>
    <m/>
  </r>
  <r>
    <n v="8"/>
    <s v="Centrovias"/>
    <x v="20"/>
    <x v="4"/>
    <x v="9"/>
    <n v="82544.110000000015"/>
    <n v="82544.110000000015"/>
    <n v="0"/>
    <n v="18021.330000000002"/>
    <n v="18541.86"/>
    <n v="17883.38"/>
    <n v="12314.24"/>
    <n v="14124.52"/>
    <n v="1658.78"/>
    <m/>
    <m/>
    <m/>
    <m/>
    <m/>
    <m/>
  </r>
  <r>
    <n v="8"/>
    <s v="Centrovias"/>
    <x v="20"/>
    <x v="0"/>
    <x v="10"/>
    <n v="1611227.43"/>
    <n v="1611227.43"/>
    <n v="0"/>
    <n v="355690.26"/>
    <n v="348704.57"/>
    <n v="335937.95"/>
    <n v="249634.01"/>
    <n v="288461.74"/>
    <n v="32798.9"/>
    <m/>
    <m/>
    <m/>
    <m/>
    <m/>
    <m/>
  </r>
  <r>
    <n v="8"/>
    <s v="Centrovias"/>
    <x v="20"/>
    <x v="4"/>
    <x v="11"/>
    <n v="676861.66"/>
    <n v="676861.66"/>
    <n v="0"/>
    <n v="147774.92000000001"/>
    <n v="152043.26"/>
    <n v="146643.69"/>
    <n v="100976.8"/>
    <n v="115821.03"/>
    <n v="13601.96"/>
    <m/>
    <m/>
    <m/>
    <m/>
    <m/>
    <m/>
  </r>
  <r>
    <n v="8"/>
    <s v="Centrovias"/>
    <x v="20"/>
    <x v="4"/>
    <x v="80"/>
    <n v="488786.49"/>
    <n v="488786.49"/>
    <n v="0"/>
    <n v="106713.66"/>
    <n v="109795.98"/>
    <n v="105896.76"/>
    <n v="72919.03"/>
    <n v="83638.59"/>
    <n v="9822.4699999999993"/>
    <m/>
    <m/>
    <m/>
    <m/>
    <m/>
    <m/>
  </r>
  <r>
    <n v="8"/>
    <s v="Centrovias"/>
    <x v="20"/>
    <x v="0"/>
    <x v="7"/>
    <n v="1194316.73"/>
    <n v="1194316.73"/>
    <n v="0"/>
    <n v="264441.86"/>
    <n v="255819.35"/>
    <n v="246373.56"/>
    <n v="186901.53"/>
    <n v="216383.92"/>
    <n v="24396.51"/>
    <m/>
    <m/>
    <m/>
    <m/>
    <m/>
    <m/>
  </r>
  <r>
    <n v="8"/>
    <s v="Centrovias"/>
    <x v="20"/>
    <x v="0"/>
    <x v="12"/>
    <n v="638668.57999999996"/>
    <n v="638668.57999999996"/>
    <n v="0"/>
    <n v="141411.99"/>
    <n v="136801.04999999999"/>
    <n v="131749.85"/>
    <n v="99946.8"/>
    <n v="115712.7"/>
    <n v="13046.19"/>
    <m/>
    <m/>
    <m/>
    <m/>
    <m/>
    <m/>
  </r>
  <r>
    <n v="8"/>
    <s v="Centrovias"/>
    <x v="20"/>
    <x v="3"/>
    <x v="13"/>
    <n v="784444.50999999989"/>
    <n v="784444.50999999989"/>
    <n v="0"/>
    <n v="173689.24"/>
    <n v="168025.85"/>
    <n v="161821.72"/>
    <n v="122759.63"/>
    <n v="142124.09"/>
    <n v="16023.98"/>
    <m/>
    <m/>
    <m/>
    <m/>
    <m/>
    <m/>
  </r>
  <r>
    <n v="23"/>
    <s v="Ecopistas"/>
    <x v="20"/>
    <x v="13"/>
    <x v="245"/>
    <n v="1604812.16"/>
    <n v="710509.88"/>
    <n v="894302.27999999991"/>
    <n v="170458.81"/>
    <n v="144088.72"/>
    <n v="122410.19"/>
    <n v="78456.710000000006"/>
    <n v="88575.1"/>
    <n v="106520.35"/>
    <n v="129603.82"/>
    <n v="135982.18"/>
    <n v="149982.1"/>
    <n v="160535.79999999999"/>
    <n v="153038.87"/>
    <n v="165159.51"/>
  </r>
  <r>
    <n v="23"/>
    <s v="Ecopistas"/>
    <x v="20"/>
    <x v="8"/>
    <x v="246"/>
    <n v="1560581.2299999997"/>
    <n v="690927.20000000007"/>
    <n v="869654.03"/>
    <n v="165760.72"/>
    <n v="140117.43"/>
    <n v="119036.39"/>
    <n v="76294.33"/>
    <n v="86133.84"/>
    <n v="103584.49"/>
    <n v="126031.75"/>
    <n v="132234.32"/>
    <n v="145848.38"/>
    <n v="156111.20000000001"/>
    <n v="148820.9"/>
    <n v="160607.48000000001"/>
  </r>
  <r>
    <n v="23"/>
    <s v="Ecopistas"/>
    <x v="20"/>
    <x v="8"/>
    <x v="247"/>
    <n v="1434619.34"/>
    <n v="635159.19999999995"/>
    <n v="799460.1399999999"/>
    <n v="152381.39000000001"/>
    <n v="128807.89"/>
    <n v="109428.4"/>
    <n v="70136.25"/>
    <n v="79181.570000000007"/>
    <n v="95223.7"/>
    <n v="115859.13"/>
    <n v="121561.06"/>
    <n v="134076.26999999999"/>
    <n v="143510.73000000001"/>
    <n v="136808.85999999999"/>
    <n v="147644.09"/>
  </r>
  <r>
    <n v="23"/>
    <s v="Ecopistas"/>
    <x v="20"/>
    <x v="8"/>
    <x v="248"/>
    <n v="1314426.7599999998"/>
    <n v="581945.5"/>
    <n v="732481.26"/>
    <n v="139614.85999999999"/>
    <n v="118016.35"/>
    <n v="100260.48"/>
    <n v="64260.23"/>
    <n v="72547.73"/>
    <n v="87245.85"/>
    <n v="106152.44"/>
    <n v="111376.66"/>
    <n v="122843.34"/>
    <n v="131487.38"/>
    <n v="125346.99"/>
    <n v="135274.45000000001"/>
  </r>
  <r>
    <n v="23"/>
    <s v="Ecopistas"/>
    <x v="20"/>
    <x v="13"/>
    <x v="177"/>
    <n v="2079813.49"/>
    <n v="920810.59000000008"/>
    <n v="1159002.9000000001"/>
    <n v="220912.17"/>
    <n v="186736.91"/>
    <n v="158641.85"/>
    <n v="101678.77"/>
    <n v="114792.05"/>
    <n v="138048.84"/>
    <n v="167964.68"/>
    <n v="176230.96"/>
    <n v="194374.65"/>
    <n v="208052.09"/>
    <n v="198336.17"/>
    <n v="214044.35"/>
  </r>
  <r>
    <n v="23"/>
    <s v="Ecopistas"/>
    <x v="20"/>
    <x v="8"/>
    <x v="249"/>
    <n v="1327888.2899999998"/>
    <n v="587905.39999999991"/>
    <n v="739982.8899999999"/>
    <n v="141044.70000000001"/>
    <n v="119225"/>
    <n v="101287.28"/>
    <n v="64918.34"/>
    <n v="73290.720000000001"/>
    <n v="88139.36"/>
    <n v="107239.59"/>
    <n v="112517.31"/>
    <n v="124101.43"/>
    <n v="132833.99"/>
    <n v="126630.72"/>
    <n v="136659.85"/>
  </r>
  <r>
    <n v="23"/>
    <s v="Ecopistas"/>
    <x v="20"/>
    <x v="13"/>
    <x v="250"/>
    <n v="2414429.8000000007"/>
    <n v="1068957.6399999999"/>
    <n v="1345472.16"/>
    <n v="256454.21"/>
    <n v="216780.57"/>
    <n v="184165.36"/>
    <n v="118037.63"/>
    <n v="133260.68"/>
    <n v="160259.19"/>
    <n v="194988.13"/>
    <n v="204584.34"/>
    <n v="225647.13"/>
    <n v="241525.1"/>
    <n v="230246.01"/>
    <n v="248481.45"/>
  </r>
  <r>
    <n v="23"/>
    <s v="Ecopistas"/>
    <x v="20"/>
    <x v="8"/>
    <x v="151"/>
    <n v="680771.08"/>
    <n v="301402.61"/>
    <n v="379368.47000000003"/>
    <n v="72309.66"/>
    <n v="61123.31"/>
    <n v="51927.15"/>
    <n v="33281.81"/>
    <n v="37574.1"/>
    <n v="45186.58"/>
    <n v="54978.73"/>
    <n v="57684.47"/>
    <n v="63623.32"/>
    <n v="68100.259999999995"/>
    <n v="64920.02"/>
    <n v="70061.67"/>
  </r>
  <r>
    <n v="23"/>
    <s v="Ecopistas"/>
    <x v="20"/>
    <x v="13"/>
    <x v="251"/>
    <n v="1408657.69"/>
    <n v="623665.02"/>
    <n v="784992.67"/>
    <n v="149623.81"/>
    <n v="126476.91"/>
    <n v="107448.13"/>
    <n v="68867.03"/>
    <n v="77748.66"/>
    <n v="93500.479999999996"/>
    <n v="113762.48"/>
    <n v="119361.23"/>
    <n v="131649.95000000001"/>
    <n v="140913.68"/>
    <n v="134333.09"/>
    <n v="144972.24"/>
  </r>
  <r>
    <n v="22"/>
    <s v="Ecovias"/>
    <x v="20"/>
    <x v="10"/>
    <x v="142"/>
    <n v="11937698.540000001"/>
    <n v="5574096.4199999999"/>
    <n v="6363602.1200000001"/>
    <n v="1198664"/>
    <n v="1018044.54"/>
    <n v="958323.17"/>
    <n v="760578.13"/>
    <n v="800058.96"/>
    <n v="838427.62"/>
    <n v="984385.31"/>
    <n v="995321.72"/>
    <n v="1070940.32"/>
    <n v="1110881.1599999999"/>
    <n v="1069330.56"/>
    <n v="1132743.05"/>
  </r>
  <r>
    <n v="22"/>
    <s v="Ecovias"/>
    <x v="20"/>
    <x v="8"/>
    <x v="143"/>
    <n v="3516428.2100000004"/>
    <n v="1558353.11"/>
    <n v="1958075.1"/>
    <n v="313306.57"/>
    <n v="283209.52"/>
    <n v="269624.42"/>
    <n v="203591.11"/>
    <n v="230139.71"/>
    <n v="258481.78"/>
    <n v="309361.87"/>
    <n v="313738.69"/>
    <n v="336936.83"/>
    <n v="345382.2"/>
    <n v="310443.68"/>
    <n v="342211.83"/>
  </r>
  <r>
    <n v="22"/>
    <s v="Ecovias"/>
    <x v="20"/>
    <x v="10"/>
    <x v="144"/>
    <n v="1791858.0000000002"/>
    <n v="841075.69"/>
    <n v="950782.31"/>
    <n v="184907.75"/>
    <n v="150597.25"/>
    <n v="142946.47"/>
    <n v="118393.66"/>
    <n v="120241"/>
    <n v="123989.56"/>
    <n v="148958.53"/>
    <n v="146647.79999999999"/>
    <n v="159364.56"/>
    <n v="164102.72"/>
    <n v="168527.38"/>
    <n v="163181.32"/>
  </r>
  <r>
    <n v="22"/>
    <s v="Ecovias"/>
    <x v="20"/>
    <x v="10"/>
    <x v="145"/>
    <n v="711718.78999999992"/>
    <n v="323547.06999999995"/>
    <n v="388171.72"/>
    <n v="88546.17"/>
    <n v="61636.15"/>
    <n v="48851.67"/>
    <n v="35628.699999999997"/>
    <n v="41020.54"/>
    <n v="47863.839999999997"/>
    <n v="56700.83"/>
    <n v="58340.42"/>
    <n v="66736.5"/>
    <n v="69042.59"/>
    <n v="67459.5"/>
    <n v="69891.88"/>
  </r>
  <r>
    <n v="22"/>
    <s v="Ecovias"/>
    <x v="20"/>
    <x v="10"/>
    <x v="146"/>
    <n v="3866358.83"/>
    <n v="1834029.21"/>
    <n v="2032329.6199999999"/>
    <n v="400217.77"/>
    <n v="330531.28999999998"/>
    <n v="314429.99"/>
    <n v="259645.42"/>
    <n v="262437.39"/>
    <n v="266767.34999999998"/>
    <n v="316246.63"/>
    <n v="313865.36"/>
    <n v="338966.94"/>
    <n v="351021.53"/>
    <n v="357384.23"/>
    <n v="354844.93"/>
  </r>
  <r>
    <n v="22"/>
    <s v="Ecovias"/>
    <x v="20"/>
    <x v="8"/>
    <x v="147"/>
    <n v="19311612.610000003"/>
    <n v="8880104.4000000004"/>
    <n v="10431508.209999999"/>
    <n v="1824451.44"/>
    <n v="1621320.03"/>
    <n v="1547089.6"/>
    <n v="1204700.3400000001"/>
    <n v="1297741.5900000001"/>
    <n v="1384801.4"/>
    <n v="1627170.08"/>
    <n v="1654059.47"/>
    <n v="1767010.68"/>
    <n v="1828954.35"/>
    <n v="1695933.28"/>
    <n v="1858380.35"/>
  </r>
  <r>
    <n v="22"/>
    <s v="Ecovias"/>
    <x v="20"/>
    <x v="8"/>
    <x v="151"/>
    <n v="1775319.41"/>
    <n v="824487.28999999992"/>
    <n v="950832.12"/>
    <n v="170346.92"/>
    <n v="150716.29999999999"/>
    <n v="143901.81"/>
    <n v="112937.96"/>
    <n v="120157.45"/>
    <n v="126426.85"/>
    <n v="147771.01999999999"/>
    <n v="150315.09"/>
    <n v="160333.42000000001"/>
    <n v="166421.35999999999"/>
    <n v="155680.64000000001"/>
    <n v="170310.59"/>
  </r>
  <r>
    <n v="22"/>
    <s v="Ecovias"/>
    <x v="20"/>
    <x v="10"/>
    <x v="148"/>
    <n v="6427155.04"/>
    <n v="2864737.74"/>
    <n v="3562417.3000000003"/>
    <n v="623462.98"/>
    <n v="526360.92000000004"/>
    <n v="481241.55"/>
    <n v="360836.3"/>
    <n v="409397.87"/>
    <n v="463438.12"/>
    <n v="553480.22"/>
    <n v="563003.9"/>
    <n v="612886.88"/>
    <n v="629529.49"/>
    <n v="576767.42000000004"/>
    <n v="626749.39"/>
  </r>
  <r>
    <n v="28"/>
    <s v="Entrevias"/>
    <x v="20"/>
    <x v="6"/>
    <x v="53"/>
    <n v="1214090.1207998714"/>
    <n v="549819.09598275204"/>
    <n v="664271.02481711935"/>
    <n v="98029.99875843832"/>
    <n v="91623.009169269382"/>
    <n v="93134.140971107758"/>
    <n v="76728.924785373776"/>
    <n v="93120.484022426885"/>
    <n v="97182.538276135921"/>
    <n v="107971.35070472644"/>
    <n v="111799.27059199776"/>
    <n v="109122.01256394543"/>
    <n v="115854.01464942015"/>
    <n v="107191.04450746028"/>
    <n v="112333.33179956931"/>
  </r>
  <r>
    <n v="28"/>
    <s v="Entrevias"/>
    <x v="20"/>
    <x v="12"/>
    <x v="183"/>
    <n v="455807.88535148243"/>
    <n v="206577.23559470798"/>
    <n v="249230.64975677442"/>
    <n v="43446.1930677368"/>
    <n v="37688.412519084799"/>
    <n v="35253.197872604796"/>
    <n v="26019.717930359999"/>
    <n v="31288.028535878402"/>
    <n v="32881.685669043196"/>
    <n v="37644.035012205604"/>
    <n v="38915.223899860008"/>
    <n v="41031.503523577601"/>
    <n v="43813.843350578405"/>
    <n v="41863.836354568804"/>
    <n v="45962.207615984007"/>
  </r>
  <r>
    <n v="28"/>
    <s v="Entrevias"/>
    <x v="20"/>
    <x v="2"/>
    <x v="47"/>
    <n v="789393.01193125476"/>
    <n v="365898.54782427737"/>
    <n v="423494.46410697745"/>
    <n v="66351.243449786809"/>
    <n v="63154.15678890064"/>
    <n v="62922.044525234662"/>
    <n v="52803.420835411183"/>
    <n v="59228.358180415504"/>
    <n v="61439.324044528577"/>
    <n v="66531.534685655657"/>
    <n v="70181.677203323357"/>
    <n v="72134.835434698034"/>
    <n v="74655.791339316405"/>
    <n v="69101.651605736173"/>
    <n v="70888.973838247854"/>
  </r>
  <r>
    <n v="28"/>
    <s v="Entrevias"/>
    <x v="20"/>
    <x v="3"/>
    <x v="153"/>
    <n v="162225.7864399752"/>
    <n v="73870.079944233003"/>
    <n v="88355.706495742183"/>
    <n v="14596.944122705767"/>
    <n v="12306.158834487363"/>
    <n v="11707.249112170175"/>
    <n v="10248.90601961032"/>
    <n v="12211.723415691227"/>
    <n v="12799.098439568137"/>
    <n v="14408.807506588722"/>
    <n v="14853.96512449669"/>
    <n v="15028.761766585878"/>
    <n v="15305.035237830525"/>
    <n v="14154.764989394622"/>
    <n v="14604.37187084574"/>
  </r>
  <r>
    <n v="28"/>
    <s v="Entrevias"/>
    <x v="20"/>
    <x v="6"/>
    <x v="54"/>
    <n v="449805.43646680465"/>
    <n v="203701.20323800261"/>
    <n v="246104.23322880204"/>
    <n v="36318.907157673937"/>
    <n v="33945.19642630274"/>
    <n v="34505.052147093025"/>
    <n v="28427.121604428874"/>
    <n v="34499.992415811997"/>
    <n v="36004.93348669204"/>
    <n v="40002.055611533528"/>
    <n v="41420.252783354401"/>
    <n v="40428.361658296111"/>
    <n v="42922.485516545959"/>
    <n v="39712.961776054646"/>
    <n v="41618.115883017424"/>
  </r>
  <r>
    <n v="28"/>
    <s v="Entrevias"/>
    <x v="20"/>
    <x v="4"/>
    <x v="212"/>
    <n v="74560.244995109781"/>
    <n v="33951.269179227937"/>
    <n v="40608.975815881844"/>
    <n v="6708.8702148185876"/>
    <n v="5656.0072964241126"/>
    <n v="5380.7436820920575"/>
    <n v="4710.4777377672899"/>
    <n v="5612.6040359156468"/>
    <n v="5882.5662122102367"/>
    <n v="6622.4"/>
    <n v="6826.9990867936303"/>
    <n v="6907.3369969688356"/>
    <n v="7034.3144551817959"/>
    <n v="6505.6412107100523"/>
    <n v="6712.284066227523"/>
  </r>
  <r>
    <n v="28"/>
    <s v="Entrevias"/>
    <x v="20"/>
    <x v="12"/>
    <x v="262"/>
    <n v="86367.367617863114"/>
    <n v="39214.95472919623"/>
    <n v="47152.41288866687"/>
    <n v="7747.6307490317868"/>
    <n v="6723.8006340179609"/>
    <n v="6383.7719319690004"/>
    <n v="5327.3718496150941"/>
    <n v="6373.6214268291496"/>
    <n v="6658.758137733239"/>
    <n v="7394.1901857776902"/>
    <n v="7616.6216455462709"/>
    <n v="7852.4169305844844"/>
    <n v="8257.9602016983117"/>
    <n v="7834.3988767311894"/>
    <n v="8196.8250483289248"/>
  </r>
  <r>
    <n v="28"/>
    <s v="Entrevias"/>
    <x v="20"/>
    <x v="12"/>
    <x v="263"/>
    <n v="602539.65529893828"/>
    <n v="276384.58001976681"/>
    <n v="326155.07527917152"/>
    <n v="54541.663965242711"/>
    <n v="49067.433060809075"/>
    <n v="46971.69181799615"/>
    <n v="36594.353970057869"/>
    <n v="43493.253978683286"/>
    <n v="45716.183226977751"/>
    <n v="50454.432165711631"/>
    <n v="51410.271026132075"/>
    <n v="54171.600146884928"/>
    <n v="57695.826986080028"/>
    <n v="55064.988447188312"/>
    <n v="57357.956507174567"/>
  </r>
  <r>
    <n v="28"/>
    <s v="Entrevias"/>
    <x v="20"/>
    <x v="12"/>
    <x v="264"/>
    <n v="433993.6804944335"/>
    <n v="196774.84847176165"/>
    <n v="237218.83202267188"/>
    <n v="40803.475350098779"/>
    <n v="35399.34106612263"/>
    <n v="33221.815603896684"/>
    <n v="25236.143672697544"/>
    <n v="30308.127720657631"/>
    <n v="31805.945058288391"/>
    <n v="36146.278508021765"/>
    <n v="37335.19629069441"/>
    <n v="39158.126111066034"/>
    <n v="41665.862358754624"/>
    <n v="39746.315822779841"/>
    <n v="43167.052931355218"/>
  </r>
  <r>
    <n v="28"/>
    <s v="Entrevias"/>
    <x v="20"/>
    <x v="6"/>
    <x v="55"/>
    <n v="1107982.2120289053"/>
    <n v="501766.52272020286"/>
    <n v="606215.68930870225"/>
    <n v="89462.464942888124"/>
    <n v="83615.427415907281"/>
    <n v="84994.490738953697"/>
    <n v="70023.042238650713"/>
    <n v="84982.027367454531"/>
    <n v="88689.070016348502"/>
    <n v="98534.971943232813"/>
    <n v="102028.34288127659"/>
    <n v="99585.069337349501"/>
    <n v="105728.71422355725"/>
    <n v="97822.862214560271"/>
    <n v="102515.7287087258"/>
  </r>
  <r>
    <n v="28"/>
    <s v="Entrevias"/>
    <x v="20"/>
    <x v="4"/>
    <x v="218"/>
    <n v="853340.64826382278"/>
    <n v="386022.9828165056"/>
    <n v="467317.66544731718"/>
    <n v="74684.91297409164"/>
    <n v="63524.253856022777"/>
    <n v="60405.018852680369"/>
    <n v="54424.239817289075"/>
    <n v="65171.347733678769"/>
    <n v="67813.209582742973"/>
    <n v="74911.03"/>
    <n v="77443.342107914606"/>
    <n v="78378.568569703901"/>
    <n v="81282.56390595522"/>
    <n v="76522.032466907534"/>
    <n v="78780.128396835935"/>
  </r>
  <r>
    <n v="28"/>
    <s v="Entrevias"/>
    <x v="20"/>
    <x v="6"/>
    <x v="56"/>
    <n v="708924.06628297665"/>
    <n v="321046.99854350724"/>
    <n v="387877.06773946946"/>
    <n v="57241.07638052581"/>
    <n v="53499.946266400584"/>
    <n v="54382.317091511155"/>
    <n v="44803.08374845449"/>
    <n v="54374.342609694693"/>
    <n v="56746.232446920512"/>
    <n v="63045.969712060039"/>
    <n v="65281.145244253654"/>
    <n v="63717.857136378123"/>
    <n v="67648.766556443254"/>
    <n v="62590.33809721149"/>
    <n v="65592.990993122934"/>
  </r>
  <r>
    <n v="28"/>
    <s v="Entrevias"/>
    <x v="20"/>
    <x v="6"/>
    <x v="57"/>
    <n v="1217934.6352517009"/>
    <n v="551560.1425691495"/>
    <n v="666374.49268255138"/>
    <n v="98340.418669187071"/>
    <n v="91913.140829874028"/>
    <n v="93429.057752644745"/>
    <n v="76971.893124508584"/>
    <n v="93415.357558132557"/>
    <n v="97490.274634802554"/>
    <n v="108313.25070955836"/>
    <n v="112153.292014404"/>
    <n v="109467.55623251463"/>
    <n v="116220.87574646022"/>
    <n v="107530.47360967894"/>
    <n v="112689.04436993525"/>
  </r>
  <r>
    <n v="28"/>
    <s v="Entrevias"/>
    <x v="20"/>
    <x v="1"/>
    <x v="58"/>
    <n v="1621323.2017212971"/>
    <n v="748477.32604423491"/>
    <n v="872845.8756770622"/>
    <n v="137533.08697066942"/>
    <n v="128750.97759566508"/>
    <n v="128273.52531106613"/>
    <n v="104544.69619887306"/>
    <n v="122716.68317678497"/>
    <n v="126658.35679117621"/>
    <n v="136809.70222921917"/>
    <n v="143129.75809761544"/>
    <n v="145263.65026305706"/>
    <n v="153995.21610159773"/>
    <n v="143487.97644604649"/>
    <n v="150159.57253952624"/>
  </r>
  <r>
    <n v="28"/>
    <s v="Entrevias"/>
    <x v="20"/>
    <x v="4"/>
    <x v="265"/>
    <n v="152281.7794135742"/>
    <n v="68638.813048205018"/>
    <n v="83642.966365369197"/>
    <n v="13123.315368283838"/>
    <n v="11218.334918711773"/>
    <n v="10664.732217325572"/>
    <n v="9762.1970580579527"/>
    <n v="11721.216861674802"/>
    <n v="12149.016624151074"/>
    <n v="13282.161971854699"/>
    <n v="13752.64799036865"/>
    <n v="13921.078713354669"/>
    <n v="14580.705350604416"/>
    <n v="13856.914319226242"/>
    <n v="14249.45801996051"/>
  </r>
  <r>
    <n v="28"/>
    <s v="Entrevias"/>
    <x v="20"/>
    <x v="12"/>
    <x v="266"/>
    <n v="1600850.3719256776"/>
    <n v="724955.35498537309"/>
    <n v="875895.01694030478"/>
    <n v="139320.18063255999"/>
    <n v="120828.54446795033"/>
    <n v="115186.02568569381"/>
    <n v="101561.21246473718"/>
    <n v="121606.47812246239"/>
    <n v="126452.91361196946"/>
    <n v="138364.81847393315"/>
    <n v="142659.45675743982"/>
    <n v="145758.21951628686"/>
    <n v="153257.75817925704"/>
    <n v="145791.5831193655"/>
    <n v="150063.1808940224"/>
  </r>
  <r>
    <n v="28"/>
    <s v="Entrevias"/>
    <x v="20"/>
    <x v="5"/>
    <x v="267"/>
    <n v="76443.335998221228"/>
    <n v="34808.738830449503"/>
    <n v="41634.597167771724"/>
    <n v="6878.3087289672976"/>
    <n v="5798.8548164437379"/>
    <n v="5516.6391734811968"/>
    <n v="4829.4450636003248"/>
    <n v="5754.3553677941572"/>
    <n v="6031.1356801627862"/>
    <n v="6789.66"/>
    <n v="6999.4210511962001"/>
    <n v="7081.7879671047167"/>
    <n v="7211.9723545264806"/>
    <n v="6669.9469946992167"/>
    <n v="6881.8088002451113"/>
  </r>
  <r>
    <n v="28"/>
    <s v="Entrevias"/>
    <x v="20"/>
    <x v="6"/>
    <x v="59"/>
    <n v="1337486.3529313551"/>
    <n v="617445.18797973776"/>
    <n v="720041.16495161748"/>
    <n v="113455.86537249346"/>
    <n v="106211.19544699768"/>
    <n v="105817.3283178842"/>
    <n v="86242.585246974893"/>
    <n v="101233.29441760787"/>
    <n v="104484.91917777961"/>
    <n v="112859.11993729501"/>
    <n v="118072.75560522941"/>
    <n v="119833.0780670774"/>
    <n v="127036.05285728046"/>
    <n v="118368.26248003852"/>
    <n v="123871.89600469657"/>
  </r>
  <r>
    <n v="28"/>
    <s v="Entrevias"/>
    <x v="20"/>
    <x v="12"/>
    <x v="268"/>
    <n v="211435.71456296963"/>
    <n v="96002.022600455661"/>
    <n v="115433.69196251396"/>
    <n v="18966.953481726923"/>
    <n v="16460.517809713303"/>
    <n v="15628.09448647626"/>
    <n v="13041.924340086409"/>
    <n v="15603.245041330041"/>
    <n v="16301.287441122719"/>
    <n v="18101.696610928375"/>
    <n v="18646.230448166578"/>
    <n v="19223.480240399462"/>
    <n v="20216.289599215488"/>
    <n v="19179.370281570704"/>
    <n v="20066.624782233361"/>
  </r>
  <r>
    <n v="28"/>
    <s v="Entrevias"/>
    <x v="20"/>
    <x v="1"/>
    <x v="5"/>
    <n v="825614.83193943463"/>
    <n v="386063.24988574238"/>
    <n v="439551.58205369231"/>
    <n v="66969.435844548134"/>
    <n v="64569.196566260376"/>
    <n v="66165.092358476657"/>
    <n v="59866.512766206208"/>
    <n v="63552.71795120967"/>
    <n v="64940.294399041333"/>
    <n v="69392.250915141383"/>
    <n v="74260.814228484509"/>
    <n v="77556.267879921739"/>
    <n v="77928.404256602211"/>
    <n v="70132.175222385922"/>
    <n v="70281.669551156563"/>
  </r>
  <r>
    <n v="28"/>
    <s v="Entrevias"/>
    <x v="20"/>
    <x v="12"/>
    <x v="197"/>
    <n v="37982.324326763599"/>
    <n v="17214.014529024724"/>
    <n v="20768.309797738879"/>
    <n v="3620.3572796672352"/>
    <n v="3140.5632804199599"/>
    <n v="2937.63762801146"/>
    <n v="2168.2147173907497"/>
    <n v="2607.2213438746803"/>
    <n v="2740.0202796606395"/>
    <n v="3136.8653170602452"/>
    <n v="3242.7930777751249"/>
    <n v="3419.1419774265196"/>
    <n v="3650.9934593615553"/>
    <n v="3488.5000042411348"/>
    <n v="3830.0159618743005"/>
  </r>
  <r>
    <n v="28"/>
    <s v="Entrevias"/>
    <x v="20"/>
    <x v="4"/>
    <x v="269"/>
    <n v="228795.6052257785"/>
    <n v="104182.88163141727"/>
    <n v="124612.72359436126"/>
    <n v="20586.842505982582"/>
    <n v="17356.026826540739"/>
    <n v="16511.352761544716"/>
    <n v="14454.574348622209"/>
    <n v="17222.839559575841"/>
    <n v="18051.245629151188"/>
    <n v="20321.5"/>
    <n v="20949.332821771965"/>
    <n v="21195.857773228559"/>
    <n v="21585.500865185564"/>
    <n v="19963.213882046941"/>
    <n v="20597.318252128232"/>
  </r>
  <r>
    <n v="28"/>
    <s v="Entrevias"/>
    <x v="20"/>
    <x v="1"/>
    <x v="60"/>
    <n v="258610.75839722261"/>
    <n v="120928.19312331874"/>
    <n v="137682.56527390386"/>
    <n v="20977.114173820002"/>
    <n v="20225.277268668164"/>
    <n v="20725.166327320963"/>
    <n v="18752.236115595038"/>
    <n v="19906.88145579824"/>
    <n v="20341.51778211632"/>
    <n v="21736.022588038395"/>
    <n v="23261.022869114888"/>
    <n v="24293.271485650883"/>
    <n v="24409.83730651248"/>
    <n v="21967.792147947519"/>
    <n v="22014.618876639692"/>
  </r>
  <r>
    <n v="28"/>
    <s v="Entrevias"/>
    <x v="20"/>
    <x v="1"/>
    <x v="61"/>
    <n v="2034775.9431341942"/>
    <n v="945068.51141551137"/>
    <n v="1089707.4317186829"/>
    <n v="185845.65939830683"/>
    <n v="176499.52007667662"/>
    <n v="165461.05367078938"/>
    <n v="122979.61125245894"/>
    <n v="142417.54164461835"/>
    <n v="151865.12537266134"/>
    <n v="165638.08403431808"/>
    <n v="173158.92542480479"/>
    <n v="180403.65297757485"/>
    <n v="191499.615018668"/>
    <n v="185680.15533657209"/>
    <n v="193326.99892674503"/>
  </r>
  <r>
    <n v="28"/>
    <s v="Entrevias"/>
    <x v="20"/>
    <x v="6"/>
    <x v="62"/>
    <n v="1151350.0276231854"/>
    <n v="531516.10308263067"/>
    <n v="619833.92454055476"/>
    <n v="97666.352590692215"/>
    <n v="91429.914438961379"/>
    <n v="91090.8613121831"/>
    <n v="74240.311079641848"/>
    <n v="87144.781753209361"/>
    <n v="89943.881907942749"/>
    <n v="97152.65548133936"/>
    <n v="101640.7159068812"/>
    <n v="103156.05646391373"/>
    <n v="109356.60214087961"/>
    <n v="101895.09745457221"/>
    <n v="106632.79709296858"/>
  </r>
  <r>
    <n v="28"/>
    <s v="Entrevias"/>
    <x v="20"/>
    <x v="6"/>
    <x v="63"/>
    <n v="1195863.8280461817"/>
    <n v="544301.42170037446"/>
    <n v="651562.40634580748"/>
    <n v="97831.07055637821"/>
    <n v="91476.811922760127"/>
    <n v="92485.612887365365"/>
    <n v="75976.678894127326"/>
    <n v="91407.598008680419"/>
    <n v="95123.649431063022"/>
    <n v="104932.40729150028"/>
    <n v="108935.08014751197"/>
    <n v="107395.35952441252"/>
    <n v="113976.61284940867"/>
    <n v="105647.71959194621"/>
    <n v="110675.22694102778"/>
  </r>
  <r>
    <n v="28"/>
    <s v="Entrevias"/>
    <x v="20"/>
    <x v="1"/>
    <x v="6"/>
    <n v="1532288.9946242026"/>
    <n v="713557.42274585622"/>
    <n v="818731.57187834638"/>
    <n v="141908.43541196428"/>
    <n v="135522.50199950009"/>
    <n v="125571.73034154272"/>
    <n v="92171.10495865703"/>
    <n v="105267.17085064171"/>
    <n v="113116.47918355034"/>
    <n v="123562.2691788474"/>
    <n v="129420.83722064717"/>
    <n v="136088.67073701086"/>
    <n v="143800.11097103832"/>
    <n v="140385.15109315762"/>
    <n v="145474.53267764501"/>
  </r>
  <r>
    <n v="28"/>
    <s v="Entrevias"/>
    <x v="20"/>
    <x v="12"/>
    <x v="270"/>
    <n v="386863.6596482899"/>
    <n v="175330.94079881915"/>
    <n v="211532.71884947072"/>
    <n v="36874.643436697086"/>
    <n v="31987.76866754824"/>
    <n v="29920.897776449241"/>
    <n v="22084.048181380494"/>
    <n v="26555.488861795919"/>
    <n v="27908.093874948154"/>
    <n v="31950.103578222032"/>
    <n v="33029.015990636748"/>
    <n v="34825.193078356875"/>
    <n v="37186.683966187171"/>
    <n v="35531.629573623686"/>
    <n v="39010.092662444207"/>
  </r>
  <r>
    <n v="28"/>
    <s v="Entrevias"/>
    <x v="20"/>
    <x v="2"/>
    <x v="271"/>
    <n v="998659.1186898204"/>
    <n v="460394.81998824491"/>
    <n v="538264.29870157561"/>
    <n v="85739.806458949519"/>
    <n v="80995.595444487553"/>
    <n v="79338.694941325317"/>
    <n v="63361.063417927711"/>
    <n v="73738.428874743171"/>
    <n v="77221.230850811611"/>
    <n v="84311.328822510783"/>
    <n v="88149.911595983838"/>
    <n v="89692.063964437024"/>
    <n v="94560.307679469042"/>
    <n v="89007.195134410911"/>
    <n v="92543.491504763922"/>
  </r>
  <r>
    <n v="6"/>
    <s v="Intervias"/>
    <x v="20"/>
    <x v="0"/>
    <x v="152"/>
    <n v="4481931.1100000003"/>
    <n v="2063289.2100000002"/>
    <n v="2418641.9"/>
    <n v="367621.76"/>
    <n v="352248.55"/>
    <n v="353405.2"/>
    <n v="285797.84000000003"/>
    <n v="343668.82"/>
    <n v="360547.04"/>
    <n v="394610.86"/>
    <n v="404346.93"/>
    <n v="406550.47"/>
    <n v="419574.63"/>
    <n v="391202.93"/>
    <n v="402356.08"/>
  </r>
  <r>
    <n v="6"/>
    <s v="Intervias"/>
    <x v="20"/>
    <x v="0"/>
    <x v="64"/>
    <n v="229183.15000000002"/>
    <n v="105267.35"/>
    <n v="123915.8"/>
    <n v="19379.16"/>
    <n v="18383.150000000001"/>
    <n v="18261.59"/>
    <n v="14098.91"/>
    <n v="16971.3"/>
    <n v="18173.240000000002"/>
    <n v="19646.89"/>
    <n v="20334.73"/>
    <n v="21719.35"/>
    <n v="21419.7"/>
    <n v="19976.43"/>
    <n v="20818.7"/>
  </r>
  <r>
    <n v="6"/>
    <s v="Intervias"/>
    <x v="20"/>
    <x v="0"/>
    <x v="65"/>
    <n v="311358.74000000005"/>
    <n v="136790.20000000001"/>
    <n v="174568.53999999998"/>
    <n v="26319.08"/>
    <n v="24330.15"/>
    <n v="23625.87"/>
    <n v="17718.95"/>
    <n v="21069.27"/>
    <n v="23726.880000000001"/>
    <n v="27447.89"/>
    <n v="28651.16"/>
    <n v="29975.17"/>
    <n v="30349.94"/>
    <n v="29034.27"/>
    <n v="29110.11"/>
  </r>
  <r>
    <n v="6"/>
    <s v="Intervias"/>
    <x v="20"/>
    <x v="0"/>
    <x v="0"/>
    <n v="353505.11"/>
    <n v="164074.02999999997"/>
    <n v="189431.08"/>
    <n v="28945.83"/>
    <n v="27897.78"/>
    <n v="28081.07"/>
    <n v="22904.94"/>
    <n v="27595.52"/>
    <n v="28648.89"/>
    <n v="31052.26"/>
    <n v="31702.29"/>
    <n v="31705.45"/>
    <n v="32876.28"/>
    <n v="30540.55"/>
    <n v="31554.25"/>
  </r>
  <r>
    <n v="6"/>
    <s v="Intervias"/>
    <x v="20"/>
    <x v="3"/>
    <x v="66"/>
    <n v="456683.38999999996"/>
    <n v="209761.72"/>
    <n v="246921.67"/>
    <n v="38616.019999999997"/>
    <n v="36631.31"/>
    <n v="36389.07"/>
    <n v="28094.3"/>
    <n v="33817.980000000003"/>
    <n v="36213.040000000001"/>
    <n v="39149.51"/>
    <n v="40520.129999999997"/>
    <n v="43279.22"/>
    <n v="42682.12"/>
    <n v="39806.17"/>
    <n v="41484.519999999997"/>
  </r>
  <r>
    <n v="6"/>
    <s v="Intervias"/>
    <x v="20"/>
    <x v="0"/>
    <x v="67"/>
    <n v="463791.35"/>
    <n v="209652.46"/>
    <n v="254138.89"/>
    <n v="42131.44"/>
    <n v="39222.36"/>
    <n v="36624.75"/>
    <n v="25911.42"/>
    <n v="31154.53"/>
    <n v="34607.96"/>
    <n v="38698.25"/>
    <n v="39671.82"/>
    <n v="42852.21"/>
    <n v="45062.94"/>
    <n v="43697.87"/>
    <n v="44155.8"/>
  </r>
  <r>
    <n v="6"/>
    <s v="Intervias"/>
    <x v="20"/>
    <x v="0"/>
    <x v="68"/>
    <n v="199074.17"/>
    <n v="89989.580000000016"/>
    <n v="109084.59"/>
    <n v="18084.169999999998"/>
    <n v="16835.5"/>
    <n v="15720.52"/>
    <n v="11122.01"/>
    <n v="13372.53"/>
    <n v="14854.85"/>
    <n v="16610.53"/>
    <n v="17028.419999999998"/>
    <n v="18393.55"/>
    <n v="19342.47"/>
    <n v="18756.53"/>
    <n v="18953.09"/>
  </r>
  <r>
    <n v="6"/>
    <s v="Intervias"/>
    <x v="20"/>
    <x v="0"/>
    <x v="69"/>
    <n v="1075172.1700000002"/>
    <n v="486021.34"/>
    <n v="589150.82999999996"/>
    <n v="97670.12"/>
    <n v="90926.2"/>
    <n v="84904.38"/>
    <n v="60068.47"/>
    <n v="72223.17"/>
    <n v="80229"/>
    <n v="89711.21"/>
    <n v="91968.17"/>
    <n v="99341.01"/>
    <n v="104465.98"/>
    <n v="101301.43"/>
    <n v="102363.03"/>
  </r>
  <r>
    <n v="6"/>
    <s v="Intervias"/>
    <x v="20"/>
    <x v="0"/>
    <x v="70"/>
    <n v="2623861.2200000002"/>
    <n v="1217825.31"/>
    <n v="1406035.91"/>
    <n v="214847.91"/>
    <n v="207068.85"/>
    <n v="208429.3"/>
    <n v="170009.95"/>
    <n v="204825.38"/>
    <n v="212643.92"/>
    <n v="230482.69"/>
    <n v="235307.55"/>
    <n v="235330.98"/>
    <n v="244021.36"/>
    <n v="226684.61"/>
    <n v="234208.72"/>
  </r>
  <r>
    <n v="6"/>
    <s v="Intervias"/>
    <x v="20"/>
    <x v="0"/>
    <x v="1"/>
    <n v="915569.59"/>
    <n v="413874.51"/>
    <n v="501695.08000000007"/>
    <n v="83171.600000000006"/>
    <n v="77428.77"/>
    <n v="72300.86"/>
    <n v="51151.68"/>
    <n v="61502.09"/>
    <n v="68319.509999999995"/>
    <n v="76394.14"/>
    <n v="78316.070000000007"/>
    <n v="84594.46"/>
    <n v="88958.66"/>
    <n v="86263.87"/>
    <n v="87167.88"/>
  </r>
  <r>
    <n v="6"/>
    <s v="Intervias"/>
    <x v="20"/>
    <x v="0"/>
    <x v="71"/>
    <n v="1260798.52"/>
    <n v="566973.97000000009"/>
    <n v="693824.54999999993"/>
    <n v="113063.47"/>
    <n v="105128.34"/>
    <n v="98844.08"/>
    <n v="70681.210000000006"/>
    <n v="84807.63"/>
    <n v="94449.24"/>
    <n v="106297.51"/>
    <n v="109355.09"/>
    <n v="117394.44"/>
    <n v="122574.85"/>
    <n v="118565.46"/>
    <n v="119637.2"/>
  </r>
  <r>
    <n v="6"/>
    <s v="Intervias"/>
    <x v="20"/>
    <x v="0"/>
    <x v="32"/>
    <n v="498543.51"/>
    <n v="225361.85"/>
    <n v="273181.65999999997"/>
    <n v="45288.38"/>
    <n v="42161.31"/>
    <n v="39369.07"/>
    <n v="27852.98"/>
    <n v="33488.959999999999"/>
    <n v="37201.15"/>
    <n v="41597.93"/>
    <n v="42644.46"/>
    <n v="46063.15"/>
    <n v="48439.53"/>
    <n v="46972.17"/>
    <n v="47464.42"/>
  </r>
  <r>
    <n v="6"/>
    <s v="Intervias"/>
    <x v="20"/>
    <x v="0"/>
    <x v="72"/>
    <n v="3344584.98"/>
    <n v="1552338.2800000003"/>
    <n v="1792246.7000000002"/>
    <n v="273862.46000000002"/>
    <n v="263946.64"/>
    <n v="265680.78000000003"/>
    <n v="216708.39"/>
    <n v="261086.93"/>
    <n v="271053.08"/>
    <n v="293791.81"/>
    <n v="299941.96999999997"/>
    <n v="299971.84000000003"/>
    <n v="311049.28999999998"/>
    <n v="288950.46999999997"/>
    <n v="298541.32"/>
  </r>
  <r>
    <n v="6"/>
    <s v="Intervias"/>
    <x v="20"/>
    <x v="3"/>
    <x v="73"/>
    <n v="2770150.79"/>
    <n v="1284078.3899999999"/>
    <n v="1486072.4"/>
    <n v="227739.56"/>
    <n v="219055.35"/>
    <n v="220133.62"/>
    <n v="178370.52"/>
    <n v="214875.94"/>
    <n v="223903.4"/>
    <n v="242610.9"/>
    <n v="248101.53"/>
    <n v="250185.37"/>
    <n v="257783.5"/>
    <n v="239585.93"/>
    <n v="247805.17"/>
  </r>
  <r>
    <n v="6"/>
    <s v="Intervias"/>
    <x v="20"/>
    <x v="0"/>
    <x v="7"/>
    <n v="275746.41000000003"/>
    <n v="120254.46"/>
    <n v="155491.95000000001"/>
    <n v="22866.69"/>
    <n v="21097.16"/>
    <n v="20707.310000000001"/>
    <n v="15765.13"/>
    <n v="18694.12"/>
    <n v="21124.05"/>
    <n v="24638.81"/>
    <n v="25828.12"/>
    <n v="26818.23"/>
    <n v="26900.57"/>
    <n v="25645.58"/>
    <n v="25660.639999999999"/>
  </r>
  <r>
    <n v="6"/>
    <s v="Intervias"/>
    <x v="20"/>
    <x v="0"/>
    <x v="74"/>
    <n v="1206793.31"/>
    <n v="560114.78"/>
    <n v="646678.53"/>
    <n v="98815.07"/>
    <n v="95237.24"/>
    <n v="95862.95"/>
    <n v="78192.73"/>
    <n v="94205.4"/>
    <n v="97801.39"/>
    <n v="106005.98"/>
    <n v="108225.07"/>
    <n v="108235.85"/>
    <n v="112232.82"/>
    <n v="104259.12"/>
    <n v="107719.69"/>
  </r>
  <r>
    <n v="6"/>
    <s v="Intervias"/>
    <x v="20"/>
    <x v="0"/>
    <x v="75"/>
    <n v="253050.02"/>
    <n v="116229.78"/>
    <n v="136820.24"/>
    <n v="21397.29"/>
    <n v="20297.55"/>
    <n v="20163.330000000002"/>
    <n v="15567.16"/>
    <n v="18738.669999999998"/>
    <n v="20065.78"/>
    <n v="21692.89"/>
    <n v="22452.36"/>
    <n v="23981.18"/>
    <n v="23650.33"/>
    <n v="22056.75"/>
    <n v="22986.73"/>
  </r>
  <r>
    <n v="6"/>
    <s v="Intervias"/>
    <x v="20"/>
    <x v="3"/>
    <x v="76"/>
    <n v="1401830.6"/>
    <n v="650638.37"/>
    <n v="751192.23"/>
    <n v="114785.18"/>
    <n v="110629.12"/>
    <n v="111355.95"/>
    <n v="90829.94"/>
    <n v="109430.51"/>
    <n v="113607.67"/>
    <n v="123138.25"/>
    <n v="125715.99"/>
    <n v="125728.51"/>
    <n v="130371.46"/>
    <n v="121109.08"/>
    <n v="125128.94"/>
  </r>
  <r>
    <n v="6"/>
    <s v="Intervias"/>
    <x v="20"/>
    <x v="3"/>
    <x v="13"/>
    <n v="249684.18999999997"/>
    <n v="114683.8"/>
    <n v="135000.38999999998"/>
    <n v="21112.68"/>
    <n v="20027.57"/>
    <n v="19895.13"/>
    <n v="15360.1"/>
    <n v="18489.43"/>
    <n v="19798.89"/>
    <n v="21404.35"/>
    <n v="22153.72"/>
    <n v="23662.21"/>
    <n v="23335.75"/>
    <n v="21763.37"/>
    <n v="22680.99"/>
  </r>
  <r>
    <n v="11"/>
    <s v="Renovias"/>
    <x v="20"/>
    <x v="0"/>
    <x v="99"/>
    <n v="1971193.78"/>
    <n v="895607.01"/>
    <n v="1075586.77"/>
    <n v="183386.87"/>
    <n v="169681.52"/>
    <n v="156813.35999999999"/>
    <n v="114377.3"/>
    <n v="128826.37"/>
    <n v="142521.59"/>
    <n v="163169.53"/>
    <n v="170405.46"/>
    <n v="181225.87"/>
    <n v="190199.69"/>
    <n v="181531.54"/>
    <n v="189054.68"/>
  </r>
  <r>
    <n v="11"/>
    <s v="Renovias"/>
    <x v="20"/>
    <x v="0"/>
    <x v="27"/>
    <n v="391293.43999999994"/>
    <n v="177453.43"/>
    <n v="213840.01"/>
    <n v="36380.07"/>
    <n v="33207.120000000003"/>
    <n v="30907"/>
    <n v="22636.41"/>
    <n v="26077.25"/>
    <n v="28245.58"/>
    <n v="31768.65"/>
    <n v="34174.5"/>
    <n v="36459.760000000002"/>
    <n v="37880.870000000003"/>
    <n v="37111.300000000003"/>
    <n v="36444.93"/>
  </r>
  <r>
    <n v="11"/>
    <s v="Renovias"/>
    <x v="20"/>
    <x v="0"/>
    <x v="36"/>
    <n v="1264958.8900000001"/>
    <n v="577698.69000000006"/>
    <n v="687260.2"/>
    <n v="119186.09"/>
    <n v="109893.94"/>
    <n v="101586.09"/>
    <n v="73867.649999999994"/>
    <n v="82651.009999999995"/>
    <n v="90513.91"/>
    <n v="103155.8"/>
    <n v="108111.89"/>
    <n v="115672.1"/>
    <n v="122074.6"/>
    <n v="116935.71"/>
    <n v="121310.1"/>
  </r>
  <r>
    <n v="11"/>
    <s v="Renovias"/>
    <x v="20"/>
    <x v="0"/>
    <x v="64"/>
    <n v="4372674.3"/>
    <n v="1997357.7400000002"/>
    <n v="2375316.56"/>
    <n v="411287.83"/>
    <n v="379639.43"/>
    <n v="350765.88"/>
    <n v="256149.6"/>
    <n v="286196"/>
    <n v="313319"/>
    <n v="357031.32"/>
    <n v="373792.57"/>
    <n v="399616.2"/>
    <n v="421936.09"/>
    <n v="403470.53"/>
    <n v="419469.85"/>
  </r>
  <r>
    <n v="11"/>
    <s v="Renovias"/>
    <x v="20"/>
    <x v="0"/>
    <x v="168"/>
    <n v="603542.72"/>
    <n v="273709.49000000005"/>
    <n v="329833.23"/>
    <n v="56113.71"/>
    <n v="51219.66"/>
    <n v="47671.89"/>
    <n v="34915.08"/>
    <n v="40222.33"/>
    <n v="43566.82"/>
    <n v="49000.92"/>
    <n v="52711.77"/>
    <n v="56236.63"/>
    <n v="58428.59"/>
    <n v="57241.58"/>
    <n v="56213.74"/>
  </r>
  <r>
    <n v="11"/>
    <s v="Renovias"/>
    <x v="20"/>
    <x v="0"/>
    <x v="29"/>
    <n v="241187.11000000004"/>
    <n v="194386.83000000002"/>
    <n v="46800.28"/>
    <n v="53583.82"/>
    <n v="49406.239999999998"/>
    <n v="45671.19"/>
    <n v="33209.5"/>
    <n v="6009.07"/>
    <n v="6507.01"/>
    <n v="7381.55"/>
    <n v="7457.89"/>
    <n v="7755.54"/>
    <n v="8327.42"/>
    <n v="7477.6"/>
    <n v="8400.2800000000007"/>
  </r>
  <r>
    <n v="11"/>
    <s v="Renovias"/>
    <x v="20"/>
    <x v="0"/>
    <x v="100"/>
    <n v="811735.3899999999"/>
    <n v="185192.75"/>
    <n v="626542.64"/>
    <n v="7658.88"/>
    <n v="7357.66"/>
    <n v="6678.48"/>
    <n v="5631.46"/>
    <n v="75349.02"/>
    <n v="82517.25"/>
    <n v="94042.27"/>
    <n v="98560.5"/>
    <n v="105452.79"/>
    <n v="111289.64"/>
    <n v="106604.76"/>
    <n v="110592.68"/>
  </r>
  <r>
    <n v="11"/>
    <s v="Renovias"/>
    <x v="20"/>
    <x v="0"/>
    <x v="101"/>
    <n v="1964479.94"/>
    <n v="689934.13"/>
    <n v="1274545.8099999998"/>
    <n v="108656.32000000001"/>
    <n v="100185.11"/>
    <n v="92611.24"/>
    <n v="67341.64"/>
    <n v="153278.91"/>
    <n v="167860.91"/>
    <n v="191305.7"/>
    <n v="200496.92"/>
    <n v="214517.58"/>
    <n v="226391.21"/>
    <n v="216860.98"/>
    <n v="224973.42"/>
  </r>
  <r>
    <n v="11"/>
    <s v="Renovias"/>
    <x v="20"/>
    <x v="0"/>
    <x v="102"/>
    <n v="2649425.77"/>
    <n v="1132845.8400000001"/>
    <n v="1516579.9299999997"/>
    <n v="221034.38"/>
    <n v="203801.79"/>
    <n v="188394.62"/>
    <n v="136989.89000000001"/>
    <n v="182794.54"/>
    <n v="199830.62"/>
    <n v="227262.78"/>
    <n v="239177.48"/>
    <n v="255784.68"/>
    <n v="269266.5"/>
    <n v="258865.63"/>
    <n v="266222.86"/>
  </r>
  <r>
    <n v="11"/>
    <s v="Renovias"/>
    <x v="20"/>
    <x v="0"/>
    <x v="28"/>
    <n v="2212594.52"/>
    <n v="1155846.83"/>
    <n v="1056747.69"/>
    <n v="262210.7"/>
    <n v="241386.69"/>
    <n v="223376.27"/>
    <n v="162610.66"/>
    <n v="127086.16"/>
    <n v="139176.35"/>
    <n v="158614.82"/>
    <n v="166235.42000000001"/>
    <n v="177860.19"/>
    <n v="187704.82"/>
    <n v="179803.14"/>
    <n v="186529.3"/>
  </r>
  <r>
    <n v="11"/>
    <s v="Renovias"/>
    <x v="20"/>
    <x v="0"/>
    <x v="71"/>
    <n v="1168551.2700000003"/>
    <n v="732012.8"/>
    <n v="436538.47"/>
    <n v="183263.38"/>
    <n v="168975.54"/>
    <n v="156201.20000000001"/>
    <n v="113580.65"/>
    <n v="52498.81"/>
    <n v="57493.22"/>
    <n v="65523.18"/>
    <n v="68671.22"/>
    <n v="73473.37"/>
    <n v="77540.149999999994"/>
    <n v="74276"/>
    <n v="77054.55"/>
  </r>
  <r>
    <n v="11"/>
    <s v="Renovias"/>
    <x v="20"/>
    <x v="0"/>
    <x v="103"/>
    <n v="1108863.8999999999"/>
    <n v="429278"/>
    <n v="679585.90000000014"/>
    <n v="75705.41"/>
    <n v="69803.16"/>
    <n v="64526.12"/>
    <n v="46919.74"/>
    <n v="81511.08"/>
    <n v="90812.49"/>
    <n v="103925.88"/>
    <n v="109326.26"/>
    <n v="115310.52"/>
    <n v="119391.2"/>
    <n v="114615.73"/>
    <n v="117016.31"/>
  </r>
  <r>
    <n v="11"/>
    <s v="Renovias"/>
    <x v="20"/>
    <x v="0"/>
    <x v="104"/>
    <n v="560740.44000000006"/>
    <n v="421238.19000000006"/>
    <n v="139502.25"/>
    <n v="112520.41"/>
    <n v="104090.74"/>
    <n v="96462.399999999994"/>
    <n v="70856.740000000005"/>
    <n v="17911.82"/>
    <n v="19396.080000000002"/>
    <n v="22002.92"/>
    <n v="22230.48"/>
    <n v="23117.71"/>
    <n v="24822.38"/>
    <n v="22289.22"/>
    <n v="25039.54"/>
  </r>
  <r>
    <n v="11"/>
    <s v="Renovias"/>
    <x v="20"/>
    <x v="0"/>
    <x v="105"/>
    <n v="169118.81"/>
    <n v="99166.73000000001"/>
    <n v="69952.079999999987"/>
    <n v="22829.59"/>
    <n v="21931.71"/>
    <n v="19907.21"/>
    <n v="16786.25"/>
    <n v="8278.26"/>
    <n v="9433.7099999999991"/>
    <n v="10941"/>
    <n v="11312.42"/>
    <n v="11823.38"/>
    <n v="12207.63"/>
    <n v="11524.68"/>
    <n v="12142.97"/>
  </r>
  <r>
    <n v="11"/>
    <s v="Renovias"/>
    <x v="20"/>
    <x v="0"/>
    <x v="106"/>
    <n v="425743.86"/>
    <n v="116764.63"/>
    <n v="308979.23"/>
    <n v="11327.78"/>
    <n v="10595.96"/>
    <n v="9784.58"/>
    <n v="7204.63"/>
    <n v="37158.33"/>
    <n v="40693.35"/>
    <n v="46376.9"/>
    <n v="48605.07"/>
    <n v="52004"/>
    <n v="54882.44"/>
    <n v="52572.09"/>
    <n v="54538.73"/>
  </r>
  <r>
    <n v="24"/>
    <s v="Rodoanel Oeste"/>
    <x v="20"/>
    <x v="8"/>
    <x v="109"/>
    <n v="2253604.9900000002"/>
    <n v="1035005.18"/>
    <n v="1218599.81"/>
    <n v="201606"/>
    <n v="192173.01"/>
    <n v="187631.24"/>
    <n v="135126.51999999999"/>
    <n v="149730.64000000001"/>
    <n v="168737.77"/>
    <n v="191407.6"/>
    <n v="194871.97"/>
    <n v="200439.07"/>
    <n v="211704.99"/>
    <n v="204448.75"/>
    <n v="215727.43"/>
  </r>
  <r>
    <n v="24"/>
    <s v="Rodoanel Oeste"/>
    <x v="20"/>
    <x v="8"/>
    <x v="169"/>
    <n v="1283261.0699999998"/>
    <n v="589358.75999999989"/>
    <n v="693902.31"/>
    <n v="114799.67999999999"/>
    <n v="109428.29"/>
    <n v="106842.09"/>
    <n v="76944.539999999994"/>
    <n v="85260.5"/>
    <n v="96083.66"/>
    <n v="108992.45"/>
    <n v="110965.15"/>
    <n v="114135.2"/>
    <n v="120550.3"/>
    <n v="116418.42"/>
    <n v="122840.79"/>
  </r>
  <r>
    <n v="24"/>
    <s v="Rodoanel Oeste"/>
    <x v="20"/>
    <x v="8"/>
    <x v="110"/>
    <n v="1147633.1000000001"/>
    <n v="527069.38"/>
    <n v="620563.72"/>
    <n v="102666.49"/>
    <n v="97862.81"/>
    <n v="95549.94"/>
    <n v="68812.259999999995"/>
    <n v="76249.31"/>
    <n v="85928.57"/>
    <n v="97473.03"/>
    <n v="99237.23"/>
    <n v="102072.24"/>
    <n v="107809.33"/>
    <n v="104114.15"/>
    <n v="109857.74"/>
  </r>
  <r>
    <n v="24"/>
    <s v="Rodoanel Oeste"/>
    <x v="20"/>
    <x v="8"/>
    <x v="170"/>
    <n v="652811.25"/>
    <n v="299814.31"/>
    <n v="352996.94"/>
    <n v="58400.06"/>
    <n v="55667.57"/>
    <n v="54351.93"/>
    <n v="39142.67"/>
    <n v="43373.1"/>
    <n v="48878.98"/>
    <n v="55445.85"/>
    <n v="56449.38"/>
    <n v="58062.03"/>
    <n v="61325.48"/>
    <n v="59223.53"/>
    <n v="62490.67"/>
  </r>
  <r>
    <n v="24"/>
    <s v="Rodoanel Oeste"/>
    <x v="20"/>
    <x v="8"/>
    <x v="41"/>
    <n v="3292910.96"/>
    <n v="1512323.5500000003"/>
    <n v="1780587.4100000001"/>
    <n v="294581.62"/>
    <n v="280798.38"/>
    <n v="274162.05"/>
    <n v="197443.47"/>
    <n v="218782.64"/>
    <n v="246555.39"/>
    <n v="279679.98"/>
    <n v="284742.02"/>
    <n v="292876.53000000003"/>
    <n v="309338"/>
    <n v="298735.38"/>
    <n v="315215.5"/>
  </r>
  <r>
    <n v="24"/>
    <s v="Rodoanel Oeste"/>
    <x v="20"/>
    <x v="8"/>
    <x v="113"/>
    <n v="88662.69"/>
    <n v="40719.79"/>
    <n v="47942.9"/>
    <n v="7931.7"/>
    <n v="7560.59"/>
    <n v="7381.9"/>
    <n v="5316.23"/>
    <n v="5890.79"/>
    <n v="6638.58"/>
    <n v="7530.47"/>
    <n v="7666.77"/>
    <n v="7885.8"/>
    <n v="8329.0300000000007"/>
    <n v="8043.55"/>
    <n v="8487.2800000000007"/>
  </r>
  <r>
    <n v="24"/>
    <s v="Rodoanel Oeste"/>
    <x v="20"/>
    <x v="8"/>
    <x v="151"/>
    <n v="4072164.6899999995"/>
    <n v="1870208.6399999997"/>
    <n v="2201956.0499999998"/>
    <n v="364293.14"/>
    <n v="347248.15"/>
    <n v="339041.36"/>
    <n v="244167.65"/>
    <n v="270556.65000000002"/>
    <n v="304901.69"/>
    <n v="345865.09"/>
    <n v="352125.04"/>
    <n v="362184.55"/>
    <n v="382541.56"/>
    <n v="369429.87"/>
    <n v="389809.94"/>
  </r>
  <r>
    <n v="13"/>
    <s v="Rodovias das Colinas"/>
    <x v="20"/>
    <x v="7"/>
    <x v="118"/>
    <n v="3135499.59"/>
    <n v="1446935.44"/>
    <n v="1688564.15"/>
    <n v="281883.63"/>
    <n v="259998.75"/>
    <n v="256461.02"/>
    <n v="196425.9"/>
    <n v="218416.62"/>
    <n v="233749.52"/>
    <n v="262964.45"/>
    <n v="270177.91999999998"/>
    <n v="283615.8"/>
    <n v="297899.5"/>
    <n v="275075.49"/>
    <n v="298830.99"/>
  </r>
  <r>
    <n v="13"/>
    <s v="Rodovias das Colinas"/>
    <x v="20"/>
    <x v="0"/>
    <x v="119"/>
    <n v="815187.3"/>
    <n v="367677.47"/>
    <n v="447509.83"/>
    <n v="73463.88"/>
    <n v="70177.539999999994"/>
    <n v="65731.94"/>
    <n v="46275.21"/>
    <n v="53429.84"/>
    <n v="58599.06"/>
    <n v="68084.429999999993"/>
    <n v="71021.16"/>
    <n v="74596.929999999993"/>
    <n v="79465.55"/>
    <n v="76276.47"/>
    <n v="78065.289999999994"/>
  </r>
  <r>
    <n v="13"/>
    <s v="Rodovias das Colinas"/>
    <x v="20"/>
    <x v="0"/>
    <x v="36"/>
    <n v="2687581.76"/>
    <n v="1222340.0699999998"/>
    <n v="1465241.69"/>
    <n v="254331.81"/>
    <n v="241308.63"/>
    <n v="220846.18"/>
    <n v="145362.60999999999"/>
    <n v="167436.70000000001"/>
    <n v="193054.14"/>
    <n v="217831.3"/>
    <n v="228898.29"/>
    <n v="244423.64"/>
    <n v="260578.21"/>
    <n v="252692.72"/>
    <n v="260817.53"/>
  </r>
  <r>
    <n v="13"/>
    <s v="Rodovias das Colinas"/>
    <x v="20"/>
    <x v="7"/>
    <x v="120"/>
    <n v="324552.20999999996"/>
    <n v="145486.13"/>
    <n v="179066.08000000002"/>
    <n v="28091.68"/>
    <n v="27767.58"/>
    <n v="26486.94"/>
    <n v="17643.009999999998"/>
    <n v="21148.11"/>
    <n v="24348.81"/>
    <n v="28308.85"/>
    <n v="28946.68"/>
    <n v="29692.44"/>
    <n v="31495.27"/>
    <n v="30172.86"/>
    <n v="30449.98"/>
  </r>
  <r>
    <n v="13"/>
    <s v="Rodovias das Colinas"/>
    <x v="20"/>
    <x v="11"/>
    <x v="158"/>
    <n v="187898.62999999998"/>
    <n v="84228.799999999988"/>
    <n v="103669.82999999999"/>
    <n v="16263.6"/>
    <n v="16075.97"/>
    <n v="15334.54"/>
    <n v="10214.370000000001"/>
    <n v="12243.64"/>
    <n v="14096.68"/>
    <n v="16389.34"/>
    <n v="16758.599999999999"/>
    <n v="17190.36"/>
    <n v="18234.099999999999"/>
    <n v="17468.5"/>
    <n v="17628.93"/>
  </r>
  <r>
    <n v="13"/>
    <s v="Rodovias das Colinas"/>
    <x v="20"/>
    <x v="0"/>
    <x v="121"/>
    <n v="2553202.69"/>
    <n v="1161223.07"/>
    <n v="1391979.6199999999"/>
    <n v="241615.22"/>
    <n v="229243.2"/>
    <n v="209803.87"/>
    <n v="138094.48000000001"/>
    <n v="159064.87"/>
    <n v="183401.43"/>
    <n v="206939.74"/>
    <n v="217453.38"/>
    <n v="232202.46"/>
    <n v="247549.3"/>
    <n v="240058.09"/>
    <n v="247776.65"/>
  </r>
  <r>
    <n v="13"/>
    <s v="Rodovias das Colinas"/>
    <x v="20"/>
    <x v="7"/>
    <x v="111"/>
    <n v="6368928.0000000009"/>
    <n v="2906803.8400000003"/>
    <n v="3462124.1599999997"/>
    <n v="587246.38"/>
    <n v="552678.01"/>
    <n v="520763.02"/>
    <n v="366154.47"/>
    <n v="416501.57"/>
    <n v="463460.39"/>
    <n v="525159.78"/>
    <n v="546844.32999999996"/>
    <n v="578800.79"/>
    <n v="613875.06999999995"/>
    <n v="584620.29"/>
    <n v="612823.9"/>
  </r>
  <r>
    <n v="13"/>
    <s v="Rodovias das Colinas"/>
    <x v="20"/>
    <x v="0"/>
    <x v="38"/>
    <n v="354659.43999999994"/>
    <n v="159963.59"/>
    <n v="194695.85"/>
    <n v="31961.56"/>
    <n v="30531.79"/>
    <n v="28597.67"/>
    <n v="20132.72"/>
    <n v="23245.45"/>
    <n v="25494.400000000001"/>
    <n v="29621.15"/>
    <n v="30898.82"/>
    <n v="32454.51"/>
    <n v="34572.68"/>
    <n v="33185.22"/>
    <n v="33963.47"/>
  </r>
  <r>
    <n v="13"/>
    <s v="Rodovias das Colinas"/>
    <x v="20"/>
    <x v="0"/>
    <x v="39"/>
    <n v="349365.99999999994"/>
    <n v="157576.07"/>
    <n v="191789.93"/>
    <n v="31484.52"/>
    <n v="30076.09"/>
    <n v="28170.83"/>
    <n v="19832.240000000002"/>
    <n v="22898.51"/>
    <n v="25113.88"/>
    <n v="29179.040000000001"/>
    <n v="30437.64"/>
    <n v="31970.11"/>
    <n v="34056.67"/>
    <n v="32689.919999999998"/>
    <n v="33456.550000000003"/>
  </r>
  <r>
    <n v="13"/>
    <s v="Rodovias das Colinas"/>
    <x v="20"/>
    <x v="0"/>
    <x v="32"/>
    <n v="759692.55"/>
    <n v="340545.3"/>
    <n v="419147.25"/>
    <n v="65755.34"/>
    <n v="64996.71"/>
    <n v="61999.06"/>
    <n v="41297.699999999997"/>
    <n v="49502.239999999998"/>
    <n v="56994.25"/>
    <n v="66263.69"/>
    <n v="67756.66"/>
    <n v="69502.3"/>
    <n v="73722.259999999995"/>
    <n v="70626.84"/>
    <n v="71275.5"/>
  </r>
  <r>
    <n v="13"/>
    <s v="Rodovias das Colinas"/>
    <x v="20"/>
    <x v="7"/>
    <x v="122"/>
    <n v="3557706.3099999996"/>
    <n v="1628017.34"/>
    <n v="1929688.97"/>
    <n v="320128.06"/>
    <n v="299182.37"/>
    <n v="289467.40999999997"/>
    <n v="215125.89"/>
    <n v="242401.76"/>
    <n v="261711.85"/>
    <n v="297916.42"/>
    <n v="307817.25"/>
    <n v="323197.33"/>
    <n v="341271.98"/>
    <n v="319812.73"/>
    <n v="339673.26"/>
  </r>
  <r>
    <n v="13"/>
    <s v="Rodovias das Colinas"/>
    <x v="20"/>
    <x v="0"/>
    <x v="7"/>
    <n v="413440.26"/>
    <n v="185331.73"/>
    <n v="228108.53"/>
    <n v="35785.4"/>
    <n v="35372.54"/>
    <n v="33741.160000000003"/>
    <n v="22475.06"/>
    <n v="26940.13"/>
    <n v="31017.439999999999"/>
    <n v="36062.06"/>
    <n v="36874.57"/>
    <n v="37824.58"/>
    <n v="40121.160000000003"/>
    <n v="38436.57"/>
    <n v="38789.589999999997"/>
  </r>
  <r>
    <n v="13"/>
    <s v="Rodovias das Colinas"/>
    <x v="20"/>
    <x v="0"/>
    <x v="123"/>
    <n v="112296.32000000001"/>
    <n v="50338.76"/>
    <n v="61957.56"/>
    <n v="9719.83"/>
    <n v="9607.69"/>
    <n v="9164.58"/>
    <n v="6104.55"/>
    <n v="7317.33"/>
    <n v="8424.7800000000007"/>
    <n v="9794.9699999999993"/>
    <n v="10015.66"/>
    <n v="10273.700000000001"/>
    <n v="10897.49"/>
    <n v="10439.93"/>
    <n v="10535.81"/>
  </r>
  <r>
    <n v="13"/>
    <s v="Rodovias das Colinas"/>
    <x v="20"/>
    <x v="0"/>
    <x v="124"/>
    <n v="214470.15"/>
    <n v="96139.949999999983"/>
    <n v="118330.20000000001"/>
    <n v="18563.509999999998"/>
    <n v="18349.330000000002"/>
    <n v="17503.060000000001"/>
    <n v="11658.83"/>
    <n v="13975.07"/>
    <n v="16090.15"/>
    <n v="18707.02"/>
    <n v="19128.5"/>
    <n v="19621.32"/>
    <n v="20812.66"/>
    <n v="19938.79"/>
    <n v="20121.91"/>
  </r>
  <r>
    <n v="13"/>
    <s v="Rodovias das Colinas"/>
    <x v="20"/>
    <x v="7"/>
    <x v="125"/>
    <n v="2225653.6599999997"/>
    <n v="1012250.37"/>
    <n v="1213403.2899999998"/>
    <n v="210618.53"/>
    <n v="199833.71"/>
    <n v="182888.24"/>
    <n v="120378.41"/>
    <n v="138658.51999999999"/>
    <n v="159872.95999999999"/>
    <n v="180391.55"/>
    <n v="189556.4"/>
    <n v="202413.33"/>
    <n v="215791.33"/>
    <n v="209261.16"/>
    <n v="215989.52"/>
  </r>
  <r>
    <n v="13"/>
    <s v="Rodovias das Colinas"/>
    <x v="20"/>
    <x v="7"/>
    <x v="115"/>
    <n v="344560.39000000007"/>
    <n v="159003.89000000001"/>
    <n v="185556.5"/>
    <n v="30976.22"/>
    <n v="28571.29"/>
    <n v="28182.53"/>
    <n v="21585.26"/>
    <n v="24001.83"/>
    <n v="25686.76"/>
    <n v="28897.19"/>
    <n v="29689.88"/>
    <n v="31166.57"/>
    <n v="32736.21"/>
    <n v="30228.080000000002"/>
    <n v="32838.57"/>
  </r>
  <r>
    <n v="13"/>
    <s v="Rodovias das Colinas"/>
    <x v="20"/>
    <x v="7"/>
    <x v="126"/>
    <n v="979462.25000000012"/>
    <n v="449068.10000000003"/>
    <n v="530394.15"/>
    <n v="87313.55"/>
    <n v="81801.58"/>
    <n v="80072.58"/>
    <n v="59524.72"/>
    <n v="67232.55"/>
    <n v="73123.12"/>
    <n v="82887.86"/>
    <n v="85066.93"/>
    <n v="88824.46"/>
    <n v="93507.66"/>
    <n v="87087.54"/>
    <n v="93019.7"/>
  </r>
  <r>
    <n v="13"/>
    <s v="Rodovias das Colinas"/>
    <x v="20"/>
    <x v="7"/>
    <x v="127"/>
    <n v="1549905.8499999999"/>
    <n v="696661.56"/>
    <n v="853244.29"/>
    <n v="136585.96"/>
    <n v="132967.28"/>
    <n v="125822.09"/>
    <n v="85897"/>
    <n v="101254.19"/>
    <n v="114135.03999999999"/>
    <n v="132659.99"/>
    <n v="136823.95000000001"/>
    <n v="141811.57999999999"/>
    <n v="150706.17000000001"/>
    <n v="144501.92000000001"/>
    <n v="146740.68"/>
  </r>
  <r>
    <n v="21"/>
    <s v="Rodovias do Tietê"/>
    <x v="20"/>
    <x v="4"/>
    <x v="230"/>
    <n v="600717.39999999991"/>
    <n v="271810.09999999998"/>
    <n v="328907.3"/>
    <n v="54753.75"/>
    <n v="41368.51"/>
    <n v="47751.41"/>
    <n v="37828.870000000003"/>
    <n v="43565.83"/>
    <n v="46541.73"/>
    <n v="50820.47"/>
    <n v="52681.4"/>
    <n v="54312.6"/>
    <n v="58325.24"/>
    <n v="54707.199999999997"/>
    <n v="58060.39"/>
  </r>
  <r>
    <n v="21"/>
    <s v="Rodovias do Tietê"/>
    <x v="20"/>
    <x v="7"/>
    <x v="231"/>
    <n v="448174.95999999996"/>
    <n v="202788.34"/>
    <n v="245386.62"/>
    <n v="40849.93"/>
    <n v="30863.65"/>
    <n v="35625.71"/>
    <n v="28222.84"/>
    <n v="32503"/>
    <n v="34723.21"/>
    <n v="37915.440000000002"/>
    <n v="39303.81"/>
    <n v="40520.79"/>
    <n v="43514.49"/>
    <n v="40815.19"/>
    <n v="43316.9"/>
  </r>
  <r>
    <n v="21"/>
    <s v="Rodovias do Tietê"/>
    <x v="20"/>
    <x v="7"/>
    <x v="232"/>
    <n v="153520.33000000002"/>
    <n v="69464.240000000005"/>
    <n v="84056.09"/>
    <n v="13992.96"/>
    <n v="10572.2"/>
    <n v="12203.43"/>
    <n v="9667.61"/>
    <n v="11133.76"/>
    <n v="11894.28"/>
    <n v="12987.76"/>
    <n v="13463.35"/>
    <n v="13880.22"/>
    <n v="14905.69"/>
    <n v="13981.06"/>
    <n v="14838.01"/>
  </r>
  <r>
    <n v="21"/>
    <s v="Rodovias do Tietê"/>
    <x v="20"/>
    <x v="4"/>
    <x v="77"/>
    <n v="116362.5"/>
    <n v="52651.22"/>
    <n v="63711.28"/>
    <n v="10606.12"/>
    <n v="8013.32"/>
    <n v="9249.73"/>
    <n v="7327.68"/>
    <n v="8438.9599999999991"/>
    <n v="9015.41"/>
    <n v="9844.2199999999993"/>
    <n v="10204.700000000001"/>
    <n v="10520.67"/>
    <n v="11297.94"/>
    <n v="10597.11"/>
    <n v="11246.64"/>
  </r>
  <r>
    <n v="21"/>
    <s v="Rodovias do Tietê"/>
    <x v="20"/>
    <x v="7"/>
    <x v="131"/>
    <n v="246088.83000000002"/>
    <n v="111349.24999999999"/>
    <n v="134739.57999999999"/>
    <n v="22430.33"/>
    <n v="16946.95"/>
    <n v="19561.759999999998"/>
    <n v="15496.91"/>
    <n v="17847.099999999999"/>
    <n v="19066.2"/>
    <n v="20819.02"/>
    <n v="21581.37"/>
    <n v="22249.599999999999"/>
    <n v="23893.41"/>
    <n v="22411.26"/>
    <n v="23784.92"/>
  </r>
  <r>
    <n v="21"/>
    <s v="Rodovias do Tietê"/>
    <x v="20"/>
    <x v="7"/>
    <x v="233"/>
    <n v="2494395.1799999997"/>
    <n v="1128653.54"/>
    <n v="1365741.6400000001"/>
    <n v="227357.32"/>
    <n v="171776.95"/>
    <n v="198281.06"/>
    <n v="157079.10999999999"/>
    <n v="180901.05"/>
    <n v="193258.05"/>
    <n v="211024.91"/>
    <n v="218752.16"/>
    <n v="225525.47"/>
    <n v="242187.4"/>
    <n v="227164.01"/>
    <n v="241087.69"/>
  </r>
  <r>
    <n v="21"/>
    <s v="Rodovias do Tietê"/>
    <x v="20"/>
    <x v="0"/>
    <x v="36"/>
    <n v="125542.86000000002"/>
    <n v="57328.56"/>
    <n v="68214.3"/>
    <n v="10356.92"/>
    <n v="9730.98"/>
    <n v="10007.700000000001"/>
    <n v="8351.5499999999993"/>
    <n v="9310.35"/>
    <n v="9571.06"/>
    <n v="10801.27"/>
    <n v="11019.53"/>
    <n v="11630.9"/>
    <n v="11884.18"/>
    <n v="11204.13"/>
    <n v="11674.29"/>
  </r>
  <r>
    <n v="21"/>
    <s v="Rodovias do Tietê"/>
    <x v="20"/>
    <x v="0"/>
    <x v="234"/>
    <n v="1027665.2300000001"/>
    <n v="458148.65"/>
    <n v="569516.58000000007"/>
    <n v="83951.19"/>
    <n v="81198.22"/>
    <n v="80361.429999999993"/>
    <n v="62039.09"/>
    <n v="72573.64"/>
    <n v="78025.08"/>
    <n v="91945.64"/>
    <n v="92780.14"/>
    <n v="95294.66"/>
    <n v="100007.26"/>
    <n v="97581.52"/>
    <n v="91907.36"/>
  </r>
  <r>
    <n v="21"/>
    <s v="Rodovias do Tietê"/>
    <x v="20"/>
    <x v="7"/>
    <x v="235"/>
    <n v="636897.32999999996"/>
    <n v="288180.64"/>
    <n v="348716.69"/>
    <n v="58051.46"/>
    <n v="43860.04"/>
    <n v="50627.37"/>
    <n v="40107.22"/>
    <n v="46189.71"/>
    <n v="49344.84"/>
    <n v="53881.279999999999"/>
    <n v="55854.29"/>
    <n v="57583.73"/>
    <n v="61838.04"/>
    <n v="58002.1"/>
    <n v="61557.25"/>
  </r>
  <r>
    <n v="21"/>
    <s v="Rodovias do Tietê"/>
    <x v="20"/>
    <x v="0"/>
    <x v="236"/>
    <n v="622116.93000000005"/>
    <n v="276539.68"/>
    <n v="345577.25"/>
    <n v="50761.23"/>
    <n v="49267.1"/>
    <n v="48534.93"/>
    <n v="37096.589999999997"/>
    <n v="43669.23"/>
    <n v="47210.6"/>
    <n v="55917.7"/>
    <n v="56353.64"/>
    <n v="57694.77"/>
    <n v="60739.57"/>
    <n v="59499.54"/>
    <n v="55372.03"/>
  </r>
  <r>
    <n v="21"/>
    <s v="Rodovias do Tietê"/>
    <x v="20"/>
    <x v="0"/>
    <x v="149"/>
    <n v="107492.19"/>
    <n v="49085.8"/>
    <n v="58406.39"/>
    <n v="8867.7999999999993"/>
    <n v="8331.85"/>
    <n v="8568.7800000000007"/>
    <n v="7150.76"/>
    <n v="7971.69"/>
    <n v="8194.92"/>
    <n v="9248.26"/>
    <n v="9435.1299999999992"/>
    <n v="9958.6"/>
    <n v="10175.459999999999"/>
    <n v="9593.19"/>
    <n v="9995.75"/>
  </r>
  <r>
    <n v="21"/>
    <s v="Rodovias do Tietê"/>
    <x v="20"/>
    <x v="7"/>
    <x v="137"/>
    <n v="58018.299999999996"/>
    <n v="26251.879999999997"/>
    <n v="31766.42"/>
    <n v="5288.21"/>
    <n v="3995.44"/>
    <n v="4611.91"/>
    <n v="3653.58"/>
    <n v="4207.66"/>
    <n v="4495.08"/>
    <n v="4908.33"/>
    <n v="5088.0600000000004"/>
    <n v="5245.6"/>
    <n v="5633.15"/>
    <n v="5283.71"/>
    <n v="5607.57"/>
  </r>
  <r>
    <n v="21"/>
    <s v="Rodovias do Tietê"/>
    <x v="20"/>
    <x v="7"/>
    <x v="237"/>
    <n v="342242.70999999996"/>
    <n v="154856.54999999999"/>
    <n v="187386.15999999997"/>
    <n v="31194.49"/>
    <n v="23568.6"/>
    <n v="27205.09"/>
    <n v="21551.99"/>
    <n v="24820.47"/>
    <n v="26515.91"/>
    <n v="28953.61"/>
    <n v="30013.82"/>
    <n v="30943.15"/>
    <n v="33229.25"/>
    <n v="31167.97"/>
    <n v="33078.36"/>
  </r>
  <r>
    <n v="21"/>
    <s v="Rodovias do Tietê"/>
    <x v="20"/>
    <x v="7"/>
    <x v="238"/>
    <n v="464146.29000000004"/>
    <n v="210014.97"/>
    <n v="254131.32"/>
    <n v="42305.67"/>
    <n v="31963.51"/>
    <n v="36895.279999999999"/>
    <n v="29228.6"/>
    <n v="33661.29"/>
    <n v="35960.620000000003"/>
    <n v="39266.6"/>
    <n v="40704.46"/>
    <n v="41964.81"/>
    <n v="45065.19"/>
    <n v="42269.7"/>
    <n v="44860.56"/>
  </r>
  <r>
    <n v="21"/>
    <s v="Rodovias do Tietê"/>
    <x v="20"/>
    <x v="4"/>
    <x v="239"/>
    <n v="944263.87"/>
    <n v="427256.57999999996"/>
    <n v="517007.29000000004"/>
    <n v="86067.08"/>
    <n v="65026.89"/>
    <n v="75060.14"/>
    <n v="59462.96"/>
    <n v="68480.86"/>
    <n v="73158.649999999994"/>
    <n v="79884.37"/>
    <n v="82809.56"/>
    <n v="85373.62"/>
    <n v="91681.07"/>
    <n v="85993.9"/>
    <n v="91264.77"/>
  </r>
  <r>
    <n v="21"/>
    <s v="Rodovias do Tietê"/>
    <x v="20"/>
    <x v="0"/>
    <x v="240"/>
    <n v="50495.55"/>
    <n v="22309.42"/>
    <n v="28186.13"/>
    <n v="4109.99"/>
    <n v="4017.8"/>
    <n v="3920.32"/>
    <n v="2933.43"/>
    <n v="3499.87"/>
    <n v="3828.01"/>
    <n v="4581.99"/>
    <n v="4605.6899999999996"/>
    <n v="4683.99"/>
    <n v="4963.51"/>
    <n v="4901.3999999999996"/>
    <n v="4449.55"/>
  </r>
  <r>
    <n v="21"/>
    <s v="Rodovias do Tietê"/>
    <x v="20"/>
    <x v="0"/>
    <x v="241"/>
    <n v="306670.31"/>
    <n v="140039.56"/>
    <n v="166630.75"/>
    <n v="25299.42"/>
    <n v="23770.38"/>
    <n v="24446.35"/>
    <n v="20400.78"/>
    <n v="22742.880000000001"/>
    <n v="23379.75"/>
    <n v="26384.85"/>
    <n v="26917.99"/>
    <n v="28411.43"/>
    <n v="29030.13"/>
    <n v="27368.93"/>
    <n v="28517.42"/>
  </r>
  <r>
    <n v="21"/>
    <s v="Rodovias do Tietê"/>
    <x v="20"/>
    <x v="7"/>
    <x v="138"/>
    <n v="302542.59000000003"/>
    <n v="136893.21"/>
    <n v="165649.38"/>
    <n v="27575.93"/>
    <n v="20834.650000000001"/>
    <n v="24049.3"/>
    <n v="19051.96"/>
    <n v="21941.3"/>
    <n v="23440.07"/>
    <n v="25594.99"/>
    <n v="26532.22"/>
    <n v="27353.75"/>
    <n v="29374.66"/>
    <n v="27552.49"/>
    <n v="29241.27"/>
  </r>
  <r>
    <n v="21"/>
    <s v="Rodovias do Tietê"/>
    <x v="20"/>
    <x v="7"/>
    <x v="242"/>
    <n v="73011.789999999994"/>
    <n v="33036.06"/>
    <n v="39975.730000000003"/>
    <n v="6654.82"/>
    <n v="5027.97"/>
    <n v="5803.75"/>
    <n v="4597.76"/>
    <n v="5295.03"/>
    <n v="5656.73"/>
    <n v="6176.77"/>
    <n v="6402.95"/>
    <n v="6601.21"/>
    <n v="7088.91"/>
    <n v="6649.17"/>
    <n v="7056.72"/>
  </r>
  <r>
    <n v="21"/>
    <s v="Rodovias do Tietê"/>
    <x v="20"/>
    <x v="0"/>
    <x v="32"/>
    <n v="296700.63"/>
    <n v="131085.26"/>
    <n v="165615.37"/>
    <n v="24149.39"/>
    <n v="23607.72"/>
    <n v="23034.92"/>
    <n v="17236.2"/>
    <n v="20564.47"/>
    <n v="22492.560000000001"/>
    <n v="26922.720000000001"/>
    <n v="27061.99"/>
    <n v="27522.1"/>
    <n v="29164.49"/>
    <n v="28799.52"/>
    <n v="26144.55"/>
  </r>
  <r>
    <n v="21"/>
    <s v="Rodovias do Tietê"/>
    <x v="20"/>
    <x v="0"/>
    <x v="243"/>
    <n v="315966.23"/>
    <n v="144284.5"/>
    <n v="171681.73"/>
    <n v="26066.3"/>
    <n v="24490.92"/>
    <n v="25187.38"/>
    <n v="21019.18"/>
    <n v="23432.27"/>
    <n v="24088.45"/>
    <n v="27184.639999999999"/>
    <n v="27733.94"/>
    <n v="29272.65"/>
    <n v="29910.1"/>
    <n v="28198.55"/>
    <n v="29381.85"/>
  </r>
  <r>
    <n v="21"/>
    <s v="Rodovias do Tietê"/>
    <x v="20"/>
    <x v="0"/>
    <x v="123"/>
    <n v="474846.45999999996"/>
    <n v="209791.83000000002"/>
    <n v="265054.63"/>
    <n v="38649.24"/>
    <n v="37782.33"/>
    <n v="36865.61"/>
    <n v="27585.21"/>
    <n v="32911.839999999997"/>
    <n v="35997.599999999999"/>
    <n v="43087.73"/>
    <n v="43310.63"/>
    <n v="44047"/>
    <n v="46675.519999999997"/>
    <n v="46091.41"/>
    <n v="41842.339999999997"/>
  </r>
  <r>
    <n v="21"/>
    <s v="Rodovias do Tietê"/>
    <x v="20"/>
    <x v="7"/>
    <x v="125"/>
    <n v="202609.53"/>
    <n v="89514.89"/>
    <n v="113094.64"/>
    <n v="16491.02"/>
    <n v="16121.13"/>
    <n v="15729.98"/>
    <n v="11770.18"/>
    <n v="14042.97"/>
    <n v="15359.61"/>
    <n v="18384.86"/>
    <n v="18479.96"/>
    <n v="18794.16"/>
    <n v="19915.71"/>
    <n v="19666.48"/>
    <n v="17853.47"/>
  </r>
  <r>
    <n v="21"/>
    <s v="Rodovias do Tietê"/>
    <x v="20"/>
    <x v="7"/>
    <x v="244"/>
    <n v="645371.94999999995"/>
    <n v="292015.21000000002"/>
    <n v="353356.74"/>
    <n v="58823.89"/>
    <n v="44443.65"/>
    <n v="51301.03"/>
    <n v="40640.89"/>
    <n v="46804.32"/>
    <n v="50001.43"/>
    <n v="54598.23"/>
    <n v="56597.49"/>
    <n v="58349.94"/>
    <n v="62660.86"/>
    <n v="58773.88"/>
    <n v="62376.34"/>
  </r>
  <r>
    <n v="21"/>
    <s v="Rodovias do Tietê"/>
    <x v="20"/>
    <x v="7"/>
    <x v="127"/>
    <n v="373219.7"/>
    <n v="170096.07"/>
    <n v="203123.63"/>
    <n v="31480.32"/>
    <n v="28238.27"/>
    <n v="29733.41"/>
    <n v="24544.34"/>
    <n v="27547.45"/>
    <n v="28552.28"/>
    <n v="31995.79"/>
    <n v="32753.17"/>
    <n v="34398.639999999999"/>
    <n v="35523.93"/>
    <n v="33453.85"/>
    <n v="34998.25"/>
  </r>
  <r>
    <n v="7"/>
    <s v="Rota das Bandeiras"/>
    <x v="20"/>
    <x v="0"/>
    <x v="171"/>
    <n v="867767.36"/>
    <n v="405426.24000000005"/>
    <n v="462341.12"/>
    <n v="73720.72"/>
    <n v="69403.55"/>
    <n v="69660.88"/>
    <n v="58764.44"/>
    <n v="65182.07"/>
    <n v="68694.58"/>
    <n v="76816.53"/>
    <n v="75388.160000000003"/>
    <n v="76106.3"/>
    <n v="79856.81"/>
    <n v="75718.97"/>
    <n v="78454.350000000006"/>
  </r>
  <r>
    <n v="7"/>
    <s v="Rota das Bandeiras"/>
    <x v="20"/>
    <x v="0"/>
    <x v="172"/>
    <n v="3989918.91"/>
    <n v="1786144.4700000002"/>
    <n v="2203774.4400000004"/>
    <n v="394378.02"/>
    <n v="350227.97"/>
    <n v="318003.86"/>
    <n v="199754.28"/>
    <n v="244944.8"/>
    <n v="278835.53999999998"/>
    <n v="322980.88"/>
    <n v="338319.93"/>
    <n v="368155.64"/>
    <n v="392290.71"/>
    <n v="380804.04"/>
    <n v="401223.24"/>
  </r>
  <r>
    <n v="7"/>
    <s v="Rota das Bandeiras"/>
    <x v="20"/>
    <x v="0"/>
    <x v="173"/>
    <n v="1176248.6899999997"/>
    <n v="526564.61"/>
    <n v="649684.08000000007"/>
    <n v="116264.68"/>
    <n v="103249.01"/>
    <n v="93749.18"/>
    <n v="58888.59"/>
    <n v="72210.990000000005"/>
    <n v="82202.16"/>
    <n v="95216.43"/>
    <n v="99738.46"/>
    <n v="108534.18"/>
    <n v="115649.33"/>
    <n v="112263"/>
    <n v="118282.68"/>
  </r>
  <r>
    <n v="7"/>
    <s v="Rota das Bandeiras"/>
    <x v="20"/>
    <x v="0"/>
    <x v="36"/>
    <n v="4349554.6599999992"/>
    <n v="1963619.4199999997"/>
    <n v="2385935.2400000002"/>
    <n v="418213.53"/>
    <n v="375219.75"/>
    <n v="347151.64"/>
    <n v="232646.61"/>
    <n v="278595.90000000002"/>
    <n v="311791.99"/>
    <n v="358478.98"/>
    <n v="370570.71"/>
    <n v="397487.83"/>
    <n v="422342.05"/>
    <n v="408226.69"/>
    <n v="428828.98"/>
  </r>
  <r>
    <n v="7"/>
    <s v="Rota das Bandeiras"/>
    <x v="20"/>
    <x v="0"/>
    <x v="65"/>
    <n v="1437746.8900000001"/>
    <n v="671724.14"/>
    <n v="766022.75"/>
    <n v="122143.03"/>
    <n v="114990.2"/>
    <n v="115416.55"/>
    <n v="97362.95"/>
    <n v="107995.88"/>
    <n v="113815.53"/>
    <n v="127272.28"/>
    <n v="124905.71"/>
    <n v="126095.55"/>
    <n v="132309.54"/>
    <n v="125453.79"/>
    <n v="129985.88"/>
  </r>
  <r>
    <n v="7"/>
    <s v="Rota das Bandeiras"/>
    <x v="20"/>
    <x v="0"/>
    <x v="174"/>
    <n v="1045909.9400000001"/>
    <n v="488655.55"/>
    <n v="557254.3899999999"/>
    <n v="88854.74"/>
    <n v="83651.3"/>
    <n v="83961.45"/>
    <n v="70828.100000000006"/>
    <n v="78563.19"/>
    <n v="82796.77"/>
    <n v="92586.07"/>
    <n v="90864.48"/>
    <n v="91730.04"/>
    <n v="96250.49"/>
    <n v="91263.19"/>
    <n v="94560.12"/>
  </r>
  <r>
    <n v="7"/>
    <s v="Rota das Bandeiras"/>
    <x v="20"/>
    <x v="0"/>
    <x v="67"/>
    <n v="707750.40999999992"/>
    <n v="330665.33"/>
    <n v="377085.08"/>
    <n v="60126.55"/>
    <n v="56605.48"/>
    <n v="56815.360000000001"/>
    <n v="47928.24"/>
    <n v="53162.44"/>
    <n v="56027.26"/>
    <n v="62651.5"/>
    <n v="61486.53"/>
    <n v="62072.25"/>
    <n v="65131.16"/>
    <n v="61756.33"/>
    <n v="63987.31"/>
  </r>
  <r>
    <n v="7"/>
    <s v="Rota das Bandeiras"/>
    <x v="20"/>
    <x v="13"/>
    <x v="175"/>
    <n v="3005393.43"/>
    <n v="1345407.51"/>
    <n v="1659985.9199999999"/>
    <n v="297063.96000000002"/>
    <n v="263808.08"/>
    <n v="239535.37"/>
    <n v="150464.26"/>
    <n v="184503.88"/>
    <n v="210031.96"/>
    <n v="243284.3"/>
    <n v="254838.38"/>
    <n v="277312.03999999998"/>
    <n v="295491.7"/>
    <n v="286839.40000000002"/>
    <n v="302220.09999999998"/>
  </r>
  <r>
    <n v="7"/>
    <s v="Rota das Bandeiras"/>
    <x v="20"/>
    <x v="0"/>
    <x v="176"/>
    <n v="4034548.5999999996"/>
    <n v="1809451.96"/>
    <n v="2225096.64"/>
    <n v="394438.86"/>
    <n v="354371.49"/>
    <n v="322230.90000000002"/>
    <n v="204856.55"/>
    <n v="249808.64000000001"/>
    <n v="283745.52"/>
    <n v="328406.71000000002"/>
    <n v="343142.5"/>
    <n v="371399.57"/>
    <n v="395516.05"/>
    <n v="384470.58"/>
    <n v="402161.23"/>
  </r>
  <r>
    <n v="7"/>
    <s v="Rota das Bandeiras"/>
    <x v="20"/>
    <x v="13"/>
    <x v="177"/>
    <n v="3186753.25"/>
    <n v="1426595.83"/>
    <n v="1760157.42"/>
    <n v="314990.21999999997"/>
    <n v="279727.52"/>
    <n v="253990.08"/>
    <n v="159543.99"/>
    <n v="195637.72"/>
    <n v="222706.3"/>
    <n v="257965.24"/>
    <n v="270216.55"/>
    <n v="294046.37"/>
    <n v="313323.09000000003"/>
    <n v="304148.65999999997"/>
    <n v="320457.51"/>
  </r>
  <r>
    <n v="7"/>
    <s v="Rota das Bandeiras"/>
    <x v="20"/>
    <x v="0"/>
    <x v="178"/>
    <n v="889527.36"/>
    <n v="398209.69000000006"/>
    <n v="491317.67"/>
    <n v="87924.1"/>
    <n v="78081.13"/>
    <n v="70896.960000000006"/>
    <n v="44533.96"/>
    <n v="54608.91"/>
    <n v="62164.63"/>
    <n v="72006.559999999998"/>
    <n v="75426.3"/>
    <n v="82077.990000000005"/>
    <n v="87458.75"/>
    <n v="84897.87"/>
    <n v="89450.2"/>
  </r>
  <r>
    <n v="7"/>
    <s v="Rota das Bandeiras"/>
    <x v="20"/>
    <x v="0"/>
    <x v="39"/>
    <n v="971062.0199999999"/>
    <n v="438144.62999999995"/>
    <n v="532917.39"/>
    <n v="90102.91"/>
    <n v="86045.85"/>
    <n v="77829.36"/>
    <n v="51901.73"/>
    <n v="62132.74"/>
    <n v="70132.039999999994"/>
    <n v="81127.61"/>
    <n v="83894.95"/>
    <n v="88669.08"/>
    <n v="94384.16"/>
    <n v="92225.84"/>
    <n v="92615.75"/>
  </r>
  <r>
    <n v="7"/>
    <s v="Rota das Bandeiras"/>
    <x v="20"/>
    <x v="0"/>
    <x v="150"/>
    <n v="142773.88"/>
    <n v="65931.149999999994"/>
    <n v="76842.73"/>
    <n v="12523.29"/>
    <n v="12237.02"/>
    <n v="11978.95"/>
    <n v="8639.91"/>
    <n v="9806.07"/>
    <n v="10745.91"/>
    <n v="12166.81"/>
    <n v="12371.41"/>
    <n v="12667.11"/>
    <n v="13251.39"/>
    <n v="13148.34"/>
    <n v="13237.67"/>
  </r>
  <r>
    <n v="7"/>
    <s v="Rota das Bandeiras"/>
    <x v="20"/>
    <x v="0"/>
    <x v="28"/>
    <n v="34228.339999999997"/>
    <n v="15991.69"/>
    <n v="18236.650000000001"/>
    <n v="2907.85"/>
    <n v="2737.56"/>
    <n v="2747.71"/>
    <n v="2317.92"/>
    <n v="2571.0500000000002"/>
    <n v="2709.6"/>
    <n v="3029.96"/>
    <n v="2973.62"/>
    <n v="3001.94"/>
    <n v="3149.89"/>
    <n v="2986.67"/>
    <n v="3094.57"/>
  </r>
  <r>
    <n v="7"/>
    <s v="Rota das Bandeiras"/>
    <x v="20"/>
    <x v="0"/>
    <x v="179"/>
    <n v="3867284.9299999997"/>
    <n v="1731245.61"/>
    <n v="2136039.3200000003"/>
    <n v="382256.43"/>
    <n v="339463.38"/>
    <n v="308229.71000000002"/>
    <n v="193614.64"/>
    <n v="237416.19"/>
    <n v="270265.26"/>
    <n v="313053.76"/>
    <n v="327921.34000000003"/>
    <n v="356840.02"/>
    <n v="380233.28"/>
    <n v="369099.66"/>
    <n v="388891.26"/>
  </r>
  <r>
    <n v="7"/>
    <s v="Rota das Bandeiras"/>
    <x v="20"/>
    <x v="0"/>
    <x v="180"/>
    <n v="602201.77"/>
    <n v="276404.47999999998"/>
    <n v="325797.28999999998"/>
    <n v="51529.440000000002"/>
    <n v="47182.03"/>
    <n v="47816.35"/>
    <n v="37059.910000000003"/>
    <n v="43700.7"/>
    <n v="49116.05"/>
    <n v="55033.67"/>
    <n v="53331.78"/>
    <n v="54419.6"/>
    <n v="57625.46"/>
    <n v="52318.1"/>
    <n v="53068.68"/>
  </r>
  <r>
    <n v="7"/>
    <s v="Rota das Bandeiras"/>
    <x v="20"/>
    <x v="0"/>
    <x v="44"/>
    <n v="2107229.92"/>
    <n v="943331.72"/>
    <n v="1163898.2"/>
    <n v="208286.23"/>
    <n v="184968.89"/>
    <n v="167950.09"/>
    <n v="105497.93"/>
    <n v="129364.79"/>
    <n v="147263.79"/>
    <n v="170578.65"/>
    <n v="178679.79"/>
    <n v="194437.18"/>
    <n v="207183.84"/>
    <n v="201117.29"/>
    <n v="211901.45"/>
  </r>
  <r>
    <n v="25"/>
    <s v="SPMar"/>
    <x v="20"/>
    <x v="8"/>
    <x v="256"/>
    <n v="247767.67999999999"/>
    <n v="160201.88999999998"/>
    <n v="87565.790000000008"/>
    <n v="33772.39"/>
    <n v="32703.75"/>
    <n v="30322.81"/>
    <n v="17962.439999999999"/>
    <n v="20850.73"/>
    <n v="24589.77"/>
    <n v="29366.86"/>
    <n v="10282.85"/>
    <n v="11199.68"/>
    <n v="12263.77"/>
    <n v="11823.13"/>
    <n v="12629.5"/>
  </r>
  <r>
    <n v="25"/>
    <s v="SPMar"/>
    <x v="20"/>
    <x v="8"/>
    <x v="170"/>
    <n v="1109566.8999999999"/>
    <n v="511924.56000000006"/>
    <n v="597642.34"/>
    <n v="105632.67"/>
    <n v="100118.39999999999"/>
    <n v="95820.55"/>
    <n v="61788.53"/>
    <n v="69834.009999999995"/>
    <n v="78730.399999999994"/>
    <n v="90858.18"/>
    <n v="93797.34"/>
    <n v="100653.88"/>
    <n v="106651.55"/>
    <n v="101276.94"/>
    <n v="104404.45"/>
  </r>
  <r>
    <n v="25"/>
    <s v="SPMar"/>
    <x v="20"/>
    <x v="8"/>
    <x v="252"/>
    <n v="1984815.2999999998"/>
    <n v="915740.8"/>
    <n v="1069074.5"/>
    <n v="188957.82"/>
    <n v="179093.78"/>
    <n v="171405.7"/>
    <n v="110528.55"/>
    <n v="124920.45"/>
    <n v="140834.5"/>
    <n v="162528.91"/>
    <n v="167786.55"/>
    <n v="180051.67"/>
    <n v="190780.41"/>
    <n v="181166.2"/>
    <n v="186760.76"/>
  </r>
  <r>
    <n v="25"/>
    <s v="SPMar"/>
    <x v="20"/>
    <x v="8"/>
    <x v="248"/>
    <n v="734466.78000000014"/>
    <n v="332615.14000000007"/>
    <n v="401851.64"/>
    <n v="70119.070000000007"/>
    <n v="67900.33"/>
    <n v="62956.98"/>
    <n v="37294.06"/>
    <n v="43290.8"/>
    <n v="51053.9"/>
    <n v="60972.21"/>
    <n v="60228.1"/>
    <n v="65598.16"/>
    <n v="71830.63"/>
    <n v="69249.77"/>
    <n v="73972.77"/>
  </r>
  <r>
    <n v="25"/>
    <s v="SPMar"/>
    <x v="20"/>
    <x v="8"/>
    <x v="253"/>
    <n v="562637.46000000008"/>
    <n v="264557.98"/>
    <n v="298079.48"/>
    <n v="54809.51"/>
    <n v="52161.3"/>
    <n v="49622.46"/>
    <n v="31510.42"/>
    <n v="35781.9"/>
    <n v="40672.39"/>
    <n v="47241.05"/>
    <n v="46110.400000000001"/>
    <n v="49587.7"/>
    <n v="52798.65"/>
    <n v="50252.46"/>
    <n v="52089.22"/>
  </r>
  <r>
    <n v="25"/>
    <s v="SPMar"/>
    <x v="20"/>
    <x v="8"/>
    <x v="257"/>
    <n v="167203.08000000002"/>
    <n v="73849.87"/>
    <n v="93353.21"/>
    <n v="15568.4"/>
    <n v="15075.77"/>
    <n v="13978.21"/>
    <n v="8280.32"/>
    <n v="9611.77"/>
    <n v="11335.4"/>
    <n v="13537.54"/>
    <n v="14102.19"/>
    <n v="15359.57"/>
    <n v="16818.88"/>
    <n v="16214.58"/>
    <n v="17320.45"/>
  </r>
  <r>
    <n v="25"/>
    <s v="SPMar"/>
    <x v="20"/>
    <x v="8"/>
    <x v="254"/>
    <n v="1175442.2199999997"/>
    <n v="489998.87"/>
    <n v="685443.35"/>
    <n v="102550.34"/>
    <n v="98595.839999999997"/>
    <n v="92394.91"/>
    <n v="56374.559999999998"/>
    <n v="64821.95"/>
    <n v="75261.27"/>
    <n v="88847.62"/>
    <n v="106799.84"/>
    <n v="115830.1"/>
    <n v="125670.22"/>
    <n v="120650.93"/>
    <n v="127644.64"/>
  </r>
  <r>
    <n v="25"/>
    <s v="SPMar"/>
    <x v="20"/>
    <x v="8"/>
    <x v="255"/>
    <n v="792547.83"/>
    <n v="365660.41"/>
    <n v="426887.42"/>
    <n v="75451.91"/>
    <n v="71513.149999999994"/>
    <n v="68443.25"/>
    <n v="44134.67"/>
    <n v="49881.43"/>
    <n v="56236"/>
    <n v="64898.7"/>
    <n v="66998.11"/>
    <n v="71895.64"/>
    <n v="76179.679999999993"/>
    <n v="72340.679999999993"/>
    <n v="74574.61"/>
  </r>
  <r>
    <n v="25"/>
    <s v="SPMar"/>
    <x v="20"/>
    <x v="8"/>
    <x v="147"/>
    <n v="2520646.5699999998"/>
    <n v="1162959.04"/>
    <n v="1357687.53"/>
    <n v="239969.87"/>
    <n v="227442.89"/>
    <n v="217679.29"/>
    <n v="140367.42000000001"/>
    <n v="158644.64000000001"/>
    <n v="178854.93"/>
    <n v="206406.08"/>
    <n v="213083.09"/>
    <n v="228659.37"/>
    <n v="242284.51"/>
    <n v="230074.79"/>
    <n v="237179.69"/>
  </r>
  <r>
    <n v="25"/>
    <s v="SPMar"/>
    <x v="20"/>
    <x v="8"/>
    <x v="151"/>
    <n v="3225324.9299999997"/>
    <n v="1488078.83"/>
    <n v="1737246.1"/>
    <n v="307056.46000000002"/>
    <n v="291027.40000000002"/>
    <n v="278534.26"/>
    <n v="179608.9"/>
    <n v="202995.74"/>
    <n v="228856.07"/>
    <n v="264109.48"/>
    <n v="272653.15000000002"/>
    <n v="292583.96000000002"/>
    <n v="310018.18"/>
    <n v="294395.09000000003"/>
    <n v="303486.24"/>
  </r>
  <r>
    <n v="25"/>
    <s v="SPMar"/>
    <x v="20"/>
    <x v="8"/>
    <x v="258"/>
    <n v="815451.66999999993"/>
    <n v="320112.99999999994"/>
    <n v="495338.67"/>
    <n v="67483.48"/>
    <n v="65348.13"/>
    <n v="60590.59"/>
    <n v="35892.269999999997"/>
    <n v="41663.61"/>
    <n v="49134.92"/>
    <n v="58680.42"/>
    <n v="77150.73"/>
    <n v="84029.64"/>
    <n v="92013.29"/>
    <n v="88707.27"/>
    <n v="94757.32"/>
  </r>
  <r>
    <n v="20"/>
    <s v="SPVias"/>
    <x v="20"/>
    <x v="7"/>
    <x v="128"/>
    <n v="2460372.5599999996"/>
    <n v="1147700.1000000001"/>
    <n v="1312672.46"/>
    <n v="224357.97"/>
    <n v="207947.39"/>
    <n v="206812.28"/>
    <n v="155515.42000000001"/>
    <n v="171981.38"/>
    <n v="181085.66"/>
    <n v="201837.24"/>
    <n v="209582.49"/>
    <n v="221288.28"/>
    <n v="232855.64"/>
    <n v="214178.07"/>
    <n v="232930.74"/>
  </r>
  <r>
    <n v="20"/>
    <s v="SPVias"/>
    <x v="20"/>
    <x v="7"/>
    <x v="129"/>
    <n v="1013471.9700000002"/>
    <n v="488469.77"/>
    <n v="525002.20000000007"/>
    <n v="79162.92"/>
    <n v="82531.77"/>
    <n v="94601.33"/>
    <n v="75688.429999999993"/>
    <n v="79647.66"/>
    <n v="76837.66"/>
    <n v="85296.04"/>
    <n v="86629.05"/>
    <n v="89186.12"/>
    <n v="89551.91"/>
    <n v="84860.03"/>
    <n v="89479.05"/>
  </r>
  <r>
    <n v="20"/>
    <s v="SPVias"/>
    <x v="20"/>
    <x v="7"/>
    <x v="30"/>
    <n v="833901.64999999991"/>
    <n v="402699.25"/>
    <n v="431202.4"/>
    <n v="64992.5"/>
    <n v="68000.2"/>
    <n v="78198.78"/>
    <n v="62544.21"/>
    <n v="65768.72"/>
    <n v="63194.84"/>
    <n v="70179.61"/>
    <n v="71318.83"/>
    <n v="73331.3"/>
    <n v="73456.08"/>
    <n v="69596.210000000006"/>
    <n v="73320.37"/>
  </r>
  <r>
    <n v="20"/>
    <s v="SPVias"/>
    <x v="20"/>
    <x v="7"/>
    <x v="130"/>
    <n v="4075654.3900000006"/>
    <n v="1886130.44"/>
    <n v="2189523.9500000002"/>
    <n v="372782.81"/>
    <n v="336836.05"/>
    <n v="335274.78999999998"/>
    <n v="255199.97"/>
    <n v="280630.32"/>
    <n v="305406.5"/>
    <n v="341460.46"/>
    <n v="349185.33"/>
    <n v="372035.51"/>
    <n v="385973.66"/>
    <n v="359726.73"/>
    <n v="381142.26"/>
  </r>
  <r>
    <n v="20"/>
    <s v="SPVias"/>
    <x v="20"/>
    <x v="7"/>
    <x v="131"/>
    <n v="1730943.8900000004"/>
    <n v="807440.52000000014"/>
    <n v="923503.37000000011"/>
    <n v="157842.38"/>
    <n v="146297.06"/>
    <n v="145498.47"/>
    <n v="109409.64"/>
    <n v="120993.92"/>
    <n v="127399.05"/>
    <n v="141998.39000000001"/>
    <n v="147447.39000000001"/>
    <n v="155682.76"/>
    <n v="163820.74"/>
    <n v="150680.51999999999"/>
    <n v="163873.57"/>
  </r>
  <r>
    <n v="20"/>
    <s v="SPVias"/>
    <x v="20"/>
    <x v="9"/>
    <x v="162"/>
    <n v="48600.299999999996"/>
    <n v="22972.76"/>
    <n v="25627.54"/>
    <n v="4228.5"/>
    <n v="4040.14"/>
    <n v="4242.3900000000003"/>
    <n v="3398.18"/>
    <n v="3537.19"/>
    <n v="3526.36"/>
    <n v="3890.87"/>
    <n v="3977.35"/>
    <n v="4222.6499999999996"/>
    <n v="4491.28"/>
    <n v="4318.17"/>
    <n v="4727.22"/>
  </r>
  <r>
    <n v="20"/>
    <s v="SPVias"/>
    <x v="20"/>
    <x v="9"/>
    <x v="132"/>
    <n v="1439699.26"/>
    <n v="665424.68999999994"/>
    <n v="774274.57"/>
    <n v="121599.3"/>
    <n v="115391.53"/>
    <n v="120289.5"/>
    <n v="96914.83"/>
    <n v="102976.31"/>
    <n v="108253.22"/>
    <n v="119056.53"/>
    <n v="119922.21"/>
    <n v="127676.53"/>
    <n v="136296.82"/>
    <n v="130186.65"/>
    <n v="141135.82999999999"/>
  </r>
  <r>
    <n v="20"/>
    <s v="SPVias"/>
    <x v="20"/>
    <x v="7"/>
    <x v="156"/>
    <n v="331089.84000000003"/>
    <n v="159886.51999999999"/>
    <n v="171203.32"/>
    <n v="25804.43"/>
    <n v="26998.6"/>
    <n v="31047.81"/>
    <n v="24832.37"/>
    <n v="26112.62"/>
    <n v="25090.69"/>
    <n v="27863.91"/>
    <n v="28316.22"/>
    <n v="29115.24"/>
    <n v="29164.78"/>
    <n v="27632.27"/>
    <n v="29110.9"/>
  </r>
  <r>
    <n v="20"/>
    <s v="SPVias"/>
    <x v="20"/>
    <x v="7"/>
    <x v="157"/>
    <n v="885361.39000000013"/>
    <n v="412998.16000000003"/>
    <n v="472363.2300000001"/>
    <n v="80734.880000000005"/>
    <n v="74829.56"/>
    <n v="74421.09"/>
    <n v="55961.99"/>
    <n v="61887.24"/>
    <n v="65163.4"/>
    <n v="72630.83"/>
    <n v="75417.94"/>
    <n v="79630.259999999995"/>
    <n v="83792.759999999995"/>
    <n v="77071.66"/>
    <n v="83819.78"/>
  </r>
  <r>
    <n v="20"/>
    <s v="SPVias"/>
    <x v="20"/>
    <x v="7"/>
    <x v="133"/>
    <n v="1337702.5499999998"/>
    <n v="624003.61"/>
    <n v="713698.94"/>
    <n v="121983.24"/>
    <n v="113060.83"/>
    <n v="112443.67"/>
    <n v="84553.61"/>
    <n v="93506.13"/>
    <n v="98456.13"/>
    <n v="109738.74"/>
    <n v="113949.83"/>
    <n v="120314.26"/>
    <n v="126603.42"/>
    <n v="116448.44"/>
    <n v="126644.25"/>
  </r>
  <r>
    <n v="20"/>
    <s v="SPVias"/>
    <x v="20"/>
    <x v="7"/>
    <x v="134"/>
    <n v="1559326.9700000002"/>
    <n v="727385.67"/>
    <n v="831941.29999999993"/>
    <n v="142192.87"/>
    <n v="131792.23000000001"/>
    <n v="131072.82"/>
    <n v="98562.06"/>
    <n v="108997.8"/>
    <n v="114767.89"/>
    <n v="127919.75"/>
    <n v="132828.51"/>
    <n v="140247.37"/>
    <n v="147578.5"/>
    <n v="135741.07999999999"/>
    <n v="147626.09"/>
  </r>
  <r>
    <n v="20"/>
    <s v="SPVias"/>
    <x v="20"/>
    <x v="9"/>
    <x v="166"/>
    <n v="370101.62"/>
    <n v="174942.49"/>
    <n v="195159.12999999998"/>
    <n v="32200.92"/>
    <n v="30766.560000000001"/>
    <n v="32306.71"/>
    <n v="25877.86"/>
    <n v="26936.48"/>
    <n v="26853.96"/>
    <n v="29629.78"/>
    <n v="30288.34"/>
    <n v="32156.35"/>
    <n v="34202.080000000002"/>
    <n v="32883.81"/>
    <n v="35998.769999999997"/>
  </r>
  <r>
    <n v="20"/>
    <s v="SPVias"/>
    <x v="20"/>
    <x v="9"/>
    <x v="135"/>
    <n v="285941.57"/>
    <n v="129921.77999999998"/>
    <n v="156019.79"/>
    <n v="26334.37"/>
    <n v="22412.11"/>
    <n v="22353.57"/>
    <n v="17518.61"/>
    <n v="19007.78"/>
    <n v="22295.34"/>
    <n v="25093.08"/>
    <n v="24819.18"/>
    <n v="26975.14"/>
    <n v="27118.27"/>
    <n v="26026.78"/>
    <n v="25987.34"/>
  </r>
  <r>
    <n v="20"/>
    <s v="SPVias"/>
    <x v="20"/>
    <x v="7"/>
    <x v="136"/>
    <n v="3223397.29"/>
    <n v="1496780.42"/>
    <n v="1726616.87"/>
    <n v="262302.27"/>
    <n v="255801.91"/>
    <n v="274653.65999999997"/>
    <n v="221270.26"/>
    <n v="236288.16"/>
    <n v="246464.16"/>
    <n v="271535.69"/>
    <n v="272679.95"/>
    <n v="287496.32000000001"/>
    <n v="301525.99"/>
    <n v="286552.27"/>
    <n v="306826.65000000002"/>
  </r>
  <r>
    <n v="20"/>
    <s v="SPVias"/>
    <x v="20"/>
    <x v="9"/>
    <x v="163"/>
    <n v="794566"/>
    <n v="375581.61000000004"/>
    <n v="418984.39"/>
    <n v="69131.710000000006"/>
    <n v="66052.3"/>
    <n v="69358.83"/>
    <n v="55556.82"/>
    <n v="57829.56"/>
    <n v="57652.39"/>
    <n v="63611.76"/>
    <n v="65025.61"/>
    <n v="69036.009999999995"/>
    <n v="73427.960000000006"/>
    <n v="70597.789999999994"/>
    <n v="77285.259999999995"/>
  </r>
  <r>
    <n v="20"/>
    <s v="SPVias"/>
    <x v="20"/>
    <x v="9"/>
    <x v="167"/>
    <n v="404676.35000000003"/>
    <n v="191285.55000000005"/>
    <n v="213390.8"/>
    <n v="35209.120000000003"/>
    <n v="33640.76"/>
    <n v="35324.79"/>
    <n v="28295.360000000001"/>
    <n v="29452.880000000001"/>
    <n v="29362.639999999999"/>
    <n v="32397.78"/>
    <n v="33117.86"/>
    <n v="35160.379999999997"/>
    <n v="37397.22"/>
    <n v="35955.800000000003"/>
    <n v="39361.760000000002"/>
  </r>
  <r>
    <n v="20"/>
    <s v="SPVias"/>
    <x v="20"/>
    <x v="7"/>
    <x v="137"/>
    <n v="4077889.9400000004"/>
    <n v="1902230.0799999998"/>
    <n v="2175659.86"/>
    <n v="371857.14"/>
    <n v="344657.8"/>
    <n v="342776.42"/>
    <n v="257755.59"/>
    <n v="285046.71999999997"/>
    <n v="300136.40999999997"/>
    <n v="334530.65000000002"/>
    <n v="347367.85"/>
    <n v="366769.35"/>
    <n v="385941.43"/>
    <n v="354984.69"/>
    <n v="386065.89"/>
  </r>
  <r>
    <n v="20"/>
    <s v="SPVias"/>
    <x v="20"/>
    <x v="7"/>
    <x v="138"/>
    <n v="1300196.8399999999"/>
    <n v="606508.16"/>
    <n v="693688.67999999993"/>
    <n v="118563.15"/>
    <n v="109890.9"/>
    <n v="109291.04"/>
    <n v="82182.94"/>
    <n v="90884.46"/>
    <n v="95695.67"/>
    <n v="106661.95"/>
    <n v="110754.97"/>
    <n v="116940.96"/>
    <n v="123053.79"/>
    <n v="113183.53"/>
    <n v="123093.48"/>
  </r>
  <r>
    <n v="20"/>
    <s v="SPVias"/>
    <x v="20"/>
    <x v="7"/>
    <x v="139"/>
    <n v="1631497.0100000002"/>
    <n v="761051.12000000011"/>
    <n v="870445.89"/>
    <n v="148773.95000000001"/>
    <n v="137891.94"/>
    <n v="137139.24"/>
    <n v="103123.79"/>
    <n v="114042.53"/>
    <n v="120079.67"/>
    <n v="133840.24"/>
    <n v="138976.19"/>
    <n v="146738.41"/>
    <n v="154408.85"/>
    <n v="142023.56"/>
    <n v="154458.64000000001"/>
  </r>
  <r>
    <n v="20"/>
    <s v="SPVias"/>
    <x v="20"/>
    <x v="7"/>
    <x v="140"/>
    <n v="1167222.2199999997"/>
    <n v="544478.94999999995"/>
    <n v="622743.27"/>
    <n v="106437.38"/>
    <n v="98652.06"/>
    <n v="98113.55"/>
    <n v="73777.87"/>
    <n v="81589.47"/>
    <n v="85908.62"/>
    <n v="95753.35"/>
    <n v="99427.76"/>
    <n v="104981.09"/>
    <n v="110468.75"/>
    <n v="101607.94"/>
    <n v="110504.38"/>
  </r>
  <r>
    <n v="20"/>
    <s v="SPVias"/>
    <x v="20"/>
    <x v="12"/>
    <x v="164"/>
    <n v="1190634.69"/>
    <n v="555400.26"/>
    <n v="635234.43000000005"/>
    <n v="108572.33"/>
    <n v="100630.85"/>
    <n v="100081.54"/>
    <n v="75257.73"/>
    <n v="83226.009999999995"/>
    <n v="87631.8"/>
    <n v="97673.99"/>
    <n v="101422.11"/>
    <n v="107086.83"/>
    <n v="112684.56"/>
    <n v="103646.03"/>
    <n v="112720.91"/>
  </r>
  <r>
    <n v="20"/>
    <s v="SPVias"/>
    <x v="20"/>
    <x v="7"/>
    <x v="141"/>
    <n v="140985.15"/>
    <n v="64276.52"/>
    <n v="76708.63"/>
    <n v="11692.88"/>
    <n v="11048.11"/>
    <n v="11463.59"/>
    <n v="9270.4599999999991"/>
    <n v="9978.1"/>
    <n v="10823.38"/>
    <n v="11881.63"/>
    <n v="11866.86"/>
    <n v="12654.84"/>
    <n v="13537.87"/>
    <n v="12881.88"/>
    <n v="13885.55"/>
  </r>
  <r>
    <n v="20"/>
    <s v="SPVias"/>
    <x v="20"/>
    <x v="7"/>
    <x v="159"/>
    <n v="105009.83000000002"/>
    <n v="50710.28"/>
    <n v="54299.549999999996"/>
    <n v="8184.24"/>
    <n v="8562.99"/>
    <n v="9847.25"/>
    <n v="7875.94"/>
    <n v="8281.99"/>
    <n v="7957.87"/>
    <n v="8837.43"/>
    <n v="8980.89"/>
    <n v="9234.31"/>
    <n v="9250.02"/>
    <n v="8763.9699999999993"/>
    <n v="9232.93"/>
  </r>
  <r>
    <n v="20"/>
    <s v="SPVias"/>
    <x v="20"/>
    <x v="9"/>
    <x v="165"/>
    <n v="449145.06999999995"/>
    <n v="212305.37"/>
    <n v="236839.7"/>
    <n v="39078.15"/>
    <n v="37337.440000000002"/>
    <n v="39206.53"/>
    <n v="31404.66"/>
    <n v="32689.37"/>
    <n v="32589.22"/>
    <n v="35957.879999999997"/>
    <n v="36757.089999999997"/>
    <n v="39024.050000000003"/>
    <n v="41506.69"/>
    <n v="39906.879999999997"/>
    <n v="43687.11"/>
  </r>
  <r>
    <n v="20"/>
    <s v="SPVias"/>
    <x v="20"/>
    <x v="7"/>
    <x v="126"/>
    <n v="1731820.85"/>
    <n v="797622.67"/>
    <n v="934198.17999999993"/>
    <n v="149934.18"/>
    <n v="140412.70000000001"/>
    <n v="142913.23000000001"/>
    <n v="111930.54"/>
    <n v="121900.88"/>
    <n v="130531.14"/>
    <n v="144239.28"/>
    <n v="146542.18"/>
    <n v="155586.54"/>
    <n v="165240.59"/>
    <n v="154938.35999999999"/>
    <n v="167651.23000000001"/>
  </r>
  <r>
    <n v="20"/>
    <s v="SPVias"/>
    <x v="20"/>
    <x v="7"/>
    <x v="160"/>
    <n v="138089.16"/>
    <n v="64415.02"/>
    <n v="73674.14"/>
    <n v="12592.16"/>
    <n v="11671.11"/>
    <n v="11607.4"/>
    <n v="8728.35"/>
    <n v="9652.51"/>
    <n v="10163.49"/>
    <n v="11328.18"/>
    <n v="11762.88"/>
    <n v="12419.87"/>
    <n v="13069.09"/>
    <n v="12020.81"/>
    <n v="13073.31"/>
  </r>
  <r>
    <n v="27"/>
    <s v="Tamoios"/>
    <x v="20"/>
    <x v="13"/>
    <x v="259"/>
    <n v="782311.61"/>
    <n v="327894.05"/>
    <n v="454417.56"/>
    <n v="107637.35"/>
    <n v="66017.27"/>
    <n v="47420.56"/>
    <n v="28473.29"/>
    <n v="35445.71"/>
    <n v="42899.87"/>
    <n v="58186.02"/>
    <n v="62322.71"/>
    <n v="79617.72"/>
    <n v="85166.59"/>
    <n v="79527.539999999994"/>
    <n v="89596.98"/>
  </r>
  <r>
    <n v="27"/>
    <s v="Tamoios"/>
    <x v="20"/>
    <x v="13"/>
    <x v="260"/>
    <n v="549394.09000000008"/>
    <n v="230270.19999999998"/>
    <n v="319123.89"/>
    <n v="75590.5"/>
    <n v="46361.96"/>
    <n v="33302.04"/>
    <n v="19995.939999999999"/>
    <n v="24892.46"/>
    <n v="30127.3"/>
    <n v="40862.31"/>
    <n v="43767.38"/>
    <n v="55913.15"/>
    <n v="59809.95"/>
    <n v="55849.82"/>
    <n v="62921.279999999999"/>
  </r>
  <r>
    <n v="27"/>
    <s v="Tamoios"/>
    <x v="20"/>
    <x v="13"/>
    <x v="261"/>
    <n v="2547146.7799999998"/>
    <n v="1067597.93"/>
    <n v="1479548.85"/>
    <n v="350458.97"/>
    <n v="214947.17"/>
    <n v="154397.72"/>
    <n v="92706.86"/>
    <n v="115408.52"/>
    <n v="139678.69"/>
    <n v="189449.25"/>
    <n v="202917.99"/>
    <n v="259229.2"/>
    <n v="277295.90000000002"/>
    <n v="258935.61"/>
    <n v="291720.90000000002"/>
  </r>
  <r>
    <n v="27"/>
    <s v="Tamoios"/>
    <x v="20"/>
    <x v="13"/>
    <x v="250"/>
    <n v="138634.44"/>
    <n v="58106.51999999999"/>
    <n v="80527.92"/>
    <n v="19074.55"/>
    <n v="11699"/>
    <n v="8403.4599999999991"/>
    <n v="5045.79"/>
    <n v="6281.38"/>
    <n v="7602.34"/>
    <n v="10311.219999999999"/>
    <n v="11044.29"/>
    <n v="14109.16"/>
    <n v="15092.48"/>
    <n v="14093.18"/>
    <n v="15877.59"/>
  </r>
  <r>
    <n v="3"/>
    <s v="Tebe"/>
    <x v="20"/>
    <x v="2"/>
    <x v="46"/>
    <n v="1036087.6699999999"/>
    <n v="485062.66000000003"/>
    <n v="551025.01"/>
    <n v="79861.22"/>
    <n v="81456.61"/>
    <n v="83281.53"/>
    <n v="69356.94"/>
    <n v="84806.47"/>
    <n v="86299.89"/>
    <n v="98080"/>
    <n v="95803.56"/>
    <n v="90260.35"/>
    <n v="94141.06"/>
    <n v="85938.61"/>
    <n v="86801.43"/>
  </r>
  <r>
    <n v="3"/>
    <s v="Tebe"/>
    <x v="20"/>
    <x v="2"/>
    <x v="47"/>
    <n v="1342585.58"/>
    <n v="624587.19000000006"/>
    <n v="717998.3899999999"/>
    <n v="104534.19"/>
    <n v="105806.96"/>
    <n v="106946.28"/>
    <n v="88872.01"/>
    <n v="107684.03"/>
    <n v="110743.72"/>
    <n v="125740.08"/>
    <n v="124162.11"/>
    <n v="117565.87"/>
    <n v="122889.3"/>
    <n v="113174.82"/>
    <n v="114466.21"/>
  </r>
  <r>
    <n v="3"/>
    <s v="Tebe"/>
    <x v="20"/>
    <x v="5"/>
    <x v="48"/>
    <n v="144071.93"/>
    <n v="64587.409999999996"/>
    <n v="79484.51999999999"/>
    <n v="11861.2"/>
    <n v="11509.84"/>
    <n v="10879.57"/>
    <n v="8921.32"/>
    <n v="10198.31"/>
    <n v="11217.17"/>
    <n v="12661.5"/>
    <n v="13334.63"/>
    <n v="12987.12"/>
    <n v="13739.36"/>
    <n v="13258.45"/>
    <n v="13503.46"/>
  </r>
  <r>
    <n v="3"/>
    <s v="Tebe"/>
    <x v="20"/>
    <x v="2"/>
    <x v="49"/>
    <n v="1216951.7399999998"/>
    <n v="569737.34"/>
    <n v="647214.4"/>
    <n v="93802.15"/>
    <n v="95676.03"/>
    <n v="97819.53"/>
    <n v="81464.19"/>
    <n v="99610.66"/>
    <n v="101364.78"/>
    <n v="115201.28"/>
    <n v="112527.46"/>
    <n v="106016.6"/>
    <n v="110574.74"/>
    <n v="100940.44"/>
    <n v="101953.88"/>
  </r>
  <r>
    <n v="3"/>
    <s v="Tebe"/>
    <x v="20"/>
    <x v="1"/>
    <x v="2"/>
    <n v="207014.13999999998"/>
    <n v="96619.349999999991"/>
    <n v="110394.79000000001"/>
    <n v="17369.259999999998"/>
    <n v="16903.810000000001"/>
    <n v="16064.54"/>
    <n v="14062.43"/>
    <n v="15768.47"/>
    <n v="16450.84"/>
    <n v="17624.84"/>
    <n v="18096.990000000002"/>
    <n v="18282.73"/>
    <n v="18391.02"/>
    <n v="18211.689999999999"/>
    <n v="19787.52"/>
  </r>
  <r>
    <n v="3"/>
    <s v="Tebe"/>
    <x v="20"/>
    <x v="5"/>
    <x v="50"/>
    <n v="71948.759999999995"/>
    <n v="32254.61"/>
    <n v="39694.149999999994"/>
    <n v="5923.42"/>
    <n v="5747.95"/>
    <n v="5433.2"/>
    <n v="4455.26"/>
    <n v="5092.9799999999996"/>
    <n v="5601.8"/>
    <n v="6323.09"/>
    <n v="6659.24"/>
    <n v="6485.7"/>
    <n v="6861.36"/>
    <n v="6621.2"/>
    <n v="6743.56"/>
  </r>
  <r>
    <n v="3"/>
    <s v="Tebe"/>
    <x v="20"/>
    <x v="5"/>
    <x v="51"/>
    <n v="63053.279999999999"/>
    <n v="28266.769999999997"/>
    <n v="34786.509999999995"/>
    <n v="5191.07"/>
    <n v="5037.3"/>
    <n v="4761.46"/>
    <n v="3904.43"/>
    <n v="4463.3"/>
    <n v="4909.21"/>
    <n v="5541.32"/>
    <n v="5835.92"/>
    <n v="5683.83"/>
    <n v="6013.05"/>
    <n v="5802.58"/>
    <n v="5909.81"/>
  </r>
  <r>
    <n v="3"/>
    <s v="Tebe"/>
    <x v="20"/>
    <x v="2"/>
    <x v="3"/>
    <n v="176582.17"/>
    <n v="80816.759999999995"/>
    <n v="95765.41"/>
    <n v="14679.2"/>
    <n v="14265.65"/>
    <n v="13521.95"/>
    <n v="11473.92"/>
    <n v="12983.17"/>
    <n v="13892.87"/>
    <n v="15272.09"/>
    <n v="15882.35"/>
    <n v="15753.63"/>
    <n v="16253.68"/>
    <n v="15886.23"/>
    <n v="16717.43"/>
  </r>
  <r>
    <n v="3"/>
    <s v="Tebe"/>
    <x v="20"/>
    <x v="3"/>
    <x v="4"/>
    <n v="71034.26999999999"/>
    <n v="33153.699999999997"/>
    <n v="37880.57"/>
    <n v="5960.04"/>
    <n v="5800.33"/>
    <n v="5512.34"/>
    <n v="4825.34"/>
    <n v="5410.75"/>
    <n v="5644.9"/>
    <n v="6047.74"/>
    <n v="6209.75"/>
    <n v="6273.49"/>
    <n v="6310.64"/>
    <n v="6249.11"/>
    <n v="6789.84"/>
  </r>
  <r>
    <n v="3"/>
    <s v="Tebe"/>
    <x v="20"/>
    <x v="2"/>
    <x v="52"/>
    <n v="79659.870000000024"/>
    <n v="37179.51"/>
    <n v="42480.359999999993"/>
    <n v="6683.76"/>
    <n v="6504.65"/>
    <n v="6181.7"/>
    <n v="5411.28"/>
    <n v="6067.77"/>
    <n v="6330.35"/>
    <n v="6782.11"/>
    <n v="6963.79"/>
    <n v="7035.27"/>
    <n v="7076.94"/>
    <n v="7007.93"/>
    <n v="7614.32"/>
  </r>
  <r>
    <n v="9"/>
    <s v="Triângulo do Sol"/>
    <x v="20"/>
    <x v="3"/>
    <x v="14"/>
    <n v="3243640.91"/>
    <n v="1469089.6800000002"/>
    <n v="1774551.2300000002"/>
    <n v="276132.62"/>
    <n v="265737.61"/>
    <n v="251054.17"/>
    <n v="193178.63"/>
    <n v="230443.28"/>
    <n v="252543.37"/>
    <n v="278792.31"/>
    <n v="285255.88"/>
    <n v="289247.33"/>
    <n v="314531.34000000003"/>
    <n v="295923.83"/>
    <n v="310800.53999999998"/>
  </r>
  <r>
    <n v="9"/>
    <s v="Triângulo do Sol"/>
    <x v="20"/>
    <x v="1"/>
    <x v="15"/>
    <n v="143361.07"/>
    <n v="65959.149999999994"/>
    <n v="77401.919999999998"/>
    <n v="12651.69"/>
    <n v="11825.1"/>
    <n v="10944.5"/>
    <n v="8550.93"/>
    <n v="10902.31"/>
    <n v="11084.62"/>
    <n v="12001.25"/>
    <n v="12306.97"/>
    <n v="13257.5"/>
    <n v="13885.25"/>
    <n v="12672.72"/>
    <n v="13278.23"/>
  </r>
  <r>
    <n v="9"/>
    <s v="Triângulo do Sol"/>
    <x v="20"/>
    <x v="2"/>
    <x v="47"/>
    <n v="554536.91"/>
    <n v="255131.88"/>
    <n v="299405.03000000003"/>
    <n v="45732.14"/>
    <n v="43207.96"/>
    <n v="42842.23"/>
    <n v="34563.440000000002"/>
    <n v="43589.43"/>
    <n v="45196.68"/>
    <n v="50880.37"/>
    <n v="49955.519999999997"/>
    <n v="49775.56"/>
    <n v="52817.31"/>
    <n v="47742.96"/>
    <n v="48233.31"/>
  </r>
  <r>
    <n v="9"/>
    <s v="Triângulo do Sol"/>
    <x v="20"/>
    <x v="3"/>
    <x v="153"/>
    <n v="319304.25999999995"/>
    <n v="146909.03999999998"/>
    <n v="172395.22"/>
    <n v="28178.78"/>
    <n v="26337.72"/>
    <n v="24376.400000000001"/>
    <n v="19045.259999999998"/>
    <n v="24282.41"/>
    <n v="24688.47"/>
    <n v="26730.06"/>
    <n v="27410.99"/>
    <n v="29528.07"/>
    <n v="30926.240000000002"/>
    <n v="28225.62"/>
    <n v="29574.240000000002"/>
  </r>
  <r>
    <n v="9"/>
    <s v="Triângulo do Sol"/>
    <x v="20"/>
    <x v="5"/>
    <x v="48"/>
    <n v="780126.01"/>
    <n v="353329.82999999996"/>
    <n v="426796.18"/>
    <n v="66412.479999999996"/>
    <n v="63912.38"/>
    <n v="60380.88"/>
    <n v="46461.27"/>
    <n v="55423.77"/>
    <n v="60739.05"/>
    <n v="67052.160000000003"/>
    <n v="68606.710000000006"/>
    <n v="69566.69"/>
    <n v="75647.73"/>
    <n v="71172.45"/>
    <n v="74750.44"/>
  </r>
  <r>
    <n v="9"/>
    <s v="Triângulo do Sol"/>
    <x v="20"/>
    <x v="5"/>
    <x v="16"/>
    <n v="1380503.9999999998"/>
    <n v="625249.29"/>
    <n v="755254.71"/>
    <n v="117522.93"/>
    <n v="113098.78"/>
    <n v="106849.46"/>
    <n v="82217.45"/>
    <n v="98077.4"/>
    <n v="107483.27"/>
    <n v="118654.9"/>
    <n v="121405.82"/>
    <n v="123104.59"/>
    <n v="133865.54999999999"/>
    <n v="125946.14"/>
    <n v="132277.71"/>
  </r>
  <r>
    <n v="9"/>
    <s v="Triângulo do Sol"/>
    <x v="20"/>
    <x v="5"/>
    <x v="17"/>
    <n v="841346.50999999989"/>
    <n v="381057.43"/>
    <n v="460289.07999999996"/>
    <n v="71624.210000000006"/>
    <n v="68927.92"/>
    <n v="65119.28"/>
    <n v="50107.32"/>
    <n v="59773.15"/>
    <n v="65505.55"/>
    <n v="72314.09"/>
    <n v="73990.63"/>
    <n v="75025.95"/>
    <n v="81584.2"/>
    <n v="76757.72"/>
    <n v="80616.490000000005"/>
  </r>
  <r>
    <n v="9"/>
    <s v="Triângulo do Sol"/>
    <x v="20"/>
    <x v="3"/>
    <x v="18"/>
    <n v="282729.11000000004"/>
    <n v="130078.27000000002"/>
    <n v="152650.84"/>
    <n v="23316.400000000001"/>
    <n v="22029.46"/>
    <n v="21842.99"/>
    <n v="17622.07"/>
    <n v="22223.95"/>
    <n v="23043.4"/>
    <n v="25941.22"/>
    <n v="25469.69"/>
    <n v="25377.93"/>
    <n v="26928.76"/>
    <n v="24341.62"/>
    <n v="24591.62"/>
  </r>
  <r>
    <n v="9"/>
    <s v="Triângulo do Sol"/>
    <x v="20"/>
    <x v="3"/>
    <x v="19"/>
    <n v="417412.19"/>
    <n v="189051.74"/>
    <n v="228360.44999999998"/>
    <n v="35534.49"/>
    <n v="34196.79"/>
    <n v="32307.23"/>
    <n v="24859.45"/>
    <n v="29654.9"/>
    <n v="32498.880000000001"/>
    <n v="35876.75"/>
    <n v="36708.53"/>
    <n v="37222.17"/>
    <n v="40475.879999999997"/>
    <n v="38081.35"/>
    <n v="39995.769999999997"/>
  </r>
  <r>
    <n v="9"/>
    <s v="Triângulo do Sol"/>
    <x v="20"/>
    <x v="1"/>
    <x v="81"/>
    <n v="297018.67"/>
    <n v="136652.62999999998"/>
    <n v="160366.03999999998"/>
    <n v="24494.85"/>
    <n v="23142.86"/>
    <n v="22946.97"/>
    <n v="18512.72"/>
    <n v="23347.18"/>
    <n v="24208.05"/>
    <n v="27252.33"/>
    <n v="26756.959999999999"/>
    <n v="26660.57"/>
    <n v="28289.78"/>
    <n v="25571.88"/>
    <n v="25834.52"/>
  </r>
  <r>
    <n v="9"/>
    <s v="Triângulo do Sol"/>
    <x v="20"/>
    <x v="3"/>
    <x v="20"/>
    <n v="1087011.0799999998"/>
    <n v="492322.3"/>
    <n v="594688.78"/>
    <n v="92537.75"/>
    <n v="89054.16"/>
    <n v="84133.440000000002"/>
    <n v="64738.15"/>
    <n v="77226.3"/>
    <n v="84632.5"/>
    <n v="93429.06"/>
    <n v="95595.14"/>
    <n v="96932.76"/>
    <n v="105405.95"/>
    <n v="99170.19"/>
    <n v="104155.68"/>
  </r>
  <r>
    <n v="9"/>
    <s v="Triângulo do Sol"/>
    <x v="20"/>
    <x v="5"/>
    <x v="161"/>
    <n v="281927.26"/>
    <n v="127688.74000000002"/>
    <n v="154238.52000000002"/>
    <n v="24000.6"/>
    <n v="23097.09"/>
    <n v="21820.85"/>
    <n v="16790.490000000002"/>
    <n v="20029.419999999998"/>
    <n v="21950.29"/>
    <n v="24231.77"/>
    <n v="24793.56"/>
    <n v="25140.49"/>
    <n v="27338.09"/>
    <n v="25720.79"/>
    <n v="27013.82"/>
  </r>
  <r>
    <n v="9"/>
    <s v="Triângulo do Sol"/>
    <x v="20"/>
    <x v="3"/>
    <x v="82"/>
    <n v="708116.91"/>
    <n v="325798.28999999998"/>
    <n v="382318.62"/>
    <n v="62491.71"/>
    <n v="58408.82"/>
    <n v="54059.22"/>
    <n v="42236.44"/>
    <n v="53850.79"/>
    <n v="54751.31"/>
    <n v="59278.9"/>
    <n v="60788.99"/>
    <n v="65484.01"/>
    <n v="68584.73"/>
    <n v="62595.58"/>
    <n v="65586.41"/>
  </r>
  <r>
    <n v="9"/>
    <s v="Triângulo do Sol"/>
    <x v="20"/>
    <x v="1"/>
    <x v="83"/>
    <n v="1708679.6099999999"/>
    <n v="786136.63"/>
    <n v="922542.98"/>
    <n v="144153.21"/>
    <n v="135695.21"/>
    <n v="131495.59"/>
    <n v="104996.18"/>
    <n v="132877.82999999999"/>
    <n v="136918.60999999999"/>
    <n v="152270.9"/>
    <n v="151550.95000000001"/>
    <n v="154893.99"/>
    <n v="163646.42000000001"/>
    <n v="148399.19"/>
    <n v="151781.53"/>
  </r>
  <r>
    <n v="9"/>
    <s v="Triângulo do Sol"/>
    <x v="20"/>
    <x v="3"/>
    <x v="21"/>
    <n v="3338881.6400000006"/>
    <n v="1518205.86"/>
    <n v="1820675.78"/>
    <n v="282019.81"/>
    <n v="270195.53000000003"/>
    <n v="258307.87"/>
    <n v="201164.09"/>
    <n v="243518.13"/>
    <n v="263000.43"/>
    <n v="291819.92"/>
    <n v="295418.96000000002"/>
    <n v="298230.03000000003"/>
    <n v="322329.18"/>
    <n v="300326.64"/>
    <n v="312551.05"/>
  </r>
  <r>
    <n v="9"/>
    <s v="Triângulo do Sol"/>
    <x v="20"/>
    <x v="5"/>
    <x v="154"/>
    <n v="798300.8899999999"/>
    <n v="361561.47"/>
    <n v="436739.42000000004"/>
    <n v="67959.72"/>
    <n v="65401.37"/>
    <n v="61787.59"/>
    <n v="47543.69"/>
    <n v="56714.99"/>
    <n v="62154.11"/>
    <n v="68614.3"/>
    <n v="70205.070000000007"/>
    <n v="71187.41"/>
    <n v="77410.13"/>
    <n v="72830.58"/>
    <n v="76491.929999999993"/>
  </r>
  <r>
    <n v="9"/>
    <s v="Triângulo do Sol"/>
    <x v="20"/>
    <x v="5"/>
    <x v="84"/>
    <n v="1097098.51"/>
    <n v="496891.03"/>
    <n v="600207.48"/>
    <n v="93396.49"/>
    <n v="89880.58"/>
    <n v="84914.19"/>
    <n v="65338.92"/>
    <n v="77942.960000000006"/>
    <n v="85417.89"/>
    <n v="94296.08"/>
    <n v="96482.26"/>
    <n v="97832.29"/>
    <n v="106384.12"/>
    <n v="100090.49"/>
    <n v="105122.24000000001"/>
  </r>
  <r>
    <n v="9"/>
    <s v="Triângulo do Sol"/>
    <x v="20"/>
    <x v="1"/>
    <x v="5"/>
    <n v="122481.93"/>
    <n v="56351.599999999991"/>
    <n v="66130.33"/>
    <n v="10100.969999999999"/>
    <n v="9543.4500000000007"/>
    <n v="9462.67"/>
    <n v="7634.11"/>
    <n v="9627.7000000000007"/>
    <n v="9982.7000000000007"/>
    <n v="11238.07"/>
    <n v="11033.8"/>
    <n v="10994.05"/>
    <n v="11665.89"/>
    <n v="10545.11"/>
    <n v="10653.41"/>
  </r>
  <r>
    <n v="9"/>
    <s v="Triângulo do Sol"/>
    <x v="20"/>
    <x v="5"/>
    <x v="85"/>
    <n v="1509901.8799999997"/>
    <n v="683855.36999999988"/>
    <n v="826046.51"/>
    <n v="128538.63"/>
    <n v="123699.79"/>
    <n v="116864.71"/>
    <n v="89923.88"/>
    <n v="107270.43"/>
    <n v="117557.93"/>
    <n v="129776.71"/>
    <n v="132785.47"/>
    <n v="134643.48000000001"/>
    <n v="146413.07999999999"/>
    <n v="137751.35999999999"/>
    <n v="144676.41"/>
  </r>
  <r>
    <n v="9"/>
    <s v="Triângulo do Sol"/>
    <x v="20"/>
    <x v="3"/>
    <x v="22"/>
    <n v="366935.45000000007"/>
    <n v="168820.02000000002"/>
    <n v="198115.43"/>
    <n v="30260.82"/>
    <n v="28590.58"/>
    <n v="28348.58"/>
    <n v="22870.53"/>
    <n v="28843"/>
    <n v="29906.51"/>
    <n v="33667.39"/>
    <n v="33055.42"/>
    <n v="32936.339999999997"/>
    <n v="34949.06"/>
    <n v="31591.38"/>
    <n v="31915.84"/>
  </r>
  <r>
    <n v="9"/>
    <s v="Triângulo do Sol"/>
    <x v="20"/>
    <x v="3"/>
    <x v="13"/>
    <n v="1217452.2600000002"/>
    <n v="551400.90999999992"/>
    <n v="666051.35"/>
    <n v="103642.26"/>
    <n v="99740.65"/>
    <n v="94229.440000000002"/>
    <n v="72506.720000000001"/>
    <n v="86493.45"/>
    <n v="94788.39"/>
    <n v="104640.54"/>
    <n v="107066.54"/>
    <n v="108564.67"/>
    <n v="118054.65"/>
    <n v="111070.6"/>
    <n v="116654.35"/>
  </r>
  <r>
    <n v="9"/>
    <s v="Triângulo do Sol"/>
    <x v="20"/>
    <x v="5"/>
    <x v="86"/>
    <n v="1505988.5399999998"/>
    <n v="682082.97"/>
    <n v="823905.57000000007"/>
    <n v="128205.49"/>
    <n v="123379.19"/>
    <n v="116561.82"/>
    <n v="89690.82"/>
    <n v="106992.4"/>
    <n v="117253.25"/>
    <n v="129440.35"/>
    <n v="132441.32"/>
    <n v="134294.51"/>
    <n v="146033.60999999999"/>
    <n v="137394.34"/>
    <n v="144301.44"/>
  </r>
  <r>
    <n v="9"/>
    <s v="Triângulo do Sol"/>
    <x v="20"/>
    <x v="1"/>
    <x v="6"/>
    <n v="299320.59000000003"/>
    <n v="137714.75"/>
    <n v="161605.84"/>
    <n v="26415.21"/>
    <n v="24689.37"/>
    <n v="22850.799999999999"/>
    <n v="17853.32"/>
    <n v="22762.7"/>
    <n v="23143.35"/>
    <n v="25057.15"/>
    <n v="25695.47"/>
    <n v="27680.05"/>
    <n v="28990.720000000001"/>
    <n v="26459.11"/>
    <n v="27723.34"/>
  </r>
  <r>
    <n v="9"/>
    <s v="Triângulo do Sol"/>
    <x v="20"/>
    <x v="2"/>
    <x v="23"/>
    <n v="387859.44"/>
    <n v="178446.75"/>
    <n v="209412.69"/>
    <n v="31986.400000000001"/>
    <n v="30220.92"/>
    <n v="29965.119999999999"/>
    <n v="24174.69"/>
    <n v="30487.73"/>
    <n v="31611.89"/>
    <n v="35587.230000000003"/>
    <n v="34940.36"/>
    <n v="34814.49"/>
    <n v="36941.980000000003"/>
    <n v="33392.83"/>
    <n v="33735.800000000003"/>
  </r>
  <r>
    <n v="9"/>
    <s v="Triângulo do Sol"/>
    <x v="20"/>
    <x v="1"/>
    <x v="87"/>
    <n v="275584.32999999996"/>
    <n v="126791.1"/>
    <n v="148793.23000000001"/>
    <n v="22727.18"/>
    <n v="21472.76"/>
    <n v="21291"/>
    <n v="17176.75"/>
    <n v="21662.33"/>
    <n v="22461.08"/>
    <n v="25285.66"/>
    <n v="24826.05"/>
    <n v="24736.61"/>
    <n v="26248.25"/>
    <n v="23726.49"/>
    <n v="23970.17"/>
  </r>
  <r>
    <n v="9"/>
    <s v="Triângulo do Sol"/>
    <x v="20"/>
    <x v="3"/>
    <x v="4"/>
    <n v="2922368.8"/>
    <n v="1330136.76"/>
    <n v="1592232.04"/>
    <n v="250865.88"/>
    <n v="239321.78"/>
    <n v="225344.22"/>
    <n v="174483.07"/>
    <n v="212528.76"/>
    <n v="227593.05"/>
    <n v="250201.93"/>
    <n v="255648.81"/>
    <n v="263255.15000000002"/>
    <n v="283060.8"/>
    <n v="263718.33"/>
    <n v="276347.02"/>
  </r>
  <r>
    <n v="9"/>
    <s v="Triângulo do Sol"/>
    <x v="20"/>
    <x v="5"/>
    <x v="24"/>
    <n v="1022659.9900000001"/>
    <n v="463176.81"/>
    <n v="559483.17999999993"/>
    <n v="87059.51"/>
    <n v="83782.149999999994"/>
    <n v="79152.740000000005"/>
    <n v="60905.65"/>
    <n v="72654.5"/>
    <n v="79622.259999999995"/>
    <n v="87898.06"/>
    <n v="89935.9"/>
    <n v="91194.33"/>
    <n v="99165.92"/>
    <n v="93299.31"/>
    <n v="97989.66"/>
  </r>
  <r>
    <n v="12"/>
    <s v="ViaOeste"/>
    <x v="20"/>
    <x v="7"/>
    <x v="107"/>
    <n v="467910.13"/>
    <n v="216398.28999999998"/>
    <n v="251511.84000000003"/>
    <n v="40413.300000000003"/>
    <n v="40529.29"/>
    <n v="38960.68"/>
    <n v="29584.77"/>
    <n v="32837.78"/>
    <n v="34072.47"/>
    <n v="38340.57"/>
    <n v="39852.21"/>
    <n v="42443.85"/>
    <n v="44273.72"/>
    <n v="42065.17"/>
    <n v="44536.32"/>
  </r>
  <r>
    <n v="12"/>
    <s v="ViaOeste"/>
    <x v="20"/>
    <x v="7"/>
    <x v="108"/>
    <n v="7898018.4900000002"/>
    <n v="3623577.99"/>
    <n v="4274440.5"/>
    <n v="727608.35"/>
    <n v="677034.18"/>
    <n v="658334.63"/>
    <n v="467987.61"/>
    <n v="513316.26"/>
    <n v="579296.96"/>
    <n v="666359.62"/>
    <n v="685003.89"/>
    <n v="710835.78"/>
    <n v="748728.6"/>
    <n v="716437.41"/>
    <n v="747075.2"/>
  </r>
  <r>
    <n v="12"/>
    <s v="ViaOeste"/>
    <x v="20"/>
    <x v="7"/>
    <x v="30"/>
    <n v="265343.03999999998"/>
    <n v="122715.40000000001"/>
    <n v="142627.63999999998"/>
    <n v="22917.62"/>
    <n v="22983.4"/>
    <n v="22093.87"/>
    <n v="16776.97"/>
    <n v="18621.68"/>
    <n v="19321.86"/>
    <n v="21742.22"/>
    <n v="22599.439999999999"/>
    <n v="24069.11"/>
    <n v="25106.79"/>
    <n v="23854.37"/>
    <n v="25255.71"/>
  </r>
  <r>
    <n v="12"/>
    <s v="ViaOeste"/>
    <x v="20"/>
    <x v="8"/>
    <x v="109"/>
    <n v="6953388.7799999993"/>
    <n v="3190185.8099999996"/>
    <n v="3763202.9699999997"/>
    <n v="640583.93000000005"/>
    <n v="596058.6"/>
    <n v="579595.57999999996"/>
    <n v="412014.71"/>
    <n v="451921.9"/>
    <n v="510011.09"/>
    <n v="586660.75"/>
    <n v="603075.11"/>
    <n v="625817.42000000004"/>
    <n v="659178.13"/>
    <n v="630749.07999999996"/>
    <n v="657722.48"/>
  </r>
  <r>
    <n v="12"/>
    <s v="ViaOeste"/>
    <x v="20"/>
    <x v="8"/>
    <x v="110"/>
    <n v="323330.08999999997"/>
    <n v="149533.15"/>
    <n v="173796.94"/>
    <n v="27925.95"/>
    <n v="28006.1"/>
    <n v="26922.18"/>
    <n v="20443.34"/>
    <n v="22691.200000000001"/>
    <n v="23544.38"/>
    <n v="26493.68"/>
    <n v="27538.23"/>
    <n v="29329.08"/>
    <n v="30593.54"/>
    <n v="29067.41"/>
    <n v="30775"/>
  </r>
  <r>
    <n v="12"/>
    <s v="ViaOeste"/>
    <x v="20"/>
    <x v="8"/>
    <x v="31"/>
    <n v="3303737.09"/>
    <n v="1515740.8199999998"/>
    <n v="1787996.27"/>
    <n v="304358.2"/>
    <n v="283203.05"/>
    <n v="275381.03999999998"/>
    <n v="195758.98"/>
    <n v="214719.93"/>
    <n v="242319.62"/>
    <n v="278737.89"/>
    <n v="286536.78000000003"/>
    <n v="297342.24"/>
    <n v="313192.78999999998"/>
    <n v="299685.40000000002"/>
    <n v="312501.17"/>
  </r>
  <r>
    <n v="12"/>
    <s v="ViaOeste"/>
    <x v="20"/>
    <x v="7"/>
    <x v="111"/>
    <n v="7166317.9600000009"/>
    <n v="3287350.05"/>
    <n v="3878967.9099999997"/>
    <n v="658604.9"/>
    <n v="615671.85"/>
    <n v="597783.16"/>
    <n v="424290.07"/>
    <n v="466206.52"/>
    <n v="524793.55000000005"/>
    <n v="603380.81999999995"/>
    <n v="620970.71"/>
    <n v="645429.53"/>
    <n v="680919.57"/>
    <n v="650915.92000000004"/>
    <n v="677351.36"/>
  </r>
  <r>
    <n v="12"/>
    <s v="ViaOeste"/>
    <x v="20"/>
    <x v="8"/>
    <x v="155"/>
    <n v="408741.69"/>
    <n v="187528.99"/>
    <n v="221212.7"/>
    <n v="37655.5"/>
    <n v="35038.17"/>
    <n v="34070.42"/>
    <n v="24219.5"/>
    <n v="26565.37"/>
    <n v="29980.03"/>
    <n v="34485.730000000003"/>
    <n v="35450.620000000003"/>
    <n v="36787.480000000003"/>
    <n v="38748.53"/>
    <n v="37077.379999999997"/>
    <n v="38662.959999999999"/>
  </r>
  <r>
    <n v="12"/>
    <s v="ViaOeste"/>
    <x v="20"/>
    <x v="7"/>
    <x v="112"/>
    <n v="3833355.52"/>
    <n v="1760253.57"/>
    <n v="2073101.9500000002"/>
    <n v="350764.39"/>
    <n v="328974.18"/>
    <n v="319490.15000000002"/>
    <n v="228787.57"/>
    <n v="251290.77"/>
    <n v="280946.51"/>
    <n v="322414.87"/>
    <n v="331824.51"/>
    <n v="345302.09"/>
    <n v="363326.03"/>
    <n v="347391.59"/>
    <n v="362842.86"/>
  </r>
  <r>
    <n v="12"/>
    <s v="ViaOeste"/>
    <x v="20"/>
    <x v="8"/>
    <x v="41"/>
    <n v="4022976.45"/>
    <n v="1845724.84"/>
    <n v="2177251.61"/>
    <n v="370618.44"/>
    <n v="344857.71"/>
    <n v="335332.81"/>
    <n v="238376.64"/>
    <n v="261465.48"/>
    <n v="295073.76"/>
    <n v="339420.46"/>
    <n v="348917.2"/>
    <n v="362075.07"/>
    <n v="381376.36"/>
    <n v="364928.35"/>
    <n v="380534.17"/>
  </r>
  <r>
    <n v="12"/>
    <s v="ViaOeste"/>
    <x v="20"/>
    <x v="8"/>
    <x v="113"/>
    <n v="3103211.27"/>
    <n v="1423740.4099999997"/>
    <n v="1679470.8599999999"/>
    <n v="285884.67"/>
    <n v="266013.57"/>
    <n v="258666.33"/>
    <n v="183877.06"/>
    <n v="201687.15"/>
    <n v="227611.63"/>
    <n v="261819.43"/>
    <n v="269144.95"/>
    <n v="279294.56"/>
    <n v="294183.03000000003"/>
    <n v="281495.5"/>
    <n v="293533.39"/>
  </r>
  <r>
    <n v="12"/>
    <s v="ViaOeste"/>
    <x v="20"/>
    <x v="8"/>
    <x v="151"/>
    <n v="328049.56000000006"/>
    <n v="150507.76999999999"/>
    <n v="177541.79"/>
    <n v="30221.71"/>
    <n v="28121.07"/>
    <n v="27344.38"/>
    <n v="19438.18"/>
    <n v="21320.94"/>
    <n v="24061.49"/>
    <n v="27677.7"/>
    <n v="28452.1"/>
    <n v="29525.05"/>
    <n v="31098.95"/>
    <n v="29757.71"/>
    <n v="31030.28"/>
  </r>
  <r>
    <n v="12"/>
    <s v="ViaOeste"/>
    <x v="20"/>
    <x v="7"/>
    <x v="114"/>
    <n v="4406401.2600000007"/>
    <n v="2024862.46"/>
    <n v="2381538.7999999998"/>
    <n v="400902.74"/>
    <n v="378509.78"/>
    <n v="367214.95"/>
    <n v="264574.84000000003"/>
    <n v="290926.15000000002"/>
    <n v="322734"/>
    <n v="369642.41"/>
    <n v="380805.93"/>
    <n v="397203.48"/>
    <n v="417567.78"/>
    <n v="398999.26"/>
    <n v="417319.94"/>
  </r>
  <r>
    <n v="12"/>
    <s v="ViaOeste"/>
    <x v="20"/>
    <x v="7"/>
    <x v="115"/>
    <n v="4557311.54"/>
    <n v="2093502.4000000001"/>
    <n v="2463809.14"/>
    <n v="405217.67"/>
    <n v="397776.55"/>
    <n v="381662.63"/>
    <n v="273859.82"/>
    <n v="305059.69"/>
    <n v="329926.03999999998"/>
    <n v="375841.19"/>
    <n v="390688.35"/>
    <n v="413060.58"/>
    <n v="438559.4"/>
    <n v="416020.79"/>
    <n v="429638.83"/>
  </r>
  <r>
    <n v="12"/>
    <s v="ViaOeste"/>
    <x v="20"/>
    <x v="8"/>
    <x v="116"/>
    <n v="271562.32000000007"/>
    <n v="125591.69000000002"/>
    <n v="145970.63"/>
    <n v="23454.78"/>
    <n v="23522.1"/>
    <n v="22611.72"/>
    <n v="17170.2"/>
    <n v="19058.150000000001"/>
    <n v="19774.740000000002"/>
    <n v="22251.82"/>
    <n v="23129.14"/>
    <n v="24633.26"/>
    <n v="25695.26"/>
    <n v="24413.48"/>
    <n v="25847.67"/>
  </r>
  <r>
    <n v="12"/>
    <s v="ViaOeste"/>
    <x v="20"/>
    <x v="7"/>
    <x v="117"/>
    <n v="49411.86"/>
    <n v="22851.91"/>
    <n v="26559.95"/>
    <n v="4267.6899999999996"/>
    <n v="4279.9399999999996"/>
    <n v="4114.29"/>
    <n v="3124.19"/>
    <n v="3467.71"/>
    <n v="3598.09"/>
    <n v="4048.81"/>
    <n v="4208.4399999999996"/>
    <n v="4482.12"/>
    <n v="4675.3599999999997"/>
    <n v="4442.13"/>
    <n v="4703.09"/>
  </r>
  <r>
    <n v="29"/>
    <s v="ViaPaulista"/>
    <x v="20"/>
    <x v="3"/>
    <x v="88"/>
    <n v="367029.92438509536"/>
    <n v="168234.75731637113"/>
    <n v="198795.16706872423"/>
    <n v="29587.109651648861"/>
    <n v="31278.533388496933"/>
    <n v="30627.828831275707"/>
    <n v="22852.76156966608"/>
    <n v="25973.472961209114"/>
    <n v="27915.050914074443"/>
    <n v="29589.425191222923"/>
    <n v="30784.239868462842"/>
    <n v="34072.519598687533"/>
    <n v="36338.940076222265"/>
    <n v="33736.1"/>
    <n v="34273.942334128646"/>
  </r>
  <r>
    <n v="29"/>
    <s v="ViaPaulista"/>
    <x v="20"/>
    <x v="3"/>
    <x v="14"/>
    <n v="652119.69221276348"/>
    <n v="297157.6819336121"/>
    <n v="354962.01027915138"/>
    <n v="57292.134095424248"/>
    <n v="53553.157122801029"/>
    <n v="52264.924437970585"/>
    <n v="39527.65155264434"/>
    <n v="44900.638577520716"/>
    <n v="49619.176147251157"/>
    <n v="53891.607023254182"/>
    <n v="55648.617536249243"/>
    <n v="60607.530472042592"/>
    <n v="63879.971483398804"/>
    <n v="60044.14"/>
    <n v="60890.143764206572"/>
  </r>
  <r>
    <n v="29"/>
    <s v="ViaPaulista"/>
    <x v="20"/>
    <x v="7"/>
    <x v="130"/>
    <n v="11961.66322746793"/>
    <n v="5449.5940300429784"/>
    <n v="6512.069197424953"/>
    <n v="1045.5121839846513"/>
    <n v="1053.3337874407164"/>
    <n v="790.33066218659098"/>
    <n v="728.74416839847208"/>
    <n v="857.40393076576493"/>
    <n v="974.26929726678281"/>
    <n v="1093.7016417438565"/>
    <n v="1069.1229557262373"/>
    <n v="1100.4436185904797"/>
    <n v="1098.1940556810603"/>
    <n v="1077"/>
    <n v="1073.6069256833187"/>
  </r>
  <r>
    <n v="29"/>
    <s v="ViaPaulista"/>
    <x v="20"/>
    <x v="7"/>
    <x v="272"/>
    <n v="27473.643573699948"/>
    <n v="12905.233983386728"/>
    <n v="14568.409590313226"/>
    <n v="2410.7408588442022"/>
    <n v="2199.3684932905999"/>
    <n v="2380.0791355112133"/>
    <n v="1920.4583416003284"/>
    <n v="1964.6024080740176"/>
    <n v="2029.9847460663675"/>
    <n v="2275.246731179569"/>
    <n v="2297.2060514111408"/>
    <n v="2545.0833937247971"/>
    <n v="2517.7686865295118"/>
    <n v="2429.2199999999998"/>
    <n v="2503.8847274682066"/>
  </r>
  <r>
    <n v="29"/>
    <s v="ViaPaulista"/>
    <x v="20"/>
    <x v="4"/>
    <x v="273"/>
    <n v="254506.3730372329"/>
    <n v="115775.39153635231"/>
    <n v="138730.98150088059"/>
    <n v="22332.459002264168"/>
    <n v="20319.896055094356"/>
    <n v="19785.284125283037"/>
    <n v="15413.71574364781"/>
    <n v="17503.438812075485"/>
    <n v="20420.597797987437"/>
    <n v="23552.920295597505"/>
    <n v="22510.762778616368"/>
    <n v="23328.095869937126"/>
    <n v="23651.370713459139"/>
    <n v="22896.35"/>
    <n v="22791.481843270456"/>
  </r>
  <r>
    <n v="29"/>
    <s v="ViaPaulista"/>
    <x v="20"/>
    <x v="6"/>
    <x v="25"/>
    <n v="1264754.1433814357"/>
    <n v="574203.80014983891"/>
    <n v="690550.34323159687"/>
    <n v="116648.58547465804"/>
    <n v="107371.07664269907"/>
    <n v="98521.444404163281"/>
    <n v="71196.524613837464"/>
    <n v="85578.07376659289"/>
    <n v="94888.095247888137"/>
    <n v="102693.59174125097"/>
    <n v="107427.84761615041"/>
    <n v="114629.45992005226"/>
    <n v="122872.95702886159"/>
    <n v="119080.52"/>
    <n v="123845.96692528154"/>
  </r>
  <r>
    <n v="29"/>
    <s v="ViaPaulista"/>
    <x v="20"/>
    <x v="3"/>
    <x v="274"/>
    <n v="384304.53680242068"/>
    <n v="170838.81226263242"/>
    <n v="213465.72453978824"/>
    <n v="33186.750231770056"/>
    <n v="29771.373787594559"/>
    <n v="29222.232186384274"/>
    <n v="23115.090334644483"/>
    <n v="25789.578357639948"/>
    <n v="29753.787364599099"/>
    <n v="33687.761074735252"/>
    <n v="34467.689107413018"/>
    <n v="36099.381045688358"/>
    <n v="37044.459247201215"/>
    <n v="35869.94"/>
    <n v="36296.49406475039"/>
  </r>
  <r>
    <n v="29"/>
    <s v="ViaPaulista"/>
    <x v="20"/>
    <x v="4"/>
    <x v="275"/>
    <n v="252113.44903540114"/>
    <n v="112074.56254099862"/>
    <n v="140038.88649440254"/>
    <n v="21771.34378963694"/>
    <n v="19530.770843570372"/>
    <n v="19170.520125869916"/>
    <n v="15164.081294175508"/>
    <n v="16918.612780484134"/>
    <n v="19519.233707261748"/>
    <n v="22100.01951800305"/>
    <n v="22611.671945915306"/>
    <n v="23682.10294319216"/>
    <n v="24302.098040317727"/>
    <n v="23531.58"/>
    <n v="23811.414046974311"/>
  </r>
  <r>
    <n v="29"/>
    <s v="ViaPaulista"/>
    <x v="20"/>
    <x v="7"/>
    <x v="233"/>
    <n v="189196.51513304704"/>
    <n v="86195.691489270292"/>
    <n v="103000.82364377673"/>
    <n v="16536.763135419005"/>
    <n v="16660.476666139581"/>
    <n v="12500.582163880717"/>
    <n v="11526.474663541889"/>
    <n v="13561.473440140033"/>
    <n v="15409.921420149067"/>
    <n v="17298.971037723044"/>
    <n v="16910.212384233095"/>
    <n v="17405.608220804137"/>
    <n v="17370.027106053742"/>
    <n v="17034.87"/>
    <n v="16981.13489496271"/>
  </r>
  <r>
    <n v="29"/>
    <s v="ViaPaulista"/>
    <x v="20"/>
    <x v="1"/>
    <x v="26"/>
    <n v="530700.6443554922"/>
    <n v="241304.77861605061"/>
    <n v="289395.86573944159"/>
    <n v="49071.243450523078"/>
    <n v="45038.244615547199"/>
    <n v="41199.770335981622"/>
    <n v="29882.380614642083"/>
    <n v="36085.670367759558"/>
    <n v="40027.469231597061"/>
    <n v="42971.91486373706"/>
    <n v="45026.655877815901"/>
    <n v="47978.671349457109"/>
    <n v="51379.49501699533"/>
    <n v="49880.800000000003"/>
    <n v="52158.328631436198"/>
  </r>
  <r>
    <n v="29"/>
    <s v="ViaPaulista"/>
    <x v="20"/>
    <x v="7"/>
    <x v="276"/>
    <n v="229729.7737570554"/>
    <n v="107314.04733795083"/>
    <n v="122415.72641910455"/>
    <n v="19865.194936007414"/>
    <n v="17927.009617078438"/>
    <n v="19803.731275509119"/>
    <n v="15619.729702264009"/>
    <n v="16715.71387780417"/>
    <n v="17382.66792928768"/>
    <n v="19411.305930941766"/>
    <n v="19474.211056549124"/>
    <n v="21767.608443709258"/>
    <n v="20976.90074413312"/>
    <n v="20072.14"/>
    <n v="20713.560243771288"/>
  </r>
  <r>
    <n v="29"/>
    <s v="ViaPaulista"/>
    <x v="20"/>
    <x v="1"/>
    <x v="89"/>
    <n v="1919095.2650764096"/>
    <n v="882095.95775056677"/>
    <n v="1036999.3073258427"/>
    <n v="168837.26369441507"/>
    <n v="156362.27922009651"/>
    <n v="153350.893039463"/>
    <n v="118702.43043110217"/>
    <n v="138507.38610000649"/>
    <n v="146335.70526548341"/>
    <n v="160243.88973627816"/>
    <n v="167118.08043258914"/>
    <n v="172119.82177991615"/>
    <n v="181817.28984885287"/>
    <n v="174464.6"/>
    <n v="181235.62552820632"/>
  </r>
  <r>
    <n v="29"/>
    <s v="ViaPaulista"/>
    <x v="20"/>
    <x v="3"/>
    <x v="277"/>
    <n v="31103.781827533996"/>
    <n v="13826.882287443246"/>
    <n v="17276.899540090744"/>
    <n v="2685.9779863842618"/>
    <n v="2409.5536338880443"/>
    <n v="2365.1087201210248"/>
    <n v="1870.8256565809349"/>
    <n v="2087.2860181543083"/>
    <n v="2408.1302723146705"/>
    <n v="2726.5274251134597"/>
    <n v="2789.6510968229909"/>
    <n v="2921.7124947049874"/>
    <n v="2998.202636913762"/>
    <n v="2903.14"/>
    <n v="2937.6658865355475"/>
  </r>
  <r>
    <n v="29"/>
    <s v="ViaPaulista"/>
    <x v="20"/>
    <x v="6"/>
    <x v="90"/>
    <n v="1496496.6612812807"/>
    <n v="684363.65281133726"/>
    <n v="812133.00846994319"/>
    <n v="131886.10418911357"/>
    <n v="123442.27466516136"/>
    <n v="118312.76701256825"/>
    <n v="89671.969065109646"/>
    <n v="106357.19322275065"/>
    <n v="114693.34465663385"/>
    <n v="125522.83848442715"/>
    <n v="129834.15885193751"/>
    <n v="135366.62911240995"/>
    <n v="143405.74828094075"/>
    <n v="137075.26"/>
    <n v="140928.37374022792"/>
  </r>
  <r>
    <n v="29"/>
    <s v="ViaPaulista"/>
    <x v="20"/>
    <x v="1"/>
    <x v="91"/>
    <n v="396881.80063242"/>
    <n v="183446.48133023694"/>
    <n v="213435.31930218302"/>
    <n v="35217.626276265692"/>
    <n v="33676.865813283803"/>
    <n v="32765.50121467721"/>
    <n v="24165.274201950775"/>
    <n v="27733.524134881565"/>
    <n v="29887.6896891779"/>
    <n v="31629.291547050634"/>
    <n v="32853.524903297737"/>
    <n v="36654.061394519282"/>
    <n v="39241.921935160251"/>
    <n v="36248.99"/>
    <n v="36807.52952215515"/>
  </r>
  <r>
    <n v="29"/>
    <s v="ViaPaulista"/>
    <x v="20"/>
    <x v="4"/>
    <x v="278"/>
    <n v="210121.21254465377"/>
    <n v="95584.506927043869"/>
    <n v="114536.70561760991"/>
    <n v="18437.744445282988"/>
    <n v="16776.166501886761"/>
    <n v="16334.789305660348"/>
    <n v="12725.609472955954"/>
    <n v="14450.891041509409"/>
    <n v="16859.306159748397"/>
    <n v="19445.36091194965"/>
    <n v="18584.952572327013"/>
    <n v="19259.745198742105"/>
    <n v="19526.641869182356"/>
    <n v="18903.29"/>
    <n v="18816.715065408771"/>
  </r>
  <r>
    <n v="29"/>
    <s v="ViaPaulista"/>
    <x v="20"/>
    <x v="9"/>
    <x v="135"/>
    <n v="311789.54935904092"/>
    <n v="147232.75394862003"/>
    <n v="164556.79541042092"/>
    <n v="27739.110728832864"/>
    <n v="25561.960540163371"/>
    <n v="27138.078924842372"/>
    <n v="22364.348885557763"/>
    <n v="21921.675989351828"/>
    <n v="22507.578879871835"/>
    <n v="25319.799419001371"/>
    <n v="25725.727558151586"/>
    <n v="28252.295121989075"/>
    <n v="28672.327888452426"/>
    <n v="27880.720000000001"/>
    <n v="28705.925422826451"/>
  </r>
  <r>
    <n v="29"/>
    <s v="ViaPaulista"/>
    <x v="20"/>
    <x v="7"/>
    <x v="279"/>
    <n v="435720.47035335505"/>
    <n v="204226.46246438558"/>
    <n v="231494.00788896947"/>
    <n v="38014.962372376751"/>
    <n v="34535.437320686477"/>
    <n v="37673.963185568107"/>
    <n v="30130.610956580196"/>
    <n v="31372.467395637366"/>
    <n v="32499.021233536681"/>
    <n v="36372.227666391016"/>
    <n v="36630.520896619491"/>
    <n v="40726.23917729767"/>
    <n v="39873.935126537821"/>
    <n v="38347.089999999997"/>
    <n v="39543.995022123469"/>
  </r>
  <r>
    <n v="29"/>
    <s v="ViaPaulista"/>
    <x v="20"/>
    <x v="6"/>
    <x v="92"/>
    <n v="119816.25041615599"/>
    <n v="55157.733192703294"/>
    <n v="64658.517223452698"/>
    <n v="10332.272119199319"/>
    <n v="9715.4176637968067"/>
    <n v="9495.9495801862613"/>
    <n v="7426.5716655577417"/>
    <n v="8813.379718700111"/>
    <n v="9374.142445263049"/>
    <n v="10183.759109753901"/>
    <n v="10497.569748323931"/>
    <n v="10778.979150163454"/>
    <n v="11322.85907570738"/>
    <n v="10769.33"/>
    <n v="11106.020139504037"/>
  </r>
  <r>
    <n v="29"/>
    <s v="ViaPaulista"/>
    <x v="20"/>
    <x v="1"/>
    <x v="58"/>
    <n v="476625.65050321713"/>
    <n v="216717.36654786763"/>
    <n v="259908.28395534953"/>
    <n v="44071.197905068293"/>
    <n v="40449.135831456078"/>
    <n v="37001.777506435967"/>
    <n v="26837.557341914668"/>
    <n v="32408.77158366848"/>
    <n v="35948.926379324141"/>
    <n v="38593.351852373213"/>
    <n v="40438.727911906593"/>
    <n v="43089.951906275062"/>
    <n v="46144.253414722363"/>
    <n v="44798.27"/>
    <n v="46843.728870072315"/>
  </r>
  <r>
    <n v="29"/>
    <s v="ViaPaulista"/>
    <x v="20"/>
    <x v="4"/>
    <x v="11"/>
    <n v="463455.25296410208"/>
    <n v="209270.68885471424"/>
    <n v="254184.56410938781"/>
    <n v="40458.188967851151"/>
    <n v="36646.242238614432"/>
    <n v="35773.573712726844"/>
    <n v="28005.957239491421"/>
    <n v="31623.393966764463"/>
    <n v="36763.332729265909"/>
    <n v="42156.320120382661"/>
    <n v="41178.188678026891"/>
    <n v="42821.875147948384"/>
    <n v="43589.098491188379"/>
    <n v="42200.75"/>
    <n v="42238.331671841486"/>
  </r>
  <r>
    <n v="29"/>
    <s v="ViaPaulista"/>
    <x v="20"/>
    <x v="1"/>
    <x v="93"/>
    <n v="232255.33871119359"/>
    <n v="107352.93069019969"/>
    <n v="124902.40802099396"/>
    <n v="20609.364460380861"/>
    <n v="19707.711019043189"/>
    <n v="19174.380208453316"/>
    <n v="14141.525025174171"/>
    <n v="16229.665854900135"/>
    <n v="17490.28412224802"/>
    <n v="18509.47"/>
    <n v="19225.891694937291"/>
    <n v="21449.966681653499"/>
    <n v="22964.383372782158"/>
    <n v="21212.92"/>
    <n v="21539.776271620991"/>
  </r>
  <r>
    <n v="29"/>
    <s v="ViaPaulista"/>
    <x v="20"/>
    <x v="6"/>
    <x v="94"/>
    <n v="937385.96913816198"/>
    <n v="431528.14791938476"/>
    <n v="505857.82121877722"/>
    <n v="80834.834814912363"/>
    <n v="76008.855840292686"/>
    <n v="74291.84083322197"/>
    <n v="58102.001854069415"/>
    <n v="68951.735446300911"/>
    <n v="73338.879130587418"/>
    <n v="79672.938917486448"/>
    <n v="82128.045678063732"/>
    <n v="84329.660410102355"/>
    <n v="88584.721004063671"/>
    <n v="84254.18"/>
    <n v="86888.275209061045"/>
  </r>
  <r>
    <n v="29"/>
    <s v="ViaPaulista"/>
    <x v="20"/>
    <x v="7"/>
    <x v="280"/>
    <n v="228956.42248068671"/>
    <n v="104309.83502575109"/>
    <n v="124646.58745493562"/>
    <n v="20011.986732889094"/>
    <n v="20161.698832843915"/>
    <n v="15127.596759317825"/>
    <n v="13948.779223288911"/>
    <n v="16411.435801558619"/>
    <n v="18648.337675852723"/>
    <n v="20934.373677885702"/>
    <n v="20463.916856787895"/>
    <n v="21063.420812175289"/>
    <n v="21020.362277049921"/>
    <n v="20614.77"/>
    <n v="20549.74383103682"/>
  </r>
  <r>
    <n v="29"/>
    <s v="ViaPaulista"/>
    <x v="20"/>
    <x v="6"/>
    <x v="95"/>
    <n v="516261.93552745314"/>
    <n v="233293.6459965806"/>
    <n v="282968.2895308726"/>
    <n v="47241.786079042584"/>
    <n v="43874.365438455301"/>
    <n v="40636.719693282335"/>
    <n v="29038.555566673331"/>
    <n v="34403.751505933178"/>
    <n v="38098.467713193837"/>
    <n v="42275.420596339449"/>
    <n v="44003.599677695041"/>
    <n v="47152.412214400589"/>
    <n v="50691.693371379661"/>
    <n v="48866.17"/>
    <n v="49978.993671057862"/>
  </r>
  <r>
    <n v="29"/>
    <s v="ViaPaulista"/>
    <x v="20"/>
    <x v="1"/>
    <x v="61"/>
    <n v="2726504.0770833781"/>
    <n v="1253377.393897064"/>
    <n v="1473126.6831863145"/>
    <n v="240772.26951970582"/>
    <n v="223778.20163510717"/>
    <n v="218440.37471826965"/>
    <n v="167520.01460350392"/>
    <n v="195403.50067753292"/>
    <n v="207463.0327429446"/>
    <n v="226010.01754938651"/>
    <n v="235649.40909351868"/>
    <n v="245541.56765138407"/>
    <n v="260010.72600574186"/>
    <n v="248452.15"/>
    <n v="257462.81288628344"/>
  </r>
  <r>
    <n v="29"/>
    <s v="ViaPaulista"/>
    <x v="20"/>
    <x v="3"/>
    <x v="96"/>
    <n v="289757.41052077693"/>
    <n v="130101.09798750922"/>
    <n v="159656.31253326766"/>
    <n v="17632.721913608915"/>
    <n v="24951.988187172326"/>
    <n v="24807.172923510603"/>
    <n v="19011.370752846669"/>
    <n v="21131.060555572658"/>
    <n v="22566.783654798059"/>
    <n v="24011.093871163168"/>
    <n v="25074.685561800281"/>
    <n v="27235.941389236807"/>
    <n v="28781.735510015198"/>
    <n v="27043.65"/>
    <n v="27509.206201052213"/>
  </r>
  <r>
    <n v="29"/>
    <s v="ViaPaulista"/>
    <x v="20"/>
    <x v="7"/>
    <x v="281"/>
    <n v="91871.385688411043"/>
    <n v="43154.88254295462"/>
    <n v="48716.503145456431"/>
    <n v="8061.4763543885056"/>
    <n v="7354.6507656363083"/>
    <n v="7958.9440740204691"/>
    <n v="6421.979970846688"/>
    <n v="6569.596976946139"/>
    <n v="6788.2344011165114"/>
    <n v="7608.3863002170992"/>
    <n v="7681.8178928977577"/>
    <n v="8510.7155019125421"/>
    <n v="8419.375586477825"/>
    <n v="8123.26"/>
    <n v="8372.9478639512054"/>
  </r>
  <r>
    <n v="29"/>
    <s v="ViaPaulista"/>
    <x v="20"/>
    <x v="3"/>
    <x v="97"/>
    <n v="267888.69134556776"/>
    <n v="123321.75767831272"/>
    <n v="144566.93366725504"/>
    <n v="22713.336702275901"/>
    <n v="22779.13056110415"/>
    <n v="22232.142786076503"/>
    <n v="16490.393226172077"/>
    <n v="18835.3343161128"/>
    <n v="20271.42008657127"/>
    <n v="21469.600360243527"/>
    <n v="22318.173121448046"/>
    <n v="24803.138917575154"/>
    <n v="26504.911738237319"/>
    <n v="24543.27"/>
    <n v="24927.839529750989"/>
  </r>
  <r>
    <n v="29"/>
    <s v="ViaPaulista"/>
    <x v="20"/>
    <x v="3"/>
    <x v="76"/>
    <n v="2617286.3455657423"/>
    <n v="1216756.4375335423"/>
    <n v="1400529.9080322005"/>
    <n v="210676.48438059038"/>
    <n v="203326.47365272811"/>
    <n v="206200.18538126122"/>
    <n v="172269.67868403404"/>
    <n v="207561.3234961986"/>
    <n v="216722.29193872988"/>
    <n v="234587.07263528625"/>
    <n v="237098.13170840789"/>
    <n v="233752.77535219147"/>
    <n v="240120.43978644905"/>
    <n v="224916.21"/>
    <n v="230055.27854986588"/>
  </r>
  <r>
    <n v="29"/>
    <s v="ViaPaulista"/>
    <x v="20"/>
    <x v="3"/>
    <x v="13"/>
    <n v="346845.99538116565"/>
    <n v="145726.92556053799"/>
    <n v="201119.06982062769"/>
    <n v="0"/>
    <n v="30821.685739910288"/>
    <n v="32008.298116591905"/>
    <n v="26332.678744394601"/>
    <n v="27601.792645739886"/>
    <n v="28962.470313901322"/>
    <n v="31142.763408071725"/>
    <n v="32859.502062780244"/>
    <n v="33843.911390134504"/>
    <n v="34796.699910313873"/>
    <n v="33883.99"/>
    <n v="34592.203049327327"/>
  </r>
  <r>
    <n v="29"/>
    <s v="ViaPaulista"/>
    <x v="20"/>
    <x v="7"/>
    <x v="244"/>
    <n v="476262.68404684903"/>
    <n v="216869.43968009308"/>
    <n v="259393.24436675594"/>
    <n v="41682.896866575218"/>
    <n v="40619.822906028654"/>
    <n v="33340.790091973395"/>
    <n v="28957.678019613522"/>
    <n v="33671.763561497879"/>
    <n v="38596.488234404416"/>
    <n v="43724.691328182023"/>
    <n v="42418.561847277961"/>
    <n v="43760.822786794917"/>
    <n v="43905.368051152414"/>
    <n v="42869.81"/>
    <n v="42713.990353348636"/>
  </r>
  <r>
    <n v="29"/>
    <s v="ViaPaulista"/>
    <x v="20"/>
    <x v="1"/>
    <x v="98"/>
    <n v="2957658.6245391332"/>
    <n v="1371709.0703235692"/>
    <n v="1585949.5542155639"/>
    <n v="242486.5740834079"/>
    <n v="231822.91132647588"/>
    <n v="233525.4406946557"/>
    <n v="192368.3494942979"/>
    <n v="230445.03824530414"/>
    <n v="241060.7564794276"/>
    <n v="261672.80164210647"/>
    <n v="266102.80556708411"/>
    <n v="264215.07386080059"/>
    <n v="272883.03743056802"/>
    <n v="257104.04"/>
    <n v="263971.79571500455"/>
  </r>
  <r>
    <n v="29"/>
    <s v="ViaPaulista"/>
    <x v="20"/>
    <x v="7"/>
    <x v="282"/>
    <n v="300182.14288597112"/>
    <n v="141272.01390044444"/>
    <n v="158910.12898552665"/>
    <n v="26471.196176987472"/>
    <n v="24238.029600951086"/>
    <n v="26049.034980874578"/>
    <n v="21179.465082084134"/>
    <n v="21336.831913470469"/>
    <n v="21997.456146076693"/>
    <n v="24687.159298149469"/>
    <n v="24981.059343430148"/>
    <n v="27590.748598883474"/>
    <n v="27543.695510182963"/>
    <n v="26649.64"/>
    <n v="27457.826234880573"/>
  </r>
  <r>
    <n v="29"/>
    <s v="ViaPaulista"/>
    <x v="20"/>
    <x v="3"/>
    <x v="283"/>
    <n v="83289.022004841041"/>
    <n v="37025.318125264697"/>
    <n v="46263.703879576351"/>
    <n v="7192.4521635400806"/>
    <n v="6452.2491751890984"/>
    <n v="6333.2355727685235"/>
    <n v="5009.6553692889493"/>
    <n v="5589.2881152798718"/>
    <n v="6448.4377291981755"/>
    <n v="7301.0345494704889"/>
    <n v="7470.0657148260107"/>
    <n v="7823.6967913766903"/>
    <n v="8028.5203944024097"/>
    <n v="7773.97"/>
    <n v="7866.4164295007467"/>
  </r>
  <r>
    <n v="19"/>
    <s v="ViaRondon"/>
    <x v="20"/>
    <x v="15"/>
    <x v="206"/>
    <n v="485224.56"/>
    <n v="226438.7"/>
    <n v="258785.86"/>
    <n v="42369.35"/>
    <n v="39436.25"/>
    <n v="40447.72"/>
    <n v="31790.83"/>
    <n v="34876.559999999998"/>
    <n v="37517.99"/>
    <n v="39759.51"/>
    <n v="41944.78"/>
    <n v="43787.22"/>
    <n v="46293.42"/>
    <n v="42586.22"/>
    <n v="44414.71"/>
  </r>
  <r>
    <n v="19"/>
    <s v="ViaRondon"/>
    <x v="20"/>
    <x v="15"/>
    <x v="207"/>
    <n v="474536.84"/>
    <n v="221451.09000000003"/>
    <n v="253085.75"/>
    <n v="41436.11"/>
    <n v="38567.620000000003"/>
    <n v="39556.800000000003"/>
    <n v="31090.6"/>
    <n v="34108.35"/>
    <n v="36691.61"/>
    <n v="38883.75"/>
    <n v="41020.89"/>
    <n v="42822.74"/>
    <n v="45273.75"/>
    <n v="41648.199999999997"/>
    <n v="43436.42"/>
  </r>
  <r>
    <n v="19"/>
    <s v="ViaRondon"/>
    <x v="20"/>
    <x v="4"/>
    <x v="208"/>
    <n v="490212.24"/>
    <n v="228766.28000000003"/>
    <n v="261445.96"/>
    <n v="42804.87"/>
    <n v="39841.620000000003"/>
    <n v="40863.480000000003"/>
    <n v="32117.61"/>
    <n v="35235.06"/>
    <n v="37903.64"/>
    <n v="40168.199999999997"/>
    <n v="42375.94"/>
    <n v="44237.31"/>
    <n v="46769.279999999999"/>
    <n v="43023.97"/>
    <n v="44871.26"/>
  </r>
  <r>
    <n v="19"/>
    <s v="ViaRondon"/>
    <x v="20"/>
    <x v="15"/>
    <x v="209"/>
    <n v="427510.68000000005"/>
    <n v="199505.49"/>
    <n v="228005.19"/>
    <n v="37329.83"/>
    <n v="34745.599999999999"/>
    <n v="35636.76"/>
    <n v="28009.55"/>
    <n v="30728.25"/>
    <n v="33055.5"/>
    <n v="35030.410000000003"/>
    <n v="36955.760000000002"/>
    <n v="38579.050000000003"/>
    <n v="40787.160000000003"/>
    <n v="37520.9"/>
    <n v="39131.910000000003"/>
  </r>
  <r>
    <n v="19"/>
    <s v="ViaRondon"/>
    <x v="20"/>
    <x v="4"/>
    <x v="77"/>
    <n v="670241.75000000012"/>
    <n v="312780.27"/>
    <n v="357461.48000000004"/>
    <n v="58524.88"/>
    <n v="54473.38"/>
    <n v="55870.52"/>
    <n v="43912.75"/>
    <n v="48175.06"/>
    <n v="51823.68"/>
    <n v="54919.9"/>
    <n v="57938.42"/>
    <n v="60483.38"/>
    <n v="63945.21"/>
    <n v="58824.43"/>
    <n v="61350.14"/>
  </r>
  <r>
    <n v="19"/>
    <s v="ViaRondon"/>
    <x v="20"/>
    <x v="15"/>
    <x v="210"/>
    <n v="355783.92"/>
    <n v="166032.91"/>
    <n v="189751.01000000004"/>
    <n v="31066.720000000001"/>
    <n v="28916.06"/>
    <n v="29657.7"/>
    <n v="23310.17"/>
    <n v="25572.73"/>
    <n v="27509.53"/>
    <n v="29153.09"/>
    <n v="30755.41"/>
    <n v="32106.35"/>
    <n v="33943.980000000003"/>
    <n v="31225.73"/>
    <n v="32566.45"/>
  </r>
  <r>
    <n v="19"/>
    <s v="ViaRondon"/>
    <x v="20"/>
    <x v="15"/>
    <x v="211"/>
    <n v="352221.32999999996"/>
    <n v="164370.37"/>
    <n v="187850.96"/>
    <n v="30755.64"/>
    <n v="28626.52"/>
    <n v="29360.73"/>
    <n v="23076.76"/>
    <n v="25316.66"/>
    <n v="27234.06"/>
    <n v="28861.17"/>
    <n v="30447.439999999999"/>
    <n v="31784.85"/>
    <n v="33604.089999999997"/>
    <n v="30913.06"/>
    <n v="32240.35"/>
  </r>
  <r>
    <n v="19"/>
    <s v="ViaRondon"/>
    <x v="20"/>
    <x v="4"/>
    <x v="212"/>
    <n v="443423.56999999995"/>
    <n v="206931.52"/>
    <n v="236492.05"/>
    <n v="38719.33"/>
    <n v="36038.910000000003"/>
    <n v="36963.24"/>
    <n v="29052.12"/>
    <n v="31872.02"/>
    <n v="34285.9"/>
    <n v="36334.32"/>
    <n v="38331.33"/>
    <n v="40015.050000000003"/>
    <n v="42305.35"/>
    <n v="38917.51"/>
    <n v="40588.49"/>
  </r>
  <r>
    <n v="19"/>
    <s v="ViaRondon"/>
    <x v="20"/>
    <x v="15"/>
    <x v="213"/>
    <n v="389509.70000000007"/>
    <n v="181771.65000000002"/>
    <n v="207738.05"/>
    <n v="34011.620000000003"/>
    <n v="31657.1"/>
    <n v="32469.040000000001"/>
    <n v="25519.81"/>
    <n v="27996.85"/>
    <n v="30117.23"/>
    <n v="31916.59"/>
    <n v="33670.800000000003"/>
    <n v="35149.800000000003"/>
    <n v="37161.629999999997"/>
    <n v="34185.71"/>
    <n v="35653.519999999997"/>
  </r>
  <r>
    <n v="19"/>
    <s v="ViaRondon"/>
    <x v="20"/>
    <x v="15"/>
    <x v="214"/>
    <n v="188579.74000000002"/>
    <n v="88004.1"/>
    <n v="100575.64"/>
    <n v="16466.61"/>
    <n v="15326.67"/>
    <n v="15719.77"/>
    <n v="12355.33"/>
    <n v="13554.57"/>
    <n v="14581.15"/>
    <n v="15452.31"/>
    <n v="16301.6"/>
    <n v="17017.650000000001"/>
    <n v="17991.669999999998"/>
    <n v="16550.89"/>
    <n v="17261.52"/>
  </r>
  <r>
    <n v="19"/>
    <s v="ViaRondon"/>
    <x v="20"/>
    <x v="15"/>
    <x v="215"/>
    <n v="263394.04000000004"/>
    <n v="122917.53"/>
    <n v="140476.51"/>
    <n v="22999.32"/>
    <n v="21407.15"/>
    <n v="21956.2"/>
    <n v="17256.990000000002"/>
    <n v="18932.009999999998"/>
    <n v="20365.86"/>
    <n v="21582.62"/>
    <n v="22768.85"/>
    <n v="23768.98"/>
    <n v="25129.42"/>
    <n v="23117.040000000001"/>
    <n v="24109.599999999999"/>
  </r>
  <r>
    <n v="19"/>
    <s v="ViaRondon"/>
    <x v="20"/>
    <x v="4"/>
    <x v="216"/>
    <n v="139416.00999999998"/>
    <n v="65060.969999999987"/>
    <n v="74355.040000000008"/>
    <n v="12173.67"/>
    <n v="11330.93"/>
    <n v="11621.55"/>
    <n v="9134.23"/>
    <n v="10020.82"/>
    <n v="10779.77"/>
    <n v="11423.81"/>
    <n v="12051.69"/>
    <n v="12581.06"/>
    <n v="13301.15"/>
    <n v="12235.98"/>
    <n v="12761.35"/>
  </r>
  <r>
    <n v="19"/>
    <s v="ViaRondon"/>
    <x v="20"/>
    <x v="15"/>
    <x v="217"/>
    <n v="317545.39999999997"/>
    <n v="148188.22999999998"/>
    <n v="169357.17"/>
    <n v="27727.759999999998"/>
    <n v="25808.26"/>
    <n v="26470.19"/>
    <n v="20804.87"/>
    <n v="22824.26"/>
    <n v="24552.89"/>
    <n v="26019.81"/>
    <n v="27449.91"/>
    <n v="28655.66"/>
    <n v="30295.79"/>
    <n v="27869.69"/>
    <n v="29066.31"/>
  </r>
  <r>
    <n v="19"/>
    <s v="ViaRondon"/>
    <x v="20"/>
    <x v="4"/>
    <x v="218"/>
    <n v="257693.88999999998"/>
    <n v="120257.45"/>
    <n v="137436.44"/>
    <n v="22501.59"/>
    <n v="20943.87"/>
    <n v="21481.040000000001"/>
    <n v="16883.53"/>
    <n v="18522.3"/>
    <n v="19925.12"/>
    <n v="21115.55"/>
    <n v="22276.11"/>
    <n v="23254.59"/>
    <n v="24585.59"/>
    <n v="22616.76"/>
    <n v="23587.84"/>
  </r>
  <r>
    <n v="19"/>
    <s v="ViaRondon"/>
    <x v="20"/>
    <x v="15"/>
    <x v="219"/>
    <n v="446036.14999999997"/>
    <n v="208150.74"/>
    <n v="237885.41000000003"/>
    <n v="38947.46"/>
    <n v="36251.25"/>
    <n v="37181.019999999997"/>
    <n v="29223.29"/>
    <n v="32059.81"/>
    <n v="34487.910000000003"/>
    <n v="36548.39"/>
    <n v="38557.18"/>
    <n v="40250.82"/>
    <n v="42554.6"/>
    <n v="39146.800000000003"/>
    <n v="40827.620000000003"/>
  </r>
  <r>
    <n v="19"/>
    <s v="ViaRondon"/>
    <x v="20"/>
    <x v="15"/>
    <x v="220"/>
    <n v="436773.41"/>
    <n v="203828.11"/>
    <n v="232945.3"/>
    <n v="38138.639999999999"/>
    <n v="35498.42"/>
    <n v="36408.89"/>
    <n v="28616.42"/>
    <n v="31394.03"/>
    <n v="33771.71"/>
    <n v="35789.4"/>
    <n v="37756.47"/>
    <n v="39414.93"/>
    <n v="41670.879999999997"/>
    <n v="38333.85"/>
    <n v="39979.769999999997"/>
  </r>
  <r>
    <n v="19"/>
    <s v="ViaRondon"/>
    <x v="20"/>
    <x v="4"/>
    <x v="221"/>
    <n v="306620.15999999992"/>
    <n v="143089.76999999999"/>
    <n v="163530.39000000001"/>
    <n v="26773.78"/>
    <n v="24920.32"/>
    <n v="25559.48"/>
    <n v="20089.07"/>
    <n v="22038.98"/>
    <n v="23708.14"/>
    <n v="25124.59"/>
    <n v="26505.49"/>
    <n v="27669.75"/>
    <n v="29253.46"/>
    <n v="26910.82"/>
    <n v="28066.28"/>
  </r>
  <r>
    <n v="19"/>
    <s v="ViaRondon"/>
    <x v="20"/>
    <x v="15"/>
    <x v="222"/>
    <n v="568351.68000000005"/>
    <n v="265231.46000000002"/>
    <n v="303120.22000000003"/>
    <n v="49627.93"/>
    <n v="46192.35"/>
    <n v="47377.09"/>
    <n v="37237.14"/>
    <n v="40851.5"/>
    <n v="43945.45"/>
    <n v="46570.98"/>
    <n v="49130.63"/>
    <n v="51288.7"/>
    <n v="54224.26"/>
    <n v="49881.95"/>
    <n v="52023.7"/>
  </r>
  <r>
    <n v="19"/>
    <s v="ViaRondon"/>
    <x v="20"/>
    <x v="15"/>
    <x v="223"/>
    <n v="266481.59999999998"/>
    <n v="124358.39999999999"/>
    <n v="142123.20000000001"/>
    <n v="23268.92"/>
    <n v="21658.09"/>
    <n v="22213.58"/>
    <n v="17459.28"/>
    <n v="19153.939999999999"/>
    <n v="20604.59"/>
    <n v="21835.62"/>
    <n v="23035.75"/>
    <n v="24047.599999999999"/>
    <n v="25423.99"/>
    <n v="23388.02"/>
    <n v="24392.22"/>
  </r>
  <r>
    <n v="19"/>
    <s v="ViaRondon"/>
    <x v="20"/>
    <x v="15"/>
    <x v="224"/>
    <n v="362529.0199999999"/>
    <n v="169180.62999999998"/>
    <n v="193348.39"/>
    <n v="31655.69"/>
    <n v="29464.27"/>
    <n v="30219.97"/>
    <n v="23752.09"/>
    <n v="26057.55"/>
    <n v="28031.06"/>
    <n v="29705.79"/>
    <n v="31338.49"/>
    <n v="32715.03"/>
    <n v="34587.51"/>
    <n v="31817.72"/>
    <n v="33183.85"/>
  </r>
  <r>
    <n v="19"/>
    <s v="ViaRondon"/>
    <x v="20"/>
    <x v="4"/>
    <x v="225"/>
    <n v="515862.91"/>
    <n v="240736.63000000003"/>
    <n v="275126.28000000003"/>
    <n v="45044.66"/>
    <n v="41926.36"/>
    <n v="43001.69"/>
    <n v="33798.19"/>
    <n v="37078.75"/>
    <n v="39886.980000000003"/>
    <n v="42270.03"/>
    <n v="44593.29"/>
    <n v="46552.06"/>
    <n v="49216.51"/>
    <n v="45275.22"/>
    <n v="47219.17"/>
  </r>
  <r>
    <n v="19"/>
    <s v="ViaRondon"/>
    <x v="20"/>
    <x v="4"/>
    <x v="226"/>
    <n v="182214.53000000003"/>
    <n v="85033.66"/>
    <n v="97180.87"/>
    <n v="15910.8"/>
    <n v="14809.34"/>
    <n v="15189.18"/>
    <n v="11938.29"/>
    <n v="13097.06"/>
    <n v="14088.99"/>
    <n v="14930.74"/>
    <n v="15751.36"/>
    <n v="16443.25"/>
    <n v="17384.39"/>
    <n v="15992.24"/>
    <n v="16678.89"/>
  </r>
  <r>
    <n v="19"/>
    <s v="ViaRondon"/>
    <x v="20"/>
    <x v="4"/>
    <x v="227"/>
    <n v="520137.98999999993"/>
    <n v="242731.68"/>
    <n v="277406.31"/>
    <n v="45417.96"/>
    <n v="42273.82"/>
    <n v="43358.06"/>
    <n v="34078.28"/>
    <n v="37386.03"/>
    <n v="40217.53"/>
    <n v="42620.33"/>
    <n v="44962.84"/>
    <n v="46937.84"/>
    <n v="49624.38"/>
    <n v="45650.43"/>
    <n v="47610.49"/>
  </r>
  <r>
    <n v="19"/>
    <s v="ViaRondon"/>
    <x v="20"/>
    <x v="15"/>
    <x v="228"/>
    <n v="261018.99000000002"/>
    <n v="121809.17000000001"/>
    <n v="139209.82"/>
    <n v="22791.93"/>
    <n v="21214.12"/>
    <n v="21758.22"/>
    <n v="17101.38"/>
    <n v="18761.3"/>
    <n v="20182.22"/>
    <n v="21388.01"/>
    <n v="22563.54"/>
    <n v="23554.65"/>
    <n v="24902.83"/>
    <n v="22908.59"/>
    <n v="23892.2"/>
  </r>
  <r>
    <n v="19"/>
    <s v="ViaRondon"/>
    <x v="20"/>
    <x v="15"/>
    <x v="229"/>
    <n v="392597.26"/>
    <n v="183212.52"/>
    <n v="209384.74"/>
    <n v="34281.22"/>
    <n v="31908.04"/>
    <n v="32726.42"/>
    <n v="25722.1"/>
    <n v="28218.77"/>
    <n v="30355.97"/>
    <n v="32169.59"/>
    <n v="33937.699999999997"/>
    <n v="35428.42"/>
    <n v="37456.21"/>
    <n v="34456.69"/>
    <n v="35936.129999999997"/>
  </r>
  <r>
    <n v="30"/>
    <s v="Eixo SP"/>
    <x v="20"/>
    <x v="4"/>
    <x v="284"/>
    <n v="202229.36000000002"/>
    <n v="22645.07"/>
    <n v="179584.29"/>
    <m/>
    <m/>
    <m/>
    <m/>
    <m/>
    <n v="22645.07"/>
    <n v="28285.24"/>
    <n v="28707.77"/>
    <n v="30120.85"/>
    <n v="32005.45"/>
    <n v="29656.16"/>
    <n v="30808.82"/>
  </r>
  <r>
    <n v="30"/>
    <s v="Eixo SP"/>
    <x v="20"/>
    <x v="4"/>
    <x v="77"/>
    <n v="355097.60000000003"/>
    <n v="40004.97"/>
    <n v="315092.63"/>
    <m/>
    <m/>
    <m/>
    <m/>
    <m/>
    <n v="40004.97"/>
    <n v="50024.04"/>
    <n v="50525.89"/>
    <n v="52963.03"/>
    <n v="56045.96"/>
    <n v="51900.63"/>
    <n v="53633.08"/>
  </r>
  <r>
    <n v="30"/>
    <s v="Eixo SP"/>
    <x v="20"/>
    <x v="4"/>
    <x v="285"/>
    <n v="186585.77000000002"/>
    <n v="20703.729999999996"/>
    <n v="165882.04"/>
    <m/>
    <m/>
    <m/>
    <m/>
    <m/>
    <n v="20703.729999999996"/>
    <n v="25882.52"/>
    <n v="26223.88"/>
    <n v="27534.270000000004"/>
    <n v="29818.080000000002"/>
    <n v="27377.440000000002"/>
    <n v="29045.850000000002"/>
  </r>
  <r>
    <n v="30"/>
    <s v="Eixo SP"/>
    <x v="20"/>
    <x v="0"/>
    <x v="78"/>
    <n v="1427366.23"/>
    <n v="158724.29999999999"/>
    <n v="1268641.93"/>
    <m/>
    <m/>
    <m/>
    <m/>
    <m/>
    <n v="158724.29999999999"/>
    <n v="198042.18"/>
    <n v="201306.33"/>
    <n v="210535.14999999997"/>
    <n v="227379.12"/>
    <n v="210479.81"/>
    <n v="220899.34000000003"/>
  </r>
  <r>
    <n v="30"/>
    <s v="Eixo SP"/>
    <x v="20"/>
    <x v="0"/>
    <x v="0"/>
    <n v="764506.7699999999"/>
    <n v="85958.71"/>
    <n v="678548.05999999994"/>
    <m/>
    <m/>
    <m/>
    <m/>
    <m/>
    <n v="85958.71"/>
    <n v="107501.73"/>
    <n v="108912.7"/>
    <n v="112433.99"/>
    <n v="120796.82"/>
    <n v="113852.37"/>
    <n v="115050.45"/>
  </r>
  <r>
    <n v="30"/>
    <s v="Eixo SP"/>
    <x v="20"/>
    <x v="0"/>
    <x v="8"/>
    <n v="1098514.58"/>
    <n v="123513.48"/>
    <n v="975001.09999999986"/>
    <m/>
    <m/>
    <m/>
    <m/>
    <m/>
    <n v="123513.48"/>
    <n v="154468.5"/>
    <n v="156495.93"/>
    <n v="161555.64000000001"/>
    <n v="173572.12"/>
    <n v="163593.70000000001"/>
    <n v="165315.21"/>
  </r>
  <r>
    <n v="30"/>
    <s v="Eixo SP"/>
    <x v="20"/>
    <x v="4"/>
    <x v="79"/>
    <n v="181765.5"/>
    <n v="19903.03"/>
    <n v="161862.47"/>
    <m/>
    <m/>
    <m/>
    <m/>
    <m/>
    <n v="19903.03"/>
    <n v="24757.75"/>
    <n v="25584.2"/>
    <n v="26936.37"/>
    <n v="29051.25"/>
    <n v="26977.24"/>
    <n v="28555.66"/>
  </r>
  <r>
    <n v="30"/>
    <s v="Eixo SP"/>
    <x v="20"/>
    <x v="12"/>
    <x v="286"/>
    <n v="0"/>
    <n v="0"/>
    <n v="0"/>
    <m/>
    <m/>
    <m/>
    <m/>
    <m/>
    <n v="0"/>
    <n v="0"/>
    <n v="0"/>
    <n v="0"/>
    <n v="0"/>
    <n v="0"/>
    <n v="0"/>
  </r>
  <r>
    <n v="30"/>
    <s v="Eixo SP"/>
    <x v="20"/>
    <x v="12"/>
    <x v="287"/>
    <n v="0"/>
    <n v="0"/>
    <n v="0"/>
    <m/>
    <m/>
    <m/>
    <m/>
    <m/>
    <n v="0"/>
    <n v="0"/>
    <n v="0"/>
    <n v="0"/>
    <n v="0"/>
    <n v="0"/>
    <n v="0"/>
  </r>
  <r>
    <n v="30"/>
    <s v="Eixo SP"/>
    <x v="20"/>
    <x v="4"/>
    <x v="9"/>
    <n v="118573.89000000001"/>
    <n v="13358.43"/>
    <n v="105215.45999999999"/>
    <m/>
    <m/>
    <m/>
    <m/>
    <m/>
    <n v="13358.43"/>
    <n v="16703.990000000002"/>
    <n v="16871.560000000001"/>
    <n v="17685.37"/>
    <n v="18714.82"/>
    <n v="17330.61"/>
    <n v="17909.11"/>
  </r>
  <r>
    <n v="30"/>
    <s v="Eixo SP"/>
    <x v="20"/>
    <x v="0"/>
    <x v="10"/>
    <n v="1515202.47"/>
    <n v="172604.77"/>
    <n v="1342597.7"/>
    <m/>
    <m/>
    <m/>
    <m/>
    <m/>
    <n v="172604.77"/>
    <n v="213236.65000000002"/>
    <n v="214814.31"/>
    <n v="220997.47999999998"/>
    <n v="238909.60000000003"/>
    <n v="223520.01999999996"/>
    <n v="231119.63999999998"/>
  </r>
  <r>
    <n v="30"/>
    <s v="Eixo SP"/>
    <x v="20"/>
    <x v="4"/>
    <x v="11"/>
    <n v="843923.98"/>
    <n v="94474.85"/>
    <n v="749449.13"/>
    <m/>
    <m/>
    <m/>
    <m/>
    <m/>
    <n v="94474.85"/>
    <n v="117999.78999999998"/>
    <n v="119788.19"/>
    <n v="125689.73999999999"/>
    <n v="133578.04"/>
    <n v="123776.34"/>
    <n v="128617.03"/>
  </r>
  <r>
    <n v="30"/>
    <s v="Eixo SP"/>
    <x v="20"/>
    <x v="4"/>
    <x v="288"/>
    <n v="0"/>
    <n v="0"/>
    <n v="0"/>
    <m/>
    <m/>
    <m/>
    <m/>
    <m/>
    <n v="0"/>
    <n v="0"/>
    <n v="0"/>
    <n v="0"/>
    <n v="0"/>
    <n v="0"/>
    <n v="0"/>
  </r>
  <r>
    <n v="30"/>
    <s v="Eixo SP"/>
    <x v="20"/>
    <x v="4"/>
    <x v="80"/>
    <n v="1738617.93"/>
    <n v="196851.6"/>
    <n v="1541766.3299999998"/>
    <m/>
    <m/>
    <m/>
    <m/>
    <m/>
    <n v="196851.6"/>
    <n v="244941.64999999997"/>
    <n v="247520.89"/>
    <n v="256266.7"/>
    <n v="273977.67"/>
    <n v="256628.21000000002"/>
    <n v="262431.20999999996"/>
  </r>
  <r>
    <n v="30"/>
    <s v="Eixo SP"/>
    <x v="20"/>
    <x v="0"/>
    <x v="7"/>
    <n v="1455779.21"/>
    <n v="163683.18"/>
    <n v="1292096.0299999998"/>
    <m/>
    <m/>
    <m/>
    <m/>
    <m/>
    <n v="163683.18"/>
    <n v="204705.55"/>
    <n v="207392.35"/>
    <n v="214097.6"/>
    <n v="230022.16"/>
    <n v="216798.49"/>
    <n v="219079.88"/>
  </r>
  <r>
    <n v="30"/>
    <s v="Eixo SP"/>
    <x v="20"/>
    <x v="0"/>
    <x v="12"/>
    <n v="777867.08"/>
    <n v="87460.9"/>
    <n v="690406.18"/>
    <m/>
    <m/>
    <m/>
    <m/>
    <m/>
    <n v="87460.9"/>
    <n v="109380.4"/>
    <n v="110816.03"/>
    <n v="114398.86"/>
    <n v="122907.83"/>
    <n v="115842.02"/>
    <n v="117061.04"/>
  </r>
  <r>
    <n v="30"/>
    <s v="Eixo SP"/>
    <x v="20"/>
    <x v="3"/>
    <x v="13"/>
    <n v="787858.39"/>
    <n v="90693.89"/>
    <n v="697164.5"/>
    <m/>
    <m/>
    <m/>
    <m/>
    <m/>
    <n v="90693.89"/>
    <n v="111278.92"/>
    <n v="112164.56"/>
    <n v="114320.36"/>
    <n v="123418.8"/>
    <n v="116715.69"/>
    <n v="119266.17"/>
  </r>
  <r>
    <n v="30"/>
    <s v="Eixo SP"/>
    <x v="20"/>
    <x v="0"/>
    <x v="289"/>
    <n v="21010.45"/>
    <n v="2367.02"/>
    <n v="18643.43"/>
    <m/>
    <m/>
    <m/>
    <m/>
    <m/>
    <n v="2367.02"/>
    <n v="2959.83"/>
    <n v="2989.52"/>
    <n v="3133.72"/>
    <n v="3316.13"/>
    <n v="3070.86"/>
    <n v="3173.37"/>
  </r>
  <r>
    <n v="1"/>
    <s v="Autoban"/>
    <x v="21"/>
    <x v="0"/>
    <x v="33"/>
    <n v="1837927.0700000003"/>
    <n v="1837927.0700000003"/>
    <n v="0"/>
    <n v="307210.78000000003"/>
    <n v="295748.7"/>
    <n v="307442.89"/>
    <n v="291450.02"/>
    <n v="323823.64"/>
    <n v="312251.03999999998"/>
    <m/>
    <m/>
    <m/>
    <m/>
    <m/>
    <m/>
  </r>
  <r>
    <n v="1"/>
    <s v="Autoban"/>
    <x v="21"/>
    <x v="8"/>
    <x v="34"/>
    <n v="1487680.59"/>
    <n v="1487680.59"/>
    <n v="0"/>
    <n v="248666.84"/>
    <n v="239389.04"/>
    <n v="248854.72"/>
    <n v="235909.54"/>
    <n v="262113.85"/>
    <n v="252746.6"/>
    <m/>
    <m/>
    <m/>
    <m/>
    <m/>
    <m/>
  </r>
  <r>
    <n v="1"/>
    <s v="Autoban"/>
    <x v="21"/>
    <x v="8"/>
    <x v="35"/>
    <n v="3658514.9"/>
    <n v="3658514.9"/>
    <n v="0"/>
    <n v="611523.30000000005"/>
    <n v="588707.26"/>
    <n v="611985.32999999996"/>
    <n v="580150.46"/>
    <n v="644592.28"/>
    <n v="621556.27"/>
    <m/>
    <m/>
    <m/>
    <m/>
    <m/>
    <m/>
  </r>
  <r>
    <n v="1"/>
    <s v="Autoban"/>
    <x v="21"/>
    <x v="0"/>
    <x v="36"/>
    <n v="8764830.3000000007"/>
    <n v="8764830.3000000007"/>
    <n v="0"/>
    <n v="1465047.46"/>
    <n v="1410386.28"/>
    <n v="1466154.36"/>
    <n v="1389886.46"/>
    <n v="1544271.95"/>
    <n v="1489083.79"/>
    <m/>
    <m/>
    <m/>
    <m/>
    <m/>
    <m/>
  </r>
  <r>
    <n v="1"/>
    <s v="Autoban"/>
    <x v="21"/>
    <x v="0"/>
    <x v="0"/>
    <n v="2475999.71"/>
    <n v="2475999.71"/>
    <n v="0"/>
    <n v="413865.07"/>
    <n v="398423.69"/>
    <n v="414177.76"/>
    <n v="392632.64"/>
    <n v="436245.4"/>
    <n v="420655.15"/>
    <m/>
    <m/>
    <m/>
    <m/>
    <m/>
    <m/>
  </r>
  <r>
    <n v="1"/>
    <s v="Autoban"/>
    <x v="21"/>
    <x v="8"/>
    <x v="37"/>
    <n v="589523.7300000001"/>
    <n v="589523.7300000001"/>
    <n v="0"/>
    <n v="98539.3"/>
    <n v="94862.78"/>
    <n v="98613.75"/>
    <n v="93483.96"/>
    <n v="103867.95"/>
    <n v="100155.99"/>
    <m/>
    <m/>
    <m/>
    <m/>
    <m/>
    <m/>
  </r>
  <r>
    <n v="1"/>
    <s v="Autoban"/>
    <x v="21"/>
    <x v="0"/>
    <x v="149"/>
    <n v="1264008.1599999999"/>
    <n v="1264008.1599999999"/>
    <n v="0"/>
    <n v="211279.84"/>
    <n v="203396.95"/>
    <n v="211439.47"/>
    <n v="200440.6"/>
    <n v="222705.09"/>
    <n v="214746.21"/>
    <m/>
    <m/>
    <m/>
    <m/>
    <m/>
    <m/>
  </r>
  <r>
    <n v="1"/>
    <s v="Autoban"/>
    <x v="21"/>
    <x v="0"/>
    <x v="38"/>
    <n v="1577842.85"/>
    <n v="1577842.85"/>
    <n v="0"/>
    <n v="263737.53000000003"/>
    <n v="253897.43"/>
    <n v="263936.78999999998"/>
    <n v="250207.06"/>
    <n v="277999.5"/>
    <n v="268064.53999999998"/>
    <m/>
    <m/>
    <m/>
    <m/>
    <m/>
    <m/>
  </r>
  <r>
    <n v="1"/>
    <s v="Autoban"/>
    <x v="21"/>
    <x v="0"/>
    <x v="39"/>
    <n v="8652127.709999999"/>
    <n v="8652127.709999999"/>
    <n v="0"/>
    <n v="1446209.14"/>
    <n v="1392250.83"/>
    <n v="1447301.81"/>
    <n v="1372014.6"/>
    <n v="1524414.93"/>
    <n v="1469936.4"/>
    <m/>
    <m/>
    <m/>
    <m/>
    <m/>
    <m/>
  </r>
  <r>
    <n v="1"/>
    <s v="Autoban"/>
    <x v="21"/>
    <x v="0"/>
    <x v="1"/>
    <n v="8398978.9700000007"/>
    <n v="8398978.9700000007"/>
    <n v="0"/>
    <n v="1403895.16"/>
    <n v="1351515.58"/>
    <n v="1404955.85"/>
    <n v="1331871.44"/>
    <n v="1479812.75"/>
    <n v="1426928.19"/>
    <m/>
    <m/>
    <m/>
    <m/>
    <m/>
    <m/>
  </r>
  <r>
    <n v="1"/>
    <s v="Autoban"/>
    <x v="21"/>
    <x v="0"/>
    <x v="150"/>
    <n v="684887.64"/>
    <n v="684887.64"/>
    <n v="0"/>
    <n v="114479.44"/>
    <n v="110208.2"/>
    <n v="114565.94"/>
    <n v="108606.33"/>
    <n v="120670.08"/>
    <n v="116357.65"/>
    <m/>
    <m/>
    <m/>
    <m/>
    <m/>
    <m/>
  </r>
  <r>
    <n v="1"/>
    <s v="Autoban"/>
    <x v="21"/>
    <x v="0"/>
    <x v="40"/>
    <n v="710896.22"/>
    <n v="710896.22"/>
    <n v="0"/>
    <n v="118826.8"/>
    <n v="114393.35"/>
    <n v="118916.57"/>
    <n v="112730.65"/>
    <n v="125252.52"/>
    <n v="120776.33"/>
    <m/>
    <m/>
    <m/>
    <m/>
    <m/>
    <m/>
  </r>
  <r>
    <n v="1"/>
    <s v="Autoban"/>
    <x v="21"/>
    <x v="8"/>
    <x v="41"/>
    <n v="780252.09"/>
    <n v="780252.09"/>
    <n v="0"/>
    <n v="130419.68"/>
    <n v="125553.7"/>
    <n v="130518.21"/>
    <n v="123728.79"/>
    <n v="137472.29999999999"/>
    <n v="132559.41"/>
    <m/>
    <m/>
    <m/>
    <m/>
    <m/>
    <m/>
  </r>
  <r>
    <n v="1"/>
    <s v="Autoban"/>
    <x v="21"/>
    <x v="0"/>
    <x v="42"/>
    <n v="2711809.1999999997"/>
    <n v="2711809.1999999997"/>
    <n v="0"/>
    <n v="453280.79"/>
    <n v="436368.8"/>
    <n v="453623.26"/>
    <n v="430026.22"/>
    <n v="477792.58"/>
    <n v="460717.55"/>
    <m/>
    <m/>
    <m/>
    <m/>
    <m/>
    <m/>
  </r>
  <r>
    <n v="1"/>
    <s v="Autoban"/>
    <x v="21"/>
    <x v="8"/>
    <x v="151"/>
    <n v="4815021.53"/>
    <n v="4815021.53"/>
    <n v="0"/>
    <n v="804834.19"/>
    <n v="774805.68"/>
    <n v="805442.27"/>
    <n v="763543.96"/>
    <n v="848356.72"/>
    <n v="818038.71"/>
    <m/>
    <m/>
    <m/>
    <m/>
    <m/>
    <m/>
  </r>
  <r>
    <n v="1"/>
    <s v="Autoban"/>
    <x v="21"/>
    <x v="0"/>
    <x v="43"/>
    <n v="4015696.9000000004"/>
    <n v="4015696.9000000004"/>
    <n v="0"/>
    <n v="671226.52"/>
    <n v="646182.93999999994"/>
    <n v="671733.66"/>
    <n v="636790.74"/>
    <n v="707524.03"/>
    <n v="682239.01"/>
    <m/>
    <m/>
    <m/>
    <m/>
    <m/>
    <m/>
  </r>
  <r>
    <n v="1"/>
    <s v="Autoban"/>
    <x v="21"/>
    <x v="0"/>
    <x v="44"/>
    <n v="1040335.75"/>
    <n v="1040335.75"/>
    <n v="0"/>
    <n v="173892.84"/>
    <n v="167404.87"/>
    <n v="174024.22"/>
    <n v="164971.66"/>
    <n v="183296.34"/>
    <n v="176745.82"/>
    <m/>
    <m/>
    <m/>
    <m/>
    <m/>
    <m/>
  </r>
  <r>
    <n v="1"/>
    <s v="Autoban"/>
    <x v="21"/>
    <x v="0"/>
    <x v="45"/>
    <n v="1455083.06"/>
    <n v="1455083.06"/>
    <n v="0"/>
    <n v="243218.14"/>
    <n v="234143.63"/>
    <n v="243401.9"/>
    <n v="230740.38"/>
    <n v="256370.5"/>
    <n v="247208.51"/>
    <m/>
    <m/>
    <m/>
    <m/>
    <m/>
    <m/>
  </r>
  <r>
    <n v="16"/>
    <s v="CART"/>
    <x v="21"/>
    <x v="14"/>
    <x v="181"/>
    <n v="227918.45800000001"/>
    <n v="227918.45800000001"/>
    <n v="0"/>
    <n v="38469.46"/>
    <n v="35272.75"/>
    <n v="39136.61"/>
    <n v="36801.218000000001"/>
    <n v="39598.83"/>
    <n v="38639.589999999997"/>
    <m/>
    <m/>
    <m/>
    <m/>
    <m/>
    <m/>
  </r>
  <r>
    <n v="16"/>
    <s v="CART"/>
    <x v="21"/>
    <x v="14"/>
    <x v="182"/>
    <n v="83217.105500000005"/>
    <n v="83217.105500000005"/>
    <n v="0"/>
    <n v="14045.91"/>
    <n v="12878.7"/>
    <n v="14289.48"/>
    <n v="13436.775500000002"/>
    <n v="14458.24"/>
    <n v="14108"/>
    <m/>
    <m/>
    <m/>
    <m/>
    <m/>
    <m/>
  </r>
  <r>
    <n v="16"/>
    <s v="CART"/>
    <x v="21"/>
    <x v="12"/>
    <x v="183"/>
    <n v="626993.35450000002"/>
    <n v="626993.35450000002"/>
    <n v="0"/>
    <n v="105827.76"/>
    <n v="97033.73"/>
    <n v="107663.03"/>
    <n v="101238.5145"/>
    <n v="108934.56"/>
    <n v="106295.76"/>
    <m/>
    <m/>
    <m/>
    <m/>
    <m/>
    <m/>
  </r>
  <r>
    <n v="16"/>
    <s v="CART"/>
    <x v="21"/>
    <x v="4"/>
    <x v="77"/>
    <n v="113695.53067499999"/>
    <n v="113695.53067499999"/>
    <n v="0"/>
    <n v="19190.23"/>
    <n v="17595.560000000001"/>
    <n v="19523.02"/>
    <n v="18358.040675"/>
    <n v="19753.59"/>
    <n v="19275.09"/>
    <m/>
    <m/>
    <m/>
    <m/>
    <m/>
    <m/>
  </r>
  <r>
    <n v="16"/>
    <s v="CART"/>
    <x v="21"/>
    <x v="4"/>
    <x v="184"/>
    <n v="132734.63200000001"/>
    <n v="132734.63200000001"/>
    <n v="0"/>
    <n v="22403.75"/>
    <n v="20542.07"/>
    <n v="22792.27"/>
    <n v="21432.212"/>
    <n v="23061.49"/>
    <n v="22502.84"/>
    <m/>
    <m/>
    <m/>
    <m/>
    <m/>
    <m/>
  </r>
  <r>
    <n v="16"/>
    <s v="CART"/>
    <x v="21"/>
    <x v="14"/>
    <x v="185"/>
    <n v="429152.304"/>
    <n v="429152.304"/>
    <n v="0"/>
    <n v="72434.94"/>
    <n v="66415.77"/>
    <n v="73691.13"/>
    <n v="69293.784"/>
    <n v="74561.42"/>
    <n v="72755.259999999995"/>
    <m/>
    <m/>
    <m/>
    <m/>
    <m/>
    <m/>
  </r>
  <r>
    <n v="16"/>
    <s v="CART"/>
    <x v="21"/>
    <x v="12"/>
    <x v="186"/>
    <n v="125627.9088"/>
    <n v="125627.9088"/>
    <n v="0"/>
    <n v="21204.25"/>
    <n v="19442.22"/>
    <n v="21571.96"/>
    <n v="20284.718799999999"/>
    <n v="21826.74"/>
    <n v="21298.02"/>
    <m/>
    <m/>
    <m/>
    <m/>
    <m/>
    <m/>
  </r>
  <r>
    <n v="16"/>
    <s v="CART"/>
    <x v="21"/>
    <x v="12"/>
    <x v="187"/>
    <n v="311777.32799999998"/>
    <n v="311777.32799999998"/>
    <n v="0"/>
    <n v="52623.68"/>
    <n v="48250.77"/>
    <n v="53536.28"/>
    <n v="50341.638000000006"/>
    <n v="54168.56"/>
    <n v="52856.4"/>
    <m/>
    <m/>
    <m/>
    <m/>
    <m/>
    <m/>
  </r>
  <r>
    <n v="16"/>
    <s v="CART"/>
    <x v="21"/>
    <x v="12"/>
    <x v="188"/>
    <n v="224961.1225"/>
    <n v="224961.1225"/>
    <n v="0"/>
    <n v="37970.29"/>
    <n v="34815.08"/>
    <n v="38628.79"/>
    <n v="36323.712500000001"/>
    <n v="39085.019999999997"/>
    <n v="38138.230000000003"/>
    <m/>
    <m/>
    <m/>
    <m/>
    <m/>
    <m/>
  </r>
  <r>
    <n v="16"/>
    <s v="CART"/>
    <x v="21"/>
    <x v="12"/>
    <x v="189"/>
    <n v="519476.13249999995"/>
    <n v="519476.13249999995"/>
    <n v="0"/>
    <n v="87680.34"/>
    <n v="80394.31"/>
    <n v="89200.93"/>
    <n v="83878.052500000005"/>
    <n v="90254.399999999994"/>
    <n v="88068.1"/>
    <m/>
    <m/>
    <m/>
    <m/>
    <m/>
    <m/>
  </r>
  <r>
    <n v="16"/>
    <s v="CART"/>
    <x v="21"/>
    <x v="14"/>
    <x v="190"/>
    <n v="294125.21299999999"/>
    <n v="294125.21299999999"/>
    <n v="0"/>
    <n v="49644.26"/>
    <n v="45518.93"/>
    <n v="50505.18"/>
    <n v="47491.413"/>
    <n v="51101.65"/>
    <n v="49863.78"/>
    <m/>
    <m/>
    <m/>
    <m/>
    <m/>
    <m/>
  </r>
  <r>
    <n v="16"/>
    <s v="CART"/>
    <x v="21"/>
    <x v="12"/>
    <x v="191"/>
    <n v="486922.8433568161"/>
    <n v="486922.8433568161"/>
    <n v="0"/>
    <n v="82185.81"/>
    <n v="75356.350000000006"/>
    <n v="83611.08"/>
    <n v="78621.79335681611"/>
    <n v="84598.56"/>
    <n v="82549.25"/>
    <m/>
    <m/>
    <m/>
    <m/>
    <m/>
    <m/>
  </r>
  <r>
    <n v="16"/>
    <s v="CART"/>
    <x v="21"/>
    <x v="12"/>
    <x v="192"/>
    <n v="527110.02249999996"/>
    <n v="527110.02249999996"/>
    <n v="0"/>
    <n v="88968.84"/>
    <n v="81575.73"/>
    <n v="90511.75"/>
    <n v="85110.682499999995"/>
    <n v="91580.74"/>
    <n v="89362.28"/>
    <m/>
    <m/>
    <m/>
    <m/>
    <m/>
    <m/>
  </r>
  <r>
    <n v="16"/>
    <s v="CART"/>
    <x v="21"/>
    <x v="12"/>
    <x v="193"/>
    <n v="271429.6275"/>
    <n v="271429.6275"/>
    <n v="0"/>
    <n v="45813.55"/>
    <n v="42006.55"/>
    <n v="46608.04"/>
    <n v="43826.837500000001"/>
    <n v="47158.51"/>
    <n v="46016.14"/>
    <m/>
    <m/>
    <m/>
    <m/>
    <m/>
    <m/>
  </r>
  <r>
    <n v="16"/>
    <s v="CART"/>
    <x v="21"/>
    <x v="4"/>
    <x v="194"/>
    <n v="425484.35950000008"/>
    <n v="425484.35950000008"/>
    <n v="0"/>
    <n v="71815.839999999997"/>
    <n v="65848.11"/>
    <n v="73061.279999999999"/>
    <n v="68701.529500000004"/>
    <n v="73924.160000000003"/>
    <n v="72133.440000000002"/>
    <m/>
    <m/>
    <m/>
    <m/>
    <m/>
    <m/>
  </r>
  <r>
    <n v="16"/>
    <s v="CART"/>
    <x v="21"/>
    <x v="14"/>
    <x v="195"/>
    <n v="304899.9105"/>
    <n v="304899.9105"/>
    <n v="0"/>
    <n v="51462.87"/>
    <n v="47186.41"/>
    <n v="52355.34"/>
    <n v="49231.160499999998"/>
    <n v="52973.68"/>
    <n v="51690.45"/>
    <m/>
    <m/>
    <m/>
    <m/>
    <m/>
    <m/>
  </r>
  <r>
    <n v="16"/>
    <s v="CART"/>
    <x v="21"/>
    <x v="4"/>
    <x v="196"/>
    <n v="495175.79599999997"/>
    <n v="495175.79599999997"/>
    <n v="0"/>
    <n v="83578.78"/>
    <n v="76633.600000000006"/>
    <n v="85028.21"/>
    <n v="79954.366000000009"/>
    <n v="86032.43"/>
    <n v="83948.41"/>
    <m/>
    <m/>
    <m/>
    <m/>
    <m/>
    <m/>
  </r>
  <r>
    <n v="16"/>
    <s v="CART"/>
    <x v="21"/>
    <x v="12"/>
    <x v="197"/>
    <n v="157814.33250000002"/>
    <n v="157814.33250000002"/>
    <n v="0"/>
    <n v="26636.86"/>
    <n v="24423.39"/>
    <n v="27098.82"/>
    <n v="25481.752500000002"/>
    <n v="27418.84"/>
    <n v="26754.67"/>
    <m/>
    <m/>
    <m/>
    <m/>
    <m/>
    <m/>
  </r>
  <r>
    <n v="16"/>
    <s v="CART"/>
    <x v="21"/>
    <x v="14"/>
    <x v="198"/>
    <n v="330575.6925"/>
    <n v="330575.6925"/>
    <n v="0"/>
    <n v="55796.58"/>
    <n v="51160.01"/>
    <n v="56764.21"/>
    <n v="53376.942500000005"/>
    <n v="57434.62"/>
    <n v="56043.33"/>
    <m/>
    <m/>
    <m/>
    <m/>
    <m/>
    <m/>
  </r>
  <r>
    <n v="16"/>
    <s v="CART"/>
    <x v="21"/>
    <x v="14"/>
    <x v="199"/>
    <n v="247610.76449999999"/>
    <n v="247610.76449999999"/>
    <n v="0"/>
    <n v="41793.26"/>
    <n v="38320.32"/>
    <n v="42518.04"/>
    <n v="39980.8845"/>
    <n v="43020.2"/>
    <n v="41978.06"/>
    <m/>
    <m/>
    <m/>
    <m/>
    <m/>
    <m/>
  </r>
  <r>
    <n v="16"/>
    <s v="CART"/>
    <x v="21"/>
    <x v="14"/>
    <x v="200"/>
    <n v="298710.22100000002"/>
    <n v="298710.22100000002"/>
    <n v="0"/>
    <n v="50418.13"/>
    <n v="46228.51"/>
    <n v="51292.49"/>
    <n v="48231.731"/>
    <n v="51898.27"/>
    <n v="50641.09"/>
    <m/>
    <m/>
    <m/>
    <m/>
    <m/>
    <m/>
  </r>
  <r>
    <n v="16"/>
    <s v="CART"/>
    <x v="21"/>
    <x v="14"/>
    <x v="201"/>
    <n v="389033.93950000004"/>
    <n v="389033.93950000004"/>
    <n v="0"/>
    <n v="65663.509999999995"/>
    <n v="60207.03"/>
    <n v="66802.28"/>
    <n v="62815.999500000005"/>
    <n v="67591.23"/>
    <n v="65953.89"/>
    <m/>
    <m/>
    <m/>
    <m/>
    <m/>
    <m/>
  </r>
  <r>
    <n v="16"/>
    <s v="CART"/>
    <x v="21"/>
    <x v="14"/>
    <x v="202"/>
    <n v="699206.54599999997"/>
    <n v="699206.54599999997"/>
    <n v="0"/>
    <n v="118016.34"/>
    <n v="108209.47"/>
    <n v="120063"/>
    <n v="112898.52600000001"/>
    <n v="121480.97"/>
    <n v="118538.24000000001"/>
    <m/>
    <m/>
    <m/>
    <m/>
    <m/>
    <m/>
  </r>
  <r>
    <n v="16"/>
    <s v="CART"/>
    <x v="21"/>
    <x v="14"/>
    <x v="203"/>
    <n v="680178.8955000001"/>
    <n v="680178.8955000001"/>
    <n v="0"/>
    <n v="114804.74"/>
    <n v="105264.74"/>
    <n v="116795.69"/>
    <n v="109826.2055"/>
    <n v="118175.08"/>
    <n v="115312.44"/>
    <m/>
    <m/>
    <m/>
    <m/>
    <m/>
    <m/>
  </r>
  <r>
    <n v="16"/>
    <s v="CART"/>
    <x v="21"/>
    <x v="12"/>
    <x v="204"/>
    <n v="381697.94050000003"/>
    <n v="381697.94050000003"/>
    <n v="0"/>
    <n v="64425.29"/>
    <n v="59071.71"/>
    <n v="65542.559999999998"/>
    <n v="61631.490500000007"/>
    <n v="66316.66"/>
    <n v="64710.23"/>
    <m/>
    <m/>
    <m/>
    <m/>
    <m/>
    <m/>
  </r>
  <r>
    <n v="16"/>
    <s v="CART"/>
    <x v="21"/>
    <x v="12"/>
    <x v="164"/>
    <n v="955735.11980440933"/>
    <n v="955735.11980440933"/>
    <n v="0"/>
    <n v="161314.79"/>
    <n v="147909.92000000001"/>
    <n v="164112.35"/>
    <n v="154319.32980440941"/>
    <n v="166050.54999999999"/>
    <n v="162028.18"/>
    <m/>
    <m/>
    <m/>
    <m/>
    <m/>
    <m/>
  </r>
  <r>
    <n v="16"/>
    <s v="CART"/>
    <x v="21"/>
    <x v="14"/>
    <x v="205"/>
    <n v="338599.37950000004"/>
    <n v="338599.37950000004"/>
    <n v="0"/>
    <n v="57150.87"/>
    <n v="52401.760000000002"/>
    <n v="58141.98"/>
    <n v="54672.499500000005"/>
    <n v="58828.65"/>
    <n v="57403.62"/>
    <m/>
    <m/>
    <m/>
    <m/>
    <m/>
    <m/>
  </r>
  <r>
    <n v="23"/>
    <s v="Ecopistas"/>
    <x v="21"/>
    <x v="13"/>
    <x v="245"/>
    <n v="845449.7300000001"/>
    <n v="845449.7300000001"/>
    <n v="0"/>
    <n v="160721.25"/>
    <n v="140587.04999999999"/>
    <n v="132156.1"/>
    <n v="126655.17"/>
    <n v="142922.28"/>
    <n v="142407.88"/>
    <m/>
    <m/>
    <m/>
    <m/>
    <m/>
    <m/>
  </r>
  <r>
    <n v="23"/>
    <s v="Ecopistas"/>
    <x v="21"/>
    <x v="8"/>
    <x v="246"/>
    <n v="822147.94000000006"/>
    <n v="822147.94000000006"/>
    <n v="0"/>
    <n v="156291.54"/>
    <n v="136712.28"/>
    <n v="128513.69"/>
    <n v="123164.37"/>
    <n v="138983.14000000001"/>
    <n v="138482.92000000001"/>
    <m/>
    <m/>
    <m/>
    <m/>
    <m/>
    <m/>
  </r>
  <r>
    <n v="23"/>
    <s v="Ecopistas"/>
    <x v="21"/>
    <x v="8"/>
    <x v="247"/>
    <n v="755788.47000000009"/>
    <n v="755788.47000000009"/>
    <n v="0"/>
    <n v="143676.51"/>
    <n v="125677.58"/>
    <n v="118140.74"/>
    <n v="113223.19"/>
    <n v="127765.15"/>
    <n v="127305.3"/>
    <m/>
    <m/>
    <m/>
    <m/>
    <m/>
    <m/>
  </r>
  <r>
    <n v="23"/>
    <s v="Ecopistas"/>
    <x v="21"/>
    <x v="8"/>
    <x v="248"/>
    <n v="692468.42999999993"/>
    <n v="692468.42999999993"/>
    <n v="0"/>
    <n v="131639.26999999999"/>
    <n v="115148.3"/>
    <n v="108242.9"/>
    <n v="103737.34"/>
    <n v="117060.97"/>
    <n v="116639.65"/>
    <m/>
    <m/>
    <m/>
    <m/>
    <m/>
    <m/>
  </r>
  <r>
    <n v="23"/>
    <s v="Ecopistas"/>
    <x v="21"/>
    <x v="13"/>
    <x v="177"/>
    <n v="1095690.72"/>
    <n v="1095690.72"/>
    <n v="0"/>
    <n v="208292.43"/>
    <n v="182198.8"/>
    <n v="171272.41"/>
    <n v="164143.28"/>
    <n v="185225.23"/>
    <n v="184558.57"/>
    <m/>
    <m/>
    <m/>
    <m/>
    <m/>
    <m/>
  </r>
  <r>
    <n v="23"/>
    <s v="Ecopistas"/>
    <x v="21"/>
    <x v="8"/>
    <x v="249"/>
    <n v="699560.25"/>
    <n v="699560.25"/>
    <n v="0"/>
    <n v="132987.44"/>
    <n v="116327.57"/>
    <n v="109351.45"/>
    <n v="104799.75"/>
    <n v="118259.84"/>
    <n v="117834.2"/>
    <m/>
    <m/>
    <m/>
    <m/>
    <m/>
    <m/>
  </r>
  <r>
    <n v="23"/>
    <s v="Ecopistas"/>
    <x v="21"/>
    <x v="13"/>
    <x v="250"/>
    <n v="1271973.82"/>
    <n v="1271973.82"/>
    <n v="0"/>
    <n v="241804.1"/>
    <n v="211512.34"/>
    <n v="198828.03"/>
    <n v="190551.91"/>
    <n v="215025.68"/>
    <n v="214251.76"/>
    <m/>
    <m/>
    <m/>
    <m/>
    <m/>
    <m/>
  </r>
  <r>
    <n v="23"/>
    <s v="Ecopistas"/>
    <x v="21"/>
    <x v="8"/>
    <x v="151"/>
    <n v="358644.91"/>
    <n v="358644.91"/>
    <n v="0"/>
    <n v="68178.929999999993"/>
    <n v="59637.88"/>
    <n v="56061.42"/>
    <n v="53727.89"/>
    <n v="60628.5"/>
    <n v="60410.29"/>
    <m/>
    <m/>
    <m/>
    <m/>
    <m/>
    <m/>
  </r>
  <r>
    <n v="23"/>
    <s v="Ecopistas"/>
    <x v="21"/>
    <x v="13"/>
    <x v="251"/>
    <n v="742111.34"/>
    <n v="742111.34"/>
    <n v="0"/>
    <n v="141076.46"/>
    <n v="123403.25"/>
    <n v="116002.81"/>
    <n v="111174.25"/>
    <n v="125453.05"/>
    <n v="125001.52"/>
    <m/>
    <m/>
    <m/>
    <m/>
    <m/>
    <m/>
  </r>
  <r>
    <n v="22"/>
    <s v="Ecovias"/>
    <x v="21"/>
    <x v="10"/>
    <x v="142"/>
    <n v="6343606.4799999995"/>
    <n v="6343606.4799999995"/>
    <n v="0"/>
    <n v="1145377.6299999999"/>
    <n v="1044825.72"/>
    <n v="1083127.9099999999"/>
    <n v="997426.7"/>
    <n v="1064135.43"/>
    <n v="1008713.09"/>
    <m/>
    <m/>
    <m/>
    <m/>
    <m/>
    <m/>
  </r>
  <r>
    <n v="22"/>
    <s v="Ecovias"/>
    <x v="21"/>
    <x v="8"/>
    <x v="143"/>
    <n v="1793015.15"/>
    <n v="1793015.15"/>
    <n v="0"/>
    <n v="323303.24"/>
    <n v="299689.01"/>
    <n v="294655.95"/>
    <n v="272228.39"/>
    <n v="310272.12"/>
    <n v="292866.44"/>
    <m/>
    <m/>
    <m/>
    <m/>
    <m/>
    <m/>
  </r>
  <r>
    <n v="22"/>
    <s v="Ecovias"/>
    <x v="21"/>
    <x v="10"/>
    <x v="144"/>
    <n v="963761.74"/>
    <n v="963761.74"/>
    <n v="0"/>
    <n v="178006.58"/>
    <n v="160214.24"/>
    <n v="165475.16"/>
    <n v="147643.18"/>
    <n v="158547.64000000001"/>
    <n v="153874.94"/>
    <m/>
    <m/>
    <m/>
    <m/>
    <m/>
    <m/>
  </r>
  <r>
    <n v="22"/>
    <s v="Ecovias"/>
    <x v="21"/>
    <x v="10"/>
    <x v="145"/>
    <n v="359176.95"/>
    <n v="359176.95"/>
    <n v="0"/>
    <n v="83422.42"/>
    <n v="61015"/>
    <n v="52413.14"/>
    <n v="50329.62"/>
    <n v="57456.27"/>
    <n v="54540.5"/>
    <m/>
    <m/>
    <m/>
    <m/>
    <m/>
    <m/>
  </r>
  <r>
    <n v="22"/>
    <s v="Ecovias"/>
    <x v="21"/>
    <x v="10"/>
    <x v="146"/>
    <n v="2093785.2599999998"/>
    <n v="2093785.2599999998"/>
    <n v="0"/>
    <n v="378695.73"/>
    <n v="345313.5"/>
    <n v="363904.52"/>
    <n v="327898.61"/>
    <n v="345398.66"/>
    <n v="332574.24"/>
    <m/>
    <m/>
    <m/>
    <m/>
    <m/>
    <m/>
  </r>
  <r>
    <n v="22"/>
    <s v="Ecovias"/>
    <x v="21"/>
    <x v="8"/>
    <x v="147"/>
    <n v="10142631.509999998"/>
    <n v="10142631.509999998"/>
    <n v="0"/>
    <n v="1784026.65"/>
    <n v="1670943.02"/>
    <n v="1727669.6"/>
    <n v="1599371.8"/>
    <n v="1730697.23"/>
    <n v="1629923.21"/>
    <m/>
    <m/>
    <m/>
    <m/>
    <m/>
    <m/>
  </r>
  <r>
    <n v="22"/>
    <s v="Ecovias"/>
    <x v="21"/>
    <x v="8"/>
    <x v="151"/>
    <n v="939889.32000000007"/>
    <n v="939889.32000000007"/>
    <n v="0"/>
    <n v="164220.76"/>
    <n v="154244.67000000001"/>
    <n v="161592.45000000001"/>
    <n v="149668.32999999999"/>
    <n v="159779.18"/>
    <n v="150383.93"/>
    <m/>
    <m/>
    <m/>
    <m/>
    <m/>
    <m/>
  </r>
  <r>
    <n v="22"/>
    <s v="Ecovias"/>
    <x v="21"/>
    <x v="10"/>
    <x v="148"/>
    <n v="3269651.44"/>
    <n v="3269651.44"/>
    <n v="0"/>
    <n v="627283.99"/>
    <n v="548481.67000000004"/>
    <n v="523950.31"/>
    <n v="487923.56"/>
    <n v="556298.84"/>
    <n v="525713.06999999995"/>
    <m/>
    <m/>
    <m/>
    <m/>
    <m/>
    <m/>
  </r>
  <r>
    <n v="28"/>
    <s v="Entrevias"/>
    <x v="21"/>
    <x v="6"/>
    <x v="53"/>
    <n v="656712.45605361019"/>
    <n v="656712.45605361019"/>
    <n v="0"/>
    <n v="109367.14469703988"/>
    <n v="101615.53987421327"/>
    <n v="111014.66187524112"/>
    <n v="109648.71673834238"/>
    <n v="115197.36694106505"/>
    <n v="109869.02592770854"/>
    <m/>
    <m/>
    <m/>
    <m/>
    <m/>
    <m/>
  </r>
  <r>
    <n v="28"/>
    <s v="Entrevias"/>
    <x v="21"/>
    <x v="12"/>
    <x v="183"/>
    <n v="234081.22430812242"/>
    <n v="234081.22430812242"/>
    <n v="0"/>
    <n v="41512.445280231201"/>
    <n v="37099.830153372808"/>
    <n v="37606.200474040001"/>
    <n v="37495.647677540808"/>
    <n v="40807.851914983999"/>
    <n v="39559.248807953598"/>
    <m/>
    <m/>
    <m/>
    <m/>
    <m/>
    <m/>
  </r>
  <r>
    <n v="28"/>
    <s v="Entrevias"/>
    <x v="21"/>
    <x v="2"/>
    <x v="47"/>
    <n v="405313.50191990973"/>
    <n v="405313.50191990973"/>
    <n v="0"/>
    <n v="65328.565191476562"/>
    <n v="63376.090252601403"/>
    <n v="66890.314688108498"/>
    <n v="66448.197403956481"/>
    <n v="72532.795218195242"/>
    <n v="70737.539165571536"/>
    <m/>
    <m/>
    <m/>
    <m/>
    <m/>
    <m/>
  </r>
  <r>
    <n v="28"/>
    <s v="Entrevias"/>
    <x v="21"/>
    <x v="3"/>
    <x v="153"/>
    <n v="82238.409279435306"/>
    <n v="82238.409279435306"/>
    <n v="0"/>
    <n v="12853.108461303003"/>
    <n v="12202.274402190487"/>
    <n v="13347.116964192244"/>
    <n v="13615.950019011545"/>
    <n v="15365.068714795705"/>
    <n v="14854.89071794233"/>
    <m/>
    <m/>
    <m/>
    <m/>
    <m/>
    <m/>
  </r>
  <r>
    <n v="28"/>
    <s v="Entrevias"/>
    <x v="21"/>
    <x v="6"/>
    <x v="54"/>
    <n v="243303.87659671393"/>
    <n v="243303.87659671393"/>
    <n v="0"/>
    <n v="40519.180094448078"/>
    <n v="37647.305979903278"/>
    <n v="41129.564917396085"/>
    <n v="40623.499067780533"/>
    <n v="42679.205628174081"/>
    <n v="40705.120909011886"/>
    <m/>
    <m/>
    <m/>
    <m/>
    <m/>
    <m/>
  </r>
  <r>
    <n v="28"/>
    <s v="Entrevias"/>
    <x v="21"/>
    <x v="4"/>
    <x v="212"/>
    <n v="37797.419096141144"/>
    <n v="37797.419096141144"/>
    <n v="0"/>
    <n v="5907.3896425853045"/>
    <n v="5608.2611950647379"/>
    <n v="6134.4398322031029"/>
    <n v="6257.9976165636281"/>
    <n v="7061.906312910236"/>
    <n v="6827.4244968141302"/>
    <m/>
    <m/>
    <m/>
    <m/>
    <m/>
    <m/>
  </r>
  <r>
    <n v="28"/>
    <s v="Entrevias"/>
    <x v="21"/>
    <x v="12"/>
    <x v="262"/>
    <n v="44311.170686389443"/>
    <n v="44311.170686389443"/>
    <n v="0"/>
    <n v="7406.7779461527361"/>
    <n v="6978.1688809188854"/>
    <n v="7358.8583205663308"/>
    <n v="7193.7271049503806"/>
    <n v="7879.2449996451705"/>
    <n v="7494.3934341559407"/>
    <m/>
    <m/>
    <m/>
    <m/>
    <m/>
    <m/>
  </r>
  <r>
    <n v="28"/>
    <s v="Entrevias"/>
    <x v="21"/>
    <x v="12"/>
    <x v="263"/>
    <n v="306162.2788311725"/>
    <n v="306162.2788311725"/>
    <n v="0"/>
    <n v="50483.905974753499"/>
    <n v="48644.352436534216"/>
    <n v="51044.209976535538"/>
    <n v="50537.269839365574"/>
    <n v="54231.120051537691"/>
    <n v="51221.420552445968"/>
    <m/>
    <m/>
    <m/>
    <m/>
    <m/>
    <m/>
  </r>
  <r>
    <n v="28"/>
    <s v="Entrevias"/>
    <x v="21"/>
    <x v="12"/>
    <x v="264"/>
    <n v="222828.49841745678"/>
    <n v="222828.49841745678"/>
    <n v="0"/>
    <n v="38991.987381996616"/>
    <n v="35264.326497549788"/>
    <n v="36077.51163596876"/>
    <n v="35804.617738200279"/>
    <n v="39025.63907262923"/>
    <n v="37664.416091112107"/>
    <m/>
    <m/>
    <m/>
    <m/>
    <m/>
    <m/>
  </r>
  <r>
    <n v="28"/>
    <s v="Entrevias"/>
    <x v="21"/>
    <x v="6"/>
    <x v="55"/>
    <n v="599317.71724312939"/>
    <n v="599317.71724312939"/>
    <n v="0"/>
    <n v="99808.77764236927"/>
    <n v="92734.640301797714"/>
    <n v="101312.30666067342"/>
    <n v="100065.74111470382"/>
    <n v="105129.45559525407"/>
    <n v="100266.79592833115"/>
    <m/>
    <m/>
    <m/>
    <m/>
    <m/>
    <m/>
  </r>
  <r>
    <n v="28"/>
    <s v="Entrevias"/>
    <x v="21"/>
    <x v="4"/>
    <x v="218"/>
    <n v="439024.08742013655"/>
    <n v="439024.08742013655"/>
    <n v="0"/>
    <n v="71869.118665803617"/>
    <n v="68310.608499128663"/>
    <n v="73395.272856419571"/>
    <n v="71199.309048819356"/>
    <n v="79105.816674055852"/>
    <n v="75143.961675909479"/>
    <m/>
    <m/>
    <m/>
    <m/>
    <m/>
    <m/>
  </r>
  <r>
    <n v="28"/>
    <s v="Entrevias"/>
    <x v="21"/>
    <x v="6"/>
    <x v="56"/>
    <n v="383463.51456799969"/>
    <n v="383463.51456799969"/>
    <n v="0"/>
    <n v="63860.993189948393"/>
    <n v="59334.723585187458"/>
    <n v="64823.001328579805"/>
    <n v="64025.407011502481"/>
    <n v="67265.340848954744"/>
    <n v="64154.048603826821"/>
    <m/>
    <m/>
    <m/>
    <m/>
    <m/>
    <m/>
  </r>
  <r>
    <n v="28"/>
    <s v="Entrevias"/>
    <x v="21"/>
    <x v="6"/>
    <x v="57"/>
    <n v="658791.98910040851"/>
    <n v="658791.98910040851"/>
    <n v="0"/>
    <n v="109713.46459631236"/>
    <n v="101937.31369057501"/>
    <n v="111366.19877075852"/>
    <n v="109995.92825823136"/>
    <n v="115562.14871008716"/>
    <n v="110216.93507444405"/>
    <m/>
    <m/>
    <m/>
    <m/>
    <m/>
    <m/>
  </r>
  <r>
    <n v="28"/>
    <s v="Entrevias"/>
    <x v="21"/>
    <x v="1"/>
    <x v="58"/>
    <n v="865386.36364940915"/>
    <n v="865386.36364940915"/>
    <n v="0"/>
    <n v="142076.74992916602"/>
    <n v="136689.79804589847"/>
    <n v="148664.27070974663"/>
    <n v="140997.49083712776"/>
    <n v="152362.77127795172"/>
    <n v="144595.28284951844"/>
    <m/>
    <m/>
    <m/>
    <m/>
    <m/>
    <m/>
  </r>
  <r>
    <n v="28"/>
    <s v="Entrevias"/>
    <x v="21"/>
    <x v="4"/>
    <x v="265"/>
    <n v="78972.494369864275"/>
    <n v="78972.494369864275"/>
    <n v="0"/>
    <n v="13240.431552644546"/>
    <n v="12592.245317836399"/>
    <n v="13408.253749049156"/>
    <n v="12664.515598564401"/>
    <n v="13949.319166817237"/>
    <n v="13117.72898495254"/>
    <m/>
    <m/>
    <m/>
    <m/>
    <m/>
    <m/>
  </r>
  <r>
    <n v="28"/>
    <s v="Entrevias"/>
    <x v="21"/>
    <x v="12"/>
    <x v="266"/>
    <n v="825838.60712330358"/>
    <n v="825838.60712330358"/>
    <n v="0"/>
    <n v="137520.50587329397"/>
    <n v="131583.33261812053"/>
    <n v="139814.73171877422"/>
    <n v="133507.36807131168"/>
    <n v="146058.8720544157"/>
    <n v="137353.79678738731"/>
    <m/>
    <m/>
    <m/>
    <m/>
    <m/>
    <m/>
  </r>
  <r>
    <n v="28"/>
    <s v="Entrevias"/>
    <x v="21"/>
    <x v="5"/>
    <x v="267"/>
    <n v="38752.026701481351"/>
    <n v="38752.026701481351"/>
    <n v="0"/>
    <n v="6056.5860484609539"/>
    <n v="5749.9028446156126"/>
    <n v="6289.3705935714324"/>
    <n v="6416.0489402208677"/>
    <n v="7240.2610692854505"/>
    <n v="6999.85720532703"/>
    <m/>
    <m/>
    <m/>
    <m/>
    <m/>
    <m/>
  </r>
  <r>
    <n v="28"/>
    <s v="Entrevias"/>
    <x v="21"/>
    <x v="6"/>
    <x v="59"/>
    <n v="713887.55194841046"/>
    <n v="713887.55194841046"/>
    <n v="0"/>
    <n v="117204.09224845323"/>
    <n v="112760.20677261535"/>
    <n v="122638.36909980788"/>
    <n v="116313.77358444732"/>
    <n v="125689.39188849766"/>
    <n v="119281.71835458891"/>
    <m/>
    <m/>
    <m/>
    <m/>
    <m/>
    <m/>
  </r>
  <r>
    <n v="28"/>
    <s v="Entrevias"/>
    <x v="21"/>
    <x v="12"/>
    <x v="268"/>
    <n v="108478.05473818726"/>
    <n v="108478.05473818726"/>
    <n v="0"/>
    <n v="18132.512627297954"/>
    <n v="17083.235975632222"/>
    <n v="18015.200752974211"/>
    <n v="17610.943500717491"/>
    <n v="19289.157968559051"/>
    <n v="18347.003913006331"/>
    <m/>
    <m/>
    <m/>
    <m/>
    <m/>
    <m/>
  </r>
  <r>
    <n v="28"/>
    <s v="Entrevias"/>
    <x v="21"/>
    <x v="1"/>
    <x v="5"/>
    <n v="407738.4715023794"/>
    <n v="407738.4715023794"/>
    <n v="0"/>
    <n v="63412.798870600054"/>
    <n v="62253.896594621408"/>
    <n v="66318.103519214477"/>
    <n v="67307.401059506126"/>
    <n v="74637.314631874338"/>
    <n v="73808.956826562993"/>
    <m/>
    <m/>
    <m/>
    <m/>
    <m/>
    <m/>
  </r>
  <r>
    <n v="28"/>
    <s v="Entrevias"/>
    <x v="21"/>
    <x v="12"/>
    <x v="197"/>
    <n v="19505.913052866606"/>
    <n v="19505.913052866606"/>
    <n v="0"/>
    <n v="3459.2186991563644"/>
    <n v="3091.5169013950599"/>
    <n v="3133.7125771767501"/>
    <n v="3124.5002482399104"/>
    <n v="3400.5051608930498"/>
    <n v="3296.4594660054699"/>
    <m/>
    <m/>
    <m/>
    <m/>
    <m/>
    <m/>
  </r>
  <r>
    <n v="28"/>
    <s v="Entrevias"/>
    <x v="21"/>
    <x v="4"/>
    <x v="269"/>
    <n v="115985.17919546866"/>
    <n v="115985.17919546866"/>
    <n v="0"/>
    <n v="18127.418820050152"/>
    <n v="17209.513115962614"/>
    <n v="18824.145145786879"/>
    <n v="19203.294624845188"/>
    <n v="21670.169253649576"/>
    <n v="20950.638235174232"/>
    <m/>
    <m/>
    <m/>
    <m/>
    <m/>
    <m/>
  </r>
  <r>
    <n v="28"/>
    <s v="Entrevias"/>
    <x v="21"/>
    <x v="1"/>
    <x v="60"/>
    <n v="127717.61269750289"/>
    <n v="127717.61269750289"/>
    <n v="0"/>
    <n v="19863.054021804965"/>
    <n v="19500.046254859844"/>
    <n v="20773.094647877762"/>
    <n v="21082.976419955838"/>
    <n v="23378.955652164321"/>
    <n v="23119.485700840163"/>
    <m/>
    <m/>
    <m/>
    <m/>
    <m/>
    <m/>
  </r>
  <r>
    <n v="28"/>
    <s v="Entrevias"/>
    <x v="21"/>
    <x v="1"/>
    <x v="61"/>
    <n v="1057709.9429172794"/>
    <n v="1057709.9429172794"/>
    <n v="0"/>
    <n v="175090.55167755304"/>
    <n v="172520.38445422138"/>
    <n v="172184.51236292609"/>
    <n v="169551.48186174477"/>
    <n v="186071.9476274745"/>
    <n v="182291.06493335974"/>
    <m/>
    <m/>
    <m/>
    <m/>
    <m/>
    <m/>
  </r>
  <r>
    <n v="28"/>
    <s v="Entrevias"/>
    <x v="21"/>
    <x v="6"/>
    <x v="62"/>
    <n v="614536.70226557832"/>
    <n v="614536.70226557832"/>
    <n v="0"/>
    <n v="100892.94335755572"/>
    <n v="97067.507939731455"/>
    <n v="105570.93860528768"/>
    <n v="100126.52924338551"/>
    <n v="108197.35431737173"/>
    <n v="102681.42880224629"/>
    <m/>
    <m/>
    <m/>
    <m/>
    <m/>
    <m/>
  </r>
  <r>
    <n v="28"/>
    <s v="Entrevias"/>
    <x v="21"/>
    <x v="6"/>
    <x v="63"/>
    <n v="644623.655664964"/>
    <n v="644623.655664964"/>
    <n v="0"/>
    <n v="106961.34438313072"/>
    <n v="100280.36601157306"/>
    <n v="109427.41898271747"/>
    <n v="106958.9738432711"/>
    <n v="113184.6017313818"/>
    <n v="107810.95071288991"/>
    <m/>
    <m/>
    <m/>
    <m/>
    <m/>
    <m/>
  </r>
  <r>
    <n v="28"/>
    <s v="Entrevias"/>
    <x v="21"/>
    <x v="1"/>
    <x v="6"/>
    <n v="785820.8974299368"/>
    <n v="785820.8974299368"/>
    <n v="0"/>
    <n v="129784.46262143811"/>
    <n v="128888.54616659167"/>
    <n v="125445.03798314028"/>
    <n v="125566.17940348649"/>
    <n v="138680.14398332796"/>
    <n v="137456.52727195231"/>
    <m/>
    <m/>
    <m/>
    <m/>
    <m/>
    <m/>
  </r>
  <r>
    <n v="28"/>
    <s v="Entrevias"/>
    <x v="21"/>
    <x v="12"/>
    <x v="270"/>
    <n v="198674.75311657187"/>
    <n v="198674.75311657187"/>
    <n v="0"/>
    <n v="35233.388930241308"/>
    <n v="31488.213624027641"/>
    <n v="31917.991786464503"/>
    <n v="31824.160896713543"/>
    <n v="34635.3703864567"/>
    <n v="33575.62749266818"/>
    <m/>
    <m/>
    <m/>
    <m/>
    <m/>
    <m/>
  </r>
  <r>
    <n v="28"/>
    <s v="Entrevias"/>
    <x v="21"/>
    <x v="2"/>
    <x v="271"/>
    <n v="524752.49444304022"/>
    <n v="524752.49444304022"/>
    <n v="0"/>
    <n v="86290.006263125179"/>
    <n v="83165.121796933789"/>
    <n v="87322.73855526738"/>
    <n v="85687.066460609261"/>
    <n v="92668.355175764358"/>
    <n v="89619.206191340229"/>
    <m/>
    <m/>
    <m/>
    <m/>
    <m/>
    <m/>
  </r>
  <r>
    <n v="6"/>
    <s v="Intervias"/>
    <x v="21"/>
    <x v="0"/>
    <x v="152"/>
    <n v="2313131.81"/>
    <n v="2313131.81"/>
    <n v="0"/>
    <n v="376952.69"/>
    <n v="364130.31"/>
    <n v="397405.72"/>
    <n v="374957.8"/>
    <n v="407746.92"/>
    <n v="391938.37"/>
    <m/>
    <m/>
    <m/>
    <m/>
    <m/>
    <m/>
  </r>
  <r>
    <n v="6"/>
    <s v="Intervias"/>
    <x v="21"/>
    <x v="0"/>
    <x v="64"/>
    <n v="122446.52999999998"/>
    <n v="122446.52999999998"/>
    <n v="0"/>
    <n v="19489.68"/>
    <n v="18605.46"/>
    <n v="20133.759999999998"/>
    <n v="20894.400000000001"/>
    <n v="22073.17"/>
    <n v="21250.06"/>
    <m/>
    <m/>
    <m/>
    <m/>
    <m/>
    <m/>
  </r>
  <r>
    <n v="6"/>
    <s v="Intervias"/>
    <x v="21"/>
    <x v="0"/>
    <x v="65"/>
    <n v="160861.42000000001"/>
    <n v="160861.42000000001"/>
    <n v="0"/>
    <n v="26754.29"/>
    <n v="25434.12"/>
    <n v="25947.5"/>
    <n v="25020.44"/>
    <n v="28481.47"/>
    <n v="29223.599999999999"/>
    <m/>
    <m/>
    <m/>
    <m/>
    <m/>
    <m/>
  </r>
  <r>
    <n v="6"/>
    <s v="Intervias"/>
    <x v="21"/>
    <x v="0"/>
    <x v="0"/>
    <n v="182711.88"/>
    <n v="182711.88"/>
    <n v="0"/>
    <n v="29679"/>
    <n v="28777.33"/>
    <n v="31677.03"/>
    <n v="29813.43"/>
    <n v="32209.87"/>
    <n v="30555.22"/>
    <m/>
    <m/>
    <m/>
    <m/>
    <m/>
    <m/>
  </r>
  <r>
    <n v="6"/>
    <s v="Intervias"/>
    <x v="21"/>
    <x v="3"/>
    <x v="66"/>
    <n v="243993.92000000004"/>
    <n v="243993.92000000004"/>
    <n v="0"/>
    <n v="38836.25"/>
    <n v="37074.29"/>
    <n v="40119.67"/>
    <n v="41635.370000000003"/>
    <n v="43984.26"/>
    <n v="42344.08"/>
    <m/>
    <m/>
    <m/>
    <m/>
    <m/>
    <m/>
  </r>
  <r>
    <n v="6"/>
    <s v="Intervias"/>
    <x v="21"/>
    <x v="0"/>
    <x v="67"/>
    <n v="249467.95"/>
    <n v="249467.95"/>
    <n v="0"/>
    <n v="41438.03"/>
    <n v="40590.25"/>
    <n v="39933.410000000003"/>
    <n v="39175.379999999997"/>
    <n v="44977.47"/>
    <n v="43353.41"/>
    <m/>
    <m/>
    <m/>
    <m/>
    <m/>
    <m/>
  </r>
  <r>
    <n v="6"/>
    <s v="Intervias"/>
    <x v="21"/>
    <x v="0"/>
    <x v="68"/>
    <n v="107079.69"/>
    <n v="107079.69"/>
    <n v="0"/>
    <n v="17786.54"/>
    <n v="17422.64"/>
    <n v="17140.71"/>
    <n v="16815.34"/>
    <n v="19305.78"/>
    <n v="18608.68"/>
    <m/>
    <m/>
    <m/>
    <m/>
    <m/>
    <m/>
  </r>
  <r>
    <n v="6"/>
    <s v="Intervias"/>
    <x v="21"/>
    <x v="0"/>
    <x v="69"/>
    <n v="578322.60000000009"/>
    <n v="578322.60000000009"/>
    <n v="0"/>
    <n v="96062.64"/>
    <n v="94097.29"/>
    <n v="92574.59"/>
    <n v="90817.31"/>
    <n v="104267.85"/>
    <n v="100502.92"/>
    <m/>
    <m/>
    <m/>
    <m/>
    <m/>
    <m/>
  </r>
  <r>
    <n v="6"/>
    <s v="Intervias"/>
    <x v="21"/>
    <x v="0"/>
    <x v="70"/>
    <n v="1356163.17"/>
    <n v="1356163.17"/>
    <n v="0"/>
    <n v="220289.82"/>
    <n v="213597.26"/>
    <n v="235120"/>
    <n v="221287.6"/>
    <n v="239075.01"/>
    <n v="226793.48"/>
    <m/>
    <m/>
    <m/>
    <m/>
    <m/>
    <m/>
  </r>
  <r>
    <n v="6"/>
    <s v="Intervias"/>
    <x v="21"/>
    <x v="0"/>
    <x v="1"/>
    <n v="492474.22000000003"/>
    <n v="492474.22000000003"/>
    <n v="0"/>
    <n v="81802.740000000005"/>
    <n v="80129.13"/>
    <n v="78832.47"/>
    <n v="77336.05"/>
    <n v="88789.94"/>
    <n v="85583.89"/>
    <m/>
    <m/>
    <m/>
    <m/>
    <m/>
    <m/>
  </r>
  <r>
    <n v="6"/>
    <s v="Intervias"/>
    <x v="21"/>
    <x v="0"/>
    <x v="71"/>
    <n v="673223.47"/>
    <n v="673223.47"/>
    <n v="0"/>
    <n v="111851.85"/>
    <n v="108985.71"/>
    <n v="107913.60000000001"/>
    <n v="105540.3"/>
    <n v="120988.5"/>
    <n v="117943.51"/>
    <m/>
    <m/>
    <m/>
    <m/>
    <m/>
    <m/>
  </r>
  <r>
    <n v="6"/>
    <s v="Intervias"/>
    <x v="21"/>
    <x v="0"/>
    <x v="32"/>
    <n v="268160.75"/>
    <n v="268160.75"/>
    <n v="0"/>
    <n v="44543.01"/>
    <n v="43631.7"/>
    <n v="42925.65"/>
    <n v="42110.82"/>
    <n v="48347.66"/>
    <n v="46601.91"/>
    <m/>
    <m/>
    <m/>
    <m/>
    <m/>
    <m/>
  </r>
  <r>
    <n v="6"/>
    <s v="Intervias"/>
    <x v="21"/>
    <x v="0"/>
    <x v="72"/>
    <n v="1728674.8800000001"/>
    <n v="1728674.8800000001"/>
    <n v="0"/>
    <n v="280799.15999999997"/>
    <n v="272268.28000000003"/>
    <n v="299702.90000000002"/>
    <n v="282071.01"/>
    <n v="304744.28000000003"/>
    <n v="289089.25"/>
    <m/>
    <m/>
    <m/>
    <m/>
    <m/>
    <m/>
  </r>
  <r>
    <n v="6"/>
    <s v="Intervias"/>
    <x v="21"/>
    <x v="3"/>
    <x v="73"/>
    <n v="1437718.57"/>
    <n v="1437718.57"/>
    <n v="0"/>
    <n v="232941.56"/>
    <n v="225429.57"/>
    <n v="247628.61"/>
    <n v="235957.24"/>
    <n v="254178.04"/>
    <n v="241583.55"/>
    <m/>
    <m/>
    <m/>
    <m/>
    <m/>
    <m/>
  </r>
  <r>
    <n v="6"/>
    <s v="Intervias"/>
    <x v="21"/>
    <x v="0"/>
    <x v="7"/>
    <n v="140974.48000000001"/>
    <n v="140974.48000000001"/>
    <n v="0"/>
    <n v="23454.74"/>
    <n v="22116.63"/>
    <n v="22785.98"/>
    <n v="21870.880000000001"/>
    <n v="24838.39"/>
    <n v="25907.86"/>
    <m/>
    <m/>
    <m/>
    <m/>
    <m/>
    <m/>
  </r>
  <r>
    <n v="6"/>
    <s v="Intervias"/>
    <x v="21"/>
    <x v="0"/>
    <x v="74"/>
    <n v="623740.53999999992"/>
    <n v="623740.53999999992"/>
    <n v="0"/>
    <n v="101317.96"/>
    <n v="98239.85"/>
    <n v="108138.81"/>
    <n v="101776.88"/>
    <n v="109957.84"/>
    <n v="104309.2"/>
    <m/>
    <m/>
    <m/>
    <m/>
    <m/>
    <m/>
  </r>
  <r>
    <n v="6"/>
    <s v="Intervias"/>
    <x v="21"/>
    <x v="0"/>
    <x v="75"/>
    <n v="135197.97999999998"/>
    <n v="135197.97999999998"/>
    <n v="0"/>
    <n v="21519.32"/>
    <n v="20543.009999999998"/>
    <n v="22230.46"/>
    <n v="23070.32"/>
    <n v="24371.85"/>
    <n v="23463.02"/>
    <m/>
    <m/>
    <m/>
    <m/>
    <m/>
    <m/>
  </r>
  <r>
    <n v="6"/>
    <s v="Intervias"/>
    <x v="21"/>
    <x v="3"/>
    <x v="76"/>
    <n v="724547.09000000008"/>
    <n v="724547.09000000008"/>
    <n v="0"/>
    <n v="117692.58"/>
    <n v="114117"/>
    <n v="125615.79"/>
    <n v="118225.66"/>
    <n v="127728.81"/>
    <n v="121167.25"/>
    <m/>
    <m/>
    <m/>
    <m/>
    <m/>
    <m/>
  </r>
  <r>
    <n v="6"/>
    <s v="Intervias"/>
    <x v="21"/>
    <x v="3"/>
    <x v="13"/>
    <n v="133399.68999999997"/>
    <n v="133399.68999999997"/>
    <n v="0"/>
    <n v="21233.09"/>
    <n v="20269.759999999998"/>
    <n v="21934.77"/>
    <n v="22763.46"/>
    <n v="24047.68"/>
    <n v="23150.93"/>
    <m/>
    <m/>
    <m/>
    <m/>
    <m/>
    <m/>
  </r>
  <r>
    <n v="11"/>
    <s v="Renovias"/>
    <x v="21"/>
    <x v="0"/>
    <x v="99"/>
    <n v="1021204.5"/>
    <n v="1021204.5"/>
    <n v="0"/>
    <n v="174785.99"/>
    <n v="165044.39000000001"/>
    <n v="165286.85"/>
    <n v="160085.66"/>
    <n v="181437.22"/>
    <n v="174564.39"/>
    <m/>
    <m/>
    <m/>
    <m/>
    <m/>
    <m/>
  </r>
  <r>
    <n v="11"/>
    <s v="Renovias"/>
    <x v="21"/>
    <x v="0"/>
    <x v="27"/>
    <n v="205436.22999999998"/>
    <n v="205436.22999999998"/>
    <n v="0"/>
    <n v="34641.5"/>
    <n v="32441.95"/>
    <n v="31568.31"/>
    <n v="33618"/>
    <n v="37333.550000000003"/>
    <n v="35832.92"/>
    <m/>
    <m/>
    <m/>
    <m/>
    <m/>
    <m/>
  </r>
  <r>
    <n v="11"/>
    <s v="Renovias"/>
    <x v="21"/>
    <x v="0"/>
    <x v="36"/>
    <n v="655825.42999999993"/>
    <n v="655825.42999999993"/>
    <n v="0"/>
    <n v="112075"/>
    <n v="105840.87"/>
    <n v="106681.04"/>
    <n v="103252.39"/>
    <n v="116236.68"/>
    <n v="111739.45"/>
    <m/>
    <m/>
    <m/>
    <m/>
    <m/>
    <m/>
  </r>
  <r>
    <n v="11"/>
    <s v="Renovias"/>
    <x v="21"/>
    <x v="0"/>
    <x v="64"/>
    <n v="2264508.75"/>
    <n v="2264508.75"/>
    <n v="0"/>
    <n v="386637.63"/>
    <n v="365390.36"/>
    <n v="368207.64"/>
    <n v="356507.08"/>
    <n v="401559.18"/>
    <n v="386206.86"/>
    <m/>
    <m/>
    <m/>
    <m/>
    <m/>
    <m/>
  </r>
  <r>
    <n v="11"/>
    <s v="Renovias"/>
    <x v="21"/>
    <x v="0"/>
    <x v="168"/>
    <n v="316870.99000000005"/>
    <n v="316870.99000000005"/>
    <n v="0"/>
    <n v="53432.08"/>
    <n v="50039.44"/>
    <n v="48691.9"/>
    <n v="51853.41"/>
    <n v="57584.39"/>
    <n v="55269.77"/>
    <m/>
    <m/>
    <m/>
    <m/>
    <m/>
    <m/>
  </r>
  <r>
    <n v="11"/>
    <s v="Renovias"/>
    <x v="21"/>
    <x v="0"/>
    <x v="29"/>
    <n v="43125.13"/>
    <n v="43125.13"/>
    <n v="0"/>
    <n v="7123"/>
    <n v="6910.78"/>
    <n v="6906.6"/>
    <n v="6779.25"/>
    <n v="7788.08"/>
    <n v="7617.42"/>
    <m/>
    <m/>
    <m/>
    <m/>
    <m/>
    <m/>
  </r>
  <r>
    <n v="11"/>
    <s v="Renovias"/>
    <x v="21"/>
    <x v="0"/>
    <x v="100"/>
    <n v="597885.04"/>
    <n v="597885.04"/>
    <n v="0"/>
    <n v="102173.48"/>
    <n v="96490.12"/>
    <n v="97256.06"/>
    <n v="94130.32"/>
    <n v="105967.49"/>
    <n v="101867.57"/>
    <m/>
    <m/>
    <m/>
    <m/>
    <m/>
    <m/>
  </r>
  <r>
    <n v="11"/>
    <s v="Renovias"/>
    <x v="21"/>
    <x v="0"/>
    <x v="101"/>
    <n v="1216249.04"/>
    <n v="1216249.04"/>
    <n v="0"/>
    <n v="207846.64"/>
    <n v="196285.25"/>
    <n v="197843.37"/>
    <n v="191484.83"/>
    <n v="215564.6"/>
    <n v="207224.35"/>
    <m/>
    <m/>
    <m/>
    <m/>
    <m/>
    <m/>
  </r>
  <r>
    <n v="11"/>
    <s v="Renovias"/>
    <x v="21"/>
    <x v="0"/>
    <x v="102"/>
    <n v="1448772.04"/>
    <n v="1448772.04"/>
    <n v="0"/>
    <n v="247055.39"/>
    <n v="233004.32"/>
    <n v="233573.06"/>
    <n v="229535.99"/>
    <n v="257821.04"/>
    <n v="247782.24"/>
    <m/>
    <m/>
    <m/>
    <m/>
    <m/>
    <m/>
  </r>
  <r>
    <n v="11"/>
    <s v="Renovias"/>
    <x v="21"/>
    <x v="0"/>
    <x v="28"/>
    <n v="1008412.8300000001"/>
    <n v="1008412.8300000001"/>
    <n v="0"/>
    <n v="172329.19"/>
    <n v="162743.45000000001"/>
    <n v="164035.32"/>
    <n v="158763.34"/>
    <n v="178728.29"/>
    <n v="171813.24"/>
    <m/>
    <m/>
    <m/>
    <m/>
    <m/>
    <m/>
  </r>
  <r>
    <n v="11"/>
    <s v="Renovias"/>
    <x v="21"/>
    <x v="0"/>
    <x v="71"/>
    <n v="416571.52"/>
    <n v="416571.52"/>
    <n v="0"/>
    <n v="71188.539999999994"/>
    <n v="67228.7"/>
    <n v="67762.37"/>
    <n v="65584.53"/>
    <n v="73831.98"/>
    <n v="70975.399999999994"/>
    <m/>
    <m/>
    <m/>
    <m/>
    <m/>
    <m/>
  </r>
  <r>
    <n v="11"/>
    <s v="Renovias"/>
    <x v="21"/>
    <x v="0"/>
    <x v="103"/>
    <n v="643283.74"/>
    <n v="643283.74"/>
    <n v="0"/>
    <n v="109648.63"/>
    <n v="103138.39"/>
    <n v="100887.14"/>
    <n v="102120.44"/>
    <n v="115925.27"/>
    <n v="111563.87"/>
    <m/>
    <m/>
    <m/>
    <m/>
    <m/>
    <m/>
  </r>
  <r>
    <n v="11"/>
    <s v="Renovias"/>
    <x v="21"/>
    <x v="0"/>
    <x v="104"/>
    <n v="128547.40000000001"/>
    <n v="128547.40000000001"/>
    <n v="0"/>
    <n v="21232.23"/>
    <n v="20599.669999999998"/>
    <n v="20587.189999999999"/>
    <n v="20207.599999999999"/>
    <n v="23214.720000000001"/>
    <n v="22705.99"/>
    <m/>
    <m/>
    <m/>
    <m/>
    <m/>
    <m/>
  </r>
  <r>
    <n v="11"/>
    <s v="Renovias"/>
    <x v="21"/>
    <x v="0"/>
    <x v="105"/>
    <n v="65427.13"/>
    <n v="65427.13"/>
    <n v="0"/>
    <n v="11250.16"/>
    <n v="10619.47"/>
    <n v="10430.879999999999"/>
    <n v="10124.01"/>
    <n v="11709.03"/>
    <n v="11293.58"/>
    <m/>
    <m/>
    <m/>
    <m/>
    <m/>
    <m/>
  </r>
  <r>
    <n v="11"/>
    <s v="Renovias"/>
    <x v="21"/>
    <x v="0"/>
    <x v="106"/>
    <n v="294846.75"/>
    <n v="294846.75"/>
    <n v="0"/>
    <n v="50386.81"/>
    <n v="47584.06"/>
    <n v="47961.78"/>
    <n v="46420.33"/>
    <n v="52257.82"/>
    <n v="50235.95"/>
    <m/>
    <m/>
    <m/>
    <m/>
    <m/>
    <m/>
  </r>
  <r>
    <n v="24"/>
    <s v="Rodoanel Oeste"/>
    <x v="21"/>
    <x v="8"/>
    <x v="109"/>
    <n v="1211816.19"/>
    <n v="1211816.19"/>
    <n v="0"/>
    <n v="200605.08"/>
    <n v="197050.87"/>
    <n v="205134.42"/>
    <n v="192182.66"/>
    <n v="210438.92"/>
    <n v="206404.24"/>
    <m/>
    <m/>
    <m/>
    <m/>
    <m/>
    <m/>
  </r>
  <r>
    <n v="24"/>
    <s v="Rodoanel Oeste"/>
    <x v="21"/>
    <x v="8"/>
    <x v="169"/>
    <n v="690039.52999999991"/>
    <n v="690039.52999999991"/>
    <n v="0"/>
    <n v="114229.73"/>
    <n v="112205.87"/>
    <n v="116808.85"/>
    <n v="109433.79"/>
    <n v="119829.37"/>
    <n v="117531.92"/>
    <m/>
    <m/>
    <m/>
    <m/>
    <m/>
    <m/>
  </r>
  <r>
    <n v="24"/>
    <s v="Rodoanel Oeste"/>
    <x v="21"/>
    <x v="8"/>
    <x v="110"/>
    <n v="617109.19999999995"/>
    <n v="617109.19999999995"/>
    <n v="0"/>
    <n v="102156.78"/>
    <n v="100346.82"/>
    <n v="104463.31"/>
    <n v="97867.72"/>
    <n v="107164.6"/>
    <n v="105109.97"/>
    <m/>
    <m/>
    <m/>
    <m/>
    <m/>
    <m/>
  </r>
  <r>
    <n v="24"/>
    <s v="Rodoanel Oeste"/>
    <x v="21"/>
    <x v="8"/>
    <x v="170"/>
    <n v="351031.91"/>
    <n v="351031.91"/>
    <n v="0"/>
    <n v="58110.12"/>
    <n v="57080.56"/>
    <n v="59422.15"/>
    <n v="55670.36"/>
    <n v="60958.73"/>
    <n v="59789.99"/>
    <m/>
    <m/>
    <m/>
    <m/>
    <m/>
    <m/>
  </r>
  <r>
    <n v="24"/>
    <s v="Rodoanel Oeste"/>
    <x v="21"/>
    <x v="8"/>
    <x v="41"/>
    <n v="1770675.34"/>
    <n v="1770675.34"/>
    <n v="0"/>
    <n v="293119.09000000003"/>
    <n v="287925.78000000003"/>
    <n v="299737.25"/>
    <n v="280812.46999999997"/>
    <n v="307488.06"/>
    <n v="301592.69"/>
    <m/>
    <m/>
    <m/>
    <m/>
    <m/>
    <m/>
  </r>
  <r>
    <n v="24"/>
    <s v="Rodoanel Oeste"/>
    <x v="21"/>
    <x v="8"/>
    <x v="113"/>
    <n v="47676.009999999995"/>
    <n v="47676.009999999995"/>
    <n v="0"/>
    <n v="7892.33"/>
    <n v="7752.49"/>
    <n v="8070.52"/>
    <n v="7560.97"/>
    <n v="8279.2199999999993"/>
    <n v="8120.48"/>
    <m/>
    <m/>
    <m/>
    <m/>
    <m/>
    <m/>
  </r>
  <r>
    <n v="24"/>
    <s v="Rodoanel Oeste"/>
    <x v="21"/>
    <x v="8"/>
    <x v="151"/>
    <n v="2189698.3200000003"/>
    <n v="2189698.3200000003"/>
    <n v="0"/>
    <n v="362484.51"/>
    <n v="356062.22"/>
    <n v="370668.83"/>
    <n v="347265.58"/>
    <n v="380253.83"/>
    <n v="372963.35"/>
    <m/>
    <m/>
    <m/>
    <m/>
    <m/>
    <m/>
  </r>
  <r>
    <n v="13"/>
    <s v="Rodovias das Colinas"/>
    <x v="21"/>
    <x v="7"/>
    <x v="118"/>
    <n v="1594663.8699999999"/>
    <n v="1594663.8699999999"/>
    <n v="0"/>
    <n v="277717.11"/>
    <n v="249960.86"/>
    <n v="269625.19"/>
    <n v="253508.48000000001"/>
    <n v="275211.02"/>
    <n v="268641.21000000002"/>
    <m/>
    <m/>
    <m/>
    <m/>
    <m/>
    <m/>
  </r>
  <r>
    <n v="13"/>
    <s v="Rodovias das Colinas"/>
    <x v="21"/>
    <x v="0"/>
    <x v="119"/>
    <n v="427522.3"/>
    <n v="427522.3"/>
    <n v="0"/>
    <n v="72266.02"/>
    <n v="68952.02"/>
    <n v="71122.100000000006"/>
    <n v="67624.509999999995"/>
    <n v="74348.67"/>
    <n v="73208.98"/>
    <m/>
    <m/>
    <m/>
    <m/>
    <m/>
    <m/>
  </r>
  <r>
    <n v="13"/>
    <s v="Rodovias das Colinas"/>
    <x v="21"/>
    <x v="0"/>
    <x v="36"/>
    <n v="1455684.09"/>
    <n v="1455684.09"/>
    <n v="0"/>
    <n v="240543.46"/>
    <n v="235605.06"/>
    <n v="238641.52"/>
    <n v="229220.56"/>
    <n v="256969.18"/>
    <n v="254704.31"/>
    <m/>
    <m/>
    <m/>
    <m/>
    <m/>
    <m/>
  </r>
  <r>
    <n v="13"/>
    <s v="Rodovias das Colinas"/>
    <x v="21"/>
    <x v="7"/>
    <x v="120"/>
    <n v="167262.01999999999"/>
    <n v="167262.01999999999"/>
    <n v="0"/>
    <n v="27734.26"/>
    <n v="26363.89"/>
    <n v="27122.81"/>
    <n v="26418.51"/>
    <n v="29648.71"/>
    <n v="29973.84"/>
    <m/>
    <m/>
    <m/>
    <m/>
    <m/>
    <m/>
  </r>
  <r>
    <n v="13"/>
    <s v="Rodovias das Colinas"/>
    <x v="21"/>
    <x v="11"/>
    <x v="158"/>
    <n v="96835.92"/>
    <n v="96835.92"/>
    <n v="0"/>
    <n v="16056.68"/>
    <n v="15263.31"/>
    <n v="15702.68"/>
    <n v="15294.93"/>
    <n v="17165.04"/>
    <n v="17353.28"/>
    <m/>
    <m/>
    <m/>
    <m/>
    <m/>
    <m/>
  </r>
  <r>
    <n v="13"/>
    <s v="Rodovias das Colinas"/>
    <x v="21"/>
    <x v="0"/>
    <x v="121"/>
    <n v="1382899.9100000001"/>
    <n v="1382899.9100000001"/>
    <n v="0"/>
    <n v="228516.29"/>
    <n v="223824.81"/>
    <n v="226709.45"/>
    <n v="217759.53"/>
    <n v="244120.73"/>
    <n v="241969.1"/>
    <m/>
    <m/>
    <m/>
    <m/>
    <m/>
    <m/>
  </r>
  <r>
    <n v="13"/>
    <s v="Rodovias das Colinas"/>
    <x v="21"/>
    <x v="7"/>
    <x v="111"/>
    <n v="3358071.86"/>
    <n v="3358071.86"/>
    <n v="0"/>
    <n v="567032.14"/>
    <n v="537524.80000000005"/>
    <n v="557655.46"/>
    <n v="530876.04"/>
    <n v="586855.21"/>
    <n v="578128.21"/>
    <m/>
    <m/>
    <m/>
    <m/>
    <m/>
    <m/>
  </r>
  <r>
    <n v="13"/>
    <s v="Rodovias das Colinas"/>
    <x v="21"/>
    <x v="0"/>
    <x v="38"/>
    <n v="185999.98"/>
    <n v="185999.98"/>
    <n v="0"/>
    <n v="31440.42"/>
    <n v="29998.61"/>
    <n v="30942.73"/>
    <n v="29421.06"/>
    <n v="32346.5"/>
    <n v="31850.66"/>
    <m/>
    <m/>
    <m/>
    <m/>
    <m/>
    <m/>
  </r>
  <r>
    <n v="13"/>
    <s v="Rodovias das Colinas"/>
    <x v="21"/>
    <x v="0"/>
    <x v="39"/>
    <n v="183223.87"/>
    <n v="183223.87"/>
    <n v="0"/>
    <n v="30971.16"/>
    <n v="29550.87"/>
    <n v="30480.9"/>
    <n v="28981.94"/>
    <n v="31863.72"/>
    <n v="31375.279999999999"/>
    <m/>
    <m/>
    <m/>
    <m/>
    <m/>
    <m/>
  </r>
  <r>
    <n v="13"/>
    <s v="Rodovias das Colinas"/>
    <x v="21"/>
    <x v="0"/>
    <x v="32"/>
    <n v="391517.05"/>
    <n v="391517.05"/>
    <n v="0"/>
    <n v="64918.720000000001"/>
    <n v="61711.040000000001"/>
    <n v="63487.47"/>
    <n v="61838.89"/>
    <n v="69399.94"/>
    <n v="70160.990000000005"/>
    <m/>
    <m/>
    <m/>
    <m/>
    <m/>
    <m/>
  </r>
  <r>
    <n v="13"/>
    <s v="Rodovias das Colinas"/>
    <x v="21"/>
    <x v="7"/>
    <x v="122"/>
    <n v="1830299.83"/>
    <n v="1830299.83"/>
    <n v="0"/>
    <n v="315215.18"/>
    <n v="290030.93"/>
    <n v="307585.65000000002"/>
    <n v="290418.51"/>
    <n v="316792.52"/>
    <n v="310257.03999999998"/>
    <m/>
    <m/>
    <m/>
    <m/>
    <m/>
    <m/>
  </r>
  <r>
    <n v="13"/>
    <s v="Rodovias das Colinas"/>
    <x v="21"/>
    <x v="0"/>
    <x v="7"/>
    <n v="213071.59999999998"/>
    <n v="213071.59999999998"/>
    <n v="0"/>
    <n v="35330.1"/>
    <n v="33584.410000000003"/>
    <n v="34551.18"/>
    <n v="33653.99"/>
    <n v="37768.870000000003"/>
    <n v="38183.050000000003"/>
    <m/>
    <m/>
    <m/>
    <m/>
    <m/>
    <m/>
  </r>
  <r>
    <n v="13"/>
    <s v="Rodovias das Colinas"/>
    <x v="21"/>
    <x v="0"/>
    <x v="123"/>
    <n v="57873.319999999992"/>
    <n v="57873.319999999992"/>
    <n v="0"/>
    <n v="9596.16"/>
    <n v="9122.01"/>
    <n v="9384.6"/>
    <n v="9140.91"/>
    <n v="10258.57"/>
    <n v="10371.07"/>
    <m/>
    <m/>
    <m/>
    <m/>
    <m/>
    <m/>
  </r>
  <r>
    <n v="13"/>
    <s v="Rodovias das Colinas"/>
    <x v="21"/>
    <x v="0"/>
    <x v="124"/>
    <n v="110529.87"/>
    <n v="110529.87"/>
    <n v="0"/>
    <n v="18327.32"/>
    <n v="17421.75"/>
    <n v="17923.259999999998"/>
    <n v="17457.849999999999"/>
    <n v="19592.419999999998"/>
    <n v="19807.27"/>
    <m/>
    <m/>
    <m/>
    <m/>
    <m/>
    <m/>
  </r>
  <r>
    <n v="13"/>
    <s v="Rodovias das Colinas"/>
    <x v="21"/>
    <x v="7"/>
    <x v="125"/>
    <n v="1205488.4100000001"/>
    <n v="1205488.4100000001"/>
    <n v="0"/>
    <n v="199200.06"/>
    <n v="195110.44"/>
    <n v="197625.01"/>
    <n v="189823.28"/>
    <n v="212802.61"/>
    <n v="210927.01"/>
    <m/>
    <m/>
    <m/>
    <m/>
    <m/>
    <m/>
  </r>
  <r>
    <n v="13"/>
    <s v="Rodovias das Colinas"/>
    <x v="21"/>
    <x v="7"/>
    <x v="115"/>
    <n v="175237.77000000002"/>
    <n v="175237.77000000002"/>
    <n v="0"/>
    <n v="30518.36"/>
    <n v="27468.22"/>
    <n v="29629.14"/>
    <n v="27858.07"/>
    <n v="30242.97"/>
    <n v="29521.01"/>
    <m/>
    <m/>
    <m/>
    <m/>
    <m/>
    <m/>
  </r>
  <r>
    <n v="13"/>
    <s v="Rodovias das Colinas"/>
    <x v="21"/>
    <x v="7"/>
    <x v="126"/>
    <n v="499639.53"/>
    <n v="499639.53"/>
    <n v="0"/>
    <n v="86062.41"/>
    <n v="78417.16"/>
    <n v="83688.95"/>
    <n v="79312.100000000006"/>
    <n v="86762.69"/>
    <n v="85396.22"/>
    <m/>
    <m/>
    <m/>
    <m/>
    <m/>
    <m/>
  </r>
  <r>
    <n v="13"/>
    <s v="Rodovias das Colinas"/>
    <x v="21"/>
    <x v="7"/>
    <x v="127"/>
    <n v="804966.5199999999"/>
    <n v="804966.5199999999"/>
    <n v="0"/>
    <n v="134627.72"/>
    <n v="128190.7"/>
    <n v="132035.99"/>
    <n v="127224.62"/>
    <n v="141486.78"/>
    <n v="141400.71"/>
    <m/>
    <m/>
    <m/>
    <m/>
    <m/>
    <m/>
  </r>
  <r>
    <n v="21"/>
    <s v="Rodovias do Tietê"/>
    <x v="21"/>
    <x v="4"/>
    <x v="230"/>
    <n v="312629.89"/>
    <n v="312629.89"/>
    <n v="0"/>
    <n v="52025.93"/>
    <n v="48722.19"/>
    <n v="52282.39"/>
    <n v="50679.34"/>
    <n v="54859.16"/>
    <n v="54060.88"/>
    <m/>
    <m/>
    <m/>
    <m/>
    <m/>
    <m/>
  </r>
  <r>
    <n v="21"/>
    <s v="Rodovias do Tietê"/>
    <x v="21"/>
    <x v="7"/>
    <x v="231"/>
    <n v="233242.59999999998"/>
    <n v="233242.59999999998"/>
    <n v="0"/>
    <n v="38814.79"/>
    <n v="36349.980000000003"/>
    <n v="39006.129999999997"/>
    <n v="37810.14"/>
    <n v="40928.57"/>
    <n v="40332.99"/>
    <m/>
    <m/>
    <m/>
    <m/>
    <m/>
    <m/>
  </r>
  <r>
    <n v="21"/>
    <s v="Rodovias do Tietê"/>
    <x v="21"/>
    <x v="7"/>
    <x v="232"/>
    <n v="79896.219999999987"/>
    <n v="79896.219999999987"/>
    <n v="0"/>
    <n v="13295.83"/>
    <n v="12451.52"/>
    <n v="13361.38"/>
    <n v="12951.7"/>
    <n v="14019.9"/>
    <n v="13815.89"/>
    <m/>
    <m/>
    <m/>
    <m/>
    <m/>
    <m/>
  </r>
  <r>
    <n v="21"/>
    <s v="Rodovias do Tietê"/>
    <x v="21"/>
    <x v="4"/>
    <x v="77"/>
    <n v="60558.25"/>
    <n v="60558.25"/>
    <n v="0"/>
    <n v="10077.73"/>
    <n v="9437.77"/>
    <n v="10127.41"/>
    <n v="9816.89"/>
    <n v="10626.54"/>
    <n v="10471.91"/>
    <m/>
    <m/>
    <m/>
    <m/>
    <m/>
    <m/>
  </r>
  <r>
    <n v="21"/>
    <s v="Rodovias do Tietê"/>
    <x v="21"/>
    <x v="7"/>
    <x v="131"/>
    <n v="128071.41"/>
    <n v="128071.41"/>
    <n v="0"/>
    <n v="21312.85"/>
    <n v="19959.45"/>
    <n v="21417.91"/>
    <n v="20761.21"/>
    <n v="22473.51"/>
    <n v="22146.48"/>
    <m/>
    <m/>
    <m/>
    <m/>
    <m/>
    <m/>
  </r>
  <r>
    <n v="21"/>
    <s v="Rodovias do Tietê"/>
    <x v="21"/>
    <x v="7"/>
    <x v="233"/>
    <n v="1298152.01"/>
    <n v="1298152.01"/>
    <n v="0"/>
    <n v="216030.43"/>
    <n v="202312.09"/>
    <n v="217095.35"/>
    <n v="210438.88"/>
    <n v="227795.02"/>
    <n v="224480.24"/>
    <m/>
    <m/>
    <m/>
    <m/>
    <m/>
    <m/>
  </r>
  <r>
    <n v="21"/>
    <s v="Rodovias do Tietê"/>
    <x v="21"/>
    <x v="0"/>
    <x v="36"/>
    <n v="65474.840000000011"/>
    <n v="65474.840000000011"/>
    <n v="0"/>
    <n v="10858.84"/>
    <n v="10327.06"/>
    <n v="10927.37"/>
    <n v="10587.66"/>
    <n v="11473.96"/>
    <n v="11299.95"/>
    <m/>
    <m/>
    <m/>
    <m/>
    <m/>
    <m/>
  </r>
  <r>
    <n v="21"/>
    <s v="Rodovias do Tietê"/>
    <x v="21"/>
    <x v="0"/>
    <x v="234"/>
    <n v="529018.89"/>
    <n v="529018.89"/>
    <n v="0"/>
    <n v="84755"/>
    <n v="82637.63"/>
    <n v="87559.51"/>
    <n v="83804.929999999993"/>
    <n v="95220.46"/>
    <n v="95041.36"/>
    <m/>
    <m/>
    <m/>
    <m/>
    <m/>
    <m/>
  </r>
  <r>
    <n v="21"/>
    <s v="Rodovias do Tietê"/>
    <x v="21"/>
    <x v="7"/>
    <x v="235"/>
    <n v="331458.93999999994"/>
    <n v="331458.93999999994"/>
    <n v="0"/>
    <n v="55159.35"/>
    <n v="51656.62"/>
    <n v="55431.25"/>
    <n v="53731.65"/>
    <n v="58163.22"/>
    <n v="57316.85"/>
    <m/>
    <m/>
    <m/>
    <m/>
    <m/>
    <m/>
  </r>
  <r>
    <n v="21"/>
    <s v="Rodovias do Tietê"/>
    <x v="21"/>
    <x v="0"/>
    <x v="236"/>
    <n v="319746.86"/>
    <n v="319746.86"/>
    <n v="0"/>
    <n v="51007.51"/>
    <n v="49888.3"/>
    <n v="52868.43"/>
    <n v="50524.71"/>
    <n v="57737.89"/>
    <n v="57720.02"/>
    <m/>
    <m/>
    <m/>
    <m/>
    <m/>
    <m/>
  </r>
  <r>
    <n v="21"/>
    <s v="Rodovias do Tietê"/>
    <x v="21"/>
    <x v="0"/>
    <x v="149"/>
    <n v="56060.790000000008"/>
    <n v="56060.790000000008"/>
    <n v="0"/>
    <n v="9297.5400000000009"/>
    <n v="8842.2199999999993"/>
    <n v="9356.2199999999993"/>
    <n v="9065.36"/>
    <n v="9824.2199999999993"/>
    <n v="9675.23"/>
    <m/>
    <m/>
    <m/>
    <m/>
    <m/>
    <m/>
  </r>
  <r>
    <n v="21"/>
    <s v="Rodovias do Tietê"/>
    <x v="21"/>
    <x v="7"/>
    <x v="137"/>
    <n v="30194.32"/>
    <n v="30194.32"/>
    <n v="0"/>
    <n v="5024.75"/>
    <n v="4705.67"/>
    <n v="5049.5200000000004"/>
    <n v="4894.7"/>
    <n v="5298.39"/>
    <n v="5221.29"/>
    <m/>
    <m/>
    <m/>
    <m/>
    <m/>
    <m/>
  </r>
  <r>
    <n v="21"/>
    <s v="Rodovias do Tietê"/>
    <x v="21"/>
    <x v="7"/>
    <x v="237"/>
    <n v="178112.53999999998"/>
    <n v="178112.53999999998"/>
    <n v="0"/>
    <n v="29640.39"/>
    <n v="27758.17"/>
    <n v="29786.5"/>
    <n v="28873.200000000001"/>
    <n v="31254.54"/>
    <n v="30799.74"/>
    <m/>
    <m/>
    <m/>
    <m/>
    <m/>
    <m/>
  </r>
  <r>
    <n v="21"/>
    <s v="Rodovias do Tietê"/>
    <x v="21"/>
    <x v="7"/>
    <x v="238"/>
    <n v="241554.51999999996"/>
    <n v="241554.51999999996"/>
    <n v="0"/>
    <n v="40198.01"/>
    <n v="37645.360000000001"/>
    <n v="40396.17"/>
    <n v="39157.56"/>
    <n v="42387.11"/>
    <n v="41770.31"/>
    <m/>
    <m/>
    <m/>
    <m/>
    <m/>
    <m/>
  </r>
  <r>
    <n v="21"/>
    <s v="Rodovias do Tietê"/>
    <x v="21"/>
    <x v="4"/>
    <x v="239"/>
    <n v="491420.96"/>
    <n v="491420.96"/>
    <n v="0"/>
    <n v="81779.240000000005"/>
    <n v="76586.100000000006"/>
    <n v="82182.37"/>
    <n v="79662.53"/>
    <n v="86232.77"/>
    <n v="84977.95"/>
    <m/>
    <m/>
    <m/>
    <m/>
    <m/>
    <m/>
  </r>
  <r>
    <n v="21"/>
    <s v="Rodovias do Tietê"/>
    <x v="21"/>
    <x v="0"/>
    <x v="240"/>
    <n v="25867.82"/>
    <n v="25867.82"/>
    <n v="0"/>
    <n v="4089.44"/>
    <n v="4026.02"/>
    <n v="4268.01"/>
    <n v="4065.83"/>
    <n v="4702.3500000000004"/>
    <n v="4716.17"/>
    <m/>
    <m/>
    <m/>
    <m/>
    <m/>
    <m/>
  </r>
  <r>
    <n v="21"/>
    <s v="Rodovias do Tietê"/>
    <x v="21"/>
    <x v="0"/>
    <x v="241"/>
    <n v="159938.88999999998"/>
    <n v="159938.88999999998"/>
    <n v="0"/>
    <n v="26525.47"/>
    <n v="25226.46"/>
    <n v="26692.87"/>
    <n v="25863.05"/>
    <n v="28028.05"/>
    <n v="27602.99"/>
    <m/>
    <m/>
    <m/>
    <m/>
    <m/>
    <m/>
  </r>
  <r>
    <n v="21"/>
    <s v="Rodovias do Tietê"/>
    <x v="21"/>
    <x v="7"/>
    <x v="138"/>
    <n v="157451.49"/>
    <n v="157451.49"/>
    <n v="0"/>
    <n v="26202.1"/>
    <n v="24538.22"/>
    <n v="26331.27"/>
    <n v="25523.91"/>
    <n v="27629.02"/>
    <n v="27226.97"/>
    <m/>
    <m/>
    <m/>
    <m/>
    <m/>
    <m/>
  </r>
  <r>
    <n v="21"/>
    <s v="Rodovias do Tietê"/>
    <x v="21"/>
    <x v="7"/>
    <x v="242"/>
    <n v="37997.339999999997"/>
    <n v="37997.339999999997"/>
    <n v="0"/>
    <n v="6323.28"/>
    <n v="5921.74"/>
    <n v="6354.45"/>
    <n v="6159.62"/>
    <n v="6667.64"/>
    <n v="6570.61"/>
    <m/>
    <m/>
    <m/>
    <m/>
    <m/>
    <m/>
  </r>
  <r>
    <n v="21"/>
    <s v="Rodovias do Tietê"/>
    <x v="21"/>
    <x v="0"/>
    <x v="32"/>
    <n v="151993.47999999998"/>
    <n v="151993.47999999998"/>
    <n v="0"/>
    <n v="24028.61"/>
    <n v="23656.01"/>
    <n v="25077.86"/>
    <n v="23889.89"/>
    <n v="27629.93"/>
    <n v="27711.18"/>
    <m/>
    <m/>
    <m/>
    <m/>
    <m/>
    <m/>
  </r>
  <r>
    <n v="21"/>
    <s v="Rodovias do Tietê"/>
    <x v="21"/>
    <x v="0"/>
    <x v="243"/>
    <n v="164787.03000000003"/>
    <n v="164787.03000000003"/>
    <n v="0"/>
    <n v="27329.52"/>
    <n v="25991.14"/>
    <n v="27501.99"/>
    <n v="26647.03"/>
    <n v="28877.65"/>
    <n v="28439.7"/>
    <m/>
    <m/>
    <m/>
    <m/>
    <m/>
    <m/>
  </r>
  <r>
    <n v="21"/>
    <s v="Rodovias do Tietê"/>
    <x v="21"/>
    <x v="0"/>
    <x v="123"/>
    <n v="243253.83000000002"/>
    <n v="243253.83000000002"/>
    <n v="0"/>
    <n v="38455.94"/>
    <n v="37859.61"/>
    <n v="40135.18"/>
    <n v="38233.919999999998"/>
    <n v="44219.57"/>
    <n v="44349.61"/>
    <m/>
    <m/>
    <m/>
    <m/>
    <m/>
    <m/>
  </r>
  <r>
    <n v="21"/>
    <s v="Rodovias do Tietê"/>
    <x v="21"/>
    <x v="7"/>
    <x v="125"/>
    <n v="103792.57999999999"/>
    <n v="103792.57999999999"/>
    <n v="0"/>
    <n v="16408.55"/>
    <n v="16154.1"/>
    <n v="17125.05"/>
    <n v="16313.81"/>
    <n v="18867.79"/>
    <n v="18923.28"/>
    <m/>
    <m/>
    <m/>
    <m/>
    <m/>
    <m/>
  </r>
  <r>
    <n v="21"/>
    <s v="Rodovias do Tietê"/>
    <x v="21"/>
    <x v="7"/>
    <x v="244"/>
    <n v="335869.36000000004"/>
    <n v="335869.36000000004"/>
    <n v="0"/>
    <n v="55893.3"/>
    <n v="52343.97"/>
    <n v="56168.83"/>
    <n v="54446.61"/>
    <n v="58937.14"/>
    <n v="58079.51"/>
    <m/>
    <m/>
    <m/>
    <m/>
    <m/>
    <m/>
  </r>
  <r>
    <n v="21"/>
    <s v="Rodovias do Tietê"/>
    <x v="21"/>
    <x v="7"/>
    <x v="127"/>
    <n v="194558.32"/>
    <n v="194558.32"/>
    <n v="0"/>
    <n v="32290.55"/>
    <n v="30608.720000000001"/>
    <n v="32484.78"/>
    <n v="31477.87"/>
    <n v="34104.57"/>
    <n v="33591.83"/>
    <m/>
    <m/>
    <m/>
    <m/>
    <m/>
    <m/>
  </r>
  <r>
    <n v="7"/>
    <s v="Rota das Bandeiras"/>
    <x v="21"/>
    <x v="0"/>
    <x v="171"/>
    <n v="438828.55"/>
    <n v="438828.55"/>
    <n v="0"/>
    <n v="73010.14"/>
    <n v="70335.039999999994"/>
    <n v="73604.55"/>
    <n v="71747.02"/>
    <n v="75814.34"/>
    <n v="74317.460000000006"/>
    <m/>
    <m/>
    <m/>
    <m/>
    <m/>
    <m/>
  </r>
  <r>
    <n v="7"/>
    <s v="Rota das Bandeiras"/>
    <x v="21"/>
    <x v="0"/>
    <x v="172"/>
    <n v="2060961.0499999998"/>
    <n v="2060961.0499999998"/>
    <n v="0"/>
    <n v="374906.22"/>
    <n v="336960.51"/>
    <n v="334736.86"/>
    <n v="315945.14"/>
    <n v="350009.4"/>
    <n v="348402.92"/>
    <m/>
    <m/>
    <m/>
    <m/>
    <m/>
    <m/>
  </r>
  <r>
    <n v="7"/>
    <s v="Rota das Bandeiras"/>
    <x v="21"/>
    <x v="0"/>
    <x v="173"/>
    <n v="607581.96000000008"/>
    <n v="607581.96000000008"/>
    <n v="0"/>
    <n v="110524.29"/>
    <n v="99337.7"/>
    <n v="98682.15"/>
    <n v="93142.26"/>
    <n v="103184.58"/>
    <n v="102710.98"/>
    <m/>
    <m/>
    <m/>
    <m/>
    <m/>
    <m/>
  </r>
  <r>
    <n v="7"/>
    <s v="Rota das Bandeiras"/>
    <x v="21"/>
    <x v="0"/>
    <x v="36"/>
    <n v="2237583.94"/>
    <n v="2237583.94"/>
    <n v="0"/>
    <n v="400411.44"/>
    <n v="364465.64"/>
    <n v="365688.71"/>
    <n v="347369.7"/>
    <n v="381257.41"/>
    <n v="378391.03999999998"/>
    <m/>
    <m/>
    <m/>
    <m/>
    <m/>
    <m/>
  </r>
  <r>
    <n v="7"/>
    <s v="Rota das Bandeiras"/>
    <x v="21"/>
    <x v="0"/>
    <x v="65"/>
    <n v="727066.31"/>
    <n v="727066.31"/>
    <n v="0"/>
    <n v="120965.73"/>
    <n v="116533.52"/>
    <n v="121950.57"/>
    <n v="118872.95"/>
    <n v="125611.82"/>
    <n v="123131.72"/>
    <m/>
    <m/>
    <m/>
    <m/>
    <m/>
    <m/>
  </r>
  <r>
    <n v="7"/>
    <s v="Rota das Bandeiras"/>
    <x v="21"/>
    <x v="0"/>
    <x v="174"/>
    <n v="528914.97"/>
    <n v="528914.97"/>
    <n v="0"/>
    <n v="87998.28"/>
    <n v="84774.02"/>
    <n v="88714.71"/>
    <n v="86475.85"/>
    <n v="91378.14"/>
    <n v="89573.97"/>
    <m/>
    <m/>
    <m/>
    <m/>
    <m/>
    <m/>
  </r>
  <r>
    <n v="7"/>
    <s v="Rota das Bandeiras"/>
    <x v="21"/>
    <x v="0"/>
    <x v="67"/>
    <n v="357908.2"/>
    <n v="357908.2"/>
    <n v="0"/>
    <n v="59547.02"/>
    <n v="57365.19"/>
    <n v="60031.8"/>
    <n v="58516.82"/>
    <n v="61834.12"/>
    <n v="60613.25"/>
    <m/>
    <m/>
    <m/>
    <m/>
    <m/>
    <m/>
  </r>
  <r>
    <n v="7"/>
    <s v="Rota das Bandeiras"/>
    <x v="21"/>
    <x v="13"/>
    <x v="175"/>
    <n v="1552412.19"/>
    <n v="1552412.19"/>
    <n v="0"/>
    <n v="282396.89"/>
    <n v="253814.41"/>
    <n v="252139.45"/>
    <n v="237984.64000000001"/>
    <n v="263643.44"/>
    <n v="262433.36"/>
    <m/>
    <m/>
    <m/>
    <m/>
    <m/>
    <m/>
  </r>
  <r>
    <n v="7"/>
    <s v="Rota das Bandeiras"/>
    <x v="21"/>
    <x v="0"/>
    <x v="176"/>
    <n v="2090140.5099999998"/>
    <n v="2090140.5099999998"/>
    <n v="0"/>
    <n v="376079.55"/>
    <n v="341459.79"/>
    <n v="340210.58"/>
    <n v="321442.75"/>
    <n v="357081.92"/>
    <n v="353865.92"/>
    <m/>
    <m/>
    <m/>
    <m/>
    <m/>
    <m/>
  </r>
  <r>
    <n v="7"/>
    <s v="Rota das Bandeiras"/>
    <x v="21"/>
    <x v="13"/>
    <x v="177"/>
    <n v="1646092.1800000002"/>
    <n v="1646092.1800000002"/>
    <n v="0"/>
    <n v="299438.07"/>
    <n v="269130.78000000003"/>
    <n v="267354.75"/>
    <n v="252345.78"/>
    <n v="279552.95"/>
    <n v="278269.84999999998"/>
    <m/>
    <m/>
    <m/>
    <m/>
    <m/>
    <m/>
  </r>
  <r>
    <n v="7"/>
    <s v="Rota das Bandeiras"/>
    <x v="21"/>
    <x v="0"/>
    <x v="178"/>
    <n v="459478.32999999996"/>
    <n v="459478.32999999996"/>
    <n v="0"/>
    <n v="83582.990000000005"/>
    <n v="75123.23"/>
    <n v="74627.48"/>
    <n v="70437.990000000005"/>
    <n v="78032.399999999994"/>
    <n v="77674.240000000005"/>
    <m/>
    <m/>
    <m/>
    <m/>
    <m/>
    <m/>
  </r>
  <r>
    <n v="7"/>
    <s v="Rota das Bandeiras"/>
    <x v="21"/>
    <x v="0"/>
    <x v="39"/>
    <n v="510872.43000000005"/>
    <n v="510872.43000000005"/>
    <n v="0"/>
    <n v="86765.49"/>
    <n v="83132.66"/>
    <n v="83343.14"/>
    <n v="79747.75"/>
    <n v="90430.06"/>
    <n v="87453.33"/>
    <m/>
    <m/>
    <m/>
    <m/>
    <m/>
    <m/>
  </r>
  <r>
    <n v="7"/>
    <s v="Rota das Bandeiras"/>
    <x v="21"/>
    <x v="0"/>
    <x v="150"/>
    <n v="75235.86"/>
    <n v="75235.86"/>
    <n v="0"/>
    <n v="12610.76"/>
    <n v="12221.53"/>
    <n v="12957.79"/>
    <n v="11872.88"/>
    <n v="12942.35"/>
    <n v="12630.55"/>
    <m/>
    <m/>
    <m/>
    <m/>
    <m/>
    <m/>
  </r>
  <r>
    <n v="7"/>
    <s v="Rota das Bandeiras"/>
    <x v="21"/>
    <x v="0"/>
    <x v="28"/>
    <n v="17309.240000000002"/>
    <n v="17309.240000000002"/>
    <n v="0"/>
    <n v="2879.83"/>
    <n v="2774.31"/>
    <n v="2903.27"/>
    <n v="2830.01"/>
    <n v="2990.43"/>
    <n v="2931.39"/>
    <m/>
    <m/>
    <m/>
    <m/>
    <m/>
    <m/>
  </r>
  <r>
    <n v="7"/>
    <s v="Rota das Bandeiras"/>
    <x v="21"/>
    <x v="0"/>
    <x v="179"/>
    <n v="1997615.43"/>
    <n v="1997615.43"/>
    <n v="0"/>
    <n v="363383.12"/>
    <n v="326603.7"/>
    <n v="324448.40000000002"/>
    <n v="306234.26"/>
    <n v="339251.53"/>
    <n v="337694.42"/>
    <m/>
    <m/>
    <m/>
    <m/>
    <m/>
    <m/>
  </r>
  <r>
    <n v="7"/>
    <s v="Rota das Bandeiras"/>
    <x v="21"/>
    <x v="0"/>
    <x v="180"/>
    <n v="294139.07"/>
    <n v="294139.07"/>
    <n v="0"/>
    <n v="48092.83"/>
    <n v="46546.58"/>
    <n v="49364.92"/>
    <n v="47361.45"/>
    <n v="51601.72"/>
    <n v="51171.57"/>
    <m/>
    <m/>
    <m/>
    <m/>
    <m/>
    <m/>
  </r>
  <r>
    <n v="7"/>
    <s v="Rota das Bandeiras"/>
    <x v="21"/>
    <x v="0"/>
    <x v="44"/>
    <n v="1088472.94"/>
    <n v="1088472.94"/>
    <n v="0"/>
    <n v="198002.42"/>
    <n v="177961.83"/>
    <n v="176787.43"/>
    <n v="166862.79999999999"/>
    <n v="184853.45"/>
    <n v="184005.01"/>
    <m/>
    <m/>
    <m/>
    <m/>
    <m/>
    <m/>
  </r>
  <r>
    <n v="25"/>
    <s v="SPMar"/>
    <x v="21"/>
    <x v="8"/>
    <x v="256"/>
    <n v="66202.240000000005"/>
    <n v="66202.240000000005"/>
    <n v="0"/>
    <n v="11496.12"/>
    <n v="10962.06"/>
    <n v="11088.7"/>
    <n v="10201.98"/>
    <n v="11315.18"/>
    <n v="11138.2"/>
    <m/>
    <m/>
    <m/>
    <m/>
    <m/>
    <m/>
  </r>
  <r>
    <n v="25"/>
    <s v="SPMar"/>
    <x v="21"/>
    <x v="8"/>
    <x v="170"/>
    <n v="581854.07999999996"/>
    <n v="581854.07999999996"/>
    <n v="0"/>
    <n v="98951.76"/>
    <n v="96264.19"/>
    <n v="100380.19"/>
    <n v="90342.83"/>
    <n v="99235.53"/>
    <n v="96679.58"/>
    <m/>
    <m/>
    <m/>
    <m/>
    <m/>
    <m/>
  </r>
  <r>
    <n v="25"/>
    <s v="SPMar"/>
    <x v="21"/>
    <x v="8"/>
    <x v="252"/>
    <n v="1040832.13"/>
    <n v="1040832.13"/>
    <n v="0"/>
    <n v="177006.88"/>
    <n v="172199.29"/>
    <n v="179562.08"/>
    <n v="161607.04000000001"/>
    <n v="177514.49"/>
    <n v="172942.35"/>
    <m/>
    <m/>
    <m/>
    <m/>
    <m/>
    <m/>
  </r>
  <r>
    <n v="25"/>
    <s v="SPMar"/>
    <x v="21"/>
    <x v="8"/>
    <x v="248"/>
    <n v="387756.03"/>
    <n v="387756.03"/>
    <n v="0"/>
    <n v="67334.45"/>
    <n v="64206.33"/>
    <n v="64948.1"/>
    <n v="59754.48"/>
    <n v="66274.66"/>
    <n v="65238.01"/>
    <m/>
    <m/>
    <m/>
    <m/>
    <m/>
    <m/>
  </r>
  <r>
    <n v="25"/>
    <s v="SPMar"/>
    <x v="21"/>
    <x v="8"/>
    <x v="253"/>
    <n v="287596.25"/>
    <n v="287596.25"/>
    <n v="0"/>
    <n v="49062.85"/>
    <n v="47587.040000000001"/>
    <n v="49400.86"/>
    <n v="44604.5"/>
    <n v="49065.43"/>
    <n v="47875.57"/>
    <m/>
    <m/>
    <m/>
    <m/>
    <m/>
    <m/>
  </r>
  <r>
    <n v="25"/>
    <s v="SPMar"/>
    <x v="21"/>
    <x v="8"/>
    <x v="257"/>
    <n v="90791.650000000009"/>
    <n v="90791.650000000009"/>
    <n v="0"/>
    <n v="15766.11"/>
    <n v="15033.68"/>
    <n v="15207.36"/>
    <n v="13991.29"/>
    <n v="15517.97"/>
    <n v="15275.24"/>
    <m/>
    <m/>
    <m/>
    <m/>
    <m/>
    <m/>
  </r>
  <r>
    <n v="25"/>
    <s v="SPMar"/>
    <x v="21"/>
    <x v="8"/>
    <x v="254"/>
    <n v="680394.78"/>
    <n v="680394.78"/>
    <n v="0"/>
    <n v="117469.43"/>
    <n v="112636.04"/>
    <n v="114918.71"/>
    <n v="105072.32000000001"/>
    <n v="116222.07"/>
    <n v="114076.21"/>
    <m/>
    <m/>
    <m/>
    <m/>
    <m/>
    <m/>
  </r>
  <r>
    <n v="25"/>
    <s v="SPMar"/>
    <x v="21"/>
    <x v="8"/>
    <x v="255"/>
    <n v="415610.07999999996"/>
    <n v="415610.07999999996"/>
    <n v="0"/>
    <n v="70679.83"/>
    <n v="68760.14"/>
    <n v="71700.14"/>
    <n v="64530.59"/>
    <n v="70882.53"/>
    <n v="69056.850000000006"/>
    <m/>
    <m/>
    <m/>
    <m/>
    <m/>
    <m/>
  </r>
  <r>
    <n v="25"/>
    <s v="SPMar"/>
    <x v="21"/>
    <x v="8"/>
    <x v="147"/>
    <n v="1321820.67"/>
    <n v="1321820.67"/>
    <n v="0"/>
    <n v="224792.59"/>
    <n v="218687.12"/>
    <n v="228037.61"/>
    <n v="205235.33"/>
    <n v="225437.24"/>
    <n v="219630.78"/>
    <m/>
    <m/>
    <m/>
    <m/>
    <m/>
    <m/>
  </r>
  <r>
    <n v="25"/>
    <s v="SPMar"/>
    <x v="21"/>
    <x v="8"/>
    <x v="151"/>
    <n v="1691352.2400000002"/>
    <n v="1691352.2400000002"/>
    <n v="0"/>
    <n v="287636.18"/>
    <n v="279823.84999999998"/>
    <n v="291788.39"/>
    <n v="262611.45"/>
    <n v="288461.05"/>
    <n v="281031.32"/>
    <m/>
    <m/>
    <m/>
    <m/>
    <m/>
    <m/>
  </r>
  <r>
    <n v="25"/>
    <s v="SPMar"/>
    <x v="21"/>
    <x v="8"/>
    <x v="258"/>
    <n v="496706.01999999996"/>
    <n v="496706.01999999996"/>
    <n v="0"/>
    <n v="86253.79"/>
    <n v="82246.75"/>
    <n v="83196.929999999993"/>
    <n v="76544.03"/>
    <n v="84896.22"/>
    <n v="83568.3"/>
    <m/>
    <m/>
    <m/>
    <m/>
    <m/>
    <m/>
  </r>
  <r>
    <n v="20"/>
    <s v="SPVias"/>
    <x v="21"/>
    <x v="7"/>
    <x v="128"/>
    <n v="1226367.55"/>
    <n v="1226367.55"/>
    <n v="0"/>
    <n v="214980"/>
    <n v="190352.88"/>
    <n v="207119.26"/>
    <n v="194420.25"/>
    <n v="212709.63"/>
    <n v="206785.53"/>
    <m/>
    <m/>
    <m/>
    <m/>
    <m/>
    <m/>
  </r>
  <r>
    <n v="20"/>
    <s v="SPVias"/>
    <x v="21"/>
    <x v="7"/>
    <x v="129"/>
    <n v="584064.24000000011"/>
    <n v="584064.24000000011"/>
    <n v="0"/>
    <n v="85375.62"/>
    <n v="90855.45"/>
    <n v="110899.75"/>
    <n v="98799.1"/>
    <n v="101972.4"/>
    <n v="96161.919999999998"/>
    <m/>
    <m/>
    <m/>
    <m/>
    <m/>
    <m/>
  </r>
  <r>
    <n v="20"/>
    <s v="SPVias"/>
    <x v="21"/>
    <x v="7"/>
    <x v="30"/>
    <n v="481084.77"/>
    <n v="481084.77"/>
    <n v="0"/>
    <n v="69983.95"/>
    <n v="74729.05"/>
    <n v="91495.38"/>
    <n v="81550.559999999998"/>
    <n v="84084.61"/>
    <n v="79241.22"/>
    <m/>
    <m/>
    <m/>
    <m/>
    <m/>
    <m/>
  </r>
  <r>
    <n v="20"/>
    <s v="SPVias"/>
    <x v="21"/>
    <x v="7"/>
    <x v="130"/>
    <n v="2044261.6600000001"/>
    <n v="2044261.6600000001"/>
    <n v="0"/>
    <n v="357004.97"/>
    <n v="320400.52"/>
    <n v="345045.94"/>
    <n v="323777.81"/>
    <n v="350423.88"/>
    <n v="347608.54"/>
    <m/>
    <m/>
    <m/>
    <m/>
    <m/>
    <m/>
  </r>
  <r>
    <n v="20"/>
    <s v="SPVias"/>
    <x v="21"/>
    <x v="7"/>
    <x v="131"/>
    <n v="862785.35"/>
    <n v="862785.35"/>
    <n v="0"/>
    <n v="151244.70000000001"/>
    <n v="133918.79999999999"/>
    <n v="145714.45000000001"/>
    <n v="136780.32"/>
    <n v="149647.43"/>
    <n v="145479.65"/>
    <m/>
    <m/>
    <m/>
    <m/>
    <m/>
    <m/>
  </r>
  <r>
    <n v="20"/>
    <s v="SPVias"/>
    <x v="21"/>
    <x v="9"/>
    <x v="162"/>
    <n v="26345.850000000006"/>
    <n v="26345.850000000006"/>
    <n v="0"/>
    <n v="4357.03"/>
    <n v="4270.72"/>
    <n v="4731.54"/>
    <n v="4196.63"/>
    <n v="4503.3500000000004"/>
    <n v="4286.58"/>
    <m/>
    <m/>
    <m/>
    <m/>
    <m/>
    <m/>
  </r>
  <r>
    <n v="20"/>
    <s v="SPVias"/>
    <x v="21"/>
    <x v="9"/>
    <x v="132"/>
    <n v="795956.48999999987"/>
    <n v="795956.48999999987"/>
    <n v="0"/>
    <n v="132176.74"/>
    <n v="128963.19"/>
    <n v="143634.03"/>
    <n v="126592.46"/>
    <n v="135137.35999999999"/>
    <n v="129452.71"/>
    <m/>
    <m/>
    <m/>
    <m/>
    <m/>
    <m/>
  </r>
  <r>
    <n v="20"/>
    <s v="SPVias"/>
    <x v="21"/>
    <x v="7"/>
    <x v="156"/>
    <n v="191008.47"/>
    <n v="191008.47"/>
    <n v="0"/>
    <n v="27786.22"/>
    <n v="29670.2"/>
    <n v="36327.050000000003"/>
    <n v="32378.59"/>
    <n v="33384.71"/>
    <n v="31461.7"/>
    <m/>
    <m/>
    <m/>
    <m/>
    <m/>
    <m/>
  </r>
  <r>
    <n v="20"/>
    <s v="SPVias"/>
    <x v="21"/>
    <x v="7"/>
    <x v="157"/>
    <n v="441306.52999999997"/>
    <n v="441306.52999999997"/>
    <n v="0"/>
    <n v="77360.23"/>
    <n v="68498.2"/>
    <n v="74531.56"/>
    <n v="69961.84"/>
    <n v="76543.240000000005"/>
    <n v="74411.460000000006"/>
    <m/>
    <m/>
    <m/>
    <m/>
    <m/>
    <m/>
  </r>
  <r>
    <n v="20"/>
    <s v="SPVias"/>
    <x v="21"/>
    <x v="7"/>
    <x v="133"/>
    <n v="666775.02"/>
    <n v="666775.02"/>
    <n v="0"/>
    <n v="116884.45"/>
    <n v="103494.7"/>
    <n v="112610.57"/>
    <n v="105706.13"/>
    <n v="115650.05"/>
    <n v="112429.12"/>
    <m/>
    <m/>
    <m/>
    <m/>
    <m/>
    <m/>
  </r>
  <r>
    <n v="20"/>
    <s v="SPVias"/>
    <x v="21"/>
    <x v="7"/>
    <x v="134"/>
    <n v="777243.26"/>
    <n v="777243.26"/>
    <n v="0"/>
    <n v="136249.32999999999"/>
    <n v="120641.23"/>
    <n v="131267.38"/>
    <n v="123219.04"/>
    <n v="134810.42000000001"/>
    <n v="131055.86"/>
    <m/>
    <m/>
    <m/>
    <m/>
    <m/>
    <m/>
  </r>
  <r>
    <n v="20"/>
    <s v="SPVias"/>
    <x v="21"/>
    <x v="9"/>
    <x v="166"/>
    <n v="200629.18999999997"/>
    <n v="200629.18999999997"/>
    <n v="0"/>
    <n v="33179.69"/>
    <n v="32522.400000000001"/>
    <n v="36031.65"/>
    <n v="31958.22"/>
    <n v="34293.99"/>
    <n v="32643.24"/>
    <m/>
    <m/>
    <m/>
    <m/>
    <m/>
    <m/>
  </r>
  <r>
    <n v="20"/>
    <s v="SPVias"/>
    <x v="21"/>
    <x v="9"/>
    <x v="135"/>
    <n v="145461.38"/>
    <n v="145461.38"/>
    <n v="0"/>
    <n v="25188.57"/>
    <n v="23290.2"/>
    <n v="24519.33"/>
    <n v="22990.12"/>
    <n v="24276.17"/>
    <n v="25196.99"/>
    <m/>
    <m/>
    <m/>
    <m/>
    <m/>
    <m/>
  </r>
  <r>
    <n v="20"/>
    <s v="SPVias"/>
    <x v="21"/>
    <x v="7"/>
    <x v="136"/>
    <n v="1820626.1"/>
    <n v="1820626.1"/>
    <n v="0"/>
    <n v="290857.78999999998"/>
    <n v="291038.71999999997"/>
    <n v="334816.34000000003"/>
    <n v="295468.82"/>
    <n v="311182.94"/>
    <n v="297261.49"/>
    <m/>
    <m/>
    <m/>
    <m/>
    <m/>
    <m/>
  </r>
  <r>
    <n v="20"/>
    <s v="SPVias"/>
    <x v="21"/>
    <x v="9"/>
    <x v="163"/>
    <n v="430727.98"/>
    <n v="430727.98"/>
    <n v="0"/>
    <n v="71233.009999999995"/>
    <n v="69821.88"/>
    <n v="77355.839999999997"/>
    <n v="68610.649999999994"/>
    <n v="73625.289999999994"/>
    <n v="70081.31"/>
    <m/>
    <m/>
    <m/>
    <m/>
    <m/>
    <m/>
  </r>
  <r>
    <n v="20"/>
    <s v="SPVias"/>
    <x v="21"/>
    <x v="9"/>
    <x v="167"/>
    <n v="219371.85"/>
    <n v="219371.85"/>
    <n v="0"/>
    <n v="36279.32"/>
    <n v="35560.620000000003"/>
    <n v="39397.699999999997"/>
    <n v="34943.74"/>
    <n v="37497.72"/>
    <n v="35692.75"/>
    <m/>
    <m/>
    <m/>
    <m/>
    <m/>
    <m/>
  </r>
  <r>
    <n v="20"/>
    <s v="SPVias"/>
    <x v="21"/>
    <x v="7"/>
    <x v="137"/>
    <n v="2032615.7100000002"/>
    <n v="2032615.7100000002"/>
    <n v="0"/>
    <n v="356313.84"/>
    <n v="315496.15999999997"/>
    <n v="343285.23"/>
    <n v="322237.53000000003"/>
    <n v="352550.86"/>
    <n v="342732.09"/>
    <m/>
    <m/>
    <m/>
    <m/>
    <m/>
    <m/>
  </r>
  <r>
    <n v="20"/>
    <s v="SPVias"/>
    <x v="21"/>
    <x v="7"/>
    <x v="138"/>
    <n v="648080.38"/>
    <n v="648080.38"/>
    <n v="0"/>
    <n v="113607.31"/>
    <n v="100592.98"/>
    <n v="109453.27"/>
    <n v="102742.39999999999"/>
    <n v="112407.52"/>
    <n v="109276.9"/>
    <m/>
    <m/>
    <m/>
    <m/>
    <m/>
    <m/>
  </r>
  <r>
    <n v="20"/>
    <s v="SPVias"/>
    <x v="21"/>
    <x v="7"/>
    <x v="139"/>
    <n v="813216.2699999999"/>
    <n v="813216.2699999999"/>
    <n v="0"/>
    <n v="142555.32999999999"/>
    <n v="126224.85"/>
    <n v="137342.79999999999"/>
    <n v="128921.96"/>
    <n v="141049.82999999999"/>
    <n v="137121.5"/>
    <m/>
    <m/>
    <m/>
    <m/>
    <m/>
    <m/>
  </r>
  <r>
    <n v="20"/>
    <s v="SPVias"/>
    <x v="21"/>
    <x v="7"/>
    <x v="140"/>
    <n v="581799.47000000009"/>
    <n v="581799.47000000009"/>
    <n v="0"/>
    <n v="101988.39"/>
    <n v="90305.07"/>
    <n v="98259.19"/>
    <n v="92234.66"/>
    <n v="100911.3"/>
    <n v="98100.86"/>
    <m/>
    <m/>
    <m/>
    <m/>
    <m/>
    <m/>
  </r>
  <r>
    <n v="20"/>
    <s v="SPVias"/>
    <x v="21"/>
    <x v="12"/>
    <x v="164"/>
    <n v="593469.36"/>
    <n v="593469.36"/>
    <n v="0"/>
    <n v="104034.1"/>
    <n v="92116.43"/>
    <n v="100230.1"/>
    <n v="94084.73"/>
    <n v="102935.41"/>
    <n v="100068.59"/>
    <m/>
    <m/>
    <m/>
    <m/>
    <m/>
    <m/>
  </r>
  <r>
    <n v="20"/>
    <s v="SPVias"/>
    <x v="21"/>
    <x v="7"/>
    <x v="141"/>
    <n v="78855.539999999994"/>
    <n v="78855.539999999994"/>
    <n v="0"/>
    <n v="13126.01"/>
    <n v="12772.78"/>
    <n v="14269.3"/>
    <n v="12530.29"/>
    <n v="13335.3"/>
    <n v="12821.86"/>
    <m/>
    <m/>
    <m/>
    <m/>
    <m/>
    <m/>
  </r>
  <r>
    <n v="20"/>
    <s v="SPVias"/>
    <x v="21"/>
    <x v="7"/>
    <x v="159"/>
    <n v="60581.03"/>
    <n v="60581.03"/>
    <n v="0"/>
    <n v="8812.7900000000009"/>
    <n v="9410.32"/>
    <n v="11521.64"/>
    <n v="10269.33"/>
    <n v="10588.43"/>
    <n v="9978.52"/>
    <m/>
    <m/>
    <m/>
    <m/>
    <m/>
    <m/>
  </r>
  <r>
    <n v="20"/>
    <s v="SPVias"/>
    <x v="21"/>
    <x v="9"/>
    <x v="165"/>
    <n v="243478.01999999996"/>
    <n v="243478.01999999996"/>
    <n v="0"/>
    <n v="40265.949999999997"/>
    <n v="39468.28"/>
    <n v="43727.01"/>
    <n v="38783.61"/>
    <n v="41618.239999999998"/>
    <n v="39614.93"/>
    <m/>
    <m/>
    <m/>
    <m/>
    <m/>
    <m/>
  </r>
  <r>
    <n v="20"/>
    <s v="SPVias"/>
    <x v="21"/>
    <x v="7"/>
    <x v="126"/>
    <n v="922148.97"/>
    <n v="922148.97"/>
    <n v="0"/>
    <n v="156863.6"/>
    <n v="146793.35999999999"/>
    <n v="162273.79999999999"/>
    <n v="146390.92000000001"/>
    <n v="157595.88"/>
    <n v="152231.41"/>
    <m/>
    <m/>
    <m/>
    <m/>
    <m/>
    <m/>
  </r>
  <r>
    <n v="20"/>
    <s v="SPVias"/>
    <x v="21"/>
    <x v="7"/>
    <x v="160"/>
    <n v="68830.25"/>
    <n v="68830.25"/>
    <n v="0"/>
    <n v="12065.82"/>
    <n v="10683.61"/>
    <n v="11624.63"/>
    <n v="10911.9"/>
    <n v="11938.39"/>
    <n v="11605.9"/>
    <m/>
    <m/>
    <m/>
    <m/>
    <m/>
    <m/>
  </r>
  <r>
    <n v="27"/>
    <s v="Tamoios"/>
    <x v="21"/>
    <x v="13"/>
    <x v="259"/>
    <n v="387929.04000000004"/>
    <n v="387929.04000000004"/>
    <n v="0"/>
    <n v="98028.54"/>
    <n v="69100.84"/>
    <n v="54475.25"/>
    <n v="53523.57"/>
    <n v="56811.22"/>
    <n v="55989.62"/>
    <m/>
    <m/>
    <m/>
    <m/>
    <m/>
    <m/>
  </r>
  <r>
    <n v="27"/>
    <s v="Tamoios"/>
    <x v="21"/>
    <x v="13"/>
    <x v="260"/>
    <n v="272431"/>
    <n v="272431"/>
    <n v="0"/>
    <n v="68842.52"/>
    <n v="48527.46"/>
    <n v="38256.339999999997"/>
    <n v="37588.01"/>
    <n v="39896.83"/>
    <n v="39319.839999999997"/>
    <m/>
    <m/>
    <m/>
    <m/>
    <m/>
    <m/>
  </r>
  <r>
    <n v="27"/>
    <s v="Tamoios"/>
    <x v="21"/>
    <x v="13"/>
    <x v="261"/>
    <n v="1263067.32"/>
    <n v="1263067.32"/>
    <n v="0"/>
    <n v="319173.44"/>
    <n v="224987.06"/>
    <n v="177367.24"/>
    <n v="174268.65"/>
    <n v="184973"/>
    <n v="182297.93"/>
    <m/>
    <m/>
    <m/>
    <m/>
    <m/>
    <m/>
  </r>
  <r>
    <n v="27"/>
    <s v="Tamoios"/>
    <x v="21"/>
    <x v="13"/>
    <x v="250"/>
    <n v="68745.399999999994"/>
    <n v="68745.399999999994"/>
    <n v="0"/>
    <n v="17371.759999999998"/>
    <n v="12245.45"/>
    <n v="9653.6299999999992"/>
    <n v="9484.98"/>
    <n v="10067.59"/>
    <n v="9921.99"/>
    <m/>
    <m/>
    <m/>
    <m/>
    <m/>
    <m/>
  </r>
  <r>
    <n v="3"/>
    <s v="Tebe"/>
    <x v="21"/>
    <x v="2"/>
    <x v="46"/>
    <n v="481891.25999999995"/>
    <n v="481891.25999999995"/>
    <n v="0"/>
    <n v="79402.52"/>
    <n v="80694.89"/>
    <n v="85078.98"/>
    <n v="74372.850000000006"/>
    <n v="82678.100000000006"/>
    <n v="79663.92"/>
    <m/>
    <m/>
    <m/>
    <m/>
    <m/>
    <m/>
  </r>
  <r>
    <n v="3"/>
    <s v="Tebe"/>
    <x v="21"/>
    <x v="2"/>
    <x v="47"/>
    <n v="629368.64999999991"/>
    <n v="629368.64999999991"/>
    <n v="0"/>
    <n v="104219.36"/>
    <n v="104595.94"/>
    <n v="109459.56"/>
    <n v="98186.11"/>
    <n v="108616.71"/>
    <n v="104290.97"/>
    <m/>
    <m/>
    <m/>
    <m/>
    <m/>
    <m/>
  </r>
  <r>
    <n v="3"/>
    <s v="Tebe"/>
    <x v="21"/>
    <x v="5"/>
    <x v="48"/>
    <n v="70560.38"/>
    <n v="70560.38"/>
    <n v="0"/>
    <n v="11999.09"/>
    <n v="11242.35"/>
    <n v="11262.32"/>
    <n v="11649.08"/>
    <n v="12564.79"/>
    <n v="11842.75"/>
    <m/>
    <m/>
    <m/>
    <m/>
    <m/>
    <m/>
  </r>
  <r>
    <n v="3"/>
    <s v="Tebe"/>
    <x v="21"/>
    <x v="2"/>
    <x v="49"/>
    <n v="566012.34"/>
    <n v="566012.34"/>
    <n v="0"/>
    <n v="93263.38"/>
    <n v="94781.35"/>
    <n v="99930.75"/>
    <n v="87355.7"/>
    <n v="97110.76"/>
    <n v="93570.4"/>
    <m/>
    <m/>
    <m/>
    <m/>
    <m/>
    <m/>
  </r>
  <r>
    <n v="3"/>
    <s v="Tebe"/>
    <x v="21"/>
    <x v="1"/>
    <x v="2"/>
    <n v="100507.23000000001"/>
    <n v="100507.23000000001"/>
    <n v="0"/>
    <n v="17690.64"/>
    <n v="16536.04"/>
    <n v="16415.66"/>
    <n v="16315.35"/>
    <n v="17712.580000000002"/>
    <n v="15836.96"/>
    <m/>
    <m/>
    <m/>
    <m/>
    <m/>
    <m/>
  </r>
  <r>
    <n v="3"/>
    <s v="Tebe"/>
    <x v="21"/>
    <x v="5"/>
    <x v="50"/>
    <n v="35237.479999999996"/>
    <n v="35237.479999999996"/>
    <n v="0"/>
    <n v="5992.28"/>
    <n v="5614.37"/>
    <n v="5624.34"/>
    <n v="5817.49"/>
    <n v="6274.79"/>
    <n v="5914.21"/>
    <m/>
    <m/>
    <m/>
    <m/>
    <m/>
    <m/>
  </r>
  <r>
    <n v="3"/>
    <s v="Tebe"/>
    <x v="21"/>
    <x v="5"/>
    <x v="51"/>
    <n v="30880.85"/>
    <n v="30880.85"/>
    <n v="0"/>
    <n v="5251.42"/>
    <n v="4920.2299999999996"/>
    <n v="4928.97"/>
    <n v="5098.24"/>
    <n v="5499"/>
    <n v="5182.99"/>
    <m/>
    <m/>
    <m/>
    <m/>
    <m/>
    <m/>
  </r>
  <r>
    <n v="3"/>
    <s v="Tebe"/>
    <x v="21"/>
    <x v="2"/>
    <x v="3"/>
    <n v="86100.94"/>
    <n v="86100.94"/>
    <n v="0"/>
    <n v="14901.67"/>
    <n v="13944.99"/>
    <n v="13904.8"/>
    <n v="14094.23"/>
    <n v="15251.91"/>
    <n v="14003.34"/>
    <m/>
    <m/>
    <m/>
    <m/>
    <m/>
    <m/>
  </r>
  <r>
    <n v="3"/>
    <s v="Tebe"/>
    <x v="21"/>
    <x v="3"/>
    <x v="4"/>
    <n v="34487.769999999997"/>
    <n v="34487.769999999997"/>
    <n v="0"/>
    <n v="6070.32"/>
    <n v="5674.13"/>
    <n v="5632.82"/>
    <n v="5598.4"/>
    <n v="6077.85"/>
    <n v="5434.25"/>
    <m/>
    <m/>
    <m/>
    <m/>
    <m/>
    <m/>
  </r>
  <r>
    <n v="3"/>
    <s v="Tebe"/>
    <x v="21"/>
    <x v="2"/>
    <x v="52"/>
    <n v="38675.57"/>
    <n v="38675.57"/>
    <n v="0"/>
    <n v="6807.43"/>
    <n v="6363.13"/>
    <n v="6316.81"/>
    <n v="6278.21"/>
    <n v="6815.87"/>
    <n v="6094.12"/>
    <m/>
    <m/>
    <m/>
    <m/>
    <m/>
    <m/>
  </r>
  <r>
    <n v="9"/>
    <s v="Triângulo do Sol"/>
    <x v="21"/>
    <x v="3"/>
    <x v="14"/>
    <n v="1645319.4100000001"/>
    <n v="1645319.4100000001"/>
    <n v="0"/>
    <n v="283631.46999999997"/>
    <n v="261259.51999999999"/>
    <n v="268807.40000000002"/>
    <n v="259377.15"/>
    <n v="288108.83"/>
    <n v="284135.03999999998"/>
    <m/>
    <m/>
    <m/>
    <m/>
    <m/>
    <m/>
  </r>
  <r>
    <n v="9"/>
    <s v="Triângulo do Sol"/>
    <x v="21"/>
    <x v="1"/>
    <x v="15"/>
    <n v="71204.350000000006"/>
    <n v="71204.350000000006"/>
    <n v="0"/>
    <n v="11856.72"/>
    <n v="10861.05"/>
    <n v="11157.01"/>
    <n v="11049.14"/>
    <n v="13441.79"/>
    <n v="12838.64"/>
    <m/>
    <m/>
    <m/>
    <m/>
    <m/>
    <m/>
  </r>
  <r>
    <n v="9"/>
    <s v="Triângulo do Sol"/>
    <x v="21"/>
    <x v="2"/>
    <x v="47"/>
    <n v="273648.01"/>
    <n v="273648.01"/>
    <n v="0"/>
    <n v="45927.3"/>
    <n v="43951.519999999997"/>
    <n v="46504.88"/>
    <n v="43011.35"/>
    <n v="46363.03"/>
    <n v="47889.93"/>
    <m/>
    <m/>
    <m/>
    <m/>
    <m/>
    <m/>
  </r>
  <r>
    <n v="9"/>
    <s v="Triângulo do Sol"/>
    <x v="21"/>
    <x v="3"/>
    <x v="153"/>
    <n v="158591.51"/>
    <n v="158591.51"/>
    <n v="0"/>
    <n v="26408.16"/>
    <n v="24190.52"/>
    <n v="24849.7"/>
    <n v="24609.439999999999"/>
    <n v="29938.53"/>
    <n v="28595.16"/>
    <m/>
    <m/>
    <m/>
    <m/>
    <m/>
    <m/>
  </r>
  <r>
    <n v="9"/>
    <s v="Triângulo do Sol"/>
    <x v="21"/>
    <x v="5"/>
    <x v="48"/>
    <n v="395714.71"/>
    <n v="395714.71"/>
    <n v="0"/>
    <n v="68216.02"/>
    <n v="62835.360000000001"/>
    <n v="64650.69"/>
    <n v="62382.63"/>
    <n v="69292.87"/>
    <n v="68337.14"/>
    <m/>
    <m/>
    <m/>
    <m/>
    <m/>
    <m/>
  </r>
  <r>
    <n v="9"/>
    <s v="Triângulo do Sol"/>
    <x v="21"/>
    <x v="5"/>
    <x v="16"/>
    <n v="700253.23"/>
    <n v="700253.23"/>
    <n v="0"/>
    <n v="120714.47"/>
    <n v="111192.89"/>
    <n v="114405.29"/>
    <n v="110391.75"/>
    <n v="122620.04"/>
    <n v="120928.79"/>
    <m/>
    <m/>
    <m/>
    <m/>
    <m/>
    <m/>
  </r>
  <r>
    <n v="9"/>
    <s v="Triângulo do Sol"/>
    <x v="21"/>
    <x v="5"/>
    <x v="17"/>
    <n v="426768.49"/>
    <n v="426768.49"/>
    <n v="0"/>
    <n v="73569.289999999994"/>
    <n v="67766.37"/>
    <n v="69724.17"/>
    <n v="67278.12"/>
    <n v="74730.64"/>
    <n v="73699.899999999994"/>
    <m/>
    <m/>
    <m/>
    <m/>
    <m/>
    <m/>
  </r>
  <r>
    <n v="9"/>
    <s v="Triângulo do Sol"/>
    <x v="21"/>
    <x v="3"/>
    <x v="18"/>
    <n v="139518.68"/>
    <n v="139518.68"/>
    <n v="0"/>
    <n v="23415.91"/>
    <n v="22408.560000000001"/>
    <n v="23710.38"/>
    <n v="21929.22"/>
    <n v="23638.06"/>
    <n v="24416.55"/>
    <m/>
    <m/>
    <m/>
    <m/>
    <m/>
    <m/>
  </r>
  <r>
    <n v="9"/>
    <s v="Triângulo do Sol"/>
    <x v="21"/>
    <x v="3"/>
    <x v="19"/>
    <n v="211730.08000000002"/>
    <n v="211730.08000000002"/>
    <n v="0"/>
    <n v="36499.49"/>
    <n v="33620.519999999997"/>
    <n v="34591.83"/>
    <n v="33378.29"/>
    <n v="37075.660000000003"/>
    <n v="36564.29"/>
    <m/>
    <m/>
    <m/>
    <m/>
    <m/>
    <m/>
  </r>
  <r>
    <n v="9"/>
    <s v="Triângulo do Sol"/>
    <x v="21"/>
    <x v="1"/>
    <x v="81"/>
    <n v="146570.17000000001"/>
    <n v="146570.17000000001"/>
    <n v="0"/>
    <n v="24599.39"/>
    <n v="23541.119999999999"/>
    <n v="24908.74"/>
    <n v="23037.55"/>
    <n v="24832.77"/>
    <n v="25650.6"/>
    <m/>
    <m/>
    <m/>
    <m/>
    <m/>
    <m/>
  </r>
  <r>
    <n v="9"/>
    <s v="Triângulo do Sol"/>
    <x v="21"/>
    <x v="3"/>
    <x v="20"/>
    <n v="551380.51"/>
    <n v="551380.51"/>
    <n v="0"/>
    <n v="95050.76"/>
    <n v="87553.46"/>
    <n v="90082.91"/>
    <n v="86922.64"/>
    <n v="96551.22"/>
    <n v="95219.520000000004"/>
    <m/>
    <m/>
    <m/>
    <m/>
    <m/>
    <m/>
  </r>
  <r>
    <n v="9"/>
    <s v="Triângulo do Sol"/>
    <x v="21"/>
    <x v="5"/>
    <x v="161"/>
    <n v="143006.07999999999"/>
    <n v="143006.07999999999"/>
    <n v="0"/>
    <n v="24652.37"/>
    <n v="22707.87"/>
    <n v="23363.91"/>
    <n v="22544.26"/>
    <n v="25041.53"/>
    <n v="24696.14"/>
    <m/>
    <m/>
    <m/>
    <m/>
    <m/>
    <m/>
  </r>
  <r>
    <n v="9"/>
    <s v="Triângulo do Sol"/>
    <x v="21"/>
    <x v="3"/>
    <x v="82"/>
    <n v="351706.32"/>
    <n v="351706.32"/>
    <n v="0"/>
    <n v="58565.03"/>
    <n v="53646.99"/>
    <n v="55108.85"/>
    <n v="54576.04"/>
    <n v="66394.289999999994"/>
    <n v="63415.12"/>
    <m/>
    <m/>
    <m/>
    <m/>
    <m/>
    <m/>
  </r>
  <r>
    <n v="9"/>
    <s v="Triângulo do Sol"/>
    <x v="21"/>
    <x v="1"/>
    <x v="83"/>
    <n v="844981.48"/>
    <n v="844981.48"/>
    <n v="0"/>
    <n v="141449.72"/>
    <n v="133466.32"/>
    <n v="139910.43"/>
    <n v="132254.78"/>
    <n v="148548.12"/>
    <n v="149352.10999999999"/>
    <m/>
    <m/>
    <m/>
    <m/>
    <m/>
    <m/>
  </r>
  <r>
    <n v="9"/>
    <s v="Triângulo do Sol"/>
    <x v="21"/>
    <x v="3"/>
    <x v="21"/>
    <n v="1682137.0999999999"/>
    <n v="1682137.0999999999"/>
    <n v="0"/>
    <n v="288103.48"/>
    <n v="267856.74"/>
    <n v="277526.61"/>
    <n v="264988.67"/>
    <n v="292216.15999999997"/>
    <n v="291445.44"/>
    <m/>
    <m/>
    <m/>
    <m/>
    <m/>
    <m/>
  </r>
  <r>
    <n v="9"/>
    <s v="Triângulo do Sol"/>
    <x v="21"/>
    <x v="5"/>
    <x v="154"/>
    <n v="404933.83"/>
    <n v="404933.83"/>
    <n v="0"/>
    <n v="69805.279999999999"/>
    <n v="64299.26"/>
    <n v="66156.89"/>
    <n v="63835.98"/>
    <n v="70907.210000000006"/>
    <n v="69929.210000000006"/>
    <m/>
    <m/>
    <m/>
    <m/>
    <m/>
    <m/>
  </r>
  <r>
    <n v="9"/>
    <s v="Triângulo do Sol"/>
    <x v="21"/>
    <x v="5"/>
    <x v="84"/>
    <n v="556497.32000000007"/>
    <n v="556497.32000000007"/>
    <n v="0"/>
    <n v="95932.83"/>
    <n v="88365.96"/>
    <n v="90918.88"/>
    <n v="87729.279999999999"/>
    <n v="97447.21"/>
    <n v="96103.16"/>
    <m/>
    <m/>
    <m/>
    <m/>
    <m/>
    <m/>
  </r>
  <r>
    <n v="9"/>
    <s v="Triângulo do Sol"/>
    <x v="21"/>
    <x v="1"/>
    <x v="5"/>
    <n v="60441.320000000007"/>
    <n v="60441.320000000007"/>
    <n v="0"/>
    <n v="10144.08"/>
    <n v="9707.68"/>
    <n v="10271.65"/>
    <n v="9500.02"/>
    <n v="10240.32"/>
    <n v="10577.57"/>
    <m/>
    <m/>
    <m/>
    <m/>
    <m/>
    <m/>
  </r>
  <r>
    <n v="9"/>
    <s v="Triângulo do Sol"/>
    <x v="21"/>
    <x v="5"/>
    <x v="85"/>
    <n v="765889.61"/>
    <n v="765889.61"/>
    <n v="0"/>
    <n v="132029.31"/>
    <n v="121615.26"/>
    <n v="125128.77"/>
    <n v="120739.03"/>
    <n v="134113.51"/>
    <n v="132263.73000000001"/>
    <m/>
    <m/>
    <m/>
    <m/>
    <m/>
    <m/>
  </r>
  <r>
    <n v="9"/>
    <s v="Triângulo do Sol"/>
    <x v="21"/>
    <x v="3"/>
    <x v="22"/>
    <n v="181072.07"/>
    <n v="181072.07"/>
    <n v="0"/>
    <n v="30389.96"/>
    <n v="29082.59"/>
    <n v="30772.14"/>
    <n v="28460.48"/>
    <n v="30678.28"/>
    <n v="31688.62"/>
    <m/>
    <m/>
    <m/>
    <m/>
    <m/>
    <m/>
  </r>
  <r>
    <n v="9"/>
    <s v="Triângulo do Sol"/>
    <x v="21"/>
    <x v="3"/>
    <x v="13"/>
    <n v="617546.11"/>
    <n v="617546.11"/>
    <n v="0"/>
    <n v="106456.84"/>
    <n v="98059.87"/>
    <n v="100892.85"/>
    <n v="97353.35"/>
    <n v="108137.35"/>
    <n v="106645.85"/>
    <m/>
    <m/>
    <m/>
    <m/>
    <m/>
    <m/>
  </r>
  <r>
    <n v="9"/>
    <s v="Triângulo do Sol"/>
    <x v="21"/>
    <x v="5"/>
    <x v="86"/>
    <n v="763904.59000000008"/>
    <n v="763904.59000000008"/>
    <n v="0"/>
    <n v="131687.12"/>
    <n v="121300.06"/>
    <n v="124804.46"/>
    <n v="120426.1"/>
    <n v="133765.92000000001"/>
    <n v="131920.93"/>
    <m/>
    <m/>
    <m/>
    <m/>
    <m/>
    <m/>
  </r>
  <r>
    <n v="9"/>
    <s v="Triângulo do Sol"/>
    <x v="21"/>
    <x v="1"/>
    <x v="6"/>
    <n v="148666.04999999999"/>
    <n v="148666.04999999999"/>
    <n v="0"/>
    <n v="24755.4"/>
    <n v="22676.55"/>
    <n v="23294.48"/>
    <n v="23069.26"/>
    <n v="28064.83"/>
    <n v="26805.53"/>
    <m/>
    <m/>
    <m/>
    <m/>
    <m/>
    <m/>
  </r>
  <r>
    <n v="9"/>
    <s v="Triângulo do Sol"/>
    <x v="21"/>
    <x v="2"/>
    <x v="23"/>
    <n v="191397.46"/>
    <n v="191397.46"/>
    <n v="0"/>
    <n v="32122.91"/>
    <n v="30740.99"/>
    <n v="32526.880000000001"/>
    <n v="30083.4"/>
    <n v="32427.66"/>
    <n v="33495.620000000003"/>
    <m/>
    <m/>
    <m/>
    <m/>
    <m/>
    <m/>
  </r>
  <r>
    <n v="9"/>
    <s v="Triângulo do Sol"/>
    <x v="21"/>
    <x v="1"/>
    <x v="87"/>
    <n v="135992.93"/>
    <n v="135992.93"/>
    <n v="0"/>
    <n v="22824.17"/>
    <n v="21842.28"/>
    <n v="23111.200000000001"/>
    <n v="21375.05"/>
    <n v="23040.71"/>
    <n v="23799.52"/>
    <m/>
    <m/>
    <m/>
    <m/>
    <m/>
    <m/>
  </r>
  <r>
    <n v="9"/>
    <s v="Triângulo do Sol"/>
    <x v="21"/>
    <x v="3"/>
    <x v="4"/>
    <n v="1472277.25"/>
    <n v="1472277.25"/>
    <n v="0"/>
    <n v="251226.44"/>
    <n v="231475.25"/>
    <n v="238372.72"/>
    <n v="231109.06"/>
    <n v="262737.36"/>
    <n v="257356.42"/>
    <m/>
    <m/>
    <m/>
    <m/>
    <m/>
    <m/>
  </r>
  <r>
    <n v="9"/>
    <s v="Triângulo do Sol"/>
    <x v="21"/>
    <x v="5"/>
    <x v="24"/>
    <n v="518738.78"/>
    <n v="518738.78"/>
    <n v="0"/>
    <n v="89423.76"/>
    <n v="82370.289999999994"/>
    <n v="84750"/>
    <n v="81776.820000000007"/>
    <n v="90835.39"/>
    <n v="89582.52"/>
    <m/>
    <m/>
    <m/>
    <m/>
    <m/>
    <m/>
  </r>
  <r>
    <n v="12"/>
    <s v="ViaOeste"/>
    <x v="21"/>
    <x v="7"/>
    <x v="107"/>
    <n v="251891.07"/>
    <n v="251891.07"/>
    <n v="0"/>
    <n v="41061.53"/>
    <n v="40800.53"/>
    <n v="43381.11"/>
    <n v="39991.769999999997"/>
    <n v="44102.32"/>
    <n v="42553.81"/>
    <m/>
    <m/>
    <m/>
    <m/>
    <m/>
    <m/>
  </r>
  <r>
    <n v="12"/>
    <s v="ViaOeste"/>
    <x v="21"/>
    <x v="7"/>
    <x v="108"/>
    <n v="4221967.92"/>
    <n v="4221967.92"/>
    <n v="0"/>
    <n v="696868.33"/>
    <n v="675525.07"/>
    <n v="706550.8"/>
    <n v="672566.24"/>
    <n v="740232.09"/>
    <n v="730225.39"/>
    <m/>
    <m/>
    <m/>
    <m/>
    <m/>
    <m/>
  </r>
  <r>
    <n v="12"/>
    <s v="ViaOeste"/>
    <x v="21"/>
    <x v="7"/>
    <x v="30"/>
    <n v="142842.67000000001"/>
    <n v="142842.67000000001"/>
    <n v="0"/>
    <n v="23285.22"/>
    <n v="23137.21"/>
    <n v="24600.61"/>
    <n v="22678.58"/>
    <n v="25009.59"/>
    <n v="24131.46"/>
    <m/>
    <m/>
    <m/>
    <m/>
    <m/>
    <m/>
  </r>
  <r>
    <n v="12"/>
    <s v="ViaOeste"/>
    <x v="21"/>
    <x v="8"/>
    <x v="109"/>
    <n v="3717006.3"/>
    <n v="3717006.3"/>
    <n v="0"/>
    <n v="613520.53"/>
    <n v="594729.99"/>
    <n v="622044.93999999994"/>
    <n v="592125.05000000005"/>
    <n v="651697.82999999996"/>
    <n v="642887.96"/>
    <m/>
    <m/>
    <m/>
    <m/>
    <m/>
    <m/>
  </r>
  <r>
    <n v="12"/>
    <s v="ViaOeste"/>
    <x v="21"/>
    <x v="8"/>
    <x v="110"/>
    <n v="174058.97999999998"/>
    <n v="174058.97999999998"/>
    <n v="0"/>
    <n v="28373.89"/>
    <n v="28193.53"/>
    <n v="29976.73"/>
    <n v="27634.67"/>
    <n v="30475.1"/>
    <n v="29405.06"/>
    <m/>
    <m/>
    <m/>
    <m/>
    <m/>
    <m/>
  </r>
  <r>
    <n v="12"/>
    <s v="ViaOeste"/>
    <x v="21"/>
    <x v="8"/>
    <x v="31"/>
    <n v="1766047.03"/>
    <n v="1766047.03"/>
    <n v="0"/>
    <n v="291499.67"/>
    <n v="282571.78999999998"/>
    <n v="295549.84000000003"/>
    <n v="281334.11"/>
    <n v="309638.71000000002"/>
    <n v="305452.90999999997"/>
    <m/>
    <m/>
    <m/>
    <m/>
    <m/>
    <m/>
  </r>
  <r>
    <n v="12"/>
    <s v="ViaOeste"/>
    <x v="21"/>
    <x v="7"/>
    <x v="111"/>
    <n v="3835274.8700000006"/>
    <n v="3835274.8700000006"/>
    <n v="0"/>
    <n v="630490.92000000004"/>
    <n v="612856.69999999995"/>
    <n v="643258.39"/>
    <n v="611412.96"/>
    <n v="673415.51"/>
    <n v="663840.39"/>
    <m/>
    <m/>
    <m/>
    <m/>
    <m/>
    <m/>
  </r>
  <r>
    <n v="12"/>
    <s v="ViaOeste"/>
    <x v="21"/>
    <x v="8"/>
    <x v="155"/>
    <n v="218497.11"/>
    <n v="218497.11"/>
    <n v="0"/>
    <n v="36064.629999999997"/>
    <n v="34960.07"/>
    <n v="36565.72"/>
    <n v="34806.94"/>
    <n v="38308.81"/>
    <n v="37790.94"/>
    <m/>
    <m/>
    <m/>
    <m/>
    <m/>
    <m/>
  </r>
  <r>
    <n v="12"/>
    <s v="ViaOeste"/>
    <x v="21"/>
    <x v="7"/>
    <x v="112"/>
    <n v="2050723.09"/>
    <n v="2050723.09"/>
    <n v="0"/>
    <n v="338031.51"/>
    <n v="328561.12"/>
    <n v="344277.25"/>
    <n v="326564.01"/>
    <n v="359496.2"/>
    <n v="353793"/>
    <m/>
    <m/>
    <m/>
    <m/>
    <m/>
    <m/>
  </r>
  <r>
    <n v="12"/>
    <s v="ViaOeste"/>
    <x v="21"/>
    <x v="8"/>
    <x v="41"/>
    <n v="2150523.9000000004"/>
    <n v="2150523.9000000004"/>
    <n v="0"/>
    <n v="354960.54"/>
    <n v="344089.02"/>
    <n v="359892.45"/>
    <n v="342581.9"/>
    <n v="377048.53"/>
    <n v="371951.46"/>
    <m/>
    <m/>
    <m/>
    <m/>
    <m/>
    <m/>
  </r>
  <r>
    <n v="12"/>
    <s v="ViaOeste"/>
    <x v="21"/>
    <x v="8"/>
    <x v="113"/>
    <n v="1658853.8599999999"/>
    <n v="1658853.8599999999"/>
    <n v="0"/>
    <n v="273806.61"/>
    <n v="265420.63"/>
    <n v="277610.95"/>
    <n v="264258.07"/>
    <n v="290844.67"/>
    <n v="286912.93"/>
    <m/>
    <m/>
    <m/>
    <m/>
    <m/>
    <m/>
  </r>
  <r>
    <n v="12"/>
    <s v="ViaOeste"/>
    <x v="21"/>
    <x v="8"/>
    <x v="151"/>
    <n v="175362.31"/>
    <n v="175362.31"/>
    <n v="0"/>
    <n v="28944.9"/>
    <n v="28058.39"/>
    <n v="29347.07"/>
    <n v="27935.5"/>
    <n v="30746.04"/>
    <n v="30330.41"/>
    <m/>
    <m/>
    <m/>
    <m/>
    <m/>
    <m/>
  </r>
  <r>
    <n v="12"/>
    <s v="ViaOeste"/>
    <x v="21"/>
    <x v="7"/>
    <x v="114"/>
    <n v="2358789.66"/>
    <n v="2358789.66"/>
    <n v="0"/>
    <n v="388372.78"/>
    <n v="378342.6"/>
    <n v="397041.44"/>
    <n v="375506.6"/>
    <n v="413448.59"/>
    <n v="406077.65"/>
    <m/>
    <m/>
    <m/>
    <m/>
    <m/>
    <m/>
  </r>
  <r>
    <n v="12"/>
    <s v="ViaOeste"/>
    <x v="21"/>
    <x v="7"/>
    <x v="115"/>
    <n v="2460532.0100000002"/>
    <n v="2460532.0100000002"/>
    <n v="0"/>
    <n v="393563.91"/>
    <n v="391645.78"/>
    <n v="421456.33"/>
    <n v="393528.45"/>
    <n v="435497.38"/>
    <n v="424840.16"/>
    <m/>
    <m/>
    <m/>
    <m/>
    <m/>
    <m/>
  </r>
  <r>
    <n v="12"/>
    <s v="ViaOeste"/>
    <x v="21"/>
    <x v="8"/>
    <x v="116"/>
    <n v="146190.72000000003"/>
    <n v="146190.72000000003"/>
    <n v="0"/>
    <n v="23831"/>
    <n v="23679.52"/>
    <n v="25177.21"/>
    <n v="23210.13"/>
    <n v="25595.79"/>
    <n v="24697.07"/>
    <m/>
    <m/>
    <m/>
    <m/>
    <m/>
    <m/>
  </r>
  <r>
    <n v="12"/>
    <s v="ViaOeste"/>
    <x v="21"/>
    <x v="7"/>
    <x v="117"/>
    <n v="26600.000000000004"/>
    <n v="26600.000000000004"/>
    <n v="0"/>
    <n v="4336.1499999999996"/>
    <n v="4308.58"/>
    <n v="4581.1000000000004"/>
    <n v="4223.18"/>
    <n v="4657.26"/>
    <n v="4493.7299999999996"/>
    <m/>
    <m/>
    <m/>
    <m/>
    <m/>
    <m/>
  </r>
  <r>
    <n v="29"/>
    <s v="ViaPaulista"/>
    <x v="21"/>
    <x v="3"/>
    <x v="88"/>
    <n v="188999.83443993272"/>
    <n v="188999.83443993272"/>
    <n v="0"/>
    <n v="32172.921046102652"/>
    <n v="29214.870399029212"/>
    <n v="30874.459900179449"/>
    <n v="30920.493531459928"/>
    <n v="33664.641700207678"/>
    <n v="32152.447862953792"/>
    <m/>
    <m/>
    <m/>
    <m/>
    <m/>
    <m/>
  </r>
  <r>
    <n v="29"/>
    <s v="ViaPaulista"/>
    <x v="21"/>
    <x v="3"/>
    <x v="14"/>
    <n v="332118.77070395078"/>
    <n v="332118.77070395078"/>
    <n v="0"/>
    <n v="57583.491944875779"/>
    <n v="51554.601589206766"/>
    <n v="54035.486840082754"/>
    <n v="53152.55420815025"/>
    <n v="58583.518422092522"/>
    <n v="57209.117699542694"/>
    <m/>
    <m/>
    <m/>
    <m/>
    <m/>
    <m/>
  </r>
  <r>
    <n v="29"/>
    <s v="ViaPaulista"/>
    <x v="21"/>
    <x v="7"/>
    <x v="130"/>
    <n v="6082.8302477976722"/>
    <n v="6082.8302477976722"/>
    <n v="0"/>
    <n v="1044.6120621188279"/>
    <n v="973.03180912582957"/>
    <n v="985.31355014683709"/>
    <n v="952.68031748363376"/>
    <n v="1039.4511062796589"/>
    <n v="1087.7414026428853"/>
    <m/>
    <m/>
    <m/>
    <m/>
    <m/>
    <m/>
  </r>
  <r>
    <n v="29"/>
    <s v="ViaPaulista"/>
    <x v="21"/>
    <x v="7"/>
    <x v="272"/>
    <n v="13987.191806864448"/>
    <n v="13987.191806864448"/>
    <n v="0"/>
    <n v="2244.3135103587274"/>
    <n v="2301.7192311899071"/>
    <n v="2433.1481868189776"/>
    <n v="2271.1264985836833"/>
    <n v="2411.1854592784002"/>
    <n v="2325.6989206347534"/>
    <m/>
    <m/>
    <m/>
    <m/>
    <m/>
    <m/>
  </r>
  <r>
    <n v="29"/>
    <s v="ViaPaulista"/>
    <x v="21"/>
    <x v="4"/>
    <x v="273"/>
    <n v="119004.47775471707"/>
    <n v="119004.47775471707"/>
    <n v="0"/>
    <n v="21284.998945660394"/>
    <n v="19259.981776352215"/>
    <n v="19143.478316226428"/>
    <n v="17950.984546415108"/>
    <n v="20385.797381635235"/>
    <n v="20979.23678842769"/>
    <m/>
    <m/>
    <m/>
    <m/>
    <m/>
    <m/>
  </r>
  <r>
    <n v="29"/>
    <s v="ViaPaulista"/>
    <x v="21"/>
    <x v="6"/>
    <x v="25"/>
    <n v="645831.87588545843"/>
    <n v="645831.87588545843"/>
    <n v="0"/>
    <n v="112145.62385559127"/>
    <n v="105439.6434734513"/>
    <n v="105142.64613485514"/>
    <n v="105704.28322606593"/>
    <n v="109418.20540024132"/>
    <n v="107981.47379525339"/>
    <m/>
    <m/>
    <m/>
    <m/>
    <m/>
    <m/>
  </r>
  <r>
    <n v="29"/>
    <s v="ViaPaulista"/>
    <x v="21"/>
    <x v="3"/>
    <x v="274"/>
    <n v="195120.0406789713"/>
    <n v="195120.0406789713"/>
    <n v="0"/>
    <n v="34775.810849016649"/>
    <n v="30642.977556429658"/>
    <n v="31582.436036308631"/>
    <n v="29905.667049924366"/>
    <n v="33874.651095915287"/>
    <n v="34338.498091376714"/>
    <m/>
    <m/>
    <m/>
    <m/>
    <m/>
    <m/>
  </r>
  <r>
    <n v="29"/>
    <s v="ViaPaulista"/>
    <x v="21"/>
    <x v="4"/>
    <x v="275"/>
    <n v="128003.65977995477"/>
    <n v="128003.65977995477"/>
    <n v="0"/>
    <n v="22813.807566868407"/>
    <n v="20102.564862783685"/>
    <n v="20718.873281013643"/>
    <n v="19618.870605143744"/>
    <n v="22222.624077760993"/>
    <n v="22526.919386384296"/>
    <m/>
    <m/>
    <m/>
    <m/>
    <m/>
    <m/>
  </r>
  <r>
    <n v="29"/>
    <s v="ViaPaulista"/>
    <x v="21"/>
    <x v="7"/>
    <x v="233"/>
    <n v="96211.526313756389"/>
    <n v="96211.526313756389"/>
    <n v="0"/>
    <n v="16522.525996611683"/>
    <n v="15390.348192229483"/>
    <n v="15584.60727908288"/>
    <n v="15068.450655409968"/>
    <n v="16440.895666930181"/>
    <n v="17204.698523492185"/>
    <m/>
    <m/>
    <m/>
    <m/>
    <m/>
    <m/>
  </r>
  <r>
    <n v="29"/>
    <s v="ViaPaulista"/>
    <x v="21"/>
    <x v="1"/>
    <x v="26"/>
    <n v="271305.96955460659"/>
    <n v="271305.96955460659"/>
    <n v="0"/>
    <n v="47184.411995575356"/>
    <n v="44344.794744569721"/>
    <n v="43824.343966512599"/>
    <n v="44316.318069187582"/>
    <n v="45933.756204746722"/>
    <n v="45702.34457401462"/>
    <m/>
    <m/>
    <m/>
    <m/>
    <m/>
    <m/>
  </r>
  <r>
    <n v="29"/>
    <s v="ViaPaulista"/>
    <x v="21"/>
    <x v="7"/>
    <x v="276"/>
    <n v="115467.57169978271"/>
    <n v="115467.57169978271"/>
    <n v="0"/>
    <n v="18407.873378682903"/>
    <n v="18743.655885247565"/>
    <n v="20037.036936007411"/>
    <n v="18683.880409180165"/>
    <n v="20097.695023053828"/>
    <n v="19497.430067610847"/>
    <m/>
    <m/>
    <m/>
    <m/>
    <m/>
    <m/>
  </r>
  <r>
    <n v="29"/>
    <s v="ViaPaulista"/>
    <x v="21"/>
    <x v="1"/>
    <x v="89"/>
    <n v="1008460.5813283862"/>
    <n v="1008460.5813283862"/>
    <n v="0"/>
    <n v="170897.47518308638"/>
    <n v="159131.04073961903"/>
    <n v="169361.33398581235"/>
    <n v="163404.01107725769"/>
    <n v="176073.55003202616"/>
    <n v="169593.1703105846"/>
    <m/>
    <m/>
    <m/>
    <m/>
    <m/>
    <m/>
  </r>
  <r>
    <n v="29"/>
    <s v="ViaPaulista"/>
    <x v="21"/>
    <x v="3"/>
    <x v="277"/>
    <n v="15792.089623298007"/>
    <n v="15792.089623298007"/>
    <n v="0"/>
    <n v="2814.5890075642919"/>
    <n v="2480.0971043872883"/>
    <n v="2556.1324130105859"/>
    <n v="2420.4226928895573"/>
    <n v="2741.6534160363044"/>
    <n v="2779.1949894099803"/>
    <m/>
    <m/>
    <m/>
    <m/>
    <m/>
    <m/>
  </r>
  <r>
    <n v="29"/>
    <s v="ViaPaulista"/>
    <x v="21"/>
    <x v="6"/>
    <x v="90"/>
    <n v="769527.1937073369"/>
    <n v="769527.1937073369"/>
    <n v="0"/>
    <n v="130452.26605387844"/>
    <n v="123184.46429391199"/>
    <n v="129248.59829857496"/>
    <n v="125777.83780308071"/>
    <n v="132912.68943422564"/>
    <n v="127951.33782366515"/>
    <m/>
    <m/>
    <m/>
    <m/>
    <m/>
    <m/>
  </r>
  <r>
    <n v="29"/>
    <s v="ViaPaulista"/>
    <x v="21"/>
    <x v="1"/>
    <x v="91"/>
    <n v="202493.88209595915"/>
    <n v="202493.88209595915"/>
    <n v="0"/>
    <n v="34535.610787970283"/>
    <n v="31218.009285369259"/>
    <n v="33044.712024941946"/>
    <n v="33208.501551834663"/>
    <n v="36047.906090385521"/>
    <n v="34439.142355457509"/>
    <m/>
    <m/>
    <m/>
    <m/>
    <m/>
    <m/>
  </r>
  <r>
    <n v="29"/>
    <s v="ViaPaulista"/>
    <x v="21"/>
    <x v="4"/>
    <x v="278"/>
    <n v="98250.450094339452"/>
    <n v="98250.450094339452"/>
    <n v="0"/>
    <n v="17572.958313207517"/>
    <n v="15901.098127043995"/>
    <n v="15804.912524528272"/>
    <n v="14820.386128301861"/>
    <n v="16830.574832704373"/>
    <n v="17320.520168553427"/>
    <m/>
    <m/>
    <m/>
    <m/>
    <m/>
    <m/>
  </r>
  <r>
    <n v="29"/>
    <s v="ViaPaulista"/>
    <x v="21"/>
    <x v="9"/>
    <x v="135"/>
    <n v="160671.69074744152"/>
    <n v="160671.69074744152"/>
    <n v="0"/>
    <n v="25935.656428719143"/>
    <n v="26774.388363486025"/>
    <n v="28013.558634343048"/>
    <n v="26172.696765739714"/>
    <n v="27447.138089010674"/>
    <n v="26328.252466142902"/>
    <m/>
    <m/>
    <m/>
    <m/>
    <m/>
    <m/>
  </r>
  <r>
    <n v="29"/>
    <s v="ViaPaulista"/>
    <x v="21"/>
    <x v="7"/>
    <x v="279"/>
    <n v="220719.82144960217"/>
    <n v="220719.82144960217"/>
    <n v="0"/>
    <n v="35326.53701602402"/>
    <n v="36129.465770598603"/>
    <n v="38358.762612943276"/>
    <n v="35790.389030187151"/>
    <n v="38192.531950480748"/>
    <n v="36922.135069368378"/>
    <m/>
    <m/>
    <m/>
    <m/>
    <m/>
    <m/>
  </r>
  <r>
    <n v="29"/>
    <s v="ViaPaulista"/>
    <x v="21"/>
    <x v="6"/>
    <x v="92"/>
    <n v="61973.511386461068"/>
    <n v="61973.511386461068"/>
    <n v="0"/>
    <n v="10393.493108592695"/>
    <n v="9831.5281750761715"/>
    <n v="10450.907385622337"/>
    <n v="10087.196217867979"/>
    <n v="10804.623646783721"/>
    <n v="10405.762852518164"/>
    <m/>
    <m/>
    <m/>
    <m/>
    <m/>
    <m/>
  </r>
  <r>
    <n v="29"/>
    <s v="ViaPaulista"/>
    <x v="21"/>
    <x v="1"/>
    <x v="58"/>
    <n v="243661.62820233259"/>
    <n v="243661.62820233259"/>
    <n v="0"/>
    <n v="42376.622495575139"/>
    <n v="39826.344062751334"/>
    <n v="39358.923886966935"/>
    <n v="39800.768978278284"/>
    <n v="41253.400522928314"/>
    <n v="41045.568255832586"/>
    <m/>
    <m/>
    <m/>
    <m/>
    <m/>
    <m/>
  </r>
  <r>
    <n v="29"/>
    <s v="ViaPaulista"/>
    <x v="21"/>
    <x v="4"/>
    <x v="11"/>
    <n v="222733.22437633504"/>
    <n v="222733.22437633504"/>
    <n v="0"/>
    <n v="39789.688558258764"/>
    <n v="35682.073658738504"/>
    <n v="35905.741417948491"/>
    <n v="33782.625128051819"/>
    <n v="38330.669619453263"/>
    <n v="39242.425993884222"/>
    <m/>
    <m/>
    <m/>
    <m/>
    <m/>
    <m/>
  </r>
  <r>
    <n v="29"/>
    <s v="ViaPaulista"/>
    <x v="21"/>
    <x v="1"/>
    <x v="93"/>
    <n v="118499.47479071061"/>
    <n v="118499.47479071061"/>
    <n v="0"/>
    <n v="20210.24881142591"/>
    <n v="18268.787511193677"/>
    <n v="19337.774450441237"/>
    <n v="19433.62412605666"/>
    <n v="21095.244433070129"/>
    <n v="20153.795458522985"/>
    <m/>
    <m/>
    <m/>
    <m/>
    <m/>
    <m/>
  </r>
  <r>
    <n v="29"/>
    <s v="ViaPaulista"/>
    <x v="21"/>
    <x v="6"/>
    <x v="94"/>
    <n v="484851.58908231329"/>
    <n v="484851.58908231329"/>
    <n v="0"/>
    <n v="81313.799026048771"/>
    <n v="76917.249840301869"/>
    <n v="81762.981311045383"/>
    <n v="78917.476292731881"/>
    <n v="84530.290883660913"/>
    <n v="81409.791728524506"/>
    <m/>
    <m/>
    <m/>
    <m/>
    <m/>
    <m/>
  </r>
  <r>
    <n v="29"/>
    <s v="ViaPaulista"/>
    <x v="21"/>
    <x v="7"/>
    <x v="280"/>
    <n v="116430.51136277389"/>
    <n v="116430.51136277389"/>
    <n v="0"/>
    <n v="19994.757639710864"/>
    <n v="18624.651107070251"/>
    <n v="18859.734009148407"/>
    <n v="18235.106358594989"/>
    <n v="19895.972583578045"/>
    <n v="20820.289664671338"/>
    <m/>
    <m/>
    <m/>
    <m/>
    <m/>
    <m/>
  </r>
  <r>
    <n v="29"/>
    <s v="ViaPaulista"/>
    <x v="21"/>
    <x v="6"/>
    <x v="95"/>
    <n v="262694.87369167304"/>
    <n v="262694.87369167304"/>
    <n v="0"/>
    <n v="45395.789494670098"/>
    <n v="42735.549139682167"/>
    <n v="43799.901896621028"/>
    <n v="43261.467619670097"/>
    <n v="44600.599961283137"/>
    <n v="42901.56557974653"/>
    <m/>
    <m/>
    <m/>
    <m/>
    <m/>
    <m/>
  </r>
  <r>
    <n v="29"/>
    <s v="ViaPaulista"/>
    <x v="21"/>
    <x v="1"/>
    <x v="61"/>
    <n v="1425519.8058785794"/>
    <n v="1425519.8058785794"/>
    <n v="0"/>
    <n v="242088.67331850441"/>
    <n v="224728.94761354034"/>
    <n v="238110.54593294364"/>
    <n v="231417.27818746422"/>
    <n v="249094.15847967821"/>
    <n v="240080.20234644861"/>
    <m/>
    <m/>
    <m/>
    <m/>
    <m/>
    <m/>
  </r>
  <r>
    <n v="29"/>
    <s v="ViaPaulista"/>
    <x v="21"/>
    <x v="3"/>
    <x v="96"/>
    <n v="152543.74111349776"/>
    <n v="152543.74111349776"/>
    <n v="0"/>
    <n v="25850.54698786392"/>
    <n v="23726.51854423276"/>
    <n v="24979.646235387969"/>
    <n v="24813.528152994862"/>
    <n v="27207.123091911562"/>
    <n v="25966.378101106675"/>
    <m/>
    <m/>
    <m/>
    <m/>
    <m/>
    <m/>
  </r>
  <r>
    <n v="29"/>
    <s v="ViaPaulista"/>
    <x v="21"/>
    <x v="7"/>
    <x v="281"/>
    <n v="46772.931068748061"/>
    <n v="46772.931068748061"/>
    <n v="0"/>
    <n v="7504.9461368758421"/>
    <n v="7696.9098891760568"/>
    <n v="8136.4060773286474"/>
    <n v="7594.608312622765"/>
    <n v="8062.9630906647362"/>
    <n v="7777.0975620800182"/>
    <m/>
    <m/>
    <m/>
    <m/>
    <m/>
    <m/>
  </r>
  <r>
    <n v="29"/>
    <s v="ViaPaulista"/>
    <x v="21"/>
    <x v="3"/>
    <x v="97"/>
    <n v="137296.30499802876"/>
    <n v="137296.30499802876"/>
    <n v="0"/>
    <n v="23394.336236438285"/>
    <n v="21194.046977476442"/>
    <n v="22416.496955032009"/>
    <n v="22489.639314487165"/>
    <n v="24448.172528632513"/>
    <n v="23353.612985962358"/>
    <m/>
    <m/>
    <m/>
    <m/>
    <m/>
    <m/>
  </r>
  <r>
    <n v="29"/>
    <s v="ViaPaulista"/>
    <x v="21"/>
    <x v="3"/>
    <x v="76"/>
    <n v="1347311.9018559929"/>
    <n v="1347311.9018559929"/>
    <n v="0"/>
    <n v="218194.27216010733"/>
    <n v="212187.91082848838"/>
    <n v="233576.63900380145"/>
    <n v="219075.71990161005"/>
    <n v="237699.90412008055"/>
    <n v="226577.4558419052"/>
    <m/>
    <m/>
    <m/>
    <m/>
    <m/>
    <m/>
  </r>
  <r>
    <n v="29"/>
    <s v="ViaPaulista"/>
    <x v="21"/>
    <x v="3"/>
    <x v="13"/>
    <n v="194892.68448430477"/>
    <n v="194892.68448430477"/>
    <n v="0"/>
    <n v="32606.841255605355"/>
    <n v="30843.125381165897"/>
    <n v="32132.787085201766"/>
    <n v="31187.552645739885"/>
    <n v="34890.276591928225"/>
    <n v="33232.101524663645"/>
    <m/>
    <m/>
    <m/>
    <m/>
    <m/>
    <m/>
  </r>
  <r>
    <n v="29"/>
    <s v="ViaPaulista"/>
    <x v="21"/>
    <x v="7"/>
    <x v="244"/>
    <n v="235620.20869831371"/>
    <n v="235620.20869831371"/>
    <n v="0"/>
    <n v="40998.403248728471"/>
    <n v="37831.711516731702"/>
    <n v="38082.390163508688"/>
    <n v="36468.834255303896"/>
    <n v="40294.968745727863"/>
    <n v="41943.900768313128"/>
    <m/>
    <m/>
    <m/>
    <m/>
    <m/>
    <m/>
  </r>
  <r>
    <n v="29"/>
    <s v="ViaPaulista"/>
    <x v="21"/>
    <x v="1"/>
    <x v="98"/>
    <n v="1529832.3464906085"/>
    <n v="1529832.3464906085"/>
    <n v="0"/>
    <n v="250079.23675245978"/>
    <n v="241141.07107804116"/>
    <n v="263662.76002359128"/>
    <n v="248514.69333922188"/>
    <n v="269221.30770740169"/>
    <n v="257213.27758989271"/>
    <m/>
    <m/>
    <m/>
    <m/>
    <m/>
    <m/>
  </r>
  <r>
    <n v="29"/>
    <s v="ViaPaulista"/>
    <x v="21"/>
    <x v="7"/>
    <x v="282"/>
    <n v="153493.19968965149"/>
    <n v="153493.19968965149"/>
    <n v="0"/>
    <n v="24682.146022433564"/>
    <n v="25373.854872841915"/>
    <n v="26722.963261345998"/>
    <n v="24951.950651297408"/>
    <n v="26373.771414659335"/>
    <n v="25388.51346707328"/>
    <m/>
    <m/>
    <m/>
    <m/>
    <m/>
    <m/>
  </r>
  <r>
    <n v="29"/>
    <s v="ViaPaulista"/>
    <x v="21"/>
    <x v="3"/>
    <x v="283"/>
    <n v="42287.70665794245"/>
    <n v="42287.70665794245"/>
    <n v="0"/>
    <n v="7536.8438980332721"/>
    <n v="6641.1489128592948"/>
    <n v="6844.7545726172366"/>
    <n v="6481.3540998487051"/>
    <n v="7341.5385918305492"/>
    <n v="7442.066582753393"/>
    <m/>
    <m/>
    <m/>
    <m/>
    <m/>
    <m/>
  </r>
  <r>
    <n v="19"/>
    <s v="ViaRondon"/>
    <x v="21"/>
    <x v="15"/>
    <x v="206"/>
    <n v="243328.42"/>
    <n v="243328.42"/>
    <n v="0"/>
    <n v="40828.559999999998"/>
    <n v="38322.01"/>
    <n v="40796.080000000002"/>
    <n v="39182.42"/>
    <n v="42730.23"/>
    <n v="41469.120000000003"/>
    <m/>
    <m/>
    <m/>
    <m/>
    <m/>
    <m/>
  </r>
  <r>
    <n v="19"/>
    <s v="ViaRondon"/>
    <x v="21"/>
    <x v="15"/>
    <x v="207"/>
    <n v="237968.78"/>
    <n v="237968.78"/>
    <n v="0"/>
    <n v="39929.26"/>
    <n v="37477.910000000003"/>
    <n v="39897.49"/>
    <n v="38319.370000000003"/>
    <n v="41789.040000000001"/>
    <n v="40555.71"/>
    <m/>
    <m/>
    <m/>
    <m/>
    <m/>
    <m/>
  </r>
  <r>
    <n v="19"/>
    <s v="ViaRondon"/>
    <x v="21"/>
    <x v="4"/>
    <x v="208"/>
    <n v="245829.62"/>
    <n v="245829.62"/>
    <n v="0"/>
    <n v="41248.239999999998"/>
    <n v="38715.919999999998"/>
    <n v="41215.43"/>
    <n v="39585.18"/>
    <n v="43169.46"/>
    <n v="41895.39"/>
    <m/>
    <m/>
    <m/>
    <m/>
    <m/>
    <m/>
  </r>
  <r>
    <n v="19"/>
    <s v="ViaRondon"/>
    <x v="21"/>
    <x v="15"/>
    <x v="209"/>
    <n v="214386.28999999998"/>
    <n v="214386.28999999998"/>
    <n v="0"/>
    <n v="35972.31"/>
    <n v="33763.89"/>
    <n v="35943.68"/>
    <n v="34521.96"/>
    <n v="37647.78"/>
    <n v="36536.67"/>
    <m/>
    <m/>
    <m/>
    <m/>
    <m/>
    <m/>
  </r>
  <r>
    <n v="19"/>
    <s v="ViaRondon"/>
    <x v="21"/>
    <x v="4"/>
    <x v="77"/>
    <n v="336110.07"/>
    <n v="336110.07"/>
    <n v="0"/>
    <n v="56396.58"/>
    <n v="52934.27"/>
    <n v="56351.71"/>
    <n v="54122.76"/>
    <n v="59023.360000000001"/>
    <n v="57281.39"/>
    <m/>
    <m/>
    <m/>
    <m/>
    <m/>
    <m/>
  </r>
  <r>
    <n v="19"/>
    <s v="ViaRondon"/>
    <x v="21"/>
    <x v="15"/>
    <x v="210"/>
    <n v="178417.04"/>
    <n v="178417.04"/>
    <n v="0"/>
    <n v="29936.95"/>
    <n v="28099.06"/>
    <n v="29913.13"/>
    <n v="28729.94"/>
    <n v="31331.33"/>
    <n v="30406.63"/>
    <m/>
    <m/>
    <m/>
    <m/>
    <m/>
    <m/>
  </r>
  <r>
    <n v="19"/>
    <s v="ViaRondon"/>
    <x v="21"/>
    <x v="15"/>
    <x v="211"/>
    <n v="176630.49"/>
    <n v="176630.49"/>
    <n v="0"/>
    <n v="29637.19"/>
    <n v="27817.69"/>
    <n v="29613.599999999999"/>
    <n v="28442.26"/>
    <n v="31017.59"/>
    <n v="30102.16"/>
    <m/>
    <m/>
    <m/>
    <m/>
    <m/>
    <m/>
  </r>
  <r>
    <n v="19"/>
    <s v="ViaRondon"/>
    <x v="21"/>
    <x v="4"/>
    <x v="212"/>
    <n v="222366.22"/>
    <n v="222366.22"/>
    <n v="0"/>
    <n v="37311.269999999997"/>
    <n v="35020.65"/>
    <n v="37281.589999999997"/>
    <n v="35806.94"/>
    <n v="39049.120000000003"/>
    <n v="37896.65"/>
    <m/>
    <m/>
    <m/>
    <m/>
    <m/>
    <m/>
  </r>
  <r>
    <n v="19"/>
    <s v="ViaRondon"/>
    <x v="21"/>
    <x v="15"/>
    <x v="213"/>
    <n v="195329.73"/>
    <n v="195329.73"/>
    <n v="0"/>
    <n v="32774.769999999997"/>
    <n v="30762.65"/>
    <n v="32748.69"/>
    <n v="31453.34"/>
    <n v="34301.31"/>
    <n v="33288.97"/>
    <m/>
    <m/>
    <m/>
    <m/>
    <m/>
    <m/>
  </r>
  <r>
    <n v="19"/>
    <s v="ViaRondon"/>
    <x v="21"/>
    <x v="15"/>
    <x v="214"/>
    <n v="94568.200000000012"/>
    <n v="94568.200000000012"/>
    <n v="0"/>
    <n v="15867.79"/>
    <n v="14893.63"/>
    <n v="15855.16"/>
    <n v="15228.02"/>
    <n v="16606.86"/>
    <n v="16116.74"/>
    <m/>
    <m/>
    <m/>
    <m/>
    <m/>
    <m/>
  </r>
  <r>
    <n v="19"/>
    <s v="ViaRondon"/>
    <x v="21"/>
    <x v="15"/>
    <x v="215"/>
    <n v="132085.76999999999"/>
    <n v="132085.76999999999"/>
    <n v="0"/>
    <n v="22162.94"/>
    <n v="20802.3"/>
    <n v="22145.3"/>
    <n v="21269.360000000001"/>
    <n v="23195.22"/>
    <n v="22510.65"/>
    <m/>
    <m/>
    <m/>
    <m/>
    <m/>
    <m/>
  </r>
  <r>
    <n v="19"/>
    <s v="ViaRondon"/>
    <x v="21"/>
    <x v="4"/>
    <x v="216"/>
    <n v="69913.77"/>
    <n v="69913.77"/>
    <n v="0"/>
    <n v="11730.97"/>
    <n v="11010.78"/>
    <n v="11721.64"/>
    <n v="11258"/>
    <n v="12277.36"/>
    <n v="11915.02"/>
    <m/>
    <m/>
    <m/>
    <m/>
    <m/>
    <m/>
  </r>
  <r>
    <n v="19"/>
    <s v="ViaRondon"/>
    <x v="21"/>
    <x v="15"/>
    <x v="217"/>
    <n v="159241.35"/>
    <n v="159241.35"/>
    <n v="0"/>
    <n v="26719.42"/>
    <n v="25079.06"/>
    <n v="26698.17"/>
    <n v="25642.14"/>
    <n v="27963.93"/>
    <n v="27138.63"/>
    <m/>
    <m/>
    <m/>
    <m/>
    <m/>
    <m/>
  </r>
  <r>
    <n v="19"/>
    <s v="ViaRondon"/>
    <x v="21"/>
    <x v="4"/>
    <x v="218"/>
    <n v="129227.27000000002"/>
    <n v="129227.27000000002"/>
    <n v="0"/>
    <n v="21683.3"/>
    <n v="20352.12"/>
    <n v="21666.05"/>
    <n v="20809.07"/>
    <n v="22693.24"/>
    <n v="22023.49"/>
    <m/>
    <m/>
    <m/>
    <m/>
    <m/>
    <m/>
  </r>
  <r>
    <n v="19"/>
    <s v="ViaRondon"/>
    <x v="21"/>
    <x v="15"/>
    <x v="219"/>
    <n v="223676.39"/>
    <n v="223676.39"/>
    <n v="0"/>
    <n v="37531.11"/>
    <n v="35226.99"/>
    <n v="37501.25"/>
    <n v="36017.919999999998"/>
    <n v="39279.19"/>
    <n v="38119.93"/>
    <m/>
    <m/>
    <m/>
    <m/>
    <m/>
    <m/>
  </r>
  <r>
    <n v="19"/>
    <s v="ViaRondon"/>
    <x v="21"/>
    <x v="15"/>
    <x v="220"/>
    <n v="219031.34999999998"/>
    <n v="219031.34999999998"/>
    <n v="0"/>
    <n v="36751.71"/>
    <n v="34495.440000000002"/>
    <n v="36722.47"/>
    <n v="35269.94"/>
    <n v="38463.49"/>
    <n v="37328.300000000003"/>
    <m/>
    <m/>
    <m/>
    <m/>
    <m/>
    <m/>
  </r>
  <r>
    <n v="19"/>
    <s v="ViaRondon"/>
    <x v="21"/>
    <x v="4"/>
    <x v="221"/>
    <n v="153762.63"/>
    <n v="153762.63"/>
    <n v="0"/>
    <n v="25800.14"/>
    <n v="24216.21"/>
    <n v="25779.61"/>
    <n v="24759.919999999998"/>
    <n v="27001.83"/>
    <n v="26204.92"/>
    <m/>
    <m/>
    <m/>
    <m/>
    <m/>
    <m/>
  </r>
  <r>
    <n v="19"/>
    <s v="ViaRondon"/>
    <x v="21"/>
    <x v="15"/>
    <x v="222"/>
    <n v="285014.65999999997"/>
    <n v="285014.65999999997"/>
    <n v="0"/>
    <n v="47823.18"/>
    <n v="44887.21"/>
    <n v="47785.13"/>
    <n v="45895.02"/>
    <n v="50050.64"/>
    <n v="48573.48"/>
    <m/>
    <m/>
    <m/>
    <m/>
    <m/>
    <m/>
  </r>
  <r>
    <n v="19"/>
    <s v="ViaRondon"/>
    <x v="21"/>
    <x v="15"/>
    <x v="223"/>
    <n v="133634.09"/>
    <n v="133634.09"/>
    <n v="0"/>
    <n v="22422.73"/>
    <n v="21046.15"/>
    <n v="22404.89"/>
    <n v="21518.68"/>
    <n v="23467.119999999999"/>
    <n v="22774.52"/>
    <m/>
    <m/>
    <m/>
    <m/>
    <m/>
    <m/>
  </r>
  <r>
    <n v="19"/>
    <s v="ViaRondon"/>
    <x v="21"/>
    <x v="15"/>
    <x v="224"/>
    <n v="181799.56"/>
    <n v="181799.56"/>
    <n v="0"/>
    <n v="30504.51"/>
    <n v="28631.77"/>
    <n v="30480.240000000002"/>
    <n v="29274.62"/>
    <n v="31925.32"/>
    <n v="30983.1"/>
    <m/>
    <m/>
    <m/>
    <m/>
    <m/>
    <m/>
  </r>
  <r>
    <n v="19"/>
    <s v="ViaRondon"/>
    <x v="21"/>
    <x v="4"/>
    <x v="225"/>
    <n v="258692.81000000003"/>
    <n v="258692.81000000003"/>
    <n v="0"/>
    <n v="43406.58"/>
    <n v="40741.760000000002"/>
    <n v="43372.05"/>
    <n v="41656.5"/>
    <n v="45428.33"/>
    <n v="44087.59"/>
    <m/>
    <m/>
    <m/>
    <m/>
    <m/>
    <m/>
  </r>
  <r>
    <n v="19"/>
    <s v="ViaRondon"/>
    <x v="21"/>
    <x v="4"/>
    <x v="226"/>
    <n v="91376.180000000008"/>
    <n v="91376.180000000008"/>
    <n v="0"/>
    <n v="15332.19"/>
    <n v="14390.92"/>
    <n v="15319.99"/>
    <n v="14714.02"/>
    <n v="16046.32"/>
    <n v="15572.74"/>
    <m/>
    <m/>
    <m/>
    <m/>
    <m/>
    <m/>
  </r>
  <r>
    <n v="19"/>
    <s v="ViaRondon"/>
    <x v="21"/>
    <x v="4"/>
    <x v="227"/>
    <n v="260836.65999999997"/>
    <n v="260836.65999999997"/>
    <n v="0"/>
    <n v="43766.31"/>
    <n v="41079.39"/>
    <n v="43731.48"/>
    <n v="42001.72"/>
    <n v="45804.81"/>
    <n v="44452.95"/>
    <m/>
    <m/>
    <m/>
    <m/>
    <m/>
    <m/>
  </r>
  <r>
    <n v="19"/>
    <s v="ViaRondon"/>
    <x v="21"/>
    <x v="15"/>
    <x v="228"/>
    <n v="130894.74"/>
    <n v="130894.74"/>
    <n v="0"/>
    <n v="21963.09"/>
    <n v="20614.73"/>
    <n v="21945.62"/>
    <n v="21077.57"/>
    <n v="22986.06"/>
    <n v="22307.67"/>
    <m/>
    <m/>
    <m/>
    <m/>
    <m/>
    <m/>
  </r>
  <r>
    <n v="19"/>
    <s v="ViaRondon"/>
    <x v="21"/>
    <x v="15"/>
    <x v="229"/>
    <n v="196878.05"/>
    <n v="196878.05"/>
    <n v="0"/>
    <n v="33034.559999999998"/>
    <n v="31006.5"/>
    <n v="33008.28"/>
    <n v="31702.66"/>
    <n v="34573.21"/>
    <n v="33552.839999999997"/>
    <m/>
    <m/>
    <m/>
    <m/>
    <m/>
    <m/>
  </r>
  <r>
    <n v="30"/>
    <s v="Eixo SP"/>
    <x v="21"/>
    <x v="14"/>
    <x v="290"/>
    <n v="0"/>
    <n v="0"/>
    <n v="0"/>
    <n v="0"/>
    <n v="0"/>
    <n v="0"/>
    <n v="0"/>
    <n v="0"/>
    <n v="0"/>
    <m/>
    <m/>
    <m/>
    <m/>
    <m/>
    <m/>
  </r>
  <r>
    <n v="30"/>
    <s v="Eixo SP"/>
    <x v="21"/>
    <x v="4"/>
    <x v="284"/>
    <n v="161913.33000000002"/>
    <n v="161913.33000000002"/>
    <n v="0"/>
    <n v="27509.01"/>
    <n v="25069.03"/>
    <n v="26510.02"/>
    <n v="25980.57"/>
    <n v="26636.97"/>
    <n v="30207.73"/>
    <m/>
    <m/>
    <m/>
    <m/>
    <m/>
    <m/>
  </r>
  <r>
    <n v="30"/>
    <s v="Eixo SP"/>
    <x v="21"/>
    <x v="4"/>
    <x v="77"/>
    <n v="282271.18"/>
    <n v="282271.18"/>
    <n v="0"/>
    <n v="47889.2"/>
    <n v="43805.09"/>
    <n v="46262.67"/>
    <n v="45525.73"/>
    <n v="45525.73"/>
    <n v="53262.76"/>
    <m/>
    <m/>
    <m/>
    <m/>
    <m/>
    <m/>
  </r>
  <r>
    <n v="30"/>
    <s v="Eixo SP"/>
    <x v="21"/>
    <x v="4"/>
    <x v="285"/>
    <n v="192432.22"/>
    <n v="192432.22"/>
    <n v="0"/>
    <n v="32764.36"/>
    <n v="29601.03"/>
    <n v="31470.73"/>
    <n v="30496.37"/>
    <n v="33755.01"/>
    <n v="34344.720000000001"/>
    <m/>
    <m/>
    <m/>
    <m/>
    <m/>
    <m/>
  </r>
  <r>
    <n v="30"/>
    <s v="Eixo SP"/>
    <x v="21"/>
    <x v="0"/>
    <x v="78"/>
    <n v="1179046.1000000001"/>
    <n v="1179046.1000000001"/>
    <n v="0"/>
    <n v="200437.54"/>
    <n v="181718.25"/>
    <n v="192777.41"/>
    <n v="186648.79"/>
    <n v="206350.48"/>
    <n v="211113.63"/>
    <m/>
    <m/>
    <m/>
    <m/>
    <m/>
    <m/>
  </r>
  <r>
    <n v="30"/>
    <s v="Eixo SP"/>
    <x v="21"/>
    <x v="0"/>
    <x v="0"/>
    <n v="643986.72000000009"/>
    <n v="643986.72000000009"/>
    <n v="0"/>
    <n v="108083.25"/>
    <n v="99984.320000000007"/>
    <n v="105674.72"/>
    <n v="102376.49"/>
    <n v="112211.04"/>
    <n v="115656.9"/>
    <m/>
    <m/>
    <m/>
    <m/>
    <m/>
    <m/>
  </r>
  <r>
    <n v="30"/>
    <s v="Eixo SP"/>
    <x v="21"/>
    <x v="0"/>
    <x v="8"/>
    <n v="925340.14"/>
    <n v="925340.14"/>
    <n v="0"/>
    <n v="155304.07999999999"/>
    <n v="143666.79"/>
    <n v="151843.28"/>
    <n v="147104.09"/>
    <n v="161235.28"/>
    <n v="166186.62"/>
    <m/>
    <m/>
    <m/>
    <m/>
    <m/>
    <m/>
  </r>
  <r>
    <n v="30"/>
    <s v="Eixo SP"/>
    <x v="21"/>
    <x v="4"/>
    <x v="79"/>
    <n v="149315.31"/>
    <n v="149315.31"/>
    <n v="0"/>
    <n v="25496.17"/>
    <n v="22930.47"/>
    <n v="24360.85"/>
    <n v="23526.38"/>
    <n v="26260.84"/>
    <n v="26740.6"/>
    <m/>
    <m/>
    <m/>
    <m/>
    <m/>
    <m/>
  </r>
  <r>
    <n v="30"/>
    <s v="Eixo SP"/>
    <x v="21"/>
    <x v="12"/>
    <x v="286"/>
    <n v="0"/>
    <n v="0"/>
    <n v="0"/>
    <n v="0"/>
    <n v="0"/>
    <n v="0"/>
    <n v="0"/>
    <n v="0"/>
    <n v="0"/>
    <m/>
    <m/>
    <m/>
    <m/>
    <m/>
    <m/>
  </r>
  <r>
    <n v="30"/>
    <s v="Eixo SP"/>
    <x v="21"/>
    <x v="12"/>
    <x v="287"/>
    <n v="0"/>
    <n v="0"/>
    <n v="0"/>
    <n v="0"/>
    <n v="0"/>
    <n v="0"/>
    <n v="0"/>
    <n v="0"/>
    <n v="0"/>
    <m/>
    <m/>
    <m/>
    <m/>
    <m/>
    <m/>
  </r>
  <r>
    <n v="30"/>
    <s v="Eixo SP"/>
    <x v="21"/>
    <x v="4"/>
    <x v="9"/>
    <n v="94255.75"/>
    <n v="94255.75"/>
    <n v="0"/>
    <n v="15991.12"/>
    <n v="14627.36"/>
    <n v="15447.99"/>
    <n v="15201.91"/>
    <n v="15201.91"/>
    <n v="17785.46"/>
    <m/>
    <m/>
    <m/>
    <m/>
    <m/>
    <m/>
  </r>
  <r>
    <n v="30"/>
    <s v="Eixo SP"/>
    <x v="21"/>
    <x v="0"/>
    <x v="10"/>
    <n v="1243595.3699999999"/>
    <n v="1243595.3699999999"/>
    <n v="0"/>
    <n v="212355.26"/>
    <n v="192565.22"/>
    <n v="202529.6"/>
    <n v="195138.97"/>
    <n v="218208.34"/>
    <n v="222797.98"/>
    <m/>
    <m/>
    <m/>
    <m/>
    <m/>
    <m/>
  </r>
  <r>
    <n v="30"/>
    <s v="Eixo SP"/>
    <x v="21"/>
    <x v="4"/>
    <x v="11"/>
    <n v="675894.15"/>
    <n v="675894.15"/>
    <n v="0"/>
    <n v="114841.32"/>
    <n v="104638.09"/>
    <n v="110659.08"/>
    <n v="108429.45"/>
    <n v="111289.35"/>
    <n v="126036.86"/>
    <m/>
    <m/>
    <m/>
    <m/>
    <m/>
    <m/>
  </r>
  <r>
    <n v="30"/>
    <s v="Eixo SP"/>
    <x v="21"/>
    <x v="14"/>
    <x v="291"/>
    <n v="0"/>
    <n v="0"/>
    <n v="0"/>
    <n v="0"/>
    <n v="0"/>
    <n v="0"/>
    <n v="0"/>
    <n v="0"/>
    <n v="0"/>
    <m/>
    <m/>
    <m/>
    <m/>
    <m/>
    <m/>
  </r>
  <r>
    <n v="30"/>
    <s v="Eixo SP"/>
    <x v="21"/>
    <x v="12"/>
    <x v="266"/>
    <n v="0"/>
    <n v="0"/>
    <n v="0"/>
    <n v="0"/>
    <n v="0"/>
    <n v="0"/>
    <n v="0"/>
    <n v="0"/>
    <n v="0"/>
    <m/>
    <m/>
    <m/>
    <m/>
    <m/>
    <m/>
  </r>
  <r>
    <n v="30"/>
    <s v="Eixo SP"/>
    <x v="21"/>
    <x v="4"/>
    <x v="288"/>
    <n v="0"/>
    <n v="0"/>
    <n v="0"/>
    <n v="0"/>
    <n v="0"/>
    <n v="0"/>
    <n v="0"/>
    <n v="0"/>
    <n v="0"/>
    <m/>
    <m/>
    <m/>
    <m/>
    <m/>
    <m/>
  </r>
  <r>
    <n v="30"/>
    <s v="Eixo SP"/>
    <x v="21"/>
    <x v="4"/>
    <x v="80"/>
    <n v="1419876.92"/>
    <n v="1419876.92"/>
    <n v="0"/>
    <n v="240565.56"/>
    <n v="220413.96"/>
    <n v="232259.39"/>
    <n v="225880.17"/>
    <n v="240688.68"/>
    <n v="260069.16"/>
    <m/>
    <m/>
    <m/>
    <m/>
    <m/>
    <m/>
  </r>
  <r>
    <n v="30"/>
    <s v="Eixo SP"/>
    <x v="21"/>
    <x v="12"/>
    <x v="292"/>
    <n v="0"/>
    <n v="0"/>
    <n v="0"/>
    <n v="0"/>
    <n v="0"/>
    <n v="0"/>
    <n v="0"/>
    <n v="0"/>
    <n v="0"/>
    <m/>
    <m/>
    <m/>
    <m/>
    <m/>
    <m/>
  </r>
  <r>
    <n v="30"/>
    <s v="Eixo SP"/>
    <x v="21"/>
    <x v="0"/>
    <x v="7"/>
    <n v="1226284.0900000001"/>
    <n v="1226284.0900000001"/>
    <n v="0"/>
    <n v="205812.89"/>
    <n v="190390.86"/>
    <n v="201226.55"/>
    <n v="194946.04"/>
    <n v="213673.05"/>
    <n v="220234.7"/>
    <m/>
    <m/>
    <m/>
    <m/>
    <m/>
    <m/>
  </r>
  <r>
    <n v="30"/>
    <s v="Eixo SP"/>
    <x v="21"/>
    <x v="0"/>
    <x v="12"/>
    <n v="655240.86"/>
    <n v="655240.86"/>
    <n v="0"/>
    <n v="109972.08"/>
    <n v="101731.62"/>
    <n v="107521.46"/>
    <n v="104165.6"/>
    <n v="114172.01"/>
    <n v="117678.09"/>
    <m/>
    <m/>
    <m/>
    <m/>
    <m/>
    <m/>
  </r>
  <r>
    <n v="30"/>
    <s v="Eixo SP"/>
    <x v="21"/>
    <x v="3"/>
    <x v="13"/>
    <n v="643837.11"/>
    <n v="643837.11"/>
    <n v="0"/>
    <n v="110227.07"/>
    <n v="99970.59"/>
    <n v="104564.75"/>
    <n v="100383.69"/>
    <n v="113073.38"/>
    <n v="115617.63"/>
    <m/>
    <m/>
    <m/>
    <m/>
    <m/>
    <m/>
  </r>
  <r>
    <n v="30"/>
    <s v="Eixo SP"/>
    <x v="21"/>
    <x v="0"/>
    <x v="293"/>
    <n v="0"/>
    <n v="0"/>
    <n v="0"/>
    <n v="0"/>
    <n v="0"/>
    <n v="0"/>
    <n v="0"/>
    <n v="0"/>
    <n v="0"/>
    <m/>
    <m/>
    <m/>
    <m/>
    <m/>
    <m/>
  </r>
  <r>
    <n v="30"/>
    <s v="Eixo SP"/>
    <x v="21"/>
    <x v="0"/>
    <x v="289"/>
    <n v="16701.45"/>
    <n v="16701.45"/>
    <n v="0"/>
    <n v="2833.51"/>
    <n v="2591.86"/>
    <n v="2737.28"/>
    <n v="2693.67"/>
    <n v="2693.67"/>
    <n v="3151.4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Dados" updatedVersion="6" minRefreshableVersion="3" showDrill="0" showMemberPropertyTips="0" useAutoFormatting="1" itemPrintTitles="1" createdVersion="4" indent="0" compact="0" compactData="0" gridDropZones="1">
  <location ref="A4:Y593" firstHeaderRow="1" firstDataRow="2" firstDataCol="2"/>
  <pivotFields count="20">
    <pivotField compact="0" outline="0" subtotalTop="0" showAll="0" includeNewItemsInFilter="1"/>
    <pivotField compact="0" outline="0" subtotalTop="0" showAll="0" includeNewItemsInFilter="1" sortType="ascending" defaultSubtotal="0"/>
    <pivotField axis="axisCol" compact="0" outline="0" subtotalTop="0" showAll="0" includeNewItemsInFilter="1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compact="0" outline="0" subtotalTop="0" showAll="0" includeNewItemsInFilter="1" defaultSubtotal="0">
      <items count="16">
        <item x="8"/>
        <item x="3"/>
        <item x="15"/>
        <item x="2"/>
        <item x="4"/>
        <item x="0"/>
        <item x="6"/>
        <item x="9"/>
        <item x="12"/>
        <item x="14"/>
        <item x="1"/>
        <item x="10"/>
        <item x="5"/>
        <item x="13"/>
        <item x="7"/>
        <item x="11"/>
      </items>
    </pivotField>
    <pivotField axis="axisRow" compact="0" outline="0" subtotalTop="0" showAll="0" includeNewItemsInFilter="1" sortType="ascending">
      <items count="295">
        <item x="290"/>
        <item x="99"/>
        <item x="27"/>
        <item x="128"/>
        <item x="230"/>
        <item x="129"/>
        <item x="107"/>
        <item x="181"/>
        <item x="33"/>
        <item x="88"/>
        <item x="206"/>
        <item x="231"/>
        <item x="182"/>
        <item x="108"/>
        <item x="207"/>
        <item x="30"/>
        <item x="53"/>
        <item x="14"/>
        <item x="152"/>
        <item x="232"/>
        <item x="171"/>
        <item x="256"/>
        <item x="183"/>
        <item x="172"/>
        <item x="208"/>
        <item x="209"/>
        <item x="130"/>
        <item x="272"/>
        <item x="284"/>
        <item x="273"/>
        <item x="46"/>
        <item x="15"/>
        <item sd="0" x="109"/>
        <item x="25"/>
        <item x="77"/>
        <item x="47"/>
        <item x="210"/>
        <item x="211"/>
        <item x="274"/>
        <item x="275"/>
        <item x="131"/>
        <item x="118"/>
        <item x="173"/>
        <item x="285"/>
        <item x="153"/>
        <item x="233"/>
        <item x="26"/>
        <item x="78"/>
        <item x="162"/>
        <item x="54"/>
        <item x="184"/>
        <item x="119"/>
        <item x="245"/>
        <item x="212"/>
        <item x="34"/>
        <item x="185"/>
        <item x="35"/>
        <item x="36"/>
        <item x="186"/>
        <item x="132"/>
        <item x="156"/>
        <item x="234"/>
        <item x="259"/>
        <item x="169"/>
        <item x="64"/>
        <item x="213"/>
        <item x="48"/>
        <item x="16"/>
        <item x="17"/>
        <item x="157"/>
        <item x="120"/>
        <item x="133"/>
        <item x="49"/>
        <item x="65"/>
        <item x="235"/>
        <item x="0"/>
        <item x="214"/>
        <item x="276"/>
        <item x="8"/>
        <item x="174"/>
        <item x="110"/>
        <item x="89"/>
        <item x="262"/>
        <item x="142"/>
        <item x="158"/>
        <item x="66"/>
        <item x="143"/>
        <item x="18"/>
        <item x="79"/>
        <item x="277"/>
        <item x="263"/>
        <item x="236"/>
        <item x="170"/>
        <item x="67"/>
        <item x="168"/>
        <item x="187"/>
        <item x="29"/>
        <item x="19"/>
        <item x="264"/>
        <item x="90"/>
        <item x="37"/>
        <item x="286"/>
        <item x="287"/>
        <item x="215"/>
        <item x="216"/>
        <item x="55"/>
        <item x="217"/>
        <item x="218"/>
        <item x="219"/>
        <item x="246"/>
        <item x="81"/>
        <item x="144"/>
        <item x="247"/>
        <item x="91"/>
        <item x="149"/>
        <item x="134"/>
        <item x="20"/>
        <item x="161"/>
        <item x="188"/>
        <item x="278"/>
        <item x="56"/>
        <item x="175"/>
        <item x="121"/>
        <item x="68"/>
        <item x="166"/>
        <item x="135"/>
        <item x="252"/>
        <item x="136"/>
        <item x="163"/>
        <item x="31"/>
        <item x="69"/>
        <item x="82"/>
        <item x="279"/>
        <item x="9"/>
        <item x="248"/>
        <item x="167"/>
        <item x="176"/>
        <item x="137"/>
        <item x="10"/>
        <item x="92"/>
        <item x="100"/>
        <item x="111"/>
        <item x="38"/>
        <item x="57"/>
        <item x="83"/>
        <item x="177"/>
        <item x="101"/>
        <item x="260"/>
        <item x="155"/>
        <item x="58"/>
        <item x="178"/>
        <item x="11"/>
        <item x="265"/>
        <item x="237"/>
        <item x="39"/>
        <item x="238"/>
        <item x="220"/>
        <item x="70"/>
        <item x="239"/>
        <item x="1"/>
        <item x="221"/>
        <item x="150"/>
        <item x="291"/>
        <item x="93"/>
        <item x="112"/>
        <item x="189"/>
        <item x="266"/>
        <item x="190"/>
        <item x="21"/>
        <item x="253"/>
        <item x="288"/>
        <item x="222"/>
        <item x="154"/>
        <item x="102"/>
        <item x="249"/>
        <item x="28"/>
        <item x="71"/>
        <item x="240"/>
        <item x="2"/>
        <item x="241"/>
        <item x="223"/>
        <item x="179"/>
        <item x="40"/>
        <item x="267"/>
        <item x="59"/>
        <item x="41"/>
        <item x="191"/>
        <item x="50"/>
        <item x="192"/>
        <item x="193"/>
        <item x="261"/>
        <item x="51"/>
        <item x="138"/>
        <item x="94"/>
        <item x="180"/>
        <item x="194"/>
        <item x="80"/>
        <item x="268"/>
        <item x="224"/>
        <item x="242"/>
        <item x="84"/>
        <item x="195"/>
        <item x="32"/>
        <item x="225"/>
        <item x="3"/>
        <item x="72"/>
        <item x="196"/>
        <item x="5"/>
        <item x="197"/>
        <item x="257"/>
        <item x="292"/>
        <item x="269"/>
        <item x="60"/>
        <item x="139"/>
        <item x="122"/>
        <item x="73"/>
        <item x="145"/>
        <item x="280"/>
        <item x="226"/>
        <item x="198"/>
        <item x="199"/>
        <item x="200"/>
        <item x="201"/>
        <item x="227"/>
        <item x="140"/>
        <item x="243"/>
        <item x="202"/>
        <item x="203"/>
        <item x="95"/>
        <item x="254"/>
        <item x="61"/>
        <item x="96"/>
        <item x="7"/>
        <item x="123"/>
        <item x="281"/>
        <item x="228"/>
        <item x="62"/>
        <item x="124"/>
        <item x="125"/>
        <item x="204"/>
        <item x="85"/>
        <item x="42"/>
        <item x="74"/>
        <item x="75"/>
        <item x="164"/>
        <item x="22"/>
        <item x="12"/>
        <item x="97"/>
        <item x="76"/>
        <item x="113"/>
        <item x="205"/>
        <item x="255"/>
        <item x="103"/>
        <item x="146"/>
        <item x="147"/>
        <item x="13"/>
        <item x="104"/>
        <item x="63"/>
        <item x="105"/>
        <item x="86"/>
        <item x="250"/>
        <item x="244"/>
        <item x="141"/>
        <item x="151"/>
        <item x="293"/>
        <item x="114"/>
        <item x="98"/>
        <item x="148"/>
        <item x="159"/>
        <item x="6"/>
        <item x="115"/>
        <item x="43"/>
        <item x="258"/>
        <item x="23"/>
        <item x="87"/>
        <item x="4"/>
        <item x="282"/>
        <item x="165"/>
        <item x="270"/>
        <item x="126"/>
        <item x="251"/>
        <item x="127"/>
        <item x="160"/>
        <item x="289"/>
        <item x="283"/>
        <item x="24"/>
        <item x="44"/>
        <item x="229"/>
        <item x="106"/>
        <item x="116"/>
        <item x="45"/>
        <item x="271"/>
        <item x="52"/>
        <item x="117"/>
        <item t="default"/>
      </items>
    </pivotField>
    <pivotField dataField="1" compact="0" numFmtId="43" outline="0" showAll="0" defaultSubtotal="0"/>
    <pivotField compact="0" numFmtId="43" outline="0" subtotalTop="0" showAll="0" includeNewItemsInFilter="1" defaultSubtotal="0"/>
    <pivotField compact="0" numFmtId="43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588">
    <i>
      <x/>
      <x v="9"/>
    </i>
    <i t="default">
      <x/>
    </i>
    <i>
      <x v="1"/>
      <x v="5"/>
    </i>
    <i t="default">
      <x v="1"/>
    </i>
    <i>
      <x v="2"/>
      <x v="5"/>
    </i>
    <i t="default">
      <x v="2"/>
    </i>
    <i>
      <x v="3"/>
      <x v="14"/>
    </i>
    <i t="default">
      <x v="3"/>
    </i>
    <i>
      <x v="4"/>
      <x v="4"/>
    </i>
    <i t="default">
      <x v="4"/>
    </i>
    <i>
      <x v="5"/>
      <x v="14"/>
    </i>
    <i t="default">
      <x v="5"/>
    </i>
    <i>
      <x v="6"/>
      <x v="14"/>
    </i>
    <i t="default">
      <x v="6"/>
    </i>
    <i>
      <x v="7"/>
      <x v="9"/>
    </i>
    <i t="default">
      <x v="7"/>
    </i>
    <i>
      <x v="8"/>
      <x v="5"/>
    </i>
    <i t="default">
      <x v="8"/>
    </i>
    <i>
      <x v="9"/>
      <x v="1"/>
    </i>
    <i t="default">
      <x v="9"/>
    </i>
    <i>
      <x v="10"/>
      <x v="2"/>
    </i>
    <i t="default">
      <x v="10"/>
    </i>
    <i>
      <x v="11"/>
      <x v="14"/>
    </i>
    <i t="default">
      <x v="11"/>
    </i>
    <i>
      <x v="12"/>
      <x v="9"/>
    </i>
    <i t="default">
      <x v="12"/>
    </i>
    <i>
      <x v="13"/>
      <x v="14"/>
    </i>
    <i t="default">
      <x v="13"/>
    </i>
    <i>
      <x v="14"/>
      <x v="2"/>
    </i>
    <i t="default">
      <x v="14"/>
    </i>
    <i>
      <x v="15"/>
      <x v="14"/>
    </i>
    <i t="default">
      <x v="15"/>
    </i>
    <i>
      <x v="16"/>
      <x v="6"/>
    </i>
    <i t="default">
      <x v="16"/>
    </i>
    <i>
      <x v="17"/>
      <x v="1"/>
    </i>
    <i t="default">
      <x v="17"/>
    </i>
    <i>
      <x v="18"/>
      <x v="5"/>
    </i>
    <i t="default">
      <x v="18"/>
    </i>
    <i>
      <x v="19"/>
      <x v="14"/>
    </i>
    <i t="default">
      <x v="19"/>
    </i>
    <i>
      <x v="20"/>
      <x v="5"/>
    </i>
    <i t="default">
      <x v="20"/>
    </i>
    <i>
      <x v="21"/>
      <x/>
    </i>
    <i t="default">
      <x v="21"/>
    </i>
    <i>
      <x v="22"/>
      <x v="8"/>
    </i>
    <i t="default">
      <x v="22"/>
    </i>
    <i>
      <x v="23"/>
      <x v="5"/>
    </i>
    <i t="default">
      <x v="23"/>
    </i>
    <i>
      <x v="24"/>
      <x v="4"/>
    </i>
    <i t="default">
      <x v="24"/>
    </i>
    <i>
      <x v="25"/>
      <x v="2"/>
    </i>
    <i t="default">
      <x v="25"/>
    </i>
    <i>
      <x v="26"/>
      <x v="14"/>
    </i>
    <i t="default">
      <x v="26"/>
    </i>
    <i>
      <x v="27"/>
      <x v="14"/>
    </i>
    <i t="default">
      <x v="27"/>
    </i>
    <i>
      <x v="28"/>
      <x v="4"/>
    </i>
    <i t="default">
      <x v="28"/>
    </i>
    <i>
      <x v="29"/>
      <x v="4"/>
    </i>
    <i t="default">
      <x v="29"/>
    </i>
    <i>
      <x v="30"/>
      <x v="3"/>
    </i>
    <i t="default">
      <x v="30"/>
    </i>
    <i>
      <x v="31"/>
      <x v="10"/>
    </i>
    <i t="default">
      <x v="31"/>
    </i>
    <i>
      <x v="32"/>
    </i>
    <i>
      <x v="33"/>
      <x v="6"/>
    </i>
    <i t="default">
      <x v="33"/>
    </i>
    <i>
      <x v="34"/>
      <x v="4"/>
    </i>
    <i t="default">
      <x v="34"/>
    </i>
    <i>
      <x v="35"/>
      <x v="3"/>
    </i>
    <i t="default">
      <x v="35"/>
    </i>
    <i>
      <x v="36"/>
      <x v="2"/>
    </i>
    <i t="default">
      <x v="36"/>
    </i>
    <i>
      <x v="37"/>
      <x v="2"/>
    </i>
    <i t="default">
      <x v="37"/>
    </i>
    <i>
      <x v="38"/>
      <x v="1"/>
    </i>
    <i t="default">
      <x v="38"/>
    </i>
    <i>
      <x v="39"/>
      <x v="4"/>
    </i>
    <i t="default">
      <x v="39"/>
    </i>
    <i>
      <x v="40"/>
      <x v="14"/>
    </i>
    <i t="default">
      <x v="40"/>
    </i>
    <i>
      <x v="41"/>
      <x v="14"/>
    </i>
    <i t="default">
      <x v="41"/>
    </i>
    <i>
      <x v="42"/>
      <x v="5"/>
    </i>
    <i t="default">
      <x v="42"/>
    </i>
    <i>
      <x v="43"/>
      <x v="4"/>
    </i>
    <i t="default">
      <x v="43"/>
    </i>
    <i>
      <x v="44"/>
      <x v="1"/>
    </i>
    <i t="default">
      <x v="44"/>
    </i>
    <i>
      <x v="45"/>
      <x v="14"/>
    </i>
    <i t="default">
      <x v="45"/>
    </i>
    <i>
      <x v="46"/>
      <x v="10"/>
    </i>
    <i t="default">
      <x v="46"/>
    </i>
    <i>
      <x v="47"/>
      <x v="5"/>
    </i>
    <i t="default">
      <x v="47"/>
    </i>
    <i>
      <x v="48"/>
      <x v="7"/>
    </i>
    <i t="default">
      <x v="48"/>
    </i>
    <i>
      <x v="49"/>
      <x v="6"/>
    </i>
    <i t="default">
      <x v="49"/>
    </i>
    <i>
      <x v="50"/>
      <x v="4"/>
    </i>
    <i t="default">
      <x v="50"/>
    </i>
    <i>
      <x v="51"/>
      <x v="5"/>
    </i>
    <i t="default">
      <x v="51"/>
    </i>
    <i>
      <x v="52"/>
      <x v="13"/>
    </i>
    <i t="default">
      <x v="52"/>
    </i>
    <i>
      <x v="53"/>
      <x v="4"/>
    </i>
    <i t="default">
      <x v="53"/>
    </i>
    <i>
      <x v="54"/>
      <x/>
    </i>
    <i t="default">
      <x v="54"/>
    </i>
    <i>
      <x v="55"/>
      <x v="9"/>
    </i>
    <i t="default">
      <x v="55"/>
    </i>
    <i>
      <x v="56"/>
      <x/>
    </i>
    <i t="default">
      <x v="56"/>
    </i>
    <i>
      <x v="57"/>
      <x v="5"/>
    </i>
    <i t="default">
      <x v="57"/>
    </i>
    <i>
      <x v="58"/>
      <x v="8"/>
    </i>
    <i t="default">
      <x v="58"/>
    </i>
    <i>
      <x v="59"/>
      <x v="7"/>
    </i>
    <i t="default">
      <x v="59"/>
    </i>
    <i>
      <x v="60"/>
      <x v="14"/>
    </i>
    <i t="default">
      <x v="60"/>
    </i>
    <i>
      <x v="61"/>
      <x v="5"/>
    </i>
    <i t="default">
      <x v="61"/>
    </i>
    <i>
      <x v="62"/>
      <x v="13"/>
    </i>
    <i t="default">
      <x v="62"/>
    </i>
    <i>
      <x v="63"/>
      <x/>
    </i>
    <i t="default">
      <x v="63"/>
    </i>
    <i>
      <x v="64"/>
      <x v="5"/>
    </i>
    <i t="default">
      <x v="64"/>
    </i>
    <i>
      <x v="65"/>
      <x v="2"/>
    </i>
    <i t="default">
      <x v="65"/>
    </i>
    <i>
      <x v="66"/>
      <x v="12"/>
    </i>
    <i t="default">
      <x v="66"/>
    </i>
    <i>
      <x v="67"/>
      <x v="12"/>
    </i>
    <i t="default">
      <x v="67"/>
    </i>
    <i>
      <x v="68"/>
      <x v="12"/>
    </i>
    <i t="default">
      <x v="68"/>
    </i>
    <i>
      <x v="69"/>
      <x v="14"/>
    </i>
    <i t="default">
      <x v="69"/>
    </i>
    <i>
      <x v="70"/>
      <x v="14"/>
    </i>
    <i t="default">
      <x v="70"/>
    </i>
    <i>
      <x v="71"/>
      <x v="14"/>
    </i>
    <i t="default">
      <x v="71"/>
    </i>
    <i>
      <x v="72"/>
      <x v="3"/>
    </i>
    <i t="default">
      <x v="72"/>
    </i>
    <i>
      <x v="73"/>
      <x v="5"/>
    </i>
    <i t="default">
      <x v="73"/>
    </i>
    <i>
      <x v="74"/>
      <x v="14"/>
    </i>
    <i t="default">
      <x v="74"/>
    </i>
    <i>
      <x v="75"/>
      <x v="5"/>
    </i>
    <i t="default">
      <x v="75"/>
    </i>
    <i>
      <x v="76"/>
      <x v="2"/>
    </i>
    <i t="default">
      <x v="76"/>
    </i>
    <i>
      <x v="77"/>
      <x v="14"/>
    </i>
    <i t="default">
      <x v="77"/>
    </i>
    <i>
      <x v="78"/>
      <x v="5"/>
    </i>
    <i t="default">
      <x v="78"/>
    </i>
    <i>
      <x v="79"/>
      <x v="5"/>
    </i>
    <i t="default">
      <x v="79"/>
    </i>
    <i>
      <x v="80"/>
      <x/>
    </i>
    <i t="default">
      <x v="80"/>
    </i>
    <i>
      <x v="81"/>
      <x v="10"/>
    </i>
    <i t="default">
      <x v="81"/>
    </i>
    <i>
      <x v="82"/>
      <x v="8"/>
    </i>
    <i t="default">
      <x v="82"/>
    </i>
    <i>
      <x v="83"/>
      <x v="11"/>
    </i>
    <i t="default">
      <x v="83"/>
    </i>
    <i>
      <x v="84"/>
      <x v="15"/>
    </i>
    <i t="default">
      <x v="84"/>
    </i>
    <i>
      <x v="85"/>
      <x v="1"/>
    </i>
    <i t="default">
      <x v="85"/>
    </i>
    <i>
      <x v="86"/>
      <x/>
    </i>
    <i t="default">
      <x v="86"/>
    </i>
    <i>
      <x v="87"/>
      <x v="1"/>
    </i>
    <i t="default">
      <x v="87"/>
    </i>
    <i>
      <x v="88"/>
      <x v="4"/>
    </i>
    <i t="default">
      <x v="88"/>
    </i>
    <i>
      <x v="89"/>
      <x v="1"/>
    </i>
    <i t="default">
      <x v="89"/>
    </i>
    <i>
      <x v="90"/>
      <x v="8"/>
    </i>
    <i t="default">
      <x v="90"/>
    </i>
    <i>
      <x v="91"/>
      <x v="5"/>
    </i>
    <i t="default">
      <x v="91"/>
    </i>
    <i>
      <x v="92"/>
      <x/>
    </i>
    <i t="default">
      <x v="92"/>
    </i>
    <i>
      <x v="93"/>
      <x v="5"/>
    </i>
    <i t="default">
      <x v="93"/>
    </i>
    <i>
      <x v="94"/>
      <x v="5"/>
    </i>
    <i t="default">
      <x v="94"/>
    </i>
    <i>
      <x v="95"/>
      <x v="8"/>
    </i>
    <i t="default">
      <x v="95"/>
    </i>
    <i>
      <x v="96"/>
      <x v="5"/>
    </i>
    <i t="default">
      <x v="96"/>
    </i>
    <i>
      <x v="97"/>
      <x v="1"/>
    </i>
    <i t="default">
      <x v="97"/>
    </i>
    <i>
      <x v="98"/>
      <x v="8"/>
    </i>
    <i t="default">
      <x v="98"/>
    </i>
    <i>
      <x v="99"/>
      <x v="6"/>
    </i>
    <i t="default">
      <x v="99"/>
    </i>
    <i>
      <x v="100"/>
      <x/>
    </i>
    <i t="default">
      <x v="100"/>
    </i>
    <i>
      <x v="101"/>
      <x v="8"/>
    </i>
    <i t="default">
      <x v="101"/>
    </i>
    <i>
      <x v="102"/>
      <x v="8"/>
    </i>
    <i t="default">
      <x v="102"/>
    </i>
    <i>
      <x v="103"/>
      <x v="2"/>
    </i>
    <i t="default">
      <x v="103"/>
    </i>
    <i>
      <x v="104"/>
      <x v="4"/>
    </i>
    <i t="default">
      <x v="104"/>
    </i>
    <i>
      <x v="105"/>
      <x v="6"/>
    </i>
    <i t="default">
      <x v="105"/>
    </i>
    <i>
      <x v="106"/>
      <x v="2"/>
    </i>
    <i t="default">
      <x v="106"/>
    </i>
    <i>
      <x v="107"/>
      <x v="4"/>
    </i>
    <i t="default">
      <x v="107"/>
    </i>
    <i>
      <x v="108"/>
      <x v="2"/>
    </i>
    <i t="default">
      <x v="108"/>
    </i>
    <i>
      <x v="109"/>
      <x/>
    </i>
    <i t="default">
      <x v="109"/>
    </i>
    <i>
      <x v="110"/>
      <x v="10"/>
    </i>
    <i t="default">
      <x v="110"/>
    </i>
    <i>
      <x v="111"/>
      <x v="11"/>
    </i>
    <i t="default">
      <x v="111"/>
    </i>
    <i>
      <x v="112"/>
      <x/>
    </i>
    <i t="default">
      <x v="112"/>
    </i>
    <i>
      <x v="113"/>
      <x v="10"/>
    </i>
    <i t="default">
      <x v="113"/>
    </i>
    <i>
      <x v="114"/>
      <x v="5"/>
    </i>
    <i t="default">
      <x v="114"/>
    </i>
    <i>
      <x v="115"/>
      <x v="14"/>
    </i>
    <i t="default">
      <x v="115"/>
    </i>
    <i>
      <x v="116"/>
      <x v="1"/>
    </i>
    <i t="default">
      <x v="116"/>
    </i>
    <i>
      <x v="117"/>
      <x v="12"/>
    </i>
    <i t="default">
      <x v="117"/>
    </i>
    <i>
      <x v="118"/>
      <x v="8"/>
    </i>
    <i t="default">
      <x v="118"/>
    </i>
    <i>
      <x v="119"/>
      <x v="4"/>
    </i>
    <i t="default">
      <x v="119"/>
    </i>
    <i>
      <x v="120"/>
      <x v="6"/>
    </i>
    <i t="default">
      <x v="120"/>
    </i>
    <i>
      <x v="121"/>
      <x v="13"/>
    </i>
    <i t="default">
      <x v="121"/>
    </i>
    <i>
      <x v="122"/>
      <x v="5"/>
    </i>
    <i t="default">
      <x v="122"/>
    </i>
    <i>
      <x v="123"/>
      <x v="5"/>
    </i>
    <i t="default">
      <x v="123"/>
    </i>
    <i>
      <x v="124"/>
      <x v="7"/>
    </i>
    <i t="default">
      <x v="124"/>
    </i>
    <i>
      <x v="125"/>
      <x v="7"/>
    </i>
    <i t="default">
      <x v="125"/>
    </i>
    <i>
      <x v="126"/>
      <x/>
    </i>
    <i t="default">
      <x v="126"/>
    </i>
    <i>
      <x v="127"/>
      <x v="14"/>
    </i>
    <i t="default">
      <x v="127"/>
    </i>
    <i>
      <x v="128"/>
      <x v="7"/>
    </i>
    <i t="default">
      <x v="128"/>
    </i>
    <i>
      <x v="129"/>
      <x/>
    </i>
    <i t="default">
      <x v="129"/>
    </i>
    <i>
      <x v="130"/>
      <x v="5"/>
    </i>
    <i t="default">
      <x v="130"/>
    </i>
    <i>
      <x v="131"/>
      <x v="1"/>
    </i>
    <i t="default">
      <x v="131"/>
    </i>
    <i>
      <x v="132"/>
      <x v="14"/>
    </i>
    <i t="default">
      <x v="132"/>
    </i>
    <i>
      <x v="133"/>
      <x v="4"/>
    </i>
    <i t="default">
      <x v="133"/>
    </i>
    <i>
      <x v="134"/>
      <x/>
    </i>
    <i t="default">
      <x v="134"/>
    </i>
    <i>
      <x v="135"/>
      <x v="7"/>
    </i>
    <i t="default">
      <x v="135"/>
    </i>
    <i>
      <x v="136"/>
      <x v="5"/>
    </i>
    <i t="default">
      <x v="136"/>
    </i>
    <i>
      <x v="137"/>
      <x v="14"/>
    </i>
    <i t="default">
      <x v="137"/>
    </i>
    <i>
      <x v="138"/>
      <x v="5"/>
    </i>
    <i t="default">
      <x v="138"/>
    </i>
    <i>
      <x v="139"/>
      <x v="6"/>
    </i>
    <i t="default">
      <x v="139"/>
    </i>
    <i>
      <x v="140"/>
      <x v="5"/>
    </i>
    <i t="default">
      <x v="140"/>
    </i>
    <i>
      <x v="141"/>
      <x v="14"/>
    </i>
    <i t="default">
      <x v="141"/>
    </i>
    <i>
      <x v="142"/>
      <x v="5"/>
    </i>
    <i t="default">
      <x v="142"/>
    </i>
    <i>
      <x v="143"/>
      <x v="6"/>
    </i>
    <i t="default">
      <x v="143"/>
    </i>
    <i>
      <x v="144"/>
      <x v="10"/>
    </i>
    <i t="default">
      <x v="144"/>
    </i>
    <i>
      <x v="145"/>
      <x v="13"/>
    </i>
    <i t="default">
      <x v="145"/>
    </i>
    <i>
      <x v="146"/>
      <x v="5"/>
    </i>
    <i t="default">
      <x v="146"/>
    </i>
    <i>
      <x v="147"/>
      <x v="13"/>
    </i>
    <i t="default">
      <x v="147"/>
    </i>
    <i>
      <x v="148"/>
      <x/>
    </i>
    <i t="default">
      <x v="148"/>
    </i>
    <i>
      <x v="149"/>
      <x v="10"/>
    </i>
    <i t="default">
      <x v="149"/>
    </i>
    <i>
      <x v="150"/>
      <x v="5"/>
    </i>
    <i t="default">
      <x v="150"/>
    </i>
    <i>
      <x v="151"/>
      <x v="4"/>
    </i>
    <i t="default">
      <x v="151"/>
    </i>
    <i>
      <x v="152"/>
      <x v="4"/>
    </i>
    <i t="default">
      <x v="152"/>
    </i>
    <i>
      <x v="153"/>
      <x v="14"/>
    </i>
    <i t="default">
      <x v="153"/>
    </i>
    <i>
      <x v="154"/>
      <x v="5"/>
    </i>
    <i t="default">
      <x v="154"/>
    </i>
    <i>
      <x v="155"/>
      <x v="14"/>
    </i>
    <i t="default">
      <x v="155"/>
    </i>
    <i>
      <x v="156"/>
      <x v="2"/>
    </i>
    <i t="default">
      <x v="156"/>
    </i>
    <i>
      <x v="157"/>
      <x v="5"/>
    </i>
    <i t="default">
      <x v="157"/>
    </i>
    <i>
      <x v="158"/>
      <x v="4"/>
    </i>
    <i t="default">
      <x v="158"/>
    </i>
    <i>
      <x v="159"/>
      <x v="5"/>
    </i>
    <i t="default">
      <x v="159"/>
    </i>
    <i>
      <x v="160"/>
      <x v="4"/>
    </i>
    <i t="default">
      <x v="160"/>
    </i>
    <i>
      <x v="161"/>
      <x v="5"/>
    </i>
    <i t="default">
      <x v="161"/>
    </i>
    <i>
      <x v="162"/>
      <x v="9"/>
    </i>
    <i t="default">
      <x v="162"/>
    </i>
    <i>
      <x v="163"/>
      <x v="10"/>
    </i>
    <i t="default">
      <x v="163"/>
    </i>
    <i>
      <x v="164"/>
      <x v="14"/>
    </i>
    <i t="default">
      <x v="164"/>
    </i>
    <i>
      <x v="165"/>
      <x v="8"/>
    </i>
    <i t="default">
      <x v="165"/>
    </i>
    <i>
      <x v="166"/>
      <x v="8"/>
    </i>
    <i t="default">
      <x v="166"/>
    </i>
    <i>
      <x v="167"/>
      <x v="9"/>
    </i>
    <i t="default">
      <x v="167"/>
    </i>
    <i>
      <x v="168"/>
      <x v="1"/>
    </i>
    <i t="default">
      <x v="168"/>
    </i>
    <i>
      <x v="169"/>
      <x/>
    </i>
    <i t="default">
      <x v="169"/>
    </i>
    <i>
      <x v="170"/>
      <x v="4"/>
    </i>
    <i t="default">
      <x v="170"/>
    </i>
    <i>
      <x v="171"/>
      <x v="2"/>
    </i>
    <i t="default">
      <x v="171"/>
    </i>
    <i>
      <x v="172"/>
      <x v="12"/>
    </i>
    <i t="default">
      <x v="172"/>
    </i>
    <i>
      <x v="173"/>
      <x v="5"/>
    </i>
    <i t="default">
      <x v="173"/>
    </i>
    <i>
      <x v="174"/>
      <x/>
    </i>
    <i t="default">
      <x v="174"/>
    </i>
    <i>
      <x v="175"/>
      <x v="5"/>
    </i>
    <i t="default">
      <x v="175"/>
    </i>
    <i>
      <x v="176"/>
      <x v="5"/>
    </i>
    <i t="default">
      <x v="176"/>
    </i>
    <i>
      <x v="177"/>
      <x v="5"/>
    </i>
    <i t="default">
      <x v="177"/>
    </i>
    <i>
      <x v="178"/>
      <x v="10"/>
    </i>
    <i t="default">
      <x v="178"/>
    </i>
    <i>
      <x v="179"/>
      <x v="5"/>
    </i>
    <i t="default">
      <x v="179"/>
    </i>
    <i>
      <x v="180"/>
      <x v="2"/>
    </i>
    <i t="default">
      <x v="180"/>
    </i>
    <i>
      <x v="181"/>
      <x v="5"/>
    </i>
    <i t="default">
      <x v="181"/>
    </i>
    <i>
      <x v="182"/>
      <x v="5"/>
    </i>
    <i t="default">
      <x v="182"/>
    </i>
    <i>
      <x v="183"/>
      <x v="12"/>
    </i>
    <i t="default">
      <x v="183"/>
    </i>
    <i>
      <x v="184"/>
      <x v="6"/>
    </i>
    <i t="default">
      <x v="184"/>
    </i>
    <i>
      <x v="185"/>
      <x/>
    </i>
    <i t="default">
      <x v="185"/>
    </i>
    <i>
      <x v="186"/>
      <x v="8"/>
    </i>
    <i t="default">
      <x v="186"/>
    </i>
    <i>
      <x v="187"/>
      <x v="12"/>
    </i>
    <i t="default">
      <x v="187"/>
    </i>
    <i>
      <x v="188"/>
      <x v="8"/>
    </i>
    <i t="default">
      <x v="188"/>
    </i>
    <i>
      <x v="189"/>
      <x v="8"/>
    </i>
    <i t="default">
      <x v="189"/>
    </i>
    <i>
      <x v="190"/>
      <x v="13"/>
    </i>
    <i t="default">
      <x v="190"/>
    </i>
    <i>
      <x v="191"/>
      <x v="12"/>
    </i>
    <i t="default">
      <x v="191"/>
    </i>
    <i>
      <x v="192"/>
      <x v="14"/>
    </i>
    <i t="default">
      <x v="192"/>
    </i>
    <i>
      <x v="193"/>
      <x v="6"/>
    </i>
    <i t="default">
      <x v="193"/>
    </i>
    <i>
      <x v="194"/>
      <x v="5"/>
    </i>
    <i t="default">
      <x v="194"/>
    </i>
    <i>
      <x v="195"/>
      <x v="4"/>
    </i>
    <i t="default">
      <x v="195"/>
    </i>
    <i>
      <x v="196"/>
      <x v="4"/>
    </i>
    <i t="default">
      <x v="196"/>
    </i>
    <i>
      <x v="197"/>
      <x v="8"/>
    </i>
    <i t="default">
      <x v="197"/>
    </i>
    <i>
      <x v="198"/>
      <x v="2"/>
    </i>
    <i t="default">
      <x v="198"/>
    </i>
    <i>
      <x v="199"/>
      <x v="14"/>
    </i>
    <i t="default">
      <x v="199"/>
    </i>
    <i>
      <x v="200"/>
      <x v="12"/>
    </i>
    <i t="default">
      <x v="200"/>
    </i>
    <i>
      <x v="201"/>
      <x v="9"/>
    </i>
    <i t="default">
      <x v="201"/>
    </i>
    <i>
      <x v="202"/>
      <x v="5"/>
    </i>
    <i t="default">
      <x v="202"/>
    </i>
    <i>
      <x v="203"/>
      <x v="4"/>
    </i>
    <i t="default">
      <x v="203"/>
    </i>
    <i>
      <x v="204"/>
      <x v="3"/>
    </i>
    <i t="default">
      <x v="204"/>
    </i>
    <i>
      <x v="205"/>
      <x v="5"/>
    </i>
    <i t="default">
      <x v="205"/>
    </i>
    <i>
      <x v="206"/>
      <x v="4"/>
    </i>
    <i t="default">
      <x v="206"/>
    </i>
    <i>
      <x v="207"/>
      <x v="10"/>
    </i>
    <i t="default">
      <x v="207"/>
    </i>
    <i>
      <x v="208"/>
      <x v="8"/>
    </i>
    <i t="default">
      <x v="208"/>
    </i>
    <i>
      <x v="209"/>
      <x/>
    </i>
    <i t="default">
      <x v="209"/>
    </i>
    <i>
      <x v="210"/>
      <x v="8"/>
    </i>
    <i t="default">
      <x v="210"/>
    </i>
    <i>
      <x v="211"/>
      <x v="4"/>
    </i>
    <i t="default">
      <x v="211"/>
    </i>
    <i>
      <x v="212"/>
      <x v="10"/>
    </i>
    <i t="default">
      <x v="212"/>
    </i>
    <i>
      <x v="213"/>
      <x v="14"/>
    </i>
    <i t="default">
      <x v="213"/>
    </i>
    <i>
      <x v="214"/>
      <x v="14"/>
    </i>
    <i t="default">
      <x v="214"/>
    </i>
    <i>
      <x v="215"/>
      <x v="1"/>
    </i>
    <i t="default">
      <x v="215"/>
    </i>
    <i>
      <x v="216"/>
      <x v="11"/>
    </i>
    <i t="default">
      <x v="216"/>
    </i>
    <i>
      <x v="217"/>
      <x v="14"/>
    </i>
    <i t="default">
      <x v="217"/>
    </i>
    <i>
      <x v="218"/>
      <x v="4"/>
    </i>
    <i t="default">
      <x v="218"/>
    </i>
    <i>
      <x v="219"/>
      <x v="9"/>
    </i>
    <i t="default">
      <x v="219"/>
    </i>
    <i>
      <x v="220"/>
      <x v="9"/>
    </i>
    <i t="default">
      <x v="220"/>
    </i>
    <i>
      <x v="221"/>
      <x v="9"/>
    </i>
    <i t="default">
      <x v="221"/>
    </i>
    <i>
      <x v="222"/>
      <x v="9"/>
    </i>
    <i t="default">
      <x v="222"/>
    </i>
    <i>
      <x v="223"/>
      <x v="4"/>
    </i>
    <i t="default">
      <x v="223"/>
    </i>
    <i>
      <x v="224"/>
      <x v="14"/>
    </i>
    <i t="default">
      <x v="224"/>
    </i>
    <i>
      <x v="225"/>
      <x v="5"/>
    </i>
    <i t="default">
      <x v="225"/>
    </i>
    <i>
      <x v="226"/>
      <x v="9"/>
    </i>
    <i t="default">
      <x v="226"/>
    </i>
    <i>
      <x v="227"/>
      <x v="9"/>
    </i>
    <i t="default">
      <x v="227"/>
    </i>
    <i>
      <x v="228"/>
      <x v="6"/>
    </i>
    <i t="default">
      <x v="228"/>
    </i>
    <i>
      <x v="229"/>
      <x/>
    </i>
    <i t="default">
      <x v="229"/>
    </i>
    <i>
      <x v="230"/>
      <x v="10"/>
    </i>
    <i t="default">
      <x v="230"/>
    </i>
    <i>
      <x v="231"/>
      <x v="1"/>
    </i>
    <i t="default">
      <x v="231"/>
    </i>
    <i>
      <x v="232"/>
      <x v="5"/>
    </i>
    <i t="default">
      <x v="232"/>
    </i>
    <i>
      <x v="233"/>
      <x v="5"/>
    </i>
    <i t="default">
      <x v="233"/>
    </i>
    <i>
      <x v="234"/>
      <x v="14"/>
    </i>
    <i t="default">
      <x v="234"/>
    </i>
    <i>
      <x v="235"/>
      <x v="2"/>
    </i>
    <i t="default">
      <x v="235"/>
    </i>
    <i>
      <x v="236"/>
      <x v="6"/>
    </i>
    <i t="default">
      <x v="236"/>
    </i>
    <i>
      <x v="237"/>
      <x v="5"/>
    </i>
    <i t="default">
      <x v="237"/>
    </i>
    <i>
      <x v="238"/>
      <x v="14"/>
    </i>
    <i t="default">
      <x v="238"/>
    </i>
    <i>
      <x v="239"/>
      <x v="8"/>
    </i>
    <i t="default">
      <x v="239"/>
    </i>
    <i>
      <x v="240"/>
      <x v="12"/>
    </i>
    <i t="default">
      <x v="240"/>
    </i>
    <i>
      <x v="241"/>
      <x v="5"/>
    </i>
    <i t="default">
      <x v="241"/>
    </i>
    <i>
      <x v="242"/>
      <x v="5"/>
    </i>
    <i t="default">
      <x v="242"/>
    </i>
    <i>
      <x v="243"/>
      <x v="5"/>
    </i>
    <i t="default">
      <x v="243"/>
    </i>
    <i>
      <x v="244"/>
      <x v="8"/>
    </i>
    <i t="default">
      <x v="244"/>
    </i>
    <i>
      <x v="245"/>
      <x v="1"/>
    </i>
    <i t="default">
      <x v="245"/>
    </i>
    <i>
      <x v="246"/>
      <x v="5"/>
    </i>
    <i t="default">
      <x v="246"/>
    </i>
    <i>
      <x v="247"/>
      <x v="1"/>
    </i>
    <i t="default">
      <x v="247"/>
    </i>
    <i>
      <x v="248"/>
      <x v="1"/>
    </i>
    <i t="default">
      <x v="248"/>
    </i>
    <i>
      <x v="249"/>
      <x/>
    </i>
    <i t="default">
      <x v="249"/>
    </i>
    <i>
      <x v="250"/>
      <x v="9"/>
    </i>
    <i t="default">
      <x v="250"/>
    </i>
    <i>
      <x v="251"/>
      <x/>
    </i>
    <i t="default">
      <x v="251"/>
    </i>
    <i>
      <x v="252"/>
      <x v="5"/>
    </i>
    <i t="default">
      <x v="252"/>
    </i>
    <i>
      <x v="253"/>
      <x v="11"/>
    </i>
    <i t="default">
      <x v="253"/>
    </i>
    <i>
      <x v="254"/>
      <x/>
    </i>
    <i t="default">
      <x v="254"/>
    </i>
    <i>
      <x v="255"/>
      <x v="1"/>
    </i>
    <i t="default">
      <x v="255"/>
    </i>
    <i>
      <x v="256"/>
      <x v="5"/>
    </i>
    <i t="default">
      <x v="256"/>
    </i>
    <i>
      <x v="257"/>
      <x v="6"/>
    </i>
    <i t="default">
      <x v="257"/>
    </i>
    <i>
      <x v="258"/>
      <x v="5"/>
    </i>
    <i t="default">
      <x v="258"/>
    </i>
    <i>
      <x v="259"/>
      <x v="12"/>
    </i>
    <i t="default">
      <x v="259"/>
    </i>
    <i>
      <x v="260"/>
      <x v="13"/>
    </i>
    <i t="default">
      <x v="260"/>
    </i>
    <i>
      <x v="261"/>
      <x v="14"/>
    </i>
    <i t="default">
      <x v="261"/>
    </i>
    <i>
      <x v="262"/>
      <x v="14"/>
    </i>
    <i t="default">
      <x v="262"/>
    </i>
    <i>
      <x v="263"/>
      <x/>
    </i>
    <i t="default">
      <x v="263"/>
    </i>
    <i>
      <x v="264"/>
      <x v="5"/>
    </i>
    <i t="default">
      <x v="264"/>
    </i>
    <i>
      <x v="265"/>
      <x v="14"/>
    </i>
    <i t="default">
      <x v="265"/>
    </i>
    <i>
      <x v="266"/>
      <x v="10"/>
    </i>
    <i t="default">
      <x v="266"/>
    </i>
    <i>
      <x v="267"/>
      <x v="11"/>
    </i>
    <i t="default">
      <x v="267"/>
    </i>
    <i>
      <x v="268"/>
      <x v="14"/>
    </i>
    <i t="default">
      <x v="268"/>
    </i>
    <i>
      <x v="269"/>
      <x v="10"/>
    </i>
    <i t="default">
      <x v="269"/>
    </i>
    <i>
      <x v="270"/>
      <x v="14"/>
    </i>
    <i t="default">
      <x v="270"/>
    </i>
    <i>
      <x v="271"/>
      <x v="5"/>
    </i>
    <i t="default">
      <x v="271"/>
    </i>
    <i>
      <x v="272"/>
      <x/>
    </i>
    <i t="default">
      <x v="272"/>
    </i>
    <i>
      <x v="273"/>
      <x v="3"/>
    </i>
    <i t="default">
      <x v="273"/>
    </i>
    <i>
      <x v="274"/>
      <x v="10"/>
    </i>
    <i t="default">
      <x v="274"/>
    </i>
    <i>
      <x v="275"/>
      <x v="1"/>
    </i>
    <i t="default">
      <x v="275"/>
    </i>
    <i>
      <x v="276"/>
      <x v="14"/>
    </i>
    <i t="default">
      <x v="276"/>
    </i>
    <i>
      <x v="277"/>
      <x v="7"/>
    </i>
    <i t="default">
      <x v="277"/>
    </i>
    <i>
      <x v="278"/>
      <x v="8"/>
    </i>
    <i t="default">
      <x v="278"/>
    </i>
    <i>
      <x v="279"/>
      <x v="14"/>
    </i>
    <i t="default">
      <x v="279"/>
    </i>
    <i>
      <x v="280"/>
      <x v="13"/>
    </i>
    <i t="default">
      <x v="280"/>
    </i>
    <i>
      <x v="281"/>
      <x v="14"/>
    </i>
    <i t="default">
      <x v="281"/>
    </i>
    <i>
      <x v="282"/>
      <x v="14"/>
    </i>
    <i t="default">
      <x v="282"/>
    </i>
    <i>
      <x v="283"/>
      <x v="5"/>
    </i>
    <i t="default">
      <x v="283"/>
    </i>
    <i>
      <x v="284"/>
      <x v="1"/>
    </i>
    <i t="default">
      <x v="284"/>
    </i>
    <i>
      <x v="285"/>
      <x v="12"/>
    </i>
    <i t="default">
      <x v="285"/>
    </i>
    <i>
      <x v="286"/>
      <x v="5"/>
    </i>
    <i t="default">
      <x v="286"/>
    </i>
    <i>
      <x v="287"/>
      <x v="2"/>
    </i>
    <i t="default">
      <x v="287"/>
    </i>
    <i>
      <x v="288"/>
      <x v="5"/>
    </i>
    <i t="default">
      <x v="288"/>
    </i>
    <i>
      <x v="289"/>
      <x/>
    </i>
    <i t="default">
      <x v="289"/>
    </i>
    <i>
      <x v="290"/>
      <x v="5"/>
    </i>
    <i t="default">
      <x v="290"/>
    </i>
    <i>
      <x v="291"/>
      <x v="3"/>
    </i>
    <i t="default">
      <x v="291"/>
    </i>
    <i>
      <x v="292"/>
      <x v="3"/>
    </i>
    <i t="default">
      <x v="292"/>
    </i>
    <i>
      <x v="293"/>
      <x v="14"/>
    </i>
    <i t="default">
      <x v="293"/>
    </i>
    <i t="grand">
      <x/>
    </i>
  </rowItems>
  <colFields count="1">
    <field x="2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oma de ISSQN  " fld="5" baseField="0" baseItem="0"/>
  </dataFields>
  <formats count="3">
    <format dxfId="33">
      <pivotArea outline="0" fieldPosition="0"/>
    </format>
    <format dxfId="32">
      <pivotArea field="4" type="button" dataOnly="0" labelOnly="1" outline="0" axis="axisRow" fieldPosition="0"/>
    </format>
    <format dxfId="31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ela1" displayName="Tabela1" ref="A1:T2" insertRow="1" totalsRowShown="0">
  <autoFilter ref="A1:T2"/>
  <tableColumns count="20">
    <tableColumn id="1" name="Lote"/>
    <tableColumn id="2" name="Concessionária"/>
    <tableColumn id="3" name="Ano"/>
    <tableColumn id="4" name="REGIÃO ADMINISTRATIVA"/>
    <tableColumn id="5" name="Prefeitura"/>
    <tableColumn id="6" name="ISSQN "/>
    <tableColumn id="7" name="Total 1º Semestre"/>
    <tableColumn id="8" name="Total 2º Semestre"/>
    <tableColumn id="9" name="janeiro"/>
    <tableColumn id="10" name="fevereiro"/>
    <tableColumn id="11" name="março"/>
    <tableColumn id="12" name="abril"/>
    <tableColumn id="13" name="maio"/>
    <tableColumn id="14" name="junho"/>
    <tableColumn id="15" name="julho"/>
    <tableColumn id="16" name="agosto"/>
    <tableColumn id="17" name="setembro"/>
    <tableColumn id="18" name="outubro"/>
    <tableColumn id="19" name="novembro"/>
    <tableColumn id="20" name="dezemb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T2" totalsRowShown="0">
  <autoFilter ref="A1:T2"/>
  <tableColumns count="20">
    <tableColumn id="1" name="Lote"/>
    <tableColumn id="2" name="Concessionária"/>
    <tableColumn id="3" name="Ano"/>
    <tableColumn id="4" name="REGIÃO ADMINISTRATIVA"/>
    <tableColumn id="5" name="Prefeitura"/>
    <tableColumn id="6" name="ISSQN "/>
    <tableColumn id="7" name="Total 1º Semestre"/>
    <tableColumn id="8" name="Total 2º Semestre"/>
    <tableColumn id="9" name="janeiro"/>
    <tableColumn id="10" name="fevereiro"/>
    <tableColumn id="11" name="março"/>
    <tableColumn id="12" name="abril"/>
    <tableColumn id="13" name="maio"/>
    <tableColumn id="14" name="junho"/>
    <tableColumn id="15" name="julho"/>
    <tableColumn id="16" name="agosto"/>
    <tableColumn id="17" name="setembro"/>
    <tableColumn id="18" name="outubro"/>
    <tableColumn id="19" name="novembro"/>
    <tableColumn id="20" name="dezembr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ela5" displayName="Tabela5" ref="A3:T5947" totalsRowShown="0" headerRowDxfId="30" dataDxfId="29" dataCellStyle="Vírgula">
  <autoFilter ref="A3:T5947">
    <filterColumn colId="2">
      <filters>
        <filter val="2021"/>
      </filters>
    </filterColumn>
  </autoFilter>
  <sortState ref="A5203:T5560">
    <sortCondition ref="B3:B5560"/>
  </sortState>
  <tableColumns count="20">
    <tableColumn id="1" name="Lote" dataDxfId="28">
      <calculatedColumnFormula>VLOOKUP(B4,$W$10:$X$31,2,FALSE)</calculatedColumnFormula>
    </tableColumn>
    <tableColumn id="2" name="Concessionária" dataDxfId="27"/>
    <tableColumn id="3" name="Ano" dataDxfId="26"/>
    <tableColumn id="4" name="REGIÃO ADMINISTRATIVA" dataDxfId="25">
      <calculatedColumnFormula>VLOOKUP(E4,Regioes!$A$2:$B$296,2,FALSE)</calculatedColumnFormula>
    </tableColumn>
    <tableColumn id="5" name="Prefeitura" dataDxfId="24"/>
    <tableColumn id="6" name="ISSQN  " dataDxfId="23" dataCellStyle="Vírgula">
      <calculatedColumnFormula>SUM(I4:T4)</calculatedColumnFormula>
    </tableColumn>
    <tableColumn id="7" name="Total 1º Semestre" dataDxfId="22" dataCellStyle="Vírgula"/>
    <tableColumn id="8" name="Total 2º Semestre" dataDxfId="21" dataCellStyle="Vírgula"/>
    <tableColumn id="10" name="janeiro" dataDxfId="20" dataCellStyle="Vírgula"/>
    <tableColumn id="11" name="fevereiro" dataDxfId="19" dataCellStyle="Vírgula"/>
    <tableColumn id="12" name="março" dataDxfId="18" dataCellStyle="Vírgula"/>
    <tableColumn id="13" name="abril" dataDxfId="17" dataCellStyle="Vírgula"/>
    <tableColumn id="14" name="maio" dataDxfId="16" dataCellStyle="Vírgula"/>
    <tableColumn id="15" name="junho" dataDxfId="15" dataCellStyle="Vírgula"/>
    <tableColumn id="16" name="julho" dataDxfId="14" dataCellStyle="Vírgula"/>
    <tableColumn id="17" name="agosto" dataDxfId="13" dataCellStyle="Vírgula"/>
    <tableColumn id="18" name="setembro" dataDxfId="12" dataCellStyle="Vírgula"/>
    <tableColumn id="19" name="outubro" dataDxfId="11" dataCellStyle="Vírgula"/>
    <tableColumn id="20" name="novembro" dataDxfId="10" dataCellStyle="Vírgula"/>
    <tableColumn id="21" name="dezembro" dataDxfId="9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produtos.seade.gov.br/produtos/divpolitica/" TargetMode="External"/><Relationship Id="rId2" Type="http://schemas.openxmlformats.org/officeDocument/2006/relationships/hyperlink" Target="https://cidades.ibge.gov.br/brasil/sp/" TargetMode="External"/><Relationship Id="rId1" Type="http://schemas.openxmlformats.org/officeDocument/2006/relationships/hyperlink" Target="http://www.cidadespaulistas.com.br/prt/cnt/mp-reg-adm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B2" t="s">
        <v>137</v>
      </c>
      <c r="C2">
        <v>2019</v>
      </c>
      <c r="D2" t="s">
        <v>298</v>
      </c>
      <c r="E2" t="s">
        <v>138</v>
      </c>
      <c r="F2">
        <v>676590.51</v>
      </c>
      <c r="G2">
        <v>676590.51</v>
      </c>
      <c r="H2">
        <v>0</v>
      </c>
      <c r="I2">
        <v>174441.01</v>
      </c>
      <c r="J2">
        <v>156548.87</v>
      </c>
      <c r="K2">
        <v>173108.35</v>
      </c>
      <c r="L2">
        <v>172492.28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U593"/>
  <sheetViews>
    <sheetView tabSelected="1" workbookViewId="0">
      <selection activeCell="U286" sqref="U286"/>
    </sheetView>
  </sheetViews>
  <sheetFormatPr defaultRowHeight="15" x14ac:dyDescent="0.25"/>
  <cols>
    <col min="1" max="1" width="29.28515625" bestFit="1" customWidth="1"/>
    <col min="2" max="2" width="43.42578125" bestFit="1" customWidth="1"/>
    <col min="3" max="24" width="15.28515625" bestFit="1" customWidth="1"/>
    <col min="25" max="25" width="16.85546875" bestFit="1" customWidth="1"/>
    <col min="26" max="26" width="23.28515625" bestFit="1" customWidth="1"/>
    <col min="27" max="27" width="23.42578125" customWidth="1"/>
    <col min="28" max="28" width="23.28515625" customWidth="1"/>
    <col min="29" max="35" width="43.42578125" bestFit="1" customWidth="1"/>
    <col min="36" max="36" width="14.28515625" customWidth="1"/>
    <col min="37" max="38" width="43.42578125" bestFit="1" customWidth="1"/>
    <col min="39" max="49" width="43.42578125" customWidth="1"/>
    <col min="50" max="50" width="14.28515625" customWidth="1"/>
    <col min="51" max="62" width="43.42578125" customWidth="1"/>
    <col min="63" max="63" width="15.28515625" customWidth="1"/>
    <col min="64" max="76" width="43.42578125" customWidth="1"/>
    <col min="77" max="77" width="15.28515625" customWidth="1"/>
    <col min="78" max="90" width="43.42578125" customWidth="1"/>
    <col min="91" max="91" width="15.28515625" customWidth="1"/>
    <col min="92" max="104" width="43.42578125" customWidth="1"/>
    <col min="105" max="105" width="15.28515625" customWidth="1"/>
    <col min="106" max="118" width="43.42578125" customWidth="1"/>
    <col min="119" max="119" width="15.28515625" customWidth="1"/>
    <col min="120" max="135" width="43.42578125" customWidth="1"/>
    <col min="136" max="136" width="15.28515625" customWidth="1"/>
    <col min="137" max="152" width="43.42578125" customWidth="1"/>
    <col min="153" max="153" width="15.28515625" customWidth="1"/>
    <col min="154" max="169" width="43.42578125" customWidth="1"/>
    <col min="170" max="170" width="15.28515625" customWidth="1"/>
    <col min="171" max="186" width="43.42578125" customWidth="1"/>
    <col min="187" max="187" width="15.28515625" customWidth="1"/>
    <col min="188" max="203" width="43.42578125" customWidth="1"/>
    <col min="204" max="204" width="15.28515625" customWidth="1"/>
    <col min="205" max="220" width="43.42578125" customWidth="1"/>
    <col min="221" max="221" width="15.28515625" customWidth="1"/>
    <col min="222" max="237" width="43.42578125" customWidth="1"/>
    <col min="238" max="238" width="15.28515625" customWidth="1"/>
    <col min="239" max="254" width="43.42578125" customWidth="1"/>
    <col min="255" max="255" width="15.28515625" customWidth="1"/>
    <col min="256" max="263" width="43.42578125" customWidth="1"/>
    <col min="264" max="264" width="43.42578125" bestFit="1" customWidth="1"/>
    <col min="265" max="271" width="43.42578125" customWidth="1"/>
    <col min="272" max="272" width="15.28515625" customWidth="1"/>
    <col min="273" max="276" width="43.42578125" customWidth="1"/>
    <col min="277" max="288" width="43.42578125" bestFit="1" customWidth="1"/>
    <col min="289" max="289" width="15.28515625" bestFit="1" customWidth="1"/>
    <col min="290" max="305" width="43.42578125" bestFit="1" customWidth="1"/>
    <col min="306" max="306" width="15.28515625" bestFit="1" customWidth="1"/>
    <col min="307" max="307" width="16.85546875" bestFit="1" customWidth="1"/>
  </cols>
  <sheetData>
    <row r="4" spans="1:307" s="1" customFormat="1" x14ac:dyDescent="0.25">
      <c r="A4" s="42" t="s">
        <v>377</v>
      </c>
      <c r="B4" s="43"/>
      <c r="C4" s="42" t="s">
        <v>16</v>
      </c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</row>
    <row r="5" spans="1:307" x14ac:dyDescent="0.25">
      <c r="A5" s="53" t="s">
        <v>14</v>
      </c>
      <c r="B5" s="42" t="s">
        <v>296</v>
      </c>
      <c r="C5" s="12">
        <v>2000</v>
      </c>
      <c r="D5" s="45">
        <v>2001</v>
      </c>
      <c r="E5" s="45">
        <v>2002</v>
      </c>
      <c r="F5" s="45">
        <v>2003</v>
      </c>
      <c r="G5" s="45">
        <v>2004</v>
      </c>
      <c r="H5" s="45">
        <v>2005</v>
      </c>
      <c r="I5" s="45">
        <v>2006</v>
      </c>
      <c r="J5" s="45">
        <v>2007</v>
      </c>
      <c r="K5" s="45">
        <v>2008</v>
      </c>
      <c r="L5" s="45">
        <v>2009</v>
      </c>
      <c r="M5" s="45">
        <v>2010</v>
      </c>
      <c r="N5" s="45">
        <v>2011</v>
      </c>
      <c r="O5" s="45">
        <v>2012</v>
      </c>
      <c r="P5" s="45">
        <v>2013</v>
      </c>
      <c r="Q5" s="45">
        <v>2014</v>
      </c>
      <c r="R5" s="45">
        <v>2015</v>
      </c>
      <c r="S5" s="45">
        <v>2016</v>
      </c>
      <c r="T5" s="45">
        <v>2017</v>
      </c>
      <c r="U5" s="45">
        <v>2018</v>
      </c>
      <c r="V5" s="45">
        <v>2019</v>
      </c>
      <c r="W5" s="45">
        <v>2020</v>
      </c>
      <c r="X5" s="45">
        <v>2021</v>
      </c>
      <c r="Y5" s="54" t="s">
        <v>33</v>
      </c>
    </row>
    <row r="6" spans="1:307" x14ac:dyDescent="0.25">
      <c r="A6" s="12" t="s">
        <v>388</v>
      </c>
      <c r="B6" s="12" t="s">
        <v>301</v>
      </c>
      <c r="C6" s="47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>
        <v>0</v>
      </c>
      <c r="Y6" s="49">
        <v>0</v>
      </c>
    </row>
    <row r="7" spans="1:307" x14ac:dyDescent="0.25">
      <c r="A7" s="12" t="s">
        <v>398</v>
      </c>
      <c r="B7" s="43"/>
      <c r="C7" s="47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>
        <v>0</v>
      </c>
      <c r="Y7" s="49">
        <v>0</v>
      </c>
    </row>
    <row r="8" spans="1:307" x14ac:dyDescent="0.25">
      <c r="A8" s="12" t="s">
        <v>138</v>
      </c>
      <c r="B8" s="12" t="s">
        <v>298</v>
      </c>
      <c r="C8" s="47"/>
      <c r="D8" s="48">
        <v>162773.6</v>
      </c>
      <c r="E8" s="48">
        <v>181707.26</v>
      </c>
      <c r="F8" s="48">
        <v>192004.67</v>
      </c>
      <c r="G8" s="48">
        <v>677692.44</v>
      </c>
      <c r="H8" s="48">
        <v>780701.68</v>
      </c>
      <c r="I8" s="48">
        <v>837814.2</v>
      </c>
      <c r="J8" s="48">
        <v>910772.74</v>
      </c>
      <c r="K8" s="48">
        <v>1047481.29</v>
      </c>
      <c r="L8" s="48">
        <v>1130917.57</v>
      </c>
      <c r="M8" s="48">
        <v>1272112.03</v>
      </c>
      <c r="N8" s="48">
        <v>1420087.03</v>
      </c>
      <c r="O8" s="48">
        <v>1558746.56</v>
      </c>
      <c r="P8" s="48">
        <v>1688307.7</v>
      </c>
      <c r="Q8" s="48">
        <v>1820128.25</v>
      </c>
      <c r="R8" s="48">
        <v>1882524.6400000001</v>
      </c>
      <c r="S8" s="48">
        <v>1958766.74</v>
      </c>
      <c r="T8" s="48">
        <v>2071691.7399999998</v>
      </c>
      <c r="U8" s="48">
        <v>2056142.69</v>
      </c>
      <c r="V8" s="48">
        <v>2169325.2999999998</v>
      </c>
      <c r="W8" s="48">
        <v>1971193.78</v>
      </c>
      <c r="X8" s="48">
        <v>1021204.5</v>
      </c>
      <c r="Y8" s="49">
        <v>26812096.41</v>
      </c>
    </row>
    <row r="9" spans="1:307" x14ac:dyDescent="0.25">
      <c r="A9" s="12" t="s">
        <v>399</v>
      </c>
      <c r="B9" s="43"/>
      <c r="C9" s="47"/>
      <c r="D9" s="48">
        <v>162773.6</v>
      </c>
      <c r="E9" s="48">
        <v>181707.26</v>
      </c>
      <c r="F9" s="48">
        <v>192004.67</v>
      </c>
      <c r="G9" s="48">
        <v>677692.44</v>
      </c>
      <c r="H9" s="48">
        <v>780701.68</v>
      </c>
      <c r="I9" s="48">
        <v>837814.2</v>
      </c>
      <c r="J9" s="48">
        <v>910772.74</v>
      </c>
      <c r="K9" s="48">
        <v>1047481.29</v>
      </c>
      <c r="L9" s="48">
        <v>1130917.57</v>
      </c>
      <c r="M9" s="48">
        <v>1272112.03</v>
      </c>
      <c r="N9" s="48">
        <v>1420087.03</v>
      </c>
      <c r="O9" s="48">
        <v>1558746.56</v>
      </c>
      <c r="P9" s="48">
        <v>1688307.7</v>
      </c>
      <c r="Q9" s="48">
        <v>1820128.25</v>
      </c>
      <c r="R9" s="48">
        <v>1882524.6400000001</v>
      </c>
      <c r="S9" s="48">
        <v>1958766.74</v>
      </c>
      <c r="T9" s="48">
        <v>2071691.7399999998</v>
      </c>
      <c r="U9" s="48">
        <v>2056142.69</v>
      </c>
      <c r="V9" s="48">
        <v>2169325.2999999998</v>
      </c>
      <c r="W9" s="48">
        <v>1971193.78</v>
      </c>
      <c r="X9" s="48">
        <v>1021204.5</v>
      </c>
      <c r="Y9" s="49">
        <v>26812096.41</v>
      </c>
    </row>
    <row r="10" spans="1:307" x14ac:dyDescent="0.25">
      <c r="A10" s="12" t="s">
        <v>142</v>
      </c>
      <c r="B10" s="12" t="s">
        <v>298</v>
      </c>
      <c r="C10" s="47">
        <v>84550.79</v>
      </c>
      <c r="D10" s="48">
        <v>97132.17</v>
      </c>
      <c r="E10" s="48">
        <v>110825.26</v>
      </c>
      <c r="F10" s="48">
        <v>119955.13</v>
      </c>
      <c r="G10" s="48">
        <v>120082.19</v>
      </c>
      <c r="H10" s="48">
        <v>150834.46</v>
      </c>
      <c r="I10" s="48">
        <v>163407.32999999999</v>
      </c>
      <c r="J10" s="48">
        <v>174699.98</v>
      </c>
      <c r="K10" s="48">
        <v>200986.53</v>
      </c>
      <c r="L10" s="48">
        <v>204842.69</v>
      </c>
      <c r="M10" s="48">
        <v>245964.08</v>
      </c>
      <c r="N10" s="48">
        <v>273843.94</v>
      </c>
      <c r="O10" s="48">
        <v>300401.40000000002</v>
      </c>
      <c r="P10" s="48">
        <v>329098.45</v>
      </c>
      <c r="Q10" s="48">
        <v>370259.84</v>
      </c>
      <c r="R10" s="48">
        <v>385685.56000000006</v>
      </c>
      <c r="S10" s="48">
        <v>403738.12000000005</v>
      </c>
      <c r="T10" s="48">
        <v>429787.38</v>
      </c>
      <c r="U10" s="48">
        <v>419415.30000000005</v>
      </c>
      <c r="V10" s="48">
        <v>439524.05</v>
      </c>
      <c r="W10" s="48">
        <v>391293.43999999994</v>
      </c>
      <c r="X10" s="48">
        <v>205436.22999999998</v>
      </c>
      <c r="Y10" s="49">
        <v>5621764.3200000003</v>
      </c>
    </row>
    <row r="11" spans="1:307" x14ac:dyDescent="0.25">
      <c r="A11" s="12" t="s">
        <v>400</v>
      </c>
      <c r="B11" s="43"/>
      <c r="C11" s="47">
        <v>84550.79</v>
      </c>
      <c r="D11" s="48">
        <v>97132.17</v>
      </c>
      <c r="E11" s="48">
        <v>110825.26</v>
      </c>
      <c r="F11" s="48">
        <v>119955.13</v>
      </c>
      <c r="G11" s="48">
        <v>120082.19</v>
      </c>
      <c r="H11" s="48">
        <v>150834.46</v>
      </c>
      <c r="I11" s="48">
        <v>163407.32999999999</v>
      </c>
      <c r="J11" s="48">
        <v>174699.98</v>
      </c>
      <c r="K11" s="48">
        <v>200986.53</v>
      </c>
      <c r="L11" s="48">
        <v>204842.69</v>
      </c>
      <c r="M11" s="48">
        <v>245964.08</v>
      </c>
      <c r="N11" s="48">
        <v>273843.94</v>
      </c>
      <c r="O11" s="48">
        <v>300401.40000000002</v>
      </c>
      <c r="P11" s="48">
        <v>329098.45</v>
      </c>
      <c r="Q11" s="48">
        <v>370259.84</v>
      </c>
      <c r="R11" s="48">
        <v>385685.56000000006</v>
      </c>
      <c r="S11" s="48">
        <v>403738.12000000005</v>
      </c>
      <c r="T11" s="48">
        <v>429787.38</v>
      </c>
      <c r="U11" s="48">
        <v>419415.30000000005</v>
      </c>
      <c r="V11" s="48">
        <v>439524.05</v>
      </c>
      <c r="W11" s="48">
        <v>391293.43999999994</v>
      </c>
      <c r="X11" s="48">
        <v>205436.22999999998</v>
      </c>
      <c r="Y11" s="49">
        <v>5621764.3200000003</v>
      </c>
    </row>
    <row r="12" spans="1:307" x14ac:dyDescent="0.25">
      <c r="A12" s="12" t="s">
        <v>240</v>
      </c>
      <c r="B12" s="12" t="s">
        <v>299</v>
      </c>
      <c r="C12" s="47"/>
      <c r="D12" s="48">
        <v>102117.47</v>
      </c>
      <c r="E12" s="48">
        <v>142413.76999999999</v>
      </c>
      <c r="F12" s="48">
        <v>163012.89000000001</v>
      </c>
      <c r="G12" s="48">
        <v>840906.6</v>
      </c>
      <c r="H12" s="48">
        <v>909563.36</v>
      </c>
      <c r="I12" s="48">
        <v>929360.47</v>
      </c>
      <c r="J12" s="48">
        <v>1061106.49</v>
      </c>
      <c r="K12" s="48">
        <v>1200438.5</v>
      </c>
      <c r="L12" s="48">
        <v>1341210.99</v>
      </c>
      <c r="M12" s="48">
        <v>1447868.29</v>
      </c>
      <c r="N12" s="48">
        <v>1553477.3</v>
      </c>
      <c r="O12" s="48">
        <v>1752168.83</v>
      </c>
      <c r="P12" s="48">
        <v>1968135.71</v>
      </c>
      <c r="Q12" s="48">
        <v>2069227.44</v>
      </c>
      <c r="R12" s="48">
        <v>2165676.5700000003</v>
      </c>
      <c r="S12" s="48">
        <v>2247619.92</v>
      </c>
      <c r="T12" s="48">
        <v>2395301.5100000002</v>
      </c>
      <c r="U12" s="48">
        <v>2460186.5499999998</v>
      </c>
      <c r="V12" s="48">
        <v>2662441.06</v>
      </c>
      <c r="W12" s="48">
        <v>2460372.5599999996</v>
      </c>
      <c r="X12" s="48">
        <v>1226367.55</v>
      </c>
      <c r="Y12" s="49">
        <v>31098973.830000002</v>
      </c>
    </row>
    <row r="13" spans="1:307" x14ac:dyDescent="0.25">
      <c r="A13" s="12" t="s">
        <v>401</v>
      </c>
      <c r="B13" s="43"/>
      <c r="C13" s="47"/>
      <c r="D13" s="48">
        <v>102117.47</v>
      </c>
      <c r="E13" s="48">
        <v>142413.76999999999</v>
      </c>
      <c r="F13" s="48">
        <v>163012.89000000001</v>
      </c>
      <c r="G13" s="48">
        <v>840906.6</v>
      </c>
      <c r="H13" s="48">
        <v>909563.36</v>
      </c>
      <c r="I13" s="48">
        <v>929360.47</v>
      </c>
      <c r="J13" s="48">
        <v>1061106.49</v>
      </c>
      <c r="K13" s="48">
        <v>1200438.5</v>
      </c>
      <c r="L13" s="48">
        <v>1341210.99</v>
      </c>
      <c r="M13" s="48">
        <v>1447868.29</v>
      </c>
      <c r="N13" s="48">
        <v>1553477.3</v>
      </c>
      <c r="O13" s="48">
        <v>1752168.83</v>
      </c>
      <c r="P13" s="48">
        <v>1968135.71</v>
      </c>
      <c r="Q13" s="48">
        <v>2069227.44</v>
      </c>
      <c r="R13" s="48">
        <v>2165676.5700000003</v>
      </c>
      <c r="S13" s="48">
        <v>2247619.92</v>
      </c>
      <c r="T13" s="48">
        <v>2395301.5100000002</v>
      </c>
      <c r="U13" s="48">
        <v>2460186.5499999998</v>
      </c>
      <c r="V13" s="48">
        <v>2662441.06</v>
      </c>
      <c r="W13" s="48">
        <v>2460372.5599999996</v>
      </c>
      <c r="X13" s="48">
        <v>1226367.55</v>
      </c>
      <c r="Y13" s="49">
        <v>31098973.830000002</v>
      </c>
    </row>
    <row r="14" spans="1:307" x14ac:dyDescent="0.25">
      <c r="A14" s="12" t="s">
        <v>248</v>
      </c>
      <c r="B14" s="12" t="s">
        <v>300</v>
      </c>
      <c r="C14" s="47"/>
      <c r="D14" s="48"/>
      <c r="E14" s="48"/>
      <c r="F14" s="48"/>
      <c r="G14" s="48"/>
      <c r="H14" s="48"/>
      <c r="I14" s="48"/>
      <c r="J14" s="48"/>
      <c r="K14" s="48"/>
      <c r="L14" s="48">
        <v>43087.79</v>
      </c>
      <c r="M14" s="48">
        <v>392363.39</v>
      </c>
      <c r="N14" s="48">
        <v>462456.54</v>
      </c>
      <c r="O14" s="48">
        <v>503159.39</v>
      </c>
      <c r="P14" s="48">
        <v>551143.71</v>
      </c>
      <c r="Q14" s="48">
        <v>588192.31999999995</v>
      </c>
      <c r="R14" s="48">
        <v>595997.86</v>
      </c>
      <c r="S14" s="48">
        <v>563317.56999999995</v>
      </c>
      <c r="T14" s="48">
        <v>640351.43000000005</v>
      </c>
      <c r="U14" s="48">
        <v>629644.22999999986</v>
      </c>
      <c r="V14" s="48">
        <v>641687.16999999993</v>
      </c>
      <c r="W14" s="48">
        <v>600717.39999999991</v>
      </c>
      <c r="X14" s="48">
        <v>312629.89</v>
      </c>
      <c r="Y14" s="49">
        <v>6524748.6899999985</v>
      </c>
    </row>
    <row r="15" spans="1:307" x14ac:dyDescent="0.25">
      <c r="A15" s="12" t="s">
        <v>402</v>
      </c>
      <c r="B15" s="43"/>
      <c r="C15" s="47"/>
      <c r="D15" s="48"/>
      <c r="E15" s="48"/>
      <c r="F15" s="48"/>
      <c r="G15" s="48"/>
      <c r="H15" s="48"/>
      <c r="I15" s="48"/>
      <c r="J15" s="48"/>
      <c r="K15" s="48"/>
      <c r="L15" s="48">
        <v>43087.79</v>
      </c>
      <c r="M15" s="48">
        <v>392363.39</v>
      </c>
      <c r="N15" s="48">
        <v>462456.54</v>
      </c>
      <c r="O15" s="48">
        <v>503159.39</v>
      </c>
      <c r="P15" s="48">
        <v>551143.71</v>
      </c>
      <c r="Q15" s="48">
        <v>588192.31999999995</v>
      </c>
      <c r="R15" s="48">
        <v>595997.86</v>
      </c>
      <c r="S15" s="48">
        <v>563317.56999999995</v>
      </c>
      <c r="T15" s="48">
        <v>640351.43000000005</v>
      </c>
      <c r="U15" s="48">
        <v>629644.22999999986</v>
      </c>
      <c r="V15" s="48">
        <v>641687.16999999993</v>
      </c>
      <c r="W15" s="48">
        <v>600717.39999999991</v>
      </c>
      <c r="X15" s="48">
        <v>312629.89</v>
      </c>
      <c r="Y15" s="49">
        <v>6524748.6899999985</v>
      </c>
    </row>
    <row r="16" spans="1:307" x14ac:dyDescent="0.25">
      <c r="A16" s="12" t="s">
        <v>224</v>
      </c>
      <c r="B16" s="12" t="s">
        <v>299</v>
      </c>
      <c r="C16" s="47"/>
      <c r="D16" s="48">
        <v>9179.9</v>
      </c>
      <c r="E16" s="48">
        <v>50440.27</v>
      </c>
      <c r="F16" s="48">
        <v>81188.33</v>
      </c>
      <c r="G16" s="48">
        <v>179964.09</v>
      </c>
      <c r="H16" s="48">
        <v>205589.16</v>
      </c>
      <c r="I16" s="48">
        <v>227739.62</v>
      </c>
      <c r="J16" s="48">
        <v>246632.95</v>
      </c>
      <c r="K16" s="48">
        <v>289997.57</v>
      </c>
      <c r="L16" s="48">
        <v>318800.81</v>
      </c>
      <c r="M16" s="48">
        <v>404595.88</v>
      </c>
      <c r="N16" s="48">
        <v>451822.51</v>
      </c>
      <c r="O16" s="48">
        <v>522830.35</v>
      </c>
      <c r="P16" s="48">
        <v>572664.05000000005</v>
      </c>
      <c r="Q16" s="48">
        <v>745328.68</v>
      </c>
      <c r="R16" s="48">
        <v>969388.38000000012</v>
      </c>
      <c r="S16" s="48">
        <v>897361.99</v>
      </c>
      <c r="T16" s="48">
        <v>997207.91999999993</v>
      </c>
      <c r="U16" s="48">
        <v>910323.21</v>
      </c>
      <c r="V16" s="48">
        <v>869937.62</v>
      </c>
      <c r="W16" s="48">
        <v>1013471.9700000002</v>
      </c>
      <c r="X16" s="48">
        <v>584064.24000000011</v>
      </c>
      <c r="Y16" s="49">
        <v>10548529.5</v>
      </c>
    </row>
    <row r="17" spans="1:25" x14ac:dyDescent="0.25">
      <c r="A17" s="12" t="s">
        <v>403</v>
      </c>
      <c r="B17" s="43"/>
      <c r="C17" s="47"/>
      <c r="D17" s="48">
        <v>9179.9</v>
      </c>
      <c r="E17" s="48">
        <v>50440.27</v>
      </c>
      <c r="F17" s="48">
        <v>81188.33</v>
      </c>
      <c r="G17" s="48">
        <v>179964.09</v>
      </c>
      <c r="H17" s="48">
        <v>205589.16</v>
      </c>
      <c r="I17" s="48">
        <v>227739.62</v>
      </c>
      <c r="J17" s="48">
        <v>246632.95</v>
      </c>
      <c r="K17" s="48">
        <v>289997.57</v>
      </c>
      <c r="L17" s="48">
        <v>318800.81</v>
      </c>
      <c r="M17" s="48">
        <v>404595.88</v>
      </c>
      <c r="N17" s="48">
        <v>451822.51</v>
      </c>
      <c r="O17" s="48">
        <v>522830.35</v>
      </c>
      <c r="P17" s="48">
        <v>572664.05000000005</v>
      </c>
      <c r="Q17" s="48">
        <v>745328.68</v>
      </c>
      <c r="R17" s="48">
        <v>969388.38000000012</v>
      </c>
      <c r="S17" s="48">
        <v>897361.99</v>
      </c>
      <c r="T17" s="48">
        <v>997207.91999999993</v>
      </c>
      <c r="U17" s="48">
        <v>910323.21</v>
      </c>
      <c r="V17" s="48">
        <v>869937.62</v>
      </c>
      <c r="W17" s="48">
        <v>1013471.9700000002</v>
      </c>
      <c r="X17" s="48">
        <v>584064.24000000011</v>
      </c>
      <c r="Y17" s="49">
        <v>10548529.5</v>
      </c>
    </row>
    <row r="18" spans="1:25" x14ac:dyDescent="0.25">
      <c r="A18" s="12" t="s">
        <v>149</v>
      </c>
      <c r="B18" s="12" t="s">
        <v>299</v>
      </c>
      <c r="C18" s="47"/>
      <c r="D18" s="48">
        <v>87987.69</v>
      </c>
      <c r="E18" s="48">
        <v>114429.74</v>
      </c>
      <c r="F18" s="48">
        <v>134426.87</v>
      </c>
      <c r="G18" s="48">
        <v>127328.39</v>
      </c>
      <c r="H18" s="48">
        <v>151763</v>
      </c>
      <c r="I18" s="48">
        <v>173792.64000000001</v>
      </c>
      <c r="J18" s="48">
        <v>192416.44</v>
      </c>
      <c r="K18" s="48">
        <v>204495.09</v>
      </c>
      <c r="L18" s="48">
        <v>230693.55</v>
      </c>
      <c r="M18" s="48">
        <v>275944.99</v>
      </c>
      <c r="N18" s="48">
        <v>308015.21999999997</v>
      </c>
      <c r="O18" s="48">
        <v>343887.26</v>
      </c>
      <c r="P18" s="48">
        <v>377578.73</v>
      </c>
      <c r="Q18" s="48">
        <v>410916.32</v>
      </c>
      <c r="R18" s="48">
        <v>438598.69000000006</v>
      </c>
      <c r="S18" s="48">
        <v>434048.4</v>
      </c>
      <c r="T18" s="48">
        <v>476954.60000000009</v>
      </c>
      <c r="U18" s="48">
        <v>459061.44</v>
      </c>
      <c r="V18" s="48">
        <v>471451.64999999997</v>
      </c>
      <c r="W18" s="48">
        <v>467910.13</v>
      </c>
      <c r="X18" s="48">
        <v>251891.07</v>
      </c>
      <c r="Y18" s="49">
        <v>6133591.9100000001</v>
      </c>
    </row>
    <row r="19" spans="1:25" x14ac:dyDescent="0.25">
      <c r="A19" s="12" t="s">
        <v>404</v>
      </c>
      <c r="B19" s="43"/>
      <c r="C19" s="47"/>
      <c r="D19" s="48">
        <v>87987.69</v>
      </c>
      <c r="E19" s="48">
        <v>114429.74</v>
      </c>
      <c r="F19" s="48">
        <v>134426.87</v>
      </c>
      <c r="G19" s="48">
        <v>127328.39</v>
      </c>
      <c r="H19" s="48">
        <v>151763</v>
      </c>
      <c r="I19" s="48">
        <v>173792.64000000001</v>
      </c>
      <c r="J19" s="48">
        <v>192416.44</v>
      </c>
      <c r="K19" s="48">
        <v>204495.09</v>
      </c>
      <c r="L19" s="48">
        <v>230693.55</v>
      </c>
      <c r="M19" s="48">
        <v>275944.99</v>
      </c>
      <c r="N19" s="48">
        <v>308015.21999999997</v>
      </c>
      <c r="O19" s="48">
        <v>343887.26</v>
      </c>
      <c r="P19" s="48">
        <v>377578.73</v>
      </c>
      <c r="Q19" s="48">
        <v>410916.32</v>
      </c>
      <c r="R19" s="48">
        <v>438598.69000000006</v>
      </c>
      <c r="S19" s="48">
        <v>434048.4</v>
      </c>
      <c r="T19" s="48">
        <v>476954.60000000009</v>
      </c>
      <c r="U19" s="48">
        <v>459061.44</v>
      </c>
      <c r="V19" s="48">
        <v>471451.64999999997</v>
      </c>
      <c r="W19" s="48">
        <v>467910.13</v>
      </c>
      <c r="X19" s="48">
        <v>251891.07</v>
      </c>
      <c r="Y19" s="49">
        <v>6133591.9100000001</v>
      </c>
    </row>
    <row r="20" spans="1:25" x14ac:dyDescent="0.25">
      <c r="A20" s="12" t="s">
        <v>187</v>
      </c>
      <c r="B20" s="12" t="s">
        <v>301</v>
      </c>
      <c r="C20" s="47"/>
      <c r="D20" s="48"/>
      <c r="E20" s="48"/>
      <c r="F20" s="48"/>
      <c r="G20" s="48"/>
      <c r="H20" s="48"/>
      <c r="I20" s="48"/>
      <c r="J20" s="48"/>
      <c r="K20" s="48"/>
      <c r="L20" s="48">
        <v>29222.14</v>
      </c>
      <c r="M20" s="48">
        <v>194117.74</v>
      </c>
      <c r="N20" s="48">
        <v>217337.49</v>
      </c>
      <c r="O20" s="48">
        <v>241312.14</v>
      </c>
      <c r="P20" s="48">
        <v>270576.95</v>
      </c>
      <c r="Q20" s="48">
        <v>295171.95</v>
      </c>
      <c r="R20" s="48">
        <v>321343.65000000002</v>
      </c>
      <c r="S20" s="48">
        <v>346275.63</v>
      </c>
      <c r="T20" s="48">
        <v>369542.26000000007</v>
      </c>
      <c r="U20" s="48">
        <v>374963.92834045348</v>
      </c>
      <c r="V20" s="48">
        <v>443741.38650000002</v>
      </c>
      <c r="W20" s="48">
        <v>433634.74</v>
      </c>
      <c r="X20" s="48">
        <v>227918.45800000001</v>
      </c>
      <c r="Y20" s="49">
        <v>3765158.4628404542</v>
      </c>
    </row>
    <row r="21" spans="1:25" x14ac:dyDescent="0.25">
      <c r="A21" s="12" t="s">
        <v>405</v>
      </c>
      <c r="B21" s="43"/>
      <c r="C21" s="47"/>
      <c r="D21" s="48"/>
      <c r="E21" s="48"/>
      <c r="F21" s="48"/>
      <c r="G21" s="48"/>
      <c r="H21" s="48"/>
      <c r="I21" s="48"/>
      <c r="J21" s="48"/>
      <c r="K21" s="48"/>
      <c r="L21" s="48">
        <v>29222.14</v>
      </c>
      <c r="M21" s="48">
        <v>194117.74</v>
      </c>
      <c r="N21" s="48">
        <v>217337.49</v>
      </c>
      <c r="O21" s="48">
        <v>241312.14</v>
      </c>
      <c r="P21" s="48">
        <v>270576.95</v>
      </c>
      <c r="Q21" s="48">
        <v>295171.95</v>
      </c>
      <c r="R21" s="48">
        <v>321343.65000000002</v>
      </c>
      <c r="S21" s="48">
        <v>346275.63</v>
      </c>
      <c r="T21" s="48">
        <v>369542.26000000007</v>
      </c>
      <c r="U21" s="48">
        <v>374963.92834045348</v>
      </c>
      <c r="V21" s="48">
        <v>443741.38650000002</v>
      </c>
      <c r="W21" s="48">
        <v>433634.74</v>
      </c>
      <c r="X21" s="48">
        <v>227918.45800000001</v>
      </c>
      <c r="Y21" s="49">
        <v>3765158.4628404542</v>
      </c>
    </row>
    <row r="22" spans="1:25" x14ac:dyDescent="0.25">
      <c r="A22" s="12" t="s">
        <v>17</v>
      </c>
      <c r="B22" s="12" t="s">
        <v>298</v>
      </c>
      <c r="C22" s="47"/>
      <c r="D22" s="48">
        <v>527993.05000000005</v>
      </c>
      <c r="E22" s="48">
        <v>692800.73</v>
      </c>
      <c r="F22" s="48">
        <v>785909.62</v>
      </c>
      <c r="G22" s="48">
        <v>1167611.8600000001</v>
      </c>
      <c r="H22" s="48">
        <v>1347071.61</v>
      </c>
      <c r="I22" s="48">
        <v>1438582.01</v>
      </c>
      <c r="J22" s="48">
        <v>1568970.11</v>
      </c>
      <c r="K22" s="48">
        <v>1809962.99</v>
      </c>
      <c r="L22" s="48">
        <v>1946331.9</v>
      </c>
      <c r="M22" s="48">
        <v>2293844.92</v>
      </c>
      <c r="N22" s="48">
        <v>2548061.14</v>
      </c>
      <c r="O22" s="48">
        <v>2794560.25</v>
      </c>
      <c r="P22" s="48">
        <v>3070141.24</v>
      </c>
      <c r="Q22" s="48">
        <v>3247941.01</v>
      </c>
      <c r="R22" s="48">
        <v>3315350.4</v>
      </c>
      <c r="S22" s="48">
        <v>3342231.51</v>
      </c>
      <c r="T22" s="48">
        <v>3580428.79</v>
      </c>
      <c r="U22" s="48">
        <v>3588801.56</v>
      </c>
      <c r="V22" s="48">
        <v>3779099.49</v>
      </c>
      <c r="W22" s="48">
        <v>3513164.3</v>
      </c>
      <c r="X22" s="48">
        <v>1837927.0700000003</v>
      </c>
      <c r="Y22" s="49">
        <v>48196785.559999995</v>
      </c>
    </row>
    <row r="23" spans="1:25" x14ac:dyDescent="0.25">
      <c r="A23" s="12" t="s">
        <v>406</v>
      </c>
      <c r="B23" s="43"/>
      <c r="C23" s="47"/>
      <c r="D23" s="48">
        <v>527993.05000000005</v>
      </c>
      <c r="E23" s="48">
        <v>692800.73</v>
      </c>
      <c r="F23" s="48">
        <v>785909.62</v>
      </c>
      <c r="G23" s="48">
        <v>1167611.8600000001</v>
      </c>
      <c r="H23" s="48">
        <v>1347071.61</v>
      </c>
      <c r="I23" s="48">
        <v>1438582.01</v>
      </c>
      <c r="J23" s="48">
        <v>1568970.11</v>
      </c>
      <c r="K23" s="48">
        <v>1809962.99</v>
      </c>
      <c r="L23" s="48">
        <v>1946331.9</v>
      </c>
      <c r="M23" s="48">
        <v>2293844.92</v>
      </c>
      <c r="N23" s="48">
        <v>2548061.14</v>
      </c>
      <c r="O23" s="48">
        <v>2794560.25</v>
      </c>
      <c r="P23" s="48">
        <v>3070141.24</v>
      </c>
      <c r="Q23" s="48">
        <v>3247941.01</v>
      </c>
      <c r="R23" s="48">
        <v>3315350.4</v>
      </c>
      <c r="S23" s="48">
        <v>3342231.51</v>
      </c>
      <c r="T23" s="48">
        <v>3580428.79</v>
      </c>
      <c r="U23" s="48">
        <v>3588801.56</v>
      </c>
      <c r="V23" s="48">
        <v>3779099.49</v>
      </c>
      <c r="W23" s="48">
        <v>3513164.3</v>
      </c>
      <c r="X23" s="48">
        <v>1837927.0700000003</v>
      </c>
      <c r="Y23" s="49">
        <v>48196785.559999995</v>
      </c>
    </row>
    <row r="24" spans="1:25" x14ac:dyDescent="0.25">
      <c r="A24" s="12" t="s">
        <v>132</v>
      </c>
      <c r="B24" s="12" t="s">
        <v>345</v>
      </c>
      <c r="C24" s="47"/>
      <c r="D24" s="48">
        <v>39953.050000000003</v>
      </c>
      <c r="E24" s="48">
        <v>44409.17</v>
      </c>
      <c r="F24" s="48">
        <v>51229.74</v>
      </c>
      <c r="G24" s="48">
        <v>103771.01</v>
      </c>
      <c r="H24" s="48">
        <v>131825.23000000001</v>
      </c>
      <c r="I24" s="48">
        <v>142990.54</v>
      </c>
      <c r="J24" s="48">
        <v>153427.85999999999</v>
      </c>
      <c r="K24" s="48">
        <v>183172.02</v>
      </c>
      <c r="L24" s="48">
        <v>188979.77</v>
      </c>
      <c r="M24" s="48">
        <v>215929.95</v>
      </c>
      <c r="N24" s="48">
        <v>246009.37</v>
      </c>
      <c r="O24" s="48">
        <v>272670.3</v>
      </c>
      <c r="P24" s="48">
        <v>296027.3</v>
      </c>
      <c r="Q24" s="48">
        <v>328657.39</v>
      </c>
      <c r="R24" s="48">
        <v>322271.96999999997</v>
      </c>
      <c r="S24" s="48">
        <v>341838.98</v>
      </c>
      <c r="T24" s="48">
        <v>356546.36999999994</v>
      </c>
      <c r="U24" s="48">
        <v>356937.13000000006</v>
      </c>
      <c r="V24" s="48">
        <v>369562.12431078986</v>
      </c>
      <c r="W24" s="48">
        <v>367029.92438509536</v>
      </c>
      <c r="X24" s="48">
        <v>188999.83443993272</v>
      </c>
      <c r="Y24" s="49">
        <v>4702239.0331358174</v>
      </c>
    </row>
    <row r="25" spans="1:25" x14ac:dyDescent="0.25">
      <c r="A25" s="12" t="s">
        <v>407</v>
      </c>
      <c r="B25" s="43"/>
      <c r="C25" s="47"/>
      <c r="D25" s="48">
        <v>39953.050000000003</v>
      </c>
      <c r="E25" s="48">
        <v>44409.17</v>
      </c>
      <c r="F25" s="48">
        <v>51229.74</v>
      </c>
      <c r="G25" s="48">
        <v>103771.01</v>
      </c>
      <c r="H25" s="48">
        <v>131825.23000000001</v>
      </c>
      <c r="I25" s="48">
        <v>142990.54</v>
      </c>
      <c r="J25" s="48">
        <v>153427.85999999999</v>
      </c>
      <c r="K25" s="48">
        <v>183172.02</v>
      </c>
      <c r="L25" s="48">
        <v>188979.77</v>
      </c>
      <c r="M25" s="48">
        <v>215929.95</v>
      </c>
      <c r="N25" s="48">
        <v>246009.37</v>
      </c>
      <c r="O25" s="48">
        <v>272670.3</v>
      </c>
      <c r="P25" s="48">
        <v>296027.3</v>
      </c>
      <c r="Q25" s="48">
        <v>328657.39</v>
      </c>
      <c r="R25" s="48">
        <v>322271.96999999997</v>
      </c>
      <c r="S25" s="48">
        <v>341838.98</v>
      </c>
      <c r="T25" s="48">
        <v>356546.36999999994</v>
      </c>
      <c r="U25" s="48">
        <v>356937.13000000006</v>
      </c>
      <c r="V25" s="48">
        <v>369562.12431078986</v>
      </c>
      <c r="W25" s="48">
        <v>367029.92438509536</v>
      </c>
      <c r="X25" s="48">
        <v>188999.83443993272</v>
      </c>
      <c r="Y25" s="49">
        <v>4702239.0331358174</v>
      </c>
    </row>
    <row r="26" spans="1:25" x14ac:dyDescent="0.25">
      <c r="A26" s="12" t="s">
        <v>200</v>
      </c>
      <c r="B26" s="12" t="s">
        <v>302</v>
      </c>
      <c r="C26" s="47"/>
      <c r="D26" s="48"/>
      <c r="E26" s="48"/>
      <c r="F26" s="48"/>
      <c r="G26" s="48"/>
      <c r="H26" s="48"/>
      <c r="I26" s="48"/>
      <c r="J26" s="48"/>
      <c r="K26" s="48"/>
      <c r="L26" s="48">
        <v>113699.61</v>
      </c>
      <c r="M26" s="48">
        <v>390469.36</v>
      </c>
      <c r="N26" s="48">
        <v>415189.31</v>
      </c>
      <c r="O26" s="48">
        <v>464002.27</v>
      </c>
      <c r="P26" s="48">
        <v>531966.84</v>
      </c>
      <c r="Q26" s="48">
        <v>591199.34</v>
      </c>
      <c r="R26" s="48">
        <v>582260.98</v>
      </c>
      <c r="S26" s="48">
        <v>574526.39</v>
      </c>
      <c r="T26" s="48">
        <v>565213.28</v>
      </c>
      <c r="U26" s="48">
        <v>496439.95</v>
      </c>
      <c r="V26" s="48">
        <v>504734.93000000005</v>
      </c>
      <c r="W26" s="48">
        <v>485224.56</v>
      </c>
      <c r="X26" s="48">
        <v>243328.42</v>
      </c>
      <c r="Y26" s="49">
        <v>5958255.2399999993</v>
      </c>
    </row>
    <row r="27" spans="1:25" x14ac:dyDescent="0.25">
      <c r="A27" s="12" t="s">
        <v>408</v>
      </c>
      <c r="B27" s="43"/>
      <c r="C27" s="47"/>
      <c r="D27" s="48"/>
      <c r="E27" s="48"/>
      <c r="F27" s="48"/>
      <c r="G27" s="48"/>
      <c r="H27" s="48"/>
      <c r="I27" s="48"/>
      <c r="J27" s="48"/>
      <c r="K27" s="48"/>
      <c r="L27" s="48">
        <v>113699.61</v>
      </c>
      <c r="M27" s="48">
        <v>390469.36</v>
      </c>
      <c r="N27" s="48">
        <v>415189.31</v>
      </c>
      <c r="O27" s="48">
        <v>464002.27</v>
      </c>
      <c r="P27" s="48">
        <v>531966.84</v>
      </c>
      <c r="Q27" s="48">
        <v>591199.34</v>
      </c>
      <c r="R27" s="48">
        <v>582260.98</v>
      </c>
      <c r="S27" s="48">
        <v>574526.39</v>
      </c>
      <c r="T27" s="48">
        <v>565213.28</v>
      </c>
      <c r="U27" s="48">
        <v>496439.95</v>
      </c>
      <c r="V27" s="48">
        <v>504734.93000000005</v>
      </c>
      <c r="W27" s="48">
        <v>485224.56</v>
      </c>
      <c r="X27" s="48">
        <v>243328.42</v>
      </c>
      <c r="Y27" s="49">
        <v>5958255.2399999993</v>
      </c>
    </row>
    <row r="28" spans="1:25" x14ac:dyDescent="0.25">
      <c r="A28" s="12" t="s">
        <v>249</v>
      </c>
      <c r="B28" s="12" t="s">
        <v>299</v>
      </c>
      <c r="C28" s="47"/>
      <c r="D28" s="48"/>
      <c r="E28" s="48"/>
      <c r="F28" s="48"/>
      <c r="G28" s="48"/>
      <c r="H28" s="48"/>
      <c r="I28" s="48"/>
      <c r="J28" s="48"/>
      <c r="K28" s="48"/>
      <c r="L28" s="48">
        <v>80365.84</v>
      </c>
      <c r="M28" s="48">
        <v>318769</v>
      </c>
      <c r="N28" s="48">
        <v>345023.24</v>
      </c>
      <c r="O28" s="48">
        <v>375390.23</v>
      </c>
      <c r="P28" s="48">
        <v>411189.71</v>
      </c>
      <c r="Q28" s="48">
        <v>438830.44</v>
      </c>
      <c r="R28" s="48">
        <v>444653.89</v>
      </c>
      <c r="S28" s="48">
        <v>420272.2</v>
      </c>
      <c r="T28" s="48">
        <v>477744.57</v>
      </c>
      <c r="U28" s="48">
        <v>481705.05</v>
      </c>
      <c r="V28" s="48">
        <v>478741.13000000006</v>
      </c>
      <c r="W28" s="48">
        <v>448174.95999999996</v>
      </c>
      <c r="X28" s="48">
        <v>233242.59999999998</v>
      </c>
      <c r="Y28" s="49">
        <v>4954102.8599999994</v>
      </c>
    </row>
    <row r="29" spans="1:25" x14ac:dyDescent="0.25">
      <c r="A29" s="12" t="s">
        <v>409</v>
      </c>
      <c r="B29" s="43"/>
      <c r="C29" s="47"/>
      <c r="D29" s="48"/>
      <c r="E29" s="48"/>
      <c r="F29" s="48"/>
      <c r="G29" s="48"/>
      <c r="H29" s="48"/>
      <c r="I29" s="48"/>
      <c r="J29" s="48"/>
      <c r="K29" s="48"/>
      <c r="L29" s="48">
        <v>80365.84</v>
      </c>
      <c r="M29" s="48">
        <v>318769</v>
      </c>
      <c r="N29" s="48">
        <v>345023.24</v>
      </c>
      <c r="O29" s="48">
        <v>375390.23</v>
      </c>
      <c r="P29" s="48">
        <v>411189.71</v>
      </c>
      <c r="Q29" s="48">
        <v>438830.44</v>
      </c>
      <c r="R29" s="48">
        <v>444653.89</v>
      </c>
      <c r="S29" s="48">
        <v>420272.2</v>
      </c>
      <c r="T29" s="48">
        <v>477744.57</v>
      </c>
      <c r="U29" s="48">
        <v>481705.05</v>
      </c>
      <c r="V29" s="48">
        <v>478741.13000000006</v>
      </c>
      <c r="W29" s="48">
        <v>448174.95999999996</v>
      </c>
      <c r="X29" s="48">
        <v>233242.59999999998</v>
      </c>
      <c r="Y29" s="49">
        <v>4954102.8599999994</v>
      </c>
    </row>
    <row r="30" spans="1:25" x14ac:dyDescent="0.25">
      <c r="A30" s="12" t="s">
        <v>174</v>
      </c>
      <c r="B30" s="12" t="s">
        <v>301</v>
      </c>
      <c r="C30" s="47"/>
      <c r="D30" s="48"/>
      <c r="E30" s="48"/>
      <c r="F30" s="48"/>
      <c r="G30" s="48"/>
      <c r="H30" s="48"/>
      <c r="I30" s="48"/>
      <c r="J30" s="48"/>
      <c r="K30" s="48"/>
      <c r="L30" s="48">
        <v>4579.3999999999996</v>
      </c>
      <c r="M30" s="48">
        <v>42525.5</v>
      </c>
      <c r="N30" s="48">
        <v>47612.28</v>
      </c>
      <c r="O30" s="48">
        <v>52864.39</v>
      </c>
      <c r="P30" s="48">
        <v>59275.46</v>
      </c>
      <c r="Q30" s="48">
        <v>64663.519999999997</v>
      </c>
      <c r="R30" s="48">
        <v>70396.95</v>
      </c>
      <c r="S30" s="48">
        <v>80458.850000000006</v>
      </c>
      <c r="T30" s="48">
        <v>134926.50000000003</v>
      </c>
      <c r="U30" s="48">
        <v>136905.99530837318</v>
      </c>
      <c r="V30" s="48">
        <v>162017.97599999997</v>
      </c>
      <c r="W30" s="48">
        <v>158327.75</v>
      </c>
      <c r="X30" s="48">
        <v>83217.105500000005</v>
      </c>
      <c r="Y30" s="49">
        <v>1097771.6768083733</v>
      </c>
    </row>
    <row r="31" spans="1:25" x14ac:dyDescent="0.25">
      <c r="A31" s="12" t="s">
        <v>410</v>
      </c>
      <c r="B31" s="43"/>
      <c r="C31" s="47"/>
      <c r="D31" s="48"/>
      <c r="E31" s="48"/>
      <c r="F31" s="48"/>
      <c r="G31" s="48"/>
      <c r="H31" s="48"/>
      <c r="I31" s="48"/>
      <c r="J31" s="48"/>
      <c r="K31" s="48"/>
      <c r="L31" s="48">
        <v>4579.3999999999996</v>
      </c>
      <c r="M31" s="48">
        <v>42525.5</v>
      </c>
      <c r="N31" s="48">
        <v>47612.28</v>
      </c>
      <c r="O31" s="48">
        <v>52864.39</v>
      </c>
      <c r="P31" s="48">
        <v>59275.46</v>
      </c>
      <c r="Q31" s="48">
        <v>64663.519999999997</v>
      </c>
      <c r="R31" s="48">
        <v>70396.95</v>
      </c>
      <c r="S31" s="48">
        <v>80458.850000000006</v>
      </c>
      <c r="T31" s="48">
        <v>134926.50000000003</v>
      </c>
      <c r="U31" s="48">
        <v>136905.99530837318</v>
      </c>
      <c r="V31" s="48">
        <v>162017.97599999997</v>
      </c>
      <c r="W31" s="48">
        <v>158327.75</v>
      </c>
      <c r="X31" s="48">
        <v>83217.105500000005</v>
      </c>
      <c r="Y31" s="49">
        <v>1097771.6768083733</v>
      </c>
    </row>
    <row r="32" spans="1:25" x14ac:dyDescent="0.25">
      <c r="A32" s="12" t="s">
        <v>150</v>
      </c>
      <c r="B32" s="12" t="s">
        <v>299</v>
      </c>
      <c r="C32" s="47"/>
      <c r="D32" s="48">
        <v>760262.59</v>
      </c>
      <c r="E32" s="48">
        <v>840989.72</v>
      </c>
      <c r="F32" s="48">
        <v>986611.52</v>
      </c>
      <c r="G32" s="48">
        <v>2137247.44</v>
      </c>
      <c r="H32" s="48">
        <v>2359340.0099999998</v>
      </c>
      <c r="I32" s="48">
        <v>2517846.67</v>
      </c>
      <c r="J32" s="48">
        <v>2743250.77</v>
      </c>
      <c r="K32" s="48">
        <v>3185497.97</v>
      </c>
      <c r="L32" s="48">
        <v>3438981.03</v>
      </c>
      <c r="M32" s="48">
        <v>4184371.85</v>
      </c>
      <c r="N32" s="48">
        <v>6144710.5199999996</v>
      </c>
      <c r="O32" s="48">
        <v>6602477.8300000001</v>
      </c>
      <c r="P32" s="48">
        <v>7085258.7000000002</v>
      </c>
      <c r="Q32" s="48">
        <v>7511104.6799999997</v>
      </c>
      <c r="R32" s="48">
        <v>7923559.3399999999</v>
      </c>
      <c r="S32" s="48">
        <v>7964515.1600000001</v>
      </c>
      <c r="T32" s="48">
        <v>8474037.8499999996</v>
      </c>
      <c r="U32" s="48">
        <v>8304024.2700000005</v>
      </c>
      <c r="V32" s="48">
        <v>8617502.4500000011</v>
      </c>
      <c r="W32" s="48">
        <v>7898018.4900000002</v>
      </c>
      <c r="X32" s="48">
        <v>4221967.92</v>
      </c>
      <c r="Y32" s="49">
        <v>103901576.77999999</v>
      </c>
    </row>
    <row r="33" spans="1:25" x14ac:dyDescent="0.25">
      <c r="A33" s="12" t="s">
        <v>411</v>
      </c>
      <c r="B33" s="43"/>
      <c r="C33" s="47"/>
      <c r="D33" s="48">
        <v>760262.59</v>
      </c>
      <c r="E33" s="48">
        <v>840989.72</v>
      </c>
      <c r="F33" s="48">
        <v>986611.52</v>
      </c>
      <c r="G33" s="48">
        <v>2137247.44</v>
      </c>
      <c r="H33" s="48">
        <v>2359340.0099999998</v>
      </c>
      <c r="I33" s="48">
        <v>2517846.67</v>
      </c>
      <c r="J33" s="48">
        <v>2743250.77</v>
      </c>
      <c r="K33" s="48">
        <v>3185497.97</v>
      </c>
      <c r="L33" s="48">
        <v>3438981.03</v>
      </c>
      <c r="M33" s="48">
        <v>4184371.85</v>
      </c>
      <c r="N33" s="48">
        <v>6144710.5199999996</v>
      </c>
      <c r="O33" s="48">
        <v>6602477.8300000001</v>
      </c>
      <c r="P33" s="48">
        <v>7085258.7000000002</v>
      </c>
      <c r="Q33" s="48">
        <v>7511104.6799999997</v>
      </c>
      <c r="R33" s="48">
        <v>7923559.3399999999</v>
      </c>
      <c r="S33" s="48">
        <v>7964515.1600000001</v>
      </c>
      <c r="T33" s="48">
        <v>8474037.8499999996</v>
      </c>
      <c r="U33" s="48">
        <v>8304024.2700000005</v>
      </c>
      <c r="V33" s="48">
        <v>8617502.4500000011</v>
      </c>
      <c r="W33" s="48">
        <v>7898018.4900000002</v>
      </c>
      <c r="X33" s="48">
        <v>4221967.92</v>
      </c>
      <c r="Y33" s="49">
        <v>103901576.77999999</v>
      </c>
    </row>
    <row r="34" spans="1:25" x14ac:dyDescent="0.25">
      <c r="A34" s="12" t="s">
        <v>201</v>
      </c>
      <c r="B34" s="12" t="s">
        <v>302</v>
      </c>
      <c r="C34" s="47"/>
      <c r="D34" s="48"/>
      <c r="E34" s="48"/>
      <c r="F34" s="48"/>
      <c r="G34" s="48"/>
      <c r="H34" s="48"/>
      <c r="I34" s="48"/>
      <c r="J34" s="48"/>
      <c r="K34" s="48"/>
      <c r="L34" s="48">
        <v>111195.21</v>
      </c>
      <c r="M34" s="48">
        <v>381868.72</v>
      </c>
      <c r="N34" s="48">
        <v>406044.19</v>
      </c>
      <c r="O34" s="48">
        <v>453782</v>
      </c>
      <c r="P34" s="48">
        <v>520249.55</v>
      </c>
      <c r="Q34" s="48">
        <v>578177.34</v>
      </c>
      <c r="R34" s="48">
        <v>569435.88</v>
      </c>
      <c r="S34" s="48">
        <v>561871.65</v>
      </c>
      <c r="T34" s="48">
        <v>552763.65999999992</v>
      </c>
      <c r="U34" s="48">
        <v>485505.17000000004</v>
      </c>
      <c r="V34" s="48">
        <v>493617.45</v>
      </c>
      <c r="W34" s="48">
        <v>474536.84</v>
      </c>
      <c r="X34" s="48">
        <v>237968.78</v>
      </c>
      <c r="Y34" s="49">
        <v>5827016.4400000004</v>
      </c>
    </row>
    <row r="35" spans="1:25" x14ac:dyDescent="0.25">
      <c r="A35" s="12" t="s">
        <v>412</v>
      </c>
      <c r="B35" s="43"/>
      <c r="C35" s="47"/>
      <c r="D35" s="48"/>
      <c r="E35" s="48"/>
      <c r="F35" s="48"/>
      <c r="G35" s="48"/>
      <c r="H35" s="48"/>
      <c r="I35" s="48"/>
      <c r="J35" s="48"/>
      <c r="K35" s="48"/>
      <c r="L35" s="48">
        <v>111195.21</v>
      </c>
      <c r="M35" s="48">
        <v>381868.72</v>
      </c>
      <c r="N35" s="48">
        <v>406044.19</v>
      </c>
      <c r="O35" s="48">
        <v>453782</v>
      </c>
      <c r="P35" s="48">
        <v>520249.55</v>
      </c>
      <c r="Q35" s="48">
        <v>578177.34</v>
      </c>
      <c r="R35" s="48">
        <v>569435.88</v>
      </c>
      <c r="S35" s="48">
        <v>561871.65</v>
      </c>
      <c r="T35" s="48">
        <v>552763.65999999992</v>
      </c>
      <c r="U35" s="48">
        <v>485505.17000000004</v>
      </c>
      <c r="V35" s="48">
        <v>493617.45</v>
      </c>
      <c r="W35" s="48">
        <v>474536.84</v>
      </c>
      <c r="X35" s="48">
        <v>237968.78</v>
      </c>
      <c r="Y35" s="49">
        <v>5827016.4400000004</v>
      </c>
    </row>
    <row r="36" spans="1:25" x14ac:dyDescent="0.25">
      <c r="A36" s="12" t="s">
        <v>158</v>
      </c>
      <c r="B36" s="12" t="s">
        <v>299</v>
      </c>
      <c r="C36" s="47">
        <v>115594.51</v>
      </c>
      <c r="D36" s="48">
        <v>148796.74</v>
      </c>
      <c r="E36" s="48">
        <v>307821.77</v>
      </c>
      <c r="F36" s="48">
        <v>291203.13</v>
      </c>
      <c r="G36" s="48">
        <v>216553.76</v>
      </c>
      <c r="H36" s="48">
        <v>252523.51</v>
      </c>
      <c r="I36" s="48">
        <v>283542.40000000002</v>
      </c>
      <c r="J36" s="48">
        <v>309509.48</v>
      </c>
      <c r="K36" s="48">
        <v>351487.44999999995</v>
      </c>
      <c r="L36" s="48">
        <v>390745.80000000005</v>
      </c>
      <c r="M36" s="48">
        <v>481388.92999999993</v>
      </c>
      <c r="N36" s="48">
        <v>537407.34000000008</v>
      </c>
      <c r="O36" s="48">
        <v>615023.24</v>
      </c>
      <c r="P36" s="48">
        <v>674049.77</v>
      </c>
      <c r="Q36" s="48">
        <v>838461.51</v>
      </c>
      <c r="R36" s="48">
        <v>1045598.1100000001</v>
      </c>
      <c r="S36" s="48">
        <v>982299.64999999991</v>
      </c>
      <c r="T36" s="48">
        <v>1090250.31</v>
      </c>
      <c r="U36" s="48">
        <v>1006994.74</v>
      </c>
      <c r="V36" s="48">
        <v>978643.74000000011</v>
      </c>
      <c r="W36" s="48">
        <v>1099244.69</v>
      </c>
      <c r="X36" s="48">
        <v>623927.44000000006</v>
      </c>
      <c r="Y36" s="49">
        <v>12641068.02</v>
      </c>
    </row>
    <row r="37" spans="1:25" x14ac:dyDescent="0.25">
      <c r="A37" s="12" t="s">
        <v>413</v>
      </c>
      <c r="B37" s="43"/>
      <c r="C37" s="47">
        <v>115594.51</v>
      </c>
      <c r="D37" s="48">
        <v>148796.74</v>
      </c>
      <c r="E37" s="48">
        <v>307821.77</v>
      </c>
      <c r="F37" s="48">
        <v>291203.13</v>
      </c>
      <c r="G37" s="48">
        <v>216553.76</v>
      </c>
      <c r="H37" s="48">
        <v>252523.51</v>
      </c>
      <c r="I37" s="48">
        <v>283542.40000000002</v>
      </c>
      <c r="J37" s="48">
        <v>309509.48</v>
      </c>
      <c r="K37" s="48">
        <v>351487.44999999995</v>
      </c>
      <c r="L37" s="48">
        <v>390745.80000000005</v>
      </c>
      <c r="M37" s="48">
        <v>481388.92999999993</v>
      </c>
      <c r="N37" s="48">
        <v>537407.34000000008</v>
      </c>
      <c r="O37" s="48">
        <v>615023.24</v>
      </c>
      <c r="P37" s="48">
        <v>674049.77</v>
      </c>
      <c r="Q37" s="48">
        <v>838461.51</v>
      </c>
      <c r="R37" s="48">
        <v>1045598.1100000001</v>
      </c>
      <c r="S37" s="48">
        <v>982299.64999999991</v>
      </c>
      <c r="T37" s="48">
        <v>1090250.31</v>
      </c>
      <c r="U37" s="48">
        <v>1006994.74</v>
      </c>
      <c r="V37" s="48">
        <v>978643.74000000011</v>
      </c>
      <c r="W37" s="48">
        <v>1099244.69</v>
      </c>
      <c r="X37" s="48">
        <v>623927.44000000006</v>
      </c>
      <c r="Y37" s="49">
        <v>12641068.02</v>
      </c>
    </row>
    <row r="38" spans="1:25" x14ac:dyDescent="0.25">
      <c r="A38" s="12" t="s">
        <v>50</v>
      </c>
      <c r="B38" s="12" t="s">
        <v>303</v>
      </c>
      <c r="C38" s="47"/>
      <c r="D38" s="48">
        <v>155923.84</v>
      </c>
      <c r="E38" s="48">
        <v>181921.69</v>
      </c>
      <c r="F38" s="48">
        <v>228321.38</v>
      </c>
      <c r="G38" s="48">
        <v>467788.16</v>
      </c>
      <c r="H38" s="48">
        <v>494269.58</v>
      </c>
      <c r="I38" s="48">
        <v>521874.5</v>
      </c>
      <c r="J38" s="48">
        <v>590039.15</v>
      </c>
      <c r="K38" s="48">
        <v>667559.22</v>
      </c>
      <c r="L38" s="48">
        <v>712485.96</v>
      </c>
      <c r="M38" s="48">
        <v>826361.94</v>
      </c>
      <c r="N38" s="48">
        <v>927999.16</v>
      </c>
      <c r="O38" s="48">
        <v>1035757.31</v>
      </c>
      <c r="P38" s="48">
        <v>1167482.74</v>
      </c>
      <c r="Q38" s="48">
        <v>1226210.02</v>
      </c>
      <c r="R38" s="48">
        <v>1236258.24</v>
      </c>
      <c r="S38" s="48">
        <v>1283201.32</v>
      </c>
      <c r="T38" s="48">
        <v>1329158.3600000001</v>
      </c>
      <c r="U38" s="48">
        <v>1118299.8009844851</v>
      </c>
      <c r="V38" s="48">
        <v>1117861.3818611561</v>
      </c>
      <c r="W38" s="48">
        <v>1214090.1207998714</v>
      </c>
      <c r="X38" s="48">
        <v>656712.45605361019</v>
      </c>
      <c r="Y38" s="49">
        <v>17159576.329699121</v>
      </c>
    </row>
    <row r="39" spans="1:25" x14ac:dyDescent="0.25">
      <c r="A39" s="12" t="s">
        <v>414</v>
      </c>
      <c r="B39" s="43"/>
      <c r="C39" s="47"/>
      <c r="D39" s="48">
        <v>155923.84</v>
      </c>
      <c r="E39" s="48">
        <v>181921.69</v>
      </c>
      <c r="F39" s="48">
        <v>228321.38</v>
      </c>
      <c r="G39" s="48">
        <v>467788.16</v>
      </c>
      <c r="H39" s="48">
        <v>494269.58</v>
      </c>
      <c r="I39" s="48">
        <v>521874.5</v>
      </c>
      <c r="J39" s="48">
        <v>590039.15</v>
      </c>
      <c r="K39" s="48">
        <v>667559.22</v>
      </c>
      <c r="L39" s="48">
        <v>712485.96</v>
      </c>
      <c r="M39" s="48">
        <v>826361.94</v>
      </c>
      <c r="N39" s="48">
        <v>927999.16</v>
      </c>
      <c r="O39" s="48">
        <v>1035757.31</v>
      </c>
      <c r="P39" s="48">
        <v>1167482.74</v>
      </c>
      <c r="Q39" s="48">
        <v>1226210.02</v>
      </c>
      <c r="R39" s="48">
        <v>1236258.24</v>
      </c>
      <c r="S39" s="48">
        <v>1283201.32</v>
      </c>
      <c r="T39" s="48">
        <v>1329158.3600000001</v>
      </c>
      <c r="U39" s="48">
        <v>1118299.8009844851</v>
      </c>
      <c r="V39" s="48">
        <v>1117861.3818611561</v>
      </c>
      <c r="W39" s="48">
        <v>1214090.1207998714</v>
      </c>
      <c r="X39" s="48">
        <v>656712.45605361019</v>
      </c>
      <c r="Y39" s="49">
        <v>17159576.329699121</v>
      </c>
    </row>
    <row r="40" spans="1:25" x14ac:dyDescent="0.25">
      <c r="A40" s="12" t="s">
        <v>102</v>
      </c>
      <c r="B40" s="12" t="s">
        <v>345</v>
      </c>
      <c r="C40" s="47">
        <v>985181.25</v>
      </c>
      <c r="D40" s="48">
        <v>1122428.0900000001</v>
      </c>
      <c r="E40" s="48">
        <v>1161323.51</v>
      </c>
      <c r="F40" s="48">
        <v>1308345.31</v>
      </c>
      <c r="G40" s="48">
        <v>928133.69000000006</v>
      </c>
      <c r="H40" s="48">
        <v>1067262.6000000001</v>
      </c>
      <c r="I40" s="48">
        <v>1151980.78</v>
      </c>
      <c r="J40" s="48">
        <v>1323353.54</v>
      </c>
      <c r="K40" s="48">
        <v>1568673.2000000002</v>
      </c>
      <c r="L40" s="48">
        <v>1678288.06</v>
      </c>
      <c r="M40" s="48">
        <v>1937262.82</v>
      </c>
      <c r="N40" s="48">
        <v>2192503.71</v>
      </c>
      <c r="O40" s="48">
        <v>2555550.9900000002</v>
      </c>
      <c r="P40" s="48">
        <v>2894634.31</v>
      </c>
      <c r="Q40" s="48">
        <v>3068576.98</v>
      </c>
      <c r="R40" s="48">
        <v>3028381.53</v>
      </c>
      <c r="S40" s="48">
        <v>3026228.3099999996</v>
      </c>
      <c r="T40" s="48">
        <v>3197139.34</v>
      </c>
      <c r="U40" s="48">
        <v>3311979.4899999998</v>
      </c>
      <c r="V40" s="48">
        <v>3870630.6784616644</v>
      </c>
      <c r="W40" s="48">
        <v>3895760.6022127634</v>
      </c>
      <c r="X40" s="48">
        <v>1977438.180703951</v>
      </c>
      <c r="Y40" s="49">
        <v>47251056.971378386</v>
      </c>
    </row>
    <row r="41" spans="1:25" x14ac:dyDescent="0.25">
      <c r="A41" s="12" t="s">
        <v>415</v>
      </c>
      <c r="B41" s="43"/>
      <c r="C41" s="47">
        <v>985181.25</v>
      </c>
      <c r="D41" s="48">
        <v>1122428.0900000001</v>
      </c>
      <c r="E41" s="48">
        <v>1161323.51</v>
      </c>
      <c r="F41" s="48">
        <v>1308345.31</v>
      </c>
      <c r="G41" s="48">
        <v>928133.69000000006</v>
      </c>
      <c r="H41" s="48">
        <v>1067262.6000000001</v>
      </c>
      <c r="I41" s="48">
        <v>1151980.78</v>
      </c>
      <c r="J41" s="48">
        <v>1323353.54</v>
      </c>
      <c r="K41" s="48">
        <v>1568673.2000000002</v>
      </c>
      <c r="L41" s="48">
        <v>1678288.06</v>
      </c>
      <c r="M41" s="48">
        <v>1937262.82</v>
      </c>
      <c r="N41" s="48">
        <v>2192503.71</v>
      </c>
      <c r="O41" s="48">
        <v>2555550.9900000002</v>
      </c>
      <c r="P41" s="48">
        <v>2894634.31</v>
      </c>
      <c r="Q41" s="48">
        <v>3068576.98</v>
      </c>
      <c r="R41" s="48">
        <v>3028381.53</v>
      </c>
      <c r="S41" s="48">
        <v>3026228.3099999996</v>
      </c>
      <c r="T41" s="48">
        <v>3197139.34</v>
      </c>
      <c r="U41" s="48">
        <v>3311979.4899999998</v>
      </c>
      <c r="V41" s="48">
        <v>3870630.6784616644</v>
      </c>
      <c r="W41" s="48">
        <v>3895760.6022127634</v>
      </c>
      <c r="X41" s="48">
        <v>1977438.180703951</v>
      </c>
      <c r="Y41" s="49">
        <v>47251056.971378386</v>
      </c>
    </row>
    <row r="42" spans="1:25" x14ac:dyDescent="0.25">
      <c r="A42" s="12" t="s">
        <v>70</v>
      </c>
      <c r="B42" s="12" t="s">
        <v>298</v>
      </c>
      <c r="C42" s="47"/>
      <c r="D42" s="48"/>
      <c r="E42" s="48">
        <v>795411.05</v>
      </c>
      <c r="F42" s="48">
        <v>896932.27</v>
      </c>
      <c r="G42" s="48">
        <v>1637256.2</v>
      </c>
      <c r="H42" s="48">
        <v>1793405.48</v>
      </c>
      <c r="I42" s="48">
        <v>1915679.21</v>
      </c>
      <c r="J42" s="48">
        <v>2036986.55</v>
      </c>
      <c r="K42" s="48">
        <v>2289737.4300000002</v>
      </c>
      <c r="L42" s="48">
        <v>2467462.85</v>
      </c>
      <c r="M42" s="48">
        <v>2779518.79</v>
      </c>
      <c r="N42" s="48">
        <v>3041499.96</v>
      </c>
      <c r="O42" s="48">
        <v>3354530.82</v>
      </c>
      <c r="P42" s="48">
        <v>3708346.56</v>
      </c>
      <c r="Q42" s="48">
        <v>3878125.79</v>
      </c>
      <c r="R42" s="48">
        <v>3907416.26</v>
      </c>
      <c r="S42" s="48">
        <v>4005281.36</v>
      </c>
      <c r="T42" s="48">
        <v>4268130.93</v>
      </c>
      <c r="U42" s="48">
        <v>4256554.0699999994</v>
      </c>
      <c r="V42" s="48">
        <v>4439223</v>
      </c>
      <c r="W42" s="48">
        <v>4481931.1100000003</v>
      </c>
      <c r="X42" s="48">
        <v>2313131.81</v>
      </c>
      <c r="Y42" s="49">
        <v>58266561.5</v>
      </c>
    </row>
    <row r="43" spans="1:25" x14ac:dyDescent="0.25">
      <c r="A43" s="12" t="s">
        <v>416</v>
      </c>
      <c r="B43" s="43"/>
      <c r="C43" s="47"/>
      <c r="D43" s="48"/>
      <c r="E43" s="48">
        <v>795411.05</v>
      </c>
      <c r="F43" s="48">
        <v>896932.27</v>
      </c>
      <c r="G43" s="48">
        <v>1637256.2</v>
      </c>
      <c r="H43" s="48">
        <v>1793405.48</v>
      </c>
      <c r="I43" s="48">
        <v>1915679.21</v>
      </c>
      <c r="J43" s="48">
        <v>2036986.55</v>
      </c>
      <c r="K43" s="48">
        <v>2289737.4300000002</v>
      </c>
      <c r="L43" s="48">
        <v>2467462.85</v>
      </c>
      <c r="M43" s="48">
        <v>2779518.79</v>
      </c>
      <c r="N43" s="48">
        <v>3041499.96</v>
      </c>
      <c r="O43" s="48">
        <v>3354530.82</v>
      </c>
      <c r="P43" s="48">
        <v>3708346.56</v>
      </c>
      <c r="Q43" s="48">
        <v>3878125.79</v>
      </c>
      <c r="R43" s="48">
        <v>3907416.26</v>
      </c>
      <c r="S43" s="48">
        <v>4005281.36</v>
      </c>
      <c r="T43" s="48">
        <v>4268130.93</v>
      </c>
      <c r="U43" s="48">
        <v>4256554.0699999994</v>
      </c>
      <c r="V43" s="48">
        <v>4439223</v>
      </c>
      <c r="W43" s="48">
        <v>4481931.1100000003</v>
      </c>
      <c r="X43" s="48">
        <v>2313131.81</v>
      </c>
      <c r="Y43" s="49">
        <v>58266561.5</v>
      </c>
    </row>
    <row r="44" spans="1:25" x14ac:dyDescent="0.25">
      <c r="A44" s="12" t="s">
        <v>250</v>
      </c>
      <c r="B44" s="12" t="s">
        <v>299</v>
      </c>
      <c r="C44" s="47"/>
      <c r="D44" s="48"/>
      <c r="E44" s="48"/>
      <c r="F44" s="48"/>
      <c r="G44" s="48"/>
      <c r="H44" s="48"/>
      <c r="I44" s="48"/>
      <c r="J44" s="48"/>
      <c r="K44" s="48"/>
      <c r="L44" s="48">
        <v>27528.63</v>
      </c>
      <c r="M44" s="48">
        <v>109192.88</v>
      </c>
      <c r="N44" s="48">
        <v>118186.15</v>
      </c>
      <c r="O44" s="48">
        <v>128588.24</v>
      </c>
      <c r="P44" s="48">
        <v>140851.20000000001</v>
      </c>
      <c r="Q44" s="48">
        <v>150319.4</v>
      </c>
      <c r="R44" s="48">
        <v>152314.18</v>
      </c>
      <c r="S44" s="48">
        <v>143962.35999999999</v>
      </c>
      <c r="T44" s="48">
        <v>163649.26999999999</v>
      </c>
      <c r="U44" s="48">
        <v>189055.25</v>
      </c>
      <c r="V44" s="48">
        <v>163990.63000000003</v>
      </c>
      <c r="W44" s="48">
        <v>153520.33000000002</v>
      </c>
      <c r="X44" s="48">
        <v>79896.219999999987</v>
      </c>
      <c r="Y44" s="49">
        <v>1721054.7400000002</v>
      </c>
    </row>
    <row r="45" spans="1:25" x14ac:dyDescent="0.25">
      <c r="A45" s="12" t="s">
        <v>417</v>
      </c>
      <c r="B45" s="43"/>
      <c r="C45" s="47"/>
      <c r="D45" s="48"/>
      <c r="E45" s="48"/>
      <c r="F45" s="48"/>
      <c r="G45" s="48"/>
      <c r="H45" s="48"/>
      <c r="I45" s="48"/>
      <c r="J45" s="48"/>
      <c r="K45" s="48"/>
      <c r="L45" s="48">
        <v>27528.63</v>
      </c>
      <c r="M45" s="48">
        <v>109192.88</v>
      </c>
      <c r="N45" s="48">
        <v>118186.15</v>
      </c>
      <c r="O45" s="48">
        <v>128588.24</v>
      </c>
      <c r="P45" s="48">
        <v>140851.20000000001</v>
      </c>
      <c r="Q45" s="48">
        <v>150319.4</v>
      </c>
      <c r="R45" s="48">
        <v>152314.18</v>
      </c>
      <c r="S45" s="48">
        <v>143962.35999999999</v>
      </c>
      <c r="T45" s="48">
        <v>163649.26999999999</v>
      </c>
      <c r="U45" s="48">
        <v>189055.25</v>
      </c>
      <c r="V45" s="48">
        <v>163990.63000000003</v>
      </c>
      <c r="W45" s="48">
        <v>153520.33000000002</v>
      </c>
      <c r="X45" s="48">
        <v>79896.219999999987</v>
      </c>
      <c r="Y45" s="49">
        <v>1721054.7400000002</v>
      </c>
    </row>
    <row r="46" spans="1:25" x14ac:dyDescent="0.25">
      <c r="A46" s="12" t="s">
        <v>88</v>
      </c>
      <c r="B46" s="12" t="s">
        <v>298</v>
      </c>
      <c r="C46" s="47"/>
      <c r="D46" s="48"/>
      <c r="E46" s="48"/>
      <c r="F46" s="48"/>
      <c r="G46" s="48"/>
      <c r="H46" s="48"/>
      <c r="I46" s="48"/>
      <c r="J46" s="48"/>
      <c r="K46" s="48"/>
      <c r="L46" s="48">
        <v>9293.49</v>
      </c>
      <c r="M46" s="48">
        <v>495406.06</v>
      </c>
      <c r="N46" s="48">
        <v>685795.17</v>
      </c>
      <c r="O46" s="48">
        <v>734889.07</v>
      </c>
      <c r="P46" s="48">
        <v>786018.57</v>
      </c>
      <c r="Q46" s="48">
        <v>843799.18</v>
      </c>
      <c r="R46" s="48">
        <v>824283.31</v>
      </c>
      <c r="S46" s="48">
        <v>838966.13</v>
      </c>
      <c r="T46" s="48">
        <v>873944.93</v>
      </c>
      <c r="U46" s="48">
        <v>857620.94000000006</v>
      </c>
      <c r="V46" s="48">
        <v>906005.0199999999</v>
      </c>
      <c r="W46" s="48">
        <v>867767.36</v>
      </c>
      <c r="X46" s="48">
        <v>438828.55</v>
      </c>
      <c r="Y46" s="49">
        <v>9162617.7799999993</v>
      </c>
    </row>
    <row r="47" spans="1:25" x14ac:dyDescent="0.25">
      <c r="A47" s="12" t="s">
        <v>418</v>
      </c>
      <c r="B47" s="43"/>
      <c r="C47" s="47"/>
      <c r="D47" s="48"/>
      <c r="E47" s="48"/>
      <c r="F47" s="48"/>
      <c r="G47" s="48"/>
      <c r="H47" s="48"/>
      <c r="I47" s="48"/>
      <c r="J47" s="48"/>
      <c r="K47" s="48"/>
      <c r="L47" s="48">
        <v>9293.49</v>
      </c>
      <c r="M47" s="48">
        <v>495406.06</v>
      </c>
      <c r="N47" s="48">
        <v>685795.17</v>
      </c>
      <c r="O47" s="48">
        <v>734889.07</v>
      </c>
      <c r="P47" s="48">
        <v>786018.57</v>
      </c>
      <c r="Q47" s="48">
        <v>843799.18</v>
      </c>
      <c r="R47" s="48">
        <v>824283.31</v>
      </c>
      <c r="S47" s="48">
        <v>838966.13</v>
      </c>
      <c r="T47" s="48">
        <v>873944.93</v>
      </c>
      <c r="U47" s="48">
        <v>857620.94000000006</v>
      </c>
      <c r="V47" s="48">
        <v>906005.0199999999</v>
      </c>
      <c r="W47" s="48">
        <v>867767.36</v>
      </c>
      <c r="X47" s="48">
        <v>438828.55</v>
      </c>
      <c r="Y47" s="49">
        <v>9162617.7799999993</v>
      </c>
    </row>
    <row r="48" spans="1:25" x14ac:dyDescent="0.25">
      <c r="A48" s="12" t="s">
        <v>283</v>
      </c>
      <c r="B48" s="12" t="s">
        <v>304</v>
      </c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>
        <v>40782.26</v>
      </c>
      <c r="R48" s="48">
        <v>201322.69</v>
      </c>
      <c r="S48" s="48">
        <v>282087.74</v>
      </c>
      <c r="T48" s="48">
        <v>346592.56999999995</v>
      </c>
      <c r="U48" s="48">
        <v>368639.09</v>
      </c>
      <c r="V48" s="48">
        <v>410741.93</v>
      </c>
      <c r="W48" s="48">
        <v>247767.67999999999</v>
      </c>
      <c r="X48" s="48">
        <v>66202.240000000005</v>
      </c>
      <c r="Y48" s="49">
        <v>1964136.2</v>
      </c>
    </row>
    <row r="49" spans="1:25" x14ac:dyDescent="0.25">
      <c r="A49" s="12" t="s">
        <v>419</v>
      </c>
      <c r="B49" s="43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>
        <v>40782.26</v>
      </c>
      <c r="R49" s="48">
        <v>201322.69</v>
      </c>
      <c r="S49" s="48">
        <v>282087.74</v>
      </c>
      <c r="T49" s="48">
        <v>346592.56999999995</v>
      </c>
      <c r="U49" s="48">
        <v>368639.09</v>
      </c>
      <c r="V49" s="48">
        <v>410741.93</v>
      </c>
      <c r="W49" s="48">
        <v>247767.67999999999</v>
      </c>
      <c r="X49" s="48">
        <v>66202.240000000005</v>
      </c>
      <c r="Y49" s="49">
        <v>1964136.2</v>
      </c>
    </row>
    <row r="50" spans="1:25" x14ac:dyDescent="0.25">
      <c r="A50" s="12" t="s">
        <v>175</v>
      </c>
      <c r="B50" s="12" t="s">
        <v>305</v>
      </c>
      <c r="C50" s="47"/>
      <c r="D50" s="48"/>
      <c r="E50" s="48"/>
      <c r="F50" s="48"/>
      <c r="G50" s="48"/>
      <c r="H50" s="48"/>
      <c r="I50" s="48"/>
      <c r="J50" s="48"/>
      <c r="K50" s="48"/>
      <c r="L50" s="48">
        <v>80242.16</v>
      </c>
      <c r="M50" s="48">
        <v>534009.09</v>
      </c>
      <c r="N50" s="48">
        <v>597885.61</v>
      </c>
      <c r="O50" s="48">
        <v>663838.74</v>
      </c>
      <c r="P50" s="48">
        <v>744344.88</v>
      </c>
      <c r="Q50" s="48">
        <v>812004.73</v>
      </c>
      <c r="R50" s="48">
        <v>884001.70000000007</v>
      </c>
      <c r="S50" s="48">
        <v>952588.67</v>
      </c>
      <c r="T50" s="48">
        <v>1016594.2</v>
      </c>
      <c r="U50" s="48">
        <v>1134526.0288187542</v>
      </c>
      <c r="V50" s="48">
        <v>1686063.9206558298</v>
      </c>
      <c r="W50" s="48">
        <v>1648717.4453514824</v>
      </c>
      <c r="X50" s="48">
        <v>861074.57880812243</v>
      </c>
      <c r="Y50" s="49">
        <v>11615891.75363419</v>
      </c>
    </row>
    <row r="51" spans="1:25" x14ac:dyDescent="0.25">
      <c r="A51" s="12" t="s">
        <v>420</v>
      </c>
      <c r="B51" s="43"/>
      <c r="C51" s="47"/>
      <c r="D51" s="48"/>
      <c r="E51" s="48"/>
      <c r="F51" s="48"/>
      <c r="G51" s="48"/>
      <c r="H51" s="48"/>
      <c r="I51" s="48"/>
      <c r="J51" s="48"/>
      <c r="K51" s="48"/>
      <c r="L51" s="48">
        <v>80242.16</v>
      </c>
      <c r="M51" s="48">
        <v>534009.09</v>
      </c>
      <c r="N51" s="48">
        <v>597885.61</v>
      </c>
      <c r="O51" s="48">
        <v>663838.74</v>
      </c>
      <c r="P51" s="48">
        <v>744344.88</v>
      </c>
      <c r="Q51" s="48">
        <v>812004.73</v>
      </c>
      <c r="R51" s="48">
        <v>884001.70000000007</v>
      </c>
      <c r="S51" s="48">
        <v>952588.67</v>
      </c>
      <c r="T51" s="48">
        <v>1016594.2</v>
      </c>
      <c r="U51" s="48">
        <v>1134526.0288187542</v>
      </c>
      <c r="V51" s="48">
        <v>1686063.9206558298</v>
      </c>
      <c r="W51" s="48">
        <v>1648717.4453514824</v>
      </c>
      <c r="X51" s="48">
        <v>861074.57880812243</v>
      </c>
      <c r="Y51" s="49">
        <v>11615891.75363419</v>
      </c>
    </row>
    <row r="52" spans="1:25" x14ac:dyDescent="0.25">
      <c r="A52" s="12" t="s">
        <v>80</v>
      </c>
      <c r="B52" s="12" t="s">
        <v>298</v>
      </c>
      <c r="C52" s="47"/>
      <c r="D52" s="48"/>
      <c r="E52" s="48"/>
      <c r="F52" s="48"/>
      <c r="G52" s="48"/>
      <c r="H52" s="48"/>
      <c r="I52" s="48"/>
      <c r="J52" s="48"/>
      <c r="K52" s="48"/>
      <c r="L52" s="48">
        <v>1020485.45</v>
      </c>
      <c r="M52" s="48">
        <v>2237115.6</v>
      </c>
      <c r="N52" s="48">
        <v>2375145.7999999998</v>
      </c>
      <c r="O52" s="48">
        <v>2790633.15</v>
      </c>
      <c r="P52" s="48">
        <v>3073885.36</v>
      </c>
      <c r="Q52" s="48">
        <v>3312878.97</v>
      </c>
      <c r="R52" s="48">
        <v>3346831.7800000003</v>
      </c>
      <c r="S52" s="48">
        <v>3551447.66</v>
      </c>
      <c r="T52" s="48">
        <v>3932632.1</v>
      </c>
      <c r="U52" s="48">
        <v>4033911.3099999996</v>
      </c>
      <c r="V52" s="48">
        <v>4337626.3900000006</v>
      </c>
      <c r="W52" s="48">
        <v>3989918.91</v>
      </c>
      <c r="X52" s="48">
        <v>2060961.0499999998</v>
      </c>
      <c r="Y52" s="49">
        <v>40063473.530000001</v>
      </c>
    </row>
    <row r="53" spans="1:25" x14ac:dyDescent="0.25">
      <c r="A53" s="12" t="s">
        <v>421</v>
      </c>
      <c r="B53" s="43"/>
      <c r="C53" s="47"/>
      <c r="D53" s="48"/>
      <c r="E53" s="48"/>
      <c r="F53" s="48"/>
      <c r="G53" s="48"/>
      <c r="H53" s="48"/>
      <c r="I53" s="48"/>
      <c r="J53" s="48"/>
      <c r="K53" s="48"/>
      <c r="L53" s="48">
        <v>1020485.45</v>
      </c>
      <c r="M53" s="48">
        <v>2237115.6</v>
      </c>
      <c r="N53" s="48">
        <v>2375145.7999999998</v>
      </c>
      <c r="O53" s="48">
        <v>2790633.15</v>
      </c>
      <c r="P53" s="48">
        <v>3073885.36</v>
      </c>
      <c r="Q53" s="48">
        <v>3312878.97</v>
      </c>
      <c r="R53" s="48">
        <v>3346831.7800000003</v>
      </c>
      <c r="S53" s="48">
        <v>3551447.66</v>
      </c>
      <c r="T53" s="48">
        <v>3932632.1</v>
      </c>
      <c r="U53" s="48">
        <v>4033911.3099999996</v>
      </c>
      <c r="V53" s="48">
        <v>4337626.3900000006</v>
      </c>
      <c r="W53" s="48">
        <v>3989918.91</v>
      </c>
      <c r="X53" s="48">
        <v>2060961.0499999998</v>
      </c>
      <c r="Y53" s="49">
        <v>40063473.530000001</v>
      </c>
    </row>
    <row r="54" spans="1:25" x14ac:dyDescent="0.25">
      <c r="A54" s="12" t="s">
        <v>202</v>
      </c>
      <c r="B54" s="12" t="s">
        <v>300</v>
      </c>
      <c r="C54" s="47"/>
      <c r="D54" s="48"/>
      <c r="E54" s="48"/>
      <c r="F54" s="48"/>
      <c r="G54" s="48"/>
      <c r="H54" s="48"/>
      <c r="I54" s="48"/>
      <c r="J54" s="48"/>
      <c r="K54" s="48"/>
      <c r="L54" s="48">
        <v>91160.04</v>
      </c>
      <c r="M54" s="48">
        <v>313063.53000000003</v>
      </c>
      <c r="N54" s="48">
        <v>332883.08</v>
      </c>
      <c r="O54" s="48">
        <v>372019.48</v>
      </c>
      <c r="P54" s="48">
        <v>426510.92</v>
      </c>
      <c r="Q54" s="48">
        <v>474001.27</v>
      </c>
      <c r="R54" s="48">
        <v>466834.83999999997</v>
      </c>
      <c r="S54" s="48">
        <v>460633.54</v>
      </c>
      <c r="T54" s="48">
        <v>488937.61</v>
      </c>
      <c r="U54" s="48">
        <v>501542.92000000004</v>
      </c>
      <c r="V54" s="48">
        <v>509923.15</v>
      </c>
      <c r="W54" s="48">
        <v>490212.24</v>
      </c>
      <c r="X54" s="48">
        <v>245829.62</v>
      </c>
      <c r="Y54" s="49">
        <v>5173552.24</v>
      </c>
    </row>
    <row r="55" spans="1:25" x14ac:dyDescent="0.25">
      <c r="A55" s="12" t="s">
        <v>422</v>
      </c>
      <c r="B55" s="43"/>
      <c r="C55" s="47"/>
      <c r="D55" s="48"/>
      <c r="E55" s="48"/>
      <c r="F55" s="48"/>
      <c r="G55" s="48"/>
      <c r="H55" s="48"/>
      <c r="I55" s="48"/>
      <c r="J55" s="48"/>
      <c r="K55" s="48"/>
      <c r="L55" s="48">
        <v>91160.04</v>
      </c>
      <c r="M55" s="48">
        <v>313063.53000000003</v>
      </c>
      <c r="N55" s="48">
        <v>332883.08</v>
      </c>
      <c r="O55" s="48">
        <v>372019.48</v>
      </c>
      <c r="P55" s="48">
        <v>426510.92</v>
      </c>
      <c r="Q55" s="48">
        <v>474001.27</v>
      </c>
      <c r="R55" s="48">
        <v>466834.83999999997</v>
      </c>
      <c r="S55" s="48">
        <v>460633.54</v>
      </c>
      <c r="T55" s="48">
        <v>488937.61</v>
      </c>
      <c r="U55" s="48">
        <v>501542.92000000004</v>
      </c>
      <c r="V55" s="48">
        <v>509923.15</v>
      </c>
      <c r="W55" s="48">
        <v>490212.24</v>
      </c>
      <c r="X55" s="48">
        <v>245829.62</v>
      </c>
      <c r="Y55" s="49">
        <v>5173552.24</v>
      </c>
    </row>
    <row r="56" spans="1:25" x14ac:dyDescent="0.25">
      <c r="A56" s="12" t="s">
        <v>203</v>
      </c>
      <c r="B56" s="12" t="s">
        <v>302</v>
      </c>
      <c r="C56" s="47"/>
      <c r="D56" s="48"/>
      <c r="E56" s="48"/>
      <c r="F56" s="48"/>
      <c r="G56" s="48"/>
      <c r="H56" s="48"/>
      <c r="I56" s="48"/>
      <c r="J56" s="48"/>
      <c r="K56" s="48"/>
      <c r="L56" s="48">
        <v>31421.84</v>
      </c>
      <c r="M56" s="48">
        <v>107909.45</v>
      </c>
      <c r="N56" s="48">
        <v>114740.99</v>
      </c>
      <c r="O56" s="48">
        <v>128230.88</v>
      </c>
      <c r="P56" s="48">
        <v>147013.45000000001</v>
      </c>
      <c r="Q56" s="48">
        <v>163382.84</v>
      </c>
      <c r="R56" s="48">
        <v>160912.64000000001</v>
      </c>
      <c r="S56" s="48">
        <v>158775.13</v>
      </c>
      <c r="T56" s="48">
        <v>199479.24</v>
      </c>
      <c r="U56" s="48">
        <v>437392.06</v>
      </c>
      <c r="V56" s="48">
        <v>444700.43000000005</v>
      </c>
      <c r="W56" s="48">
        <v>427510.68000000005</v>
      </c>
      <c r="X56" s="48">
        <v>214386.28999999998</v>
      </c>
      <c r="Y56" s="49">
        <v>2735855.9200000004</v>
      </c>
    </row>
    <row r="57" spans="1:25" x14ac:dyDescent="0.25">
      <c r="A57" s="12" t="s">
        <v>423</v>
      </c>
      <c r="B57" s="43"/>
      <c r="C57" s="47"/>
      <c r="D57" s="48"/>
      <c r="E57" s="48"/>
      <c r="F57" s="48"/>
      <c r="G57" s="48"/>
      <c r="H57" s="48"/>
      <c r="I57" s="48"/>
      <c r="J57" s="48"/>
      <c r="K57" s="48"/>
      <c r="L57" s="48">
        <v>31421.84</v>
      </c>
      <c r="M57" s="48">
        <v>107909.45</v>
      </c>
      <c r="N57" s="48">
        <v>114740.99</v>
      </c>
      <c r="O57" s="48">
        <v>128230.88</v>
      </c>
      <c r="P57" s="48">
        <v>147013.45000000001</v>
      </c>
      <c r="Q57" s="48">
        <v>163382.84</v>
      </c>
      <c r="R57" s="48">
        <v>160912.64000000001</v>
      </c>
      <c r="S57" s="48">
        <v>158775.13</v>
      </c>
      <c r="T57" s="48">
        <v>199479.24</v>
      </c>
      <c r="U57" s="48">
        <v>437392.06</v>
      </c>
      <c r="V57" s="48">
        <v>444700.43000000005</v>
      </c>
      <c r="W57" s="48">
        <v>427510.68000000005</v>
      </c>
      <c r="X57" s="48">
        <v>214386.28999999998</v>
      </c>
      <c r="Y57" s="49">
        <v>2735855.9200000004</v>
      </c>
    </row>
    <row r="58" spans="1:25" x14ac:dyDescent="0.25">
      <c r="A58" s="12" t="s">
        <v>225</v>
      </c>
      <c r="B58" s="12" t="s">
        <v>299</v>
      </c>
      <c r="C58" s="47"/>
      <c r="D58" s="48">
        <v>594989.77</v>
      </c>
      <c r="E58" s="48">
        <v>489016.57</v>
      </c>
      <c r="F58" s="48">
        <v>571877.13</v>
      </c>
      <c r="G58" s="48">
        <v>1317069.81</v>
      </c>
      <c r="H58" s="48">
        <v>1420740.67</v>
      </c>
      <c r="I58" s="48">
        <v>1471908.45</v>
      </c>
      <c r="J58" s="48">
        <v>1660947.68</v>
      </c>
      <c r="K58" s="48">
        <v>1875171.52</v>
      </c>
      <c r="L58" s="48">
        <v>2078346.91</v>
      </c>
      <c r="M58" s="48">
        <v>2300809.2799999998</v>
      </c>
      <c r="N58" s="48">
        <v>2523506.65</v>
      </c>
      <c r="O58" s="48">
        <v>2886949.15</v>
      </c>
      <c r="P58" s="48">
        <v>3246462.28</v>
      </c>
      <c r="Q58" s="48">
        <v>3446675.42</v>
      </c>
      <c r="R58" s="48">
        <v>3630664.91</v>
      </c>
      <c r="S58" s="48">
        <v>3759115.66</v>
      </c>
      <c r="T58" s="48">
        <v>4060048.01</v>
      </c>
      <c r="U58" s="48">
        <v>4136854.62</v>
      </c>
      <c r="V58" s="48">
        <v>4450872.1020459682</v>
      </c>
      <c r="W58" s="48">
        <v>4087616.0532274684</v>
      </c>
      <c r="X58" s="48">
        <v>2050344.4902477979</v>
      </c>
      <c r="Y58" s="49">
        <v>52059987.135521233</v>
      </c>
    </row>
    <row r="59" spans="1:25" x14ac:dyDescent="0.25">
      <c r="A59" s="12" t="s">
        <v>424</v>
      </c>
      <c r="B59" s="43"/>
      <c r="C59" s="47"/>
      <c r="D59" s="48">
        <v>594989.77</v>
      </c>
      <c r="E59" s="48">
        <v>489016.57</v>
      </c>
      <c r="F59" s="48">
        <v>571877.13</v>
      </c>
      <c r="G59" s="48">
        <v>1317069.81</v>
      </c>
      <c r="H59" s="48">
        <v>1420740.67</v>
      </c>
      <c r="I59" s="48">
        <v>1471908.45</v>
      </c>
      <c r="J59" s="48">
        <v>1660947.68</v>
      </c>
      <c r="K59" s="48">
        <v>1875171.52</v>
      </c>
      <c r="L59" s="48">
        <v>2078346.91</v>
      </c>
      <c r="M59" s="48">
        <v>2300809.2799999998</v>
      </c>
      <c r="N59" s="48">
        <v>2523506.65</v>
      </c>
      <c r="O59" s="48">
        <v>2886949.15</v>
      </c>
      <c r="P59" s="48">
        <v>3246462.28</v>
      </c>
      <c r="Q59" s="48">
        <v>3446675.42</v>
      </c>
      <c r="R59" s="48">
        <v>3630664.91</v>
      </c>
      <c r="S59" s="48">
        <v>3759115.66</v>
      </c>
      <c r="T59" s="48">
        <v>4060048.01</v>
      </c>
      <c r="U59" s="48">
        <v>4136854.62</v>
      </c>
      <c r="V59" s="48">
        <v>4450872.1020459682</v>
      </c>
      <c r="W59" s="48">
        <v>4087616.0532274684</v>
      </c>
      <c r="X59" s="48">
        <v>2050344.4902477979</v>
      </c>
      <c r="Y59" s="49">
        <v>52059987.135521233</v>
      </c>
    </row>
    <row r="60" spans="1:25" x14ac:dyDescent="0.25">
      <c r="A60" s="12" t="s">
        <v>332</v>
      </c>
      <c r="B60" s="12" t="s">
        <v>299</v>
      </c>
      <c r="C60" s="47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>
        <v>21612.701976832388</v>
      </c>
      <c r="W60" s="48">
        <v>27473.643573699948</v>
      </c>
      <c r="X60" s="48">
        <v>13987.191806864448</v>
      </c>
      <c r="Y60" s="49">
        <v>63073.537357396781</v>
      </c>
    </row>
    <row r="61" spans="1:25" x14ac:dyDescent="0.25">
      <c r="A61" s="12" t="s">
        <v>425</v>
      </c>
      <c r="B61" s="43"/>
      <c r="C61" s="47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>
        <v>21612.701976832388</v>
      </c>
      <c r="W61" s="48">
        <v>27473.643573699948</v>
      </c>
      <c r="X61" s="48">
        <v>13987.191806864448</v>
      </c>
      <c r="Y61" s="49">
        <v>63073.537357396781</v>
      </c>
    </row>
    <row r="62" spans="1:25" x14ac:dyDescent="0.25">
      <c r="A62" s="12" t="s">
        <v>378</v>
      </c>
      <c r="B62" s="12" t="s">
        <v>300</v>
      </c>
      <c r="C62" s="47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>
        <v>202229.36000000002</v>
      </c>
      <c r="X62" s="48">
        <v>161913.33000000002</v>
      </c>
      <c r="Y62" s="49">
        <v>364142.69000000006</v>
      </c>
    </row>
    <row r="63" spans="1:25" x14ac:dyDescent="0.25">
      <c r="A63" s="12" t="s">
        <v>426</v>
      </c>
      <c r="B63" s="43"/>
      <c r="C63" s="47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>
        <v>202229.36000000002</v>
      </c>
      <c r="X63" s="48">
        <v>161913.33000000002</v>
      </c>
      <c r="Y63" s="49">
        <v>364142.69000000006</v>
      </c>
    </row>
    <row r="64" spans="1:25" x14ac:dyDescent="0.25">
      <c r="A64" s="12" t="s">
        <v>333</v>
      </c>
      <c r="B64" s="12" t="s">
        <v>300</v>
      </c>
      <c r="C64" s="47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>
        <v>255918.63923169833</v>
      </c>
      <c r="W64" s="48">
        <v>254506.3730372329</v>
      </c>
      <c r="X64" s="48">
        <v>119004.47775471707</v>
      </c>
      <c r="Y64" s="49">
        <v>629429.49002364837</v>
      </c>
    </row>
    <row r="65" spans="1:25" x14ac:dyDescent="0.25">
      <c r="A65" s="12" t="s">
        <v>427</v>
      </c>
      <c r="B65" s="43"/>
      <c r="C65" s="47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>
        <v>255918.63923169833</v>
      </c>
      <c r="W65" s="48">
        <v>254506.3730372329</v>
      </c>
      <c r="X65" s="48">
        <v>119004.47775471707</v>
      </c>
      <c r="Y65" s="49">
        <v>629429.49002364837</v>
      </c>
    </row>
    <row r="66" spans="1:25" x14ac:dyDescent="0.25">
      <c r="A66" s="12" t="s">
        <v>39</v>
      </c>
      <c r="B66" s="12" t="s">
        <v>306</v>
      </c>
      <c r="C66" s="47"/>
      <c r="D66" s="48">
        <v>93908.62</v>
      </c>
      <c r="E66" s="48">
        <v>106999.58</v>
      </c>
      <c r="F66" s="48">
        <v>117854.89</v>
      </c>
      <c r="G66" s="48">
        <v>273374.88</v>
      </c>
      <c r="H66" s="48">
        <v>344435.01</v>
      </c>
      <c r="I66" s="48">
        <v>348126.43</v>
      </c>
      <c r="J66" s="48">
        <v>335889.28</v>
      </c>
      <c r="K66" s="48">
        <v>424487.42</v>
      </c>
      <c r="L66" s="48">
        <v>459742.74</v>
      </c>
      <c r="M66" s="48">
        <v>516100.4</v>
      </c>
      <c r="N66" s="48">
        <v>600049.13</v>
      </c>
      <c r="O66" s="48">
        <v>690531.62</v>
      </c>
      <c r="P66" s="48">
        <v>734860.12</v>
      </c>
      <c r="Q66" s="48">
        <v>796284.93</v>
      </c>
      <c r="R66" s="48">
        <v>852378.28</v>
      </c>
      <c r="S66" s="48">
        <v>865267.04</v>
      </c>
      <c r="T66" s="48">
        <v>930264.10999999987</v>
      </c>
      <c r="U66" s="48">
        <v>966665.37</v>
      </c>
      <c r="V66" s="48">
        <v>1022493.24</v>
      </c>
      <c r="W66" s="48">
        <v>1036087.6699999999</v>
      </c>
      <c r="X66" s="48">
        <v>481891.25999999995</v>
      </c>
      <c r="Y66" s="49">
        <v>11997692.019999998</v>
      </c>
    </row>
    <row r="67" spans="1:25" x14ac:dyDescent="0.25">
      <c r="A67" s="12" t="s">
        <v>391</v>
      </c>
      <c r="B67" s="43"/>
      <c r="C67" s="47"/>
      <c r="D67" s="48">
        <v>93908.62</v>
      </c>
      <c r="E67" s="48">
        <v>106999.58</v>
      </c>
      <c r="F67" s="48">
        <v>117854.89</v>
      </c>
      <c r="G67" s="48">
        <v>273374.88</v>
      </c>
      <c r="H67" s="48">
        <v>344435.01</v>
      </c>
      <c r="I67" s="48">
        <v>348126.43</v>
      </c>
      <c r="J67" s="48">
        <v>335889.28</v>
      </c>
      <c r="K67" s="48">
        <v>424487.42</v>
      </c>
      <c r="L67" s="48">
        <v>459742.74</v>
      </c>
      <c r="M67" s="48">
        <v>516100.4</v>
      </c>
      <c r="N67" s="48">
        <v>600049.13</v>
      </c>
      <c r="O67" s="48">
        <v>690531.62</v>
      </c>
      <c r="P67" s="48">
        <v>734860.12</v>
      </c>
      <c r="Q67" s="48">
        <v>796284.93</v>
      </c>
      <c r="R67" s="48">
        <v>852378.28</v>
      </c>
      <c r="S67" s="48">
        <v>865267.04</v>
      </c>
      <c r="T67" s="48">
        <v>930264.10999999987</v>
      </c>
      <c r="U67" s="48">
        <v>966665.37</v>
      </c>
      <c r="V67" s="48">
        <v>1022493.24</v>
      </c>
      <c r="W67" s="48">
        <v>1036087.6699999999</v>
      </c>
      <c r="X67" s="48">
        <v>481891.25999999995</v>
      </c>
      <c r="Y67" s="49">
        <v>11997692.019999998</v>
      </c>
    </row>
    <row r="68" spans="1:25" x14ac:dyDescent="0.25">
      <c r="A68" s="12" t="s">
        <v>103</v>
      </c>
      <c r="B68" s="12" t="s">
        <v>307</v>
      </c>
      <c r="C68" s="47">
        <v>13790.88</v>
      </c>
      <c r="D68" s="48">
        <v>15886.07</v>
      </c>
      <c r="E68" s="48">
        <v>17946.07</v>
      </c>
      <c r="F68" s="48">
        <v>21558.560000000001</v>
      </c>
      <c r="G68" s="48"/>
      <c r="H68" s="48">
        <v>45064.959999999999</v>
      </c>
      <c r="I68" s="48">
        <v>55060.63</v>
      </c>
      <c r="J68" s="48">
        <v>57903.98</v>
      </c>
      <c r="K68" s="48">
        <v>68361.509999999995</v>
      </c>
      <c r="L68" s="48">
        <v>73141.850000000006</v>
      </c>
      <c r="M68" s="48">
        <v>83496.72</v>
      </c>
      <c r="N68" s="48">
        <v>97965.18</v>
      </c>
      <c r="O68" s="48">
        <v>104338.72</v>
      </c>
      <c r="P68" s="48">
        <v>116792.35</v>
      </c>
      <c r="Q68" s="48">
        <v>127544.14</v>
      </c>
      <c r="R68" s="48">
        <v>131894.98000000001</v>
      </c>
      <c r="S68" s="48">
        <v>139563.43</v>
      </c>
      <c r="T68" s="48">
        <v>146565.34</v>
      </c>
      <c r="U68" s="48">
        <v>148841.56</v>
      </c>
      <c r="V68" s="48">
        <v>158480.05000000002</v>
      </c>
      <c r="W68" s="48">
        <v>143361.07</v>
      </c>
      <c r="X68" s="48">
        <v>71204.350000000006</v>
      </c>
      <c r="Y68" s="49">
        <v>1838762.4000000001</v>
      </c>
    </row>
    <row r="69" spans="1:25" x14ac:dyDescent="0.25">
      <c r="A69" s="12" t="s">
        <v>428</v>
      </c>
      <c r="B69" s="43"/>
      <c r="C69" s="47">
        <v>13790.88</v>
      </c>
      <c r="D69" s="48">
        <v>15886.07</v>
      </c>
      <c r="E69" s="48">
        <v>17946.07</v>
      </c>
      <c r="F69" s="48">
        <v>21558.560000000001</v>
      </c>
      <c r="G69" s="48"/>
      <c r="H69" s="48">
        <v>45064.959999999999</v>
      </c>
      <c r="I69" s="48">
        <v>55060.63</v>
      </c>
      <c r="J69" s="48">
        <v>57903.98</v>
      </c>
      <c r="K69" s="48">
        <v>68361.509999999995</v>
      </c>
      <c r="L69" s="48">
        <v>73141.850000000006</v>
      </c>
      <c r="M69" s="48">
        <v>83496.72</v>
      </c>
      <c r="N69" s="48">
        <v>97965.18</v>
      </c>
      <c r="O69" s="48">
        <v>104338.72</v>
      </c>
      <c r="P69" s="48">
        <v>116792.35</v>
      </c>
      <c r="Q69" s="48">
        <v>127544.14</v>
      </c>
      <c r="R69" s="48">
        <v>131894.98000000001</v>
      </c>
      <c r="S69" s="48">
        <v>139563.43</v>
      </c>
      <c r="T69" s="48">
        <v>146565.34</v>
      </c>
      <c r="U69" s="48">
        <v>148841.56</v>
      </c>
      <c r="V69" s="48">
        <v>158480.05000000002</v>
      </c>
      <c r="W69" s="48">
        <v>143361.07</v>
      </c>
      <c r="X69" s="48">
        <v>71204.350000000006</v>
      </c>
      <c r="Y69" s="49">
        <v>1838762.4000000001</v>
      </c>
    </row>
    <row r="70" spans="1:25" x14ac:dyDescent="0.25">
      <c r="A70" s="12" t="s">
        <v>151</v>
      </c>
      <c r="B70" s="43"/>
      <c r="C70" s="47"/>
      <c r="D70" s="48">
        <v>1380396.4</v>
      </c>
      <c r="E70" s="48">
        <v>1816454.7</v>
      </c>
      <c r="F70" s="48">
        <v>1812366.22</v>
      </c>
      <c r="G70" s="48">
        <v>2870246.3</v>
      </c>
      <c r="H70" s="48">
        <v>3227187.44</v>
      </c>
      <c r="I70" s="48">
        <v>3492433.94</v>
      </c>
      <c r="J70" s="48">
        <v>3752387.49</v>
      </c>
      <c r="K70" s="48">
        <v>4409665.43</v>
      </c>
      <c r="L70" s="48">
        <v>6074456.6200000001</v>
      </c>
      <c r="M70" s="48">
        <v>7218988.2300000004</v>
      </c>
      <c r="N70" s="48">
        <v>6926561.9700000007</v>
      </c>
      <c r="O70" s="48">
        <v>7452253.2699999996</v>
      </c>
      <c r="P70" s="48">
        <v>8034866.6999999993</v>
      </c>
      <c r="Q70" s="48">
        <v>8553350.5099999998</v>
      </c>
      <c r="R70" s="48">
        <v>9060623.6699999999</v>
      </c>
      <c r="S70" s="48">
        <v>9180616.1899999995</v>
      </c>
      <c r="T70" s="48">
        <v>9790726.7500000019</v>
      </c>
      <c r="U70" s="48">
        <v>9623244.3499999996</v>
      </c>
      <c r="V70" s="48">
        <v>10025613.710000001</v>
      </c>
      <c r="W70" s="48">
        <v>9206993.7699999996</v>
      </c>
      <c r="X70" s="48">
        <v>4928822.49</v>
      </c>
      <c r="Y70" s="49">
        <v>128838256.14999998</v>
      </c>
    </row>
    <row r="71" spans="1:25" x14ac:dyDescent="0.25">
      <c r="A71" s="12" t="s">
        <v>124</v>
      </c>
      <c r="B71" s="12" t="s">
        <v>303</v>
      </c>
      <c r="C71" s="47">
        <v>312358.83</v>
      </c>
      <c r="D71" s="48">
        <v>355232.54</v>
      </c>
      <c r="E71" s="48">
        <v>446886.92</v>
      </c>
      <c r="F71" s="48">
        <v>547291.84</v>
      </c>
      <c r="G71" s="48">
        <v>378133.21</v>
      </c>
      <c r="H71" s="48">
        <v>438513.76</v>
      </c>
      <c r="I71" s="48">
        <v>512740.6</v>
      </c>
      <c r="J71" s="48">
        <v>587948.09</v>
      </c>
      <c r="K71" s="48">
        <v>659255.98</v>
      </c>
      <c r="L71" s="48">
        <v>689033.88</v>
      </c>
      <c r="M71" s="48">
        <v>798487.69</v>
      </c>
      <c r="N71" s="48">
        <v>859816.74</v>
      </c>
      <c r="O71" s="48">
        <v>934743.65</v>
      </c>
      <c r="P71" s="48">
        <v>1013671.28</v>
      </c>
      <c r="Q71" s="48">
        <v>1101340.53</v>
      </c>
      <c r="R71" s="48">
        <v>1122601.55</v>
      </c>
      <c r="S71" s="48">
        <v>1163852.72</v>
      </c>
      <c r="T71" s="48">
        <v>1241730.5700000003</v>
      </c>
      <c r="U71" s="48">
        <v>1273128.2100000002</v>
      </c>
      <c r="V71" s="48">
        <v>1360672.0782249204</v>
      </c>
      <c r="W71" s="48">
        <v>1264754.1433814357</v>
      </c>
      <c r="X71" s="48">
        <v>645831.87588545843</v>
      </c>
      <c r="Y71" s="49">
        <v>17708026.687491816</v>
      </c>
    </row>
    <row r="72" spans="1:25" x14ac:dyDescent="0.25">
      <c r="A72" s="12" t="s">
        <v>429</v>
      </c>
      <c r="B72" s="43"/>
      <c r="C72" s="47">
        <v>312358.83</v>
      </c>
      <c r="D72" s="48">
        <v>355232.54</v>
      </c>
      <c r="E72" s="48">
        <v>446886.92</v>
      </c>
      <c r="F72" s="48">
        <v>547291.84</v>
      </c>
      <c r="G72" s="48">
        <v>378133.21</v>
      </c>
      <c r="H72" s="48">
        <v>438513.76</v>
      </c>
      <c r="I72" s="48">
        <v>512740.6</v>
      </c>
      <c r="J72" s="48">
        <v>587948.09</v>
      </c>
      <c r="K72" s="48">
        <v>659255.98</v>
      </c>
      <c r="L72" s="48">
        <v>689033.88</v>
      </c>
      <c r="M72" s="48">
        <v>798487.69</v>
      </c>
      <c r="N72" s="48">
        <v>859816.74</v>
      </c>
      <c r="O72" s="48">
        <v>934743.65</v>
      </c>
      <c r="P72" s="48">
        <v>1013671.28</v>
      </c>
      <c r="Q72" s="48">
        <v>1101340.53</v>
      </c>
      <c r="R72" s="48">
        <v>1122601.55</v>
      </c>
      <c r="S72" s="48">
        <v>1163852.72</v>
      </c>
      <c r="T72" s="48">
        <v>1241730.5700000003</v>
      </c>
      <c r="U72" s="48">
        <v>1273128.2100000002</v>
      </c>
      <c r="V72" s="48">
        <v>1360672.0782249204</v>
      </c>
      <c r="W72" s="48">
        <v>1264754.1433814357</v>
      </c>
      <c r="X72" s="48">
        <v>645831.87588545843</v>
      </c>
      <c r="Y72" s="49">
        <v>17708026.687491816</v>
      </c>
    </row>
    <row r="73" spans="1:25" x14ac:dyDescent="0.25">
      <c r="A73" s="12" t="s">
        <v>96</v>
      </c>
      <c r="B73" s="12" t="s">
        <v>300</v>
      </c>
      <c r="C73" s="47"/>
      <c r="D73" s="48">
        <v>34597.78</v>
      </c>
      <c r="E73" s="48">
        <v>45640</v>
      </c>
      <c r="F73" s="48">
        <v>55212.49</v>
      </c>
      <c r="G73" s="48">
        <v>145714.92000000001</v>
      </c>
      <c r="H73" s="48">
        <v>175140.86</v>
      </c>
      <c r="I73" s="48">
        <v>184104.02</v>
      </c>
      <c r="J73" s="48">
        <v>199988.66</v>
      </c>
      <c r="K73" s="48">
        <v>254745.36</v>
      </c>
      <c r="L73" s="48">
        <v>508942.11</v>
      </c>
      <c r="M73" s="48">
        <v>1181835.29</v>
      </c>
      <c r="N73" s="48">
        <v>1240300.8700000001</v>
      </c>
      <c r="O73" s="48">
        <v>1363494.5099999998</v>
      </c>
      <c r="P73" s="48">
        <v>1551041.04</v>
      </c>
      <c r="Q73" s="48">
        <v>1697305.13</v>
      </c>
      <c r="R73" s="48">
        <v>1702038.9000000001</v>
      </c>
      <c r="S73" s="48">
        <v>1714127.55</v>
      </c>
      <c r="T73" s="48">
        <v>1662739.4100000001</v>
      </c>
      <c r="U73" s="48">
        <v>1589195.5193805888</v>
      </c>
      <c r="V73" s="48">
        <v>1683163.3113500001</v>
      </c>
      <c r="W73" s="48">
        <v>1605440.8800000004</v>
      </c>
      <c r="X73" s="48">
        <v>792635.03067500005</v>
      </c>
      <c r="Y73" s="49">
        <v>19387403.64140559</v>
      </c>
    </row>
    <row r="74" spans="1:25" x14ac:dyDescent="0.25">
      <c r="A74" s="12" t="s">
        <v>430</v>
      </c>
      <c r="B74" s="43"/>
      <c r="C74" s="47"/>
      <c r="D74" s="48">
        <v>34597.78</v>
      </c>
      <c r="E74" s="48">
        <v>45640</v>
      </c>
      <c r="F74" s="48">
        <v>55212.49</v>
      </c>
      <c r="G74" s="48">
        <v>145714.92000000001</v>
      </c>
      <c r="H74" s="48">
        <v>175140.86</v>
      </c>
      <c r="I74" s="48">
        <v>184104.02</v>
      </c>
      <c r="J74" s="48">
        <v>199988.66</v>
      </c>
      <c r="K74" s="48">
        <v>254745.36</v>
      </c>
      <c r="L74" s="48">
        <v>508942.11</v>
      </c>
      <c r="M74" s="48">
        <v>1181835.29</v>
      </c>
      <c r="N74" s="48">
        <v>1240300.8700000001</v>
      </c>
      <c r="O74" s="48">
        <v>1363494.5099999998</v>
      </c>
      <c r="P74" s="48">
        <v>1551041.04</v>
      </c>
      <c r="Q74" s="48">
        <v>1697305.13</v>
      </c>
      <c r="R74" s="48">
        <v>1702038.9000000001</v>
      </c>
      <c r="S74" s="48">
        <v>1714127.55</v>
      </c>
      <c r="T74" s="48">
        <v>1662739.4100000001</v>
      </c>
      <c r="U74" s="48">
        <v>1589195.5193805888</v>
      </c>
      <c r="V74" s="48">
        <v>1683163.3113500001</v>
      </c>
      <c r="W74" s="48">
        <v>1605440.8800000004</v>
      </c>
      <c r="X74" s="48">
        <v>792635.03067500005</v>
      </c>
      <c r="Y74" s="49">
        <v>19387403.64140559</v>
      </c>
    </row>
    <row r="75" spans="1:25" x14ac:dyDescent="0.25">
      <c r="A75" s="12" t="s">
        <v>40</v>
      </c>
      <c r="B75" s="12" t="s">
        <v>306</v>
      </c>
      <c r="C75" s="47"/>
      <c r="D75" s="48">
        <v>213131.29</v>
      </c>
      <c r="E75" s="48">
        <v>247987.75</v>
      </c>
      <c r="F75" s="48">
        <v>276638.52</v>
      </c>
      <c r="G75" s="48">
        <v>575250.82999999996</v>
      </c>
      <c r="H75" s="48">
        <v>720069.06</v>
      </c>
      <c r="I75" s="48">
        <v>721892.30999999994</v>
      </c>
      <c r="J75" s="48">
        <v>792172.62</v>
      </c>
      <c r="K75" s="48">
        <v>994362.45000000007</v>
      </c>
      <c r="L75" s="48">
        <v>1061777.9300000002</v>
      </c>
      <c r="M75" s="48">
        <v>1192189.8799999999</v>
      </c>
      <c r="N75" s="48">
        <v>1365205.4000000001</v>
      </c>
      <c r="O75" s="48">
        <v>1552127.69</v>
      </c>
      <c r="P75" s="48">
        <v>1665939.23</v>
      </c>
      <c r="Q75" s="48">
        <v>1799515.67</v>
      </c>
      <c r="R75" s="48">
        <v>1899321.9300000002</v>
      </c>
      <c r="S75" s="48">
        <v>1982899.79</v>
      </c>
      <c r="T75" s="48">
        <v>2144006.3200000003</v>
      </c>
      <c r="U75" s="48">
        <v>2420669.3303652187</v>
      </c>
      <c r="V75" s="48">
        <v>2713819.1066059568</v>
      </c>
      <c r="W75" s="48">
        <v>2686515.5019312548</v>
      </c>
      <c r="X75" s="48">
        <v>1308330.1619199095</v>
      </c>
      <c r="Y75" s="49">
        <v>28333822.770822342</v>
      </c>
    </row>
    <row r="76" spans="1:25" x14ac:dyDescent="0.25">
      <c r="A76" s="12" t="s">
        <v>392</v>
      </c>
      <c r="B76" s="43"/>
      <c r="C76" s="47"/>
      <c r="D76" s="48">
        <v>213131.29</v>
      </c>
      <c r="E76" s="48">
        <v>247987.75</v>
      </c>
      <c r="F76" s="48">
        <v>276638.52</v>
      </c>
      <c r="G76" s="48">
        <v>575250.82999999996</v>
      </c>
      <c r="H76" s="48">
        <v>720069.06</v>
      </c>
      <c r="I76" s="48">
        <v>721892.30999999994</v>
      </c>
      <c r="J76" s="48">
        <v>792172.62</v>
      </c>
      <c r="K76" s="48">
        <v>994362.45000000007</v>
      </c>
      <c r="L76" s="48">
        <v>1061777.9300000002</v>
      </c>
      <c r="M76" s="48">
        <v>1192189.8799999999</v>
      </c>
      <c r="N76" s="48">
        <v>1365205.4000000001</v>
      </c>
      <c r="O76" s="48">
        <v>1552127.69</v>
      </c>
      <c r="P76" s="48">
        <v>1665939.23</v>
      </c>
      <c r="Q76" s="48">
        <v>1799515.67</v>
      </c>
      <c r="R76" s="48">
        <v>1899321.9300000002</v>
      </c>
      <c r="S76" s="48">
        <v>1982899.79</v>
      </c>
      <c r="T76" s="48">
        <v>2144006.3200000003</v>
      </c>
      <c r="U76" s="48">
        <v>2420669.3303652187</v>
      </c>
      <c r="V76" s="48">
        <v>2713819.1066059568</v>
      </c>
      <c r="W76" s="48">
        <v>2686515.5019312548</v>
      </c>
      <c r="X76" s="48">
        <v>1308330.1619199095</v>
      </c>
      <c r="Y76" s="49">
        <v>28333822.770822342</v>
      </c>
    </row>
    <row r="77" spans="1:25" x14ac:dyDescent="0.25">
      <c r="A77" s="12" t="s">
        <v>221</v>
      </c>
      <c r="B77" s="12" t="s">
        <v>302</v>
      </c>
      <c r="C77" s="47"/>
      <c r="D77" s="48"/>
      <c r="E77" s="48"/>
      <c r="F77" s="48"/>
      <c r="G77" s="48"/>
      <c r="H77" s="48"/>
      <c r="I77" s="48"/>
      <c r="J77" s="48"/>
      <c r="K77" s="48"/>
      <c r="L77" s="48">
        <v>43854.75</v>
      </c>
      <c r="M77" s="48">
        <v>150606.87</v>
      </c>
      <c r="N77" s="48">
        <v>160141.56</v>
      </c>
      <c r="O77" s="48">
        <v>178969.05</v>
      </c>
      <c r="P77" s="48">
        <v>205183.5</v>
      </c>
      <c r="Q77" s="48">
        <v>228029.9</v>
      </c>
      <c r="R77" s="48">
        <v>224582.3</v>
      </c>
      <c r="S77" s="48">
        <v>221599.03</v>
      </c>
      <c r="T77" s="48">
        <v>277625.23</v>
      </c>
      <c r="U77" s="48">
        <v>364007.43</v>
      </c>
      <c r="V77" s="48">
        <v>370089.62000000005</v>
      </c>
      <c r="W77" s="48">
        <v>355783.92</v>
      </c>
      <c r="X77" s="48">
        <v>178417.04</v>
      </c>
      <c r="Y77" s="49">
        <v>2958890.1999999997</v>
      </c>
    </row>
    <row r="78" spans="1:25" x14ac:dyDescent="0.25">
      <c r="A78" s="12" t="s">
        <v>431</v>
      </c>
      <c r="B78" s="43"/>
      <c r="C78" s="47"/>
      <c r="D78" s="48"/>
      <c r="E78" s="48"/>
      <c r="F78" s="48"/>
      <c r="G78" s="48"/>
      <c r="H78" s="48"/>
      <c r="I78" s="48"/>
      <c r="J78" s="48"/>
      <c r="K78" s="48"/>
      <c r="L78" s="48">
        <v>43854.75</v>
      </c>
      <c r="M78" s="48">
        <v>150606.87</v>
      </c>
      <c r="N78" s="48">
        <v>160141.56</v>
      </c>
      <c r="O78" s="48">
        <v>178969.05</v>
      </c>
      <c r="P78" s="48">
        <v>205183.5</v>
      </c>
      <c r="Q78" s="48">
        <v>228029.9</v>
      </c>
      <c r="R78" s="48">
        <v>224582.3</v>
      </c>
      <c r="S78" s="48">
        <v>221599.03</v>
      </c>
      <c r="T78" s="48">
        <v>277625.23</v>
      </c>
      <c r="U78" s="48">
        <v>364007.43</v>
      </c>
      <c r="V78" s="48">
        <v>370089.62000000005</v>
      </c>
      <c r="W78" s="48">
        <v>355783.92</v>
      </c>
      <c r="X78" s="48">
        <v>178417.04</v>
      </c>
      <c r="Y78" s="49">
        <v>2958890.1999999997</v>
      </c>
    </row>
    <row r="79" spans="1:25" x14ac:dyDescent="0.25">
      <c r="A79" s="12" t="s">
        <v>204</v>
      </c>
      <c r="B79" s="12" t="s">
        <v>302</v>
      </c>
      <c r="C79" s="47"/>
      <c r="D79" s="48"/>
      <c r="E79" s="48"/>
      <c r="F79" s="48"/>
      <c r="G79" s="48"/>
      <c r="H79" s="48"/>
      <c r="I79" s="48"/>
      <c r="J79" s="48"/>
      <c r="K79" s="48"/>
      <c r="L79" s="48">
        <v>75298.89</v>
      </c>
      <c r="M79" s="48">
        <v>258592.93</v>
      </c>
      <c r="N79" s="48">
        <v>274963.94</v>
      </c>
      <c r="O79" s="48">
        <v>307290.83</v>
      </c>
      <c r="P79" s="48">
        <v>352301.17</v>
      </c>
      <c r="Q79" s="48">
        <v>391528.56</v>
      </c>
      <c r="R79" s="48">
        <v>385609.01999999996</v>
      </c>
      <c r="S79" s="48">
        <v>380486.7</v>
      </c>
      <c r="T79" s="48">
        <v>385235.03</v>
      </c>
      <c r="U79" s="48">
        <v>360362.49</v>
      </c>
      <c r="V79" s="48">
        <v>366383.79</v>
      </c>
      <c r="W79" s="48">
        <v>352221.32999999996</v>
      </c>
      <c r="X79" s="48">
        <v>176630.49</v>
      </c>
      <c r="Y79" s="49">
        <v>4066905.1700000009</v>
      </c>
    </row>
    <row r="80" spans="1:25" x14ac:dyDescent="0.25">
      <c r="A80" s="12" t="s">
        <v>432</v>
      </c>
      <c r="B80" s="43"/>
      <c r="C80" s="47"/>
      <c r="D80" s="48"/>
      <c r="E80" s="48"/>
      <c r="F80" s="48"/>
      <c r="G80" s="48"/>
      <c r="H80" s="48"/>
      <c r="I80" s="48"/>
      <c r="J80" s="48"/>
      <c r="K80" s="48"/>
      <c r="L80" s="48">
        <v>75298.89</v>
      </c>
      <c r="M80" s="48">
        <v>258592.93</v>
      </c>
      <c r="N80" s="48">
        <v>274963.94</v>
      </c>
      <c r="O80" s="48">
        <v>307290.83</v>
      </c>
      <c r="P80" s="48">
        <v>352301.17</v>
      </c>
      <c r="Q80" s="48">
        <v>391528.56</v>
      </c>
      <c r="R80" s="48">
        <v>385609.01999999996</v>
      </c>
      <c r="S80" s="48">
        <v>380486.7</v>
      </c>
      <c r="T80" s="48">
        <v>385235.03</v>
      </c>
      <c r="U80" s="48">
        <v>360362.49</v>
      </c>
      <c r="V80" s="48">
        <v>366383.79</v>
      </c>
      <c r="W80" s="48">
        <v>352221.32999999996</v>
      </c>
      <c r="X80" s="48">
        <v>176630.49</v>
      </c>
      <c r="Y80" s="49">
        <v>4066905.1700000009</v>
      </c>
    </row>
    <row r="81" spans="1:25" x14ac:dyDescent="0.25">
      <c r="A81" s="12" t="s">
        <v>334</v>
      </c>
      <c r="B81" s="12" t="s">
        <v>345</v>
      </c>
      <c r="C81" s="47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>
        <v>367053.95945779141</v>
      </c>
      <c r="W81" s="48">
        <v>384304.53680242068</v>
      </c>
      <c r="X81" s="48">
        <v>195120.0406789713</v>
      </c>
      <c r="Y81" s="49">
        <v>946478.53693918337</v>
      </c>
    </row>
    <row r="82" spans="1:25" x14ac:dyDescent="0.25">
      <c r="A82" s="12" t="s">
        <v>433</v>
      </c>
      <c r="B82" s="43"/>
      <c r="C82" s="47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>
        <v>367053.95945779141</v>
      </c>
      <c r="W82" s="48">
        <v>384304.53680242068</v>
      </c>
      <c r="X82" s="48">
        <v>195120.0406789713</v>
      </c>
      <c r="Y82" s="49">
        <v>946478.53693918337</v>
      </c>
    </row>
    <row r="83" spans="1:25" x14ac:dyDescent="0.25">
      <c r="A83" s="12" t="s">
        <v>335</v>
      </c>
      <c r="B83" s="12" t="s">
        <v>300</v>
      </c>
      <c r="C83" s="47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>
        <v>240796.63977019695</v>
      </c>
      <c r="W83" s="48">
        <v>252113.44903540114</v>
      </c>
      <c r="X83" s="48">
        <v>128003.65977995477</v>
      </c>
      <c r="Y83" s="49">
        <v>620913.74858555291</v>
      </c>
    </row>
    <row r="84" spans="1:25" x14ac:dyDescent="0.25">
      <c r="A84" s="12" t="s">
        <v>434</v>
      </c>
      <c r="B84" s="43"/>
      <c r="C84" s="47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>
        <v>240796.63977019695</v>
      </c>
      <c r="W84" s="48">
        <v>252113.44903540114</v>
      </c>
      <c r="X84" s="48">
        <v>128003.65977995477</v>
      </c>
      <c r="Y84" s="49">
        <v>620913.74858555291</v>
      </c>
    </row>
    <row r="85" spans="1:25" x14ac:dyDescent="0.25">
      <c r="A85" s="12" t="s">
        <v>226</v>
      </c>
      <c r="B85" s="12" t="s">
        <v>299</v>
      </c>
      <c r="C85" s="47"/>
      <c r="D85" s="48">
        <v>226069.27</v>
      </c>
      <c r="E85" s="48">
        <v>307188.98</v>
      </c>
      <c r="F85" s="48">
        <v>346355.1</v>
      </c>
      <c r="G85" s="48">
        <v>591602.34</v>
      </c>
      <c r="H85" s="48">
        <v>639904.39</v>
      </c>
      <c r="I85" s="48">
        <v>653832.22</v>
      </c>
      <c r="J85" s="48">
        <v>746519.37</v>
      </c>
      <c r="K85" s="48">
        <v>844543.53</v>
      </c>
      <c r="L85" s="48">
        <v>987709.26</v>
      </c>
      <c r="M85" s="48">
        <v>1193650.78</v>
      </c>
      <c r="N85" s="48">
        <v>1282365.7400000002</v>
      </c>
      <c r="O85" s="48">
        <v>1438825.29</v>
      </c>
      <c r="P85" s="48">
        <v>1610421.49</v>
      </c>
      <c r="Q85" s="48">
        <v>1696719.6900000002</v>
      </c>
      <c r="R85" s="48">
        <v>1767772.0999999999</v>
      </c>
      <c r="S85" s="48">
        <v>1812033.9</v>
      </c>
      <c r="T85" s="48">
        <v>1947489.7599999998</v>
      </c>
      <c r="U85" s="48">
        <v>2038814.7500000002</v>
      </c>
      <c r="V85" s="48">
        <v>2135977.4</v>
      </c>
      <c r="W85" s="48">
        <v>1977032.7200000004</v>
      </c>
      <c r="X85" s="48">
        <v>990856.76</v>
      </c>
      <c r="Y85" s="49">
        <v>25235684.84</v>
      </c>
    </row>
    <row r="86" spans="1:25" x14ac:dyDescent="0.25">
      <c r="A86" s="12" t="s">
        <v>435</v>
      </c>
      <c r="B86" s="43"/>
      <c r="C86" s="47"/>
      <c r="D86" s="48">
        <v>226069.27</v>
      </c>
      <c r="E86" s="48">
        <v>307188.98</v>
      </c>
      <c r="F86" s="48">
        <v>346355.1</v>
      </c>
      <c r="G86" s="48">
        <v>591602.34</v>
      </c>
      <c r="H86" s="48">
        <v>639904.39</v>
      </c>
      <c r="I86" s="48">
        <v>653832.22</v>
      </c>
      <c r="J86" s="48">
        <v>746519.37</v>
      </c>
      <c r="K86" s="48">
        <v>844543.53</v>
      </c>
      <c r="L86" s="48">
        <v>987709.26</v>
      </c>
      <c r="M86" s="48">
        <v>1193650.78</v>
      </c>
      <c r="N86" s="48">
        <v>1282365.7400000002</v>
      </c>
      <c r="O86" s="48">
        <v>1438825.29</v>
      </c>
      <c r="P86" s="48">
        <v>1610421.49</v>
      </c>
      <c r="Q86" s="48">
        <v>1696719.6900000002</v>
      </c>
      <c r="R86" s="48">
        <v>1767772.0999999999</v>
      </c>
      <c r="S86" s="48">
        <v>1812033.9</v>
      </c>
      <c r="T86" s="48">
        <v>1947489.7599999998</v>
      </c>
      <c r="U86" s="48">
        <v>2038814.7500000002</v>
      </c>
      <c r="V86" s="48">
        <v>2135977.4</v>
      </c>
      <c r="W86" s="48">
        <v>1977032.7200000004</v>
      </c>
      <c r="X86" s="48">
        <v>990856.76</v>
      </c>
      <c r="Y86" s="49">
        <v>25235684.84</v>
      </c>
    </row>
    <row r="87" spans="1:25" x14ac:dyDescent="0.25">
      <c r="A87" s="12" t="s">
        <v>162</v>
      </c>
      <c r="B87" s="12" t="s">
        <v>299</v>
      </c>
      <c r="C87" s="47"/>
      <c r="D87" s="48">
        <v>1010701.11</v>
      </c>
      <c r="E87" s="48">
        <v>1171875.77</v>
      </c>
      <c r="F87" s="48">
        <v>1400816.49</v>
      </c>
      <c r="G87" s="48">
        <v>1072411.71</v>
      </c>
      <c r="H87" s="48">
        <v>1151349.95</v>
      </c>
      <c r="I87" s="48">
        <v>1274798.1499999999</v>
      </c>
      <c r="J87" s="48">
        <v>1402101.91</v>
      </c>
      <c r="K87" s="48">
        <v>1530923.97</v>
      </c>
      <c r="L87" s="48">
        <v>1826689.03</v>
      </c>
      <c r="M87" s="48">
        <v>2068254.37</v>
      </c>
      <c r="N87" s="48">
        <v>2238829.04</v>
      </c>
      <c r="O87" s="48">
        <v>2486237.34</v>
      </c>
      <c r="P87" s="48">
        <v>2770366.48</v>
      </c>
      <c r="Q87" s="48">
        <v>2858384.55</v>
      </c>
      <c r="R87" s="48">
        <v>2993043.23</v>
      </c>
      <c r="S87" s="48">
        <v>2973380.37</v>
      </c>
      <c r="T87" s="48">
        <v>3164241.9899999998</v>
      </c>
      <c r="U87" s="48">
        <v>3133070.58</v>
      </c>
      <c r="V87" s="48">
        <v>3303574.5335264839</v>
      </c>
      <c r="W87" s="48">
        <v>3135499.59</v>
      </c>
      <c r="X87" s="48">
        <v>1594663.8699999999</v>
      </c>
      <c r="Y87" s="49">
        <v>44561214.033526488</v>
      </c>
    </row>
    <row r="88" spans="1:25" x14ac:dyDescent="0.25">
      <c r="A88" s="12" t="s">
        <v>436</v>
      </c>
      <c r="B88" s="43"/>
      <c r="C88" s="47"/>
      <c r="D88" s="48">
        <v>1010701.11</v>
      </c>
      <c r="E88" s="48">
        <v>1171875.77</v>
      </c>
      <c r="F88" s="48">
        <v>1400816.49</v>
      </c>
      <c r="G88" s="48">
        <v>1072411.71</v>
      </c>
      <c r="H88" s="48">
        <v>1151349.95</v>
      </c>
      <c r="I88" s="48">
        <v>1274798.1499999999</v>
      </c>
      <c r="J88" s="48">
        <v>1402101.91</v>
      </c>
      <c r="K88" s="48">
        <v>1530923.97</v>
      </c>
      <c r="L88" s="48">
        <v>1826689.03</v>
      </c>
      <c r="M88" s="48">
        <v>2068254.37</v>
      </c>
      <c r="N88" s="48">
        <v>2238829.04</v>
      </c>
      <c r="O88" s="48">
        <v>2486237.34</v>
      </c>
      <c r="P88" s="48">
        <v>2770366.48</v>
      </c>
      <c r="Q88" s="48">
        <v>2858384.55</v>
      </c>
      <c r="R88" s="48">
        <v>2993043.23</v>
      </c>
      <c r="S88" s="48">
        <v>2973380.37</v>
      </c>
      <c r="T88" s="48">
        <v>3164241.9899999998</v>
      </c>
      <c r="U88" s="48">
        <v>3133070.58</v>
      </c>
      <c r="V88" s="48">
        <v>3303574.5335264839</v>
      </c>
      <c r="W88" s="48">
        <v>3135499.59</v>
      </c>
      <c r="X88" s="48">
        <v>1594663.8699999999</v>
      </c>
      <c r="Y88" s="49">
        <v>44561214.033526488</v>
      </c>
    </row>
    <row r="89" spans="1:25" x14ac:dyDescent="0.25">
      <c r="A89" s="12" t="s">
        <v>89</v>
      </c>
      <c r="B89" s="12" t="s">
        <v>298</v>
      </c>
      <c r="C89" s="47"/>
      <c r="D89" s="48"/>
      <c r="E89" s="48"/>
      <c r="F89" s="48"/>
      <c r="G89" s="48"/>
      <c r="H89" s="48"/>
      <c r="I89" s="48"/>
      <c r="J89" s="48"/>
      <c r="K89" s="48"/>
      <c r="L89" s="48">
        <v>300844.39</v>
      </c>
      <c r="M89" s="48">
        <v>659513.24</v>
      </c>
      <c r="N89" s="48">
        <v>700205.24</v>
      </c>
      <c r="O89" s="48">
        <v>822693.07</v>
      </c>
      <c r="P89" s="48">
        <v>906197.29</v>
      </c>
      <c r="Q89" s="48">
        <v>976653.83</v>
      </c>
      <c r="R89" s="48">
        <v>986663.28999999992</v>
      </c>
      <c r="S89" s="48">
        <v>1046985.12</v>
      </c>
      <c r="T89" s="48">
        <v>1159360.2600000002</v>
      </c>
      <c r="U89" s="48">
        <v>1189217.8699999999</v>
      </c>
      <c r="V89" s="48">
        <v>1278754.6700000002</v>
      </c>
      <c r="W89" s="48">
        <v>1176248.6899999997</v>
      </c>
      <c r="X89" s="48">
        <v>607581.96000000008</v>
      </c>
      <c r="Y89" s="49">
        <v>11810918.92</v>
      </c>
    </row>
    <row r="90" spans="1:25" x14ac:dyDescent="0.25">
      <c r="A90" s="12" t="s">
        <v>437</v>
      </c>
      <c r="B90" s="43"/>
      <c r="C90" s="47"/>
      <c r="D90" s="48"/>
      <c r="E90" s="48"/>
      <c r="F90" s="48"/>
      <c r="G90" s="48"/>
      <c r="H90" s="48"/>
      <c r="I90" s="48"/>
      <c r="J90" s="48"/>
      <c r="K90" s="48"/>
      <c r="L90" s="48">
        <v>300844.39</v>
      </c>
      <c r="M90" s="48">
        <v>659513.24</v>
      </c>
      <c r="N90" s="48">
        <v>700205.24</v>
      </c>
      <c r="O90" s="48">
        <v>822693.07</v>
      </c>
      <c r="P90" s="48">
        <v>906197.29</v>
      </c>
      <c r="Q90" s="48">
        <v>976653.83</v>
      </c>
      <c r="R90" s="48">
        <v>986663.28999999992</v>
      </c>
      <c r="S90" s="48">
        <v>1046985.12</v>
      </c>
      <c r="T90" s="48">
        <v>1159360.2600000002</v>
      </c>
      <c r="U90" s="48">
        <v>1189217.8699999999</v>
      </c>
      <c r="V90" s="48">
        <v>1278754.6700000002</v>
      </c>
      <c r="W90" s="48">
        <v>1176248.6899999997</v>
      </c>
      <c r="X90" s="48">
        <v>607581.96000000008</v>
      </c>
      <c r="Y90" s="49">
        <v>11810918.92</v>
      </c>
    </row>
    <row r="91" spans="1:25" x14ac:dyDescent="0.25">
      <c r="A91" s="12" t="s">
        <v>379</v>
      </c>
      <c r="B91" s="12" t="s">
        <v>300</v>
      </c>
      <c r="C91" s="47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>
        <v>186585.77000000002</v>
      </c>
      <c r="X91" s="48">
        <v>192432.22</v>
      </c>
      <c r="Y91" s="49">
        <v>379017.99</v>
      </c>
    </row>
    <row r="92" spans="1:25" x14ac:dyDescent="0.25">
      <c r="A92" s="12" t="s">
        <v>438</v>
      </c>
      <c r="B92" s="43"/>
      <c r="C92" s="47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>
        <v>186585.77000000002</v>
      </c>
      <c r="X92" s="48">
        <v>192432.22</v>
      </c>
      <c r="Y92" s="49">
        <v>379017.99</v>
      </c>
    </row>
    <row r="93" spans="1:25" x14ac:dyDescent="0.25">
      <c r="A93" s="12" t="s">
        <v>116</v>
      </c>
      <c r="B93" s="12" t="s">
        <v>345</v>
      </c>
      <c r="C93" s="47"/>
      <c r="D93" s="48"/>
      <c r="E93" s="48">
        <v>33327.15</v>
      </c>
      <c r="F93" s="48">
        <v>34497.089999999997</v>
      </c>
      <c r="G93" s="48">
        <v>88576.71</v>
      </c>
      <c r="H93" s="48">
        <v>100371.94</v>
      </c>
      <c r="I93" s="48">
        <v>122635.09</v>
      </c>
      <c r="J93" s="48">
        <v>128968</v>
      </c>
      <c r="K93" s="48">
        <v>152259.74</v>
      </c>
      <c r="L93" s="48">
        <v>162906.85999999999</v>
      </c>
      <c r="M93" s="48">
        <v>185970</v>
      </c>
      <c r="N93" s="48">
        <v>218195.21</v>
      </c>
      <c r="O93" s="48">
        <v>232390.81</v>
      </c>
      <c r="P93" s="48">
        <v>260128.42</v>
      </c>
      <c r="Q93" s="48">
        <v>284075.62</v>
      </c>
      <c r="R93" s="48">
        <v>293766.14</v>
      </c>
      <c r="S93" s="48">
        <v>310845.86</v>
      </c>
      <c r="T93" s="48">
        <v>326441.00999999995</v>
      </c>
      <c r="U93" s="48">
        <v>371099.40092866501</v>
      </c>
      <c r="V93" s="48">
        <v>528157.45352711261</v>
      </c>
      <c r="W93" s="48">
        <v>481530.04643997515</v>
      </c>
      <c r="X93" s="48">
        <v>240829.9192794353</v>
      </c>
      <c r="Y93" s="49">
        <v>4556972.470175188</v>
      </c>
    </row>
    <row r="94" spans="1:25" x14ac:dyDescent="0.25">
      <c r="A94" s="12" t="s">
        <v>439</v>
      </c>
      <c r="B94" s="43"/>
      <c r="C94" s="47"/>
      <c r="D94" s="48"/>
      <c r="E94" s="48">
        <v>33327.15</v>
      </c>
      <c r="F94" s="48">
        <v>34497.089999999997</v>
      </c>
      <c r="G94" s="48">
        <v>88576.71</v>
      </c>
      <c r="H94" s="48">
        <v>100371.94</v>
      </c>
      <c r="I94" s="48">
        <v>122635.09</v>
      </c>
      <c r="J94" s="48">
        <v>128968</v>
      </c>
      <c r="K94" s="48">
        <v>152259.74</v>
      </c>
      <c r="L94" s="48">
        <v>162906.85999999999</v>
      </c>
      <c r="M94" s="48">
        <v>185970</v>
      </c>
      <c r="N94" s="48">
        <v>218195.21</v>
      </c>
      <c r="O94" s="48">
        <v>232390.81</v>
      </c>
      <c r="P94" s="48">
        <v>260128.42</v>
      </c>
      <c r="Q94" s="48">
        <v>284075.62</v>
      </c>
      <c r="R94" s="48">
        <v>293766.14</v>
      </c>
      <c r="S94" s="48">
        <v>310845.86</v>
      </c>
      <c r="T94" s="48">
        <v>326441.00999999995</v>
      </c>
      <c r="U94" s="48">
        <v>371099.40092866501</v>
      </c>
      <c r="V94" s="48">
        <v>528157.45352711261</v>
      </c>
      <c r="W94" s="48">
        <v>481530.04643997515</v>
      </c>
      <c r="X94" s="48">
        <v>240829.9192794353</v>
      </c>
      <c r="Y94" s="49">
        <v>4556972.470175188</v>
      </c>
    </row>
    <row r="95" spans="1:25" x14ac:dyDescent="0.25">
      <c r="A95" s="12" t="s">
        <v>251</v>
      </c>
      <c r="B95" s="12" t="s">
        <v>299</v>
      </c>
      <c r="C95" s="47"/>
      <c r="D95" s="48"/>
      <c r="E95" s="48"/>
      <c r="F95" s="48"/>
      <c r="G95" s="48"/>
      <c r="H95" s="48"/>
      <c r="I95" s="48"/>
      <c r="J95" s="48"/>
      <c r="K95" s="48"/>
      <c r="L95" s="48">
        <v>178916</v>
      </c>
      <c r="M95" s="48">
        <v>1774164</v>
      </c>
      <c r="N95" s="48">
        <v>1920286.29</v>
      </c>
      <c r="O95" s="48">
        <v>2089299.12</v>
      </c>
      <c r="P95" s="48">
        <v>2288547.4</v>
      </c>
      <c r="Q95" s="48">
        <v>2442386.52</v>
      </c>
      <c r="R95" s="48">
        <v>2474797.96</v>
      </c>
      <c r="S95" s="48">
        <v>2339097.6000000001</v>
      </c>
      <c r="T95" s="48">
        <v>2658969.9400000004</v>
      </c>
      <c r="U95" s="48">
        <v>2420437.4</v>
      </c>
      <c r="V95" s="48">
        <v>2784605.8317974927</v>
      </c>
      <c r="W95" s="48">
        <v>2683591.6951330467</v>
      </c>
      <c r="X95" s="48">
        <v>1394363.5363137564</v>
      </c>
      <c r="Y95" s="49">
        <v>27449463.293244291</v>
      </c>
    </row>
    <row r="96" spans="1:25" x14ac:dyDescent="0.25">
      <c r="A96" s="12" t="s">
        <v>440</v>
      </c>
      <c r="B96" s="43"/>
      <c r="C96" s="47"/>
      <c r="D96" s="48"/>
      <c r="E96" s="48"/>
      <c r="F96" s="48"/>
      <c r="G96" s="48"/>
      <c r="H96" s="48"/>
      <c r="I96" s="48"/>
      <c r="J96" s="48"/>
      <c r="K96" s="48"/>
      <c r="L96" s="48">
        <v>178916</v>
      </c>
      <c r="M96" s="48">
        <v>1774164</v>
      </c>
      <c r="N96" s="48">
        <v>1920286.29</v>
      </c>
      <c r="O96" s="48">
        <v>2089299.12</v>
      </c>
      <c r="P96" s="48">
        <v>2288547.4</v>
      </c>
      <c r="Q96" s="48">
        <v>2442386.52</v>
      </c>
      <c r="R96" s="48">
        <v>2474797.96</v>
      </c>
      <c r="S96" s="48">
        <v>2339097.6000000001</v>
      </c>
      <c r="T96" s="48">
        <v>2658969.9400000004</v>
      </c>
      <c r="U96" s="48">
        <v>2420437.4</v>
      </c>
      <c r="V96" s="48">
        <v>2784605.8317974927</v>
      </c>
      <c r="W96" s="48">
        <v>2683591.6951330467</v>
      </c>
      <c r="X96" s="48">
        <v>1394363.5363137564</v>
      </c>
      <c r="Y96" s="49">
        <v>27449463.293244291</v>
      </c>
    </row>
    <row r="97" spans="1:25" x14ac:dyDescent="0.25">
      <c r="A97" s="12" t="s">
        <v>125</v>
      </c>
      <c r="B97" s="12" t="s">
        <v>307</v>
      </c>
      <c r="C97" s="47">
        <v>73795.8</v>
      </c>
      <c r="D97" s="48">
        <v>84009.41</v>
      </c>
      <c r="E97" s="48">
        <v>106945.17</v>
      </c>
      <c r="F97" s="48">
        <v>132217.51</v>
      </c>
      <c r="G97" s="48">
        <v>140146.34</v>
      </c>
      <c r="H97" s="48">
        <v>162520.95000000001</v>
      </c>
      <c r="I97" s="48">
        <v>190030.73</v>
      </c>
      <c r="J97" s="48">
        <v>217903.96</v>
      </c>
      <c r="K97" s="48">
        <v>244331.95</v>
      </c>
      <c r="L97" s="48">
        <v>255368.16</v>
      </c>
      <c r="M97" s="48">
        <v>295933.69</v>
      </c>
      <c r="N97" s="48">
        <v>318663.31</v>
      </c>
      <c r="O97" s="48">
        <v>346432.56</v>
      </c>
      <c r="P97" s="48">
        <v>375684.54</v>
      </c>
      <c r="Q97" s="48">
        <v>408176.31</v>
      </c>
      <c r="R97" s="48">
        <v>416056.01</v>
      </c>
      <c r="S97" s="48">
        <v>431344.42</v>
      </c>
      <c r="T97" s="48">
        <v>460207.31999999995</v>
      </c>
      <c r="U97" s="48">
        <v>471843.85</v>
      </c>
      <c r="V97" s="48">
        <v>539059.3044679102</v>
      </c>
      <c r="W97" s="48">
        <v>530700.6443554922</v>
      </c>
      <c r="X97" s="48">
        <v>271305.96955460659</v>
      </c>
      <c r="Y97" s="49">
        <v>6472677.9083780088</v>
      </c>
    </row>
    <row r="98" spans="1:25" x14ac:dyDescent="0.25">
      <c r="A98" s="12" t="s">
        <v>441</v>
      </c>
      <c r="B98" s="43"/>
      <c r="C98" s="47">
        <v>73795.8</v>
      </c>
      <c r="D98" s="48">
        <v>84009.41</v>
      </c>
      <c r="E98" s="48">
        <v>106945.17</v>
      </c>
      <c r="F98" s="48">
        <v>132217.51</v>
      </c>
      <c r="G98" s="48">
        <v>140146.34</v>
      </c>
      <c r="H98" s="48">
        <v>162520.95000000001</v>
      </c>
      <c r="I98" s="48">
        <v>190030.73</v>
      </c>
      <c r="J98" s="48">
        <v>217903.96</v>
      </c>
      <c r="K98" s="48">
        <v>244331.95</v>
      </c>
      <c r="L98" s="48">
        <v>255368.16</v>
      </c>
      <c r="M98" s="48">
        <v>295933.69</v>
      </c>
      <c r="N98" s="48">
        <v>318663.31</v>
      </c>
      <c r="O98" s="48">
        <v>346432.56</v>
      </c>
      <c r="P98" s="48">
        <v>375684.54</v>
      </c>
      <c r="Q98" s="48">
        <v>408176.31</v>
      </c>
      <c r="R98" s="48">
        <v>416056.01</v>
      </c>
      <c r="S98" s="48">
        <v>431344.42</v>
      </c>
      <c r="T98" s="48">
        <v>460207.31999999995</v>
      </c>
      <c r="U98" s="48">
        <v>471843.85</v>
      </c>
      <c r="V98" s="48">
        <v>539059.3044679102</v>
      </c>
      <c r="W98" s="48">
        <v>530700.6443554922</v>
      </c>
      <c r="X98" s="48">
        <v>271305.96955460659</v>
      </c>
      <c r="Y98" s="49">
        <v>6472677.9083780088</v>
      </c>
    </row>
    <row r="99" spans="1:25" x14ac:dyDescent="0.25">
      <c r="A99" s="12" t="s">
        <v>97</v>
      </c>
      <c r="B99" s="12" t="s">
        <v>298</v>
      </c>
      <c r="C99" s="47"/>
      <c r="D99" s="48">
        <v>78228.73</v>
      </c>
      <c r="E99" s="48">
        <v>219269.92</v>
      </c>
      <c r="F99" s="48">
        <v>259228.3</v>
      </c>
      <c r="G99" s="48">
        <v>592538.69999999995</v>
      </c>
      <c r="H99" s="48">
        <v>672561.68</v>
      </c>
      <c r="I99" s="48">
        <v>706981.23</v>
      </c>
      <c r="J99" s="48">
        <v>767980.09</v>
      </c>
      <c r="K99" s="48">
        <v>978252.35</v>
      </c>
      <c r="L99" s="48">
        <v>1106183.6200000001</v>
      </c>
      <c r="M99" s="48">
        <v>1315269.68</v>
      </c>
      <c r="N99" s="48">
        <v>1492042.13</v>
      </c>
      <c r="O99" s="48">
        <v>1689294.94</v>
      </c>
      <c r="P99" s="48">
        <v>1927047.36</v>
      </c>
      <c r="Q99" s="48">
        <v>2074485.7</v>
      </c>
      <c r="R99" s="48">
        <v>2057139.7100000002</v>
      </c>
      <c r="S99" s="48">
        <v>2095420.26</v>
      </c>
      <c r="T99" s="48">
        <v>2202790.44</v>
      </c>
      <c r="U99" s="48">
        <v>2266397.4499999997</v>
      </c>
      <c r="V99" s="48">
        <v>2458889.02</v>
      </c>
      <c r="W99" s="48">
        <v>2377501.11</v>
      </c>
      <c r="X99" s="48">
        <v>1179046.1000000001</v>
      </c>
      <c r="Y99" s="49">
        <v>28516548.52</v>
      </c>
    </row>
    <row r="100" spans="1:25" x14ac:dyDescent="0.25">
      <c r="A100" s="12" t="s">
        <v>442</v>
      </c>
      <c r="B100" s="43"/>
      <c r="C100" s="47"/>
      <c r="D100" s="48">
        <v>78228.73</v>
      </c>
      <c r="E100" s="48">
        <v>219269.92</v>
      </c>
      <c r="F100" s="48">
        <v>259228.3</v>
      </c>
      <c r="G100" s="48">
        <v>592538.69999999995</v>
      </c>
      <c r="H100" s="48">
        <v>672561.68</v>
      </c>
      <c r="I100" s="48">
        <v>706981.23</v>
      </c>
      <c r="J100" s="48">
        <v>767980.09</v>
      </c>
      <c r="K100" s="48">
        <v>978252.35</v>
      </c>
      <c r="L100" s="48">
        <v>1106183.6200000001</v>
      </c>
      <c r="M100" s="48">
        <v>1315269.68</v>
      </c>
      <c r="N100" s="48">
        <v>1492042.13</v>
      </c>
      <c r="O100" s="48">
        <v>1689294.94</v>
      </c>
      <c r="P100" s="48">
        <v>1927047.36</v>
      </c>
      <c r="Q100" s="48">
        <v>2074485.7</v>
      </c>
      <c r="R100" s="48">
        <v>2057139.7100000002</v>
      </c>
      <c r="S100" s="48">
        <v>2095420.26</v>
      </c>
      <c r="T100" s="48">
        <v>2202790.44</v>
      </c>
      <c r="U100" s="48">
        <v>2266397.4499999997</v>
      </c>
      <c r="V100" s="48">
        <v>2458889.02</v>
      </c>
      <c r="W100" s="48">
        <v>2377501.11</v>
      </c>
      <c r="X100" s="48">
        <v>1179046.1000000001</v>
      </c>
      <c r="Y100" s="49">
        <v>28516548.52</v>
      </c>
    </row>
    <row r="101" spans="1:25" x14ac:dyDescent="0.25">
      <c r="A101" s="12" t="s">
        <v>235</v>
      </c>
      <c r="B101" s="12" t="s">
        <v>308</v>
      </c>
      <c r="C101" s="47"/>
      <c r="D101" s="48"/>
      <c r="E101" s="48"/>
      <c r="F101" s="48">
        <v>2567.16</v>
      </c>
      <c r="G101" s="48">
        <v>13513.11</v>
      </c>
      <c r="H101" s="48">
        <v>16980.23</v>
      </c>
      <c r="I101" s="48">
        <v>17513.419999999998</v>
      </c>
      <c r="J101" s="48">
        <v>18859.66</v>
      </c>
      <c r="K101" s="48">
        <v>20269.89</v>
      </c>
      <c r="L101" s="48">
        <v>20865.009999999998</v>
      </c>
      <c r="M101" s="48">
        <v>23471.72</v>
      </c>
      <c r="N101" s="48">
        <v>27617.77</v>
      </c>
      <c r="O101" s="48">
        <v>31623.89</v>
      </c>
      <c r="P101" s="48">
        <v>38884.620000000003</v>
      </c>
      <c r="Q101" s="48">
        <v>42970.720000000001</v>
      </c>
      <c r="R101" s="48">
        <v>43890.97</v>
      </c>
      <c r="S101" s="48">
        <v>43488.9</v>
      </c>
      <c r="T101" s="48">
        <v>45753.280000000006</v>
      </c>
      <c r="U101" s="48">
        <v>47965.189999999995</v>
      </c>
      <c r="V101" s="48">
        <v>49574.400000000001</v>
      </c>
      <c r="W101" s="48">
        <v>48600.299999999996</v>
      </c>
      <c r="X101" s="48">
        <v>26345.850000000006</v>
      </c>
      <c r="Y101" s="49">
        <v>580756.09</v>
      </c>
    </row>
    <row r="102" spans="1:25" x14ac:dyDescent="0.25">
      <c r="A102" s="12" t="s">
        <v>443</v>
      </c>
      <c r="B102" s="43"/>
      <c r="C102" s="47"/>
      <c r="D102" s="48"/>
      <c r="E102" s="48"/>
      <c r="F102" s="48">
        <v>2567.16</v>
      </c>
      <c r="G102" s="48">
        <v>13513.11</v>
      </c>
      <c r="H102" s="48">
        <v>16980.23</v>
      </c>
      <c r="I102" s="48">
        <v>17513.419999999998</v>
      </c>
      <c r="J102" s="48">
        <v>18859.66</v>
      </c>
      <c r="K102" s="48">
        <v>20269.89</v>
      </c>
      <c r="L102" s="48">
        <v>20865.009999999998</v>
      </c>
      <c r="M102" s="48">
        <v>23471.72</v>
      </c>
      <c r="N102" s="48">
        <v>27617.77</v>
      </c>
      <c r="O102" s="48">
        <v>31623.89</v>
      </c>
      <c r="P102" s="48">
        <v>38884.620000000003</v>
      </c>
      <c r="Q102" s="48">
        <v>42970.720000000001</v>
      </c>
      <c r="R102" s="48">
        <v>43890.97</v>
      </c>
      <c r="S102" s="48">
        <v>43488.9</v>
      </c>
      <c r="T102" s="48">
        <v>45753.280000000006</v>
      </c>
      <c r="U102" s="48">
        <v>47965.189999999995</v>
      </c>
      <c r="V102" s="48">
        <v>49574.400000000001</v>
      </c>
      <c r="W102" s="48">
        <v>48600.299999999996</v>
      </c>
      <c r="X102" s="48">
        <v>26345.850000000006</v>
      </c>
      <c r="Y102" s="49">
        <v>580756.09</v>
      </c>
    </row>
    <row r="103" spans="1:25" x14ac:dyDescent="0.25">
      <c r="A103" s="12" t="s">
        <v>51</v>
      </c>
      <c r="B103" s="12" t="s">
        <v>303</v>
      </c>
      <c r="C103" s="47"/>
      <c r="D103" s="48">
        <v>57619.66</v>
      </c>
      <c r="E103" s="48">
        <v>67399.77</v>
      </c>
      <c r="F103" s="48">
        <v>84590.05</v>
      </c>
      <c r="G103" s="48">
        <v>173309.72</v>
      </c>
      <c r="H103" s="48">
        <v>183120.79</v>
      </c>
      <c r="I103" s="48">
        <v>193348.06</v>
      </c>
      <c r="J103" s="48">
        <v>218602.22</v>
      </c>
      <c r="K103" s="48">
        <v>247322.46</v>
      </c>
      <c r="L103" s="48">
        <v>263967.25</v>
      </c>
      <c r="M103" s="48">
        <v>306156.90000000002</v>
      </c>
      <c r="N103" s="48">
        <v>343812.24</v>
      </c>
      <c r="O103" s="48">
        <v>383735.3</v>
      </c>
      <c r="P103" s="48">
        <v>432537.93</v>
      </c>
      <c r="Q103" s="48">
        <v>454295.69</v>
      </c>
      <c r="R103" s="48">
        <v>458018.43000000005</v>
      </c>
      <c r="S103" s="48">
        <v>475410.25</v>
      </c>
      <c r="T103" s="48">
        <v>492436.77</v>
      </c>
      <c r="U103" s="48">
        <v>414316.29362981231</v>
      </c>
      <c r="V103" s="48">
        <v>414153.87388719775</v>
      </c>
      <c r="W103" s="48">
        <v>449805.43646680465</v>
      </c>
      <c r="X103" s="48">
        <v>243303.87659671393</v>
      </c>
      <c r="Y103" s="49">
        <v>6357262.9705805294</v>
      </c>
    </row>
    <row r="104" spans="1:25" x14ac:dyDescent="0.25">
      <c r="A104" s="12" t="s">
        <v>444</v>
      </c>
      <c r="B104" s="43"/>
      <c r="C104" s="47"/>
      <c r="D104" s="48">
        <v>57619.66</v>
      </c>
      <c r="E104" s="48">
        <v>67399.77</v>
      </c>
      <c r="F104" s="48">
        <v>84590.05</v>
      </c>
      <c r="G104" s="48">
        <v>173309.72</v>
      </c>
      <c r="H104" s="48">
        <v>183120.79</v>
      </c>
      <c r="I104" s="48">
        <v>193348.06</v>
      </c>
      <c r="J104" s="48">
        <v>218602.22</v>
      </c>
      <c r="K104" s="48">
        <v>247322.46</v>
      </c>
      <c r="L104" s="48">
        <v>263967.25</v>
      </c>
      <c r="M104" s="48">
        <v>306156.90000000002</v>
      </c>
      <c r="N104" s="48">
        <v>343812.24</v>
      </c>
      <c r="O104" s="48">
        <v>383735.3</v>
      </c>
      <c r="P104" s="48">
        <v>432537.93</v>
      </c>
      <c r="Q104" s="48">
        <v>454295.69</v>
      </c>
      <c r="R104" s="48">
        <v>458018.43000000005</v>
      </c>
      <c r="S104" s="48">
        <v>475410.25</v>
      </c>
      <c r="T104" s="48">
        <v>492436.77</v>
      </c>
      <c r="U104" s="48">
        <v>414316.29362981231</v>
      </c>
      <c r="V104" s="48">
        <v>414153.87388719775</v>
      </c>
      <c r="W104" s="48">
        <v>449805.43646680465</v>
      </c>
      <c r="X104" s="48">
        <v>243303.87659671393</v>
      </c>
      <c r="Y104" s="49">
        <v>6357262.9705805294</v>
      </c>
    </row>
    <row r="105" spans="1:25" x14ac:dyDescent="0.25">
      <c r="A105" s="12" t="s">
        <v>188</v>
      </c>
      <c r="B105" s="12" t="s">
        <v>300</v>
      </c>
      <c r="C105" s="47"/>
      <c r="D105" s="48"/>
      <c r="E105" s="48"/>
      <c r="F105" s="48"/>
      <c r="G105" s="48"/>
      <c r="H105" s="48"/>
      <c r="I105" s="48"/>
      <c r="J105" s="48"/>
      <c r="K105" s="48"/>
      <c r="L105" s="48">
        <v>9023.4599999999991</v>
      </c>
      <c r="M105" s="48">
        <v>67829.91</v>
      </c>
      <c r="N105" s="48">
        <v>75943.520000000004</v>
      </c>
      <c r="O105" s="48">
        <v>140534.82</v>
      </c>
      <c r="P105" s="48">
        <v>157578.03</v>
      </c>
      <c r="Q105" s="48">
        <v>171901.59</v>
      </c>
      <c r="R105" s="48">
        <v>187143.36</v>
      </c>
      <c r="S105" s="48">
        <v>201663.23</v>
      </c>
      <c r="T105" s="48">
        <v>215213.22999999998</v>
      </c>
      <c r="U105" s="48">
        <v>218370.63979909441</v>
      </c>
      <c r="V105" s="48">
        <v>258425.106</v>
      </c>
      <c r="W105" s="48">
        <v>252539.23</v>
      </c>
      <c r="X105" s="48">
        <v>132734.63200000001</v>
      </c>
      <c r="Y105" s="49">
        <v>2088900.7577990941</v>
      </c>
    </row>
    <row r="106" spans="1:25" x14ac:dyDescent="0.25">
      <c r="A106" s="12" t="s">
        <v>445</v>
      </c>
      <c r="B106" s="43"/>
      <c r="C106" s="47"/>
      <c r="D106" s="48"/>
      <c r="E106" s="48"/>
      <c r="F106" s="48"/>
      <c r="G106" s="48"/>
      <c r="H106" s="48"/>
      <c r="I106" s="48"/>
      <c r="J106" s="48"/>
      <c r="K106" s="48"/>
      <c r="L106" s="48">
        <v>9023.4599999999991</v>
      </c>
      <c r="M106" s="48">
        <v>67829.91</v>
      </c>
      <c r="N106" s="48">
        <v>75943.520000000004</v>
      </c>
      <c r="O106" s="48">
        <v>140534.82</v>
      </c>
      <c r="P106" s="48">
        <v>157578.03</v>
      </c>
      <c r="Q106" s="48">
        <v>171901.59</v>
      </c>
      <c r="R106" s="48">
        <v>187143.36</v>
      </c>
      <c r="S106" s="48">
        <v>201663.23</v>
      </c>
      <c r="T106" s="48">
        <v>215213.22999999998</v>
      </c>
      <c r="U106" s="48">
        <v>218370.63979909441</v>
      </c>
      <c r="V106" s="48">
        <v>258425.106</v>
      </c>
      <c r="W106" s="48">
        <v>252539.23</v>
      </c>
      <c r="X106" s="48">
        <v>132734.63200000001</v>
      </c>
      <c r="Y106" s="49">
        <v>2088900.7577990941</v>
      </c>
    </row>
    <row r="107" spans="1:25" x14ac:dyDescent="0.25">
      <c r="A107" s="12" t="s">
        <v>163</v>
      </c>
      <c r="B107" s="12" t="s">
        <v>298</v>
      </c>
      <c r="C107" s="47"/>
      <c r="D107" s="48">
        <v>107722.17</v>
      </c>
      <c r="E107" s="48">
        <v>114605.19</v>
      </c>
      <c r="F107" s="48">
        <v>134692.06</v>
      </c>
      <c r="G107" s="48">
        <v>191165.99</v>
      </c>
      <c r="H107" s="48">
        <v>215329.06</v>
      </c>
      <c r="I107" s="48">
        <v>290708.93</v>
      </c>
      <c r="J107" s="48">
        <v>325994.68</v>
      </c>
      <c r="K107" s="48">
        <v>376367.96</v>
      </c>
      <c r="L107" s="48">
        <v>423010.04</v>
      </c>
      <c r="M107" s="48">
        <v>501252.44</v>
      </c>
      <c r="N107" s="48">
        <v>578193.27</v>
      </c>
      <c r="O107" s="48">
        <v>664539.87</v>
      </c>
      <c r="P107" s="48">
        <v>739847.4</v>
      </c>
      <c r="Q107" s="48">
        <v>795839.6</v>
      </c>
      <c r="R107" s="48">
        <v>804059.24</v>
      </c>
      <c r="S107" s="48">
        <v>801035.69</v>
      </c>
      <c r="T107" s="48">
        <v>838009.27999999991</v>
      </c>
      <c r="U107" s="48">
        <v>827133.07</v>
      </c>
      <c r="V107" s="48">
        <v>871567.37192285887</v>
      </c>
      <c r="W107" s="48">
        <v>815187.3</v>
      </c>
      <c r="X107" s="48">
        <v>427522.3</v>
      </c>
      <c r="Y107" s="49">
        <v>10843782.911922859</v>
      </c>
    </row>
    <row r="108" spans="1:25" x14ac:dyDescent="0.25">
      <c r="A108" s="12" t="s">
        <v>446</v>
      </c>
      <c r="B108" s="43"/>
      <c r="C108" s="47"/>
      <c r="D108" s="48">
        <v>107722.17</v>
      </c>
      <c r="E108" s="48">
        <v>114605.19</v>
      </c>
      <c r="F108" s="48">
        <v>134692.06</v>
      </c>
      <c r="G108" s="48">
        <v>191165.99</v>
      </c>
      <c r="H108" s="48">
        <v>215329.06</v>
      </c>
      <c r="I108" s="48">
        <v>290708.93</v>
      </c>
      <c r="J108" s="48">
        <v>325994.68</v>
      </c>
      <c r="K108" s="48">
        <v>376367.96</v>
      </c>
      <c r="L108" s="48">
        <v>423010.04</v>
      </c>
      <c r="M108" s="48">
        <v>501252.44</v>
      </c>
      <c r="N108" s="48">
        <v>578193.27</v>
      </c>
      <c r="O108" s="48">
        <v>664539.87</v>
      </c>
      <c r="P108" s="48">
        <v>739847.4</v>
      </c>
      <c r="Q108" s="48">
        <v>795839.6</v>
      </c>
      <c r="R108" s="48">
        <v>804059.24</v>
      </c>
      <c r="S108" s="48">
        <v>801035.69</v>
      </c>
      <c r="T108" s="48">
        <v>838009.27999999991</v>
      </c>
      <c r="U108" s="48">
        <v>827133.07</v>
      </c>
      <c r="V108" s="48">
        <v>871567.37192285887</v>
      </c>
      <c r="W108" s="48">
        <v>815187.3</v>
      </c>
      <c r="X108" s="48">
        <v>427522.3</v>
      </c>
      <c r="Y108" s="49">
        <v>10843782.911922859</v>
      </c>
    </row>
    <row r="109" spans="1:25" x14ac:dyDescent="0.25">
      <c r="A109" s="12" t="s">
        <v>272</v>
      </c>
      <c r="B109" s="12" t="s">
        <v>309</v>
      </c>
      <c r="C109" s="47"/>
      <c r="D109" s="48"/>
      <c r="E109" s="48"/>
      <c r="F109" s="48"/>
      <c r="G109" s="48"/>
      <c r="H109" s="48"/>
      <c r="I109" s="48"/>
      <c r="J109" s="48"/>
      <c r="K109" s="48"/>
      <c r="L109" s="48">
        <v>425617.68</v>
      </c>
      <c r="M109" s="48">
        <v>1021164.55</v>
      </c>
      <c r="N109" s="48">
        <v>1203964.42</v>
      </c>
      <c r="O109" s="48">
        <v>1310223.67</v>
      </c>
      <c r="P109" s="48">
        <v>1406319.52</v>
      </c>
      <c r="Q109" s="48">
        <v>1512340.28</v>
      </c>
      <c r="R109" s="48">
        <v>1574561.83</v>
      </c>
      <c r="S109" s="48">
        <v>1576110.67</v>
      </c>
      <c r="T109" s="48">
        <v>1723961.2699999996</v>
      </c>
      <c r="U109" s="48">
        <v>1730012.2200000002</v>
      </c>
      <c r="V109" s="48">
        <v>1866373.2400000002</v>
      </c>
      <c r="W109" s="48">
        <v>1604812.16</v>
      </c>
      <c r="X109" s="48">
        <v>845449.7300000001</v>
      </c>
      <c r="Y109" s="49">
        <v>17800911.239999998</v>
      </c>
    </row>
    <row r="110" spans="1:25" x14ac:dyDescent="0.25">
      <c r="A110" s="12" t="s">
        <v>447</v>
      </c>
      <c r="B110" s="43"/>
      <c r="C110" s="47"/>
      <c r="D110" s="48"/>
      <c r="E110" s="48"/>
      <c r="F110" s="48"/>
      <c r="G110" s="48"/>
      <c r="H110" s="48"/>
      <c r="I110" s="48"/>
      <c r="J110" s="48"/>
      <c r="K110" s="48"/>
      <c r="L110" s="48">
        <v>425617.68</v>
      </c>
      <c r="M110" s="48">
        <v>1021164.55</v>
      </c>
      <c r="N110" s="48">
        <v>1203964.42</v>
      </c>
      <c r="O110" s="48">
        <v>1310223.67</v>
      </c>
      <c r="P110" s="48">
        <v>1406319.52</v>
      </c>
      <c r="Q110" s="48">
        <v>1512340.28</v>
      </c>
      <c r="R110" s="48">
        <v>1574561.83</v>
      </c>
      <c r="S110" s="48">
        <v>1576110.67</v>
      </c>
      <c r="T110" s="48">
        <v>1723961.2699999996</v>
      </c>
      <c r="U110" s="48">
        <v>1730012.2200000002</v>
      </c>
      <c r="V110" s="48">
        <v>1866373.2400000002</v>
      </c>
      <c r="W110" s="48">
        <v>1604812.16</v>
      </c>
      <c r="X110" s="48">
        <v>845449.7300000001</v>
      </c>
      <c r="Y110" s="49">
        <v>17800911.239999998</v>
      </c>
    </row>
    <row r="111" spans="1:25" x14ac:dyDescent="0.25">
      <c r="A111" s="12" t="s">
        <v>205</v>
      </c>
      <c r="B111" s="12" t="s">
        <v>300</v>
      </c>
      <c r="C111" s="47"/>
      <c r="D111" s="48"/>
      <c r="E111" s="48"/>
      <c r="F111" s="48"/>
      <c r="G111" s="48"/>
      <c r="H111" s="48"/>
      <c r="I111" s="48"/>
      <c r="J111" s="48"/>
      <c r="K111" s="48"/>
      <c r="L111" s="48">
        <v>95890.57</v>
      </c>
      <c r="M111" s="48">
        <v>329309.21999999997</v>
      </c>
      <c r="N111" s="48">
        <v>350157.22</v>
      </c>
      <c r="O111" s="48">
        <v>391324.47</v>
      </c>
      <c r="P111" s="48">
        <v>448643.6</v>
      </c>
      <c r="Q111" s="48">
        <v>498598.35</v>
      </c>
      <c r="R111" s="48">
        <v>491060.02</v>
      </c>
      <c r="S111" s="48">
        <v>484536.91</v>
      </c>
      <c r="T111" s="48">
        <v>488774.16</v>
      </c>
      <c r="U111" s="48">
        <v>471867.97205569607</v>
      </c>
      <c r="V111" s="48">
        <v>541766.84705336101</v>
      </c>
      <c r="W111" s="48">
        <v>517983.81499510974</v>
      </c>
      <c r="X111" s="48">
        <v>260163.63909614115</v>
      </c>
      <c r="Y111" s="49">
        <v>5370076.7932003085</v>
      </c>
    </row>
    <row r="112" spans="1:25" x14ac:dyDescent="0.25">
      <c r="A112" s="12" t="s">
        <v>448</v>
      </c>
      <c r="B112" s="43"/>
      <c r="C112" s="47"/>
      <c r="D112" s="48"/>
      <c r="E112" s="48"/>
      <c r="F112" s="48"/>
      <c r="G112" s="48"/>
      <c r="H112" s="48"/>
      <c r="I112" s="48"/>
      <c r="J112" s="48"/>
      <c r="K112" s="48"/>
      <c r="L112" s="48">
        <v>95890.57</v>
      </c>
      <c r="M112" s="48">
        <v>329309.21999999997</v>
      </c>
      <c r="N112" s="48">
        <v>350157.22</v>
      </c>
      <c r="O112" s="48">
        <v>391324.47</v>
      </c>
      <c r="P112" s="48">
        <v>448643.6</v>
      </c>
      <c r="Q112" s="48">
        <v>498598.35</v>
      </c>
      <c r="R112" s="48">
        <v>491060.02</v>
      </c>
      <c r="S112" s="48">
        <v>484536.91</v>
      </c>
      <c r="T112" s="48">
        <v>488774.16</v>
      </c>
      <c r="U112" s="48">
        <v>471867.97205569607</v>
      </c>
      <c r="V112" s="48">
        <v>541766.84705336101</v>
      </c>
      <c r="W112" s="48">
        <v>517983.81499510974</v>
      </c>
      <c r="X112" s="48">
        <v>260163.63909614115</v>
      </c>
      <c r="Y112" s="49">
        <v>5370076.7932003085</v>
      </c>
    </row>
    <row r="113" spans="1:25" x14ac:dyDescent="0.25">
      <c r="A113" s="12" t="s">
        <v>18</v>
      </c>
      <c r="B113" s="12" t="s">
        <v>304</v>
      </c>
      <c r="C113" s="47"/>
      <c r="D113" s="48">
        <v>1271078.01</v>
      </c>
      <c r="E113" s="48">
        <v>1541013.18</v>
      </c>
      <c r="F113" s="48">
        <v>1803696.28</v>
      </c>
      <c r="G113" s="48">
        <v>945104.67</v>
      </c>
      <c r="H113" s="48">
        <v>1090365.48</v>
      </c>
      <c r="I113" s="48">
        <v>1164437.1000000001</v>
      </c>
      <c r="J113" s="48">
        <v>1269977.6599999999</v>
      </c>
      <c r="K113" s="48">
        <v>1465045.49</v>
      </c>
      <c r="L113" s="48">
        <v>1575427.14</v>
      </c>
      <c r="M113" s="48">
        <v>1856715.95</v>
      </c>
      <c r="N113" s="48">
        <v>2062487.2</v>
      </c>
      <c r="O113" s="48">
        <v>2262011.94</v>
      </c>
      <c r="P113" s="48">
        <v>2485076.5299999998</v>
      </c>
      <c r="Q113" s="48">
        <v>2628993.7400000002</v>
      </c>
      <c r="R113" s="48">
        <v>2683557.16</v>
      </c>
      <c r="S113" s="48">
        <v>2705315.67</v>
      </c>
      <c r="T113" s="48">
        <v>2898120.6199999996</v>
      </c>
      <c r="U113" s="48">
        <v>2904897.84</v>
      </c>
      <c r="V113" s="48">
        <v>3058931.42</v>
      </c>
      <c r="W113" s="48">
        <v>2843674.45</v>
      </c>
      <c r="X113" s="48">
        <v>1487680.59</v>
      </c>
      <c r="Y113" s="49">
        <v>42003608.120000005</v>
      </c>
    </row>
    <row r="114" spans="1:25" x14ac:dyDescent="0.25">
      <c r="A114" s="12" t="s">
        <v>449</v>
      </c>
      <c r="B114" s="43"/>
      <c r="C114" s="47"/>
      <c r="D114" s="48">
        <v>1271078.01</v>
      </c>
      <c r="E114" s="48">
        <v>1541013.18</v>
      </c>
      <c r="F114" s="48">
        <v>1803696.28</v>
      </c>
      <c r="G114" s="48">
        <v>945104.67</v>
      </c>
      <c r="H114" s="48">
        <v>1090365.48</v>
      </c>
      <c r="I114" s="48">
        <v>1164437.1000000001</v>
      </c>
      <c r="J114" s="48">
        <v>1269977.6599999999</v>
      </c>
      <c r="K114" s="48">
        <v>1465045.49</v>
      </c>
      <c r="L114" s="48">
        <v>1575427.14</v>
      </c>
      <c r="M114" s="48">
        <v>1856715.95</v>
      </c>
      <c r="N114" s="48">
        <v>2062487.2</v>
      </c>
      <c r="O114" s="48">
        <v>2262011.94</v>
      </c>
      <c r="P114" s="48">
        <v>2485076.5299999998</v>
      </c>
      <c r="Q114" s="48">
        <v>2628993.7400000002</v>
      </c>
      <c r="R114" s="48">
        <v>2683557.16</v>
      </c>
      <c r="S114" s="48">
        <v>2705315.67</v>
      </c>
      <c r="T114" s="48">
        <v>2898120.6199999996</v>
      </c>
      <c r="U114" s="48">
        <v>2904897.84</v>
      </c>
      <c r="V114" s="48">
        <v>3058931.42</v>
      </c>
      <c r="W114" s="48">
        <v>2843674.45</v>
      </c>
      <c r="X114" s="48">
        <v>1487680.59</v>
      </c>
      <c r="Y114" s="49">
        <v>42003608.120000005</v>
      </c>
    </row>
    <row r="115" spans="1:25" x14ac:dyDescent="0.25">
      <c r="A115" s="12" t="s">
        <v>176</v>
      </c>
      <c r="B115" s="12" t="s">
        <v>301</v>
      </c>
      <c r="C115" s="47"/>
      <c r="D115" s="48"/>
      <c r="E115" s="48"/>
      <c r="F115" s="48"/>
      <c r="G115" s="48"/>
      <c r="H115" s="48"/>
      <c r="I115" s="48"/>
      <c r="J115" s="48"/>
      <c r="K115" s="48"/>
      <c r="L115" s="48">
        <v>50478.98</v>
      </c>
      <c r="M115" s="48">
        <v>365508.24</v>
      </c>
      <c r="N115" s="48">
        <v>409229.21</v>
      </c>
      <c r="O115" s="48">
        <v>454371.55</v>
      </c>
      <c r="P115" s="48">
        <v>509474.73</v>
      </c>
      <c r="Q115" s="48">
        <v>555785.27</v>
      </c>
      <c r="R115" s="48">
        <v>605064.42999999993</v>
      </c>
      <c r="S115" s="48">
        <v>652009.52</v>
      </c>
      <c r="T115" s="48">
        <v>695818.78</v>
      </c>
      <c r="U115" s="48">
        <v>706027.24572251947</v>
      </c>
      <c r="V115" s="48">
        <v>835529.80850000016</v>
      </c>
      <c r="W115" s="48">
        <v>816499.68</v>
      </c>
      <c r="X115" s="48">
        <v>429152.304</v>
      </c>
      <c r="Y115" s="49">
        <v>7084949.7482225187</v>
      </c>
    </row>
    <row r="116" spans="1:25" x14ac:dyDescent="0.25">
      <c r="A116" s="12" t="s">
        <v>450</v>
      </c>
      <c r="B116" s="43"/>
      <c r="C116" s="47"/>
      <c r="D116" s="48"/>
      <c r="E116" s="48"/>
      <c r="F116" s="48"/>
      <c r="G116" s="48"/>
      <c r="H116" s="48"/>
      <c r="I116" s="48"/>
      <c r="J116" s="48"/>
      <c r="K116" s="48"/>
      <c r="L116" s="48">
        <v>50478.98</v>
      </c>
      <c r="M116" s="48">
        <v>365508.24</v>
      </c>
      <c r="N116" s="48">
        <v>409229.21</v>
      </c>
      <c r="O116" s="48">
        <v>454371.55</v>
      </c>
      <c r="P116" s="48">
        <v>509474.73</v>
      </c>
      <c r="Q116" s="48">
        <v>555785.27</v>
      </c>
      <c r="R116" s="48">
        <v>605064.42999999993</v>
      </c>
      <c r="S116" s="48">
        <v>652009.52</v>
      </c>
      <c r="T116" s="48">
        <v>695818.78</v>
      </c>
      <c r="U116" s="48">
        <v>706027.24572251947</v>
      </c>
      <c r="V116" s="48">
        <v>835529.80850000016</v>
      </c>
      <c r="W116" s="48">
        <v>816499.68</v>
      </c>
      <c r="X116" s="48">
        <v>429152.304</v>
      </c>
      <c r="Y116" s="49">
        <v>7084949.7482225187</v>
      </c>
    </row>
    <row r="117" spans="1:25" x14ac:dyDescent="0.25">
      <c r="A117" s="12" t="s">
        <v>19</v>
      </c>
      <c r="B117" s="12" t="s">
        <v>304</v>
      </c>
      <c r="C117" s="47"/>
      <c r="D117" s="48">
        <v>773285.64</v>
      </c>
      <c r="E117" s="48">
        <v>842673.71</v>
      </c>
      <c r="F117" s="48">
        <v>979402.84</v>
      </c>
      <c r="G117" s="48"/>
      <c r="H117" s="48">
        <v>2482452.23</v>
      </c>
      <c r="I117" s="48">
        <v>2863592.24</v>
      </c>
      <c r="J117" s="48">
        <v>3123138.34</v>
      </c>
      <c r="K117" s="48">
        <v>3602850.54</v>
      </c>
      <c r="L117" s="48">
        <v>3874301.89</v>
      </c>
      <c r="M117" s="48">
        <v>4566049.37</v>
      </c>
      <c r="N117" s="48">
        <v>5072083.58</v>
      </c>
      <c r="O117" s="48">
        <v>5562756.2400000002</v>
      </c>
      <c r="P117" s="48">
        <v>6111318.3600000003</v>
      </c>
      <c r="Q117" s="48">
        <v>6465240.5499999998</v>
      </c>
      <c r="R117" s="48">
        <v>6599423.3599999994</v>
      </c>
      <c r="S117" s="48">
        <v>6652932</v>
      </c>
      <c r="T117" s="48">
        <v>7127079.3900000006</v>
      </c>
      <c r="U117" s="48">
        <v>7143745.9199999999</v>
      </c>
      <c r="V117" s="48">
        <v>7522546.459999999</v>
      </c>
      <c r="W117" s="48">
        <v>6993184.9600000009</v>
      </c>
      <c r="X117" s="48">
        <v>3658514.9</v>
      </c>
      <c r="Y117" s="49">
        <v>92016572.520000011</v>
      </c>
    </row>
    <row r="118" spans="1:25" x14ac:dyDescent="0.25">
      <c r="A118" s="12" t="s">
        <v>451</v>
      </c>
      <c r="B118" s="43"/>
      <c r="C118" s="47"/>
      <c r="D118" s="48">
        <v>773285.64</v>
      </c>
      <c r="E118" s="48">
        <v>842673.71</v>
      </c>
      <c r="F118" s="48">
        <v>979402.84</v>
      </c>
      <c r="G118" s="48"/>
      <c r="H118" s="48">
        <v>2482452.23</v>
      </c>
      <c r="I118" s="48">
        <v>2863592.24</v>
      </c>
      <c r="J118" s="48">
        <v>3123138.34</v>
      </c>
      <c r="K118" s="48">
        <v>3602850.54</v>
      </c>
      <c r="L118" s="48">
        <v>3874301.89</v>
      </c>
      <c r="M118" s="48">
        <v>4566049.37</v>
      </c>
      <c r="N118" s="48">
        <v>5072083.58</v>
      </c>
      <c r="O118" s="48">
        <v>5562756.2400000002</v>
      </c>
      <c r="P118" s="48">
        <v>6111318.3600000003</v>
      </c>
      <c r="Q118" s="48">
        <v>6465240.5499999998</v>
      </c>
      <c r="R118" s="48">
        <v>6599423.3599999994</v>
      </c>
      <c r="S118" s="48">
        <v>6652932</v>
      </c>
      <c r="T118" s="48">
        <v>7127079.3900000006</v>
      </c>
      <c r="U118" s="48">
        <v>7143745.9199999999</v>
      </c>
      <c r="V118" s="48">
        <v>7522546.459999999</v>
      </c>
      <c r="W118" s="48">
        <v>6993184.9600000009</v>
      </c>
      <c r="X118" s="48">
        <v>3658514.9</v>
      </c>
      <c r="Y118" s="49">
        <v>92016572.520000011</v>
      </c>
    </row>
    <row r="119" spans="1:25" x14ac:dyDescent="0.25">
      <c r="A119" s="12" t="s">
        <v>20</v>
      </c>
      <c r="B119" s="12" t="s">
        <v>298</v>
      </c>
      <c r="C119" s="47"/>
      <c r="D119" s="48">
        <v>3513709.21</v>
      </c>
      <c r="E119" s="48">
        <v>4050045.4700000007</v>
      </c>
      <c r="F119" s="48">
        <v>4700576.74</v>
      </c>
      <c r="G119" s="48">
        <v>6616236.0099999998</v>
      </c>
      <c r="H119" s="48">
        <v>7623523.3900000006</v>
      </c>
      <c r="I119" s="48">
        <v>8167055.96</v>
      </c>
      <c r="J119" s="48">
        <v>9059618.3900000006</v>
      </c>
      <c r="K119" s="48">
        <v>10478438.120000001</v>
      </c>
      <c r="L119" s="48">
        <v>12251211.949999999</v>
      </c>
      <c r="M119" s="48">
        <v>15882030.4</v>
      </c>
      <c r="N119" s="48">
        <v>17736576.559999999</v>
      </c>
      <c r="O119" s="48">
        <v>19652989.890000001</v>
      </c>
      <c r="P119" s="48">
        <v>21605688.759999998</v>
      </c>
      <c r="Q119" s="48">
        <v>22974337.41</v>
      </c>
      <c r="R119" s="48">
        <v>23361473.120000001</v>
      </c>
      <c r="S119" s="48">
        <v>23832705.800000004</v>
      </c>
      <c r="T119" s="48">
        <v>25614475.499999996</v>
      </c>
      <c r="U119" s="48">
        <v>25805722.379999999</v>
      </c>
      <c r="V119" s="48">
        <v>27253506.253642172</v>
      </c>
      <c r="W119" s="48">
        <v>25181452.470000003</v>
      </c>
      <c r="X119" s="48">
        <v>13179398.6</v>
      </c>
      <c r="Y119" s="49">
        <v>328540772.38364226</v>
      </c>
    </row>
    <row r="120" spans="1:25" x14ac:dyDescent="0.25">
      <c r="A120" s="12" t="s">
        <v>452</v>
      </c>
      <c r="B120" s="43"/>
      <c r="C120" s="47"/>
      <c r="D120" s="48">
        <v>3513709.21</v>
      </c>
      <c r="E120" s="48">
        <v>4050045.4700000007</v>
      </c>
      <c r="F120" s="48">
        <v>4700576.74</v>
      </c>
      <c r="G120" s="48">
        <v>6616236.0099999998</v>
      </c>
      <c r="H120" s="48">
        <v>7623523.3900000006</v>
      </c>
      <c r="I120" s="48">
        <v>8167055.96</v>
      </c>
      <c r="J120" s="48">
        <v>9059618.3900000006</v>
      </c>
      <c r="K120" s="48">
        <v>10478438.120000001</v>
      </c>
      <c r="L120" s="48">
        <v>12251211.949999999</v>
      </c>
      <c r="M120" s="48">
        <v>15882030.4</v>
      </c>
      <c r="N120" s="48">
        <v>17736576.559999999</v>
      </c>
      <c r="O120" s="48">
        <v>19652989.890000001</v>
      </c>
      <c r="P120" s="48">
        <v>21605688.759999998</v>
      </c>
      <c r="Q120" s="48">
        <v>22974337.41</v>
      </c>
      <c r="R120" s="48">
        <v>23361473.120000001</v>
      </c>
      <c r="S120" s="48">
        <v>23832705.800000004</v>
      </c>
      <c r="T120" s="48">
        <v>25614475.499999996</v>
      </c>
      <c r="U120" s="48">
        <v>25805722.379999999</v>
      </c>
      <c r="V120" s="48">
        <v>27253506.253642172</v>
      </c>
      <c r="W120" s="48">
        <v>25181452.470000003</v>
      </c>
      <c r="X120" s="48">
        <v>13179398.6</v>
      </c>
      <c r="Y120" s="49">
        <v>328540772.38364226</v>
      </c>
    </row>
    <row r="121" spans="1:25" x14ac:dyDescent="0.25">
      <c r="A121" s="12" t="s">
        <v>189</v>
      </c>
      <c r="B121" s="12" t="s">
        <v>305</v>
      </c>
      <c r="C121" s="47"/>
      <c r="D121" s="48"/>
      <c r="E121" s="48"/>
      <c r="F121" s="48"/>
      <c r="G121" s="48"/>
      <c r="H121" s="48"/>
      <c r="I121" s="48"/>
      <c r="J121" s="48"/>
      <c r="K121" s="48"/>
      <c r="L121" s="48">
        <v>16660.98</v>
      </c>
      <c r="M121" s="48">
        <v>106997.06</v>
      </c>
      <c r="N121" s="48">
        <v>119795.73</v>
      </c>
      <c r="O121" s="48">
        <v>133010.46</v>
      </c>
      <c r="P121" s="48">
        <v>149141.10999999999</v>
      </c>
      <c r="Q121" s="48">
        <v>162697.79999999999</v>
      </c>
      <c r="R121" s="48">
        <v>177123.52000000002</v>
      </c>
      <c r="S121" s="48">
        <v>190866.03</v>
      </c>
      <c r="T121" s="48">
        <v>203690.48</v>
      </c>
      <c r="U121" s="48">
        <v>206678.88299996837</v>
      </c>
      <c r="V121" s="48">
        <v>244588.82120000001</v>
      </c>
      <c r="W121" s="48">
        <v>239018.11</v>
      </c>
      <c r="X121" s="48">
        <v>125627.9088</v>
      </c>
      <c r="Y121" s="49">
        <v>2075896.8929999683</v>
      </c>
    </row>
    <row r="122" spans="1:25" x14ac:dyDescent="0.25">
      <c r="A122" s="12" t="s">
        <v>453</v>
      </c>
      <c r="B122" s="43"/>
      <c r="C122" s="47"/>
      <c r="D122" s="48"/>
      <c r="E122" s="48"/>
      <c r="F122" s="48"/>
      <c r="G122" s="48"/>
      <c r="H122" s="48"/>
      <c r="I122" s="48"/>
      <c r="J122" s="48"/>
      <c r="K122" s="48"/>
      <c r="L122" s="48">
        <v>16660.98</v>
      </c>
      <c r="M122" s="48">
        <v>106997.06</v>
      </c>
      <c r="N122" s="48">
        <v>119795.73</v>
      </c>
      <c r="O122" s="48">
        <v>133010.46</v>
      </c>
      <c r="P122" s="48">
        <v>149141.10999999999</v>
      </c>
      <c r="Q122" s="48">
        <v>162697.79999999999</v>
      </c>
      <c r="R122" s="48">
        <v>177123.52000000002</v>
      </c>
      <c r="S122" s="48">
        <v>190866.03</v>
      </c>
      <c r="T122" s="48">
        <v>203690.48</v>
      </c>
      <c r="U122" s="48">
        <v>206678.88299996837</v>
      </c>
      <c r="V122" s="48">
        <v>244588.82120000001</v>
      </c>
      <c r="W122" s="48">
        <v>239018.11</v>
      </c>
      <c r="X122" s="48">
        <v>125627.9088</v>
      </c>
      <c r="Y122" s="49">
        <v>2075896.8929999683</v>
      </c>
    </row>
    <row r="123" spans="1:25" x14ac:dyDescent="0.25">
      <c r="A123" s="12" t="s">
        <v>241</v>
      </c>
      <c r="B123" s="12" t="s">
        <v>308</v>
      </c>
      <c r="C123" s="47"/>
      <c r="D123" s="48">
        <v>236412.13</v>
      </c>
      <c r="E123" s="48">
        <v>276503.37</v>
      </c>
      <c r="F123" s="48">
        <v>327412.53999999998</v>
      </c>
      <c r="G123" s="48">
        <v>423907.64</v>
      </c>
      <c r="H123" s="48">
        <v>558719.6</v>
      </c>
      <c r="I123" s="48">
        <v>591229.92000000004</v>
      </c>
      <c r="J123" s="48">
        <v>640264.61</v>
      </c>
      <c r="K123" s="48">
        <v>716830.27</v>
      </c>
      <c r="L123" s="48">
        <v>745636.87</v>
      </c>
      <c r="M123" s="48">
        <v>861242.54</v>
      </c>
      <c r="N123" s="48">
        <v>980178.69</v>
      </c>
      <c r="O123" s="48">
        <v>1122487.23</v>
      </c>
      <c r="P123" s="48">
        <v>1280014.3899999999</v>
      </c>
      <c r="Q123" s="48">
        <v>1375150.9</v>
      </c>
      <c r="R123" s="48">
        <v>1370938.46</v>
      </c>
      <c r="S123" s="48">
        <v>1346330.34</v>
      </c>
      <c r="T123" s="48">
        <v>1415992.91</v>
      </c>
      <c r="U123" s="48">
        <v>1412176.9100000001</v>
      </c>
      <c r="V123" s="48">
        <v>1458921.82</v>
      </c>
      <c r="W123" s="48">
        <v>1439699.26</v>
      </c>
      <c r="X123" s="48">
        <v>795956.48999999987</v>
      </c>
      <c r="Y123" s="49">
        <v>19376006.890000001</v>
      </c>
    </row>
    <row r="124" spans="1:25" x14ac:dyDescent="0.25">
      <c r="A124" s="12" t="s">
        <v>454</v>
      </c>
      <c r="B124" s="43"/>
      <c r="C124" s="47"/>
      <c r="D124" s="48">
        <v>236412.13</v>
      </c>
      <c r="E124" s="48">
        <v>276503.37</v>
      </c>
      <c r="F124" s="48">
        <v>327412.53999999998</v>
      </c>
      <c r="G124" s="48">
        <v>423907.64</v>
      </c>
      <c r="H124" s="48">
        <v>558719.6</v>
      </c>
      <c r="I124" s="48">
        <v>591229.92000000004</v>
      </c>
      <c r="J124" s="48">
        <v>640264.61</v>
      </c>
      <c r="K124" s="48">
        <v>716830.27</v>
      </c>
      <c r="L124" s="48">
        <v>745636.87</v>
      </c>
      <c r="M124" s="48">
        <v>861242.54</v>
      </c>
      <c r="N124" s="48">
        <v>980178.69</v>
      </c>
      <c r="O124" s="48">
        <v>1122487.23</v>
      </c>
      <c r="P124" s="48">
        <v>1280014.3899999999</v>
      </c>
      <c r="Q124" s="48">
        <v>1375150.9</v>
      </c>
      <c r="R124" s="48">
        <v>1370938.46</v>
      </c>
      <c r="S124" s="48">
        <v>1346330.34</v>
      </c>
      <c r="T124" s="48">
        <v>1415992.91</v>
      </c>
      <c r="U124" s="48">
        <v>1412176.9100000001</v>
      </c>
      <c r="V124" s="48">
        <v>1458921.82</v>
      </c>
      <c r="W124" s="48">
        <v>1439699.26</v>
      </c>
      <c r="X124" s="48">
        <v>795956.48999999987</v>
      </c>
      <c r="Y124" s="49">
        <v>19376006.890000001</v>
      </c>
    </row>
    <row r="125" spans="1:25" x14ac:dyDescent="0.25">
      <c r="A125" s="12" t="s">
        <v>244</v>
      </c>
      <c r="B125" s="12" t="s">
        <v>299</v>
      </c>
      <c r="C125" s="47"/>
      <c r="D125" s="48"/>
      <c r="E125" s="48">
        <v>21096.71</v>
      </c>
      <c r="F125" s="48">
        <v>24861.03</v>
      </c>
      <c r="G125" s="48">
        <v>56141.95</v>
      </c>
      <c r="H125" s="48">
        <v>64693.39</v>
      </c>
      <c r="I125" s="48">
        <v>71838.61</v>
      </c>
      <c r="J125" s="48">
        <v>77782.94</v>
      </c>
      <c r="K125" s="48">
        <v>91654.84</v>
      </c>
      <c r="L125" s="48">
        <v>101109.09</v>
      </c>
      <c r="M125" s="48">
        <v>128999.6</v>
      </c>
      <c r="N125" s="48">
        <v>144020.26999999999</v>
      </c>
      <c r="O125" s="48">
        <v>166760.01</v>
      </c>
      <c r="P125" s="48">
        <v>182610.03</v>
      </c>
      <c r="Q125" s="48">
        <v>240381.56</v>
      </c>
      <c r="R125" s="48">
        <v>316389.7</v>
      </c>
      <c r="S125" s="48">
        <v>292282.36</v>
      </c>
      <c r="T125" s="48">
        <v>325482.36</v>
      </c>
      <c r="U125" s="48">
        <v>296455.52</v>
      </c>
      <c r="V125" s="48">
        <v>282409.43</v>
      </c>
      <c r="W125" s="48">
        <v>331089.84000000003</v>
      </c>
      <c r="X125" s="48">
        <v>191008.47</v>
      </c>
      <c r="Y125" s="49">
        <v>3407067.71</v>
      </c>
    </row>
    <row r="126" spans="1:25" x14ac:dyDescent="0.25">
      <c r="A126" s="12" t="s">
        <v>455</v>
      </c>
      <c r="B126" s="43"/>
      <c r="C126" s="47"/>
      <c r="D126" s="48"/>
      <c r="E126" s="48">
        <v>21096.71</v>
      </c>
      <c r="F126" s="48">
        <v>24861.03</v>
      </c>
      <c r="G126" s="48">
        <v>56141.95</v>
      </c>
      <c r="H126" s="48">
        <v>64693.39</v>
      </c>
      <c r="I126" s="48">
        <v>71838.61</v>
      </c>
      <c r="J126" s="48">
        <v>77782.94</v>
      </c>
      <c r="K126" s="48">
        <v>91654.84</v>
      </c>
      <c r="L126" s="48">
        <v>101109.09</v>
      </c>
      <c r="M126" s="48">
        <v>128999.6</v>
      </c>
      <c r="N126" s="48">
        <v>144020.26999999999</v>
      </c>
      <c r="O126" s="48">
        <v>166760.01</v>
      </c>
      <c r="P126" s="48">
        <v>182610.03</v>
      </c>
      <c r="Q126" s="48">
        <v>240381.56</v>
      </c>
      <c r="R126" s="48">
        <v>316389.7</v>
      </c>
      <c r="S126" s="48">
        <v>292282.36</v>
      </c>
      <c r="T126" s="48">
        <v>325482.36</v>
      </c>
      <c r="U126" s="48">
        <v>296455.52</v>
      </c>
      <c r="V126" s="48">
        <v>282409.43</v>
      </c>
      <c r="W126" s="48">
        <v>331089.84000000003</v>
      </c>
      <c r="X126" s="48">
        <v>191008.47</v>
      </c>
      <c r="Y126" s="49">
        <v>3407067.71</v>
      </c>
    </row>
    <row r="127" spans="1:25" x14ac:dyDescent="0.25">
      <c r="A127" s="12" t="s">
        <v>252</v>
      </c>
      <c r="B127" s="12" t="s">
        <v>298</v>
      </c>
      <c r="C127" s="47"/>
      <c r="D127" s="48"/>
      <c r="E127" s="48"/>
      <c r="F127" s="48"/>
      <c r="G127" s="48"/>
      <c r="H127" s="48"/>
      <c r="I127" s="48"/>
      <c r="J127" s="48"/>
      <c r="K127" s="48"/>
      <c r="L127" s="48">
        <v>51291.77</v>
      </c>
      <c r="M127" s="48">
        <v>478876.05</v>
      </c>
      <c r="N127" s="48">
        <v>516481.94</v>
      </c>
      <c r="O127" s="48">
        <v>562234.54</v>
      </c>
      <c r="P127" s="48">
        <v>628351.09</v>
      </c>
      <c r="Q127" s="48">
        <v>684048.02</v>
      </c>
      <c r="R127" s="48">
        <v>706484.48</v>
      </c>
      <c r="S127" s="48">
        <v>828228.12</v>
      </c>
      <c r="T127" s="48">
        <v>988533.35999999987</v>
      </c>
      <c r="U127" s="48">
        <v>974293.78</v>
      </c>
      <c r="V127" s="48">
        <v>1061754.51</v>
      </c>
      <c r="W127" s="48">
        <v>1027665.2300000001</v>
      </c>
      <c r="X127" s="48">
        <v>529018.89</v>
      </c>
      <c r="Y127" s="49">
        <v>9037261.7799999993</v>
      </c>
    </row>
    <row r="128" spans="1:25" x14ac:dyDescent="0.25">
      <c r="A128" s="12" t="s">
        <v>456</v>
      </c>
      <c r="B128" s="43"/>
      <c r="C128" s="47"/>
      <c r="D128" s="48"/>
      <c r="E128" s="48"/>
      <c r="F128" s="48"/>
      <c r="G128" s="48"/>
      <c r="H128" s="48"/>
      <c r="I128" s="48"/>
      <c r="J128" s="48"/>
      <c r="K128" s="48"/>
      <c r="L128" s="48">
        <v>51291.77</v>
      </c>
      <c r="M128" s="48">
        <v>478876.05</v>
      </c>
      <c r="N128" s="48">
        <v>516481.94</v>
      </c>
      <c r="O128" s="48">
        <v>562234.54</v>
      </c>
      <c r="P128" s="48">
        <v>628351.09</v>
      </c>
      <c r="Q128" s="48">
        <v>684048.02</v>
      </c>
      <c r="R128" s="48">
        <v>706484.48</v>
      </c>
      <c r="S128" s="48">
        <v>828228.12</v>
      </c>
      <c r="T128" s="48">
        <v>988533.35999999987</v>
      </c>
      <c r="U128" s="48">
        <v>974293.78</v>
      </c>
      <c r="V128" s="48">
        <v>1061754.51</v>
      </c>
      <c r="W128" s="48">
        <v>1027665.2300000001</v>
      </c>
      <c r="X128" s="48">
        <v>529018.89</v>
      </c>
      <c r="Y128" s="49">
        <v>9037261.7799999993</v>
      </c>
    </row>
    <row r="129" spans="1:25" x14ac:dyDescent="0.25">
      <c r="A129" s="12" t="s">
        <v>295</v>
      </c>
      <c r="B129" s="12" t="s">
        <v>309</v>
      </c>
      <c r="C129" s="47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>
        <v>350891.5</v>
      </c>
      <c r="T129" s="48">
        <v>739887.94</v>
      </c>
      <c r="U129" s="48">
        <v>748498.81221393263</v>
      </c>
      <c r="V129" s="48">
        <v>807755.22</v>
      </c>
      <c r="W129" s="48">
        <v>782311.61</v>
      </c>
      <c r="X129" s="48">
        <v>387929.04000000004</v>
      </c>
      <c r="Y129" s="49">
        <v>3817274.1222139322</v>
      </c>
    </row>
    <row r="130" spans="1:25" x14ac:dyDescent="0.25">
      <c r="A130" s="12" t="s">
        <v>457</v>
      </c>
      <c r="B130" s="43"/>
      <c r="C130" s="47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>
        <v>350891.5</v>
      </c>
      <c r="T130" s="48">
        <v>739887.94</v>
      </c>
      <c r="U130" s="48">
        <v>748498.81221393263</v>
      </c>
      <c r="V130" s="48">
        <v>807755.22</v>
      </c>
      <c r="W130" s="48">
        <v>782311.61</v>
      </c>
      <c r="X130" s="48">
        <v>387929.04000000004</v>
      </c>
      <c r="Y130" s="49">
        <v>3817274.1222139322</v>
      </c>
    </row>
    <row r="131" spans="1:25" x14ac:dyDescent="0.25">
      <c r="A131" s="12" t="s">
        <v>280</v>
      </c>
      <c r="B131" s="12" t="s">
        <v>304</v>
      </c>
      <c r="C131" s="47"/>
      <c r="D131" s="48"/>
      <c r="E131" s="48"/>
      <c r="F131" s="48"/>
      <c r="G131" s="48"/>
      <c r="H131" s="48"/>
      <c r="I131" s="48"/>
      <c r="J131" s="48"/>
      <c r="K131" s="48">
        <v>6027.52</v>
      </c>
      <c r="L131" s="48">
        <v>561223.62</v>
      </c>
      <c r="M131" s="48">
        <v>768973.21</v>
      </c>
      <c r="N131" s="48">
        <v>863693.61</v>
      </c>
      <c r="O131" s="48">
        <v>933547.62</v>
      </c>
      <c r="P131" s="48">
        <v>1023274.81</v>
      </c>
      <c r="Q131" s="48">
        <v>1105027.54</v>
      </c>
      <c r="R131" s="48">
        <v>1187109.98</v>
      </c>
      <c r="S131" s="48">
        <v>1234904.82</v>
      </c>
      <c r="T131" s="48">
        <v>1326883.3499999999</v>
      </c>
      <c r="U131" s="48">
        <v>1316745.8600000001</v>
      </c>
      <c r="V131" s="48">
        <v>1388712.31</v>
      </c>
      <c r="W131" s="48">
        <v>1283261.0699999998</v>
      </c>
      <c r="X131" s="48">
        <v>690039.52999999991</v>
      </c>
      <c r="Y131" s="49">
        <v>13689424.85</v>
      </c>
    </row>
    <row r="132" spans="1:25" x14ac:dyDescent="0.25">
      <c r="A132" s="12" t="s">
        <v>458</v>
      </c>
      <c r="B132" s="43"/>
      <c r="C132" s="47"/>
      <c r="D132" s="48"/>
      <c r="E132" s="48"/>
      <c r="F132" s="48"/>
      <c r="G132" s="48"/>
      <c r="H132" s="48"/>
      <c r="I132" s="48"/>
      <c r="J132" s="48"/>
      <c r="K132" s="48">
        <v>6027.52</v>
      </c>
      <c r="L132" s="48">
        <v>561223.62</v>
      </c>
      <c r="M132" s="48">
        <v>768973.21</v>
      </c>
      <c r="N132" s="48">
        <v>863693.61</v>
      </c>
      <c r="O132" s="48">
        <v>933547.62</v>
      </c>
      <c r="P132" s="48">
        <v>1023274.81</v>
      </c>
      <c r="Q132" s="48">
        <v>1105027.54</v>
      </c>
      <c r="R132" s="48">
        <v>1187109.98</v>
      </c>
      <c r="S132" s="48">
        <v>1234904.82</v>
      </c>
      <c r="T132" s="48">
        <v>1326883.3499999999</v>
      </c>
      <c r="U132" s="48">
        <v>1316745.8600000001</v>
      </c>
      <c r="V132" s="48">
        <v>1388712.31</v>
      </c>
      <c r="W132" s="48">
        <v>1283261.0699999998</v>
      </c>
      <c r="X132" s="48">
        <v>690039.52999999991</v>
      </c>
      <c r="Y132" s="49">
        <v>13689424.85</v>
      </c>
    </row>
    <row r="133" spans="1:25" x14ac:dyDescent="0.25">
      <c r="A133" s="12" t="s">
        <v>72</v>
      </c>
      <c r="B133" s="12" t="s">
        <v>298</v>
      </c>
      <c r="C133" s="47"/>
      <c r="D133" s="48">
        <v>402508.36</v>
      </c>
      <c r="E133" s="48">
        <v>472314.56</v>
      </c>
      <c r="F133" s="48">
        <v>459450.1</v>
      </c>
      <c r="G133" s="48">
        <v>1607754.65</v>
      </c>
      <c r="H133" s="48">
        <v>1859899.6199999999</v>
      </c>
      <c r="I133" s="48">
        <v>1991334.8399999999</v>
      </c>
      <c r="J133" s="48">
        <v>2169540.39</v>
      </c>
      <c r="K133" s="48">
        <v>2486871.42</v>
      </c>
      <c r="L133" s="48">
        <v>2675990.0099999998</v>
      </c>
      <c r="M133" s="48">
        <v>3052127.17</v>
      </c>
      <c r="N133" s="48">
        <v>3418528.3899999997</v>
      </c>
      <c r="O133" s="48">
        <v>3747495.79</v>
      </c>
      <c r="P133" s="48">
        <v>4012806.3699999996</v>
      </c>
      <c r="Q133" s="48">
        <v>4272709.78</v>
      </c>
      <c r="R133" s="48">
        <v>4425220.2399999993</v>
      </c>
      <c r="S133" s="48">
        <v>4602133.9300000006</v>
      </c>
      <c r="T133" s="48">
        <v>4865805.49</v>
      </c>
      <c r="U133" s="48">
        <v>4813314.8499999996</v>
      </c>
      <c r="V133" s="48">
        <v>5070749.3999999994</v>
      </c>
      <c r="W133" s="48">
        <v>4601857.45</v>
      </c>
      <c r="X133" s="48">
        <v>2386955.2799999998</v>
      </c>
      <c r="Y133" s="49">
        <v>63395368.090000004</v>
      </c>
    </row>
    <row r="134" spans="1:25" x14ac:dyDescent="0.25">
      <c r="A134" s="12" t="s">
        <v>459</v>
      </c>
      <c r="B134" s="43"/>
      <c r="C134" s="47"/>
      <c r="D134" s="48">
        <v>402508.36</v>
      </c>
      <c r="E134" s="48">
        <v>472314.56</v>
      </c>
      <c r="F134" s="48">
        <v>459450.1</v>
      </c>
      <c r="G134" s="48">
        <v>1607754.65</v>
      </c>
      <c r="H134" s="48">
        <v>1859899.6199999999</v>
      </c>
      <c r="I134" s="48">
        <v>1991334.8399999999</v>
      </c>
      <c r="J134" s="48">
        <v>2169540.39</v>
      </c>
      <c r="K134" s="48">
        <v>2486871.42</v>
      </c>
      <c r="L134" s="48">
        <v>2675990.0099999998</v>
      </c>
      <c r="M134" s="48">
        <v>3052127.17</v>
      </c>
      <c r="N134" s="48">
        <v>3418528.3899999997</v>
      </c>
      <c r="O134" s="48">
        <v>3747495.79</v>
      </c>
      <c r="P134" s="48">
        <v>4012806.3699999996</v>
      </c>
      <c r="Q134" s="48">
        <v>4272709.78</v>
      </c>
      <c r="R134" s="48">
        <v>4425220.2399999993</v>
      </c>
      <c r="S134" s="48">
        <v>4602133.9300000006</v>
      </c>
      <c r="T134" s="48">
        <v>4865805.49</v>
      </c>
      <c r="U134" s="48">
        <v>4813314.8499999996</v>
      </c>
      <c r="V134" s="48">
        <v>5070749.3999999994</v>
      </c>
      <c r="W134" s="48">
        <v>4601857.45</v>
      </c>
      <c r="X134" s="48">
        <v>2386955.2799999998</v>
      </c>
      <c r="Y134" s="49">
        <v>63395368.090000004</v>
      </c>
    </row>
    <row r="135" spans="1:25" x14ac:dyDescent="0.25">
      <c r="A135" s="12" t="s">
        <v>206</v>
      </c>
      <c r="B135" s="12" t="s">
        <v>302</v>
      </c>
      <c r="C135" s="47"/>
      <c r="D135" s="48"/>
      <c r="E135" s="48"/>
      <c r="F135" s="48"/>
      <c r="G135" s="48"/>
      <c r="H135" s="48"/>
      <c r="I135" s="48"/>
      <c r="J135" s="48"/>
      <c r="K135" s="48"/>
      <c r="L135" s="48">
        <v>79250.23</v>
      </c>
      <c r="M135" s="48">
        <v>272162.67</v>
      </c>
      <c r="N135" s="48">
        <v>289392.84000000003</v>
      </c>
      <c r="O135" s="48">
        <v>323416.15999999997</v>
      </c>
      <c r="P135" s="48">
        <v>370788.46</v>
      </c>
      <c r="Q135" s="48">
        <v>412074.32</v>
      </c>
      <c r="R135" s="48">
        <v>405844.15</v>
      </c>
      <c r="S135" s="48">
        <v>400453.03</v>
      </c>
      <c r="T135" s="48">
        <v>412099.06999999995</v>
      </c>
      <c r="U135" s="48">
        <v>398512.74</v>
      </c>
      <c r="V135" s="48">
        <v>405171.49000000005</v>
      </c>
      <c r="W135" s="48">
        <v>389509.70000000007</v>
      </c>
      <c r="X135" s="48">
        <v>195329.73</v>
      </c>
      <c r="Y135" s="49">
        <v>4354004.5900000008</v>
      </c>
    </row>
    <row r="136" spans="1:25" x14ac:dyDescent="0.25">
      <c r="A136" s="12" t="s">
        <v>460</v>
      </c>
      <c r="B136" s="43"/>
      <c r="C136" s="47"/>
      <c r="D136" s="48"/>
      <c r="E136" s="48"/>
      <c r="F136" s="48"/>
      <c r="G136" s="48"/>
      <c r="H136" s="48"/>
      <c r="I136" s="48"/>
      <c r="J136" s="48"/>
      <c r="K136" s="48"/>
      <c r="L136" s="48">
        <v>79250.23</v>
      </c>
      <c r="M136" s="48">
        <v>272162.67</v>
      </c>
      <c r="N136" s="48">
        <v>289392.84000000003</v>
      </c>
      <c r="O136" s="48">
        <v>323416.15999999997</v>
      </c>
      <c r="P136" s="48">
        <v>370788.46</v>
      </c>
      <c r="Q136" s="48">
        <v>412074.32</v>
      </c>
      <c r="R136" s="48">
        <v>405844.15</v>
      </c>
      <c r="S136" s="48">
        <v>400453.03</v>
      </c>
      <c r="T136" s="48">
        <v>412099.06999999995</v>
      </c>
      <c r="U136" s="48">
        <v>398512.74</v>
      </c>
      <c r="V136" s="48">
        <v>405171.49000000005</v>
      </c>
      <c r="W136" s="48">
        <v>389509.70000000007</v>
      </c>
      <c r="X136" s="48">
        <v>195329.73</v>
      </c>
      <c r="Y136" s="49">
        <v>4354004.5900000008</v>
      </c>
    </row>
    <row r="137" spans="1:25" x14ac:dyDescent="0.25">
      <c r="A137" s="12" t="s">
        <v>41</v>
      </c>
      <c r="B137" s="12" t="s">
        <v>310</v>
      </c>
      <c r="C137" s="47"/>
      <c r="D137" s="48">
        <v>93074.55</v>
      </c>
      <c r="E137" s="48">
        <v>102056.64</v>
      </c>
      <c r="F137" s="48">
        <v>117413.1</v>
      </c>
      <c r="G137" s="48">
        <v>237466.74000000002</v>
      </c>
      <c r="H137" s="48">
        <v>267568.55</v>
      </c>
      <c r="I137" s="48">
        <v>286272.45</v>
      </c>
      <c r="J137" s="48">
        <v>337730.66000000003</v>
      </c>
      <c r="K137" s="48">
        <v>401281.2</v>
      </c>
      <c r="L137" s="48">
        <v>436146.98</v>
      </c>
      <c r="M137" s="48">
        <v>497953.64</v>
      </c>
      <c r="N137" s="48">
        <v>563955.78</v>
      </c>
      <c r="O137" s="48">
        <v>654592.75</v>
      </c>
      <c r="P137" s="48">
        <v>737853.2</v>
      </c>
      <c r="Q137" s="48">
        <v>788376.64</v>
      </c>
      <c r="R137" s="48">
        <v>774224.04</v>
      </c>
      <c r="S137" s="48">
        <v>779351.05</v>
      </c>
      <c r="T137" s="48">
        <v>820027.78999999992</v>
      </c>
      <c r="U137" s="48">
        <v>856446.02</v>
      </c>
      <c r="V137" s="48">
        <v>926995.40000000026</v>
      </c>
      <c r="W137" s="48">
        <v>924197.94</v>
      </c>
      <c r="X137" s="48">
        <v>466275.09</v>
      </c>
      <c r="Y137" s="49">
        <v>11069260.209999999</v>
      </c>
    </row>
    <row r="138" spans="1:25" x14ac:dyDescent="0.25">
      <c r="A138" s="12" t="s">
        <v>461</v>
      </c>
      <c r="B138" s="43"/>
      <c r="C138" s="47"/>
      <c r="D138" s="48">
        <v>93074.55</v>
      </c>
      <c r="E138" s="48">
        <v>102056.64</v>
      </c>
      <c r="F138" s="48">
        <v>117413.1</v>
      </c>
      <c r="G138" s="48">
        <v>237466.74000000002</v>
      </c>
      <c r="H138" s="48">
        <v>267568.55</v>
      </c>
      <c r="I138" s="48">
        <v>286272.45</v>
      </c>
      <c r="J138" s="48">
        <v>337730.66000000003</v>
      </c>
      <c r="K138" s="48">
        <v>401281.2</v>
      </c>
      <c r="L138" s="48">
        <v>436146.98</v>
      </c>
      <c r="M138" s="48">
        <v>497953.64</v>
      </c>
      <c r="N138" s="48">
        <v>563955.78</v>
      </c>
      <c r="O138" s="48">
        <v>654592.75</v>
      </c>
      <c r="P138" s="48">
        <v>737853.2</v>
      </c>
      <c r="Q138" s="48">
        <v>788376.64</v>
      </c>
      <c r="R138" s="48">
        <v>774224.04</v>
      </c>
      <c r="S138" s="48">
        <v>779351.05</v>
      </c>
      <c r="T138" s="48">
        <v>820027.78999999992</v>
      </c>
      <c r="U138" s="48">
        <v>856446.02</v>
      </c>
      <c r="V138" s="48">
        <v>926995.40000000026</v>
      </c>
      <c r="W138" s="48">
        <v>924197.94</v>
      </c>
      <c r="X138" s="48">
        <v>466275.09</v>
      </c>
      <c r="Y138" s="49">
        <v>11069260.209999999</v>
      </c>
    </row>
    <row r="139" spans="1:25" x14ac:dyDescent="0.25">
      <c r="A139" s="12" t="s">
        <v>104</v>
      </c>
      <c r="B139" s="12" t="s">
        <v>310</v>
      </c>
      <c r="C139" s="47">
        <v>402760</v>
      </c>
      <c r="D139" s="48">
        <v>449595.41</v>
      </c>
      <c r="E139" s="48">
        <v>486122.31</v>
      </c>
      <c r="F139" s="48">
        <v>562240.15</v>
      </c>
      <c r="G139" s="48">
        <v>348104.62</v>
      </c>
      <c r="H139" s="48">
        <v>356306</v>
      </c>
      <c r="I139" s="48">
        <v>309547.49</v>
      </c>
      <c r="J139" s="48">
        <v>359158.88</v>
      </c>
      <c r="K139" s="48">
        <v>425310.7</v>
      </c>
      <c r="L139" s="48">
        <v>457329</v>
      </c>
      <c r="M139" s="48">
        <v>528625.89</v>
      </c>
      <c r="N139" s="48">
        <v>597738.25</v>
      </c>
      <c r="O139" s="48">
        <v>701342.47</v>
      </c>
      <c r="P139" s="48">
        <v>798615.64</v>
      </c>
      <c r="Q139" s="48">
        <v>841726.23</v>
      </c>
      <c r="R139" s="48">
        <v>831384.32999999984</v>
      </c>
      <c r="S139" s="48">
        <v>824284.89</v>
      </c>
      <c r="T139" s="48">
        <v>872349.52999999991</v>
      </c>
      <c r="U139" s="48">
        <v>1248227.5700000003</v>
      </c>
      <c r="V139" s="48">
        <v>1368651.73</v>
      </c>
      <c r="W139" s="48">
        <v>1380503.9999999998</v>
      </c>
      <c r="X139" s="48">
        <v>700253.23</v>
      </c>
      <c r="Y139" s="49">
        <v>14850178.32</v>
      </c>
    </row>
    <row r="140" spans="1:25" x14ac:dyDescent="0.25">
      <c r="A140" s="12" t="s">
        <v>462</v>
      </c>
      <c r="B140" s="43"/>
      <c r="C140" s="47">
        <v>402760</v>
      </c>
      <c r="D140" s="48">
        <v>449595.41</v>
      </c>
      <c r="E140" s="48">
        <v>486122.31</v>
      </c>
      <c r="F140" s="48">
        <v>562240.15</v>
      </c>
      <c r="G140" s="48">
        <v>348104.62</v>
      </c>
      <c r="H140" s="48">
        <v>356306</v>
      </c>
      <c r="I140" s="48">
        <v>309547.49</v>
      </c>
      <c r="J140" s="48">
        <v>359158.88</v>
      </c>
      <c r="K140" s="48">
        <v>425310.7</v>
      </c>
      <c r="L140" s="48">
        <v>457329</v>
      </c>
      <c r="M140" s="48">
        <v>528625.89</v>
      </c>
      <c r="N140" s="48">
        <v>597738.25</v>
      </c>
      <c r="O140" s="48">
        <v>701342.47</v>
      </c>
      <c r="P140" s="48">
        <v>798615.64</v>
      </c>
      <c r="Q140" s="48">
        <v>841726.23</v>
      </c>
      <c r="R140" s="48">
        <v>831384.32999999984</v>
      </c>
      <c r="S140" s="48">
        <v>824284.89</v>
      </c>
      <c r="T140" s="48">
        <v>872349.52999999991</v>
      </c>
      <c r="U140" s="48">
        <v>1248227.5700000003</v>
      </c>
      <c r="V140" s="48">
        <v>1368651.73</v>
      </c>
      <c r="W140" s="48">
        <v>1380503.9999999998</v>
      </c>
      <c r="X140" s="48">
        <v>700253.23</v>
      </c>
      <c r="Y140" s="49">
        <v>14850178.32</v>
      </c>
    </row>
    <row r="141" spans="1:25" x14ac:dyDescent="0.25">
      <c r="A141" s="12" t="s">
        <v>105</v>
      </c>
      <c r="B141" s="12" t="s">
        <v>310</v>
      </c>
      <c r="C141" s="47">
        <v>55313.21</v>
      </c>
      <c r="D141" s="48">
        <v>61745.37</v>
      </c>
      <c r="E141" s="48">
        <v>66761.789999999994</v>
      </c>
      <c r="F141" s="48">
        <v>77215.490000000005</v>
      </c>
      <c r="G141" s="48">
        <v>212151.94</v>
      </c>
      <c r="H141" s="48">
        <v>240510.31</v>
      </c>
      <c r="I141" s="48">
        <v>259408.57</v>
      </c>
      <c r="J141" s="48">
        <v>300984.19</v>
      </c>
      <c r="K141" s="48">
        <v>356421.07</v>
      </c>
      <c r="L141" s="48">
        <v>383253.21</v>
      </c>
      <c r="M141" s="48">
        <v>443001.77</v>
      </c>
      <c r="N141" s="48">
        <v>500919.68</v>
      </c>
      <c r="O141" s="48">
        <v>587742.6</v>
      </c>
      <c r="P141" s="48">
        <v>669259.97</v>
      </c>
      <c r="Q141" s="48">
        <v>705387.73</v>
      </c>
      <c r="R141" s="48">
        <v>696720.96</v>
      </c>
      <c r="S141" s="48">
        <v>690771.44</v>
      </c>
      <c r="T141" s="48">
        <v>731050.82</v>
      </c>
      <c r="U141" s="48">
        <v>760730.78</v>
      </c>
      <c r="V141" s="48">
        <v>834123.16</v>
      </c>
      <c r="W141" s="48">
        <v>841346.50999999989</v>
      </c>
      <c r="X141" s="48">
        <v>426768.49</v>
      </c>
      <c r="Y141" s="49">
        <v>9901589.0600000005</v>
      </c>
    </row>
    <row r="142" spans="1:25" x14ac:dyDescent="0.25">
      <c r="A142" s="12" t="s">
        <v>463</v>
      </c>
      <c r="B142" s="43"/>
      <c r="C142" s="47">
        <v>55313.21</v>
      </c>
      <c r="D142" s="48">
        <v>61745.37</v>
      </c>
      <c r="E142" s="48">
        <v>66761.789999999994</v>
      </c>
      <c r="F142" s="48">
        <v>77215.490000000005</v>
      </c>
      <c r="G142" s="48">
        <v>212151.94</v>
      </c>
      <c r="H142" s="48">
        <v>240510.31</v>
      </c>
      <c r="I142" s="48">
        <v>259408.57</v>
      </c>
      <c r="J142" s="48">
        <v>300984.19</v>
      </c>
      <c r="K142" s="48">
        <v>356421.07</v>
      </c>
      <c r="L142" s="48">
        <v>383253.21</v>
      </c>
      <c r="M142" s="48">
        <v>443001.77</v>
      </c>
      <c r="N142" s="48">
        <v>500919.68</v>
      </c>
      <c r="O142" s="48">
        <v>587742.6</v>
      </c>
      <c r="P142" s="48">
        <v>669259.97</v>
      </c>
      <c r="Q142" s="48">
        <v>705387.73</v>
      </c>
      <c r="R142" s="48">
        <v>696720.96</v>
      </c>
      <c r="S142" s="48">
        <v>690771.44</v>
      </c>
      <c r="T142" s="48">
        <v>731050.82</v>
      </c>
      <c r="U142" s="48">
        <v>760730.78</v>
      </c>
      <c r="V142" s="48">
        <v>834123.16</v>
      </c>
      <c r="W142" s="48">
        <v>841346.50999999989</v>
      </c>
      <c r="X142" s="48">
        <v>426768.49</v>
      </c>
      <c r="Y142" s="49">
        <v>9901589.0600000005</v>
      </c>
    </row>
    <row r="143" spans="1:25" x14ac:dyDescent="0.25">
      <c r="A143" s="12" t="s">
        <v>245</v>
      </c>
      <c r="B143" s="12" t="s">
        <v>299</v>
      </c>
      <c r="C143" s="47"/>
      <c r="D143" s="48"/>
      <c r="E143" s="48">
        <v>49178.68</v>
      </c>
      <c r="F143" s="48">
        <v>58659.94</v>
      </c>
      <c r="G143" s="48">
        <v>302598.98</v>
      </c>
      <c r="H143" s="48">
        <v>327305.02</v>
      </c>
      <c r="I143" s="48">
        <v>334428.98</v>
      </c>
      <c r="J143" s="48">
        <v>381837.58</v>
      </c>
      <c r="K143" s="48">
        <v>431976.01</v>
      </c>
      <c r="L143" s="48">
        <v>482632.76</v>
      </c>
      <c r="M143" s="48">
        <v>521013.25</v>
      </c>
      <c r="N143" s="48">
        <v>559016.47</v>
      </c>
      <c r="O143" s="48">
        <v>630515.32999999996</v>
      </c>
      <c r="P143" s="48">
        <v>708230.69</v>
      </c>
      <c r="Q143" s="48">
        <v>744608.39</v>
      </c>
      <c r="R143" s="48">
        <v>779315.49000000011</v>
      </c>
      <c r="S143" s="48">
        <v>808802.67</v>
      </c>
      <c r="T143" s="48">
        <v>861945.66999999993</v>
      </c>
      <c r="U143" s="48">
        <v>885294.44000000006</v>
      </c>
      <c r="V143" s="48">
        <v>958075.41999999993</v>
      </c>
      <c r="W143" s="48">
        <v>885361.39000000013</v>
      </c>
      <c r="X143" s="48">
        <v>441306.52999999997</v>
      </c>
      <c r="Y143" s="49">
        <v>11152103.689999999</v>
      </c>
    </row>
    <row r="144" spans="1:25" x14ac:dyDescent="0.25">
      <c r="A144" s="12" t="s">
        <v>464</v>
      </c>
      <c r="B144" s="43"/>
      <c r="C144" s="47"/>
      <c r="D144" s="48"/>
      <c r="E144" s="48">
        <v>49178.68</v>
      </c>
      <c r="F144" s="48">
        <v>58659.94</v>
      </c>
      <c r="G144" s="48">
        <v>302598.98</v>
      </c>
      <c r="H144" s="48">
        <v>327305.02</v>
      </c>
      <c r="I144" s="48">
        <v>334428.98</v>
      </c>
      <c r="J144" s="48">
        <v>381837.58</v>
      </c>
      <c r="K144" s="48">
        <v>431976.01</v>
      </c>
      <c r="L144" s="48">
        <v>482632.76</v>
      </c>
      <c r="M144" s="48">
        <v>521013.25</v>
      </c>
      <c r="N144" s="48">
        <v>559016.47</v>
      </c>
      <c r="O144" s="48">
        <v>630515.32999999996</v>
      </c>
      <c r="P144" s="48">
        <v>708230.69</v>
      </c>
      <c r="Q144" s="48">
        <v>744608.39</v>
      </c>
      <c r="R144" s="48">
        <v>779315.49000000011</v>
      </c>
      <c r="S144" s="48">
        <v>808802.67</v>
      </c>
      <c r="T144" s="48">
        <v>861945.66999999993</v>
      </c>
      <c r="U144" s="48">
        <v>885294.44000000006</v>
      </c>
      <c r="V144" s="48">
        <v>958075.41999999993</v>
      </c>
      <c r="W144" s="48">
        <v>885361.39000000013</v>
      </c>
      <c r="X144" s="48">
        <v>441306.52999999997</v>
      </c>
      <c r="Y144" s="49">
        <v>11152103.689999999</v>
      </c>
    </row>
    <row r="145" spans="1:25" x14ac:dyDescent="0.25">
      <c r="A145" s="12" t="s">
        <v>164</v>
      </c>
      <c r="B145" s="12" t="s">
        <v>299</v>
      </c>
      <c r="C145" s="47"/>
      <c r="D145" s="48">
        <v>24456.97</v>
      </c>
      <c r="E145" s="48">
        <v>25356.78</v>
      </c>
      <c r="F145" s="48">
        <v>30877.01</v>
      </c>
      <c r="G145" s="48">
        <v>104490.11</v>
      </c>
      <c r="H145" s="48">
        <v>115329.53</v>
      </c>
      <c r="I145" s="48">
        <v>125397.97</v>
      </c>
      <c r="J145" s="48">
        <v>135652.35</v>
      </c>
      <c r="K145" s="48">
        <v>148541.09</v>
      </c>
      <c r="L145" s="48">
        <v>167630.47</v>
      </c>
      <c r="M145" s="48">
        <v>185892.06</v>
      </c>
      <c r="N145" s="48">
        <v>204758.63</v>
      </c>
      <c r="O145" s="48">
        <v>229207.04000000001</v>
      </c>
      <c r="P145" s="48">
        <v>248511.01</v>
      </c>
      <c r="Q145" s="48">
        <v>260173.62</v>
      </c>
      <c r="R145" s="48">
        <v>254615.51999999996</v>
      </c>
      <c r="S145" s="48">
        <v>277190.02</v>
      </c>
      <c r="T145" s="48">
        <v>294153.73</v>
      </c>
      <c r="U145" s="48">
        <v>305413.53999999998</v>
      </c>
      <c r="V145" s="48">
        <v>343529.5952976761</v>
      </c>
      <c r="W145" s="48">
        <v>324552.20999999996</v>
      </c>
      <c r="X145" s="48">
        <v>167262.01999999999</v>
      </c>
      <c r="Y145" s="49">
        <v>3972991.2752976757</v>
      </c>
    </row>
    <row r="146" spans="1:25" x14ac:dyDescent="0.25">
      <c r="A146" s="12" t="s">
        <v>465</v>
      </c>
      <c r="B146" s="43"/>
      <c r="C146" s="47"/>
      <c r="D146" s="48">
        <v>24456.97</v>
      </c>
      <c r="E146" s="48">
        <v>25356.78</v>
      </c>
      <c r="F146" s="48">
        <v>30877.01</v>
      </c>
      <c r="G146" s="48">
        <v>104490.11</v>
      </c>
      <c r="H146" s="48">
        <v>115329.53</v>
      </c>
      <c r="I146" s="48">
        <v>125397.97</v>
      </c>
      <c r="J146" s="48">
        <v>135652.35</v>
      </c>
      <c r="K146" s="48">
        <v>148541.09</v>
      </c>
      <c r="L146" s="48">
        <v>167630.47</v>
      </c>
      <c r="M146" s="48">
        <v>185892.06</v>
      </c>
      <c r="N146" s="48">
        <v>204758.63</v>
      </c>
      <c r="O146" s="48">
        <v>229207.04000000001</v>
      </c>
      <c r="P146" s="48">
        <v>248511.01</v>
      </c>
      <c r="Q146" s="48">
        <v>260173.62</v>
      </c>
      <c r="R146" s="48">
        <v>254615.51999999996</v>
      </c>
      <c r="S146" s="48">
        <v>277190.02</v>
      </c>
      <c r="T146" s="48">
        <v>294153.73</v>
      </c>
      <c r="U146" s="48">
        <v>305413.53999999998</v>
      </c>
      <c r="V146" s="48">
        <v>343529.5952976761</v>
      </c>
      <c r="W146" s="48">
        <v>324552.20999999996</v>
      </c>
      <c r="X146" s="48">
        <v>167262.01999999999</v>
      </c>
      <c r="Y146" s="49">
        <v>3972991.2752976757</v>
      </c>
    </row>
    <row r="147" spans="1:25" x14ac:dyDescent="0.25">
      <c r="A147" s="12" t="s">
        <v>242</v>
      </c>
      <c r="B147" s="12" t="s">
        <v>299</v>
      </c>
      <c r="C147" s="47"/>
      <c r="D147" s="48">
        <v>190982.43</v>
      </c>
      <c r="E147" s="48">
        <v>256832.86</v>
      </c>
      <c r="F147" s="48">
        <v>286735.3</v>
      </c>
      <c r="G147" s="48">
        <v>457200.22</v>
      </c>
      <c r="H147" s="48">
        <v>494528.87</v>
      </c>
      <c r="I147" s="48">
        <v>505292.54</v>
      </c>
      <c r="J147" s="48">
        <v>576922.71</v>
      </c>
      <c r="K147" s="48">
        <v>652677.44999999995</v>
      </c>
      <c r="L147" s="48">
        <v>729215.31</v>
      </c>
      <c r="M147" s="48">
        <v>787204.79</v>
      </c>
      <c r="N147" s="48">
        <v>844624.35</v>
      </c>
      <c r="O147" s="48">
        <v>952652.76</v>
      </c>
      <c r="P147" s="48">
        <v>1070073.78</v>
      </c>
      <c r="Q147" s="48">
        <v>1125037.26</v>
      </c>
      <c r="R147" s="48">
        <v>1177476.5900000001</v>
      </c>
      <c r="S147" s="48">
        <v>1222029.1100000001</v>
      </c>
      <c r="T147" s="48">
        <v>1302323.46</v>
      </c>
      <c r="U147" s="48">
        <v>1337601.4200000002</v>
      </c>
      <c r="V147" s="48">
        <v>1447567.02</v>
      </c>
      <c r="W147" s="48">
        <v>1337702.5499999998</v>
      </c>
      <c r="X147" s="48">
        <v>666775.02</v>
      </c>
      <c r="Y147" s="49">
        <v>17421455.799999997</v>
      </c>
    </row>
    <row r="148" spans="1:25" x14ac:dyDescent="0.25">
      <c r="A148" s="12" t="s">
        <v>466</v>
      </c>
      <c r="B148" s="43"/>
      <c r="C148" s="47"/>
      <c r="D148" s="48">
        <v>190982.43</v>
      </c>
      <c r="E148" s="48">
        <v>256832.86</v>
      </c>
      <c r="F148" s="48">
        <v>286735.3</v>
      </c>
      <c r="G148" s="48">
        <v>457200.22</v>
      </c>
      <c r="H148" s="48">
        <v>494528.87</v>
      </c>
      <c r="I148" s="48">
        <v>505292.54</v>
      </c>
      <c r="J148" s="48">
        <v>576922.71</v>
      </c>
      <c r="K148" s="48">
        <v>652677.44999999995</v>
      </c>
      <c r="L148" s="48">
        <v>729215.31</v>
      </c>
      <c r="M148" s="48">
        <v>787204.79</v>
      </c>
      <c r="N148" s="48">
        <v>844624.35</v>
      </c>
      <c r="O148" s="48">
        <v>952652.76</v>
      </c>
      <c r="P148" s="48">
        <v>1070073.78</v>
      </c>
      <c r="Q148" s="48">
        <v>1125037.26</v>
      </c>
      <c r="R148" s="48">
        <v>1177476.5900000001</v>
      </c>
      <c r="S148" s="48">
        <v>1222029.1100000001</v>
      </c>
      <c r="T148" s="48">
        <v>1302323.46</v>
      </c>
      <c r="U148" s="48">
        <v>1337601.4200000002</v>
      </c>
      <c r="V148" s="48">
        <v>1447567.02</v>
      </c>
      <c r="W148" s="48">
        <v>1337702.5499999998</v>
      </c>
      <c r="X148" s="48">
        <v>666775.02</v>
      </c>
      <c r="Y148" s="49">
        <v>17421455.799999997</v>
      </c>
    </row>
    <row r="149" spans="1:25" x14ac:dyDescent="0.25">
      <c r="A149" s="12" t="s">
        <v>42</v>
      </c>
      <c r="B149" s="12" t="s">
        <v>306</v>
      </c>
      <c r="C149" s="47"/>
      <c r="D149" s="48">
        <v>315511.65999999997</v>
      </c>
      <c r="E149" s="48">
        <v>359499.19</v>
      </c>
      <c r="F149" s="48">
        <v>395967.06</v>
      </c>
      <c r="G149" s="48">
        <v>321001.17</v>
      </c>
      <c r="H149" s="48">
        <v>404441.12</v>
      </c>
      <c r="I149" s="48">
        <v>408775.63</v>
      </c>
      <c r="J149" s="48">
        <v>394406.6</v>
      </c>
      <c r="K149" s="48">
        <v>498524.82</v>
      </c>
      <c r="L149" s="48">
        <v>539997.49</v>
      </c>
      <c r="M149" s="48">
        <v>606210.25</v>
      </c>
      <c r="N149" s="48">
        <v>704795.65</v>
      </c>
      <c r="O149" s="48">
        <v>811073.77</v>
      </c>
      <c r="P149" s="48">
        <v>863140.57</v>
      </c>
      <c r="Q149" s="48">
        <v>935287.97</v>
      </c>
      <c r="R149" s="48">
        <v>1001173.24</v>
      </c>
      <c r="S149" s="48">
        <v>1016311.89</v>
      </c>
      <c r="T149" s="48">
        <v>1092655.1400000001</v>
      </c>
      <c r="U149" s="48">
        <v>1135410.74</v>
      </c>
      <c r="V149" s="48">
        <v>1200984.2</v>
      </c>
      <c r="W149" s="48">
        <v>1216951.7399999998</v>
      </c>
      <c r="X149" s="48">
        <v>566012.34</v>
      </c>
      <c r="Y149" s="49">
        <v>14788132.24</v>
      </c>
    </row>
    <row r="150" spans="1:25" x14ac:dyDescent="0.25">
      <c r="A150" s="12" t="s">
        <v>393</v>
      </c>
      <c r="B150" s="43"/>
      <c r="C150" s="47"/>
      <c r="D150" s="48">
        <v>315511.65999999997</v>
      </c>
      <c r="E150" s="48">
        <v>359499.19</v>
      </c>
      <c r="F150" s="48">
        <v>395967.06</v>
      </c>
      <c r="G150" s="48">
        <v>321001.17</v>
      </c>
      <c r="H150" s="48">
        <v>404441.12</v>
      </c>
      <c r="I150" s="48">
        <v>408775.63</v>
      </c>
      <c r="J150" s="48">
        <v>394406.6</v>
      </c>
      <c r="K150" s="48">
        <v>498524.82</v>
      </c>
      <c r="L150" s="48">
        <v>539997.49</v>
      </c>
      <c r="M150" s="48">
        <v>606210.25</v>
      </c>
      <c r="N150" s="48">
        <v>704795.65</v>
      </c>
      <c r="O150" s="48">
        <v>811073.77</v>
      </c>
      <c r="P150" s="48">
        <v>863140.57</v>
      </c>
      <c r="Q150" s="48">
        <v>935287.97</v>
      </c>
      <c r="R150" s="48">
        <v>1001173.24</v>
      </c>
      <c r="S150" s="48">
        <v>1016311.89</v>
      </c>
      <c r="T150" s="48">
        <v>1092655.1400000001</v>
      </c>
      <c r="U150" s="48">
        <v>1135410.74</v>
      </c>
      <c r="V150" s="48">
        <v>1200984.2</v>
      </c>
      <c r="W150" s="48">
        <v>1216951.7399999998</v>
      </c>
      <c r="X150" s="48">
        <v>566012.34</v>
      </c>
      <c r="Y150" s="49">
        <v>14788132.24</v>
      </c>
    </row>
    <row r="151" spans="1:25" x14ac:dyDescent="0.25">
      <c r="A151" s="12" t="s">
        <v>62</v>
      </c>
      <c r="B151" s="12" t="s">
        <v>298</v>
      </c>
      <c r="C151" s="47"/>
      <c r="D151" s="48">
        <v>55473.4</v>
      </c>
      <c r="E151" s="48">
        <v>47731.06</v>
      </c>
      <c r="F151" s="48">
        <v>68619.77</v>
      </c>
      <c r="G151" s="48">
        <v>119854.81</v>
      </c>
      <c r="H151" s="48">
        <v>130667.05</v>
      </c>
      <c r="I151" s="48">
        <v>130324.98</v>
      </c>
      <c r="J151" s="48">
        <v>142717.6</v>
      </c>
      <c r="K151" s="48">
        <v>166437.37</v>
      </c>
      <c r="L151" s="48">
        <v>195131.59</v>
      </c>
      <c r="M151" s="48">
        <v>1018471.77</v>
      </c>
      <c r="N151" s="48">
        <v>1358366.53</v>
      </c>
      <c r="O151" s="48">
        <v>1463677.74</v>
      </c>
      <c r="P151" s="48">
        <v>1568148.0099999998</v>
      </c>
      <c r="Q151" s="48">
        <v>1677772.53</v>
      </c>
      <c r="R151" s="48">
        <v>1648255.69</v>
      </c>
      <c r="S151" s="48">
        <v>1687125.75</v>
      </c>
      <c r="T151" s="48">
        <v>1768067.4299999997</v>
      </c>
      <c r="U151" s="48">
        <v>1744748.2300000004</v>
      </c>
      <c r="V151" s="48">
        <v>1844207.5900000003</v>
      </c>
      <c r="W151" s="48">
        <v>1749105.6300000001</v>
      </c>
      <c r="X151" s="48">
        <v>887927.7300000001</v>
      </c>
      <c r="Y151" s="49">
        <v>19472832.260000002</v>
      </c>
    </row>
    <row r="152" spans="1:25" x14ac:dyDescent="0.25">
      <c r="A152" s="12" t="s">
        <v>467</v>
      </c>
      <c r="B152" s="43"/>
      <c r="C152" s="47"/>
      <c r="D152" s="48">
        <v>55473.4</v>
      </c>
      <c r="E152" s="48">
        <v>47731.06</v>
      </c>
      <c r="F152" s="48">
        <v>68619.77</v>
      </c>
      <c r="G152" s="48">
        <v>119854.81</v>
      </c>
      <c r="H152" s="48">
        <v>130667.05</v>
      </c>
      <c r="I152" s="48">
        <v>130324.98</v>
      </c>
      <c r="J152" s="48">
        <v>142717.6</v>
      </c>
      <c r="K152" s="48">
        <v>166437.37</v>
      </c>
      <c r="L152" s="48">
        <v>195131.59</v>
      </c>
      <c r="M152" s="48">
        <v>1018471.77</v>
      </c>
      <c r="N152" s="48">
        <v>1358366.53</v>
      </c>
      <c r="O152" s="48">
        <v>1463677.74</v>
      </c>
      <c r="P152" s="48">
        <v>1568148.0099999998</v>
      </c>
      <c r="Q152" s="48">
        <v>1677772.53</v>
      </c>
      <c r="R152" s="48">
        <v>1648255.69</v>
      </c>
      <c r="S152" s="48">
        <v>1687125.75</v>
      </c>
      <c r="T152" s="48">
        <v>1768067.4299999997</v>
      </c>
      <c r="U152" s="48">
        <v>1744748.2300000004</v>
      </c>
      <c r="V152" s="48">
        <v>1844207.5900000003</v>
      </c>
      <c r="W152" s="48">
        <v>1749105.6300000001</v>
      </c>
      <c r="X152" s="48">
        <v>887927.7300000001</v>
      </c>
      <c r="Y152" s="49">
        <v>19472832.260000002</v>
      </c>
    </row>
    <row r="153" spans="1:25" x14ac:dyDescent="0.25">
      <c r="A153" s="12" t="s">
        <v>253</v>
      </c>
      <c r="B153" s="12" t="s">
        <v>299</v>
      </c>
      <c r="C153" s="47"/>
      <c r="D153" s="48"/>
      <c r="E153" s="48"/>
      <c r="F153" s="48"/>
      <c r="G153" s="48"/>
      <c r="H153" s="48"/>
      <c r="I153" s="48"/>
      <c r="J153" s="48"/>
      <c r="K153" s="48"/>
      <c r="L153" s="48">
        <v>114207.18</v>
      </c>
      <c r="M153" s="48">
        <v>452999.73</v>
      </c>
      <c r="N153" s="48">
        <v>490309.32</v>
      </c>
      <c r="O153" s="48">
        <v>533463.63</v>
      </c>
      <c r="P153" s="48">
        <v>584337.96</v>
      </c>
      <c r="Q153" s="48">
        <v>623617.88</v>
      </c>
      <c r="R153" s="48">
        <v>631893.56000000006</v>
      </c>
      <c r="S153" s="48">
        <v>597244.98</v>
      </c>
      <c r="T153" s="48">
        <v>678918.44</v>
      </c>
      <c r="U153" s="48">
        <v>648852.19000000006</v>
      </c>
      <c r="V153" s="48">
        <v>680334.64</v>
      </c>
      <c r="W153" s="48">
        <v>636897.32999999996</v>
      </c>
      <c r="X153" s="48">
        <v>331458.93999999994</v>
      </c>
      <c r="Y153" s="49">
        <v>7004535.7799999993</v>
      </c>
    </row>
    <row r="154" spans="1:25" x14ac:dyDescent="0.25">
      <c r="A154" s="12" t="s">
        <v>468</v>
      </c>
      <c r="B154" s="43"/>
      <c r="C154" s="47"/>
      <c r="D154" s="48"/>
      <c r="E154" s="48"/>
      <c r="F154" s="48"/>
      <c r="G154" s="48"/>
      <c r="H154" s="48"/>
      <c r="I154" s="48"/>
      <c r="J154" s="48"/>
      <c r="K154" s="48"/>
      <c r="L154" s="48">
        <v>114207.18</v>
      </c>
      <c r="M154" s="48">
        <v>452999.73</v>
      </c>
      <c r="N154" s="48">
        <v>490309.32</v>
      </c>
      <c r="O154" s="48">
        <v>533463.63</v>
      </c>
      <c r="P154" s="48">
        <v>584337.96</v>
      </c>
      <c r="Q154" s="48">
        <v>623617.88</v>
      </c>
      <c r="R154" s="48">
        <v>631893.56000000006</v>
      </c>
      <c r="S154" s="48">
        <v>597244.98</v>
      </c>
      <c r="T154" s="48">
        <v>678918.44</v>
      </c>
      <c r="U154" s="48">
        <v>648852.19000000006</v>
      </c>
      <c r="V154" s="48">
        <v>680334.64</v>
      </c>
      <c r="W154" s="48">
        <v>636897.32999999996</v>
      </c>
      <c r="X154" s="48">
        <v>331458.93999999994</v>
      </c>
      <c r="Y154" s="49">
        <v>7004535.7799999993</v>
      </c>
    </row>
    <row r="155" spans="1:25" x14ac:dyDescent="0.25">
      <c r="A155" s="12" t="s">
        <v>0</v>
      </c>
      <c r="B155" s="12" t="s">
        <v>298</v>
      </c>
      <c r="C155" s="47">
        <v>819038.92999999993</v>
      </c>
      <c r="D155" s="48">
        <v>1095815.33</v>
      </c>
      <c r="E155" s="48">
        <v>1353588.39</v>
      </c>
      <c r="F155" s="48">
        <v>1545833.67</v>
      </c>
      <c r="G155" s="48">
        <v>2156951.88</v>
      </c>
      <c r="H155" s="48">
        <v>2465350.64</v>
      </c>
      <c r="I155" s="48">
        <v>2625296.88</v>
      </c>
      <c r="J155" s="48">
        <v>2872612.74</v>
      </c>
      <c r="K155" s="48">
        <v>3324279.1799999997</v>
      </c>
      <c r="L155" s="48">
        <v>3581359.4</v>
      </c>
      <c r="M155" s="48">
        <v>4208947.54</v>
      </c>
      <c r="N155" s="48">
        <v>4687191.92</v>
      </c>
      <c r="O155" s="48">
        <v>5187767.9700000007</v>
      </c>
      <c r="P155" s="48">
        <v>5733845.5599999996</v>
      </c>
      <c r="Q155" s="48">
        <v>6069884.71</v>
      </c>
      <c r="R155" s="48">
        <v>6162049.5999999996</v>
      </c>
      <c r="S155" s="48">
        <v>6212949.0099999998</v>
      </c>
      <c r="T155" s="48">
        <v>6674605.3399999999</v>
      </c>
      <c r="U155" s="48">
        <v>6672591.8300000001</v>
      </c>
      <c r="V155" s="48">
        <v>7064914.1400000006</v>
      </c>
      <c r="W155" s="48">
        <v>6478396.0200000005</v>
      </c>
      <c r="X155" s="48">
        <v>3302698.31</v>
      </c>
      <c r="Y155" s="49">
        <v>90295968.989999995</v>
      </c>
    </row>
    <row r="156" spans="1:25" x14ac:dyDescent="0.25">
      <c r="A156" s="12" t="s">
        <v>469</v>
      </c>
      <c r="B156" s="43"/>
      <c r="C156" s="47">
        <v>819038.92999999993</v>
      </c>
      <c r="D156" s="48">
        <v>1095815.33</v>
      </c>
      <c r="E156" s="48">
        <v>1353588.39</v>
      </c>
      <c r="F156" s="48">
        <v>1545833.67</v>
      </c>
      <c r="G156" s="48">
        <v>2156951.88</v>
      </c>
      <c r="H156" s="48">
        <v>2465350.64</v>
      </c>
      <c r="I156" s="48">
        <v>2625296.88</v>
      </c>
      <c r="J156" s="48">
        <v>2872612.74</v>
      </c>
      <c r="K156" s="48">
        <v>3324279.1799999997</v>
      </c>
      <c r="L156" s="48">
        <v>3581359.4</v>
      </c>
      <c r="M156" s="48">
        <v>4208947.54</v>
      </c>
      <c r="N156" s="48">
        <v>4687191.92</v>
      </c>
      <c r="O156" s="48">
        <v>5187767.9700000007</v>
      </c>
      <c r="P156" s="48">
        <v>5733845.5599999996</v>
      </c>
      <c r="Q156" s="48">
        <v>6069884.71</v>
      </c>
      <c r="R156" s="48">
        <v>6162049.5999999996</v>
      </c>
      <c r="S156" s="48">
        <v>6212949.0099999998</v>
      </c>
      <c r="T156" s="48">
        <v>6674605.3399999999</v>
      </c>
      <c r="U156" s="48">
        <v>6672591.8300000001</v>
      </c>
      <c r="V156" s="48">
        <v>7064914.1400000006</v>
      </c>
      <c r="W156" s="48">
        <v>6478396.0200000005</v>
      </c>
      <c r="X156" s="48">
        <v>3302698.31</v>
      </c>
      <c r="Y156" s="49">
        <v>90295968.989999995</v>
      </c>
    </row>
    <row r="157" spans="1:25" x14ac:dyDescent="0.25">
      <c r="A157" s="12" t="s">
        <v>207</v>
      </c>
      <c r="B157" s="12" t="s">
        <v>302</v>
      </c>
      <c r="C157" s="47"/>
      <c r="D157" s="48"/>
      <c r="E157" s="48"/>
      <c r="F157" s="48"/>
      <c r="G157" s="48"/>
      <c r="H157" s="48"/>
      <c r="I157" s="48"/>
      <c r="J157" s="48"/>
      <c r="K157" s="48"/>
      <c r="L157" s="48">
        <v>17452.87</v>
      </c>
      <c r="M157" s="48">
        <v>59936.94</v>
      </c>
      <c r="N157" s="48">
        <v>63731.45</v>
      </c>
      <c r="O157" s="48">
        <v>178060.59</v>
      </c>
      <c r="P157" s="48">
        <v>204141.96</v>
      </c>
      <c r="Q157" s="48">
        <v>226872.37</v>
      </c>
      <c r="R157" s="48">
        <v>223442.29</v>
      </c>
      <c r="S157" s="48">
        <v>220474.14</v>
      </c>
      <c r="T157" s="48">
        <v>217739.93</v>
      </c>
      <c r="U157" s="48">
        <v>192938.54</v>
      </c>
      <c r="V157" s="48">
        <v>196162.37</v>
      </c>
      <c r="W157" s="48">
        <v>188579.74000000002</v>
      </c>
      <c r="X157" s="48">
        <v>94568.200000000012</v>
      </c>
      <c r="Y157" s="49">
        <v>2084101.3899999997</v>
      </c>
    </row>
    <row r="158" spans="1:25" x14ac:dyDescent="0.25">
      <c r="A158" s="12" t="s">
        <v>470</v>
      </c>
      <c r="B158" s="43"/>
      <c r="C158" s="47"/>
      <c r="D158" s="48"/>
      <c r="E158" s="48"/>
      <c r="F158" s="48"/>
      <c r="G158" s="48"/>
      <c r="H158" s="48"/>
      <c r="I158" s="48"/>
      <c r="J158" s="48"/>
      <c r="K158" s="48"/>
      <c r="L158" s="48">
        <v>17452.87</v>
      </c>
      <c r="M158" s="48">
        <v>59936.94</v>
      </c>
      <c r="N158" s="48">
        <v>63731.45</v>
      </c>
      <c r="O158" s="48">
        <v>178060.59</v>
      </c>
      <c r="P158" s="48">
        <v>204141.96</v>
      </c>
      <c r="Q158" s="48">
        <v>226872.37</v>
      </c>
      <c r="R158" s="48">
        <v>223442.29</v>
      </c>
      <c r="S158" s="48">
        <v>220474.14</v>
      </c>
      <c r="T158" s="48">
        <v>217739.93</v>
      </c>
      <c r="U158" s="48">
        <v>192938.54</v>
      </c>
      <c r="V158" s="48">
        <v>196162.37</v>
      </c>
      <c r="W158" s="48">
        <v>188579.74000000002</v>
      </c>
      <c r="X158" s="48">
        <v>94568.200000000012</v>
      </c>
      <c r="Y158" s="49">
        <v>2084101.3899999997</v>
      </c>
    </row>
    <row r="159" spans="1:25" x14ac:dyDescent="0.25">
      <c r="A159" s="12" t="s">
        <v>336</v>
      </c>
      <c r="B159" s="12" t="s">
        <v>299</v>
      </c>
      <c r="C159" s="47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>
        <v>221403.14240090945</v>
      </c>
      <c r="W159" s="48">
        <v>229729.7737570554</v>
      </c>
      <c r="X159" s="48">
        <v>115467.57169978271</v>
      </c>
      <c r="Y159" s="49">
        <v>566600.48785774759</v>
      </c>
    </row>
    <row r="160" spans="1:25" x14ac:dyDescent="0.25">
      <c r="A160" s="12" t="s">
        <v>471</v>
      </c>
      <c r="B160" s="43"/>
      <c r="C160" s="47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>
        <v>221403.14240090945</v>
      </c>
      <c r="W160" s="48">
        <v>229729.7737570554</v>
      </c>
      <c r="X160" s="48">
        <v>115467.57169978271</v>
      </c>
      <c r="Y160" s="49">
        <v>566600.48785774759</v>
      </c>
    </row>
    <row r="161" spans="1:25" x14ac:dyDescent="0.25">
      <c r="A161" s="12" t="s">
        <v>92</v>
      </c>
      <c r="B161" s="12" t="s">
        <v>298</v>
      </c>
      <c r="C161" s="47">
        <v>129906.69</v>
      </c>
      <c r="D161" s="48">
        <v>147467.17000000001</v>
      </c>
      <c r="E161" s="48">
        <v>262375.46999999997</v>
      </c>
      <c r="F161" s="48">
        <v>309196.21999999997</v>
      </c>
      <c r="G161" s="48"/>
      <c r="H161" s="48">
        <v>731121.54</v>
      </c>
      <c r="I161" s="48">
        <v>770054.03</v>
      </c>
      <c r="J161" s="48">
        <v>862128.1</v>
      </c>
      <c r="K161" s="48">
        <v>1018096.31</v>
      </c>
      <c r="L161" s="48">
        <v>1104148.1100000001</v>
      </c>
      <c r="M161" s="48">
        <v>1296661.1100000001</v>
      </c>
      <c r="N161" s="48">
        <v>1463751.45</v>
      </c>
      <c r="O161" s="48">
        <v>1671087.14</v>
      </c>
      <c r="P161" s="48">
        <v>1880630.98</v>
      </c>
      <c r="Q161" s="48">
        <v>2000426.76</v>
      </c>
      <c r="R161" s="48">
        <v>1999034.2799999998</v>
      </c>
      <c r="S161" s="48">
        <v>2011212.78</v>
      </c>
      <c r="T161" s="48">
        <v>2184822.4099999997</v>
      </c>
      <c r="U161" s="48">
        <v>2167447.4700000002</v>
      </c>
      <c r="V161" s="48">
        <v>2343169.3400000003</v>
      </c>
      <c r="W161" s="48">
        <v>2000698.3599999999</v>
      </c>
      <c r="X161" s="48">
        <v>925340.14</v>
      </c>
      <c r="Y161" s="49">
        <v>27278775.859999999</v>
      </c>
    </row>
    <row r="162" spans="1:25" x14ac:dyDescent="0.25">
      <c r="A162" s="12" t="s">
        <v>472</v>
      </c>
      <c r="B162" s="43"/>
      <c r="C162" s="47">
        <v>129906.69</v>
      </c>
      <c r="D162" s="48">
        <v>147467.17000000001</v>
      </c>
      <c r="E162" s="48">
        <v>262375.46999999997</v>
      </c>
      <c r="F162" s="48">
        <v>309196.21999999997</v>
      </c>
      <c r="G162" s="48"/>
      <c r="H162" s="48">
        <v>731121.54</v>
      </c>
      <c r="I162" s="48">
        <v>770054.03</v>
      </c>
      <c r="J162" s="48">
        <v>862128.1</v>
      </c>
      <c r="K162" s="48">
        <v>1018096.31</v>
      </c>
      <c r="L162" s="48">
        <v>1104148.1100000001</v>
      </c>
      <c r="M162" s="48">
        <v>1296661.1100000001</v>
      </c>
      <c r="N162" s="48">
        <v>1463751.45</v>
      </c>
      <c r="O162" s="48">
        <v>1671087.14</v>
      </c>
      <c r="P162" s="48">
        <v>1880630.98</v>
      </c>
      <c r="Q162" s="48">
        <v>2000426.76</v>
      </c>
      <c r="R162" s="48">
        <v>1999034.2799999998</v>
      </c>
      <c r="S162" s="48">
        <v>2011212.78</v>
      </c>
      <c r="T162" s="48">
        <v>2184822.4099999997</v>
      </c>
      <c r="U162" s="48">
        <v>2167447.4700000002</v>
      </c>
      <c r="V162" s="48">
        <v>2343169.3400000003</v>
      </c>
      <c r="W162" s="48">
        <v>2000698.3599999999</v>
      </c>
      <c r="X162" s="48">
        <v>925340.14</v>
      </c>
      <c r="Y162" s="49">
        <v>27278775.859999999</v>
      </c>
    </row>
    <row r="163" spans="1:25" x14ac:dyDescent="0.25">
      <c r="A163" s="12" t="s">
        <v>81</v>
      </c>
      <c r="B163" s="12" t="s">
        <v>298</v>
      </c>
      <c r="C163" s="47"/>
      <c r="D163" s="48"/>
      <c r="E163" s="48"/>
      <c r="F163" s="48"/>
      <c r="G163" s="48"/>
      <c r="H163" s="48"/>
      <c r="I163" s="48"/>
      <c r="J163" s="48"/>
      <c r="K163" s="48"/>
      <c r="L163" s="48">
        <v>6720.81</v>
      </c>
      <c r="M163" s="48">
        <v>597107.19999999995</v>
      </c>
      <c r="N163" s="48">
        <v>826581.11</v>
      </c>
      <c r="O163" s="48">
        <v>885753.45</v>
      </c>
      <c r="P163" s="48">
        <v>947379.21</v>
      </c>
      <c r="Q163" s="48">
        <v>1017021.46</v>
      </c>
      <c r="R163" s="48">
        <v>993499.26</v>
      </c>
      <c r="S163" s="48">
        <v>1011196.25</v>
      </c>
      <c r="T163" s="48">
        <v>1053355.75</v>
      </c>
      <c r="U163" s="48">
        <v>1033680.57</v>
      </c>
      <c r="V163" s="48">
        <v>1091997.3999999999</v>
      </c>
      <c r="W163" s="48">
        <v>1045909.9400000001</v>
      </c>
      <c r="X163" s="48">
        <v>528914.97</v>
      </c>
      <c r="Y163" s="49">
        <v>11039117.380000001</v>
      </c>
    </row>
    <row r="164" spans="1:25" x14ac:dyDescent="0.25">
      <c r="A164" s="12" t="s">
        <v>473</v>
      </c>
      <c r="B164" s="43"/>
      <c r="C164" s="47"/>
      <c r="D164" s="48"/>
      <c r="E164" s="48"/>
      <c r="F164" s="48"/>
      <c r="G164" s="48"/>
      <c r="H164" s="48"/>
      <c r="I164" s="48"/>
      <c r="J164" s="48"/>
      <c r="K164" s="48"/>
      <c r="L164" s="48">
        <v>6720.81</v>
      </c>
      <c r="M164" s="48">
        <v>597107.19999999995</v>
      </c>
      <c r="N164" s="48">
        <v>826581.11</v>
      </c>
      <c r="O164" s="48">
        <v>885753.45</v>
      </c>
      <c r="P164" s="48">
        <v>947379.21</v>
      </c>
      <c r="Q164" s="48">
        <v>1017021.46</v>
      </c>
      <c r="R164" s="48">
        <v>993499.26</v>
      </c>
      <c r="S164" s="48">
        <v>1011196.25</v>
      </c>
      <c r="T164" s="48">
        <v>1053355.75</v>
      </c>
      <c r="U164" s="48">
        <v>1033680.57</v>
      </c>
      <c r="V164" s="48">
        <v>1091997.3999999999</v>
      </c>
      <c r="W164" s="48">
        <v>1045909.9400000001</v>
      </c>
      <c r="X164" s="48">
        <v>528914.97</v>
      </c>
      <c r="Y164" s="49">
        <v>11039117.380000001</v>
      </c>
    </row>
    <row r="165" spans="1:25" x14ac:dyDescent="0.25">
      <c r="A165" s="12" t="s">
        <v>152</v>
      </c>
      <c r="B165" s="12" t="s">
        <v>304</v>
      </c>
      <c r="C165" s="47"/>
      <c r="D165" s="48">
        <v>23015.58</v>
      </c>
      <c r="E165" s="48">
        <v>22235.22</v>
      </c>
      <c r="F165" s="48">
        <v>13134.58</v>
      </c>
      <c r="G165" s="48">
        <v>75428.240000000005</v>
      </c>
      <c r="H165" s="48">
        <v>89928.36</v>
      </c>
      <c r="I165" s="48">
        <v>103030.18</v>
      </c>
      <c r="J165" s="48">
        <v>114071.02</v>
      </c>
      <c r="K165" s="48">
        <v>138296.52000000002</v>
      </c>
      <c r="L165" s="48">
        <v>685022.95</v>
      </c>
      <c r="M165" s="48">
        <v>878380.84</v>
      </c>
      <c r="N165" s="48">
        <v>985251.06</v>
      </c>
      <c r="O165" s="48">
        <v>1072510.0900000001</v>
      </c>
      <c r="P165" s="48">
        <v>1176035.1000000001</v>
      </c>
      <c r="Q165" s="48">
        <v>1272183.95</v>
      </c>
      <c r="R165" s="48">
        <v>1364719.8600000003</v>
      </c>
      <c r="S165" s="48">
        <v>1404318.98</v>
      </c>
      <c r="T165" s="48">
        <v>1516224.8399999999</v>
      </c>
      <c r="U165" s="48">
        <v>1494794.44</v>
      </c>
      <c r="V165" s="48">
        <v>1567716.5</v>
      </c>
      <c r="W165" s="48">
        <v>1470963.19</v>
      </c>
      <c r="X165" s="48">
        <v>791168.17999999993</v>
      </c>
      <c r="Y165" s="49">
        <v>16258429.68</v>
      </c>
    </row>
    <row r="166" spans="1:25" x14ac:dyDescent="0.25">
      <c r="A166" s="12" t="s">
        <v>474</v>
      </c>
      <c r="B166" s="43"/>
      <c r="C166" s="47"/>
      <c r="D166" s="48">
        <v>23015.58</v>
      </c>
      <c r="E166" s="48">
        <v>22235.22</v>
      </c>
      <c r="F166" s="48">
        <v>13134.58</v>
      </c>
      <c r="G166" s="48">
        <v>75428.240000000005</v>
      </c>
      <c r="H166" s="48">
        <v>89928.36</v>
      </c>
      <c r="I166" s="48">
        <v>103030.18</v>
      </c>
      <c r="J166" s="48">
        <v>114071.02</v>
      </c>
      <c r="K166" s="48">
        <v>138296.52000000002</v>
      </c>
      <c r="L166" s="48">
        <v>685022.95</v>
      </c>
      <c r="M166" s="48">
        <v>878380.84</v>
      </c>
      <c r="N166" s="48">
        <v>985251.06</v>
      </c>
      <c r="O166" s="48">
        <v>1072510.0900000001</v>
      </c>
      <c r="P166" s="48">
        <v>1176035.1000000001</v>
      </c>
      <c r="Q166" s="48">
        <v>1272183.95</v>
      </c>
      <c r="R166" s="48">
        <v>1364719.8600000003</v>
      </c>
      <c r="S166" s="48">
        <v>1404318.98</v>
      </c>
      <c r="T166" s="48">
        <v>1516224.8399999999</v>
      </c>
      <c r="U166" s="48">
        <v>1494794.44</v>
      </c>
      <c r="V166" s="48">
        <v>1567716.5</v>
      </c>
      <c r="W166" s="48">
        <v>1470963.19</v>
      </c>
      <c r="X166" s="48">
        <v>791168.17999999993</v>
      </c>
      <c r="Y166" s="49">
        <v>16258429.68</v>
      </c>
    </row>
    <row r="167" spans="1:25" x14ac:dyDescent="0.25">
      <c r="A167" s="12" t="s">
        <v>126</v>
      </c>
      <c r="B167" s="12" t="s">
        <v>307</v>
      </c>
      <c r="C167" s="47"/>
      <c r="D167" s="48">
        <v>202213.66</v>
      </c>
      <c r="E167" s="48">
        <v>219045.22</v>
      </c>
      <c r="F167" s="48">
        <v>271371.78999999998</v>
      </c>
      <c r="G167" s="48">
        <v>557090.26</v>
      </c>
      <c r="H167" s="48">
        <v>618106.57999999996</v>
      </c>
      <c r="I167" s="48">
        <v>688861.09</v>
      </c>
      <c r="J167" s="48">
        <v>928596.36</v>
      </c>
      <c r="K167" s="48">
        <v>1189235.19</v>
      </c>
      <c r="L167" s="48">
        <v>1279217.22</v>
      </c>
      <c r="M167" s="48">
        <v>1480288.4</v>
      </c>
      <c r="N167" s="48">
        <v>1630764.48</v>
      </c>
      <c r="O167" s="48">
        <v>1787511.29</v>
      </c>
      <c r="P167" s="48">
        <v>1962896.37</v>
      </c>
      <c r="Q167" s="48">
        <v>2054426.84</v>
      </c>
      <c r="R167" s="48">
        <v>2053072.75</v>
      </c>
      <c r="S167" s="48">
        <v>2049110.41</v>
      </c>
      <c r="T167" s="48">
        <v>2196273.0499999998</v>
      </c>
      <c r="U167" s="48">
        <v>2242893.2999999998</v>
      </c>
      <c r="V167" s="48">
        <v>2122477.1847980972</v>
      </c>
      <c r="W167" s="48">
        <v>1919095.2650764096</v>
      </c>
      <c r="X167" s="48">
        <v>1008460.5813283862</v>
      </c>
      <c r="Y167" s="49">
        <v>28461007.291202892</v>
      </c>
    </row>
    <row r="168" spans="1:25" x14ac:dyDescent="0.25">
      <c r="A168" s="12" t="s">
        <v>475</v>
      </c>
      <c r="B168" s="43"/>
      <c r="C168" s="47"/>
      <c r="D168" s="48">
        <v>202213.66</v>
      </c>
      <c r="E168" s="48">
        <v>219045.22</v>
      </c>
      <c r="F168" s="48">
        <v>271371.78999999998</v>
      </c>
      <c r="G168" s="48">
        <v>557090.26</v>
      </c>
      <c r="H168" s="48">
        <v>618106.57999999996</v>
      </c>
      <c r="I168" s="48">
        <v>688861.09</v>
      </c>
      <c r="J168" s="48">
        <v>928596.36</v>
      </c>
      <c r="K168" s="48">
        <v>1189235.19</v>
      </c>
      <c r="L168" s="48">
        <v>1279217.22</v>
      </c>
      <c r="M168" s="48">
        <v>1480288.4</v>
      </c>
      <c r="N168" s="48">
        <v>1630764.48</v>
      </c>
      <c r="O168" s="48">
        <v>1787511.29</v>
      </c>
      <c r="P168" s="48">
        <v>1962896.37</v>
      </c>
      <c r="Q168" s="48">
        <v>2054426.84</v>
      </c>
      <c r="R168" s="48">
        <v>2053072.75</v>
      </c>
      <c r="S168" s="48">
        <v>2049110.41</v>
      </c>
      <c r="T168" s="48">
        <v>2196273.0499999998</v>
      </c>
      <c r="U168" s="48">
        <v>2242893.2999999998</v>
      </c>
      <c r="V168" s="48">
        <v>2122477.1847980972</v>
      </c>
      <c r="W168" s="48">
        <v>1919095.2650764096</v>
      </c>
      <c r="X168" s="48">
        <v>1008460.5813283862</v>
      </c>
      <c r="Y168" s="49">
        <v>28461007.291202892</v>
      </c>
    </row>
    <row r="169" spans="1:25" x14ac:dyDescent="0.25">
      <c r="A169" s="12" t="s">
        <v>322</v>
      </c>
      <c r="B169" s="12" t="s">
        <v>305</v>
      </c>
      <c r="C169" s="47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>
        <v>19292.40859494554</v>
      </c>
      <c r="V169" s="48">
        <v>88654.89474393538</v>
      </c>
      <c r="W169" s="48">
        <v>86367.367617863114</v>
      </c>
      <c r="X169" s="48">
        <v>44311.170686389443</v>
      </c>
      <c r="Y169" s="49">
        <v>238625.84164313346</v>
      </c>
    </row>
    <row r="170" spans="1:25" x14ac:dyDescent="0.25">
      <c r="A170" s="12" t="s">
        <v>476</v>
      </c>
      <c r="B170" s="43"/>
      <c r="C170" s="47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>
        <v>19292.40859494554</v>
      </c>
      <c r="V170" s="48">
        <v>88654.89474393538</v>
      </c>
      <c r="W170" s="48">
        <v>86367.367617863114</v>
      </c>
      <c r="X170" s="48">
        <v>44311.170686389443</v>
      </c>
      <c r="Y170" s="49">
        <v>238625.84164313346</v>
      </c>
    </row>
    <row r="171" spans="1:25" x14ac:dyDescent="0.25">
      <c r="A171" s="12" t="s">
        <v>264</v>
      </c>
      <c r="B171" s="12" t="s">
        <v>311</v>
      </c>
      <c r="C171" s="47"/>
      <c r="D171" s="48">
        <v>1349198.45</v>
      </c>
      <c r="E171" s="48">
        <v>1546316.77</v>
      </c>
      <c r="F171" s="48">
        <v>1959260.92</v>
      </c>
      <c r="G171" s="48">
        <v>4313335.28</v>
      </c>
      <c r="H171" s="48">
        <v>4806307.26</v>
      </c>
      <c r="I171" s="48">
        <v>5079327.5999999996</v>
      </c>
      <c r="J171" s="48">
        <v>5488215.6200000001</v>
      </c>
      <c r="K171" s="48">
        <v>6149701.5899999999</v>
      </c>
      <c r="L171" s="48">
        <v>6642264.6100000003</v>
      </c>
      <c r="M171" s="48">
        <v>7607610.3499999996</v>
      </c>
      <c r="N171" s="48">
        <v>8339029.0899999999</v>
      </c>
      <c r="O171" s="48">
        <v>9292424.5399999991</v>
      </c>
      <c r="P171" s="48">
        <v>9967124.2799999993</v>
      </c>
      <c r="Q171" s="48">
        <v>10509842.92</v>
      </c>
      <c r="R171" s="48">
        <v>11057387.200000001</v>
      </c>
      <c r="S171" s="48">
        <v>11182738.279999999</v>
      </c>
      <c r="T171" s="48">
        <v>12663805.530000001</v>
      </c>
      <c r="U171" s="48">
        <v>12087639.685840566</v>
      </c>
      <c r="V171" s="48">
        <v>12269325.350000001</v>
      </c>
      <c r="W171" s="48">
        <v>11937698.540000001</v>
      </c>
      <c r="X171" s="48">
        <v>6343606.4799999995</v>
      </c>
      <c r="Y171" s="49">
        <v>160592160.34584054</v>
      </c>
    </row>
    <row r="172" spans="1:25" x14ac:dyDescent="0.25">
      <c r="A172" s="12" t="s">
        <v>477</v>
      </c>
      <c r="B172" s="43"/>
      <c r="C172" s="47"/>
      <c r="D172" s="48">
        <v>1349198.45</v>
      </c>
      <c r="E172" s="48">
        <v>1546316.77</v>
      </c>
      <c r="F172" s="48">
        <v>1959260.92</v>
      </c>
      <c r="G172" s="48">
        <v>4313335.28</v>
      </c>
      <c r="H172" s="48">
        <v>4806307.26</v>
      </c>
      <c r="I172" s="48">
        <v>5079327.5999999996</v>
      </c>
      <c r="J172" s="48">
        <v>5488215.6200000001</v>
      </c>
      <c r="K172" s="48">
        <v>6149701.5899999999</v>
      </c>
      <c r="L172" s="48">
        <v>6642264.6100000003</v>
      </c>
      <c r="M172" s="48">
        <v>7607610.3499999996</v>
      </c>
      <c r="N172" s="48">
        <v>8339029.0899999999</v>
      </c>
      <c r="O172" s="48">
        <v>9292424.5399999991</v>
      </c>
      <c r="P172" s="48">
        <v>9967124.2799999993</v>
      </c>
      <c r="Q172" s="48">
        <v>10509842.92</v>
      </c>
      <c r="R172" s="48">
        <v>11057387.200000001</v>
      </c>
      <c r="S172" s="48">
        <v>11182738.279999999</v>
      </c>
      <c r="T172" s="48">
        <v>12663805.530000001</v>
      </c>
      <c r="U172" s="48">
        <v>12087639.685840566</v>
      </c>
      <c r="V172" s="48">
        <v>12269325.350000001</v>
      </c>
      <c r="W172" s="48">
        <v>11937698.540000001</v>
      </c>
      <c r="X172" s="48">
        <v>6343606.4799999995</v>
      </c>
      <c r="Y172" s="49">
        <v>160592160.34584054</v>
      </c>
    </row>
    <row r="173" spans="1:25" x14ac:dyDescent="0.25">
      <c r="A173" s="12" t="s">
        <v>172</v>
      </c>
      <c r="B173" s="12" t="s">
        <v>312</v>
      </c>
      <c r="C173" s="47"/>
      <c r="D173" s="48"/>
      <c r="E173" s="48">
        <v>68436.850000000006</v>
      </c>
      <c r="F173" s="48">
        <v>130056.37</v>
      </c>
      <c r="G173" s="48"/>
      <c r="H173" s="48">
        <v>8457.27</v>
      </c>
      <c r="I173" s="48">
        <v>20323.48</v>
      </c>
      <c r="J173" s="48">
        <v>22069.439999999999</v>
      </c>
      <c r="K173" s="48">
        <v>25189.1</v>
      </c>
      <c r="L173" s="48">
        <v>26326.09</v>
      </c>
      <c r="M173" s="48">
        <v>102493.62999999999</v>
      </c>
      <c r="N173" s="48">
        <v>153043.70000000001</v>
      </c>
      <c r="O173" s="48">
        <v>172984.83000000002</v>
      </c>
      <c r="P173" s="48">
        <v>192152.64</v>
      </c>
      <c r="Q173" s="48">
        <v>201737.32</v>
      </c>
      <c r="R173" s="48">
        <v>197698.46</v>
      </c>
      <c r="S173" s="48">
        <v>192911.23</v>
      </c>
      <c r="T173" s="48">
        <v>170299.53000000003</v>
      </c>
      <c r="U173" s="48">
        <v>176818.38</v>
      </c>
      <c r="V173" s="48">
        <v>198885.55043549667</v>
      </c>
      <c r="W173" s="48">
        <v>187898.62999999998</v>
      </c>
      <c r="X173" s="48">
        <v>96835.92</v>
      </c>
      <c r="Y173" s="49">
        <v>2344618.4204354966</v>
      </c>
    </row>
    <row r="174" spans="1:25" x14ac:dyDescent="0.25">
      <c r="A174" s="12" t="s">
        <v>478</v>
      </c>
      <c r="B174" s="43"/>
      <c r="C174" s="47"/>
      <c r="D174" s="48"/>
      <c r="E174" s="48">
        <v>68436.850000000006</v>
      </c>
      <c r="F174" s="48">
        <v>130056.37</v>
      </c>
      <c r="G174" s="48"/>
      <c r="H174" s="48">
        <v>8457.27</v>
      </c>
      <c r="I174" s="48">
        <v>20323.48</v>
      </c>
      <c r="J174" s="48">
        <v>22069.439999999999</v>
      </c>
      <c r="K174" s="48">
        <v>25189.1</v>
      </c>
      <c r="L174" s="48">
        <v>26326.09</v>
      </c>
      <c r="M174" s="48">
        <v>102493.62999999999</v>
      </c>
      <c r="N174" s="48">
        <v>153043.70000000001</v>
      </c>
      <c r="O174" s="48">
        <v>172984.83000000002</v>
      </c>
      <c r="P174" s="48">
        <v>192152.64</v>
      </c>
      <c r="Q174" s="48">
        <v>201737.32</v>
      </c>
      <c r="R174" s="48">
        <v>197698.46</v>
      </c>
      <c r="S174" s="48">
        <v>192911.23</v>
      </c>
      <c r="T174" s="48">
        <v>170299.53000000003</v>
      </c>
      <c r="U174" s="48">
        <v>176818.38</v>
      </c>
      <c r="V174" s="48">
        <v>198885.55043549667</v>
      </c>
      <c r="W174" s="48">
        <v>187898.62999999998</v>
      </c>
      <c r="X174" s="48">
        <v>96835.92</v>
      </c>
      <c r="Y174" s="49">
        <v>2344618.4204354966</v>
      </c>
    </row>
    <row r="175" spans="1:25" x14ac:dyDescent="0.25">
      <c r="A175" s="12" t="s">
        <v>63</v>
      </c>
      <c r="B175" s="12" t="s">
        <v>345</v>
      </c>
      <c r="C175" s="47"/>
      <c r="D175" s="48">
        <v>103169.13</v>
      </c>
      <c r="E175" s="48">
        <v>147264.34</v>
      </c>
      <c r="F175" s="48">
        <v>158435.89000000001</v>
      </c>
      <c r="G175" s="48">
        <v>218549.72</v>
      </c>
      <c r="H175" s="48">
        <v>212628.27</v>
      </c>
      <c r="I175" s="48">
        <v>221122.51</v>
      </c>
      <c r="J175" s="48">
        <v>242520.25</v>
      </c>
      <c r="K175" s="48">
        <v>276473.28000000003</v>
      </c>
      <c r="L175" s="48">
        <v>292323.96000000002</v>
      </c>
      <c r="M175" s="48">
        <v>350927.53</v>
      </c>
      <c r="N175" s="48">
        <v>378450.64</v>
      </c>
      <c r="O175" s="48">
        <v>418030.82</v>
      </c>
      <c r="P175" s="48">
        <v>450808.29</v>
      </c>
      <c r="Q175" s="48">
        <v>455295.41</v>
      </c>
      <c r="R175" s="48">
        <v>457390.82999999996</v>
      </c>
      <c r="S175" s="48">
        <v>471442.95</v>
      </c>
      <c r="T175" s="48">
        <v>493192.85</v>
      </c>
      <c r="U175" s="48">
        <v>470378.25000000006</v>
      </c>
      <c r="V175" s="48">
        <v>487006.35000000003</v>
      </c>
      <c r="W175" s="48">
        <v>456683.38999999996</v>
      </c>
      <c r="X175" s="48">
        <v>243993.92000000004</v>
      </c>
      <c r="Y175" s="49">
        <v>7006088.5799999991</v>
      </c>
    </row>
    <row r="176" spans="1:25" x14ac:dyDescent="0.25">
      <c r="A176" s="12" t="s">
        <v>479</v>
      </c>
      <c r="B176" s="43"/>
      <c r="C176" s="47"/>
      <c r="D176" s="48">
        <v>103169.13</v>
      </c>
      <c r="E176" s="48">
        <v>147264.34</v>
      </c>
      <c r="F176" s="48">
        <v>158435.89000000001</v>
      </c>
      <c r="G176" s="48">
        <v>218549.72</v>
      </c>
      <c r="H176" s="48">
        <v>212628.27</v>
      </c>
      <c r="I176" s="48">
        <v>221122.51</v>
      </c>
      <c r="J176" s="48">
        <v>242520.25</v>
      </c>
      <c r="K176" s="48">
        <v>276473.28000000003</v>
      </c>
      <c r="L176" s="48">
        <v>292323.96000000002</v>
      </c>
      <c r="M176" s="48">
        <v>350927.53</v>
      </c>
      <c r="N176" s="48">
        <v>378450.64</v>
      </c>
      <c r="O176" s="48">
        <v>418030.82</v>
      </c>
      <c r="P176" s="48">
        <v>450808.29</v>
      </c>
      <c r="Q176" s="48">
        <v>455295.41</v>
      </c>
      <c r="R176" s="48">
        <v>457390.82999999996</v>
      </c>
      <c r="S176" s="48">
        <v>471442.95</v>
      </c>
      <c r="T176" s="48">
        <v>493192.85</v>
      </c>
      <c r="U176" s="48">
        <v>470378.25000000006</v>
      </c>
      <c r="V176" s="48">
        <v>487006.35000000003</v>
      </c>
      <c r="W176" s="48">
        <v>456683.38999999996</v>
      </c>
      <c r="X176" s="48">
        <v>243993.92000000004</v>
      </c>
      <c r="Y176" s="49">
        <v>7006088.5799999991</v>
      </c>
    </row>
    <row r="177" spans="1:25" x14ac:dyDescent="0.25">
      <c r="A177" s="12" t="s">
        <v>265</v>
      </c>
      <c r="B177" s="12" t="s">
        <v>304</v>
      </c>
      <c r="C177" s="47"/>
      <c r="D177" s="48">
        <v>511723.38</v>
      </c>
      <c r="E177" s="48">
        <v>572315.63</v>
      </c>
      <c r="F177" s="48">
        <v>867513.04</v>
      </c>
      <c r="G177" s="48">
        <v>1356510.34</v>
      </c>
      <c r="H177" s="48">
        <v>1519457.73</v>
      </c>
      <c r="I177" s="48">
        <v>1626767.55</v>
      </c>
      <c r="J177" s="48">
        <v>1754687.88</v>
      </c>
      <c r="K177" s="48">
        <v>1967337.6</v>
      </c>
      <c r="L177" s="48">
        <v>2184232.5299999998</v>
      </c>
      <c r="M177" s="48">
        <v>2310550.7400000002</v>
      </c>
      <c r="N177" s="48">
        <v>2466878.5699999998</v>
      </c>
      <c r="O177" s="48">
        <v>2867892.46</v>
      </c>
      <c r="P177" s="48">
        <v>3004883.06</v>
      </c>
      <c r="Q177" s="48">
        <v>2991876.25</v>
      </c>
      <c r="R177" s="48">
        <v>3191778.25</v>
      </c>
      <c r="S177" s="48">
        <v>3033307.29</v>
      </c>
      <c r="T177" s="48">
        <v>3352864.76</v>
      </c>
      <c r="U177" s="48">
        <v>3362000.351048281</v>
      </c>
      <c r="V177" s="48">
        <v>3461641.72</v>
      </c>
      <c r="W177" s="48">
        <v>3516428.2100000004</v>
      </c>
      <c r="X177" s="48">
        <v>1793015.15</v>
      </c>
      <c r="Y177" s="49">
        <v>47713662.491048276</v>
      </c>
    </row>
    <row r="178" spans="1:25" x14ac:dyDescent="0.25">
      <c r="A178" s="12" t="s">
        <v>480</v>
      </c>
      <c r="B178" s="43"/>
      <c r="C178" s="47"/>
      <c r="D178" s="48">
        <v>511723.38</v>
      </c>
      <c r="E178" s="48">
        <v>572315.63</v>
      </c>
      <c r="F178" s="48">
        <v>867513.04</v>
      </c>
      <c r="G178" s="48">
        <v>1356510.34</v>
      </c>
      <c r="H178" s="48">
        <v>1519457.73</v>
      </c>
      <c r="I178" s="48">
        <v>1626767.55</v>
      </c>
      <c r="J178" s="48">
        <v>1754687.88</v>
      </c>
      <c r="K178" s="48">
        <v>1967337.6</v>
      </c>
      <c r="L178" s="48">
        <v>2184232.5299999998</v>
      </c>
      <c r="M178" s="48">
        <v>2310550.7400000002</v>
      </c>
      <c r="N178" s="48">
        <v>2466878.5699999998</v>
      </c>
      <c r="O178" s="48">
        <v>2867892.46</v>
      </c>
      <c r="P178" s="48">
        <v>3004883.06</v>
      </c>
      <c r="Q178" s="48">
        <v>2991876.25</v>
      </c>
      <c r="R178" s="48">
        <v>3191778.25</v>
      </c>
      <c r="S178" s="48">
        <v>3033307.29</v>
      </c>
      <c r="T178" s="48">
        <v>3352864.76</v>
      </c>
      <c r="U178" s="48">
        <v>3362000.351048281</v>
      </c>
      <c r="V178" s="48">
        <v>3461641.72</v>
      </c>
      <c r="W178" s="48">
        <v>3516428.2100000004</v>
      </c>
      <c r="X178" s="48">
        <v>1793015.15</v>
      </c>
      <c r="Y178" s="49">
        <v>47713662.491048276</v>
      </c>
    </row>
    <row r="179" spans="1:25" x14ac:dyDescent="0.25">
      <c r="A179" s="12" t="s">
        <v>106</v>
      </c>
      <c r="B179" s="12" t="s">
        <v>345</v>
      </c>
      <c r="C179" s="47">
        <v>9683.5</v>
      </c>
      <c r="D179" s="48">
        <v>26195.72</v>
      </c>
      <c r="E179" s="48">
        <v>11416.38</v>
      </c>
      <c r="F179" s="48">
        <v>13788.56</v>
      </c>
      <c r="G179" s="48"/>
      <c r="H179" s="48">
        <v>73750.17</v>
      </c>
      <c r="I179" s="48">
        <v>76006.55</v>
      </c>
      <c r="J179" s="48">
        <v>82550.06</v>
      </c>
      <c r="K179" s="48">
        <v>109965.25</v>
      </c>
      <c r="L179" s="48">
        <v>117452.81</v>
      </c>
      <c r="M179" s="48">
        <v>130564.19</v>
      </c>
      <c r="N179" s="48">
        <v>152107.60999999999</v>
      </c>
      <c r="O179" s="48">
        <v>175578.68</v>
      </c>
      <c r="P179" s="48">
        <v>189257.7</v>
      </c>
      <c r="Q179" s="48">
        <v>201303.64</v>
      </c>
      <c r="R179" s="48">
        <v>219058.01</v>
      </c>
      <c r="S179" s="48">
        <v>228732.88</v>
      </c>
      <c r="T179" s="48">
        <v>254936.83000000002</v>
      </c>
      <c r="U179" s="48">
        <v>260145.91</v>
      </c>
      <c r="V179" s="48">
        <v>279014.38</v>
      </c>
      <c r="W179" s="48">
        <v>282729.11000000004</v>
      </c>
      <c r="X179" s="48">
        <v>139518.68</v>
      </c>
      <c r="Y179" s="49">
        <v>3033756.62</v>
      </c>
    </row>
    <row r="180" spans="1:25" x14ac:dyDescent="0.25">
      <c r="A180" s="12" t="s">
        <v>481</v>
      </c>
      <c r="B180" s="43"/>
      <c r="C180" s="47">
        <v>9683.5</v>
      </c>
      <c r="D180" s="48">
        <v>26195.72</v>
      </c>
      <c r="E180" s="48">
        <v>11416.38</v>
      </c>
      <c r="F180" s="48">
        <v>13788.56</v>
      </c>
      <c r="G180" s="48"/>
      <c r="H180" s="48">
        <v>73750.17</v>
      </c>
      <c r="I180" s="48">
        <v>76006.55</v>
      </c>
      <c r="J180" s="48">
        <v>82550.06</v>
      </c>
      <c r="K180" s="48">
        <v>109965.25</v>
      </c>
      <c r="L180" s="48">
        <v>117452.81</v>
      </c>
      <c r="M180" s="48">
        <v>130564.19</v>
      </c>
      <c r="N180" s="48">
        <v>152107.60999999999</v>
      </c>
      <c r="O180" s="48">
        <v>175578.68</v>
      </c>
      <c r="P180" s="48">
        <v>189257.7</v>
      </c>
      <c r="Q180" s="48">
        <v>201303.64</v>
      </c>
      <c r="R180" s="48">
        <v>219058.01</v>
      </c>
      <c r="S180" s="48">
        <v>228732.88</v>
      </c>
      <c r="T180" s="48">
        <v>254936.83000000002</v>
      </c>
      <c r="U180" s="48">
        <v>260145.91</v>
      </c>
      <c r="V180" s="48">
        <v>279014.38</v>
      </c>
      <c r="W180" s="48">
        <v>282729.11000000004</v>
      </c>
      <c r="X180" s="48">
        <v>139518.68</v>
      </c>
      <c r="Y180" s="49">
        <v>3033756.62</v>
      </c>
    </row>
    <row r="181" spans="1:25" x14ac:dyDescent="0.25">
      <c r="A181" s="12" t="s">
        <v>100</v>
      </c>
      <c r="B181" s="12" t="s">
        <v>300</v>
      </c>
      <c r="C181" s="47"/>
      <c r="D181" s="48">
        <v>19647.59</v>
      </c>
      <c r="E181" s="48">
        <v>22303.21</v>
      </c>
      <c r="F181" s="48">
        <v>26677.1</v>
      </c>
      <c r="G181" s="48">
        <v>132056.09</v>
      </c>
      <c r="H181" s="48">
        <v>149890.39000000001</v>
      </c>
      <c r="I181" s="48">
        <v>157561.31</v>
      </c>
      <c r="J181" s="48">
        <v>171155.82</v>
      </c>
      <c r="K181" s="48">
        <v>218018.14</v>
      </c>
      <c r="L181" s="48">
        <v>246529.56</v>
      </c>
      <c r="M181" s="48">
        <v>293127.49</v>
      </c>
      <c r="N181" s="48">
        <v>332523.84999999998</v>
      </c>
      <c r="O181" s="48">
        <v>376484.62</v>
      </c>
      <c r="P181" s="48">
        <v>429471.27</v>
      </c>
      <c r="Q181" s="48">
        <v>462330.07</v>
      </c>
      <c r="R181" s="48">
        <v>458464.27999999997</v>
      </c>
      <c r="S181" s="48">
        <v>466995.67</v>
      </c>
      <c r="T181" s="48">
        <v>490924.73</v>
      </c>
      <c r="U181" s="48">
        <v>505100.51000000007</v>
      </c>
      <c r="V181" s="48">
        <v>548000.11</v>
      </c>
      <c r="W181" s="48">
        <v>393517.24</v>
      </c>
      <c r="X181" s="48">
        <v>149315.31</v>
      </c>
      <c r="Y181" s="49">
        <v>6050094.3599999994</v>
      </c>
    </row>
    <row r="182" spans="1:25" x14ac:dyDescent="0.25">
      <c r="A182" s="12" t="s">
        <v>482</v>
      </c>
      <c r="B182" s="43"/>
      <c r="C182" s="47"/>
      <c r="D182" s="48">
        <v>19647.59</v>
      </c>
      <c r="E182" s="48">
        <v>22303.21</v>
      </c>
      <c r="F182" s="48">
        <v>26677.1</v>
      </c>
      <c r="G182" s="48">
        <v>132056.09</v>
      </c>
      <c r="H182" s="48">
        <v>149890.39000000001</v>
      </c>
      <c r="I182" s="48">
        <v>157561.31</v>
      </c>
      <c r="J182" s="48">
        <v>171155.82</v>
      </c>
      <c r="K182" s="48">
        <v>218018.14</v>
      </c>
      <c r="L182" s="48">
        <v>246529.56</v>
      </c>
      <c r="M182" s="48">
        <v>293127.49</v>
      </c>
      <c r="N182" s="48">
        <v>332523.84999999998</v>
      </c>
      <c r="O182" s="48">
        <v>376484.62</v>
      </c>
      <c r="P182" s="48">
        <v>429471.27</v>
      </c>
      <c r="Q182" s="48">
        <v>462330.07</v>
      </c>
      <c r="R182" s="48">
        <v>458464.27999999997</v>
      </c>
      <c r="S182" s="48">
        <v>466995.67</v>
      </c>
      <c r="T182" s="48">
        <v>490924.73</v>
      </c>
      <c r="U182" s="48">
        <v>505100.51000000007</v>
      </c>
      <c r="V182" s="48">
        <v>548000.11</v>
      </c>
      <c r="W182" s="48">
        <v>393517.24</v>
      </c>
      <c r="X182" s="48">
        <v>149315.31</v>
      </c>
      <c r="Y182" s="49">
        <v>6050094.3599999994</v>
      </c>
    </row>
    <row r="183" spans="1:25" x14ac:dyDescent="0.25">
      <c r="A183" s="12" t="s">
        <v>337</v>
      </c>
      <c r="B183" s="12" t="s">
        <v>345</v>
      </c>
      <c r="C183" s="47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>
        <v>29707.60463237514</v>
      </c>
      <c r="W183" s="48">
        <v>31103.781827533996</v>
      </c>
      <c r="X183" s="48">
        <v>15792.089623298007</v>
      </c>
      <c r="Y183" s="49">
        <v>76603.476083207133</v>
      </c>
    </row>
    <row r="184" spans="1:25" x14ac:dyDescent="0.25">
      <c r="A184" s="12" t="s">
        <v>483</v>
      </c>
      <c r="B184" s="43"/>
      <c r="C184" s="47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>
        <v>29707.60463237514</v>
      </c>
      <c r="W184" s="48">
        <v>31103.781827533996</v>
      </c>
      <c r="X184" s="48">
        <v>15792.089623298007</v>
      </c>
      <c r="Y184" s="49">
        <v>76603.476083207133</v>
      </c>
    </row>
    <row r="185" spans="1:25" x14ac:dyDescent="0.25">
      <c r="A185" s="12" t="s">
        <v>323</v>
      </c>
      <c r="B185" s="12" t="s">
        <v>305</v>
      </c>
      <c r="C185" s="47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>
        <v>136906.1132476615</v>
      </c>
      <c r="V185" s="48">
        <v>617811.04320185573</v>
      </c>
      <c r="W185" s="48">
        <v>602539.65529893828</v>
      </c>
      <c r="X185" s="48">
        <v>306162.2788311725</v>
      </c>
      <c r="Y185" s="49">
        <v>1663419.090579628</v>
      </c>
    </row>
    <row r="186" spans="1:25" x14ac:dyDescent="0.25">
      <c r="A186" s="12" t="s">
        <v>484</v>
      </c>
      <c r="B186" s="43"/>
      <c r="C186" s="47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>
        <v>136906.1132476615</v>
      </c>
      <c r="V186" s="48">
        <v>617811.04320185573</v>
      </c>
      <c r="W186" s="48">
        <v>602539.65529893828</v>
      </c>
      <c r="X186" s="48">
        <v>306162.2788311725</v>
      </c>
      <c r="Y186" s="49">
        <v>1663419.090579628</v>
      </c>
    </row>
    <row r="187" spans="1:25" x14ac:dyDescent="0.25">
      <c r="A187" s="12" t="s">
        <v>258</v>
      </c>
      <c r="B187" s="12" t="s">
        <v>298</v>
      </c>
      <c r="C187" s="47"/>
      <c r="D187" s="48"/>
      <c r="E187" s="48"/>
      <c r="F187" s="48"/>
      <c r="G187" s="48"/>
      <c r="H187" s="48"/>
      <c r="I187" s="48"/>
      <c r="J187" s="48"/>
      <c r="K187" s="48"/>
      <c r="L187" s="48">
        <v>29871.54</v>
      </c>
      <c r="M187" s="48">
        <v>281623.78999999998</v>
      </c>
      <c r="N187" s="48">
        <v>304789.28999999998</v>
      </c>
      <c r="O187" s="48">
        <v>333034.31</v>
      </c>
      <c r="P187" s="48">
        <v>372320.15</v>
      </c>
      <c r="Q187" s="48">
        <v>406223.19</v>
      </c>
      <c r="R187" s="48">
        <v>420491.27999999997</v>
      </c>
      <c r="S187" s="48">
        <v>491840.62</v>
      </c>
      <c r="T187" s="48">
        <v>591723.78</v>
      </c>
      <c r="U187" s="48">
        <v>577931.66</v>
      </c>
      <c r="V187" s="48">
        <v>640231.43000000005</v>
      </c>
      <c r="W187" s="48">
        <v>622116.93000000005</v>
      </c>
      <c r="X187" s="48">
        <v>319746.86</v>
      </c>
      <c r="Y187" s="49">
        <v>5391944.8300000001</v>
      </c>
    </row>
    <row r="188" spans="1:25" x14ac:dyDescent="0.25">
      <c r="A188" s="12" t="s">
        <v>485</v>
      </c>
      <c r="B188" s="43"/>
      <c r="C188" s="47"/>
      <c r="D188" s="48"/>
      <c r="E188" s="48"/>
      <c r="F188" s="48"/>
      <c r="G188" s="48"/>
      <c r="H188" s="48"/>
      <c r="I188" s="48"/>
      <c r="J188" s="48"/>
      <c r="K188" s="48"/>
      <c r="L188" s="48">
        <v>29871.54</v>
      </c>
      <c r="M188" s="48">
        <v>281623.78999999998</v>
      </c>
      <c r="N188" s="48">
        <v>304789.28999999998</v>
      </c>
      <c r="O188" s="48">
        <v>333034.31</v>
      </c>
      <c r="P188" s="48">
        <v>372320.15</v>
      </c>
      <c r="Q188" s="48">
        <v>406223.19</v>
      </c>
      <c r="R188" s="48">
        <v>420491.27999999997</v>
      </c>
      <c r="S188" s="48">
        <v>491840.62</v>
      </c>
      <c r="T188" s="48">
        <v>591723.78</v>
      </c>
      <c r="U188" s="48">
        <v>577931.66</v>
      </c>
      <c r="V188" s="48">
        <v>640231.43000000005</v>
      </c>
      <c r="W188" s="48">
        <v>622116.93000000005</v>
      </c>
      <c r="X188" s="48">
        <v>319746.86</v>
      </c>
      <c r="Y188" s="49">
        <v>5391944.8300000001</v>
      </c>
    </row>
    <row r="189" spans="1:25" x14ac:dyDescent="0.25">
      <c r="A189" s="12" t="s">
        <v>281</v>
      </c>
      <c r="B189" s="12" t="s">
        <v>304</v>
      </c>
      <c r="C189" s="47"/>
      <c r="D189" s="48"/>
      <c r="E189" s="48"/>
      <c r="F189" s="48"/>
      <c r="G189" s="48"/>
      <c r="H189" s="48"/>
      <c r="I189" s="48"/>
      <c r="J189" s="48"/>
      <c r="K189" s="48">
        <v>4659.8599999999997</v>
      </c>
      <c r="L189" s="48">
        <v>126646.55</v>
      </c>
      <c r="M189" s="48">
        <v>156474.6</v>
      </c>
      <c r="N189" s="48">
        <v>274870.83999999997</v>
      </c>
      <c r="O189" s="48">
        <v>499329.88</v>
      </c>
      <c r="P189" s="48">
        <v>548577.93000000005</v>
      </c>
      <c r="Q189" s="48">
        <v>628338.17000000004</v>
      </c>
      <c r="R189" s="48">
        <v>1565232.52</v>
      </c>
      <c r="S189" s="48">
        <v>1692783</v>
      </c>
      <c r="T189" s="48">
        <v>1871247.8299999996</v>
      </c>
      <c r="U189" s="48">
        <v>1873642.58</v>
      </c>
      <c r="V189" s="48">
        <v>1980389.08</v>
      </c>
      <c r="W189" s="48">
        <v>1762378.15</v>
      </c>
      <c r="X189" s="48">
        <v>932885.99</v>
      </c>
      <c r="Y189" s="49">
        <v>13917456.98</v>
      </c>
    </row>
    <row r="190" spans="1:25" x14ac:dyDescent="0.25">
      <c r="A190" s="12" t="s">
        <v>486</v>
      </c>
      <c r="B190" s="43"/>
      <c r="C190" s="47"/>
      <c r="D190" s="48"/>
      <c r="E190" s="48"/>
      <c r="F190" s="48"/>
      <c r="G190" s="48"/>
      <c r="H190" s="48"/>
      <c r="I190" s="48"/>
      <c r="J190" s="48"/>
      <c r="K190" s="48">
        <v>4659.8599999999997</v>
      </c>
      <c r="L190" s="48">
        <v>126646.55</v>
      </c>
      <c r="M190" s="48">
        <v>156474.6</v>
      </c>
      <c r="N190" s="48">
        <v>274870.83999999997</v>
      </c>
      <c r="O190" s="48">
        <v>499329.88</v>
      </c>
      <c r="P190" s="48">
        <v>548577.93000000005</v>
      </c>
      <c r="Q190" s="48">
        <v>628338.17000000004</v>
      </c>
      <c r="R190" s="48">
        <v>1565232.52</v>
      </c>
      <c r="S190" s="48">
        <v>1692783</v>
      </c>
      <c r="T190" s="48">
        <v>1871247.8299999996</v>
      </c>
      <c r="U190" s="48">
        <v>1873642.58</v>
      </c>
      <c r="V190" s="48">
        <v>1980389.08</v>
      </c>
      <c r="W190" s="48">
        <v>1762378.15</v>
      </c>
      <c r="X190" s="48">
        <v>932885.99</v>
      </c>
      <c r="Y190" s="49">
        <v>13917456.98</v>
      </c>
    </row>
    <row r="191" spans="1:25" x14ac:dyDescent="0.25">
      <c r="A191" s="12" t="s">
        <v>73</v>
      </c>
      <c r="B191" s="12" t="s">
        <v>298</v>
      </c>
      <c r="C191" s="47"/>
      <c r="D191" s="48">
        <v>121077.62</v>
      </c>
      <c r="E191" s="48">
        <v>140948.23000000001</v>
      </c>
      <c r="F191" s="48">
        <v>138984.81</v>
      </c>
      <c r="G191" s="48">
        <v>160458.34</v>
      </c>
      <c r="H191" s="48">
        <v>142049.07999999999</v>
      </c>
      <c r="I191" s="48">
        <v>151341.76000000001</v>
      </c>
      <c r="J191" s="48">
        <v>172813.09</v>
      </c>
      <c r="K191" s="48">
        <v>197253.04</v>
      </c>
      <c r="L191" s="48">
        <v>213398.12</v>
      </c>
      <c r="M191" s="48">
        <v>644619.17000000004</v>
      </c>
      <c r="N191" s="48">
        <v>835885.42999999993</v>
      </c>
      <c r="O191" s="48">
        <v>911023.46</v>
      </c>
      <c r="P191" s="48">
        <v>992296.12999999989</v>
      </c>
      <c r="Q191" s="48">
        <v>1065518.81</v>
      </c>
      <c r="R191" s="48">
        <v>1058768.31</v>
      </c>
      <c r="S191" s="48">
        <v>1087939.8900000001</v>
      </c>
      <c r="T191" s="48">
        <v>1154232.0699999998</v>
      </c>
      <c r="U191" s="48">
        <v>1163292.79</v>
      </c>
      <c r="V191" s="48">
        <v>1247666.3799999999</v>
      </c>
      <c r="W191" s="48">
        <v>1171541.7599999998</v>
      </c>
      <c r="X191" s="48">
        <v>607376.15</v>
      </c>
      <c r="Y191" s="49">
        <v>13378484.440000001</v>
      </c>
    </row>
    <row r="192" spans="1:25" x14ac:dyDescent="0.25">
      <c r="A192" s="12" t="s">
        <v>487</v>
      </c>
      <c r="B192" s="43"/>
      <c r="C192" s="47"/>
      <c r="D192" s="48">
        <v>121077.62</v>
      </c>
      <c r="E192" s="48">
        <v>140948.23000000001</v>
      </c>
      <c r="F192" s="48">
        <v>138984.81</v>
      </c>
      <c r="G192" s="48">
        <v>160458.34</v>
      </c>
      <c r="H192" s="48">
        <v>142049.07999999999</v>
      </c>
      <c r="I192" s="48">
        <v>151341.76000000001</v>
      </c>
      <c r="J192" s="48">
        <v>172813.09</v>
      </c>
      <c r="K192" s="48">
        <v>197253.04</v>
      </c>
      <c r="L192" s="48">
        <v>213398.12</v>
      </c>
      <c r="M192" s="48">
        <v>644619.17000000004</v>
      </c>
      <c r="N192" s="48">
        <v>835885.42999999993</v>
      </c>
      <c r="O192" s="48">
        <v>911023.46</v>
      </c>
      <c r="P192" s="48">
        <v>992296.12999999989</v>
      </c>
      <c r="Q192" s="48">
        <v>1065518.81</v>
      </c>
      <c r="R192" s="48">
        <v>1058768.31</v>
      </c>
      <c r="S192" s="48">
        <v>1087939.8900000001</v>
      </c>
      <c r="T192" s="48">
        <v>1154232.0699999998</v>
      </c>
      <c r="U192" s="48">
        <v>1163292.79</v>
      </c>
      <c r="V192" s="48">
        <v>1247666.3799999999</v>
      </c>
      <c r="W192" s="48">
        <v>1171541.7599999998</v>
      </c>
      <c r="X192" s="48">
        <v>607376.15</v>
      </c>
      <c r="Y192" s="49">
        <v>13378484.440000001</v>
      </c>
    </row>
    <row r="193" spans="1:25" x14ac:dyDescent="0.25">
      <c r="A193" s="12" t="s">
        <v>147</v>
      </c>
      <c r="B193" s="12" t="s">
        <v>298</v>
      </c>
      <c r="C193" s="47"/>
      <c r="D193" s="48"/>
      <c r="E193" s="48"/>
      <c r="F193" s="48"/>
      <c r="G193" s="48"/>
      <c r="H193" s="48">
        <v>186711.52</v>
      </c>
      <c r="I193" s="48">
        <v>252044.34</v>
      </c>
      <c r="J193" s="48">
        <v>269462.46999999997</v>
      </c>
      <c r="K193" s="48">
        <v>310007.64</v>
      </c>
      <c r="L193" s="48">
        <v>315955.48</v>
      </c>
      <c r="M193" s="48">
        <v>379382.34</v>
      </c>
      <c r="N193" s="48">
        <v>422385.06</v>
      </c>
      <c r="O193" s="48">
        <v>463348.08</v>
      </c>
      <c r="P193" s="48">
        <v>507611.29</v>
      </c>
      <c r="Q193" s="48">
        <v>571099.86</v>
      </c>
      <c r="R193" s="48">
        <v>594892.91999999993</v>
      </c>
      <c r="S193" s="48">
        <v>622737.7300000001</v>
      </c>
      <c r="T193" s="48">
        <v>662916.8899999999</v>
      </c>
      <c r="U193" s="48">
        <v>646918.67000000004</v>
      </c>
      <c r="V193" s="48">
        <v>677935.07000000007</v>
      </c>
      <c r="W193" s="48">
        <v>603542.72</v>
      </c>
      <c r="X193" s="48">
        <v>316870.99000000005</v>
      </c>
      <c r="Y193" s="49">
        <v>7803823.0700000003</v>
      </c>
    </row>
    <row r="194" spans="1:25" x14ac:dyDescent="0.25">
      <c r="A194" s="12" t="s">
        <v>488</v>
      </c>
      <c r="B194" s="43"/>
      <c r="C194" s="47"/>
      <c r="D194" s="48"/>
      <c r="E194" s="48"/>
      <c r="F194" s="48"/>
      <c r="G194" s="48"/>
      <c r="H194" s="48">
        <v>186711.52</v>
      </c>
      <c r="I194" s="48">
        <v>252044.34</v>
      </c>
      <c r="J194" s="48">
        <v>269462.46999999997</v>
      </c>
      <c r="K194" s="48">
        <v>310007.64</v>
      </c>
      <c r="L194" s="48">
        <v>315955.48</v>
      </c>
      <c r="M194" s="48">
        <v>379382.34</v>
      </c>
      <c r="N194" s="48">
        <v>422385.06</v>
      </c>
      <c r="O194" s="48">
        <v>463348.08</v>
      </c>
      <c r="P194" s="48">
        <v>507611.29</v>
      </c>
      <c r="Q194" s="48">
        <v>571099.86</v>
      </c>
      <c r="R194" s="48">
        <v>594892.91999999993</v>
      </c>
      <c r="S194" s="48">
        <v>622737.7300000001</v>
      </c>
      <c r="T194" s="48">
        <v>662916.8899999999</v>
      </c>
      <c r="U194" s="48">
        <v>646918.67000000004</v>
      </c>
      <c r="V194" s="48">
        <v>677935.07000000007</v>
      </c>
      <c r="W194" s="48">
        <v>603542.72</v>
      </c>
      <c r="X194" s="48">
        <v>316870.99000000005</v>
      </c>
      <c r="Y194" s="49">
        <v>7803823.0700000003</v>
      </c>
    </row>
    <row r="195" spans="1:25" x14ac:dyDescent="0.25">
      <c r="A195" s="12" t="s">
        <v>190</v>
      </c>
      <c r="B195" s="12" t="s">
        <v>305</v>
      </c>
      <c r="C195" s="47"/>
      <c r="D195" s="48"/>
      <c r="E195" s="48"/>
      <c r="F195" s="48"/>
      <c r="G195" s="48"/>
      <c r="H195" s="48"/>
      <c r="I195" s="48"/>
      <c r="J195" s="48"/>
      <c r="K195" s="48"/>
      <c r="L195" s="48">
        <v>41164.94</v>
      </c>
      <c r="M195" s="48">
        <v>265540.18</v>
      </c>
      <c r="N195" s="48">
        <v>297303.27</v>
      </c>
      <c r="O195" s="48">
        <v>330099.03999999998</v>
      </c>
      <c r="P195" s="48">
        <v>370131.29</v>
      </c>
      <c r="Q195" s="48">
        <v>403775.63</v>
      </c>
      <c r="R195" s="48">
        <v>439576.72</v>
      </c>
      <c r="S195" s="48">
        <v>473682.14</v>
      </c>
      <c r="T195" s="48">
        <v>505509.32</v>
      </c>
      <c r="U195" s="48">
        <v>512925.77995987621</v>
      </c>
      <c r="V195" s="48">
        <v>607008.88199999998</v>
      </c>
      <c r="W195" s="48">
        <v>593183.55999999994</v>
      </c>
      <c r="X195" s="48">
        <v>311777.32799999998</v>
      </c>
      <c r="Y195" s="49">
        <v>5151678.0799598759</v>
      </c>
    </row>
    <row r="196" spans="1:25" x14ac:dyDescent="0.25">
      <c r="A196" s="12" t="s">
        <v>489</v>
      </c>
      <c r="B196" s="43"/>
      <c r="C196" s="47"/>
      <c r="D196" s="48"/>
      <c r="E196" s="48"/>
      <c r="F196" s="48"/>
      <c r="G196" s="48"/>
      <c r="H196" s="48"/>
      <c r="I196" s="48"/>
      <c r="J196" s="48"/>
      <c r="K196" s="48"/>
      <c r="L196" s="48">
        <v>41164.94</v>
      </c>
      <c r="M196" s="48">
        <v>265540.18</v>
      </c>
      <c r="N196" s="48">
        <v>297303.27</v>
      </c>
      <c r="O196" s="48">
        <v>330099.03999999998</v>
      </c>
      <c r="P196" s="48">
        <v>370131.29</v>
      </c>
      <c r="Q196" s="48">
        <v>403775.63</v>
      </c>
      <c r="R196" s="48">
        <v>439576.72</v>
      </c>
      <c r="S196" s="48">
        <v>473682.14</v>
      </c>
      <c r="T196" s="48">
        <v>505509.32</v>
      </c>
      <c r="U196" s="48">
        <v>512925.77995987621</v>
      </c>
      <c r="V196" s="48">
        <v>607008.88199999998</v>
      </c>
      <c r="W196" s="48">
        <v>593183.55999999994</v>
      </c>
      <c r="X196" s="48">
        <v>311777.32799999998</v>
      </c>
      <c r="Y196" s="49">
        <v>5151678.0799598759</v>
      </c>
    </row>
    <row r="197" spans="1:25" x14ac:dyDescent="0.25">
      <c r="A197" s="12" t="s">
        <v>143</v>
      </c>
      <c r="B197" s="12" t="s">
        <v>298</v>
      </c>
      <c r="C197" s="47">
        <v>31765.29</v>
      </c>
      <c r="D197" s="48">
        <v>40370.76</v>
      </c>
      <c r="E197" s="48">
        <v>43555.44</v>
      </c>
      <c r="F197" s="48">
        <v>46621.84</v>
      </c>
      <c r="G197" s="48">
        <v>196913.02</v>
      </c>
      <c r="H197" s="48">
        <v>228119.47</v>
      </c>
      <c r="I197" s="48">
        <v>244734.59</v>
      </c>
      <c r="J197" s="48">
        <v>266705.26</v>
      </c>
      <c r="K197" s="48">
        <v>305868.24</v>
      </c>
      <c r="L197" s="48">
        <v>329005.09999999998</v>
      </c>
      <c r="M197" s="48">
        <v>373914.47</v>
      </c>
      <c r="N197" s="48">
        <v>419948.79999999999</v>
      </c>
      <c r="O197" s="48">
        <v>460165.69</v>
      </c>
      <c r="P197" s="48">
        <v>492310.59</v>
      </c>
      <c r="Q197" s="48">
        <v>525979.05000000005</v>
      </c>
      <c r="R197" s="48">
        <v>545703.01</v>
      </c>
      <c r="S197" s="48">
        <v>567958.89</v>
      </c>
      <c r="T197" s="48">
        <v>601030.85</v>
      </c>
      <c r="U197" s="48">
        <v>595268.94000000006</v>
      </c>
      <c r="V197" s="48">
        <v>627845.42999999993</v>
      </c>
      <c r="W197" s="48">
        <v>241187.11000000004</v>
      </c>
      <c r="X197" s="48">
        <v>43125.13</v>
      </c>
      <c r="Y197" s="49">
        <v>7228096.9699999988</v>
      </c>
    </row>
    <row r="198" spans="1:25" x14ac:dyDescent="0.25">
      <c r="A198" s="12" t="s">
        <v>490</v>
      </c>
      <c r="B198" s="43"/>
      <c r="C198" s="47">
        <v>31765.29</v>
      </c>
      <c r="D198" s="48">
        <v>40370.76</v>
      </c>
      <c r="E198" s="48">
        <v>43555.44</v>
      </c>
      <c r="F198" s="48">
        <v>46621.84</v>
      </c>
      <c r="G198" s="48">
        <v>196913.02</v>
      </c>
      <c r="H198" s="48">
        <v>228119.47</v>
      </c>
      <c r="I198" s="48">
        <v>244734.59</v>
      </c>
      <c r="J198" s="48">
        <v>266705.26</v>
      </c>
      <c r="K198" s="48">
        <v>305868.24</v>
      </c>
      <c r="L198" s="48">
        <v>329005.09999999998</v>
      </c>
      <c r="M198" s="48">
        <v>373914.47</v>
      </c>
      <c r="N198" s="48">
        <v>419948.79999999999</v>
      </c>
      <c r="O198" s="48">
        <v>460165.69</v>
      </c>
      <c r="P198" s="48">
        <v>492310.59</v>
      </c>
      <c r="Q198" s="48">
        <v>525979.05000000005</v>
      </c>
      <c r="R198" s="48">
        <v>545703.01</v>
      </c>
      <c r="S198" s="48">
        <v>567958.89</v>
      </c>
      <c r="T198" s="48">
        <v>601030.85</v>
      </c>
      <c r="U198" s="48">
        <v>595268.94000000006</v>
      </c>
      <c r="V198" s="48">
        <v>627845.42999999993</v>
      </c>
      <c r="W198" s="48">
        <v>241187.11000000004</v>
      </c>
      <c r="X198" s="48">
        <v>43125.13</v>
      </c>
      <c r="Y198" s="49">
        <v>7228096.9699999988</v>
      </c>
    </row>
    <row r="199" spans="1:25" x14ac:dyDescent="0.25">
      <c r="A199" s="12" t="s">
        <v>119</v>
      </c>
      <c r="B199" s="12" t="s">
        <v>345</v>
      </c>
      <c r="C199" s="47">
        <v>238657.36</v>
      </c>
      <c r="D199" s="48">
        <v>279517</v>
      </c>
      <c r="E199" s="48">
        <v>307325.95</v>
      </c>
      <c r="F199" s="48">
        <v>352369.91999999998</v>
      </c>
      <c r="G199" s="48">
        <v>105253.66</v>
      </c>
      <c r="H199" s="48">
        <v>119322.93</v>
      </c>
      <c r="I199" s="48">
        <v>128698.81</v>
      </c>
      <c r="J199" s="48">
        <v>149325.46</v>
      </c>
      <c r="K199" s="48">
        <v>176829.03</v>
      </c>
      <c r="L199" s="48">
        <v>190141.11</v>
      </c>
      <c r="M199" s="48">
        <v>219783.8</v>
      </c>
      <c r="N199" s="48">
        <v>248518.26</v>
      </c>
      <c r="O199" s="48">
        <v>291593.2</v>
      </c>
      <c r="P199" s="48">
        <v>332035.90999999997</v>
      </c>
      <c r="Q199" s="48">
        <v>349959.76</v>
      </c>
      <c r="R199" s="48">
        <v>345659.98</v>
      </c>
      <c r="S199" s="48">
        <v>342708.28</v>
      </c>
      <c r="T199" s="48">
        <v>362691.86</v>
      </c>
      <c r="U199" s="48">
        <v>377416.78</v>
      </c>
      <c r="V199" s="48">
        <v>413828.49</v>
      </c>
      <c r="W199" s="48">
        <v>417412.19</v>
      </c>
      <c r="X199" s="48">
        <v>211730.08000000002</v>
      </c>
      <c r="Y199" s="49">
        <v>5960779.8200000012</v>
      </c>
    </row>
    <row r="200" spans="1:25" x14ac:dyDescent="0.25">
      <c r="A200" s="12" t="s">
        <v>491</v>
      </c>
      <c r="B200" s="43"/>
      <c r="C200" s="47">
        <v>238657.36</v>
      </c>
      <c r="D200" s="48">
        <v>279517</v>
      </c>
      <c r="E200" s="48">
        <v>307325.95</v>
      </c>
      <c r="F200" s="48">
        <v>352369.91999999998</v>
      </c>
      <c r="G200" s="48">
        <v>105253.66</v>
      </c>
      <c r="H200" s="48">
        <v>119322.93</v>
      </c>
      <c r="I200" s="48">
        <v>128698.81</v>
      </c>
      <c r="J200" s="48">
        <v>149325.46</v>
      </c>
      <c r="K200" s="48">
        <v>176829.03</v>
      </c>
      <c r="L200" s="48">
        <v>190141.11</v>
      </c>
      <c r="M200" s="48">
        <v>219783.8</v>
      </c>
      <c r="N200" s="48">
        <v>248518.26</v>
      </c>
      <c r="O200" s="48">
        <v>291593.2</v>
      </c>
      <c r="P200" s="48">
        <v>332035.90999999997</v>
      </c>
      <c r="Q200" s="48">
        <v>349959.76</v>
      </c>
      <c r="R200" s="48">
        <v>345659.98</v>
      </c>
      <c r="S200" s="48">
        <v>342708.28</v>
      </c>
      <c r="T200" s="48">
        <v>362691.86</v>
      </c>
      <c r="U200" s="48">
        <v>377416.78</v>
      </c>
      <c r="V200" s="48">
        <v>413828.49</v>
      </c>
      <c r="W200" s="48">
        <v>417412.19</v>
      </c>
      <c r="X200" s="48">
        <v>211730.08000000002</v>
      </c>
      <c r="Y200" s="49">
        <v>5960779.8200000012</v>
      </c>
    </row>
    <row r="201" spans="1:25" x14ac:dyDescent="0.25">
      <c r="A201" s="12" t="s">
        <v>324</v>
      </c>
      <c r="B201" s="12" t="s">
        <v>305</v>
      </c>
      <c r="C201" s="47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>
        <v>97822.514563447679</v>
      </c>
      <c r="V201" s="48">
        <v>443637.51061680145</v>
      </c>
      <c r="W201" s="48">
        <v>433993.6804944335</v>
      </c>
      <c r="X201" s="48">
        <v>222828.49841745678</v>
      </c>
      <c r="Y201" s="49">
        <v>1198282.2040921394</v>
      </c>
    </row>
    <row r="202" spans="1:25" x14ac:dyDescent="0.25">
      <c r="A202" s="12" t="s">
        <v>492</v>
      </c>
      <c r="B202" s="43"/>
      <c r="C202" s="47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>
        <v>97822.514563447679</v>
      </c>
      <c r="V202" s="48">
        <v>443637.51061680145</v>
      </c>
      <c r="W202" s="48">
        <v>433993.6804944335</v>
      </c>
      <c r="X202" s="48">
        <v>222828.49841745678</v>
      </c>
      <c r="Y202" s="49">
        <v>1198282.2040921394</v>
      </c>
    </row>
    <row r="203" spans="1:25" x14ac:dyDescent="0.25">
      <c r="A203" s="12" t="s">
        <v>127</v>
      </c>
      <c r="B203" s="12" t="s">
        <v>303</v>
      </c>
      <c r="C203" s="47"/>
      <c r="D203" s="48">
        <v>63849.03</v>
      </c>
      <c r="E203" s="48">
        <v>70642.94</v>
      </c>
      <c r="F203" s="48">
        <v>77457.63</v>
      </c>
      <c r="G203" s="48"/>
      <c r="H203" s="48">
        <v>400465.3</v>
      </c>
      <c r="I203" s="48">
        <v>468228.92</v>
      </c>
      <c r="J203" s="48">
        <v>536907.51</v>
      </c>
      <c r="K203" s="48">
        <v>602025.07999999996</v>
      </c>
      <c r="L203" s="48">
        <v>629217.91</v>
      </c>
      <c r="M203" s="48">
        <v>729169.88</v>
      </c>
      <c r="N203" s="48">
        <v>785174.87</v>
      </c>
      <c r="O203" s="48">
        <v>853597.29</v>
      </c>
      <c r="P203" s="48">
        <v>925673.1</v>
      </c>
      <c r="Q203" s="48">
        <v>1005731.67</v>
      </c>
      <c r="R203" s="48">
        <v>1025146.98</v>
      </c>
      <c r="S203" s="48">
        <v>1062817.07</v>
      </c>
      <c r="T203" s="48">
        <v>1133934.26</v>
      </c>
      <c r="U203" s="48">
        <v>1162606.19</v>
      </c>
      <c r="V203" s="48">
        <v>1394370.4153442672</v>
      </c>
      <c r="W203" s="48">
        <v>1496496.6612812807</v>
      </c>
      <c r="X203" s="48">
        <v>769527.1937073369</v>
      </c>
      <c r="Y203" s="49">
        <v>15193039.900332885</v>
      </c>
    </row>
    <row r="204" spans="1:25" x14ac:dyDescent="0.25">
      <c r="A204" s="12" t="s">
        <v>493</v>
      </c>
      <c r="B204" s="43"/>
      <c r="C204" s="47"/>
      <c r="D204" s="48">
        <v>63849.03</v>
      </c>
      <c r="E204" s="48">
        <v>70642.94</v>
      </c>
      <c r="F204" s="48">
        <v>77457.63</v>
      </c>
      <c r="G204" s="48"/>
      <c r="H204" s="48">
        <v>400465.3</v>
      </c>
      <c r="I204" s="48">
        <v>468228.92</v>
      </c>
      <c r="J204" s="48">
        <v>536907.51</v>
      </c>
      <c r="K204" s="48">
        <v>602025.07999999996</v>
      </c>
      <c r="L204" s="48">
        <v>629217.91</v>
      </c>
      <c r="M204" s="48">
        <v>729169.88</v>
      </c>
      <c r="N204" s="48">
        <v>785174.87</v>
      </c>
      <c r="O204" s="48">
        <v>853597.29</v>
      </c>
      <c r="P204" s="48">
        <v>925673.1</v>
      </c>
      <c r="Q204" s="48">
        <v>1005731.67</v>
      </c>
      <c r="R204" s="48">
        <v>1025146.98</v>
      </c>
      <c r="S204" s="48">
        <v>1062817.07</v>
      </c>
      <c r="T204" s="48">
        <v>1133934.26</v>
      </c>
      <c r="U204" s="48">
        <v>1162606.19</v>
      </c>
      <c r="V204" s="48">
        <v>1394370.4153442672</v>
      </c>
      <c r="W204" s="48">
        <v>1496496.6612812807</v>
      </c>
      <c r="X204" s="48">
        <v>769527.1937073369</v>
      </c>
      <c r="Y204" s="49">
        <v>15193039.900332885</v>
      </c>
    </row>
    <row r="205" spans="1:25" x14ac:dyDescent="0.25">
      <c r="A205" s="12" t="s">
        <v>27</v>
      </c>
      <c r="B205" s="12" t="s">
        <v>304</v>
      </c>
      <c r="C205" s="47"/>
      <c r="D205" s="48">
        <v>2174711.48</v>
      </c>
      <c r="E205" s="48">
        <v>2409452.4300000002</v>
      </c>
      <c r="F205" s="48">
        <v>2797153.73</v>
      </c>
      <c r="G205" s="48">
        <v>374516.99</v>
      </c>
      <c r="H205" s="48">
        <v>432079.53</v>
      </c>
      <c r="I205" s="48">
        <v>461431.92</v>
      </c>
      <c r="J205" s="48">
        <v>503254.53</v>
      </c>
      <c r="K205" s="48">
        <v>580554.11</v>
      </c>
      <c r="L205" s="48">
        <v>624295.09</v>
      </c>
      <c r="M205" s="48">
        <v>735761.52</v>
      </c>
      <c r="N205" s="48">
        <v>817302.56</v>
      </c>
      <c r="O205" s="48">
        <v>896368.32</v>
      </c>
      <c r="P205" s="48">
        <v>984762.19</v>
      </c>
      <c r="Q205" s="48">
        <v>1041792.33</v>
      </c>
      <c r="R205" s="48">
        <v>1063414.2000000002</v>
      </c>
      <c r="S205" s="48">
        <v>1072036.45</v>
      </c>
      <c r="T205" s="48">
        <v>1148439.3499999999</v>
      </c>
      <c r="U205" s="48">
        <v>1151124.95</v>
      </c>
      <c r="V205" s="48">
        <v>1212163.9100000001</v>
      </c>
      <c r="W205" s="48">
        <v>1126863.93</v>
      </c>
      <c r="X205" s="48">
        <v>589523.7300000001</v>
      </c>
      <c r="Y205" s="49">
        <v>22197003.25</v>
      </c>
    </row>
    <row r="206" spans="1:25" x14ac:dyDescent="0.25">
      <c r="A206" s="12" t="s">
        <v>494</v>
      </c>
      <c r="B206" s="43"/>
      <c r="C206" s="47"/>
      <c r="D206" s="48">
        <v>2174711.48</v>
      </c>
      <c r="E206" s="48">
        <v>2409452.4300000002</v>
      </c>
      <c r="F206" s="48">
        <v>2797153.73</v>
      </c>
      <c r="G206" s="48">
        <v>374516.99</v>
      </c>
      <c r="H206" s="48">
        <v>432079.53</v>
      </c>
      <c r="I206" s="48">
        <v>461431.92</v>
      </c>
      <c r="J206" s="48">
        <v>503254.53</v>
      </c>
      <c r="K206" s="48">
        <v>580554.11</v>
      </c>
      <c r="L206" s="48">
        <v>624295.09</v>
      </c>
      <c r="M206" s="48">
        <v>735761.52</v>
      </c>
      <c r="N206" s="48">
        <v>817302.56</v>
      </c>
      <c r="O206" s="48">
        <v>896368.32</v>
      </c>
      <c r="P206" s="48">
        <v>984762.19</v>
      </c>
      <c r="Q206" s="48">
        <v>1041792.33</v>
      </c>
      <c r="R206" s="48">
        <v>1063414.2000000002</v>
      </c>
      <c r="S206" s="48">
        <v>1072036.45</v>
      </c>
      <c r="T206" s="48">
        <v>1148439.3499999999</v>
      </c>
      <c r="U206" s="48">
        <v>1151124.95</v>
      </c>
      <c r="V206" s="48">
        <v>1212163.9100000001</v>
      </c>
      <c r="W206" s="48">
        <v>1126863.93</v>
      </c>
      <c r="X206" s="48">
        <v>589523.7300000001</v>
      </c>
      <c r="Y206" s="49">
        <v>22197003.25</v>
      </c>
    </row>
    <row r="207" spans="1:25" x14ac:dyDescent="0.25">
      <c r="A207" s="12" t="s">
        <v>380</v>
      </c>
      <c r="B207" s="12" t="s">
        <v>305</v>
      </c>
      <c r="C207" s="47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>
        <v>0</v>
      </c>
      <c r="X207" s="48">
        <v>0</v>
      </c>
      <c r="Y207" s="49">
        <v>0</v>
      </c>
    </row>
    <row r="208" spans="1:25" x14ac:dyDescent="0.25">
      <c r="A208" s="12" t="s">
        <v>495</v>
      </c>
      <c r="B208" s="43"/>
      <c r="C208" s="47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>
        <v>0</v>
      </c>
      <c r="X208" s="48">
        <v>0</v>
      </c>
      <c r="Y208" s="49">
        <v>0</v>
      </c>
    </row>
    <row r="209" spans="1:25" x14ac:dyDescent="0.25">
      <c r="A209" s="12" t="s">
        <v>381</v>
      </c>
      <c r="B209" s="12" t="s">
        <v>305</v>
      </c>
      <c r="C209" s="47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>
        <v>0</v>
      </c>
      <c r="X209" s="48">
        <v>0</v>
      </c>
      <c r="Y209" s="49">
        <v>0</v>
      </c>
    </row>
    <row r="210" spans="1:25" x14ac:dyDescent="0.25">
      <c r="A210" s="12" t="s">
        <v>496</v>
      </c>
      <c r="B210" s="43"/>
      <c r="C210" s="47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>
        <v>0</v>
      </c>
      <c r="X210" s="48">
        <v>0</v>
      </c>
      <c r="Y210" s="49">
        <v>0</v>
      </c>
    </row>
    <row r="211" spans="1:25" x14ac:dyDescent="0.25">
      <c r="A211" s="12" t="s">
        <v>208</v>
      </c>
      <c r="B211" s="12" t="s">
        <v>302</v>
      </c>
      <c r="C211" s="47"/>
      <c r="D211" s="48"/>
      <c r="E211" s="48"/>
      <c r="F211" s="48"/>
      <c r="G211" s="48"/>
      <c r="H211" s="48"/>
      <c r="I211" s="48"/>
      <c r="J211" s="48"/>
      <c r="K211" s="48"/>
      <c r="L211" s="48">
        <v>49920.99</v>
      </c>
      <c r="M211" s="48">
        <v>171439.57</v>
      </c>
      <c r="N211" s="48">
        <v>182293.1</v>
      </c>
      <c r="O211" s="48">
        <v>203724.96</v>
      </c>
      <c r="P211" s="48">
        <v>233565.51</v>
      </c>
      <c r="Q211" s="48">
        <v>259572.13</v>
      </c>
      <c r="R211" s="48">
        <v>255647.66</v>
      </c>
      <c r="S211" s="48">
        <v>252251.71</v>
      </c>
      <c r="T211" s="48">
        <v>265964.17</v>
      </c>
      <c r="U211" s="48">
        <v>269482.08999999997</v>
      </c>
      <c r="V211" s="48">
        <v>273984.84999999998</v>
      </c>
      <c r="W211" s="48">
        <v>263394.04000000004</v>
      </c>
      <c r="X211" s="48">
        <v>132085.76999999999</v>
      </c>
      <c r="Y211" s="49">
        <v>2813326.55</v>
      </c>
    </row>
    <row r="212" spans="1:25" x14ac:dyDescent="0.25">
      <c r="A212" s="12" t="s">
        <v>497</v>
      </c>
      <c r="B212" s="43"/>
      <c r="C212" s="47"/>
      <c r="D212" s="48"/>
      <c r="E212" s="48"/>
      <c r="F212" s="48"/>
      <c r="G212" s="48"/>
      <c r="H212" s="48"/>
      <c r="I212" s="48"/>
      <c r="J212" s="48"/>
      <c r="K212" s="48"/>
      <c r="L212" s="48">
        <v>49920.99</v>
      </c>
      <c r="M212" s="48">
        <v>171439.57</v>
      </c>
      <c r="N212" s="48">
        <v>182293.1</v>
      </c>
      <c r="O212" s="48">
        <v>203724.96</v>
      </c>
      <c r="P212" s="48">
        <v>233565.51</v>
      </c>
      <c r="Q212" s="48">
        <v>259572.13</v>
      </c>
      <c r="R212" s="48">
        <v>255647.66</v>
      </c>
      <c r="S212" s="48">
        <v>252251.71</v>
      </c>
      <c r="T212" s="48">
        <v>265964.17</v>
      </c>
      <c r="U212" s="48">
        <v>269482.08999999997</v>
      </c>
      <c r="V212" s="48">
        <v>273984.84999999998</v>
      </c>
      <c r="W212" s="48">
        <v>263394.04000000004</v>
      </c>
      <c r="X212" s="48">
        <v>132085.76999999999</v>
      </c>
      <c r="Y212" s="49">
        <v>2813326.55</v>
      </c>
    </row>
    <row r="213" spans="1:25" x14ac:dyDescent="0.25">
      <c r="A213" s="12" t="s">
        <v>209</v>
      </c>
      <c r="B213" s="12" t="s">
        <v>300</v>
      </c>
      <c r="C213" s="47"/>
      <c r="D213" s="48"/>
      <c r="E213" s="48"/>
      <c r="F213" s="48"/>
      <c r="G213" s="48"/>
      <c r="H213" s="48"/>
      <c r="I213" s="48"/>
      <c r="J213" s="48"/>
      <c r="K213" s="48"/>
      <c r="L213" s="48">
        <v>32668.46</v>
      </c>
      <c r="M213" s="48">
        <v>112190.64</v>
      </c>
      <c r="N213" s="48">
        <v>119293.26</v>
      </c>
      <c r="O213" s="48">
        <v>133318.37</v>
      </c>
      <c r="P213" s="48">
        <v>152846.10999999999</v>
      </c>
      <c r="Q213" s="48">
        <v>169864.93</v>
      </c>
      <c r="R213" s="48">
        <v>167296.77000000002</v>
      </c>
      <c r="S213" s="48">
        <v>165074.44</v>
      </c>
      <c r="T213" s="48">
        <v>162398.56</v>
      </c>
      <c r="U213" s="48">
        <v>142638.44</v>
      </c>
      <c r="V213" s="48">
        <v>145021.79</v>
      </c>
      <c r="W213" s="48">
        <v>139416.00999999998</v>
      </c>
      <c r="X213" s="48">
        <v>69913.77</v>
      </c>
      <c r="Y213" s="49">
        <v>1711941.55</v>
      </c>
    </row>
    <row r="214" spans="1:25" x14ac:dyDescent="0.25">
      <c r="A214" s="12" t="s">
        <v>498</v>
      </c>
      <c r="B214" s="43"/>
      <c r="C214" s="47"/>
      <c r="D214" s="48"/>
      <c r="E214" s="48"/>
      <c r="F214" s="48"/>
      <c r="G214" s="48"/>
      <c r="H214" s="48"/>
      <c r="I214" s="48"/>
      <c r="J214" s="48"/>
      <c r="K214" s="48"/>
      <c r="L214" s="48">
        <v>32668.46</v>
      </c>
      <c r="M214" s="48">
        <v>112190.64</v>
      </c>
      <c r="N214" s="48">
        <v>119293.26</v>
      </c>
      <c r="O214" s="48">
        <v>133318.37</v>
      </c>
      <c r="P214" s="48">
        <v>152846.10999999999</v>
      </c>
      <c r="Q214" s="48">
        <v>169864.93</v>
      </c>
      <c r="R214" s="48">
        <v>167296.77000000002</v>
      </c>
      <c r="S214" s="48">
        <v>165074.44</v>
      </c>
      <c r="T214" s="48">
        <v>162398.56</v>
      </c>
      <c r="U214" s="48">
        <v>142638.44</v>
      </c>
      <c r="V214" s="48">
        <v>145021.79</v>
      </c>
      <c r="W214" s="48">
        <v>139416.00999999998</v>
      </c>
      <c r="X214" s="48">
        <v>69913.77</v>
      </c>
      <c r="Y214" s="49">
        <v>1711941.55</v>
      </c>
    </row>
    <row r="215" spans="1:25" x14ac:dyDescent="0.25">
      <c r="A215" s="12" t="s">
        <v>52</v>
      </c>
      <c r="B215" s="12" t="s">
        <v>303</v>
      </c>
      <c r="C215" s="47"/>
      <c r="D215" s="48">
        <v>138654</v>
      </c>
      <c r="E215" s="48">
        <v>166023.25</v>
      </c>
      <c r="F215" s="48">
        <v>208367.35</v>
      </c>
      <c r="G215" s="48">
        <v>426904.81</v>
      </c>
      <c r="H215" s="48">
        <v>451071.86</v>
      </c>
      <c r="I215" s="48">
        <v>476264.17</v>
      </c>
      <c r="J215" s="48">
        <v>538471.43000000005</v>
      </c>
      <c r="K215" s="48">
        <v>609216.48</v>
      </c>
      <c r="L215" s="48">
        <v>650216.75</v>
      </c>
      <c r="M215" s="48">
        <v>754140.27</v>
      </c>
      <c r="N215" s="48">
        <v>846894.73</v>
      </c>
      <c r="O215" s="48">
        <v>945235.11</v>
      </c>
      <c r="P215" s="48">
        <v>1065448.1299999999</v>
      </c>
      <c r="Q215" s="48">
        <v>1119042.79</v>
      </c>
      <c r="R215" s="48">
        <v>1128212.8599999999</v>
      </c>
      <c r="S215" s="48">
        <v>1171053.24</v>
      </c>
      <c r="T215" s="48">
        <v>1212993.76</v>
      </c>
      <c r="U215" s="48">
        <v>1020563.6614576962</v>
      </c>
      <c r="V215" s="48">
        <v>1020163.5820907699</v>
      </c>
      <c r="W215" s="48">
        <v>1107982.2120289053</v>
      </c>
      <c r="X215" s="48">
        <v>599317.71724312939</v>
      </c>
      <c r="Y215" s="49">
        <v>15656238.162820501</v>
      </c>
    </row>
    <row r="216" spans="1:25" x14ac:dyDescent="0.25">
      <c r="A216" s="12" t="s">
        <v>499</v>
      </c>
      <c r="B216" s="43"/>
      <c r="C216" s="47"/>
      <c r="D216" s="48">
        <v>138654</v>
      </c>
      <c r="E216" s="48">
        <v>166023.25</v>
      </c>
      <c r="F216" s="48">
        <v>208367.35</v>
      </c>
      <c r="G216" s="48">
        <v>426904.81</v>
      </c>
      <c r="H216" s="48">
        <v>451071.86</v>
      </c>
      <c r="I216" s="48">
        <v>476264.17</v>
      </c>
      <c r="J216" s="48">
        <v>538471.43000000005</v>
      </c>
      <c r="K216" s="48">
        <v>609216.48</v>
      </c>
      <c r="L216" s="48">
        <v>650216.75</v>
      </c>
      <c r="M216" s="48">
        <v>754140.27</v>
      </c>
      <c r="N216" s="48">
        <v>846894.73</v>
      </c>
      <c r="O216" s="48">
        <v>945235.11</v>
      </c>
      <c r="P216" s="48">
        <v>1065448.1299999999</v>
      </c>
      <c r="Q216" s="48">
        <v>1119042.79</v>
      </c>
      <c r="R216" s="48">
        <v>1128212.8599999999</v>
      </c>
      <c r="S216" s="48">
        <v>1171053.24</v>
      </c>
      <c r="T216" s="48">
        <v>1212993.76</v>
      </c>
      <c r="U216" s="48">
        <v>1020563.6614576962</v>
      </c>
      <c r="V216" s="48">
        <v>1020163.5820907699</v>
      </c>
      <c r="W216" s="48">
        <v>1107982.2120289053</v>
      </c>
      <c r="X216" s="48">
        <v>599317.71724312939</v>
      </c>
      <c r="Y216" s="49">
        <v>15656238.162820501</v>
      </c>
    </row>
    <row r="217" spans="1:25" x14ac:dyDescent="0.25">
      <c r="A217" s="12" t="s">
        <v>210</v>
      </c>
      <c r="B217" s="12" t="s">
        <v>302</v>
      </c>
      <c r="C217" s="47"/>
      <c r="D217" s="48"/>
      <c r="E217" s="48"/>
      <c r="F217" s="48"/>
      <c r="G217" s="48"/>
      <c r="H217" s="48"/>
      <c r="I217" s="48"/>
      <c r="J217" s="48"/>
      <c r="K217" s="48"/>
      <c r="L217" s="48">
        <v>47906.33</v>
      </c>
      <c r="M217" s="48">
        <v>164520.82</v>
      </c>
      <c r="N217" s="48">
        <v>174936.34</v>
      </c>
      <c r="O217" s="48">
        <v>195503.26</v>
      </c>
      <c r="P217" s="48">
        <v>224139.53</v>
      </c>
      <c r="Q217" s="48">
        <v>249096.63</v>
      </c>
      <c r="R217" s="48">
        <v>245330.52000000002</v>
      </c>
      <c r="S217" s="48">
        <v>293192.77</v>
      </c>
      <c r="T217" s="48">
        <v>319600.53999999998</v>
      </c>
      <c r="U217" s="48">
        <v>324885.06</v>
      </c>
      <c r="V217" s="48">
        <v>330313.53000000003</v>
      </c>
      <c r="W217" s="48">
        <v>317545.39999999997</v>
      </c>
      <c r="X217" s="48">
        <v>159241.35</v>
      </c>
      <c r="Y217" s="49">
        <v>3046212.08</v>
      </c>
    </row>
    <row r="218" spans="1:25" x14ac:dyDescent="0.25">
      <c r="A218" s="12" t="s">
        <v>500</v>
      </c>
      <c r="B218" s="43"/>
      <c r="C218" s="47"/>
      <c r="D218" s="48"/>
      <c r="E218" s="48"/>
      <c r="F218" s="48"/>
      <c r="G218" s="48"/>
      <c r="H218" s="48"/>
      <c r="I218" s="48"/>
      <c r="J218" s="48"/>
      <c r="K218" s="48"/>
      <c r="L218" s="48">
        <v>47906.33</v>
      </c>
      <c r="M218" s="48">
        <v>164520.82</v>
      </c>
      <c r="N218" s="48">
        <v>174936.34</v>
      </c>
      <c r="O218" s="48">
        <v>195503.26</v>
      </c>
      <c r="P218" s="48">
        <v>224139.53</v>
      </c>
      <c r="Q218" s="48">
        <v>249096.63</v>
      </c>
      <c r="R218" s="48">
        <v>245330.52000000002</v>
      </c>
      <c r="S218" s="48">
        <v>293192.77</v>
      </c>
      <c r="T218" s="48">
        <v>319600.53999999998</v>
      </c>
      <c r="U218" s="48">
        <v>324885.06</v>
      </c>
      <c r="V218" s="48">
        <v>330313.53000000003</v>
      </c>
      <c r="W218" s="48">
        <v>317545.39999999997</v>
      </c>
      <c r="X218" s="48">
        <v>159241.35</v>
      </c>
      <c r="Y218" s="49">
        <v>3046212.08</v>
      </c>
    </row>
    <row r="219" spans="1:25" x14ac:dyDescent="0.25">
      <c r="A219" s="12" t="s">
        <v>211</v>
      </c>
      <c r="B219" s="12" t="s">
        <v>300</v>
      </c>
      <c r="C219" s="47"/>
      <c r="D219" s="48"/>
      <c r="E219" s="48"/>
      <c r="F219" s="48"/>
      <c r="G219" s="48"/>
      <c r="H219" s="48"/>
      <c r="I219" s="48"/>
      <c r="J219" s="48"/>
      <c r="K219" s="48"/>
      <c r="L219" s="48">
        <v>60383.8</v>
      </c>
      <c r="M219" s="48">
        <v>207371.17</v>
      </c>
      <c r="N219" s="48">
        <v>220499.48</v>
      </c>
      <c r="O219" s="48">
        <v>246423.16</v>
      </c>
      <c r="P219" s="48">
        <v>282517.92</v>
      </c>
      <c r="Q219" s="48">
        <v>313975.21000000002</v>
      </c>
      <c r="R219" s="48">
        <v>309228.21999999997</v>
      </c>
      <c r="S219" s="48">
        <v>305120.5</v>
      </c>
      <c r="T219" s="48">
        <v>300174.46999999997</v>
      </c>
      <c r="U219" s="48">
        <v>453878.59297137021</v>
      </c>
      <c r="V219" s="48">
        <v>1150710.9316455098</v>
      </c>
      <c r="W219" s="48">
        <v>1111034.5382638227</v>
      </c>
      <c r="X219" s="48">
        <v>568251.35742013657</v>
      </c>
      <c r="Y219" s="49">
        <v>5529569.3503008382</v>
      </c>
    </row>
    <row r="220" spans="1:25" x14ac:dyDescent="0.25">
      <c r="A220" s="12" t="s">
        <v>501</v>
      </c>
      <c r="B220" s="43"/>
      <c r="C220" s="47"/>
      <c r="D220" s="48"/>
      <c r="E220" s="48"/>
      <c r="F220" s="48"/>
      <c r="G220" s="48"/>
      <c r="H220" s="48"/>
      <c r="I220" s="48"/>
      <c r="J220" s="48"/>
      <c r="K220" s="48"/>
      <c r="L220" s="48">
        <v>60383.8</v>
      </c>
      <c r="M220" s="48">
        <v>207371.17</v>
      </c>
      <c r="N220" s="48">
        <v>220499.48</v>
      </c>
      <c r="O220" s="48">
        <v>246423.16</v>
      </c>
      <c r="P220" s="48">
        <v>282517.92</v>
      </c>
      <c r="Q220" s="48">
        <v>313975.21000000002</v>
      </c>
      <c r="R220" s="48">
        <v>309228.21999999997</v>
      </c>
      <c r="S220" s="48">
        <v>305120.5</v>
      </c>
      <c r="T220" s="48">
        <v>300174.46999999997</v>
      </c>
      <c r="U220" s="48">
        <v>453878.59297137021</v>
      </c>
      <c r="V220" s="48">
        <v>1150710.9316455098</v>
      </c>
      <c r="W220" s="48">
        <v>1111034.5382638227</v>
      </c>
      <c r="X220" s="48">
        <v>568251.35742013657</v>
      </c>
      <c r="Y220" s="49">
        <v>5529569.3503008382</v>
      </c>
    </row>
    <row r="221" spans="1:25" x14ac:dyDescent="0.25">
      <c r="A221" s="12" t="s">
        <v>212</v>
      </c>
      <c r="B221" s="12" t="s">
        <v>302</v>
      </c>
      <c r="C221" s="47"/>
      <c r="D221" s="48"/>
      <c r="E221" s="48"/>
      <c r="F221" s="48"/>
      <c r="G221" s="48"/>
      <c r="H221" s="48"/>
      <c r="I221" s="48"/>
      <c r="J221" s="48"/>
      <c r="K221" s="48"/>
      <c r="L221" s="48">
        <v>86707.78</v>
      </c>
      <c r="M221" s="48">
        <v>297773.5</v>
      </c>
      <c r="N221" s="48">
        <v>316625.05</v>
      </c>
      <c r="O221" s="48">
        <v>353850.02</v>
      </c>
      <c r="P221" s="48">
        <v>405680.11</v>
      </c>
      <c r="Q221" s="48">
        <v>450851.04</v>
      </c>
      <c r="R221" s="48">
        <v>444034.61</v>
      </c>
      <c r="S221" s="48">
        <v>438136.18</v>
      </c>
      <c r="T221" s="48">
        <v>457904.14</v>
      </c>
      <c r="U221" s="48">
        <v>456345.66000000003</v>
      </c>
      <c r="V221" s="48">
        <v>463970.72999999992</v>
      </c>
      <c r="W221" s="48">
        <v>446036.14999999997</v>
      </c>
      <c r="X221" s="48">
        <v>223676.39</v>
      </c>
      <c r="Y221" s="49">
        <v>4841591.3600000003</v>
      </c>
    </row>
    <row r="222" spans="1:25" x14ac:dyDescent="0.25">
      <c r="A222" s="12" t="s">
        <v>502</v>
      </c>
      <c r="B222" s="43"/>
      <c r="C222" s="47"/>
      <c r="D222" s="48"/>
      <c r="E222" s="48"/>
      <c r="F222" s="48"/>
      <c r="G222" s="48"/>
      <c r="H222" s="48"/>
      <c r="I222" s="48"/>
      <c r="J222" s="48"/>
      <c r="K222" s="48"/>
      <c r="L222" s="48">
        <v>86707.78</v>
      </c>
      <c r="M222" s="48">
        <v>297773.5</v>
      </c>
      <c r="N222" s="48">
        <v>316625.05</v>
      </c>
      <c r="O222" s="48">
        <v>353850.02</v>
      </c>
      <c r="P222" s="48">
        <v>405680.11</v>
      </c>
      <c r="Q222" s="48">
        <v>450851.04</v>
      </c>
      <c r="R222" s="48">
        <v>444034.61</v>
      </c>
      <c r="S222" s="48">
        <v>438136.18</v>
      </c>
      <c r="T222" s="48">
        <v>457904.14</v>
      </c>
      <c r="U222" s="48">
        <v>456345.66000000003</v>
      </c>
      <c r="V222" s="48">
        <v>463970.72999999992</v>
      </c>
      <c r="W222" s="48">
        <v>446036.14999999997</v>
      </c>
      <c r="X222" s="48">
        <v>223676.39</v>
      </c>
      <c r="Y222" s="49">
        <v>4841591.3600000003</v>
      </c>
    </row>
    <row r="223" spans="1:25" x14ac:dyDescent="0.25">
      <c r="A223" s="12" t="s">
        <v>273</v>
      </c>
      <c r="B223" s="12" t="s">
        <v>304</v>
      </c>
      <c r="C223" s="47"/>
      <c r="D223" s="48"/>
      <c r="E223" s="48"/>
      <c r="F223" s="48"/>
      <c r="G223" s="48"/>
      <c r="H223" s="48"/>
      <c r="I223" s="48"/>
      <c r="J223" s="48"/>
      <c r="K223" s="48"/>
      <c r="L223" s="48">
        <v>413887.03</v>
      </c>
      <c r="M223" s="48">
        <v>993019.76</v>
      </c>
      <c r="N223" s="48">
        <v>1170781.43</v>
      </c>
      <c r="O223" s="48">
        <v>1274112.01</v>
      </c>
      <c r="P223" s="48">
        <v>1367559.32</v>
      </c>
      <c r="Q223" s="48">
        <v>1470657.98</v>
      </c>
      <c r="R223" s="48">
        <v>1531164.65</v>
      </c>
      <c r="S223" s="48">
        <v>1532670.79</v>
      </c>
      <c r="T223" s="48">
        <v>1676446.4</v>
      </c>
      <c r="U223" s="48">
        <v>1682330.6299999997</v>
      </c>
      <c r="V223" s="48">
        <v>1814933.3499999996</v>
      </c>
      <c r="W223" s="48">
        <v>1560581.2299999997</v>
      </c>
      <c r="X223" s="48">
        <v>822147.94000000006</v>
      </c>
      <c r="Y223" s="49">
        <v>17310292.52</v>
      </c>
    </row>
    <row r="224" spans="1:25" x14ac:dyDescent="0.25">
      <c r="A224" s="12" t="s">
        <v>503</v>
      </c>
      <c r="B224" s="43"/>
      <c r="C224" s="47"/>
      <c r="D224" s="48"/>
      <c r="E224" s="48"/>
      <c r="F224" s="48"/>
      <c r="G224" s="48"/>
      <c r="H224" s="48"/>
      <c r="I224" s="48"/>
      <c r="J224" s="48"/>
      <c r="K224" s="48"/>
      <c r="L224" s="48">
        <v>413887.03</v>
      </c>
      <c r="M224" s="48">
        <v>993019.76</v>
      </c>
      <c r="N224" s="48">
        <v>1170781.43</v>
      </c>
      <c r="O224" s="48">
        <v>1274112.01</v>
      </c>
      <c r="P224" s="48">
        <v>1367559.32</v>
      </c>
      <c r="Q224" s="48">
        <v>1470657.98</v>
      </c>
      <c r="R224" s="48">
        <v>1531164.65</v>
      </c>
      <c r="S224" s="48">
        <v>1532670.79</v>
      </c>
      <c r="T224" s="48">
        <v>1676446.4</v>
      </c>
      <c r="U224" s="48">
        <v>1682330.6299999997</v>
      </c>
      <c r="V224" s="48">
        <v>1814933.3499999996</v>
      </c>
      <c r="W224" s="48">
        <v>1560581.2299999997</v>
      </c>
      <c r="X224" s="48">
        <v>822147.94000000006</v>
      </c>
      <c r="Y224" s="49">
        <v>17310292.52</v>
      </c>
    </row>
    <row r="225" spans="1:25" x14ac:dyDescent="0.25">
      <c r="A225" s="12" t="s">
        <v>111</v>
      </c>
      <c r="B225" s="12" t="s">
        <v>307</v>
      </c>
      <c r="C225" s="47"/>
      <c r="D225" s="48">
        <v>12305.6</v>
      </c>
      <c r="E225" s="48">
        <v>13456.11</v>
      </c>
      <c r="F225" s="48">
        <v>16252.11</v>
      </c>
      <c r="G225" s="48">
        <v>57796.1</v>
      </c>
      <c r="H225" s="48">
        <v>77477.63</v>
      </c>
      <c r="I225" s="48">
        <v>79848.06</v>
      </c>
      <c r="J225" s="48">
        <v>86722.29</v>
      </c>
      <c r="K225" s="48">
        <v>115523.06</v>
      </c>
      <c r="L225" s="48">
        <v>123389.06</v>
      </c>
      <c r="M225" s="48">
        <v>137163.1</v>
      </c>
      <c r="N225" s="48">
        <v>159795.39000000001</v>
      </c>
      <c r="O225" s="48">
        <v>184452.7</v>
      </c>
      <c r="P225" s="48">
        <v>198823.11</v>
      </c>
      <c r="Q225" s="48">
        <v>211477.86</v>
      </c>
      <c r="R225" s="48">
        <v>230129.56999999998</v>
      </c>
      <c r="S225" s="48">
        <v>240293.4</v>
      </c>
      <c r="T225" s="48">
        <v>267821.73000000004</v>
      </c>
      <c r="U225" s="48">
        <v>273294.07999999996</v>
      </c>
      <c r="V225" s="48">
        <v>293116.19999999995</v>
      </c>
      <c r="W225" s="48">
        <v>297018.67</v>
      </c>
      <c r="X225" s="48">
        <v>146570.17000000001</v>
      </c>
      <c r="Y225" s="49">
        <v>3222726</v>
      </c>
    </row>
    <row r="226" spans="1:25" x14ac:dyDescent="0.25">
      <c r="A226" s="12" t="s">
        <v>504</v>
      </c>
      <c r="B226" s="43"/>
      <c r="C226" s="47"/>
      <c r="D226" s="48">
        <v>12305.6</v>
      </c>
      <c r="E226" s="48">
        <v>13456.11</v>
      </c>
      <c r="F226" s="48">
        <v>16252.11</v>
      </c>
      <c r="G226" s="48">
        <v>57796.1</v>
      </c>
      <c r="H226" s="48">
        <v>77477.63</v>
      </c>
      <c r="I226" s="48">
        <v>79848.06</v>
      </c>
      <c r="J226" s="48">
        <v>86722.29</v>
      </c>
      <c r="K226" s="48">
        <v>115523.06</v>
      </c>
      <c r="L226" s="48">
        <v>123389.06</v>
      </c>
      <c r="M226" s="48">
        <v>137163.1</v>
      </c>
      <c r="N226" s="48">
        <v>159795.39000000001</v>
      </c>
      <c r="O226" s="48">
        <v>184452.7</v>
      </c>
      <c r="P226" s="48">
        <v>198823.11</v>
      </c>
      <c r="Q226" s="48">
        <v>211477.86</v>
      </c>
      <c r="R226" s="48">
        <v>230129.56999999998</v>
      </c>
      <c r="S226" s="48">
        <v>240293.4</v>
      </c>
      <c r="T226" s="48">
        <v>267821.73000000004</v>
      </c>
      <c r="U226" s="48">
        <v>273294.07999999996</v>
      </c>
      <c r="V226" s="48">
        <v>293116.19999999995</v>
      </c>
      <c r="W226" s="48">
        <v>297018.67</v>
      </c>
      <c r="X226" s="48">
        <v>146570.17000000001</v>
      </c>
      <c r="Y226" s="49">
        <v>3222726</v>
      </c>
    </row>
    <row r="227" spans="1:25" x14ac:dyDescent="0.25">
      <c r="A227" s="12" t="s">
        <v>266</v>
      </c>
      <c r="B227" s="12" t="s">
        <v>311</v>
      </c>
      <c r="C227" s="47"/>
      <c r="D227" s="48">
        <v>237262.05</v>
      </c>
      <c r="E227" s="48">
        <v>269298.98</v>
      </c>
      <c r="F227" s="48">
        <v>226609.54</v>
      </c>
      <c r="G227" s="48">
        <v>504055.81</v>
      </c>
      <c r="H227" s="48">
        <v>565948.43999999994</v>
      </c>
      <c r="I227" s="48">
        <v>612673.97</v>
      </c>
      <c r="J227" s="48">
        <v>682385.03</v>
      </c>
      <c r="K227" s="48">
        <v>793925.98</v>
      </c>
      <c r="L227" s="48">
        <v>852577.16</v>
      </c>
      <c r="M227" s="48">
        <v>948915.81</v>
      </c>
      <c r="N227" s="48">
        <v>1076838.6000000001</v>
      </c>
      <c r="O227" s="48">
        <v>1209973.8899999999</v>
      </c>
      <c r="P227" s="48">
        <v>1351973.84</v>
      </c>
      <c r="Q227" s="48">
        <v>1495246.17</v>
      </c>
      <c r="R227" s="48">
        <v>1552251.75</v>
      </c>
      <c r="S227" s="48">
        <v>1621300.98</v>
      </c>
      <c r="T227" s="48">
        <v>1780533.35</v>
      </c>
      <c r="U227" s="48">
        <v>1684319.7204221608</v>
      </c>
      <c r="V227" s="48">
        <v>1758765.1300000001</v>
      </c>
      <c r="W227" s="48">
        <v>1791858.0000000002</v>
      </c>
      <c r="X227" s="48">
        <v>963761.74</v>
      </c>
      <c r="Y227" s="49">
        <v>21980475.940422159</v>
      </c>
    </row>
    <row r="228" spans="1:25" x14ac:dyDescent="0.25">
      <c r="A228" s="12" t="s">
        <v>505</v>
      </c>
      <c r="B228" s="43"/>
      <c r="C228" s="47"/>
      <c r="D228" s="48">
        <v>237262.05</v>
      </c>
      <c r="E228" s="48">
        <v>269298.98</v>
      </c>
      <c r="F228" s="48">
        <v>226609.54</v>
      </c>
      <c r="G228" s="48">
        <v>504055.81</v>
      </c>
      <c r="H228" s="48">
        <v>565948.43999999994</v>
      </c>
      <c r="I228" s="48">
        <v>612673.97</v>
      </c>
      <c r="J228" s="48">
        <v>682385.03</v>
      </c>
      <c r="K228" s="48">
        <v>793925.98</v>
      </c>
      <c r="L228" s="48">
        <v>852577.16</v>
      </c>
      <c r="M228" s="48">
        <v>948915.81</v>
      </c>
      <c r="N228" s="48">
        <v>1076838.6000000001</v>
      </c>
      <c r="O228" s="48">
        <v>1209973.8899999999</v>
      </c>
      <c r="P228" s="48">
        <v>1351973.84</v>
      </c>
      <c r="Q228" s="48">
        <v>1495246.17</v>
      </c>
      <c r="R228" s="48">
        <v>1552251.75</v>
      </c>
      <c r="S228" s="48">
        <v>1621300.98</v>
      </c>
      <c r="T228" s="48">
        <v>1780533.35</v>
      </c>
      <c r="U228" s="48">
        <v>1684319.7204221608</v>
      </c>
      <c r="V228" s="48">
        <v>1758765.1300000001</v>
      </c>
      <c r="W228" s="48">
        <v>1791858.0000000002</v>
      </c>
      <c r="X228" s="48">
        <v>963761.74</v>
      </c>
      <c r="Y228" s="49">
        <v>21980475.940422159</v>
      </c>
    </row>
    <row r="229" spans="1:25" x14ac:dyDescent="0.25">
      <c r="A229" s="12" t="s">
        <v>274</v>
      </c>
      <c r="B229" s="12" t="s">
        <v>304</v>
      </c>
      <c r="C229" s="47"/>
      <c r="D229" s="48"/>
      <c r="E229" s="48"/>
      <c r="F229" s="48"/>
      <c r="G229" s="48"/>
      <c r="H229" s="48"/>
      <c r="I229" s="48"/>
      <c r="J229" s="48"/>
      <c r="K229" s="48"/>
      <c r="L229" s="48">
        <v>380480.26</v>
      </c>
      <c r="M229" s="48">
        <v>912868.44</v>
      </c>
      <c r="N229" s="48">
        <v>1076282.0900000001</v>
      </c>
      <c r="O229" s="48">
        <v>1171272.3600000001</v>
      </c>
      <c r="P229" s="48">
        <v>1257177.1000000001</v>
      </c>
      <c r="Q229" s="48">
        <v>1351954.2</v>
      </c>
      <c r="R229" s="48">
        <v>1407577.07</v>
      </c>
      <c r="S229" s="48">
        <v>1408961.63</v>
      </c>
      <c r="T229" s="48">
        <v>1541132.41</v>
      </c>
      <c r="U229" s="48">
        <v>1546541.7299999997</v>
      </c>
      <c r="V229" s="48">
        <v>1668441.48</v>
      </c>
      <c r="W229" s="48">
        <v>1434619.34</v>
      </c>
      <c r="X229" s="48">
        <v>755788.47000000009</v>
      </c>
      <c r="Y229" s="49">
        <v>15913096.580000002</v>
      </c>
    </row>
    <row r="230" spans="1:25" x14ac:dyDescent="0.25">
      <c r="A230" s="12" t="s">
        <v>506</v>
      </c>
      <c r="B230" s="43"/>
      <c r="C230" s="47"/>
      <c r="D230" s="48"/>
      <c r="E230" s="48"/>
      <c r="F230" s="48"/>
      <c r="G230" s="48"/>
      <c r="H230" s="48"/>
      <c r="I230" s="48"/>
      <c r="J230" s="48"/>
      <c r="K230" s="48"/>
      <c r="L230" s="48">
        <v>380480.26</v>
      </c>
      <c r="M230" s="48">
        <v>912868.44</v>
      </c>
      <c r="N230" s="48">
        <v>1076282.0900000001</v>
      </c>
      <c r="O230" s="48">
        <v>1171272.3600000001</v>
      </c>
      <c r="P230" s="48">
        <v>1257177.1000000001</v>
      </c>
      <c r="Q230" s="48">
        <v>1351954.2</v>
      </c>
      <c r="R230" s="48">
        <v>1407577.07</v>
      </c>
      <c r="S230" s="48">
        <v>1408961.63</v>
      </c>
      <c r="T230" s="48">
        <v>1541132.41</v>
      </c>
      <c r="U230" s="48">
        <v>1546541.7299999997</v>
      </c>
      <c r="V230" s="48">
        <v>1668441.48</v>
      </c>
      <c r="W230" s="48">
        <v>1434619.34</v>
      </c>
      <c r="X230" s="48">
        <v>755788.47000000009</v>
      </c>
      <c r="Y230" s="49">
        <v>15913096.580000002</v>
      </c>
    </row>
    <row r="231" spans="1:25" x14ac:dyDescent="0.25">
      <c r="A231" s="12" t="s">
        <v>128</v>
      </c>
      <c r="B231" s="12" t="s">
        <v>307</v>
      </c>
      <c r="C231" s="47"/>
      <c r="D231" s="48">
        <v>321076.90999999997</v>
      </c>
      <c r="E231" s="48">
        <v>357088.47</v>
      </c>
      <c r="F231" s="48">
        <v>411702.11</v>
      </c>
      <c r="G231" s="48"/>
      <c r="H231" s="48">
        <v>158902.26</v>
      </c>
      <c r="I231" s="48">
        <v>172360.97</v>
      </c>
      <c r="J231" s="48">
        <v>184942.1</v>
      </c>
      <c r="K231" s="48">
        <v>220795.75</v>
      </c>
      <c r="L231" s="48">
        <v>227796.4</v>
      </c>
      <c r="M231" s="48">
        <v>260282.2</v>
      </c>
      <c r="N231" s="48">
        <v>296539.95</v>
      </c>
      <c r="O231" s="48">
        <v>328677.08</v>
      </c>
      <c r="P231" s="48">
        <v>356831.58</v>
      </c>
      <c r="Q231" s="48">
        <v>396163.94</v>
      </c>
      <c r="R231" s="48">
        <v>388466.98</v>
      </c>
      <c r="S231" s="48">
        <v>412053.08</v>
      </c>
      <c r="T231" s="48">
        <v>429781.35</v>
      </c>
      <c r="U231" s="48">
        <v>372489.03</v>
      </c>
      <c r="V231" s="48">
        <v>398739.07399188029</v>
      </c>
      <c r="W231" s="48">
        <v>396881.80063242</v>
      </c>
      <c r="X231" s="48">
        <v>202493.88209595915</v>
      </c>
      <c r="Y231" s="49">
        <v>6294064.916720259</v>
      </c>
    </row>
    <row r="232" spans="1:25" x14ac:dyDescent="0.25">
      <c r="A232" s="12" t="s">
        <v>507</v>
      </c>
      <c r="B232" s="43"/>
      <c r="C232" s="47"/>
      <c r="D232" s="48">
        <v>321076.90999999997</v>
      </c>
      <c r="E232" s="48">
        <v>357088.47</v>
      </c>
      <c r="F232" s="48">
        <v>411702.11</v>
      </c>
      <c r="G232" s="48"/>
      <c r="H232" s="48">
        <v>158902.26</v>
      </c>
      <c r="I232" s="48">
        <v>172360.97</v>
      </c>
      <c r="J232" s="48">
        <v>184942.1</v>
      </c>
      <c r="K232" s="48">
        <v>220795.75</v>
      </c>
      <c r="L232" s="48">
        <v>227796.4</v>
      </c>
      <c r="M232" s="48">
        <v>260282.2</v>
      </c>
      <c r="N232" s="48">
        <v>296539.95</v>
      </c>
      <c r="O232" s="48">
        <v>328677.08</v>
      </c>
      <c r="P232" s="48">
        <v>356831.58</v>
      </c>
      <c r="Q232" s="48">
        <v>396163.94</v>
      </c>
      <c r="R232" s="48">
        <v>388466.98</v>
      </c>
      <c r="S232" s="48">
        <v>412053.08</v>
      </c>
      <c r="T232" s="48">
        <v>429781.35</v>
      </c>
      <c r="U232" s="48">
        <v>372489.03</v>
      </c>
      <c r="V232" s="48">
        <v>398739.07399188029</v>
      </c>
      <c r="W232" s="48">
        <v>396881.80063242</v>
      </c>
      <c r="X232" s="48">
        <v>202493.88209595915</v>
      </c>
      <c r="Y232" s="49">
        <v>6294064.916720259</v>
      </c>
    </row>
    <row r="233" spans="1:25" x14ac:dyDescent="0.25">
      <c r="A233" s="12" t="s">
        <v>30</v>
      </c>
      <c r="B233" s="12" t="s">
        <v>298</v>
      </c>
      <c r="C233" s="47"/>
      <c r="D233" s="48"/>
      <c r="E233" s="48">
        <v>71337</v>
      </c>
      <c r="F233" s="48">
        <v>105065.3</v>
      </c>
      <c r="G233" s="48">
        <v>803008.43</v>
      </c>
      <c r="H233" s="48">
        <v>926429.29</v>
      </c>
      <c r="I233" s="48">
        <v>989364.27</v>
      </c>
      <c r="J233" s="48">
        <v>1079036.8600000001</v>
      </c>
      <c r="K233" s="48">
        <v>1244776.25</v>
      </c>
      <c r="L233" s="48">
        <v>1345622.72</v>
      </c>
      <c r="M233" s="48">
        <v>1639547.8699999999</v>
      </c>
      <c r="N233" s="48">
        <v>1817739.59</v>
      </c>
      <c r="O233" s="48">
        <v>1991263.55</v>
      </c>
      <c r="P233" s="48">
        <v>2188769.2400000002</v>
      </c>
      <c r="Q233" s="48">
        <v>2316607.04</v>
      </c>
      <c r="R233" s="48">
        <v>2364327.39</v>
      </c>
      <c r="S233" s="48">
        <v>2398929.4099999997</v>
      </c>
      <c r="T233" s="48">
        <v>2575430.1799999997</v>
      </c>
      <c r="U233" s="48">
        <v>2595817.9299999997</v>
      </c>
      <c r="V233" s="48">
        <v>2713707.2900000005</v>
      </c>
      <c r="W233" s="48">
        <v>2523620.8699999996</v>
      </c>
      <c r="X233" s="48">
        <v>1320068.95</v>
      </c>
      <c r="Y233" s="49">
        <v>33010469.43</v>
      </c>
    </row>
    <row r="234" spans="1:25" x14ac:dyDescent="0.25">
      <c r="A234" s="12" t="s">
        <v>508</v>
      </c>
      <c r="B234" s="43"/>
      <c r="C234" s="47"/>
      <c r="D234" s="48"/>
      <c r="E234" s="48">
        <v>71337</v>
      </c>
      <c r="F234" s="48">
        <v>105065.3</v>
      </c>
      <c r="G234" s="48">
        <v>803008.43</v>
      </c>
      <c r="H234" s="48">
        <v>926429.29</v>
      </c>
      <c r="I234" s="48">
        <v>989364.27</v>
      </c>
      <c r="J234" s="48">
        <v>1079036.8600000001</v>
      </c>
      <c r="K234" s="48">
        <v>1244776.25</v>
      </c>
      <c r="L234" s="48">
        <v>1345622.72</v>
      </c>
      <c r="M234" s="48">
        <v>1639547.8699999999</v>
      </c>
      <c r="N234" s="48">
        <v>1817739.59</v>
      </c>
      <c r="O234" s="48">
        <v>1991263.55</v>
      </c>
      <c r="P234" s="48">
        <v>2188769.2400000002</v>
      </c>
      <c r="Q234" s="48">
        <v>2316607.04</v>
      </c>
      <c r="R234" s="48">
        <v>2364327.39</v>
      </c>
      <c r="S234" s="48">
        <v>2398929.4099999997</v>
      </c>
      <c r="T234" s="48">
        <v>2575430.1799999997</v>
      </c>
      <c r="U234" s="48">
        <v>2595817.9299999997</v>
      </c>
      <c r="V234" s="48">
        <v>2713707.2900000005</v>
      </c>
      <c r="W234" s="48">
        <v>2523620.8699999996</v>
      </c>
      <c r="X234" s="48">
        <v>1320068.95</v>
      </c>
      <c r="Y234" s="49">
        <v>33010469.43</v>
      </c>
    </row>
    <row r="235" spans="1:25" x14ac:dyDescent="0.25">
      <c r="A235" s="12" t="s">
        <v>227</v>
      </c>
      <c r="B235" s="12" t="s">
        <v>299</v>
      </c>
      <c r="C235" s="47"/>
      <c r="D235" s="48">
        <v>290622.24</v>
      </c>
      <c r="E235" s="48">
        <v>405303.85</v>
      </c>
      <c r="F235" s="48">
        <v>463925.12</v>
      </c>
      <c r="G235" s="48">
        <v>532947.09</v>
      </c>
      <c r="H235" s="48">
        <v>576460.15</v>
      </c>
      <c r="I235" s="48">
        <v>589007.1</v>
      </c>
      <c r="J235" s="48">
        <v>672504.65</v>
      </c>
      <c r="K235" s="48">
        <v>760810.05</v>
      </c>
      <c r="L235" s="48">
        <v>850028.37</v>
      </c>
      <c r="M235" s="48">
        <v>917625.28</v>
      </c>
      <c r="N235" s="48">
        <v>984557.82</v>
      </c>
      <c r="O235" s="48">
        <v>1110483.8899999999</v>
      </c>
      <c r="P235" s="48">
        <v>1247358.71</v>
      </c>
      <c r="Q235" s="48">
        <v>1311428.29</v>
      </c>
      <c r="R235" s="48">
        <v>1372555.5</v>
      </c>
      <c r="S235" s="48">
        <v>1424489.31</v>
      </c>
      <c r="T235" s="48">
        <v>1518086.47</v>
      </c>
      <c r="U235" s="48">
        <v>1559209.0900000003</v>
      </c>
      <c r="V235" s="48">
        <v>1687393.3</v>
      </c>
      <c r="W235" s="48">
        <v>1559326.9700000002</v>
      </c>
      <c r="X235" s="48">
        <v>777243.26</v>
      </c>
      <c r="Y235" s="49">
        <v>20611366.510000002</v>
      </c>
    </row>
    <row r="236" spans="1:25" x14ac:dyDescent="0.25">
      <c r="A236" s="12" t="s">
        <v>509</v>
      </c>
      <c r="B236" s="43"/>
      <c r="C236" s="47"/>
      <c r="D236" s="48">
        <v>290622.24</v>
      </c>
      <c r="E236" s="48">
        <v>405303.85</v>
      </c>
      <c r="F236" s="48">
        <v>463925.12</v>
      </c>
      <c r="G236" s="48">
        <v>532947.09</v>
      </c>
      <c r="H236" s="48">
        <v>576460.15</v>
      </c>
      <c r="I236" s="48">
        <v>589007.1</v>
      </c>
      <c r="J236" s="48">
        <v>672504.65</v>
      </c>
      <c r="K236" s="48">
        <v>760810.05</v>
      </c>
      <c r="L236" s="48">
        <v>850028.37</v>
      </c>
      <c r="M236" s="48">
        <v>917625.28</v>
      </c>
      <c r="N236" s="48">
        <v>984557.82</v>
      </c>
      <c r="O236" s="48">
        <v>1110483.8899999999</v>
      </c>
      <c r="P236" s="48">
        <v>1247358.71</v>
      </c>
      <c r="Q236" s="48">
        <v>1311428.29</v>
      </c>
      <c r="R236" s="48">
        <v>1372555.5</v>
      </c>
      <c r="S236" s="48">
        <v>1424489.31</v>
      </c>
      <c r="T236" s="48">
        <v>1518086.47</v>
      </c>
      <c r="U236" s="48">
        <v>1559209.0900000003</v>
      </c>
      <c r="V236" s="48">
        <v>1687393.3</v>
      </c>
      <c r="W236" s="48">
        <v>1559326.9700000002</v>
      </c>
      <c r="X236" s="48">
        <v>777243.26</v>
      </c>
      <c r="Y236" s="49">
        <v>20611366.510000002</v>
      </c>
    </row>
    <row r="237" spans="1:25" x14ac:dyDescent="0.25">
      <c r="A237" s="12" t="s">
        <v>107</v>
      </c>
      <c r="B237" s="12" t="s">
        <v>345</v>
      </c>
      <c r="C237" s="47">
        <v>124477.93</v>
      </c>
      <c r="D237" s="48">
        <v>142013.81</v>
      </c>
      <c r="E237" s="48">
        <v>146502.39000000001</v>
      </c>
      <c r="F237" s="48">
        <v>164885.81</v>
      </c>
      <c r="G237" s="48">
        <v>274098.14</v>
      </c>
      <c r="H237" s="48">
        <v>310736.86</v>
      </c>
      <c r="I237" s="48">
        <v>335153.24</v>
      </c>
      <c r="J237" s="48">
        <v>388868.5</v>
      </c>
      <c r="K237" s="48">
        <v>460492.34</v>
      </c>
      <c r="L237" s="48">
        <v>495159.24</v>
      </c>
      <c r="M237" s="48">
        <v>572353.76</v>
      </c>
      <c r="N237" s="48">
        <v>647183.11</v>
      </c>
      <c r="O237" s="48">
        <v>759357.45</v>
      </c>
      <c r="P237" s="48">
        <v>864677.03</v>
      </c>
      <c r="Q237" s="48">
        <v>911353.73</v>
      </c>
      <c r="R237" s="48">
        <v>900156.35000000009</v>
      </c>
      <c r="S237" s="48">
        <v>892469.63</v>
      </c>
      <c r="T237" s="48">
        <v>944510.15</v>
      </c>
      <c r="U237" s="48">
        <v>982856.38000000012</v>
      </c>
      <c r="V237" s="48">
        <v>1077678.5799999998</v>
      </c>
      <c r="W237" s="48">
        <v>1087011.0799999998</v>
      </c>
      <c r="X237" s="48">
        <v>551380.51</v>
      </c>
      <c r="Y237" s="49">
        <v>13033376.020000001</v>
      </c>
    </row>
    <row r="238" spans="1:25" x14ac:dyDescent="0.25">
      <c r="A238" s="12" t="s">
        <v>510</v>
      </c>
      <c r="B238" s="43"/>
      <c r="C238" s="47">
        <v>124477.93</v>
      </c>
      <c r="D238" s="48">
        <v>142013.81</v>
      </c>
      <c r="E238" s="48">
        <v>146502.39000000001</v>
      </c>
      <c r="F238" s="48">
        <v>164885.81</v>
      </c>
      <c r="G238" s="48">
        <v>274098.14</v>
      </c>
      <c r="H238" s="48">
        <v>310736.86</v>
      </c>
      <c r="I238" s="48">
        <v>335153.24</v>
      </c>
      <c r="J238" s="48">
        <v>388868.5</v>
      </c>
      <c r="K238" s="48">
        <v>460492.34</v>
      </c>
      <c r="L238" s="48">
        <v>495159.24</v>
      </c>
      <c r="M238" s="48">
        <v>572353.76</v>
      </c>
      <c r="N238" s="48">
        <v>647183.11</v>
      </c>
      <c r="O238" s="48">
        <v>759357.45</v>
      </c>
      <c r="P238" s="48">
        <v>864677.03</v>
      </c>
      <c r="Q238" s="48">
        <v>911353.73</v>
      </c>
      <c r="R238" s="48">
        <v>900156.35000000009</v>
      </c>
      <c r="S238" s="48">
        <v>892469.63</v>
      </c>
      <c r="T238" s="48">
        <v>944510.15</v>
      </c>
      <c r="U238" s="48">
        <v>982856.38000000012</v>
      </c>
      <c r="V238" s="48">
        <v>1077678.5799999998</v>
      </c>
      <c r="W238" s="48">
        <v>1087011.0799999998</v>
      </c>
      <c r="X238" s="48">
        <v>551380.51</v>
      </c>
      <c r="Y238" s="49">
        <v>13033376.020000001</v>
      </c>
    </row>
    <row r="239" spans="1:25" x14ac:dyDescent="0.25">
      <c r="A239" s="12" t="s">
        <v>118</v>
      </c>
      <c r="B239" s="12" t="s">
        <v>310</v>
      </c>
      <c r="C239" s="47"/>
      <c r="D239" s="48"/>
      <c r="E239" s="48"/>
      <c r="F239" s="48">
        <v>12183.1</v>
      </c>
      <c r="G239" s="48">
        <v>71090.11</v>
      </c>
      <c r="H239" s="48">
        <v>80592.73</v>
      </c>
      <c r="I239" s="48">
        <v>86925.33</v>
      </c>
      <c r="J239" s="48">
        <v>100856.95</v>
      </c>
      <c r="K239" s="48">
        <v>119433.34</v>
      </c>
      <c r="L239" s="48">
        <v>128424.53</v>
      </c>
      <c r="M239" s="48">
        <v>148445.72</v>
      </c>
      <c r="N239" s="48">
        <v>167853.45</v>
      </c>
      <c r="O239" s="48">
        <v>196947</v>
      </c>
      <c r="P239" s="48">
        <v>224262.7</v>
      </c>
      <c r="Q239" s="48">
        <v>236368.78</v>
      </c>
      <c r="R239" s="48">
        <v>233464.62</v>
      </c>
      <c r="S239" s="48">
        <v>231471</v>
      </c>
      <c r="T239" s="48">
        <v>244968.20999999996</v>
      </c>
      <c r="U239" s="48">
        <v>254913.71000000002</v>
      </c>
      <c r="V239" s="48">
        <v>279506.78999999998</v>
      </c>
      <c r="W239" s="48">
        <v>281927.26</v>
      </c>
      <c r="X239" s="48">
        <v>143006.07999999999</v>
      </c>
      <c r="Y239" s="49">
        <v>3242641.41</v>
      </c>
    </row>
    <row r="240" spans="1:25" x14ac:dyDescent="0.25">
      <c r="A240" s="12" t="s">
        <v>511</v>
      </c>
      <c r="B240" s="43"/>
      <c r="C240" s="47"/>
      <c r="D240" s="48"/>
      <c r="E240" s="48"/>
      <c r="F240" s="48">
        <v>12183.1</v>
      </c>
      <c r="G240" s="48">
        <v>71090.11</v>
      </c>
      <c r="H240" s="48">
        <v>80592.73</v>
      </c>
      <c r="I240" s="48">
        <v>86925.33</v>
      </c>
      <c r="J240" s="48">
        <v>100856.95</v>
      </c>
      <c r="K240" s="48">
        <v>119433.34</v>
      </c>
      <c r="L240" s="48">
        <v>128424.53</v>
      </c>
      <c r="M240" s="48">
        <v>148445.72</v>
      </c>
      <c r="N240" s="48">
        <v>167853.45</v>
      </c>
      <c r="O240" s="48">
        <v>196947</v>
      </c>
      <c r="P240" s="48">
        <v>224262.7</v>
      </c>
      <c r="Q240" s="48">
        <v>236368.78</v>
      </c>
      <c r="R240" s="48">
        <v>233464.62</v>
      </c>
      <c r="S240" s="48">
        <v>231471</v>
      </c>
      <c r="T240" s="48">
        <v>244968.20999999996</v>
      </c>
      <c r="U240" s="48">
        <v>254913.71000000002</v>
      </c>
      <c r="V240" s="48">
        <v>279506.78999999998</v>
      </c>
      <c r="W240" s="48">
        <v>281927.26</v>
      </c>
      <c r="X240" s="48">
        <v>143006.07999999999</v>
      </c>
      <c r="Y240" s="49">
        <v>3242641.41</v>
      </c>
    </row>
    <row r="241" spans="1:25" x14ac:dyDescent="0.25">
      <c r="A241" s="12" t="s">
        <v>177</v>
      </c>
      <c r="B241" s="12" t="s">
        <v>305</v>
      </c>
      <c r="C241" s="47"/>
      <c r="D241" s="48"/>
      <c r="E241" s="48"/>
      <c r="F241" s="48"/>
      <c r="G241" s="48"/>
      <c r="H241" s="48"/>
      <c r="I241" s="48"/>
      <c r="J241" s="48"/>
      <c r="K241" s="48"/>
      <c r="L241" s="48">
        <v>29702.33</v>
      </c>
      <c r="M241" s="48">
        <v>191598.94</v>
      </c>
      <c r="N241" s="48">
        <v>214517.42</v>
      </c>
      <c r="O241" s="48">
        <v>238180.95</v>
      </c>
      <c r="P241" s="48">
        <v>267066.03000000003</v>
      </c>
      <c r="Q241" s="48">
        <v>291341.96000000002</v>
      </c>
      <c r="R241" s="48">
        <v>317173.99</v>
      </c>
      <c r="S241" s="48">
        <v>341782.67</v>
      </c>
      <c r="T241" s="48">
        <v>364747.29</v>
      </c>
      <c r="U241" s="48">
        <v>370098.59563114773</v>
      </c>
      <c r="V241" s="48">
        <v>437983.66749999998</v>
      </c>
      <c r="W241" s="48">
        <v>428008.14</v>
      </c>
      <c r="X241" s="48">
        <v>224961.1225</v>
      </c>
      <c r="Y241" s="49">
        <v>3717163.105631148</v>
      </c>
    </row>
    <row r="242" spans="1:25" x14ac:dyDescent="0.25">
      <c r="A242" s="12" t="s">
        <v>512</v>
      </c>
      <c r="B242" s="43"/>
      <c r="C242" s="47"/>
      <c r="D242" s="48"/>
      <c r="E242" s="48"/>
      <c r="F242" s="48"/>
      <c r="G242" s="48"/>
      <c r="H242" s="48"/>
      <c r="I242" s="48"/>
      <c r="J242" s="48"/>
      <c r="K242" s="48"/>
      <c r="L242" s="48">
        <v>29702.33</v>
      </c>
      <c r="M242" s="48">
        <v>191598.94</v>
      </c>
      <c r="N242" s="48">
        <v>214517.42</v>
      </c>
      <c r="O242" s="48">
        <v>238180.95</v>
      </c>
      <c r="P242" s="48">
        <v>267066.03000000003</v>
      </c>
      <c r="Q242" s="48">
        <v>291341.96000000002</v>
      </c>
      <c r="R242" s="48">
        <v>317173.99</v>
      </c>
      <c r="S242" s="48">
        <v>341782.67</v>
      </c>
      <c r="T242" s="48">
        <v>364747.29</v>
      </c>
      <c r="U242" s="48">
        <v>370098.59563114773</v>
      </c>
      <c r="V242" s="48">
        <v>437983.66749999998</v>
      </c>
      <c r="W242" s="48">
        <v>428008.14</v>
      </c>
      <c r="X242" s="48">
        <v>224961.1225</v>
      </c>
      <c r="Y242" s="49">
        <v>3717163.105631148</v>
      </c>
    </row>
    <row r="243" spans="1:25" x14ac:dyDescent="0.25">
      <c r="A243" s="12" t="s">
        <v>338</v>
      </c>
      <c r="B243" s="12" t="s">
        <v>300</v>
      </c>
      <c r="C243" s="47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>
        <v>198699.1242867921</v>
      </c>
      <c r="W243" s="48">
        <v>210121.21254465377</v>
      </c>
      <c r="X243" s="48">
        <v>98250.450094339452</v>
      </c>
      <c r="Y243" s="49">
        <v>507070.7869257853</v>
      </c>
    </row>
    <row r="244" spans="1:25" x14ac:dyDescent="0.25">
      <c r="A244" s="12" t="s">
        <v>513</v>
      </c>
      <c r="B244" s="43"/>
      <c r="C244" s="47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>
        <v>198699.1242867921</v>
      </c>
      <c r="W244" s="48">
        <v>210121.21254465377</v>
      </c>
      <c r="X244" s="48">
        <v>98250.450094339452</v>
      </c>
      <c r="Y244" s="49">
        <v>507070.7869257853</v>
      </c>
    </row>
    <row r="245" spans="1:25" x14ac:dyDescent="0.25">
      <c r="A245" s="12" t="s">
        <v>53</v>
      </c>
      <c r="B245" s="12" t="s">
        <v>303</v>
      </c>
      <c r="C245" s="47"/>
      <c r="D245" s="48">
        <v>86821.87</v>
      </c>
      <c r="E245" s="48">
        <v>101849.04</v>
      </c>
      <c r="F245" s="48">
        <v>127825.57</v>
      </c>
      <c r="G245" s="48">
        <v>261890.24</v>
      </c>
      <c r="H245" s="48">
        <v>276715.84000000003</v>
      </c>
      <c r="I245" s="48">
        <v>292170.40000000002</v>
      </c>
      <c r="J245" s="48">
        <v>330332.24</v>
      </c>
      <c r="K245" s="48">
        <v>373731.7</v>
      </c>
      <c r="L245" s="48">
        <v>398883.87</v>
      </c>
      <c r="M245" s="48">
        <v>462637.07</v>
      </c>
      <c r="N245" s="48">
        <v>519538.47</v>
      </c>
      <c r="O245" s="48">
        <v>579866.67000000004</v>
      </c>
      <c r="P245" s="48">
        <v>653612.87</v>
      </c>
      <c r="Q245" s="48">
        <v>686491.21</v>
      </c>
      <c r="R245" s="48">
        <v>692116.7</v>
      </c>
      <c r="S245" s="48">
        <v>718397.71</v>
      </c>
      <c r="T245" s="48">
        <v>744126.64</v>
      </c>
      <c r="U245" s="48">
        <v>641366.83427299024</v>
      </c>
      <c r="V245" s="48">
        <v>652734.77050255076</v>
      </c>
      <c r="W245" s="48">
        <v>708924.06628297665</v>
      </c>
      <c r="X245" s="48">
        <v>383463.51456799969</v>
      </c>
      <c r="Y245" s="49">
        <v>9693497.2956265155</v>
      </c>
    </row>
    <row r="246" spans="1:25" x14ac:dyDescent="0.25">
      <c r="A246" s="12" t="s">
        <v>514</v>
      </c>
      <c r="B246" s="43"/>
      <c r="C246" s="47"/>
      <c r="D246" s="48">
        <v>86821.87</v>
      </c>
      <c r="E246" s="48">
        <v>101849.04</v>
      </c>
      <c r="F246" s="48">
        <v>127825.57</v>
      </c>
      <c r="G246" s="48">
        <v>261890.24</v>
      </c>
      <c r="H246" s="48">
        <v>276715.84000000003</v>
      </c>
      <c r="I246" s="48">
        <v>292170.40000000002</v>
      </c>
      <c r="J246" s="48">
        <v>330332.24</v>
      </c>
      <c r="K246" s="48">
        <v>373731.7</v>
      </c>
      <c r="L246" s="48">
        <v>398883.87</v>
      </c>
      <c r="M246" s="48">
        <v>462637.07</v>
      </c>
      <c r="N246" s="48">
        <v>519538.47</v>
      </c>
      <c r="O246" s="48">
        <v>579866.67000000004</v>
      </c>
      <c r="P246" s="48">
        <v>653612.87</v>
      </c>
      <c r="Q246" s="48">
        <v>686491.21</v>
      </c>
      <c r="R246" s="48">
        <v>692116.7</v>
      </c>
      <c r="S246" s="48">
        <v>718397.71</v>
      </c>
      <c r="T246" s="48">
        <v>744126.64</v>
      </c>
      <c r="U246" s="48">
        <v>641366.83427299024</v>
      </c>
      <c r="V246" s="48">
        <v>652734.77050255076</v>
      </c>
      <c r="W246" s="48">
        <v>708924.06628297665</v>
      </c>
      <c r="X246" s="48">
        <v>383463.51456799969</v>
      </c>
      <c r="Y246" s="49">
        <v>9693497.2956265155</v>
      </c>
    </row>
    <row r="247" spans="1:25" x14ac:dyDescent="0.25">
      <c r="A247" s="12" t="s">
        <v>82</v>
      </c>
      <c r="B247" s="12" t="s">
        <v>309</v>
      </c>
      <c r="C247" s="47"/>
      <c r="D247" s="48"/>
      <c r="E247" s="48"/>
      <c r="F247" s="48"/>
      <c r="G247" s="48"/>
      <c r="H247" s="48"/>
      <c r="I247" s="48"/>
      <c r="J247" s="48"/>
      <c r="K247" s="48"/>
      <c r="L247" s="48">
        <v>768677.33</v>
      </c>
      <c r="M247" s="48">
        <v>1685100.05</v>
      </c>
      <c r="N247" s="48">
        <v>1789070.85</v>
      </c>
      <c r="O247" s="48">
        <v>2102035.31</v>
      </c>
      <c r="P247" s="48">
        <v>2315394.15</v>
      </c>
      <c r="Q247" s="48">
        <v>2495415.29</v>
      </c>
      <c r="R247" s="48">
        <v>2520990.1599999997</v>
      </c>
      <c r="S247" s="48">
        <v>2675116.4</v>
      </c>
      <c r="T247" s="48">
        <v>2962242.3200000003</v>
      </c>
      <c r="U247" s="48">
        <v>3038530.55</v>
      </c>
      <c r="V247" s="48">
        <v>3267302.9499999997</v>
      </c>
      <c r="W247" s="48">
        <v>3005393.43</v>
      </c>
      <c r="X247" s="48">
        <v>1552412.19</v>
      </c>
      <c r="Y247" s="49">
        <v>30177680.98</v>
      </c>
    </row>
    <row r="248" spans="1:25" x14ac:dyDescent="0.25">
      <c r="A248" s="12" t="s">
        <v>515</v>
      </c>
      <c r="B248" s="43"/>
      <c r="C248" s="47"/>
      <c r="D248" s="48"/>
      <c r="E248" s="48"/>
      <c r="F248" s="48"/>
      <c r="G248" s="48"/>
      <c r="H248" s="48"/>
      <c r="I248" s="48"/>
      <c r="J248" s="48"/>
      <c r="K248" s="48"/>
      <c r="L248" s="48">
        <v>768677.33</v>
      </c>
      <c r="M248" s="48">
        <v>1685100.05</v>
      </c>
      <c r="N248" s="48">
        <v>1789070.85</v>
      </c>
      <c r="O248" s="48">
        <v>2102035.31</v>
      </c>
      <c r="P248" s="48">
        <v>2315394.15</v>
      </c>
      <c r="Q248" s="48">
        <v>2495415.29</v>
      </c>
      <c r="R248" s="48">
        <v>2520990.1599999997</v>
      </c>
      <c r="S248" s="48">
        <v>2675116.4</v>
      </c>
      <c r="T248" s="48">
        <v>2962242.3200000003</v>
      </c>
      <c r="U248" s="48">
        <v>3038530.55</v>
      </c>
      <c r="V248" s="48">
        <v>3267302.9499999997</v>
      </c>
      <c r="W248" s="48">
        <v>3005393.43</v>
      </c>
      <c r="X248" s="48">
        <v>1552412.19</v>
      </c>
      <c r="Y248" s="49">
        <v>30177680.98</v>
      </c>
    </row>
    <row r="249" spans="1:25" x14ac:dyDescent="0.25">
      <c r="A249" s="12" t="s">
        <v>165</v>
      </c>
      <c r="B249" s="12" t="s">
        <v>298</v>
      </c>
      <c r="C249" s="47"/>
      <c r="D249" s="48">
        <v>934785.76</v>
      </c>
      <c r="E249" s="48">
        <v>994882.85</v>
      </c>
      <c r="F249" s="48">
        <v>1118962.1100000001</v>
      </c>
      <c r="G249" s="48">
        <v>579686.25</v>
      </c>
      <c r="H249" s="48">
        <v>657507.56999999995</v>
      </c>
      <c r="I249" s="48">
        <v>724173.54</v>
      </c>
      <c r="J249" s="48">
        <v>934968.74</v>
      </c>
      <c r="K249" s="48">
        <v>1108293.18</v>
      </c>
      <c r="L249" s="48">
        <v>1257365.02</v>
      </c>
      <c r="M249" s="48">
        <v>1511952.39</v>
      </c>
      <c r="N249" s="48">
        <v>1730067.38</v>
      </c>
      <c r="O249" s="48">
        <v>1952306.45</v>
      </c>
      <c r="P249" s="48">
        <v>2198420.31</v>
      </c>
      <c r="Q249" s="48">
        <v>2362951.7799999998</v>
      </c>
      <c r="R249" s="48">
        <v>2371820.92</v>
      </c>
      <c r="S249" s="48">
        <v>2448422.62</v>
      </c>
      <c r="T249" s="48">
        <v>2627489.59</v>
      </c>
      <c r="U249" s="48">
        <v>2690386.3200000003</v>
      </c>
      <c r="V249" s="48">
        <v>2858315.0744600641</v>
      </c>
      <c r="W249" s="48">
        <v>2553202.69</v>
      </c>
      <c r="X249" s="48">
        <v>1382899.9100000001</v>
      </c>
      <c r="Y249" s="49">
        <v>34998860.45446007</v>
      </c>
    </row>
    <row r="250" spans="1:25" x14ac:dyDescent="0.25">
      <c r="A250" s="12" t="s">
        <v>516</v>
      </c>
      <c r="B250" s="43"/>
      <c r="C250" s="47"/>
      <c r="D250" s="48">
        <v>934785.76</v>
      </c>
      <c r="E250" s="48">
        <v>994882.85</v>
      </c>
      <c r="F250" s="48">
        <v>1118962.1100000001</v>
      </c>
      <c r="G250" s="48">
        <v>579686.25</v>
      </c>
      <c r="H250" s="48">
        <v>657507.56999999995</v>
      </c>
      <c r="I250" s="48">
        <v>724173.54</v>
      </c>
      <c r="J250" s="48">
        <v>934968.74</v>
      </c>
      <c r="K250" s="48">
        <v>1108293.18</v>
      </c>
      <c r="L250" s="48">
        <v>1257365.02</v>
      </c>
      <c r="M250" s="48">
        <v>1511952.39</v>
      </c>
      <c r="N250" s="48">
        <v>1730067.38</v>
      </c>
      <c r="O250" s="48">
        <v>1952306.45</v>
      </c>
      <c r="P250" s="48">
        <v>2198420.31</v>
      </c>
      <c r="Q250" s="48">
        <v>2362951.7799999998</v>
      </c>
      <c r="R250" s="48">
        <v>2371820.92</v>
      </c>
      <c r="S250" s="48">
        <v>2448422.62</v>
      </c>
      <c r="T250" s="48">
        <v>2627489.59</v>
      </c>
      <c r="U250" s="48">
        <v>2690386.3200000003</v>
      </c>
      <c r="V250" s="48">
        <v>2858315.0744600641</v>
      </c>
      <c r="W250" s="48">
        <v>2553202.69</v>
      </c>
      <c r="X250" s="48">
        <v>1382899.9100000001</v>
      </c>
      <c r="Y250" s="49">
        <v>34998860.45446007</v>
      </c>
    </row>
    <row r="251" spans="1:25" x14ac:dyDescent="0.25">
      <c r="A251" s="12" t="s">
        <v>64</v>
      </c>
      <c r="B251" s="12" t="s">
        <v>298</v>
      </c>
      <c r="C251" s="47"/>
      <c r="D251" s="48">
        <v>79579</v>
      </c>
      <c r="E251" s="48">
        <v>101066.33</v>
      </c>
      <c r="F251" s="48">
        <v>114302.82</v>
      </c>
      <c r="G251" s="48">
        <v>54382</v>
      </c>
      <c r="H251" s="48">
        <v>60953.38</v>
      </c>
      <c r="I251" s="48">
        <v>64952.79</v>
      </c>
      <c r="J251" s="48">
        <v>74176.95</v>
      </c>
      <c r="K251" s="48">
        <v>84667.35</v>
      </c>
      <c r="L251" s="48">
        <v>88343.88</v>
      </c>
      <c r="M251" s="48">
        <v>103258.8</v>
      </c>
      <c r="N251" s="48">
        <v>118704.81</v>
      </c>
      <c r="O251" s="48">
        <v>133769.60000000001</v>
      </c>
      <c r="P251" s="48">
        <v>150754.94</v>
      </c>
      <c r="Q251" s="48">
        <v>161956.6</v>
      </c>
      <c r="R251" s="48">
        <v>165891.15999999997</v>
      </c>
      <c r="S251" s="48">
        <v>173272.36</v>
      </c>
      <c r="T251" s="48">
        <v>189481.65</v>
      </c>
      <c r="U251" s="48">
        <v>199085.52</v>
      </c>
      <c r="V251" s="48">
        <v>218363.00999999998</v>
      </c>
      <c r="W251" s="48">
        <v>199074.17</v>
      </c>
      <c r="X251" s="48">
        <v>107079.69</v>
      </c>
      <c r="Y251" s="49">
        <v>2643116.8099999996</v>
      </c>
    </row>
    <row r="252" spans="1:25" x14ac:dyDescent="0.25">
      <c r="A252" s="12" t="s">
        <v>517</v>
      </c>
      <c r="B252" s="43"/>
      <c r="C252" s="47"/>
      <c r="D252" s="48">
        <v>79579</v>
      </c>
      <c r="E252" s="48">
        <v>101066.33</v>
      </c>
      <c r="F252" s="48">
        <v>114302.82</v>
      </c>
      <c r="G252" s="48">
        <v>54382</v>
      </c>
      <c r="H252" s="48">
        <v>60953.38</v>
      </c>
      <c r="I252" s="48">
        <v>64952.79</v>
      </c>
      <c r="J252" s="48">
        <v>74176.95</v>
      </c>
      <c r="K252" s="48">
        <v>84667.35</v>
      </c>
      <c r="L252" s="48">
        <v>88343.88</v>
      </c>
      <c r="M252" s="48">
        <v>103258.8</v>
      </c>
      <c r="N252" s="48">
        <v>118704.81</v>
      </c>
      <c r="O252" s="48">
        <v>133769.60000000001</v>
      </c>
      <c r="P252" s="48">
        <v>150754.94</v>
      </c>
      <c r="Q252" s="48">
        <v>161956.6</v>
      </c>
      <c r="R252" s="48">
        <v>165891.15999999997</v>
      </c>
      <c r="S252" s="48">
        <v>173272.36</v>
      </c>
      <c r="T252" s="48">
        <v>189481.65</v>
      </c>
      <c r="U252" s="48">
        <v>199085.52</v>
      </c>
      <c r="V252" s="48">
        <v>218363.00999999998</v>
      </c>
      <c r="W252" s="48">
        <v>199074.17</v>
      </c>
      <c r="X252" s="48">
        <v>107079.69</v>
      </c>
      <c r="Y252" s="49">
        <v>2643116.8099999996</v>
      </c>
    </row>
    <row r="253" spans="1:25" x14ac:dyDescent="0.25">
      <c r="A253" s="12" t="s">
        <v>238</v>
      </c>
      <c r="B253" s="12" t="s">
        <v>308</v>
      </c>
      <c r="C253" s="47"/>
      <c r="D253" s="48"/>
      <c r="E253" s="48"/>
      <c r="F253" s="48"/>
      <c r="G253" s="48">
        <v>102905.26</v>
      </c>
      <c r="H253" s="48">
        <v>129308.11</v>
      </c>
      <c r="I253" s="48">
        <v>133368.45000000001</v>
      </c>
      <c r="J253" s="48">
        <v>143620.41</v>
      </c>
      <c r="K253" s="48">
        <v>154359.39000000001</v>
      </c>
      <c r="L253" s="48">
        <v>158891.57</v>
      </c>
      <c r="M253" s="48">
        <v>178742.06</v>
      </c>
      <c r="N253" s="48">
        <v>210315.13</v>
      </c>
      <c r="O253" s="48">
        <v>240822.63</v>
      </c>
      <c r="P253" s="48">
        <v>296114.69</v>
      </c>
      <c r="Q253" s="48">
        <v>327231.26</v>
      </c>
      <c r="R253" s="48">
        <v>334239.05</v>
      </c>
      <c r="S253" s="48">
        <v>331177.09000000003</v>
      </c>
      <c r="T253" s="48">
        <v>348420.94</v>
      </c>
      <c r="U253" s="48">
        <v>365264.89999999997</v>
      </c>
      <c r="V253" s="48">
        <v>377519.51000000007</v>
      </c>
      <c r="W253" s="48">
        <v>370101.62</v>
      </c>
      <c r="X253" s="48">
        <v>200629.18999999997</v>
      </c>
      <c r="Y253" s="49">
        <v>4403031.26</v>
      </c>
    </row>
    <row r="254" spans="1:25" x14ac:dyDescent="0.25">
      <c r="A254" s="12" t="s">
        <v>518</v>
      </c>
      <c r="B254" s="43"/>
      <c r="C254" s="47"/>
      <c r="D254" s="48"/>
      <c r="E254" s="48"/>
      <c r="F254" s="48"/>
      <c r="G254" s="48">
        <v>102905.26</v>
      </c>
      <c r="H254" s="48">
        <v>129308.11</v>
      </c>
      <c r="I254" s="48">
        <v>133368.45000000001</v>
      </c>
      <c r="J254" s="48">
        <v>143620.41</v>
      </c>
      <c r="K254" s="48">
        <v>154359.39000000001</v>
      </c>
      <c r="L254" s="48">
        <v>158891.57</v>
      </c>
      <c r="M254" s="48">
        <v>178742.06</v>
      </c>
      <c r="N254" s="48">
        <v>210315.13</v>
      </c>
      <c r="O254" s="48">
        <v>240822.63</v>
      </c>
      <c r="P254" s="48">
        <v>296114.69</v>
      </c>
      <c r="Q254" s="48">
        <v>327231.26</v>
      </c>
      <c r="R254" s="48">
        <v>334239.05</v>
      </c>
      <c r="S254" s="48">
        <v>331177.09000000003</v>
      </c>
      <c r="T254" s="48">
        <v>348420.94</v>
      </c>
      <c r="U254" s="48">
        <v>365264.89999999997</v>
      </c>
      <c r="V254" s="48">
        <v>377519.51000000007</v>
      </c>
      <c r="W254" s="48">
        <v>370101.62</v>
      </c>
      <c r="X254" s="48">
        <v>200629.18999999997</v>
      </c>
      <c r="Y254" s="49">
        <v>4403031.26</v>
      </c>
    </row>
    <row r="255" spans="1:25" x14ac:dyDescent="0.25">
      <c r="A255" s="12" t="s">
        <v>228</v>
      </c>
      <c r="B255" s="12" t="s">
        <v>308</v>
      </c>
      <c r="C255" s="47"/>
      <c r="D255" s="48">
        <v>32164.6</v>
      </c>
      <c r="E255" s="48">
        <v>34139.9</v>
      </c>
      <c r="F255" s="48">
        <v>37863.22</v>
      </c>
      <c r="G255" s="48">
        <v>80272.86</v>
      </c>
      <c r="H255" s="48">
        <v>85938.52</v>
      </c>
      <c r="I255" s="48">
        <v>92464.58</v>
      </c>
      <c r="J255" s="48">
        <v>101060.83</v>
      </c>
      <c r="K255" s="48">
        <v>113440.43</v>
      </c>
      <c r="L255" s="48">
        <v>122898</v>
      </c>
      <c r="M255" s="48">
        <v>145821.98000000001</v>
      </c>
      <c r="N255" s="48">
        <v>169077.54</v>
      </c>
      <c r="O255" s="48">
        <v>200058.47</v>
      </c>
      <c r="P255" s="48">
        <v>225562.61</v>
      </c>
      <c r="Q255" s="48">
        <v>244843.4</v>
      </c>
      <c r="R255" s="48">
        <v>261622.3</v>
      </c>
      <c r="S255" s="48">
        <v>269469.19</v>
      </c>
      <c r="T255" s="48">
        <v>299578.49</v>
      </c>
      <c r="U255" s="48">
        <v>300064.77</v>
      </c>
      <c r="V255" s="48">
        <v>509450.99696629815</v>
      </c>
      <c r="W255" s="48">
        <v>597731.11935904087</v>
      </c>
      <c r="X255" s="48">
        <v>306133.0707474415</v>
      </c>
      <c r="Y255" s="49">
        <v>4229656.8770727804</v>
      </c>
    </row>
    <row r="256" spans="1:25" x14ac:dyDescent="0.25">
      <c r="A256" s="12" t="s">
        <v>519</v>
      </c>
      <c r="B256" s="43"/>
      <c r="C256" s="47"/>
      <c r="D256" s="48">
        <v>32164.6</v>
      </c>
      <c r="E256" s="48">
        <v>34139.9</v>
      </c>
      <c r="F256" s="48">
        <v>37863.22</v>
      </c>
      <c r="G256" s="48">
        <v>80272.86</v>
      </c>
      <c r="H256" s="48">
        <v>85938.52</v>
      </c>
      <c r="I256" s="48">
        <v>92464.58</v>
      </c>
      <c r="J256" s="48">
        <v>101060.83</v>
      </c>
      <c r="K256" s="48">
        <v>113440.43</v>
      </c>
      <c r="L256" s="48">
        <v>122898</v>
      </c>
      <c r="M256" s="48">
        <v>145821.98000000001</v>
      </c>
      <c r="N256" s="48">
        <v>169077.54</v>
      </c>
      <c r="O256" s="48">
        <v>200058.47</v>
      </c>
      <c r="P256" s="48">
        <v>225562.61</v>
      </c>
      <c r="Q256" s="48">
        <v>244843.4</v>
      </c>
      <c r="R256" s="48">
        <v>261622.3</v>
      </c>
      <c r="S256" s="48">
        <v>269469.19</v>
      </c>
      <c r="T256" s="48">
        <v>299578.49</v>
      </c>
      <c r="U256" s="48">
        <v>300064.77</v>
      </c>
      <c r="V256" s="48">
        <v>509450.99696629815</v>
      </c>
      <c r="W256" s="48">
        <v>597731.11935904087</v>
      </c>
      <c r="X256" s="48">
        <v>306133.0707474415</v>
      </c>
      <c r="Y256" s="49">
        <v>4229656.8770727804</v>
      </c>
    </row>
    <row r="257" spans="1:25" x14ac:dyDescent="0.25">
      <c r="A257" s="12" t="s">
        <v>286</v>
      </c>
      <c r="B257" s="12" t="s">
        <v>304</v>
      </c>
      <c r="C257" s="47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>
        <v>443278.8</v>
      </c>
      <c r="O257" s="48">
        <v>1383503.92</v>
      </c>
      <c r="P257" s="48">
        <v>1522092.32</v>
      </c>
      <c r="Q257" s="48">
        <v>1597596.51</v>
      </c>
      <c r="R257" s="48">
        <v>1719654.35</v>
      </c>
      <c r="S257" s="48">
        <v>1904326.09</v>
      </c>
      <c r="T257" s="48">
        <v>2139867.4300000002</v>
      </c>
      <c r="U257" s="48">
        <v>2153376.3199999998</v>
      </c>
      <c r="V257" s="48">
        <v>2278837.44</v>
      </c>
      <c r="W257" s="48">
        <v>1984815.2999999998</v>
      </c>
      <c r="X257" s="48">
        <v>1040832.13</v>
      </c>
      <c r="Y257" s="49">
        <v>18168180.609999999</v>
      </c>
    </row>
    <row r="258" spans="1:25" x14ac:dyDescent="0.25">
      <c r="A258" s="12" t="s">
        <v>520</v>
      </c>
      <c r="B258" s="43"/>
      <c r="C258" s="47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>
        <v>443278.8</v>
      </c>
      <c r="O258" s="48">
        <v>1383503.92</v>
      </c>
      <c r="P258" s="48">
        <v>1522092.32</v>
      </c>
      <c r="Q258" s="48">
        <v>1597596.51</v>
      </c>
      <c r="R258" s="48">
        <v>1719654.35</v>
      </c>
      <c r="S258" s="48">
        <v>1904326.09</v>
      </c>
      <c r="T258" s="48">
        <v>2139867.4300000002</v>
      </c>
      <c r="U258" s="48">
        <v>2153376.3199999998</v>
      </c>
      <c r="V258" s="48">
        <v>2278837.44</v>
      </c>
      <c r="W258" s="48">
        <v>1984815.2999999998</v>
      </c>
      <c r="X258" s="48">
        <v>1040832.13</v>
      </c>
      <c r="Y258" s="49">
        <v>18168180.609999999</v>
      </c>
    </row>
    <row r="259" spans="1:25" x14ac:dyDescent="0.25">
      <c r="A259" s="12" t="s">
        <v>229</v>
      </c>
      <c r="B259" s="12" t="s">
        <v>299</v>
      </c>
      <c r="C259" s="47"/>
      <c r="D259" s="48">
        <v>336127.89</v>
      </c>
      <c r="E259" s="48">
        <v>482666.99</v>
      </c>
      <c r="F259" s="48">
        <v>556469.67000000004</v>
      </c>
      <c r="G259" s="48">
        <v>917923.64</v>
      </c>
      <c r="H259" s="48">
        <v>1087131.3799999999</v>
      </c>
      <c r="I259" s="48">
        <v>1172817.7</v>
      </c>
      <c r="J259" s="48">
        <v>1272881.98</v>
      </c>
      <c r="K259" s="48">
        <v>1461565</v>
      </c>
      <c r="L259" s="48">
        <v>1543717.26</v>
      </c>
      <c r="M259" s="48">
        <v>1836997.71</v>
      </c>
      <c r="N259" s="48">
        <v>2058034.12</v>
      </c>
      <c r="O259" s="48">
        <v>2362496.79</v>
      </c>
      <c r="P259" s="48">
        <v>2595713.7799999998</v>
      </c>
      <c r="Q259" s="48">
        <v>2891207.22</v>
      </c>
      <c r="R259" s="48">
        <v>3087799.7300000004</v>
      </c>
      <c r="S259" s="48">
        <v>2982712.21</v>
      </c>
      <c r="T259" s="48">
        <v>3225774.6299999994</v>
      </c>
      <c r="U259" s="48">
        <v>3067614.87</v>
      </c>
      <c r="V259" s="48">
        <v>3095967.6199999996</v>
      </c>
      <c r="W259" s="48">
        <v>3223397.29</v>
      </c>
      <c r="X259" s="48">
        <v>1820626.1</v>
      </c>
      <c r="Y259" s="49">
        <v>41079643.579999998</v>
      </c>
    </row>
    <row r="260" spans="1:25" x14ac:dyDescent="0.25">
      <c r="A260" s="12" t="s">
        <v>521</v>
      </c>
      <c r="B260" s="43"/>
      <c r="C260" s="47"/>
      <c r="D260" s="48">
        <v>336127.89</v>
      </c>
      <c r="E260" s="48">
        <v>482666.99</v>
      </c>
      <c r="F260" s="48">
        <v>556469.67000000004</v>
      </c>
      <c r="G260" s="48">
        <v>917923.64</v>
      </c>
      <c r="H260" s="48">
        <v>1087131.3799999999</v>
      </c>
      <c r="I260" s="48">
        <v>1172817.7</v>
      </c>
      <c r="J260" s="48">
        <v>1272881.98</v>
      </c>
      <c r="K260" s="48">
        <v>1461565</v>
      </c>
      <c r="L260" s="48">
        <v>1543717.26</v>
      </c>
      <c r="M260" s="48">
        <v>1836997.71</v>
      </c>
      <c r="N260" s="48">
        <v>2058034.12</v>
      </c>
      <c r="O260" s="48">
        <v>2362496.79</v>
      </c>
      <c r="P260" s="48">
        <v>2595713.7799999998</v>
      </c>
      <c r="Q260" s="48">
        <v>2891207.22</v>
      </c>
      <c r="R260" s="48">
        <v>3087799.7300000004</v>
      </c>
      <c r="S260" s="48">
        <v>2982712.21</v>
      </c>
      <c r="T260" s="48">
        <v>3225774.6299999994</v>
      </c>
      <c r="U260" s="48">
        <v>3067614.87</v>
      </c>
      <c r="V260" s="48">
        <v>3095967.6199999996</v>
      </c>
      <c r="W260" s="48">
        <v>3223397.29</v>
      </c>
      <c r="X260" s="48">
        <v>1820626.1</v>
      </c>
      <c r="Y260" s="49">
        <v>41079643.579999998</v>
      </c>
    </row>
    <row r="261" spans="1:25" x14ac:dyDescent="0.25">
      <c r="A261" s="12" t="s">
        <v>236</v>
      </c>
      <c r="B261" s="12" t="s">
        <v>308</v>
      </c>
      <c r="C261" s="47"/>
      <c r="D261" s="48"/>
      <c r="E261" s="48"/>
      <c r="F261" s="48">
        <v>30151.17</v>
      </c>
      <c r="G261" s="48">
        <v>220925.84</v>
      </c>
      <c r="H261" s="48">
        <v>277609.78000000003</v>
      </c>
      <c r="I261" s="48">
        <v>286326.89</v>
      </c>
      <c r="J261" s="48">
        <v>308336.68</v>
      </c>
      <c r="K261" s="48">
        <v>331392</v>
      </c>
      <c r="L261" s="48">
        <v>341122.08</v>
      </c>
      <c r="M261" s="48">
        <v>383738.88</v>
      </c>
      <c r="N261" s="48">
        <v>451522.61</v>
      </c>
      <c r="O261" s="48">
        <v>517018.78</v>
      </c>
      <c r="P261" s="48">
        <v>635724.5</v>
      </c>
      <c r="Q261" s="48">
        <v>702528.23</v>
      </c>
      <c r="R261" s="48">
        <v>717573.14999999991</v>
      </c>
      <c r="S261" s="48">
        <v>710999.48</v>
      </c>
      <c r="T261" s="48">
        <v>748020.05</v>
      </c>
      <c r="U261" s="48">
        <v>784182.10999999987</v>
      </c>
      <c r="V261" s="48">
        <v>810491.35000000009</v>
      </c>
      <c r="W261" s="48">
        <v>794566</v>
      </c>
      <c r="X261" s="48">
        <v>430727.98</v>
      </c>
      <c r="Y261" s="49">
        <v>9482957.5600000005</v>
      </c>
    </row>
    <row r="262" spans="1:25" x14ac:dyDescent="0.25">
      <c r="A262" s="12" t="s">
        <v>522</v>
      </c>
      <c r="B262" s="43"/>
      <c r="C262" s="47"/>
      <c r="D262" s="48"/>
      <c r="E262" s="48"/>
      <c r="F262" s="48">
        <v>30151.17</v>
      </c>
      <c r="G262" s="48">
        <v>220925.84</v>
      </c>
      <c r="H262" s="48">
        <v>277609.78000000003</v>
      </c>
      <c r="I262" s="48">
        <v>286326.89</v>
      </c>
      <c r="J262" s="48">
        <v>308336.68</v>
      </c>
      <c r="K262" s="48">
        <v>331392</v>
      </c>
      <c r="L262" s="48">
        <v>341122.08</v>
      </c>
      <c r="M262" s="48">
        <v>383738.88</v>
      </c>
      <c r="N262" s="48">
        <v>451522.61</v>
      </c>
      <c r="O262" s="48">
        <v>517018.78</v>
      </c>
      <c r="P262" s="48">
        <v>635724.5</v>
      </c>
      <c r="Q262" s="48">
        <v>702528.23</v>
      </c>
      <c r="R262" s="48">
        <v>717573.14999999991</v>
      </c>
      <c r="S262" s="48">
        <v>710999.48</v>
      </c>
      <c r="T262" s="48">
        <v>748020.05</v>
      </c>
      <c r="U262" s="48">
        <v>784182.10999999987</v>
      </c>
      <c r="V262" s="48">
        <v>810491.35000000009</v>
      </c>
      <c r="W262" s="48">
        <v>794566</v>
      </c>
      <c r="X262" s="48">
        <v>430727.98</v>
      </c>
      <c r="Y262" s="49">
        <v>9482957.5600000005</v>
      </c>
    </row>
    <row r="263" spans="1:25" x14ac:dyDescent="0.25">
      <c r="A263" s="12" t="s">
        <v>148</v>
      </c>
      <c r="B263" s="12" t="s">
        <v>304</v>
      </c>
      <c r="C263" s="47">
        <v>1674507.61</v>
      </c>
      <c r="D263" s="48">
        <v>1838927.42</v>
      </c>
      <c r="E263" s="48">
        <v>2031559.66</v>
      </c>
      <c r="F263" s="48">
        <v>2402964.5</v>
      </c>
      <c r="G263" s="48">
        <v>1063573.57</v>
      </c>
      <c r="H263" s="48">
        <v>1174095.05</v>
      </c>
      <c r="I263" s="48">
        <v>1252973.8400000001</v>
      </c>
      <c r="J263" s="48">
        <v>1365143.28</v>
      </c>
      <c r="K263" s="48">
        <v>1585499.96</v>
      </c>
      <c r="L263" s="48">
        <v>1711444</v>
      </c>
      <c r="M263" s="48">
        <v>1750320.6</v>
      </c>
      <c r="N263" s="48">
        <v>2511361.38</v>
      </c>
      <c r="O263" s="48">
        <v>2761813.11</v>
      </c>
      <c r="P263" s="48">
        <v>2963760.07</v>
      </c>
      <c r="Q263" s="48">
        <v>3141891.22</v>
      </c>
      <c r="R263" s="48">
        <v>3314420.84</v>
      </c>
      <c r="S263" s="48">
        <v>3331552.63</v>
      </c>
      <c r="T263" s="48">
        <v>3544685.7</v>
      </c>
      <c r="U263" s="48">
        <v>3473569.1</v>
      </c>
      <c r="V263" s="48">
        <v>3604696.8699999996</v>
      </c>
      <c r="W263" s="48">
        <v>3303737.09</v>
      </c>
      <c r="X263" s="48">
        <v>1766047.03</v>
      </c>
      <c r="Y263" s="49">
        <v>51568544.530000001</v>
      </c>
    </row>
    <row r="264" spans="1:25" x14ac:dyDescent="0.25">
      <c r="A264" s="12" t="s">
        <v>523</v>
      </c>
      <c r="B264" s="43"/>
      <c r="C264" s="47">
        <v>1674507.61</v>
      </c>
      <c r="D264" s="48">
        <v>1838927.42</v>
      </c>
      <c r="E264" s="48">
        <v>2031559.66</v>
      </c>
      <c r="F264" s="48">
        <v>2402964.5</v>
      </c>
      <c r="G264" s="48">
        <v>1063573.57</v>
      </c>
      <c r="H264" s="48">
        <v>1174095.05</v>
      </c>
      <c r="I264" s="48">
        <v>1252973.8400000001</v>
      </c>
      <c r="J264" s="48">
        <v>1365143.28</v>
      </c>
      <c r="K264" s="48">
        <v>1585499.96</v>
      </c>
      <c r="L264" s="48">
        <v>1711444</v>
      </c>
      <c r="M264" s="48">
        <v>1750320.6</v>
      </c>
      <c r="N264" s="48">
        <v>2511361.38</v>
      </c>
      <c r="O264" s="48">
        <v>2761813.11</v>
      </c>
      <c r="P264" s="48">
        <v>2963760.07</v>
      </c>
      <c r="Q264" s="48">
        <v>3141891.22</v>
      </c>
      <c r="R264" s="48">
        <v>3314420.84</v>
      </c>
      <c r="S264" s="48">
        <v>3331552.63</v>
      </c>
      <c r="T264" s="48">
        <v>3544685.7</v>
      </c>
      <c r="U264" s="48">
        <v>3473569.1</v>
      </c>
      <c r="V264" s="48">
        <v>3604696.8699999996</v>
      </c>
      <c r="W264" s="48">
        <v>3303737.09</v>
      </c>
      <c r="X264" s="48">
        <v>1766047.03</v>
      </c>
      <c r="Y264" s="49">
        <v>51568544.530000001</v>
      </c>
    </row>
    <row r="265" spans="1:25" x14ac:dyDescent="0.25">
      <c r="A265" s="12" t="s">
        <v>65</v>
      </c>
      <c r="B265" s="12" t="s">
        <v>298</v>
      </c>
      <c r="C265" s="47"/>
      <c r="D265" s="48">
        <v>119218.44</v>
      </c>
      <c r="E265" s="48">
        <v>124821.71</v>
      </c>
      <c r="F265" s="48">
        <v>138326.35</v>
      </c>
      <c r="G265" s="48">
        <v>297162.95</v>
      </c>
      <c r="H265" s="48">
        <v>333071.49</v>
      </c>
      <c r="I265" s="48">
        <v>352456.89</v>
      </c>
      <c r="J265" s="48">
        <v>400619.42</v>
      </c>
      <c r="K265" s="48">
        <v>457276.73</v>
      </c>
      <c r="L265" s="48">
        <v>477133.08</v>
      </c>
      <c r="M265" s="48">
        <v>557686.52</v>
      </c>
      <c r="N265" s="48">
        <v>641108.23</v>
      </c>
      <c r="O265" s="48">
        <v>722471.19</v>
      </c>
      <c r="P265" s="48">
        <v>814206.67</v>
      </c>
      <c r="Q265" s="48">
        <v>874705.18</v>
      </c>
      <c r="R265" s="48">
        <v>895955.36999999988</v>
      </c>
      <c r="S265" s="48">
        <v>935820.1</v>
      </c>
      <c r="T265" s="48">
        <v>1023364.3</v>
      </c>
      <c r="U265" s="48">
        <v>1075233.52</v>
      </c>
      <c r="V265" s="48">
        <v>1179348.4500000002</v>
      </c>
      <c r="W265" s="48">
        <v>1075172.1700000002</v>
      </c>
      <c r="X265" s="48">
        <v>578322.60000000009</v>
      </c>
      <c r="Y265" s="49">
        <v>13073481.359999999</v>
      </c>
    </row>
    <row r="266" spans="1:25" x14ac:dyDescent="0.25">
      <c r="A266" s="12" t="s">
        <v>524</v>
      </c>
      <c r="B266" s="43"/>
      <c r="C266" s="47"/>
      <c r="D266" s="48">
        <v>119218.44</v>
      </c>
      <c r="E266" s="48">
        <v>124821.71</v>
      </c>
      <c r="F266" s="48">
        <v>138326.35</v>
      </c>
      <c r="G266" s="48">
        <v>297162.95</v>
      </c>
      <c r="H266" s="48">
        <v>333071.49</v>
      </c>
      <c r="I266" s="48">
        <v>352456.89</v>
      </c>
      <c r="J266" s="48">
        <v>400619.42</v>
      </c>
      <c r="K266" s="48">
        <v>457276.73</v>
      </c>
      <c r="L266" s="48">
        <v>477133.08</v>
      </c>
      <c r="M266" s="48">
        <v>557686.52</v>
      </c>
      <c r="N266" s="48">
        <v>641108.23</v>
      </c>
      <c r="O266" s="48">
        <v>722471.19</v>
      </c>
      <c r="P266" s="48">
        <v>814206.67</v>
      </c>
      <c r="Q266" s="48">
        <v>874705.18</v>
      </c>
      <c r="R266" s="48">
        <v>895955.36999999988</v>
      </c>
      <c r="S266" s="48">
        <v>935820.1</v>
      </c>
      <c r="T266" s="48">
        <v>1023364.3</v>
      </c>
      <c r="U266" s="48">
        <v>1075233.52</v>
      </c>
      <c r="V266" s="48">
        <v>1179348.4500000002</v>
      </c>
      <c r="W266" s="48">
        <v>1075172.1700000002</v>
      </c>
      <c r="X266" s="48">
        <v>578322.60000000009</v>
      </c>
      <c r="Y266" s="49">
        <v>13073481.359999999</v>
      </c>
    </row>
    <row r="267" spans="1:25" x14ac:dyDescent="0.25">
      <c r="A267" s="12" t="s">
        <v>112</v>
      </c>
      <c r="B267" s="12" t="s">
        <v>345</v>
      </c>
      <c r="C267" s="47"/>
      <c r="D267" s="48">
        <v>116993.11</v>
      </c>
      <c r="E267" s="48">
        <v>156862.85</v>
      </c>
      <c r="F267" s="48">
        <v>162369.01999999999</v>
      </c>
      <c r="G267" s="48">
        <v>196435.39</v>
      </c>
      <c r="H267" s="48">
        <v>222593.56</v>
      </c>
      <c r="I267" s="48">
        <v>271966.21999999997</v>
      </c>
      <c r="J267" s="48">
        <v>286010.63</v>
      </c>
      <c r="K267" s="48">
        <v>337664.42</v>
      </c>
      <c r="L267" s="48">
        <v>361276.42</v>
      </c>
      <c r="M267" s="48">
        <v>412423.28</v>
      </c>
      <c r="N267" s="48">
        <v>483888.66</v>
      </c>
      <c r="O267" s="48">
        <v>515370.1</v>
      </c>
      <c r="P267" s="48">
        <v>576883.43000000005</v>
      </c>
      <c r="Q267" s="48">
        <v>629990.77</v>
      </c>
      <c r="R267" s="48">
        <v>651481.29</v>
      </c>
      <c r="S267" s="48">
        <v>689358.84</v>
      </c>
      <c r="T267" s="48">
        <v>723943.96000000008</v>
      </c>
      <c r="U267" s="48">
        <v>735187.16999999993</v>
      </c>
      <c r="V267" s="48">
        <v>782795.48</v>
      </c>
      <c r="W267" s="48">
        <v>708116.91</v>
      </c>
      <c r="X267" s="48">
        <v>351706.32</v>
      </c>
      <c r="Y267" s="49">
        <v>9373317.8300000001</v>
      </c>
    </row>
    <row r="268" spans="1:25" x14ac:dyDescent="0.25">
      <c r="A268" s="12" t="s">
        <v>525</v>
      </c>
      <c r="B268" s="43"/>
      <c r="C268" s="47"/>
      <c r="D268" s="48">
        <v>116993.11</v>
      </c>
      <c r="E268" s="48">
        <v>156862.85</v>
      </c>
      <c r="F268" s="48">
        <v>162369.01999999999</v>
      </c>
      <c r="G268" s="48">
        <v>196435.39</v>
      </c>
      <c r="H268" s="48">
        <v>222593.56</v>
      </c>
      <c r="I268" s="48">
        <v>271966.21999999997</v>
      </c>
      <c r="J268" s="48">
        <v>286010.63</v>
      </c>
      <c r="K268" s="48">
        <v>337664.42</v>
      </c>
      <c r="L268" s="48">
        <v>361276.42</v>
      </c>
      <c r="M268" s="48">
        <v>412423.28</v>
      </c>
      <c r="N268" s="48">
        <v>483888.66</v>
      </c>
      <c r="O268" s="48">
        <v>515370.1</v>
      </c>
      <c r="P268" s="48">
        <v>576883.43000000005</v>
      </c>
      <c r="Q268" s="48">
        <v>629990.77</v>
      </c>
      <c r="R268" s="48">
        <v>651481.29</v>
      </c>
      <c r="S268" s="48">
        <v>689358.84</v>
      </c>
      <c r="T268" s="48">
        <v>723943.96000000008</v>
      </c>
      <c r="U268" s="48">
        <v>735187.16999999993</v>
      </c>
      <c r="V268" s="48">
        <v>782795.48</v>
      </c>
      <c r="W268" s="48">
        <v>708116.91</v>
      </c>
      <c r="X268" s="48">
        <v>351706.32</v>
      </c>
      <c r="Y268" s="49">
        <v>9373317.8300000001</v>
      </c>
    </row>
    <row r="269" spans="1:25" x14ac:dyDescent="0.25">
      <c r="A269" s="12" t="s">
        <v>339</v>
      </c>
      <c r="B269" s="12" t="s">
        <v>299</v>
      </c>
      <c r="C269" s="47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>
        <v>373089.57394417486</v>
      </c>
      <c r="W269" s="48">
        <v>435720.47035335505</v>
      </c>
      <c r="X269" s="48">
        <v>220719.82144960217</v>
      </c>
      <c r="Y269" s="49">
        <v>1029529.865747132</v>
      </c>
    </row>
    <row r="270" spans="1:25" x14ac:dyDescent="0.25">
      <c r="A270" s="12" t="s">
        <v>526</v>
      </c>
      <c r="B270" s="43"/>
      <c r="C270" s="47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>
        <v>373089.57394417486</v>
      </c>
      <c r="W270" s="48">
        <v>435720.47035335505</v>
      </c>
      <c r="X270" s="48">
        <v>220719.82144960217</v>
      </c>
      <c r="Y270" s="49">
        <v>1029529.865747132</v>
      </c>
    </row>
    <row r="271" spans="1:25" x14ac:dyDescent="0.25">
      <c r="A271" s="12" t="s">
        <v>93</v>
      </c>
      <c r="B271" s="12" t="s">
        <v>300</v>
      </c>
      <c r="C271" s="47">
        <v>14423.91</v>
      </c>
      <c r="D271" s="48">
        <v>18394.03</v>
      </c>
      <c r="E271" s="48">
        <v>25376.959999999999</v>
      </c>
      <c r="F271" s="48">
        <v>30699.5</v>
      </c>
      <c r="G271" s="48">
        <v>51477.49</v>
      </c>
      <c r="H271" s="48">
        <v>58429.599999999999</v>
      </c>
      <c r="I271" s="48">
        <v>61419.85</v>
      </c>
      <c r="J271" s="48">
        <v>66719.19</v>
      </c>
      <c r="K271" s="48">
        <v>84986.83</v>
      </c>
      <c r="L271" s="48">
        <v>96101.03</v>
      </c>
      <c r="M271" s="48">
        <v>114265.61</v>
      </c>
      <c r="N271" s="48">
        <v>129622.94</v>
      </c>
      <c r="O271" s="48">
        <v>146759.51999999999</v>
      </c>
      <c r="P271" s="48">
        <v>167414.57999999999</v>
      </c>
      <c r="Q271" s="48">
        <v>180223.43</v>
      </c>
      <c r="R271" s="48">
        <v>178716.47</v>
      </c>
      <c r="S271" s="48">
        <v>182042.14</v>
      </c>
      <c r="T271" s="48">
        <v>191370.06000000003</v>
      </c>
      <c r="U271" s="48">
        <v>196895.99000000002</v>
      </c>
      <c r="V271" s="48">
        <v>213618.94</v>
      </c>
      <c r="W271" s="48">
        <v>201118.00000000003</v>
      </c>
      <c r="X271" s="48">
        <v>94255.75</v>
      </c>
      <c r="Y271" s="49">
        <v>2504331.8200000003</v>
      </c>
    </row>
    <row r="272" spans="1:25" x14ac:dyDescent="0.25">
      <c r="A272" s="12" t="s">
        <v>527</v>
      </c>
      <c r="B272" s="43"/>
      <c r="C272" s="47">
        <v>14423.91</v>
      </c>
      <c r="D272" s="48">
        <v>18394.03</v>
      </c>
      <c r="E272" s="48">
        <v>25376.959999999999</v>
      </c>
      <c r="F272" s="48">
        <v>30699.5</v>
      </c>
      <c r="G272" s="48">
        <v>51477.49</v>
      </c>
      <c r="H272" s="48">
        <v>58429.599999999999</v>
      </c>
      <c r="I272" s="48">
        <v>61419.85</v>
      </c>
      <c r="J272" s="48">
        <v>66719.19</v>
      </c>
      <c r="K272" s="48">
        <v>84986.83</v>
      </c>
      <c r="L272" s="48">
        <v>96101.03</v>
      </c>
      <c r="M272" s="48">
        <v>114265.61</v>
      </c>
      <c r="N272" s="48">
        <v>129622.94</v>
      </c>
      <c r="O272" s="48">
        <v>146759.51999999999</v>
      </c>
      <c r="P272" s="48">
        <v>167414.57999999999</v>
      </c>
      <c r="Q272" s="48">
        <v>180223.43</v>
      </c>
      <c r="R272" s="48">
        <v>178716.47</v>
      </c>
      <c r="S272" s="48">
        <v>182042.14</v>
      </c>
      <c r="T272" s="48">
        <v>191370.06000000003</v>
      </c>
      <c r="U272" s="48">
        <v>196895.99000000002</v>
      </c>
      <c r="V272" s="48">
        <v>213618.94</v>
      </c>
      <c r="W272" s="48">
        <v>201118.00000000003</v>
      </c>
      <c r="X272" s="48">
        <v>94255.75</v>
      </c>
      <c r="Y272" s="49">
        <v>2504331.8200000003</v>
      </c>
    </row>
    <row r="273" spans="1:25" x14ac:dyDescent="0.25">
      <c r="A273" s="12" t="s">
        <v>275</v>
      </c>
      <c r="B273" s="12" t="s">
        <v>304</v>
      </c>
      <c r="C273" s="47"/>
      <c r="D273" s="48"/>
      <c r="E273" s="48"/>
      <c r="F273" s="48"/>
      <c r="G273" s="48"/>
      <c r="H273" s="48"/>
      <c r="I273" s="48"/>
      <c r="J273" s="48"/>
      <c r="K273" s="48"/>
      <c r="L273" s="48">
        <v>348603.56</v>
      </c>
      <c r="M273" s="48">
        <v>836388.14</v>
      </c>
      <c r="N273" s="48">
        <v>986110.98</v>
      </c>
      <c r="O273" s="48">
        <v>1073142.97</v>
      </c>
      <c r="P273" s="48">
        <v>1151850.58</v>
      </c>
      <c r="Q273" s="48">
        <v>1323360.4099999999</v>
      </c>
      <c r="R273" s="48">
        <v>1707641.21</v>
      </c>
      <c r="S273" s="48">
        <v>1876596.2200000002</v>
      </c>
      <c r="T273" s="48">
        <v>2131620.2400000002</v>
      </c>
      <c r="U273" s="48">
        <v>2182349.9500000002</v>
      </c>
      <c r="V273" s="48">
        <v>2381451.9</v>
      </c>
      <c r="W273" s="48">
        <v>2048893.54</v>
      </c>
      <c r="X273" s="48">
        <v>1080224.46</v>
      </c>
      <c r="Y273" s="49">
        <v>19128234.160000004</v>
      </c>
    </row>
    <row r="274" spans="1:25" x14ac:dyDescent="0.25">
      <c r="A274" s="12" t="s">
        <v>528</v>
      </c>
      <c r="B274" s="43"/>
      <c r="C274" s="47"/>
      <c r="D274" s="48"/>
      <c r="E274" s="48"/>
      <c r="F274" s="48"/>
      <c r="G274" s="48"/>
      <c r="H274" s="48"/>
      <c r="I274" s="48"/>
      <c r="J274" s="48"/>
      <c r="K274" s="48"/>
      <c r="L274" s="48">
        <v>348603.56</v>
      </c>
      <c r="M274" s="48">
        <v>836388.14</v>
      </c>
      <c r="N274" s="48">
        <v>986110.98</v>
      </c>
      <c r="O274" s="48">
        <v>1073142.97</v>
      </c>
      <c r="P274" s="48">
        <v>1151850.58</v>
      </c>
      <c r="Q274" s="48">
        <v>1323360.4099999999</v>
      </c>
      <c r="R274" s="48">
        <v>1707641.21</v>
      </c>
      <c r="S274" s="48">
        <v>1876596.2200000002</v>
      </c>
      <c r="T274" s="48">
        <v>2131620.2400000002</v>
      </c>
      <c r="U274" s="48">
        <v>2182349.9500000002</v>
      </c>
      <c r="V274" s="48">
        <v>2381451.9</v>
      </c>
      <c r="W274" s="48">
        <v>2048893.54</v>
      </c>
      <c r="X274" s="48">
        <v>1080224.46</v>
      </c>
      <c r="Y274" s="49">
        <v>19128234.160000004</v>
      </c>
    </row>
    <row r="275" spans="1:25" x14ac:dyDescent="0.25">
      <c r="A275" s="12" t="s">
        <v>239</v>
      </c>
      <c r="B275" s="12" t="s">
        <v>308</v>
      </c>
      <c r="C275" s="47"/>
      <c r="D275" s="48"/>
      <c r="E275" s="48"/>
      <c r="F275" s="48"/>
      <c r="G275" s="48">
        <v>112518.6</v>
      </c>
      <c r="H275" s="48">
        <v>141388.03</v>
      </c>
      <c r="I275" s="48">
        <v>145827.67000000001</v>
      </c>
      <c r="J275" s="48">
        <v>157037.38</v>
      </c>
      <c r="K275" s="48">
        <v>168779.55</v>
      </c>
      <c r="L275" s="48">
        <v>173735.12</v>
      </c>
      <c r="M275" s="48">
        <v>195440.08</v>
      </c>
      <c r="N275" s="48">
        <v>229962.67</v>
      </c>
      <c r="O275" s="48">
        <v>263320.17</v>
      </c>
      <c r="P275" s="48">
        <v>323777.58</v>
      </c>
      <c r="Q275" s="48">
        <v>357801.04</v>
      </c>
      <c r="R275" s="48">
        <v>365463.51</v>
      </c>
      <c r="S275" s="48">
        <v>362115.48</v>
      </c>
      <c r="T275" s="48">
        <v>380970.25</v>
      </c>
      <c r="U275" s="48">
        <v>399387.75</v>
      </c>
      <c r="V275" s="48">
        <v>412787.20999999996</v>
      </c>
      <c r="W275" s="48">
        <v>404676.35000000003</v>
      </c>
      <c r="X275" s="48">
        <v>219371.85</v>
      </c>
      <c r="Y275" s="49">
        <v>4814360.2899999991</v>
      </c>
    </row>
    <row r="276" spans="1:25" x14ac:dyDescent="0.25">
      <c r="A276" s="12" t="s">
        <v>529</v>
      </c>
      <c r="B276" s="43"/>
      <c r="C276" s="47"/>
      <c r="D276" s="48"/>
      <c r="E276" s="48"/>
      <c r="F276" s="48"/>
      <c r="G276" s="48">
        <v>112518.6</v>
      </c>
      <c r="H276" s="48">
        <v>141388.03</v>
      </c>
      <c r="I276" s="48">
        <v>145827.67000000001</v>
      </c>
      <c r="J276" s="48">
        <v>157037.38</v>
      </c>
      <c r="K276" s="48">
        <v>168779.55</v>
      </c>
      <c r="L276" s="48">
        <v>173735.12</v>
      </c>
      <c r="M276" s="48">
        <v>195440.08</v>
      </c>
      <c r="N276" s="48">
        <v>229962.67</v>
      </c>
      <c r="O276" s="48">
        <v>263320.17</v>
      </c>
      <c r="P276" s="48">
        <v>323777.58</v>
      </c>
      <c r="Q276" s="48">
        <v>357801.04</v>
      </c>
      <c r="R276" s="48">
        <v>365463.51</v>
      </c>
      <c r="S276" s="48">
        <v>362115.48</v>
      </c>
      <c r="T276" s="48">
        <v>380970.25</v>
      </c>
      <c r="U276" s="48">
        <v>399387.75</v>
      </c>
      <c r="V276" s="48">
        <v>412787.20999999996</v>
      </c>
      <c r="W276" s="48">
        <v>404676.35000000003</v>
      </c>
      <c r="X276" s="48">
        <v>219371.85</v>
      </c>
      <c r="Y276" s="49">
        <v>4814360.2899999991</v>
      </c>
    </row>
    <row r="277" spans="1:25" x14ac:dyDescent="0.25">
      <c r="A277" s="12" t="s">
        <v>83</v>
      </c>
      <c r="B277" s="12" t="s">
        <v>298</v>
      </c>
      <c r="C277" s="47"/>
      <c r="D277" s="48"/>
      <c r="E277" s="48"/>
      <c r="F277" s="48"/>
      <c r="G277" s="48"/>
      <c r="H277" s="48"/>
      <c r="I277" s="48"/>
      <c r="J277" s="48"/>
      <c r="K277" s="48"/>
      <c r="L277" s="48">
        <v>874781.87</v>
      </c>
      <c r="M277" s="48">
        <v>1981968.76</v>
      </c>
      <c r="N277" s="48">
        <v>2329191.0299999998</v>
      </c>
      <c r="O277" s="48">
        <v>2725274.23</v>
      </c>
      <c r="P277" s="48">
        <v>3002055.35</v>
      </c>
      <c r="Q277" s="48">
        <v>3253138.87</v>
      </c>
      <c r="R277" s="48">
        <v>3330912.25</v>
      </c>
      <c r="S277" s="48">
        <v>3618069.16</v>
      </c>
      <c r="T277" s="48">
        <v>3986450.11</v>
      </c>
      <c r="U277" s="48">
        <v>4080117.37</v>
      </c>
      <c r="V277" s="48">
        <v>4391831.5600000005</v>
      </c>
      <c r="W277" s="48">
        <v>4034548.5999999996</v>
      </c>
      <c r="X277" s="48">
        <v>2090140.5099999998</v>
      </c>
      <c r="Y277" s="49">
        <v>39698479.670000002</v>
      </c>
    </row>
    <row r="278" spans="1:25" x14ac:dyDescent="0.25">
      <c r="A278" s="12" t="s">
        <v>530</v>
      </c>
      <c r="B278" s="43"/>
      <c r="C278" s="47"/>
      <c r="D278" s="48"/>
      <c r="E278" s="48"/>
      <c r="F278" s="48"/>
      <c r="G278" s="48"/>
      <c r="H278" s="48"/>
      <c r="I278" s="48"/>
      <c r="J278" s="48"/>
      <c r="K278" s="48"/>
      <c r="L278" s="48">
        <v>874781.87</v>
      </c>
      <c r="M278" s="48">
        <v>1981968.76</v>
      </c>
      <c r="N278" s="48">
        <v>2329191.0299999998</v>
      </c>
      <c r="O278" s="48">
        <v>2725274.23</v>
      </c>
      <c r="P278" s="48">
        <v>3002055.35</v>
      </c>
      <c r="Q278" s="48">
        <v>3253138.87</v>
      </c>
      <c r="R278" s="48">
        <v>3330912.25</v>
      </c>
      <c r="S278" s="48">
        <v>3618069.16</v>
      </c>
      <c r="T278" s="48">
        <v>3986450.11</v>
      </c>
      <c r="U278" s="48">
        <v>4080117.37</v>
      </c>
      <c r="V278" s="48">
        <v>4391831.5600000005</v>
      </c>
      <c r="W278" s="48">
        <v>4034548.5999999996</v>
      </c>
      <c r="X278" s="48">
        <v>2090140.5099999998</v>
      </c>
      <c r="Y278" s="49">
        <v>39698479.670000002</v>
      </c>
    </row>
    <row r="279" spans="1:25" x14ac:dyDescent="0.25">
      <c r="A279" s="12" t="s">
        <v>230</v>
      </c>
      <c r="B279" s="12" t="s">
        <v>299</v>
      </c>
      <c r="C279" s="47"/>
      <c r="D279" s="48">
        <v>999901.43</v>
      </c>
      <c r="E279" s="48">
        <v>1341103.03</v>
      </c>
      <c r="F279" s="48">
        <v>1524331.24</v>
      </c>
      <c r="G279" s="48">
        <v>1393742</v>
      </c>
      <c r="H279" s="48">
        <v>1507535.63</v>
      </c>
      <c r="I279" s="48">
        <v>1540347.96</v>
      </c>
      <c r="J279" s="48">
        <v>1758707.4</v>
      </c>
      <c r="K279" s="48">
        <v>1989640.2</v>
      </c>
      <c r="L279" s="48">
        <v>2233364.15</v>
      </c>
      <c r="M279" s="48">
        <v>2441003.31</v>
      </c>
      <c r="N279" s="48">
        <v>2619441.3199999998</v>
      </c>
      <c r="O279" s="48">
        <v>2952689.36</v>
      </c>
      <c r="P279" s="48">
        <v>3315273.31</v>
      </c>
      <c r="Q279" s="48">
        <v>3486403.7199999997</v>
      </c>
      <c r="R279" s="48">
        <v>3647015.11</v>
      </c>
      <c r="S279" s="48">
        <v>3779673.98</v>
      </c>
      <c r="T279" s="48">
        <v>4031885.6199999996</v>
      </c>
      <c r="U279" s="48">
        <v>4148221.48</v>
      </c>
      <c r="V279" s="48">
        <v>4474779.13</v>
      </c>
      <c r="W279" s="48">
        <v>4135908.24</v>
      </c>
      <c r="X279" s="48">
        <v>2062810.0300000003</v>
      </c>
      <c r="Y279" s="49">
        <v>55383777.649999991</v>
      </c>
    </row>
    <row r="280" spans="1:25" x14ac:dyDescent="0.25">
      <c r="A280" s="12" t="s">
        <v>531</v>
      </c>
      <c r="B280" s="43"/>
      <c r="C280" s="47"/>
      <c r="D280" s="48">
        <v>999901.43</v>
      </c>
      <c r="E280" s="48">
        <v>1341103.03</v>
      </c>
      <c r="F280" s="48">
        <v>1524331.24</v>
      </c>
      <c r="G280" s="48">
        <v>1393742</v>
      </c>
      <c r="H280" s="48">
        <v>1507535.63</v>
      </c>
      <c r="I280" s="48">
        <v>1540347.96</v>
      </c>
      <c r="J280" s="48">
        <v>1758707.4</v>
      </c>
      <c r="K280" s="48">
        <v>1989640.2</v>
      </c>
      <c r="L280" s="48">
        <v>2233364.15</v>
      </c>
      <c r="M280" s="48">
        <v>2441003.31</v>
      </c>
      <c r="N280" s="48">
        <v>2619441.3199999998</v>
      </c>
      <c r="O280" s="48">
        <v>2952689.36</v>
      </c>
      <c r="P280" s="48">
        <v>3315273.31</v>
      </c>
      <c r="Q280" s="48">
        <v>3486403.7199999997</v>
      </c>
      <c r="R280" s="48">
        <v>3647015.11</v>
      </c>
      <c r="S280" s="48">
        <v>3779673.98</v>
      </c>
      <c r="T280" s="48">
        <v>4031885.6199999996</v>
      </c>
      <c r="U280" s="48">
        <v>4148221.48</v>
      </c>
      <c r="V280" s="48">
        <v>4474779.13</v>
      </c>
      <c r="W280" s="48">
        <v>4135908.24</v>
      </c>
      <c r="X280" s="48">
        <v>2062810.0300000003</v>
      </c>
      <c r="Y280" s="49">
        <v>55383777.649999991</v>
      </c>
    </row>
    <row r="281" spans="1:25" x14ac:dyDescent="0.25">
      <c r="A281" s="12" t="s">
        <v>94</v>
      </c>
      <c r="B281" s="12" t="s">
        <v>298</v>
      </c>
      <c r="C281" s="47">
        <v>402724.48</v>
      </c>
      <c r="D281" s="48">
        <v>415666.81</v>
      </c>
      <c r="E281" s="48">
        <v>859052.63</v>
      </c>
      <c r="F281" s="48">
        <v>1044155.88</v>
      </c>
      <c r="G281" s="48">
        <v>1138068.08</v>
      </c>
      <c r="H281" s="48">
        <v>1270499.23</v>
      </c>
      <c r="I281" s="48">
        <v>1337649.52</v>
      </c>
      <c r="J281" s="48">
        <v>1489080.68</v>
      </c>
      <c r="K281" s="48">
        <v>1784265.23</v>
      </c>
      <c r="L281" s="48">
        <v>1951435.85</v>
      </c>
      <c r="M281" s="48">
        <v>2297541.34</v>
      </c>
      <c r="N281" s="48">
        <v>2596240.98</v>
      </c>
      <c r="O281" s="48">
        <v>2958895.32</v>
      </c>
      <c r="P281" s="48">
        <v>3339296.41</v>
      </c>
      <c r="Q281" s="48">
        <v>3560934.81</v>
      </c>
      <c r="R281" s="48">
        <v>3552706.24</v>
      </c>
      <c r="S281" s="48">
        <v>3583659.97</v>
      </c>
      <c r="T281" s="48">
        <v>3866425.4499999997</v>
      </c>
      <c r="U281" s="48">
        <v>3865010.6300000004</v>
      </c>
      <c r="V281" s="48">
        <v>4181522.3</v>
      </c>
      <c r="W281" s="48">
        <v>3126429.9</v>
      </c>
      <c r="X281" s="48">
        <v>1243595.3699999999</v>
      </c>
      <c r="Y281" s="49">
        <v>49864857.109999992</v>
      </c>
    </row>
    <row r="282" spans="1:25" x14ac:dyDescent="0.25">
      <c r="A282" s="12" t="s">
        <v>532</v>
      </c>
      <c r="B282" s="43"/>
      <c r="C282" s="47">
        <v>402724.48</v>
      </c>
      <c r="D282" s="48">
        <v>415666.81</v>
      </c>
      <c r="E282" s="48">
        <v>859052.63</v>
      </c>
      <c r="F282" s="48">
        <v>1044155.88</v>
      </c>
      <c r="G282" s="48">
        <v>1138068.08</v>
      </c>
      <c r="H282" s="48">
        <v>1270499.23</v>
      </c>
      <c r="I282" s="48">
        <v>1337649.52</v>
      </c>
      <c r="J282" s="48">
        <v>1489080.68</v>
      </c>
      <c r="K282" s="48">
        <v>1784265.23</v>
      </c>
      <c r="L282" s="48">
        <v>1951435.85</v>
      </c>
      <c r="M282" s="48">
        <v>2297541.34</v>
      </c>
      <c r="N282" s="48">
        <v>2596240.98</v>
      </c>
      <c r="O282" s="48">
        <v>2958895.32</v>
      </c>
      <c r="P282" s="48">
        <v>3339296.41</v>
      </c>
      <c r="Q282" s="48">
        <v>3560934.81</v>
      </c>
      <c r="R282" s="48">
        <v>3552706.24</v>
      </c>
      <c r="S282" s="48">
        <v>3583659.97</v>
      </c>
      <c r="T282" s="48">
        <v>3866425.4499999997</v>
      </c>
      <c r="U282" s="48">
        <v>3865010.6300000004</v>
      </c>
      <c r="V282" s="48">
        <v>4181522.3</v>
      </c>
      <c r="W282" s="48">
        <v>3126429.9</v>
      </c>
      <c r="X282" s="48">
        <v>1243595.3699999999</v>
      </c>
      <c r="Y282" s="49">
        <v>49864857.109999992</v>
      </c>
    </row>
    <row r="283" spans="1:25" x14ac:dyDescent="0.25">
      <c r="A283" s="12" t="s">
        <v>129</v>
      </c>
      <c r="B283" s="12" t="s">
        <v>303</v>
      </c>
      <c r="C283" s="47"/>
      <c r="D283" s="48">
        <v>3964.05</v>
      </c>
      <c r="E283" s="48">
        <v>4385.84</v>
      </c>
      <c r="F283" s="48">
        <v>4808.7</v>
      </c>
      <c r="G283" s="48"/>
      <c r="H283" s="48">
        <v>24907.01</v>
      </c>
      <c r="I283" s="48">
        <v>29103.81</v>
      </c>
      <c r="J283" s="48">
        <v>33372.68</v>
      </c>
      <c r="K283" s="48">
        <v>37420.199999999997</v>
      </c>
      <c r="L283" s="48">
        <v>39110.44</v>
      </c>
      <c r="M283" s="48">
        <v>45323.18</v>
      </c>
      <c r="N283" s="48">
        <v>48804.28</v>
      </c>
      <c r="O283" s="48">
        <v>53057.21</v>
      </c>
      <c r="P283" s="48">
        <v>57537.25</v>
      </c>
      <c r="Q283" s="48">
        <v>62513.46</v>
      </c>
      <c r="R283" s="48">
        <v>63720.270000000004</v>
      </c>
      <c r="S283" s="48">
        <v>66061.740000000005</v>
      </c>
      <c r="T283" s="48">
        <v>70482.19</v>
      </c>
      <c r="U283" s="48">
        <v>72264.349999999991</v>
      </c>
      <c r="V283" s="48">
        <v>99157.167195816379</v>
      </c>
      <c r="W283" s="48">
        <v>119816.25041615599</v>
      </c>
      <c r="X283" s="48">
        <v>61973.511386461068</v>
      </c>
      <c r="Y283" s="49">
        <v>997783.58899843355</v>
      </c>
    </row>
    <row r="284" spans="1:25" x14ac:dyDescent="0.25">
      <c r="A284" s="12" t="s">
        <v>533</v>
      </c>
      <c r="B284" s="43"/>
      <c r="C284" s="47"/>
      <c r="D284" s="48">
        <v>3964.05</v>
      </c>
      <c r="E284" s="48">
        <v>4385.84</v>
      </c>
      <c r="F284" s="48">
        <v>4808.7</v>
      </c>
      <c r="G284" s="48"/>
      <c r="H284" s="48">
        <v>24907.01</v>
      </c>
      <c r="I284" s="48">
        <v>29103.81</v>
      </c>
      <c r="J284" s="48">
        <v>33372.68</v>
      </c>
      <c r="K284" s="48">
        <v>37420.199999999997</v>
      </c>
      <c r="L284" s="48">
        <v>39110.44</v>
      </c>
      <c r="M284" s="48">
        <v>45323.18</v>
      </c>
      <c r="N284" s="48">
        <v>48804.28</v>
      </c>
      <c r="O284" s="48">
        <v>53057.21</v>
      </c>
      <c r="P284" s="48">
        <v>57537.25</v>
      </c>
      <c r="Q284" s="48">
        <v>62513.46</v>
      </c>
      <c r="R284" s="48">
        <v>63720.270000000004</v>
      </c>
      <c r="S284" s="48">
        <v>66061.740000000005</v>
      </c>
      <c r="T284" s="48">
        <v>70482.19</v>
      </c>
      <c r="U284" s="48">
        <v>72264.349999999991</v>
      </c>
      <c r="V284" s="48">
        <v>99157.167195816379</v>
      </c>
      <c r="W284" s="48">
        <v>119816.25041615599</v>
      </c>
      <c r="X284" s="48">
        <v>61973.511386461068</v>
      </c>
      <c r="Y284" s="49">
        <v>997783.58899843355</v>
      </c>
    </row>
    <row r="285" spans="1:25" x14ac:dyDescent="0.25">
      <c r="A285" s="12" t="s">
        <v>139</v>
      </c>
      <c r="B285" s="12" t="s">
        <v>298</v>
      </c>
      <c r="C285" s="47"/>
      <c r="D285" s="48">
        <v>55331.26</v>
      </c>
      <c r="E285" s="48">
        <v>61141.55</v>
      </c>
      <c r="F285" s="48">
        <v>66757.179999999993</v>
      </c>
      <c r="G285" s="48">
        <v>29493.63</v>
      </c>
      <c r="H285" s="48">
        <v>34195.53</v>
      </c>
      <c r="I285" s="48">
        <v>36315.910000000003</v>
      </c>
      <c r="J285" s="48">
        <v>38625.42</v>
      </c>
      <c r="K285" s="48">
        <v>44005.09</v>
      </c>
      <c r="L285" s="48">
        <v>49848.66</v>
      </c>
      <c r="M285" s="48">
        <v>57701.85</v>
      </c>
      <c r="N285" s="48">
        <v>63748.1</v>
      </c>
      <c r="O285" s="48">
        <v>69791.27</v>
      </c>
      <c r="P285" s="48">
        <v>75897.429999999993</v>
      </c>
      <c r="Q285" s="48">
        <v>80160.59</v>
      </c>
      <c r="R285" s="48">
        <v>83026.41</v>
      </c>
      <c r="S285" s="48">
        <v>85522.39</v>
      </c>
      <c r="T285" s="48">
        <v>89475.569999999992</v>
      </c>
      <c r="U285" s="48">
        <v>90912.02999999997</v>
      </c>
      <c r="V285" s="48">
        <v>94891.170000000013</v>
      </c>
      <c r="W285" s="48">
        <v>811735.3899999999</v>
      </c>
      <c r="X285" s="48">
        <v>597885.04</v>
      </c>
      <c r="Y285" s="49">
        <v>2616461.4699999997</v>
      </c>
    </row>
    <row r="286" spans="1:25" x14ac:dyDescent="0.25">
      <c r="A286" s="12" t="s">
        <v>534</v>
      </c>
      <c r="B286" s="43"/>
      <c r="C286" s="47"/>
      <c r="D286" s="48">
        <v>55331.26</v>
      </c>
      <c r="E286" s="48">
        <v>61141.55</v>
      </c>
      <c r="F286" s="48">
        <v>66757.179999999993</v>
      </c>
      <c r="G286" s="48">
        <v>29493.63</v>
      </c>
      <c r="H286" s="48">
        <v>34195.53</v>
      </c>
      <c r="I286" s="48">
        <v>36315.910000000003</v>
      </c>
      <c r="J286" s="48">
        <v>38625.42</v>
      </c>
      <c r="K286" s="48">
        <v>44005.09</v>
      </c>
      <c r="L286" s="48">
        <v>49848.66</v>
      </c>
      <c r="M286" s="48">
        <v>57701.85</v>
      </c>
      <c r="N286" s="48">
        <v>63748.1</v>
      </c>
      <c r="O286" s="48">
        <v>69791.27</v>
      </c>
      <c r="P286" s="48">
        <v>75897.429999999993</v>
      </c>
      <c r="Q286" s="48">
        <v>80160.59</v>
      </c>
      <c r="R286" s="48">
        <v>83026.41</v>
      </c>
      <c r="S286" s="48">
        <v>85522.39</v>
      </c>
      <c r="T286" s="48">
        <v>89475.569999999992</v>
      </c>
      <c r="U286" s="48">
        <v>90912.02999999997</v>
      </c>
      <c r="V286" s="48">
        <v>94891.170000000013</v>
      </c>
      <c r="W286" s="48">
        <v>811735.3899999999</v>
      </c>
      <c r="X286" s="48">
        <v>597885.04</v>
      </c>
      <c r="Y286" s="49">
        <v>2616461.4699999997</v>
      </c>
    </row>
    <row r="287" spans="1:25" x14ac:dyDescent="0.25">
      <c r="A287" s="12" t="s">
        <v>153</v>
      </c>
      <c r="B287" s="12" t="s">
        <v>299</v>
      </c>
      <c r="C287" s="47"/>
      <c r="D287" s="48">
        <v>2542688.62</v>
      </c>
      <c r="E287" s="48">
        <v>2810322.4299999997</v>
      </c>
      <c r="F287" s="48">
        <v>3232625.03</v>
      </c>
      <c r="G287" s="48">
        <v>3615052.4</v>
      </c>
      <c r="H287" s="48">
        <v>3976888.09</v>
      </c>
      <c r="I287" s="48">
        <v>4408631.83</v>
      </c>
      <c r="J287" s="48">
        <v>5024478.1099999994</v>
      </c>
      <c r="K287" s="48">
        <v>5807497.8099999996</v>
      </c>
      <c r="L287" s="48">
        <v>6490923.9800000004</v>
      </c>
      <c r="M287" s="48">
        <v>8003518.6799999997</v>
      </c>
      <c r="N287" s="48">
        <v>10188917.609999999</v>
      </c>
      <c r="O287" s="48">
        <v>11204511.870000001</v>
      </c>
      <c r="P287" s="48">
        <v>12283898.57</v>
      </c>
      <c r="Q287" s="48">
        <v>13045691.449999999</v>
      </c>
      <c r="R287" s="48">
        <v>13524630.16</v>
      </c>
      <c r="S287" s="48">
        <v>13619551.5</v>
      </c>
      <c r="T287" s="48">
        <v>14522293.060000002</v>
      </c>
      <c r="U287" s="48">
        <v>14176513.02</v>
      </c>
      <c r="V287" s="48">
        <v>14732253.332323885</v>
      </c>
      <c r="W287" s="48">
        <v>13535245.960000001</v>
      </c>
      <c r="X287" s="48">
        <v>7193346.7300000004</v>
      </c>
      <c r="Y287" s="49">
        <v>183939480.24232388</v>
      </c>
    </row>
    <row r="288" spans="1:25" x14ac:dyDescent="0.25">
      <c r="A288" s="12" t="s">
        <v>535</v>
      </c>
      <c r="B288" s="43"/>
      <c r="C288" s="47"/>
      <c r="D288" s="48">
        <v>2542688.62</v>
      </c>
      <c r="E288" s="48">
        <v>2810322.4299999997</v>
      </c>
      <c r="F288" s="48">
        <v>3232625.03</v>
      </c>
      <c r="G288" s="48">
        <v>3615052.4</v>
      </c>
      <c r="H288" s="48">
        <v>3976888.09</v>
      </c>
      <c r="I288" s="48">
        <v>4408631.83</v>
      </c>
      <c r="J288" s="48">
        <v>5024478.1099999994</v>
      </c>
      <c r="K288" s="48">
        <v>5807497.8099999996</v>
      </c>
      <c r="L288" s="48">
        <v>6490923.9800000004</v>
      </c>
      <c r="M288" s="48">
        <v>8003518.6799999997</v>
      </c>
      <c r="N288" s="48">
        <v>10188917.609999999</v>
      </c>
      <c r="O288" s="48">
        <v>11204511.870000001</v>
      </c>
      <c r="P288" s="48">
        <v>12283898.57</v>
      </c>
      <c r="Q288" s="48">
        <v>13045691.449999999</v>
      </c>
      <c r="R288" s="48">
        <v>13524630.16</v>
      </c>
      <c r="S288" s="48">
        <v>13619551.5</v>
      </c>
      <c r="T288" s="48">
        <v>14522293.060000002</v>
      </c>
      <c r="U288" s="48">
        <v>14176513.02</v>
      </c>
      <c r="V288" s="48">
        <v>14732253.332323885</v>
      </c>
      <c r="W288" s="48">
        <v>13535245.960000001</v>
      </c>
      <c r="X288" s="48">
        <v>7193346.7300000004</v>
      </c>
      <c r="Y288" s="49">
        <v>183939480.24232388</v>
      </c>
    </row>
    <row r="289" spans="1:25" x14ac:dyDescent="0.25">
      <c r="A289" s="12" t="s">
        <v>21</v>
      </c>
      <c r="B289" s="12" t="s">
        <v>298</v>
      </c>
      <c r="C289" s="47"/>
      <c r="D289" s="48">
        <v>2233277.75</v>
      </c>
      <c r="E289" s="48">
        <v>2503248.86</v>
      </c>
      <c r="F289" s="48">
        <v>2895614.37</v>
      </c>
      <c r="G289" s="48">
        <v>1085553.25</v>
      </c>
      <c r="H289" s="48">
        <v>1250130.2400000002</v>
      </c>
      <c r="I289" s="48">
        <v>1361486.21</v>
      </c>
      <c r="J289" s="48">
        <v>1488774.7400000002</v>
      </c>
      <c r="K289" s="48">
        <v>1717580.47</v>
      </c>
      <c r="L289" s="48">
        <v>1854944.2000000002</v>
      </c>
      <c r="M289" s="48">
        <v>2187321.33</v>
      </c>
      <c r="N289" s="48">
        <v>2439037.85</v>
      </c>
      <c r="O289" s="48">
        <v>2688221.3</v>
      </c>
      <c r="P289" s="48">
        <v>2957568.63</v>
      </c>
      <c r="Q289" s="48">
        <v>3134568.31</v>
      </c>
      <c r="R289" s="48">
        <v>3196014.6799999997</v>
      </c>
      <c r="S289" s="48">
        <v>3217776.45</v>
      </c>
      <c r="T289" s="48">
        <v>3438352.4500000007</v>
      </c>
      <c r="U289" s="48">
        <v>3440808.5100000007</v>
      </c>
      <c r="V289" s="48">
        <v>3623509.2770703351</v>
      </c>
      <c r="W289" s="48">
        <v>3370677.4699999993</v>
      </c>
      <c r="X289" s="48">
        <v>1763842.83</v>
      </c>
      <c r="Y289" s="49">
        <v>51848309.177070335</v>
      </c>
    </row>
    <row r="290" spans="1:25" x14ac:dyDescent="0.25">
      <c r="A290" s="12" t="s">
        <v>536</v>
      </c>
      <c r="B290" s="43"/>
      <c r="C290" s="47"/>
      <c r="D290" s="48">
        <v>2233277.75</v>
      </c>
      <c r="E290" s="48">
        <v>2503248.86</v>
      </c>
      <c r="F290" s="48">
        <v>2895614.37</v>
      </c>
      <c r="G290" s="48">
        <v>1085553.25</v>
      </c>
      <c r="H290" s="48">
        <v>1250130.2400000002</v>
      </c>
      <c r="I290" s="48">
        <v>1361486.21</v>
      </c>
      <c r="J290" s="48">
        <v>1488774.7400000002</v>
      </c>
      <c r="K290" s="48">
        <v>1717580.47</v>
      </c>
      <c r="L290" s="48">
        <v>1854944.2000000002</v>
      </c>
      <c r="M290" s="48">
        <v>2187321.33</v>
      </c>
      <c r="N290" s="48">
        <v>2439037.85</v>
      </c>
      <c r="O290" s="48">
        <v>2688221.3</v>
      </c>
      <c r="P290" s="48">
        <v>2957568.63</v>
      </c>
      <c r="Q290" s="48">
        <v>3134568.31</v>
      </c>
      <c r="R290" s="48">
        <v>3196014.6799999997</v>
      </c>
      <c r="S290" s="48">
        <v>3217776.45</v>
      </c>
      <c r="T290" s="48">
        <v>3438352.4500000007</v>
      </c>
      <c r="U290" s="48">
        <v>3440808.5100000007</v>
      </c>
      <c r="V290" s="48">
        <v>3623509.2770703351</v>
      </c>
      <c r="W290" s="48">
        <v>3370677.4699999993</v>
      </c>
      <c r="X290" s="48">
        <v>1763842.83</v>
      </c>
      <c r="Y290" s="49">
        <v>51848309.177070335</v>
      </c>
    </row>
    <row r="291" spans="1:25" x14ac:dyDescent="0.25">
      <c r="A291" s="12" t="s">
        <v>54</v>
      </c>
      <c r="B291" s="12" t="s">
        <v>303</v>
      </c>
      <c r="C291" s="47"/>
      <c r="D291" s="48">
        <v>638964.76</v>
      </c>
      <c r="E291" s="48">
        <v>737290.28</v>
      </c>
      <c r="F291" s="48">
        <v>925335.73</v>
      </c>
      <c r="G291" s="48">
        <v>469269.43</v>
      </c>
      <c r="H291" s="48">
        <v>495834.69</v>
      </c>
      <c r="I291" s="48">
        <v>523527.02</v>
      </c>
      <c r="J291" s="48">
        <v>591907.55000000005</v>
      </c>
      <c r="K291" s="48">
        <v>669673.09</v>
      </c>
      <c r="L291" s="48">
        <v>714742.08</v>
      </c>
      <c r="M291" s="48">
        <v>828978.65</v>
      </c>
      <c r="N291" s="48">
        <v>930937.71</v>
      </c>
      <c r="O291" s="48">
        <v>1039037.07</v>
      </c>
      <c r="P291" s="48">
        <v>1171179.6200000001</v>
      </c>
      <c r="Q291" s="48">
        <v>1230092.8500000001</v>
      </c>
      <c r="R291" s="48">
        <v>1240172.9100000001</v>
      </c>
      <c r="S291" s="48">
        <v>1287264.6299999999</v>
      </c>
      <c r="T291" s="48">
        <v>1333367.18</v>
      </c>
      <c r="U291" s="48">
        <v>1121840.9790630923</v>
      </c>
      <c r="V291" s="48">
        <v>1121401.1802369766</v>
      </c>
      <c r="W291" s="48">
        <v>1217934.6352517009</v>
      </c>
      <c r="X291" s="48">
        <v>658791.98910040851</v>
      </c>
      <c r="Y291" s="49">
        <v>18947544.033652175</v>
      </c>
    </row>
    <row r="292" spans="1:25" x14ac:dyDescent="0.25">
      <c r="A292" s="12" t="s">
        <v>537</v>
      </c>
      <c r="B292" s="43"/>
      <c r="C292" s="47"/>
      <c r="D292" s="48">
        <v>638964.76</v>
      </c>
      <c r="E292" s="48">
        <v>737290.28</v>
      </c>
      <c r="F292" s="48">
        <v>925335.73</v>
      </c>
      <c r="G292" s="48">
        <v>469269.43</v>
      </c>
      <c r="H292" s="48">
        <v>495834.69</v>
      </c>
      <c r="I292" s="48">
        <v>523527.02</v>
      </c>
      <c r="J292" s="48">
        <v>591907.55000000005</v>
      </c>
      <c r="K292" s="48">
        <v>669673.09</v>
      </c>
      <c r="L292" s="48">
        <v>714742.08</v>
      </c>
      <c r="M292" s="48">
        <v>828978.65</v>
      </c>
      <c r="N292" s="48">
        <v>930937.71</v>
      </c>
      <c r="O292" s="48">
        <v>1039037.07</v>
      </c>
      <c r="P292" s="48">
        <v>1171179.6200000001</v>
      </c>
      <c r="Q292" s="48">
        <v>1230092.8500000001</v>
      </c>
      <c r="R292" s="48">
        <v>1240172.9100000001</v>
      </c>
      <c r="S292" s="48">
        <v>1287264.6299999999</v>
      </c>
      <c r="T292" s="48">
        <v>1333367.18</v>
      </c>
      <c r="U292" s="48">
        <v>1121840.9790630923</v>
      </c>
      <c r="V292" s="48">
        <v>1121401.1802369766</v>
      </c>
      <c r="W292" s="48">
        <v>1217934.6352517009</v>
      </c>
      <c r="X292" s="48">
        <v>658791.98910040851</v>
      </c>
      <c r="Y292" s="49">
        <v>18947544.033652175</v>
      </c>
    </row>
    <row r="293" spans="1:25" x14ac:dyDescent="0.25">
      <c r="A293" s="12" t="s">
        <v>113</v>
      </c>
      <c r="B293" s="12" t="s">
        <v>307</v>
      </c>
      <c r="C293" s="47"/>
      <c r="D293" s="48">
        <v>265863.08</v>
      </c>
      <c r="E293" s="48">
        <v>305373.23</v>
      </c>
      <c r="F293" s="48">
        <v>358224.72</v>
      </c>
      <c r="G293" s="48">
        <v>378899.68</v>
      </c>
      <c r="H293" s="48">
        <v>475689.87</v>
      </c>
      <c r="I293" s="48">
        <v>523927.97</v>
      </c>
      <c r="J293" s="48">
        <v>561618.53</v>
      </c>
      <c r="K293" s="48">
        <v>713841.08</v>
      </c>
      <c r="L293" s="48">
        <v>762937.69</v>
      </c>
      <c r="M293" s="48">
        <v>856666.02</v>
      </c>
      <c r="N293" s="48">
        <v>1000720.41</v>
      </c>
      <c r="O293" s="48">
        <v>1120959.92</v>
      </c>
      <c r="P293" s="48">
        <v>1225197.8700000001</v>
      </c>
      <c r="Q293" s="48">
        <v>1316150.69</v>
      </c>
      <c r="R293" s="48">
        <v>1405265.62</v>
      </c>
      <c r="S293" s="48">
        <v>1474535.48</v>
      </c>
      <c r="T293" s="48">
        <v>1608330.5000000002</v>
      </c>
      <c r="U293" s="48">
        <v>1638384.4699999997</v>
      </c>
      <c r="V293" s="48">
        <v>1752694.1699999997</v>
      </c>
      <c r="W293" s="48">
        <v>1708679.6099999999</v>
      </c>
      <c r="X293" s="48">
        <v>844981.48</v>
      </c>
      <c r="Y293" s="49">
        <v>20298942.089999996</v>
      </c>
    </row>
    <row r="294" spans="1:25" x14ac:dyDescent="0.25">
      <c r="A294" s="12" t="s">
        <v>538</v>
      </c>
      <c r="B294" s="43"/>
      <c r="C294" s="47"/>
      <c r="D294" s="48">
        <v>265863.08</v>
      </c>
      <c r="E294" s="48">
        <v>305373.23</v>
      </c>
      <c r="F294" s="48">
        <v>358224.72</v>
      </c>
      <c r="G294" s="48">
        <v>378899.68</v>
      </c>
      <c r="H294" s="48">
        <v>475689.87</v>
      </c>
      <c r="I294" s="48">
        <v>523927.97</v>
      </c>
      <c r="J294" s="48">
        <v>561618.53</v>
      </c>
      <c r="K294" s="48">
        <v>713841.08</v>
      </c>
      <c r="L294" s="48">
        <v>762937.69</v>
      </c>
      <c r="M294" s="48">
        <v>856666.02</v>
      </c>
      <c r="N294" s="48">
        <v>1000720.41</v>
      </c>
      <c r="O294" s="48">
        <v>1120959.92</v>
      </c>
      <c r="P294" s="48">
        <v>1225197.8700000001</v>
      </c>
      <c r="Q294" s="48">
        <v>1316150.69</v>
      </c>
      <c r="R294" s="48">
        <v>1405265.62</v>
      </c>
      <c r="S294" s="48">
        <v>1474535.48</v>
      </c>
      <c r="T294" s="48">
        <v>1608330.5000000002</v>
      </c>
      <c r="U294" s="48">
        <v>1638384.4699999997</v>
      </c>
      <c r="V294" s="48">
        <v>1752694.1699999997</v>
      </c>
      <c r="W294" s="48">
        <v>1708679.6099999999</v>
      </c>
      <c r="X294" s="48">
        <v>844981.48</v>
      </c>
      <c r="Y294" s="49">
        <v>20298942.089999996</v>
      </c>
    </row>
    <row r="295" spans="1:25" x14ac:dyDescent="0.25">
      <c r="A295" s="12" t="s">
        <v>84</v>
      </c>
      <c r="B295" s="12" t="s">
        <v>309</v>
      </c>
      <c r="C295" s="47"/>
      <c r="D295" s="48"/>
      <c r="E295" s="48"/>
      <c r="F295" s="48"/>
      <c r="G295" s="48"/>
      <c r="H295" s="48"/>
      <c r="I295" s="48"/>
      <c r="J295" s="48"/>
      <c r="K295" s="48"/>
      <c r="L295" s="48">
        <v>1366657.4100000001</v>
      </c>
      <c r="M295" s="48">
        <v>3110201.55</v>
      </c>
      <c r="N295" s="48">
        <v>3457352.4699999997</v>
      </c>
      <c r="O295" s="48">
        <v>3926913.15</v>
      </c>
      <c r="P295" s="48">
        <v>4277685.9000000004</v>
      </c>
      <c r="Q295" s="48">
        <v>4605971.8</v>
      </c>
      <c r="R295" s="48">
        <v>4713728.24</v>
      </c>
      <c r="S295" s="48">
        <v>4879162.43</v>
      </c>
      <c r="T295" s="48">
        <v>5375227.1400000006</v>
      </c>
      <c r="U295" s="48">
        <v>5463960.9699999988</v>
      </c>
      <c r="V295" s="48">
        <v>5883260.5600000005</v>
      </c>
      <c r="W295" s="48">
        <v>5266566.74</v>
      </c>
      <c r="X295" s="48">
        <v>2741782.9000000004</v>
      </c>
      <c r="Y295" s="49">
        <v>55068471.260000005</v>
      </c>
    </row>
    <row r="296" spans="1:25" x14ac:dyDescent="0.25">
      <c r="A296" s="12" t="s">
        <v>539</v>
      </c>
      <c r="B296" s="43"/>
      <c r="C296" s="47"/>
      <c r="D296" s="48"/>
      <c r="E296" s="48"/>
      <c r="F296" s="48"/>
      <c r="G296" s="48"/>
      <c r="H296" s="48"/>
      <c r="I296" s="48"/>
      <c r="J296" s="48"/>
      <c r="K296" s="48"/>
      <c r="L296" s="48">
        <v>1366657.4100000001</v>
      </c>
      <c r="M296" s="48">
        <v>3110201.55</v>
      </c>
      <c r="N296" s="48">
        <v>3457352.4699999997</v>
      </c>
      <c r="O296" s="48">
        <v>3926913.15</v>
      </c>
      <c r="P296" s="48">
        <v>4277685.9000000004</v>
      </c>
      <c r="Q296" s="48">
        <v>4605971.8</v>
      </c>
      <c r="R296" s="48">
        <v>4713728.24</v>
      </c>
      <c r="S296" s="48">
        <v>4879162.43</v>
      </c>
      <c r="T296" s="48">
        <v>5375227.1400000006</v>
      </c>
      <c r="U296" s="48">
        <v>5463960.9699999988</v>
      </c>
      <c r="V296" s="48">
        <v>5883260.5600000005</v>
      </c>
      <c r="W296" s="48">
        <v>5266566.74</v>
      </c>
      <c r="X296" s="48">
        <v>2741782.9000000004</v>
      </c>
      <c r="Y296" s="49">
        <v>55068471.260000005</v>
      </c>
    </row>
    <row r="297" spans="1:25" x14ac:dyDescent="0.25">
      <c r="A297" s="12" t="s">
        <v>140</v>
      </c>
      <c r="B297" s="12" t="s">
        <v>298</v>
      </c>
      <c r="C297" s="47"/>
      <c r="D297" s="48">
        <v>402951.26</v>
      </c>
      <c r="E297" s="48">
        <v>440080.31</v>
      </c>
      <c r="F297" s="48">
        <v>514209.22</v>
      </c>
      <c r="G297" s="48">
        <v>399296.8</v>
      </c>
      <c r="H297" s="48">
        <v>462576.66</v>
      </c>
      <c r="I297" s="48">
        <v>496268.5</v>
      </c>
      <c r="J297" s="48">
        <v>540820.27</v>
      </c>
      <c r="K297" s="48">
        <v>620234.25</v>
      </c>
      <c r="L297" s="48">
        <v>667150.78</v>
      </c>
      <c r="M297" s="48">
        <v>758217.2</v>
      </c>
      <c r="N297" s="48">
        <v>851564.8</v>
      </c>
      <c r="O297" s="48">
        <v>933115.93</v>
      </c>
      <c r="P297" s="48">
        <v>998298.77</v>
      </c>
      <c r="Q297" s="48">
        <v>1066571.07</v>
      </c>
      <c r="R297" s="48">
        <v>1106566.96</v>
      </c>
      <c r="S297" s="48">
        <v>1151697.0699999998</v>
      </c>
      <c r="T297" s="48">
        <v>1218759.8299999998</v>
      </c>
      <c r="U297" s="48">
        <v>1207075.8599999999</v>
      </c>
      <c r="V297" s="48">
        <v>1273133.9500000002</v>
      </c>
      <c r="W297" s="48">
        <v>1964479.94</v>
      </c>
      <c r="X297" s="48">
        <v>1216249.04</v>
      </c>
      <c r="Y297" s="49">
        <v>18289318.470000003</v>
      </c>
    </row>
    <row r="298" spans="1:25" x14ac:dyDescent="0.25">
      <c r="A298" s="12" t="s">
        <v>540</v>
      </c>
      <c r="B298" s="43"/>
      <c r="C298" s="47"/>
      <c r="D298" s="48">
        <v>402951.26</v>
      </c>
      <c r="E298" s="48">
        <v>440080.31</v>
      </c>
      <c r="F298" s="48">
        <v>514209.22</v>
      </c>
      <c r="G298" s="48">
        <v>399296.8</v>
      </c>
      <c r="H298" s="48">
        <v>462576.66</v>
      </c>
      <c r="I298" s="48">
        <v>496268.5</v>
      </c>
      <c r="J298" s="48">
        <v>540820.27</v>
      </c>
      <c r="K298" s="48">
        <v>620234.25</v>
      </c>
      <c r="L298" s="48">
        <v>667150.78</v>
      </c>
      <c r="M298" s="48">
        <v>758217.2</v>
      </c>
      <c r="N298" s="48">
        <v>851564.8</v>
      </c>
      <c r="O298" s="48">
        <v>933115.93</v>
      </c>
      <c r="P298" s="48">
        <v>998298.77</v>
      </c>
      <c r="Q298" s="48">
        <v>1066571.07</v>
      </c>
      <c r="R298" s="48">
        <v>1106566.96</v>
      </c>
      <c r="S298" s="48">
        <v>1151697.0699999998</v>
      </c>
      <c r="T298" s="48">
        <v>1218759.8299999998</v>
      </c>
      <c r="U298" s="48">
        <v>1207075.8599999999</v>
      </c>
      <c r="V298" s="48">
        <v>1273133.9500000002</v>
      </c>
      <c r="W298" s="48">
        <v>1964479.94</v>
      </c>
      <c r="X298" s="48">
        <v>1216249.04</v>
      </c>
      <c r="Y298" s="49">
        <v>18289318.470000003</v>
      </c>
    </row>
    <row r="299" spans="1:25" x14ac:dyDescent="0.25">
      <c r="A299" s="12" t="s">
        <v>290</v>
      </c>
      <c r="B299" s="12" t="s">
        <v>309</v>
      </c>
      <c r="C299" s="47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>
        <v>147852.37</v>
      </c>
      <c r="T299" s="48">
        <v>311760.75999999995</v>
      </c>
      <c r="U299" s="48">
        <v>444264.27476984129</v>
      </c>
      <c r="V299" s="48">
        <v>567262.35</v>
      </c>
      <c r="W299" s="48">
        <v>549394.09000000008</v>
      </c>
      <c r="X299" s="48">
        <v>272431</v>
      </c>
      <c r="Y299" s="49">
        <v>2292964.8447698411</v>
      </c>
    </row>
    <row r="300" spans="1:25" x14ac:dyDescent="0.25">
      <c r="A300" s="12" t="s">
        <v>541</v>
      </c>
      <c r="B300" s="43"/>
      <c r="C300" s="47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>
        <v>147852.37</v>
      </c>
      <c r="T300" s="48">
        <v>311760.75999999995</v>
      </c>
      <c r="U300" s="48">
        <v>444264.27476984129</v>
      </c>
      <c r="V300" s="48">
        <v>567262.35</v>
      </c>
      <c r="W300" s="48">
        <v>549394.09000000008</v>
      </c>
      <c r="X300" s="48">
        <v>272431</v>
      </c>
      <c r="Y300" s="49">
        <v>2292964.8447698411</v>
      </c>
    </row>
    <row r="301" spans="1:25" x14ac:dyDescent="0.25">
      <c r="A301" s="12" t="s">
        <v>157</v>
      </c>
      <c r="B301" s="12" t="s">
        <v>304</v>
      </c>
      <c r="C301" s="47"/>
      <c r="D301" s="48"/>
      <c r="E301" s="48">
        <v>73074.789999999994</v>
      </c>
      <c r="F301" s="48">
        <v>86518.53</v>
      </c>
      <c r="G301" s="48">
        <v>186455.54</v>
      </c>
      <c r="H301" s="48">
        <v>205831.09</v>
      </c>
      <c r="I301" s="48">
        <v>219659.36</v>
      </c>
      <c r="J301" s="48">
        <v>239323.84</v>
      </c>
      <c r="K301" s="48">
        <v>277941.71999999997</v>
      </c>
      <c r="L301" s="48">
        <v>300019.98</v>
      </c>
      <c r="M301" s="48">
        <v>216551.43</v>
      </c>
      <c r="N301" s="48">
        <v>318003.69</v>
      </c>
      <c r="O301" s="48">
        <v>341694.3</v>
      </c>
      <c r="P301" s="48">
        <v>366679.37</v>
      </c>
      <c r="Q301" s="48">
        <v>388717.94</v>
      </c>
      <c r="R301" s="48">
        <v>410063.45999999996</v>
      </c>
      <c r="S301" s="48">
        <v>412183.03</v>
      </c>
      <c r="T301" s="48">
        <v>438552.08</v>
      </c>
      <c r="U301" s="48">
        <v>429753.44</v>
      </c>
      <c r="V301" s="48">
        <v>445976.71</v>
      </c>
      <c r="W301" s="48">
        <v>408741.69</v>
      </c>
      <c r="X301" s="48">
        <v>218497.11</v>
      </c>
      <c r="Y301" s="49">
        <v>5984239.1000000006</v>
      </c>
    </row>
    <row r="302" spans="1:25" x14ac:dyDescent="0.25">
      <c r="A302" s="12" t="s">
        <v>542</v>
      </c>
      <c r="B302" s="43"/>
      <c r="C302" s="47"/>
      <c r="D302" s="48"/>
      <c r="E302" s="48">
        <v>73074.789999999994</v>
      </c>
      <c r="F302" s="48">
        <v>86518.53</v>
      </c>
      <c r="G302" s="48">
        <v>186455.54</v>
      </c>
      <c r="H302" s="48">
        <v>205831.09</v>
      </c>
      <c r="I302" s="48">
        <v>219659.36</v>
      </c>
      <c r="J302" s="48">
        <v>239323.84</v>
      </c>
      <c r="K302" s="48">
        <v>277941.71999999997</v>
      </c>
      <c r="L302" s="48">
        <v>300019.98</v>
      </c>
      <c r="M302" s="48">
        <v>216551.43</v>
      </c>
      <c r="N302" s="48">
        <v>318003.69</v>
      </c>
      <c r="O302" s="48">
        <v>341694.3</v>
      </c>
      <c r="P302" s="48">
        <v>366679.37</v>
      </c>
      <c r="Q302" s="48">
        <v>388717.94</v>
      </c>
      <c r="R302" s="48">
        <v>410063.45999999996</v>
      </c>
      <c r="S302" s="48">
        <v>412183.03</v>
      </c>
      <c r="T302" s="48">
        <v>438552.08</v>
      </c>
      <c r="U302" s="48">
        <v>429753.44</v>
      </c>
      <c r="V302" s="48">
        <v>445976.71</v>
      </c>
      <c r="W302" s="48">
        <v>408741.69</v>
      </c>
      <c r="X302" s="48">
        <v>218497.11</v>
      </c>
      <c r="Y302" s="49">
        <v>5984239.1000000006</v>
      </c>
    </row>
    <row r="303" spans="1:25" x14ac:dyDescent="0.25">
      <c r="A303" s="12" t="s">
        <v>55</v>
      </c>
      <c r="B303" s="12" t="s">
        <v>307</v>
      </c>
      <c r="C303" s="47"/>
      <c r="D303" s="48">
        <v>272406.18</v>
      </c>
      <c r="E303" s="48">
        <v>332483.42000000004</v>
      </c>
      <c r="F303" s="48">
        <v>408531.87</v>
      </c>
      <c r="G303" s="48">
        <v>732098.29999999993</v>
      </c>
      <c r="H303" s="48">
        <v>800884.99</v>
      </c>
      <c r="I303" s="48">
        <v>871936.59</v>
      </c>
      <c r="J303" s="48">
        <v>987770.6100000001</v>
      </c>
      <c r="K303" s="48">
        <v>1120299.53</v>
      </c>
      <c r="L303" s="48">
        <v>1202430.1400000001</v>
      </c>
      <c r="M303" s="48">
        <v>1381076.3599999999</v>
      </c>
      <c r="N303" s="48">
        <v>1539486.9100000001</v>
      </c>
      <c r="O303" s="48">
        <v>1711638.27</v>
      </c>
      <c r="P303" s="48">
        <v>1932052.04</v>
      </c>
      <c r="Q303" s="48">
        <v>2057610.9000000001</v>
      </c>
      <c r="R303" s="48">
        <v>2032541.79</v>
      </c>
      <c r="S303" s="48">
        <v>2046038.7000000002</v>
      </c>
      <c r="T303" s="48">
        <v>2166013</v>
      </c>
      <c r="U303" s="48">
        <v>1970498.1178090887</v>
      </c>
      <c r="V303" s="48">
        <v>2036932.7462491167</v>
      </c>
      <c r="W303" s="48">
        <v>2097948.8522245144</v>
      </c>
      <c r="X303" s="48">
        <v>1109047.9918517417</v>
      </c>
      <c r="Y303" s="49">
        <v>28809727.308134463</v>
      </c>
    </row>
    <row r="304" spans="1:25" x14ac:dyDescent="0.25">
      <c r="A304" s="12" t="s">
        <v>543</v>
      </c>
      <c r="B304" s="43"/>
      <c r="C304" s="47"/>
      <c r="D304" s="48">
        <v>272406.18</v>
      </c>
      <c r="E304" s="48">
        <v>332483.42000000004</v>
      </c>
      <c r="F304" s="48">
        <v>408531.87</v>
      </c>
      <c r="G304" s="48">
        <v>732098.29999999993</v>
      </c>
      <c r="H304" s="48">
        <v>800884.99</v>
      </c>
      <c r="I304" s="48">
        <v>871936.59</v>
      </c>
      <c r="J304" s="48">
        <v>987770.6100000001</v>
      </c>
      <c r="K304" s="48">
        <v>1120299.53</v>
      </c>
      <c r="L304" s="48">
        <v>1202430.1400000001</v>
      </c>
      <c r="M304" s="48">
        <v>1381076.3599999999</v>
      </c>
      <c r="N304" s="48">
        <v>1539486.9100000001</v>
      </c>
      <c r="O304" s="48">
        <v>1711638.27</v>
      </c>
      <c r="P304" s="48">
        <v>1932052.04</v>
      </c>
      <c r="Q304" s="48">
        <v>2057610.9000000001</v>
      </c>
      <c r="R304" s="48">
        <v>2032541.79</v>
      </c>
      <c r="S304" s="48">
        <v>2046038.7000000002</v>
      </c>
      <c r="T304" s="48">
        <v>2166013</v>
      </c>
      <c r="U304" s="48">
        <v>1970498.1178090887</v>
      </c>
      <c r="V304" s="48">
        <v>2036932.7462491167</v>
      </c>
      <c r="W304" s="48">
        <v>2097948.8522245144</v>
      </c>
      <c r="X304" s="48">
        <v>1109047.9918517417</v>
      </c>
      <c r="Y304" s="49">
        <v>28809727.308134463</v>
      </c>
    </row>
    <row r="305" spans="1:25" x14ac:dyDescent="0.25">
      <c r="A305" s="12" t="s">
        <v>85</v>
      </c>
      <c r="B305" s="12" t="s">
        <v>298</v>
      </c>
      <c r="C305" s="47"/>
      <c r="D305" s="48"/>
      <c r="E305" s="48"/>
      <c r="F305" s="48"/>
      <c r="G305" s="48"/>
      <c r="H305" s="48"/>
      <c r="I305" s="48"/>
      <c r="J305" s="48"/>
      <c r="K305" s="48"/>
      <c r="L305" s="48">
        <v>227510.83</v>
      </c>
      <c r="M305" s="48">
        <v>498750.88</v>
      </c>
      <c r="N305" s="48">
        <v>529523.86</v>
      </c>
      <c r="O305" s="48">
        <v>622154.14</v>
      </c>
      <c r="P305" s="48">
        <v>685303.44</v>
      </c>
      <c r="Q305" s="48">
        <v>738585.57</v>
      </c>
      <c r="R305" s="48">
        <v>746155.14</v>
      </c>
      <c r="S305" s="48">
        <v>791772.98</v>
      </c>
      <c r="T305" s="48">
        <v>876755.6399999999</v>
      </c>
      <c r="U305" s="48">
        <v>899335.21</v>
      </c>
      <c r="V305" s="48">
        <v>967046.59</v>
      </c>
      <c r="W305" s="48">
        <v>889527.36</v>
      </c>
      <c r="X305" s="48">
        <v>459478.32999999996</v>
      </c>
      <c r="Y305" s="49">
        <v>8931899.9699999988</v>
      </c>
    </row>
    <row r="306" spans="1:25" x14ac:dyDescent="0.25">
      <c r="A306" s="12" t="s">
        <v>544</v>
      </c>
      <c r="B306" s="43"/>
      <c r="C306" s="47"/>
      <c r="D306" s="48"/>
      <c r="E306" s="48"/>
      <c r="F306" s="48"/>
      <c r="G306" s="48"/>
      <c r="H306" s="48"/>
      <c r="I306" s="48"/>
      <c r="J306" s="48"/>
      <c r="K306" s="48"/>
      <c r="L306" s="48">
        <v>227510.83</v>
      </c>
      <c r="M306" s="48">
        <v>498750.88</v>
      </c>
      <c r="N306" s="48">
        <v>529523.86</v>
      </c>
      <c r="O306" s="48">
        <v>622154.14</v>
      </c>
      <c r="P306" s="48">
        <v>685303.44</v>
      </c>
      <c r="Q306" s="48">
        <v>738585.57</v>
      </c>
      <c r="R306" s="48">
        <v>746155.14</v>
      </c>
      <c r="S306" s="48">
        <v>791772.98</v>
      </c>
      <c r="T306" s="48">
        <v>876755.6399999999</v>
      </c>
      <c r="U306" s="48">
        <v>899335.21</v>
      </c>
      <c r="V306" s="48">
        <v>967046.59</v>
      </c>
      <c r="W306" s="48">
        <v>889527.36</v>
      </c>
      <c r="X306" s="48">
        <v>459478.32999999996</v>
      </c>
      <c r="Y306" s="49">
        <v>8931899.9699999988</v>
      </c>
    </row>
    <row r="307" spans="1:25" x14ac:dyDescent="0.25">
      <c r="A307" s="12" t="s">
        <v>95</v>
      </c>
      <c r="B307" s="12" t="s">
        <v>300</v>
      </c>
      <c r="C307" s="47">
        <v>256556.34</v>
      </c>
      <c r="D307" s="48">
        <v>324988.03999999998</v>
      </c>
      <c r="E307" s="48">
        <v>444451.88</v>
      </c>
      <c r="F307" s="48">
        <v>537419.65</v>
      </c>
      <c r="G307" s="48">
        <v>422115.58</v>
      </c>
      <c r="H307" s="48">
        <v>479122.73</v>
      </c>
      <c r="I307" s="48">
        <v>503642.68</v>
      </c>
      <c r="J307" s="48">
        <v>547097.34</v>
      </c>
      <c r="K307" s="48">
        <v>696892.12</v>
      </c>
      <c r="L307" s="48">
        <v>788028.42</v>
      </c>
      <c r="M307" s="48">
        <v>936978.14</v>
      </c>
      <c r="N307" s="48">
        <v>1062908.1499999999</v>
      </c>
      <c r="O307" s="48">
        <v>1203428.05</v>
      </c>
      <c r="P307" s="48">
        <v>1372799.27</v>
      </c>
      <c r="Q307" s="48">
        <v>1477832.08</v>
      </c>
      <c r="R307" s="48">
        <v>1465475.08</v>
      </c>
      <c r="S307" s="48">
        <v>1492745.56</v>
      </c>
      <c r="T307" s="48">
        <v>1569234.44</v>
      </c>
      <c r="U307" s="48">
        <v>1614547.1099999999</v>
      </c>
      <c r="V307" s="48">
        <v>2210128.4651453774</v>
      </c>
      <c r="W307" s="48">
        <v>1984240.8929641021</v>
      </c>
      <c r="X307" s="48">
        <v>898627.37437633506</v>
      </c>
      <c r="Y307" s="49">
        <v>22289259.392485812</v>
      </c>
    </row>
    <row r="308" spans="1:25" x14ac:dyDescent="0.25">
      <c r="A308" s="12" t="s">
        <v>545</v>
      </c>
      <c r="B308" s="43"/>
      <c r="C308" s="47">
        <v>256556.34</v>
      </c>
      <c r="D308" s="48">
        <v>324988.03999999998</v>
      </c>
      <c r="E308" s="48">
        <v>444451.88</v>
      </c>
      <c r="F308" s="48">
        <v>537419.65</v>
      </c>
      <c r="G308" s="48">
        <v>422115.58</v>
      </c>
      <c r="H308" s="48">
        <v>479122.73</v>
      </c>
      <c r="I308" s="48">
        <v>503642.68</v>
      </c>
      <c r="J308" s="48">
        <v>547097.34</v>
      </c>
      <c r="K308" s="48">
        <v>696892.12</v>
      </c>
      <c r="L308" s="48">
        <v>788028.42</v>
      </c>
      <c r="M308" s="48">
        <v>936978.14</v>
      </c>
      <c r="N308" s="48">
        <v>1062908.1499999999</v>
      </c>
      <c r="O308" s="48">
        <v>1203428.05</v>
      </c>
      <c r="P308" s="48">
        <v>1372799.27</v>
      </c>
      <c r="Q308" s="48">
        <v>1477832.08</v>
      </c>
      <c r="R308" s="48">
        <v>1465475.08</v>
      </c>
      <c r="S308" s="48">
        <v>1492745.56</v>
      </c>
      <c r="T308" s="48">
        <v>1569234.44</v>
      </c>
      <c r="U308" s="48">
        <v>1614547.1099999999</v>
      </c>
      <c r="V308" s="48">
        <v>2210128.4651453774</v>
      </c>
      <c r="W308" s="48">
        <v>1984240.8929641021</v>
      </c>
      <c r="X308" s="48">
        <v>898627.37437633506</v>
      </c>
      <c r="Y308" s="49">
        <v>22289259.392485812</v>
      </c>
    </row>
    <row r="309" spans="1:25" x14ac:dyDescent="0.25">
      <c r="A309" s="12" t="s">
        <v>325</v>
      </c>
      <c r="B309" s="12" t="s">
        <v>300</v>
      </c>
      <c r="C309" s="47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>
        <v>32191.037008279025</v>
      </c>
      <c r="V309" s="48">
        <v>153729.24798056571</v>
      </c>
      <c r="W309" s="48">
        <v>152281.7794135742</v>
      </c>
      <c r="X309" s="48">
        <v>78972.494369864275</v>
      </c>
      <c r="Y309" s="49">
        <v>417174.5587722832</v>
      </c>
    </row>
    <row r="310" spans="1:25" x14ac:dyDescent="0.25">
      <c r="A310" s="12" t="s">
        <v>546</v>
      </c>
      <c r="B310" s="43"/>
      <c r="C310" s="47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>
        <v>32191.037008279025</v>
      </c>
      <c r="V310" s="48">
        <v>153729.24798056571</v>
      </c>
      <c r="W310" s="48">
        <v>152281.7794135742</v>
      </c>
      <c r="X310" s="48">
        <v>78972.494369864275</v>
      </c>
      <c r="Y310" s="49">
        <v>417174.5587722832</v>
      </c>
    </row>
    <row r="311" spans="1:25" x14ac:dyDescent="0.25">
      <c r="A311" s="12" t="s">
        <v>254</v>
      </c>
      <c r="B311" s="12" t="s">
        <v>299</v>
      </c>
      <c r="C311" s="47"/>
      <c r="D311" s="48"/>
      <c r="E311" s="48"/>
      <c r="F311" s="48"/>
      <c r="G311" s="48"/>
      <c r="H311" s="48"/>
      <c r="I311" s="48"/>
      <c r="J311" s="48"/>
      <c r="K311" s="48"/>
      <c r="L311" s="48">
        <v>36822.18</v>
      </c>
      <c r="M311" s="48">
        <v>243423.6</v>
      </c>
      <c r="N311" s="48">
        <v>263472.26</v>
      </c>
      <c r="O311" s="48">
        <v>286661.62</v>
      </c>
      <c r="P311" s="48">
        <v>313999.42</v>
      </c>
      <c r="Q311" s="48">
        <v>335106.86</v>
      </c>
      <c r="R311" s="48">
        <v>339553.88</v>
      </c>
      <c r="S311" s="48">
        <v>320935.14</v>
      </c>
      <c r="T311" s="48">
        <v>364823.14</v>
      </c>
      <c r="U311" s="48">
        <v>356505.05000000005</v>
      </c>
      <c r="V311" s="48">
        <v>365584.16000000003</v>
      </c>
      <c r="W311" s="48">
        <v>342242.70999999996</v>
      </c>
      <c r="X311" s="48">
        <v>178112.53999999998</v>
      </c>
      <c r="Y311" s="49">
        <v>3747242.5600000005</v>
      </c>
    </row>
    <row r="312" spans="1:25" x14ac:dyDescent="0.25">
      <c r="A312" s="12" t="s">
        <v>547</v>
      </c>
      <c r="B312" s="43"/>
      <c r="C312" s="47"/>
      <c r="D312" s="48"/>
      <c r="E312" s="48"/>
      <c r="F312" s="48"/>
      <c r="G312" s="48"/>
      <c r="H312" s="48"/>
      <c r="I312" s="48"/>
      <c r="J312" s="48"/>
      <c r="K312" s="48"/>
      <c r="L312" s="48">
        <v>36822.18</v>
      </c>
      <c r="M312" s="48">
        <v>243423.6</v>
      </c>
      <c r="N312" s="48">
        <v>263472.26</v>
      </c>
      <c r="O312" s="48">
        <v>286661.62</v>
      </c>
      <c r="P312" s="48">
        <v>313999.42</v>
      </c>
      <c r="Q312" s="48">
        <v>335106.86</v>
      </c>
      <c r="R312" s="48">
        <v>339553.88</v>
      </c>
      <c r="S312" s="48">
        <v>320935.14</v>
      </c>
      <c r="T312" s="48">
        <v>364823.14</v>
      </c>
      <c r="U312" s="48">
        <v>356505.05000000005</v>
      </c>
      <c r="V312" s="48">
        <v>365584.16000000003</v>
      </c>
      <c r="W312" s="48">
        <v>342242.70999999996</v>
      </c>
      <c r="X312" s="48">
        <v>178112.53999999998</v>
      </c>
      <c r="Y312" s="49">
        <v>3747242.5600000005</v>
      </c>
    </row>
    <row r="313" spans="1:25" x14ac:dyDescent="0.25">
      <c r="A313" s="12" t="s">
        <v>22</v>
      </c>
      <c r="B313" s="12" t="s">
        <v>298</v>
      </c>
      <c r="C313" s="47"/>
      <c r="D313" s="48">
        <v>2261870.48</v>
      </c>
      <c r="E313" s="48">
        <v>2591367.0199999996</v>
      </c>
      <c r="F313" s="48">
        <v>3008969.7800000003</v>
      </c>
      <c r="G313" s="48">
        <v>5578515.7000000002</v>
      </c>
      <c r="H313" s="48">
        <v>6433686.4900000002</v>
      </c>
      <c r="I313" s="48">
        <v>6896781.6399999997</v>
      </c>
      <c r="J313" s="48">
        <v>7525712.1799999997</v>
      </c>
      <c r="K313" s="48">
        <v>8681786.0300000012</v>
      </c>
      <c r="L313" s="48">
        <v>9343738.6099999994</v>
      </c>
      <c r="M313" s="48">
        <v>11034810.889999999</v>
      </c>
      <c r="N313" s="48">
        <v>12659685.080000002</v>
      </c>
      <c r="O313" s="48">
        <v>13921912.800000001</v>
      </c>
      <c r="P313" s="48">
        <v>15303433.029999999</v>
      </c>
      <c r="Q313" s="48">
        <v>16270007.560000001</v>
      </c>
      <c r="R313" s="48">
        <v>16683522.119999999</v>
      </c>
      <c r="S313" s="48">
        <v>16986177.52</v>
      </c>
      <c r="T313" s="48">
        <v>18191965.77</v>
      </c>
      <c r="U313" s="48">
        <v>18242529.590000004</v>
      </c>
      <c r="V313" s="48">
        <v>19231916.233681224</v>
      </c>
      <c r="W313" s="48">
        <v>17858813.349999998</v>
      </c>
      <c r="X313" s="48">
        <v>9346224.0099999979</v>
      </c>
      <c r="Y313" s="49">
        <v>238053425.88368124</v>
      </c>
    </row>
    <row r="314" spans="1:25" x14ac:dyDescent="0.25">
      <c r="A314" s="12" t="s">
        <v>548</v>
      </c>
      <c r="B314" s="43"/>
      <c r="C314" s="47"/>
      <c r="D314" s="48">
        <v>2261870.48</v>
      </c>
      <c r="E314" s="48">
        <v>2591367.0199999996</v>
      </c>
      <c r="F314" s="48">
        <v>3008969.7800000003</v>
      </c>
      <c r="G314" s="48">
        <v>5578515.7000000002</v>
      </c>
      <c r="H314" s="48">
        <v>6433686.4900000002</v>
      </c>
      <c r="I314" s="48">
        <v>6896781.6399999997</v>
      </c>
      <c r="J314" s="48">
        <v>7525712.1799999997</v>
      </c>
      <c r="K314" s="48">
        <v>8681786.0300000012</v>
      </c>
      <c r="L314" s="48">
        <v>9343738.6099999994</v>
      </c>
      <c r="M314" s="48">
        <v>11034810.889999999</v>
      </c>
      <c r="N314" s="48">
        <v>12659685.080000002</v>
      </c>
      <c r="O314" s="48">
        <v>13921912.800000001</v>
      </c>
      <c r="P314" s="48">
        <v>15303433.029999999</v>
      </c>
      <c r="Q314" s="48">
        <v>16270007.560000001</v>
      </c>
      <c r="R314" s="48">
        <v>16683522.119999999</v>
      </c>
      <c r="S314" s="48">
        <v>16986177.52</v>
      </c>
      <c r="T314" s="48">
        <v>18191965.77</v>
      </c>
      <c r="U314" s="48">
        <v>18242529.590000004</v>
      </c>
      <c r="V314" s="48">
        <v>19231916.233681224</v>
      </c>
      <c r="W314" s="48">
        <v>17858813.349999998</v>
      </c>
      <c r="X314" s="48">
        <v>9346224.0099999979</v>
      </c>
      <c r="Y314" s="49">
        <v>238053425.88368124</v>
      </c>
    </row>
    <row r="315" spans="1:25" x14ac:dyDescent="0.25">
      <c r="A315" s="12" t="s">
        <v>259</v>
      </c>
      <c r="B315" s="12" t="s">
        <v>299</v>
      </c>
      <c r="C315" s="47"/>
      <c r="D315" s="48"/>
      <c r="E315" s="48"/>
      <c r="F315" s="48"/>
      <c r="G315" s="48"/>
      <c r="H315" s="48"/>
      <c r="I315" s="48"/>
      <c r="J315" s="48"/>
      <c r="K315" s="48"/>
      <c r="L315" s="48">
        <v>83229.8</v>
      </c>
      <c r="M315" s="48">
        <v>330128.78000000003</v>
      </c>
      <c r="N315" s="48">
        <v>357318.57</v>
      </c>
      <c r="O315" s="48">
        <v>388767.76</v>
      </c>
      <c r="P315" s="48">
        <v>425843.03</v>
      </c>
      <c r="Q315" s="48">
        <v>454468.74</v>
      </c>
      <c r="R315" s="48">
        <v>460499.72</v>
      </c>
      <c r="S315" s="48">
        <v>435249.19</v>
      </c>
      <c r="T315" s="48">
        <v>494769.64</v>
      </c>
      <c r="U315" s="48">
        <v>474049.99999999988</v>
      </c>
      <c r="V315" s="48">
        <v>495801.7099999999</v>
      </c>
      <c r="W315" s="48">
        <v>464146.29000000004</v>
      </c>
      <c r="X315" s="48">
        <v>241554.51999999996</v>
      </c>
      <c r="Y315" s="49">
        <v>5105827.75</v>
      </c>
    </row>
    <row r="316" spans="1:25" x14ac:dyDescent="0.25">
      <c r="A316" s="12" t="s">
        <v>549</v>
      </c>
      <c r="B316" s="43"/>
      <c r="C316" s="47"/>
      <c r="D316" s="48"/>
      <c r="E316" s="48"/>
      <c r="F316" s="48"/>
      <c r="G316" s="48"/>
      <c r="H316" s="48"/>
      <c r="I316" s="48"/>
      <c r="J316" s="48"/>
      <c r="K316" s="48"/>
      <c r="L316" s="48">
        <v>83229.8</v>
      </c>
      <c r="M316" s="48">
        <v>330128.78000000003</v>
      </c>
      <c r="N316" s="48">
        <v>357318.57</v>
      </c>
      <c r="O316" s="48">
        <v>388767.76</v>
      </c>
      <c r="P316" s="48">
        <v>425843.03</v>
      </c>
      <c r="Q316" s="48">
        <v>454468.74</v>
      </c>
      <c r="R316" s="48">
        <v>460499.72</v>
      </c>
      <c r="S316" s="48">
        <v>435249.19</v>
      </c>
      <c r="T316" s="48">
        <v>494769.64</v>
      </c>
      <c r="U316" s="48">
        <v>474049.99999999988</v>
      </c>
      <c r="V316" s="48">
        <v>495801.7099999999</v>
      </c>
      <c r="W316" s="48">
        <v>464146.29000000004</v>
      </c>
      <c r="X316" s="48">
        <v>241554.51999999996</v>
      </c>
      <c r="Y316" s="49">
        <v>5105827.75</v>
      </c>
    </row>
    <row r="317" spans="1:25" x14ac:dyDescent="0.25">
      <c r="A317" s="12" t="s">
        <v>213</v>
      </c>
      <c r="B317" s="12" t="s">
        <v>302</v>
      </c>
      <c r="C317" s="47"/>
      <c r="D317" s="48"/>
      <c r="E317" s="48"/>
      <c r="F317" s="48"/>
      <c r="G317" s="48"/>
      <c r="H317" s="48"/>
      <c r="I317" s="48"/>
      <c r="J317" s="48"/>
      <c r="K317" s="48"/>
      <c r="L317" s="48">
        <v>71514.429999999993</v>
      </c>
      <c r="M317" s="48">
        <v>245596.23</v>
      </c>
      <c r="N317" s="48">
        <v>261144.51</v>
      </c>
      <c r="O317" s="48">
        <v>291846.77</v>
      </c>
      <c r="P317" s="48">
        <v>334594.90999999997</v>
      </c>
      <c r="Q317" s="48">
        <v>371850.79</v>
      </c>
      <c r="R317" s="48">
        <v>366228.75</v>
      </c>
      <c r="S317" s="48">
        <v>361363.87</v>
      </c>
      <c r="T317" s="48">
        <v>402025.24</v>
      </c>
      <c r="U317" s="48">
        <v>446868.91000000003</v>
      </c>
      <c r="V317" s="48">
        <v>454335.62999999995</v>
      </c>
      <c r="W317" s="48">
        <v>436773.41</v>
      </c>
      <c r="X317" s="48">
        <v>219031.34999999998</v>
      </c>
      <c r="Y317" s="49">
        <v>4263174.8</v>
      </c>
    </row>
    <row r="318" spans="1:25" x14ac:dyDescent="0.25">
      <c r="A318" s="12" t="s">
        <v>550</v>
      </c>
      <c r="B318" s="43"/>
      <c r="C318" s="47"/>
      <c r="D318" s="48"/>
      <c r="E318" s="48"/>
      <c r="F318" s="48"/>
      <c r="G318" s="48"/>
      <c r="H318" s="48"/>
      <c r="I318" s="48"/>
      <c r="J318" s="48"/>
      <c r="K318" s="48"/>
      <c r="L318" s="48">
        <v>71514.429999999993</v>
      </c>
      <c r="M318" s="48">
        <v>245596.23</v>
      </c>
      <c r="N318" s="48">
        <v>261144.51</v>
      </c>
      <c r="O318" s="48">
        <v>291846.77</v>
      </c>
      <c r="P318" s="48">
        <v>334594.90999999997</v>
      </c>
      <c r="Q318" s="48">
        <v>371850.79</v>
      </c>
      <c r="R318" s="48">
        <v>366228.75</v>
      </c>
      <c r="S318" s="48">
        <v>361363.87</v>
      </c>
      <c r="T318" s="48">
        <v>402025.24</v>
      </c>
      <c r="U318" s="48">
        <v>446868.91000000003</v>
      </c>
      <c r="V318" s="48">
        <v>454335.62999999995</v>
      </c>
      <c r="W318" s="48">
        <v>436773.41</v>
      </c>
      <c r="X318" s="48">
        <v>219031.34999999998</v>
      </c>
      <c r="Y318" s="49">
        <v>4263174.8</v>
      </c>
    </row>
    <row r="319" spans="1:25" x14ac:dyDescent="0.25">
      <c r="A319" s="12" t="s">
        <v>66</v>
      </c>
      <c r="B319" s="12" t="s">
        <v>298</v>
      </c>
      <c r="C319" s="47"/>
      <c r="D319" s="48">
        <v>1082959.74</v>
      </c>
      <c r="E319" s="48">
        <v>1241329</v>
      </c>
      <c r="F319" s="48">
        <v>1411782.27</v>
      </c>
      <c r="G319" s="48">
        <v>1006652.68</v>
      </c>
      <c r="H319" s="48">
        <v>1129062.3999999999</v>
      </c>
      <c r="I319" s="48">
        <v>1146433.3700000001</v>
      </c>
      <c r="J319" s="48">
        <v>1071480.1200000001</v>
      </c>
      <c r="K319" s="48">
        <v>1221333.73</v>
      </c>
      <c r="L319" s="48">
        <v>1419750.52</v>
      </c>
      <c r="M319" s="48">
        <v>1609154.46</v>
      </c>
      <c r="N319" s="48">
        <v>1754222.33</v>
      </c>
      <c r="O319" s="48">
        <v>1934423.88</v>
      </c>
      <c r="P319" s="48">
        <v>2150158.88</v>
      </c>
      <c r="Q319" s="48">
        <v>2248009.63</v>
      </c>
      <c r="R319" s="48">
        <v>2265241.91</v>
      </c>
      <c r="S319" s="48">
        <v>2311369.65</v>
      </c>
      <c r="T319" s="48">
        <v>2459832.62</v>
      </c>
      <c r="U319" s="48">
        <v>2450872.9000000004</v>
      </c>
      <c r="V319" s="48">
        <v>2552762.52</v>
      </c>
      <c r="W319" s="48">
        <v>2623861.2200000002</v>
      </c>
      <c r="X319" s="48">
        <v>1356163.17</v>
      </c>
      <c r="Y319" s="49">
        <v>36446857</v>
      </c>
    </row>
    <row r="320" spans="1:25" x14ac:dyDescent="0.25">
      <c r="A320" s="12" t="s">
        <v>551</v>
      </c>
      <c r="B320" s="43"/>
      <c r="C320" s="47"/>
      <c r="D320" s="48">
        <v>1082959.74</v>
      </c>
      <c r="E320" s="48">
        <v>1241329</v>
      </c>
      <c r="F320" s="48">
        <v>1411782.27</v>
      </c>
      <c r="G320" s="48">
        <v>1006652.68</v>
      </c>
      <c r="H320" s="48">
        <v>1129062.3999999999</v>
      </c>
      <c r="I320" s="48">
        <v>1146433.3700000001</v>
      </c>
      <c r="J320" s="48">
        <v>1071480.1200000001</v>
      </c>
      <c r="K320" s="48">
        <v>1221333.73</v>
      </c>
      <c r="L320" s="48">
        <v>1419750.52</v>
      </c>
      <c r="M320" s="48">
        <v>1609154.46</v>
      </c>
      <c r="N320" s="48">
        <v>1754222.33</v>
      </c>
      <c r="O320" s="48">
        <v>1934423.88</v>
      </c>
      <c r="P320" s="48">
        <v>2150158.88</v>
      </c>
      <c r="Q320" s="48">
        <v>2248009.63</v>
      </c>
      <c r="R320" s="48">
        <v>2265241.91</v>
      </c>
      <c r="S320" s="48">
        <v>2311369.65</v>
      </c>
      <c r="T320" s="48">
        <v>2459832.62</v>
      </c>
      <c r="U320" s="48">
        <v>2450872.9000000004</v>
      </c>
      <c r="V320" s="48">
        <v>2552762.52</v>
      </c>
      <c r="W320" s="48">
        <v>2623861.2200000002</v>
      </c>
      <c r="X320" s="48">
        <v>1356163.17</v>
      </c>
      <c r="Y320" s="49">
        <v>36446857</v>
      </c>
    </row>
    <row r="321" spans="1:25" x14ac:dyDescent="0.25">
      <c r="A321" s="12" t="s">
        <v>260</v>
      </c>
      <c r="B321" s="12" t="s">
        <v>300</v>
      </c>
      <c r="C321" s="47"/>
      <c r="D321" s="48"/>
      <c r="E321" s="48"/>
      <c r="F321" s="48"/>
      <c r="G321" s="48"/>
      <c r="H321" s="48"/>
      <c r="I321" s="48"/>
      <c r="J321" s="48"/>
      <c r="K321" s="48"/>
      <c r="L321" s="48">
        <v>169323.53</v>
      </c>
      <c r="M321" s="48">
        <v>671617.31</v>
      </c>
      <c r="N321" s="48">
        <v>726932.52</v>
      </c>
      <c r="O321" s="48">
        <v>790913.06</v>
      </c>
      <c r="P321" s="48">
        <v>866339.35</v>
      </c>
      <c r="Q321" s="48">
        <v>924575.8</v>
      </c>
      <c r="R321" s="48">
        <v>936845.27</v>
      </c>
      <c r="S321" s="48">
        <v>885475.31</v>
      </c>
      <c r="T321" s="48">
        <v>1006564.36</v>
      </c>
      <c r="U321" s="48">
        <v>948036.07000000007</v>
      </c>
      <c r="V321" s="48">
        <v>1008664.0300000003</v>
      </c>
      <c r="W321" s="48">
        <v>944263.87</v>
      </c>
      <c r="X321" s="48">
        <v>491420.96</v>
      </c>
      <c r="Y321" s="49">
        <v>10370971.440000001</v>
      </c>
    </row>
    <row r="322" spans="1:25" x14ac:dyDescent="0.25">
      <c r="A322" s="12" t="s">
        <v>552</v>
      </c>
      <c r="B322" s="43"/>
      <c r="C322" s="47"/>
      <c r="D322" s="48"/>
      <c r="E322" s="48"/>
      <c r="F322" s="48"/>
      <c r="G322" s="48"/>
      <c r="H322" s="48"/>
      <c r="I322" s="48"/>
      <c r="J322" s="48"/>
      <c r="K322" s="48"/>
      <c r="L322" s="48">
        <v>169323.53</v>
      </c>
      <c r="M322" s="48">
        <v>671617.31</v>
      </c>
      <c r="N322" s="48">
        <v>726932.52</v>
      </c>
      <c r="O322" s="48">
        <v>790913.06</v>
      </c>
      <c r="P322" s="48">
        <v>866339.35</v>
      </c>
      <c r="Q322" s="48">
        <v>924575.8</v>
      </c>
      <c r="R322" s="48">
        <v>936845.27</v>
      </c>
      <c r="S322" s="48">
        <v>885475.31</v>
      </c>
      <c r="T322" s="48">
        <v>1006564.36</v>
      </c>
      <c r="U322" s="48">
        <v>948036.07000000007</v>
      </c>
      <c r="V322" s="48">
        <v>1008664.0300000003</v>
      </c>
      <c r="W322" s="48">
        <v>944263.87</v>
      </c>
      <c r="X322" s="48">
        <v>491420.96</v>
      </c>
      <c r="Y322" s="49">
        <v>10370971.440000001</v>
      </c>
    </row>
    <row r="323" spans="1:25" x14ac:dyDescent="0.25">
      <c r="A323" s="12" t="s">
        <v>1</v>
      </c>
      <c r="B323" s="12" t="s">
        <v>298</v>
      </c>
      <c r="C323" s="47">
        <v>992751.74</v>
      </c>
      <c r="D323" s="48">
        <v>1365869.5899999999</v>
      </c>
      <c r="E323" s="48">
        <v>1876948.29</v>
      </c>
      <c r="F323" s="48">
        <v>2296499.9</v>
      </c>
      <c r="G323" s="48"/>
      <c r="H323" s="48">
        <v>5627593.2799999993</v>
      </c>
      <c r="I323" s="48">
        <v>6872808.1299999999</v>
      </c>
      <c r="J323" s="48">
        <v>7511046.4699999997</v>
      </c>
      <c r="K323" s="48">
        <v>8660585.25</v>
      </c>
      <c r="L323" s="48">
        <v>9300674.2300000004</v>
      </c>
      <c r="M323" s="48">
        <v>10957338.6</v>
      </c>
      <c r="N323" s="48">
        <v>12190097.09</v>
      </c>
      <c r="O323" s="48">
        <v>13385836.470000001</v>
      </c>
      <c r="P323" s="48">
        <v>14723307.32</v>
      </c>
      <c r="Q323" s="48">
        <v>15587336.6</v>
      </c>
      <c r="R323" s="48">
        <v>15913480.400000002</v>
      </c>
      <c r="S323" s="48">
        <v>16070269.140000001</v>
      </c>
      <c r="T323" s="48">
        <v>17233334.470000003</v>
      </c>
      <c r="U323" s="48">
        <v>17315765.93</v>
      </c>
      <c r="V323" s="48">
        <v>18274051.150000002</v>
      </c>
      <c r="W323" s="48">
        <v>16970065.710000001</v>
      </c>
      <c r="X323" s="48">
        <v>8891453.1900000013</v>
      </c>
      <c r="Y323" s="49">
        <v>222017112.95000002</v>
      </c>
    </row>
    <row r="324" spans="1:25" x14ac:dyDescent="0.25">
      <c r="A324" s="12" t="s">
        <v>553</v>
      </c>
      <c r="B324" s="43"/>
      <c r="C324" s="47">
        <v>992751.74</v>
      </c>
      <c r="D324" s="48">
        <v>1365869.5899999999</v>
      </c>
      <c r="E324" s="48">
        <v>1876948.29</v>
      </c>
      <c r="F324" s="48">
        <v>2296499.9</v>
      </c>
      <c r="G324" s="48"/>
      <c r="H324" s="48">
        <v>5627593.2799999993</v>
      </c>
      <c r="I324" s="48">
        <v>6872808.1299999999</v>
      </c>
      <c r="J324" s="48">
        <v>7511046.4699999997</v>
      </c>
      <c r="K324" s="48">
        <v>8660585.25</v>
      </c>
      <c r="L324" s="48">
        <v>9300674.2300000004</v>
      </c>
      <c r="M324" s="48">
        <v>10957338.6</v>
      </c>
      <c r="N324" s="48">
        <v>12190097.09</v>
      </c>
      <c r="O324" s="48">
        <v>13385836.470000001</v>
      </c>
      <c r="P324" s="48">
        <v>14723307.32</v>
      </c>
      <c r="Q324" s="48">
        <v>15587336.6</v>
      </c>
      <c r="R324" s="48">
        <v>15913480.400000002</v>
      </c>
      <c r="S324" s="48">
        <v>16070269.140000001</v>
      </c>
      <c r="T324" s="48">
        <v>17233334.470000003</v>
      </c>
      <c r="U324" s="48">
        <v>17315765.93</v>
      </c>
      <c r="V324" s="48">
        <v>18274051.150000002</v>
      </c>
      <c r="W324" s="48">
        <v>16970065.710000001</v>
      </c>
      <c r="X324" s="48">
        <v>8891453.1900000013</v>
      </c>
      <c r="Y324" s="49">
        <v>222017112.95000002</v>
      </c>
    </row>
    <row r="325" spans="1:25" x14ac:dyDescent="0.25">
      <c r="A325" s="12" t="s">
        <v>214</v>
      </c>
      <c r="B325" s="12" t="s">
        <v>300</v>
      </c>
      <c r="C325" s="47"/>
      <c r="D325" s="48"/>
      <c r="E325" s="48"/>
      <c r="F325" s="48"/>
      <c r="G325" s="48"/>
      <c r="H325" s="48"/>
      <c r="I325" s="48"/>
      <c r="J325" s="48"/>
      <c r="K325" s="48"/>
      <c r="L325" s="48">
        <v>71848.36</v>
      </c>
      <c r="M325" s="48">
        <v>246743.04000000001</v>
      </c>
      <c r="N325" s="48">
        <v>262363.88</v>
      </c>
      <c r="O325" s="48">
        <v>293209.49</v>
      </c>
      <c r="P325" s="48">
        <v>336157.27</v>
      </c>
      <c r="Q325" s="48">
        <v>373587.06</v>
      </c>
      <c r="R325" s="48">
        <v>367938.79000000004</v>
      </c>
      <c r="S325" s="48">
        <v>363051.19</v>
      </c>
      <c r="T325" s="48">
        <v>357166.12</v>
      </c>
      <c r="U325" s="48">
        <v>313707.33</v>
      </c>
      <c r="V325" s="48">
        <v>318949.05000000005</v>
      </c>
      <c r="W325" s="48">
        <v>306620.15999999992</v>
      </c>
      <c r="X325" s="48">
        <v>153762.63</v>
      </c>
      <c r="Y325" s="49">
        <v>3765104.37</v>
      </c>
    </row>
    <row r="326" spans="1:25" x14ac:dyDescent="0.25">
      <c r="A326" s="12" t="s">
        <v>554</v>
      </c>
      <c r="B326" s="43"/>
      <c r="C326" s="47"/>
      <c r="D326" s="48"/>
      <c r="E326" s="48"/>
      <c r="F326" s="48"/>
      <c r="G326" s="48"/>
      <c r="H326" s="48"/>
      <c r="I326" s="48"/>
      <c r="J326" s="48"/>
      <c r="K326" s="48"/>
      <c r="L326" s="48">
        <v>71848.36</v>
      </c>
      <c r="M326" s="48">
        <v>246743.04000000001</v>
      </c>
      <c r="N326" s="48">
        <v>262363.88</v>
      </c>
      <c r="O326" s="48">
        <v>293209.49</v>
      </c>
      <c r="P326" s="48">
        <v>336157.27</v>
      </c>
      <c r="Q326" s="48">
        <v>373587.06</v>
      </c>
      <c r="R326" s="48">
        <v>367938.79000000004</v>
      </c>
      <c r="S326" s="48">
        <v>363051.19</v>
      </c>
      <c r="T326" s="48">
        <v>357166.12</v>
      </c>
      <c r="U326" s="48">
        <v>313707.33</v>
      </c>
      <c r="V326" s="48">
        <v>318949.05000000005</v>
      </c>
      <c r="W326" s="48">
        <v>306620.15999999992</v>
      </c>
      <c r="X326" s="48">
        <v>153762.63</v>
      </c>
      <c r="Y326" s="49">
        <v>3765104.37</v>
      </c>
    </row>
    <row r="327" spans="1:25" x14ac:dyDescent="0.25">
      <c r="A327" s="12" t="s">
        <v>31</v>
      </c>
      <c r="B327" s="12" t="s">
        <v>298</v>
      </c>
      <c r="C327" s="47"/>
      <c r="D327" s="48"/>
      <c r="E327" s="48">
        <v>100921.42</v>
      </c>
      <c r="F327" s="48">
        <v>117442.99</v>
      </c>
      <c r="G327" s="48">
        <v>435100.46</v>
      </c>
      <c r="H327" s="48">
        <v>501974.59</v>
      </c>
      <c r="I327" s="48">
        <v>536075.14</v>
      </c>
      <c r="J327" s="48">
        <v>584663.13</v>
      </c>
      <c r="K327" s="48">
        <v>674467.05</v>
      </c>
      <c r="L327" s="48">
        <v>733648.4</v>
      </c>
      <c r="M327" s="48">
        <v>970762.58</v>
      </c>
      <c r="N327" s="48">
        <v>1092265.21</v>
      </c>
      <c r="O327" s="48">
        <v>1196146.8500000001</v>
      </c>
      <c r="P327" s="48">
        <v>1311761.2000000002</v>
      </c>
      <c r="Q327" s="48">
        <v>1359036.63</v>
      </c>
      <c r="R327" s="48">
        <v>1381139.22</v>
      </c>
      <c r="S327" s="48">
        <v>1375992.3699999999</v>
      </c>
      <c r="T327" s="48">
        <v>1472978.02</v>
      </c>
      <c r="U327" s="48">
        <v>1474285.23</v>
      </c>
      <c r="V327" s="48">
        <v>1561984.3100000003</v>
      </c>
      <c r="W327" s="48">
        <v>1451924.1800000002</v>
      </c>
      <c r="X327" s="48">
        <v>760123.5</v>
      </c>
      <c r="Y327" s="49">
        <v>19092692.48</v>
      </c>
    </row>
    <row r="328" spans="1:25" x14ac:dyDescent="0.25">
      <c r="A328" s="12" t="s">
        <v>555</v>
      </c>
      <c r="B328" s="43"/>
      <c r="C328" s="47"/>
      <c r="D328" s="48"/>
      <c r="E328" s="48">
        <v>100921.42</v>
      </c>
      <c r="F328" s="48">
        <v>117442.99</v>
      </c>
      <c r="G328" s="48">
        <v>435100.46</v>
      </c>
      <c r="H328" s="48">
        <v>501974.59</v>
      </c>
      <c r="I328" s="48">
        <v>536075.14</v>
      </c>
      <c r="J328" s="48">
        <v>584663.13</v>
      </c>
      <c r="K328" s="48">
        <v>674467.05</v>
      </c>
      <c r="L328" s="48">
        <v>733648.4</v>
      </c>
      <c r="M328" s="48">
        <v>970762.58</v>
      </c>
      <c r="N328" s="48">
        <v>1092265.21</v>
      </c>
      <c r="O328" s="48">
        <v>1196146.8500000001</v>
      </c>
      <c r="P328" s="48">
        <v>1311761.2000000002</v>
      </c>
      <c r="Q328" s="48">
        <v>1359036.63</v>
      </c>
      <c r="R328" s="48">
        <v>1381139.22</v>
      </c>
      <c r="S328" s="48">
        <v>1375992.3699999999</v>
      </c>
      <c r="T328" s="48">
        <v>1472978.02</v>
      </c>
      <c r="U328" s="48">
        <v>1474285.23</v>
      </c>
      <c r="V328" s="48">
        <v>1561984.3100000003</v>
      </c>
      <c r="W328" s="48">
        <v>1451924.1800000002</v>
      </c>
      <c r="X328" s="48">
        <v>760123.5</v>
      </c>
      <c r="Y328" s="49">
        <v>19092692.48</v>
      </c>
    </row>
    <row r="329" spans="1:25" x14ac:dyDescent="0.25">
      <c r="A329" s="12" t="s">
        <v>389</v>
      </c>
      <c r="B329" s="12" t="s">
        <v>301</v>
      </c>
      <c r="C329" s="47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>
        <v>0</v>
      </c>
      <c r="Y329" s="49">
        <v>0</v>
      </c>
    </row>
    <row r="330" spans="1:25" x14ac:dyDescent="0.25">
      <c r="A330" s="12" t="s">
        <v>556</v>
      </c>
      <c r="B330" s="43"/>
      <c r="C330" s="47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>
        <v>0</v>
      </c>
      <c r="Y330" s="49">
        <v>0</v>
      </c>
    </row>
    <row r="331" spans="1:25" x14ac:dyDescent="0.25">
      <c r="A331" s="12" t="s">
        <v>133</v>
      </c>
      <c r="B331" s="12" t="s">
        <v>307</v>
      </c>
      <c r="C331" s="47"/>
      <c r="D331" s="48">
        <v>28168.06</v>
      </c>
      <c r="E331" s="48">
        <v>31327</v>
      </c>
      <c r="F331" s="48">
        <v>36117.550000000003</v>
      </c>
      <c r="G331" s="48">
        <v>58560.15</v>
      </c>
      <c r="H331" s="48">
        <v>74391.710000000006</v>
      </c>
      <c r="I331" s="48">
        <v>80692.55</v>
      </c>
      <c r="J331" s="48">
        <v>86582.54</v>
      </c>
      <c r="K331" s="48">
        <v>103367.79</v>
      </c>
      <c r="L331" s="48">
        <v>106645.21</v>
      </c>
      <c r="M331" s="48">
        <v>121853.75999999999</v>
      </c>
      <c r="N331" s="48">
        <v>138828.21</v>
      </c>
      <c r="O331" s="48">
        <v>153873.51</v>
      </c>
      <c r="P331" s="48">
        <v>167054.35</v>
      </c>
      <c r="Q331" s="48">
        <v>185468.2</v>
      </c>
      <c r="R331" s="48">
        <v>181864.76</v>
      </c>
      <c r="S331" s="48">
        <v>192906.86</v>
      </c>
      <c r="T331" s="48">
        <v>201206.53000000003</v>
      </c>
      <c r="U331" s="48">
        <v>201427.03999999998</v>
      </c>
      <c r="V331" s="48">
        <v>233342.20372097805</v>
      </c>
      <c r="W331" s="48">
        <v>232255.33871119359</v>
      </c>
      <c r="X331" s="48">
        <v>118499.47479071061</v>
      </c>
      <c r="Y331" s="49">
        <v>2734432.797222882</v>
      </c>
    </row>
    <row r="332" spans="1:25" x14ac:dyDescent="0.25">
      <c r="A332" s="12" t="s">
        <v>557</v>
      </c>
      <c r="B332" s="43"/>
      <c r="C332" s="47"/>
      <c r="D332" s="48">
        <v>28168.06</v>
      </c>
      <c r="E332" s="48">
        <v>31327</v>
      </c>
      <c r="F332" s="48">
        <v>36117.550000000003</v>
      </c>
      <c r="G332" s="48">
        <v>58560.15</v>
      </c>
      <c r="H332" s="48">
        <v>74391.710000000006</v>
      </c>
      <c r="I332" s="48">
        <v>80692.55</v>
      </c>
      <c r="J332" s="48">
        <v>86582.54</v>
      </c>
      <c r="K332" s="48">
        <v>103367.79</v>
      </c>
      <c r="L332" s="48">
        <v>106645.21</v>
      </c>
      <c r="M332" s="48">
        <v>121853.75999999999</v>
      </c>
      <c r="N332" s="48">
        <v>138828.21</v>
      </c>
      <c r="O332" s="48">
        <v>153873.51</v>
      </c>
      <c r="P332" s="48">
        <v>167054.35</v>
      </c>
      <c r="Q332" s="48">
        <v>185468.2</v>
      </c>
      <c r="R332" s="48">
        <v>181864.76</v>
      </c>
      <c r="S332" s="48">
        <v>192906.86</v>
      </c>
      <c r="T332" s="48">
        <v>201206.53000000003</v>
      </c>
      <c r="U332" s="48">
        <v>201427.03999999998</v>
      </c>
      <c r="V332" s="48">
        <v>233342.20372097805</v>
      </c>
      <c r="W332" s="48">
        <v>232255.33871119359</v>
      </c>
      <c r="X332" s="48">
        <v>118499.47479071061</v>
      </c>
      <c r="Y332" s="49">
        <v>2734432.797222882</v>
      </c>
    </row>
    <row r="333" spans="1:25" x14ac:dyDescent="0.25">
      <c r="A333" s="12" t="s">
        <v>154</v>
      </c>
      <c r="B333" s="12" t="s">
        <v>299</v>
      </c>
      <c r="C333" s="47"/>
      <c r="D333" s="48">
        <v>395611.94</v>
      </c>
      <c r="E333" s="48">
        <v>442425</v>
      </c>
      <c r="F333" s="48">
        <v>515655.44</v>
      </c>
      <c r="G333" s="48">
        <v>1143561.07</v>
      </c>
      <c r="H333" s="48">
        <v>1272801.8899999999</v>
      </c>
      <c r="I333" s="48">
        <v>1369323.62</v>
      </c>
      <c r="J333" s="48">
        <v>1494752.25</v>
      </c>
      <c r="K333" s="48">
        <v>1718400.54</v>
      </c>
      <c r="L333" s="48">
        <v>1864130.13</v>
      </c>
      <c r="M333" s="48">
        <v>2055751.29</v>
      </c>
      <c r="N333" s="48">
        <v>2932760.69</v>
      </c>
      <c r="O333" s="48">
        <v>3162692.25</v>
      </c>
      <c r="P333" s="48">
        <v>3401520.69</v>
      </c>
      <c r="Q333" s="48">
        <v>3615389.31</v>
      </c>
      <c r="R333" s="48">
        <v>3818452.48</v>
      </c>
      <c r="S333" s="48">
        <v>3832151.89</v>
      </c>
      <c r="T333" s="48">
        <v>4090717.41</v>
      </c>
      <c r="U333" s="48">
        <v>4001273.7300000004</v>
      </c>
      <c r="V333" s="48">
        <v>4147947.9099999997</v>
      </c>
      <c r="W333" s="48">
        <v>3833355.52</v>
      </c>
      <c r="X333" s="48">
        <v>2050723.09</v>
      </c>
      <c r="Y333" s="49">
        <v>51159398.140000008</v>
      </c>
    </row>
    <row r="334" spans="1:25" x14ac:dyDescent="0.25">
      <c r="A334" s="12" t="s">
        <v>558</v>
      </c>
      <c r="B334" s="43"/>
      <c r="C334" s="47"/>
      <c r="D334" s="48">
        <v>395611.94</v>
      </c>
      <c r="E334" s="48">
        <v>442425</v>
      </c>
      <c r="F334" s="48">
        <v>515655.44</v>
      </c>
      <c r="G334" s="48">
        <v>1143561.07</v>
      </c>
      <c r="H334" s="48">
        <v>1272801.8899999999</v>
      </c>
      <c r="I334" s="48">
        <v>1369323.62</v>
      </c>
      <c r="J334" s="48">
        <v>1494752.25</v>
      </c>
      <c r="K334" s="48">
        <v>1718400.54</v>
      </c>
      <c r="L334" s="48">
        <v>1864130.13</v>
      </c>
      <c r="M334" s="48">
        <v>2055751.29</v>
      </c>
      <c r="N334" s="48">
        <v>2932760.69</v>
      </c>
      <c r="O334" s="48">
        <v>3162692.25</v>
      </c>
      <c r="P334" s="48">
        <v>3401520.69</v>
      </c>
      <c r="Q334" s="48">
        <v>3615389.31</v>
      </c>
      <c r="R334" s="48">
        <v>3818452.48</v>
      </c>
      <c r="S334" s="48">
        <v>3832151.89</v>
      </c>
      <c r="T334" s="48">
        <v>4090717.41</v>
      </c>
      <c r="U334" s="48">
        <v>4001273.7300000004</v>
      </c>
      <c r="V334" s="48">
        <v>4147947.9099999997</v>
      </c>
      <c r="W334" s="48">
        <v>3833355.52</v>
      </c>
      <c r="X334" s="48">
        <v>2050723.09</v>
      </c>
      <c r="Y334" s="49">
        <v>51159398.140000008</v>
      </c>
    </row>
    <row r="335" spans="1:25" x14ac:dyDescent="0.25">
      <c r="A335" s="12" t="s">
        <v>178</v>
      </c>
      <c r="B335" s="12" t="s">
        <v>305</v>
      </c>
      <c r="C335" s="47"/>
      <c r="D335" s="48"/>
      <c r="E335" s="48"/>
      <c r="F335" s="48"/>
      <c r="G335" s="48"/>
      <c r="H335" s="48"/>
      <c r="I335" s="48"/>
      <c r="J335" s="48"/>
      <c r="K335" s="48"/>
      <c r="L335" s="48">
        <v>54382.45</v>
      </c>
      <c r="M335" s="48">
        <v>442436.85</v>
      </c>
      <c r="N335" s="48">
        <v>495359.79</v>
      </c>
      <c r="O335" s="48">
        <v>550003.26</v>
      </c>
      <c r="P335" s="48">
        <v>616704.06999999995</v>
      </c>
      <c r="Q335" s="48">
        <v>672761.61</v>
      </c>
      <c r="R335" s="48">
        <v>732412.46</v>
      </c>
      <c r="S335" s="48">
        <v>789238.18</v>
      </c>
      <c r="T335" s="48">
        <v>842267.9</v>
      </c>
      <c r="U335" s="48">
        <v>854624.97707651113</v>
      </c>
      <c r="V335" s="48">
        <v>1011383.9889999999</v>
      </c>
      <c r="W335" s="48">
        <v>988348.63000000012</v>
      </c>
      <c r="X335" s="48">
        <v>519476.13249999995</v>
      </c>
      <c r="Y335" s="49">
        <v>8569400.2985765114</v>
      </c>
    </row>
    <row r="336" spans="1:25" x14ac:dyDescent="0.25">
      <c r="A336" s="12" t="s">
        <v>559</v>
      </c>
      <c r="B336" s="43"/>
      <c r="C336" s="47"/>
      <c r="D336" s="48"/>
      <c r="E336" s="48"/>
      <c r="F336" s="48"/>
      <c r="G336" s="48"/>
      <c r="H336" s="48"/>
      <c r="I336" s="48"/>
      <c r="J336" s="48"/>
      <c r="K336" s="48"/>
      <c r="L336" s="48">
        <v>54382.45</v>
      </c>
      <c r="M336" s="48">
        <v>442436.85</v>
      </c>
      <c r="N336" s="48">
        <v>495359.79</v>
      </c>
      <c r="O336" s="48">
        <v>550003.26</v>
      </c>
      <c r="P336" s="48">
        <v>616704.06999999995</v>
      </c>
      <c r="Q336" s="48">
        <v>672761.61</v>
      </c>
      <c r="R336" s="48">
        <v>732412.46</v>
      </c>
      <c r="S336" s="48">
        <v>789238.18</v>
      </c>
      <c r="T336" s="48">
        <v>842267.9</v>
      </c>
      <c r="U336" s="48">
        <v>854624.97707651113</v>
      </c>
      <c r="V336" s="48">
        <v>1011383.9889999999</v>
      </c>
      <c r="W336" s="48">
        <v>988348.63000000012</v>
      </c>
      <c r="X336" s="48">
        <v>519476.13249999995</v>
      </c>
      <c r="Y336" s="49">
        <v>8569400.2985765114</v>
      </c>
    </row>
    <row r="337" spans="1:25" x14ac:dyDescent="0.25">
      <c r="A337" s="12" t="s">
        <v>326</v>
      </c>
      <c r="B337" s="12" t="s">
        <v>305</v>
      </c>
      <c r="C337" s="47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>
        <v>344543.32937211823</v>
      </c>
      <c r="V337" s="48">
        <v>1622411.3747757359</v>
      </c>
      <c r="W337" s="48">
        <v>1600850.3719256776</v>
      </c>
      <c r="X337" s="48">
        <v>825838.60712330358</v>
      </c>
      <c r="Y337" s="49">
        <v>4393643.6831968352</v>
      </c>
    </row>
    <row r="338" spans="1:25" x14ac:dyDescent="0.25">
      <c r="A338" s="12" t="s">
        <v>560</v>
      </c>
      <c r="B338" s="43"/>
      <c r="C338" s="47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>
        <v>344543.32937211823</v>
      </c>
      <c r="V338" s="48">
        <v>1622411.3747757359</v>
      </c>
      <c r="W338" s="48">
        <v>1600850.3719256776</v>
      </c>
      <c r="X338" s="48">
        <v>825838.60712330358</v>
      </c>
      <c r="Y338" s="49">
        <v>4393643.6831968352</v>
      </c>
    </row>
    <row r="339" spans="1:25" x14ac:dyDescent="0.25">
      <c r="A339" s="12" t="s">
        <v>179</v>
      </c>
      <c r="B339" s="12" t="s">
        <v>301</v>
      </c>
      <c r="C339" s="47"/>
      <c r="D339" s="48"/>
      <c r="E339" s="48"/>
      <c r="F339" s="48"/>
      <c r="G339" s="48"/>
      <c r="H339" s="48"/>
      <c r="I339" s="48"/>
      <c r="J339" s="48"/>
      <c r="K339" s="48"/>
      <c r="L339" s="48">
        <v>38834.29</v>
      </c>
      <c r="M339" s="48">
        <v>250505.88</v>
      </c>
      <c r="N339" s="48">
        <v>280470.63</v>
      </c>
      <c r="O339" s="48">
        <v>311409.53000000003</v>
      </c>
      <c r="P339" s="48">
        <v>349175.29</v>
      </c>
      <c r="Q339" s="48">
        <v>380914.8</v>
      </c>
      <c r="R339" s="48">
        <v>414688.86</v>
      </c>
      <c r="S339" s="48">
        <v>446863.29</v>
      </c>
      <c r="T339" s="48">
        <v>476888.56</v>
      </c>
      <c r="U339" s="48">
        <v>483885.06085576501</v>
      </c>
      <c r="V339" s="48">
        <v>572641.39200000011</v>
      </c>
      <c r="W339" s="48">
        <v>559598.89</v>
      </c>
      <c r="X339" s="48">
        <v>294125.21299999999</v>
      </c>
      <c r="Y339" s="49">
        <v>4860001.6858557649</v>
      </c>
    </row>
    <row r="340" spans="1:25" x14ac:dyDescent="0.25">
      <c r="A340" s="12" t="s">
        <v>561</v>
      </c>
      <c r="B340" s="43"/>
      <c r="C340" s="47"/>
      <c r="D340" s="48"/>
      <c r="E340" s="48"/>
      <c r="F340" s="48"/>
      <c r="G340" s="48"/>
      <c r="H340" s="48"/>
      <c r="I340" s="48"/>
      <c r="J340" s="48"/>
      <c r="K340" s="48"/>
      <c r="L340" s="48">
        <v>38834.29</v>
      </c>
      <c r="M340" s="48">
        <v>250505.88</v>
      </c>
      <c r="N340" s="48">
        <v>280470.63</v>
      </c>
      <c r="O340" s="48">
        <v>311409.53000000003</v>
      </c>
      <c r="P340" s="48">
        <v>349175.29</v>
      </c>
      <c r="Q340" s="48">
        <v>380914.8</v>
      </c>
      <c r="R340" s="48">
        <v>414688.86</v>
      </c>
      <c r="S340" s="48">
        <v>446863.29</v>
      </c>
      <c r="T340" s="48">
        <v>476888.56</v>
      </c>
      <c r="U340" s="48">
        <v>483885.06085576501</v>
      </c>
      <c r="V340" s="48">
        <v>572641.39200000011</v>
      </c>
      <c r="W340" s="48">
        <v>559598.89</v>
      </c>
      <c r="X340" s="48">
        <v>294125.21299999999</v>
      </c>
      <c r="Y340" s="49">
        <v>4860001.6858557649</v>
      </c>
    </row>
    <row r="341" spans="1:25" x14ac:dyDescent="0.25">
      <c r="A341" s="12" t="s">
        <v>108</v>
      </c>
      <c r="B341" s="12" t="s">
        <v>345</v>
      </c>
      <c r="C341" s="47">
        <v>352130.76</v>
      </c>
      <c r="D341" s="48">
        <v>381202.51</v>
      </c>
      <c r="E341" s="48">
        <v>396091.35</v>
      </c>
      <c r="F341" s="48">
        <v>480580.29</v>
      </c>
      <c r="G341" s="48">
        <v>541278.6</v>
      </c>
      <c r="H341" s="48">
        <v>910238.33</v>
      </c>
      <c r="I341" s="48">
        <v>996508.39</v>
      </c>
      <c r="J341" s="48">
        <v>1139579.98</v>
      </c>
      <c r="K341" s="48">
        <v>1385510.78</v>
      </c>
      <c r="L341" s="48">
        <v>1487481.06</v>
      </c>
      <c r="M341" s="48">
        <v>1704032.31</v>
      </c>
      <c r="N341" s="48">
        <v>1940019.49</v>
      </c>
      <c r="O341" s="48">
        <v>2267738.5299999998</v>
      </c>
      <c r="P341" s="48">
        <v>2550765.2599999998</v>
      </c>
      <c r="Q341" s="48">
        <v>2693859.09</v>
      </c>
      <c r="R341" s="48">
        <v>2720458.17</v>
      </c>
      <c r="S341" s="48">
        <v>2731301.04</v>
      </c>
      <c r="T341" s="48">
        <v>2928537.1499999994</v>
      </c>
      <c r="U341" s="48">
        <v>3032260.16</v>
      </c>
      <c r="V341" s="48">
        <v>3306416.42</v>
      </c>
      <c r="W341" s="48">
        <v>3338881.6400000006</v>
      </c>
      <c r="X341" s="48">
        <v>1682137.0999999999</v>
      </c>
      <c r="Y341" s="49">
        <v>38967008.409999996</v>
      </c>
    </row>
    <row r="342" spans="1:25" x14ac:dyDescent="0.25">
      <c r="A342" s="12" t="s">
        <v>562</v>
      </c>
      <c r="B342" s="43"/>
      <c r="C342" s="47">
        <v>352130.76</v>
      </c>
      <c r="D342" s="48">
        <v>381202.51</v>
      </c>
      <c r="E342" s="48">
        <v>396091.35</v>
      </c>
      <c r="F342" s="48">
        <v>480580.29</v>
      </c>
      <c r="G342" s="48">
        <v>541278.6</v>
      </c>
      <c r="H342" s="48">
        <v>910238.33</v>
      </c>
      <c r="I342" s="48">
        <v>996508.39</v>
      </c>
      <c r="J342" s="48">
        <v>1139579.98</v>
      </c>
      <c r="K342" s="48">
        <v>1385510.78</v>
      </c>
      <c r="L342" s="48">
        <v>1487481.06</v>
      </c>
      <c r="M342" s="48">
        <v>1704032.31</v>
      </c>
      <c r="N342" s="48">
        <v>1940019.49</v>
      </c>
      <c r="O342" s="48">
        <v>2267738.5299999998</v>
      </c>
      <c r="P342" s="48">
        <v>2550765.2599999998</v>
      </c>
      <c r="Q342" s="48">
        <v>2693859.09</v>
      </c>
      <c r="R342" s="48">
        <v>2720458.17</v>
      </c>
      <c r="S342" s="48">
        <v>2731301.04</v>
      </c>
      <c r="T342" s="48">
        <v>2928537.1499999994</v>
      </c>
      <c r="U342" s="48">
        <v>3032260.16</v>
      </c>
      <c r="V342" s="48">
        <v>3306416.42</v>
      </c>
      <c r="W342" s="48">
        <v>3338881.6400000006</v>
      </c>
      <c r="X342" s="48">
        <v>1682137.0999999999</v>
      </c>
      <c r="Y342" s="49">
        <v>38967008.409999996</v>
      </c>
    </row>
    <row r="343" spans="1:25" x14ac:dyDescent="0.25">
      <c r="A343" s="12" t="s">
        <v>282</v>
      </c>
      <c r="B343" s="12" t="s">
        <v>304</v>
      </c>
      <c r="C343" s="47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>
        <v>104278.25</v>
      </c>
      <c r="O343" s="48">
        <v>325459.67</v>
      </c>
      <c r="P343" s="48">
        <v>358061.64</v>
      </c>
      <c r="Q343" s="48">
        <v>388331.99</v>
      </c>
      <c r="R343" s="48">
        <v>466285.4</v>
      </c>
      <c r="S343" s="48">
        <v>534500.01</v>
      </c>
      <c r="T343" s="48">
        <v>609694.06999999995</v>
      </c>
      <c r="U343" s="48">
        <v>619633.94999999995</v>
      </c>
      <c r="V343" s="48">
        <v>662061.40999999992</v>
      </c>
      <c r="W343" s="48">
        <v>562637.46000000008</v>
      </c>
      <c r="X343" s="48">
        <v>287596.25</v>
      </c>
      <c r="Y343" s="49">
        <v>4918540.0999999996</v>
      </c>
    </row>
    <row r="344" spans="1:25" x14ac:dyDescent="0.25">
      <c r="A344" s="12" t="s">
        <v>563</v>
      </c>
      <c r="B344" s="43"/>
      <c r="C344" s="47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>
        <v>104278.25</v>
      </c>
      <c r="O344" s="48">
        <v>325459.67</v>
      </c>
      <c r="P344" s="48">
        <v>358061.64</v>
      </c>
      <c r="Q344" s="48">
        <v>388331.99</v>
      </c>
      <c r="R344" s="48">
        <v>466285.4</v>
      </c>
      <c r="S344" s="48">
        <v>534500.01</v>
      </c>
      <c r="T344" s="48">
        <v>609694.06999999995</v>
      </c>
      <c r="U344" s="48">
        <v>619633.94999999995</v>
      </c>
      <c r="V344" s="48">
        <v>662061.40999999992</v>
      </c>
      <c r="W344" s="48">
        <v>562637.46000000008</v>
      </c>
      <c r="X344" s="48">
        <v>287596.25</v>
      </c>
      <c r="Y344" s="49">
        <v>4918540.0999999996</v>
      </c>
    </row>
    <row r="345" spans="1:25" x14ac:dyDescent="0.25">
      <c r="A345" s="12" t="s">
        <v>382</v>
      </c>
      <c r="B345" s="12" t="s">
        <v>300</v>
      </c>
      <c r="C345" s="47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>
        <v>0</v>
      </c>
      <c r="X345" s="48">
        <v>0</v>
      </c>
      <c r="Y345" s="49">
        <v>0</v>
      </c>
    </row>
    <row r="346" spans="1:25" x14ac:dyDescent="0.25">
      <c r="A346" s="12" t="s">
        <v>564</v>
      </c>
      <c r="B346" s="43"/>
      <c r="C346" s="47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>
        <v>0</v>
      </c>
      <c r="X346" s="48">
        <v>0</v>
      </c>
      <c r="Y346" s="49">
        <v>0</v>
      </c>
    </row>
    <row r="347" spans="1:25" x14ac:dyDescent="0.25">
      <c r="A347" s="12" t="s">
        <v>215</v>
      </c>
      <c r="B347" s="12" t="s">
        <v>302</v>
      </c>
      <c r="C347" s="47"/>
      <c r="D347" s="48"/>
      <c r="E347" s="48"/>
      <c r="F347" s="48"/>
      <c r="G347" s="48"/>
      <c r="H347" s="48"/>
      <c r="I347" s="48"/>
      <c r="J347" s="48"/>
      <c r="K347" s="48"/>
      <c r="L347" s="48">
        <v>61552.51</v>
      </c>
      <c r="M347" s="48">
        <v>211384.81</v>
      </c>
      <c r="N347" s="48">
        <v>224767.2</v>
      </c>
      <c r="O347" s="48">
        <v>251192.62</v>
      </c>
      <c r="P347" s="48">
        <v>287985.98</v>
      </c>
      <c r="Q347" s="48">
        <v>320052.13</v>
      </c>
      <c r="R347" s="48">
        <v>315213.24</v>
      </c>
      <c r="S347" s="48">
        <v>311026.07</v>
      </c>
      <c r="T347" s="48">
        <v>414052.99</v>
      </c>
      <c r="U347" s="48">
        <v>581488.43000000005</v>
      </c>
      <c r="V347" s="48">
        <v>591204.5</v>
      </c>
      <c r="W347" s="48">
        <v>568351.68000000005</v>
      </c>
      <c r="X347" s="48">
        <v>285014.65999999997</v>
      </c>
      <c r="Y347" s="49">
        <v>4423286.82</v>
      </c>
    </row>
    <row r="348" spans="1:25" x14ac:dyDescent="0.25">
      <c r="A348" s="12" t="s">
        <v>565</v>
      </c>
      <c r="B348" s="43"/>
      <c r="C348" s="47"/>
      <c r="D348" s="48"/>
      <c r="E348" s="48"/>
      <c r="F348" s="48"/>
      <c r="G348" s="48"/>
      <c r="H348" s="48"/>
      <c r="I348" s="48"/>
      <c r="J348" s="48"/>
      <c r="K348" s="48"/>
      <c r="L348" s="48">
        <v>61552.51</v>
      </c>
      <c r="M348" s="48">
        <v>211384.81</v>
      </c>
      <c r="N348" s="48">
        <v>224767.2</v>
      </c>
      <c r="O348" s="48">
        <v>251192.62</v>
      </c>
      <c r="P348" s="48">
        <v>287985.98</v>
      </c>
      <c r="Q348" s="48">
        <v>320052.13</v>
      </c>
      <c r="R348" s="48">
        <v>315213.24</v>
      </c>
      <c r="S348" s="48">
        <v>311026.07</v>
      </c>
      <c r="T348" s="48">
        <v>414052.99</v>
      </c>
      <c r="U348" s="48">
        <v>581488.43000000005</v>
      </c>
      <c r="V348" s="48">
        <v>591204.5</v>
      </c>
      <c r="W348" s="48">
        <v>568351.68000000005</v>
      </c>
      <c r="X348" s="48">
        <v>285014.65999999997</v>
      </c>
      <c r="Y348" s="49">
        <v>4423286.82</v>
      </c>
    </row>
    <row r="349" spans="1:25" x14ac:dyDescent="0.25">
      <c r="A349" s="12" t="s">
        <v>117</v>
      </c>
      <c r="B349" s="12" t="s">
        <v>310</v>
      </c>
      <c r="C349" s="47"/>
      <c r="D349" s="48"/>
      <c r="E349" s="48">
        <v>63316.4</v>
      </c>
      <c r="F349" s="48">
        <v>73228.38</v>
      </c>
      <c r="G349" s="48">
        <v>201297.65</v>
      </c>
      <c r="H349" s="48">
        <v>228205.14</v>
      </c>
      <c r="I349" s="48">
        <v>246136.51</v>
      </c>
      <c r="J349" s="48">
        <v>285585</v>
      </c>
      <c r="K349" s="48">
        <v>338185.55</v>
      </c>
      <c r="L349" s="48">
        <v>363644.91</v>
      </c>
      <c r="M349" s="48">
        <v>420336.56</v>
      </c>
      <c r="N349" s="48">
        <v>475291.25</v>
      </c>
      <c r="O349" s="48">
        <v>557672.06000000006</v>
      </c>
      <c r="P349" s="48">
        <v>635018.77</v>
      </c>
      <c r="Q349" s="48">
        <v>669298.14</v>
      </c>
      <c r="R349" s="48">
        <v>661074.79</v>
      </c>
      <c r="S349" s="48">
        <v>655429.67000000004</v>
      </c>
      <c r="T349" s="48">
        <v>693648.22999999986</v>
      </c>
      <c r="U349" s="48">
        <v>721809.67999999993</v>
      </c>
      <c r="V349" s="48">
        <v>791447.11</v>
      </c>
      <c r="W349" s="48">
        <v>798300.8899999999</v>
      </c>
      <c r="X349" s="48">
        <v>404933.83</v>
      </c>
      <c r="Y349" s="49">
        <v>9283860.5199999996</v>
      </c>
    </row>
    <row r="350" spans="1:25" x14ac:dyDescent="0.25">
      <c r="A350" s="12" t="s">
        <v>566</v>
      </c>
      <c r="B350" s="43"/>
      <c r="C350" s="47"/>
      <c r="D350" s="48"/>
      <c r="E350" s="48">
        <v>63316.4</v>
      </c>
      <c r="F350" s="48">
        <v>73228.38</v>
      </c>
      <c r="G350" s="48">
        <v>201297.65</v>
      </c>
      <c r="H350" s="48">
        <v>228205.14</v>
      </c>
      <c r="I350" s="48">
        <v>246136.51</v>
      </c>
      <c r="J350" s="48">
        <v>285585</v>
      </c>
      <c r="K350" s="48">
        <v>338185.55</v>
      </c>
      <c r="L350" s="48">
        <v>363644.91</v>
      </c>
      <c r="M350" s="48">
        <v>420336.56</v>
      </c>
      <c r="N350" s="48">
        <v>475291.25</v>
      </c>
      <c r="O350" s="48">
        <v>557672.06000000006</v>
      </c>
      <c r="P350" s="48">
        <v>635018.77</v>
      </c>
      <c r="Q350" s="48">
        <v>669298.14</v>
      </c>
      <c r="R350" s="48">
        <v>661074.79</v>
      </c>
      <c r="S350" s="48">
        <v>655429.67000000004</v>
      </c>
      <c r="T350" s="48">
        <v>693648.22999999986</v>
      </c>
      <c r="U350" s="48">
        <v>721809.67999999993</v>
      </c>
      <c r="V350" s="48">
        <v>791447.11</v>
      </c>
      <c r="W350" s="48">
        <v>798300.8899999999</v>
      </c>
      <c r="X350" s="48">
        <v>404933.83</v>
      </c>
      <c r="Y350" s="49">
        <v>9283860.5199999996</v>
      </c>
    </row>
    <row r="351" spans="1:25" x14ac:dyDescent="0.25">
      <c r="A351" s="12" t="s">
        <v>141</v>
      </c>
      <c r="B351" s="12" t="s">
        <v>298</v>
      </c>
      <c r="C351" s="47"/>
      <c r="D351" s="48">
        <v>50375.87</v>
      </c>
      <c r="E351" s="48">
        <v>65830.600000000006</v>
      </c>
      <c r="F351" s="48">
        <v>72127.78</v>
      </c>
      <c r="G351" s="48">
        <v>812270.42</v>
      </c>
      <c r="H351" s="48">
        <v>940997.62</v>
      </c>
      <c r="I351" s="48">
        <v>1009535.35</v>
      </c>
      <c r="J351" s="48">
        <v>1100164.8700000001</v>
      </c>
      <c r="K351" s="48">
        <v>1261712.96</v>
      </c>
      <c r="L351" s="48">
        <v>1357153.02</v>
      </c>
      <c r="M351" s="48">
        <v>1542405.09</v>
      </c>
      <c r="N351" s="48">
        <v>1732297.64</v>
      </c>
      <c r="O351" s="48">
        <v>1898193.24</v>
      </c>
      <c r="P351" s="48">
        <v>2030791.57</v>
      </c>
      <c r="Q351" s="48">
        <v>2169674.64</v>
      </c>
      <c r="R351" s="48">
        <v>2251036.3899999997</v>
      </c>
      <c r="S351" s="48">
        <v>2342842.44</v>
      </c>
      <c r="T351" s="48">
        <v>2479264.98</v>
      </c>
      <c r="U351" s="48">
        <v>2455496.88</v>
      </c>
      <c r="V351" s="48">
        <v>2589875.66</v>
      </c>
      <c r="W351" s="48">
        <v>2649425.77</v>
      </c>
      <c r="X351" s="48">
        <v>1448772.04</v>
      </c>
      <c r="Y351" s="49">
        <v>32260244.830000002</v>
      </c>
    </row>
    <row r="352" spans="1:25" x14ac:dyDescent="0.25">
      <c r="A352" s="12" t="s">
        <v>567</v>
      </c>
      <c r="B352" s="43"/>
      <c r="C352" s="47"/>
      <c r="D352" s="48">
        <v>50375.87</v>
      </c>
      <c r="E352" s="48">
        <v>65830.600000000006</v>
      </c>
      <c r="F352" s="48">
        <v>72127.78</v>
      </c>
      <c r="G352" s="48">
        <v>812270.42</v>
      </c>
      <c r="H352" s="48">
        <v>940997.62</v>
      </c>
      <c r="I352" s="48">
        <v>1009535.35</v>
      </c>
      <c r="J352" s="48">
        <v>1100164.8700000001</v>
      </c>
      <c r="K352" s="48">
        <v>1261712.96</v>
      </c>
      <c r="L352" s="48">
        <v>1357153.02</v>
      </c>
      <c r="M352" s="48">
        <v>1542405.09</v>
      </c>
      <c r="N352" s="48">
        <v>1732297.64</v>
      </c>
      <c r="O352" s="48">
        <v>1898193.24</v>
      </c>
      <c r="P352" s="48">
        <v>2030791.57</v>
      </c>
      <c r="Q352" s="48">
        <v>2169674.64</v>
      </c>
      <c r="R352" s="48">
        <v>2251036.3899999997</v>
      </c>
      <c r="S352" s="48">
        <v>2342842.44</v>
      </c>
      <c r="T352" s="48">
        <v>2479264.98</v>
      </c>
      <c r="U352" s="48">
        <v>2455496.88</v>
      </c>
      <c r="V352" s="48">
        <v>2589875.66</v>
      </c>
      <c r="W352" s="48">
        <v>2649425.77</v>
      </c>
      <c r="X352" s="48">
        <v>1448772.04</v>
      </c>
      <c r="Y352" s="49">
        <v>32260244.830000002</v>
      </c>
    </row>
    <row r="353" spans="1:25" x14ac:dyDescent="0.25">
      <c r="A353" s="12" t="s">
        <v>277</v>
      </c>
      <c r="B353" s="12" t="s">
        <v>304</v>
      </c>
      <c r="C353" s="47"/>
      <c r="D353" s="48"/>
      <c r="E353" s="48"/>
      <c r="F353" s="48"/>
      <c r="G353" s="48"/>
      <c r="H353" s="48"/>
      <c r="I353" s="48"/>
      <c r="J353" s="48"/>
      <c r="K353" s="48"/>
      <c r="L353" s="48">
        <v>352173.78</v>
      </c>
      <c r="M353" s="48">
        <v>844954.01</v>
      </c>
      <c r="N353" s="48">
        <v>996210.21</v>
      </c>
      <c r="O353" s="48">
        <v>1084133.55</v>
      </c>
      <c r="P353" s="48">
        <v>1163647.26</v>
      </c>
      <c r="Q353" s="48">
        <v>1251373.25</v>
      </c>
      <c r="R353" s="48">
        <v>1302857.96</v>
      </c>
      <c r="S353" s="48">
        <v>1304139.53</v>
      </c>
      <c r="T353" s="48">
        <v>1426477.23</v>
      </c>
      <c r="U353" s="48">
        <v>1431484.0299999998</v>
      </c>
      <c r="V353" s="48">
        <v>1544314.8199999998</v>
      </c>
      <c r="W353" s="48">
        <v>1327888.2899999998</v>
      </c>
      <c r="X353" s="48">
        <v>699560.25</v>
      </c>
      <c r="Y353" s="49">
        <v>14729214.169999998</v>
      </c>
    </row>
    <row r="354" spans="1:25" x14ac:dyDescent="0.25">
      <c r="A354" s="12" t="s">
        <v>568</v>
      </c>
      <c r="B354" s="43"/>
      <c r="C354" s="47"/>
      <c r="D354" s="48"/>
      <c r="E354" s="48"/>
      <c r="F354" s="48"/>
      <c r="G354" s="48"/>
      <c r="H354" s="48"/>
      <c r="I354" s="48"/>
      <c r="J354" s="48"/>
      <c r="K354" s="48"/>
      <c r="L354" s="48">
        <v>352173.78</v>
      </c>
      <c r="M354" s="48">
        <v>844954.01</v>
      </c>
      <c r="N354" s="48">
        <v>996210.21</v>
      </c>
      <c r="O354" s="48">
        <v>1084133.55</v>
      </c>
      <c r="P354" s="48">
        <v>1163647.26</v>
      </c>
      <c r="Q354" s="48">
        <v>1251373.25</v>
      </c>
      <c r="R354" s="48">
        <v>1302857.96</v>
      </c>
      <c r="S354" s="48">
        <v>1304139.53</v>
      </c>
      <c r="T354" s="48">
        <v>1426477.23</v>
      </c>
      <c r="U354" s="48">
        <v>1431484.0299999998</v>
      </c>
      <c r="V354" s="48">
        <v>1544314.8199999998</v>
      </c>
      <c r="W354" s="48">
        <v>1327888.2899999998</v>
      </c>
      <c r="X354" s="48">
        <v>699560.25</v>
      </c>
      <c r="Y354" s="49">
        <v>14729214.169999998</v>
      </c>
    </row>
    <row r="355" spans="1:25" x14ac:dyDescent="0.25">
      <c r="A355" s="12" t="s">
        <v>86</v>
      </c>
      <c r="B355" s="12" t="s">
        <v>298</v>
      </c>
      <c r="C355" s="47">
        <v>306431.07</v>
      </c>
      <c r="D355" s="48">
        <v>389446.12</v>
      </c>
      <c r="E355" s="48">
        <v>423167.63</v>
      </c>
      <c r="F355" s="48">
        <v>449748.45</v>
      </c>
      <c r="G355" s="48">
        <v>812203.7</v>
      </c>
      <c r="H355" s="48">
        <v>1077989.94</v>
      </c>
      <c r="I355" s="48">
        <v>1194484.51</v>
      </c>
      <c r="J355" s="48">
        <v>1297893.6599999999</v>
      </c>
      <c r="K355" s="48">
        <v>1489193.67</v>
      </c>
      <c r="L355" s="48">
        <v>1589358.9300000002</v>
      </c>
      <c r="M355" s="48">
        <v>1840333.34</v>
      </c>
      <c r="N355" s="48">
        <v>2069289.4100000001</v>
      </c>
      <c r="O355" s="48">
        <v>2267179.8199999998</v>
      </c>
      <c r="P355" s="48">
        <v>2434278.75</v>
      </c>
      <c r="Q355" s="48">
        <v>2622038.08</v>
      </c>
      <c r="R355" s="48">
        <v>2720090.44</v>
      </c>
      <c r="S355" s="48">
        <v>2832909.69</v>
      </c>
      <c r="T355" s="48">
        <v>3000197.2199999997</v>
      </c>
      <c r="U355" s="48">
        <v>2964042.5</v>
      </c>
      <c r="V355" s="48">
        <v>3123088.6399999997</v>
      </c>
      <c r="W355" s="48">
        <v>2246822.86</v>
      </c>
      <c r="X355" s="48">
        <v>1025722.0700000001</v>
      </c>
      <c r="Y355" s="49">
        <v>38175910.5</v>
      </c>
    </row>
    <row r="356" spans="1:25" x14ac:dyDescent="0.25">
      <c r="A356" s="12" t="s">
        <v>569</v>
      </c>
      <c r="B356" s="43"/>
      <c r="C356" s="47">
        <v>306431.07</v>
      </c>
      <c r="D356" s="48">
        <v>389446.12</v>
      </c>
      <c r="E356" s="48">
        <v>423167.63</v>
      </c>
      <c r="F356" s="48">
        <v>449748.45</v>
      </c>
      <c r="G356" s="48">
        <v>812203.7</v>
      </c>
      <c r="H356" s="48">
        <v>1077989.94</v>
      </c>
      <c r="I356" s="48">
        <v>1194484.51</v>
      </c>
      <c r="J356" s="48">
        <v>1297893.6599999999</v>
      </c>
      <c r="K356" s="48">
        <v>1489193.67</v>
      </c>
      <c r="L356" s="48">
        <v>1589358.9300000002</v>
      </c>
      <c r="M356" s="48">
        <v>1840333.34</v>
      </c>
      <c r="N356" s="48">
        <v>2069289.4100000001</v>
      </c>
      <c r="O356" s="48">
        <v>2267179.8199999998</v>
      </c>
      <c r="P356" s="48">
        <v>2434278.75</v>
      </c>
      <c r="Q356" s="48">
        <v>2622038.08</v>
      </c>
      <c r="R356" s="48">
        <v>2720090.44</v>
      </c>
      <c r="S356" s="48">
        <v>2832909.69</v>
      </c>
      <c r="T356" s="48">
        <v>3000197.2199999997</v>
      </c>
      <c r="U356" s="48">
        <v>2964042.5</v>
      </c>
      <c r="V356" s="48">
        <v>3123088.6399999997</v>
      </c>
      <c r="W356" s="48">
        <v>2246822.86</v>
      </c>
      <c r="X356" s="48">
        <v>1025722.0700000001</v>
      </c>
      <c r="Y356" s="49">
        <v>38175910.5</v>
      </c>
    </row>
    <row r="357" spans="1:25" x14ac:dyDescent="0.25">
      <c r="A357" s="12" t="s">
        <v>67</v>
      </c>
      <c r="B357" s="12" t="s">
        <v>298</v>
      </c>
      <c r="C357" s="47"/>
      <c r="D357" s="48">
        <v>687570.56</v>
      </c>
      <c r="E357" s="48">
        <v>729742.57000000007</v>
      </c>
      <c r="F357" s="48">
        <v>848429.67</v>
      </c>
      <c r="G357" s="48">
        <v>1070433.3500000001</v>
      </c>
      <c r="H357" s="48">
        <v>1192772.6499999999</v>
      </c>
      <c r="I357" s="48">
        <v>1269925.49</v>
      </c>
      <c r="J357" s="48">
        <v>1401914.23</v>
      </c>
      <c r="K357" s="48">
        <v>1607762.47</v>
      </c>
      <c r="L357" s="48">
        <v>1715819.69</v>
      </c>
      <c r="M357" s="48">
        <v>1959842.4699999997</v>
      </c>
      <c r="N357" s="48">
        <v>2215329.21</v>
      </c>
      <c r="O357" s="48">
        <v>2448591.87</v>
      </c>
      <c r="P357" s="48">
        <v>2661014.67</v>
      </c>
      <c r="Q357" s="48">
        <v>2844396.09</v>
      </c>
      <c r="R357" s="48">
        <v>2934279.31</v>
      </c>
      <c r="S357" s="48">
        <v>3059386.4299999997</v>
      </c>
      <c r="T357" s="48">
        <v>3273387.66</v>
      </c>
      <c r="U357" s="48">
        <v>3306061.9799999995</v>
      </c>
      <c r="V357" s="48">
        <v>3531451.9699999997</v>
      </c>
      <c r="W357" s="48">
        <v>2429349.79</v>
      </c>
      <c r="X357" s="48">
        <v>1089794.99</v>
      </c>
      <c r="Y357" s="49">
        <v>42277257.120000005</v>
      </c>
    </row>
    <row r="358" spans="1:25" x14ac:dyDescent="0.25">
      <c r="A358" s="12" t="s">
        <v>570</v>
      </c>
      <c r="B358" s="43"/>
      <c r="C358" s="47"/>
      <c r="D358" s="48">
        <v>687570.56</v>
      </c>
      <c r="E358" s="48">
        <v>729742.57000000007</v>
      </c>
      <c r="F358" s="48">
        <v>848429.67</v>
      </c>
      <c r="G358" s="48">
        <v>1070433.3500000001</v>
      </c>
      <c r="H358" s="48">
        <v>1192772.6499999999</v>
      </c>
      <c r="I358" s="48">
        <v>1269925.49</v>
      </c>
      <c r="J358" s="48">
        <v>1401914.23</v>
      </c>
      <c r="K358" s="48">
        <v>1607762.47</v>
      </c>
      <c r="L358" s="48">
        <v>1715819.69</v>
      </c>
      <c r="M358" s="48">
        <v>1959842.4699999997</v>
      </c>
      <c r="N358" s="48">
        <v>2215329.21</v>
      </c>
      <c r="O358" s="48">
        <v>2448591.87</v>
      </c>
      <c r="P358" s="48">
        <v>2661014.67</v>
      </c>
      <c r="Q358" s="48">
        <v>2844396.09</v>
      </c>
      <c r="R358" s="48">
        <v>2934279.31</v>
      </c>
      <c r="S358" s="48">
        <v>3059386.4299999997</v>
      </c>
      <c r="T358" s="48">
        <v>3273387.66</v>
      </c>
      <c r="U358" s="48">
        <v>3306061.9799999995</v>
      </c>
      <c r="V358" s="48">
        <v>3531451.9699999997</v>
      </c>
      <c r="W358" s="48">
        <v>2429349.79</v>
      </c>
      <c r="X358" s="48">
        <v>1089794.99</v>
      </c>
      <c r="Y358" s="49">
        <v>42277257.120000005</v>
      </c>
    </row>
    <row r="359" spans="1:25" x14ac:dyDescent="0.25">
      <c r="A359" s="12" t="s">
        <v>255</v>
      </c>
      <c r="B359" s="12" t="s">
        <v>298</v>
      </c>
      <c r="C359" s="47"/>
      <c r="D359" s="48"/>
      <c r="E359" s="48"/>
      <c r="F359" s="48"/>
      <c r="G359" s="48"/>
      <c r="H359" s="48"/>
      <c r="I359" s="48"/>
      <c r="J359" s="48"/>
      <c r="K359" s="48"/>
      <c r="L359" s="48">
        <v>2225.71</v>
      </c>
      <c r="M359" s="48">
        <v>21462.99</v>
      </c>
      <c r="N359" s="48">
        <v>23410.74</v>
      </c>
      <c r="O359" s="48">
        <v>25795.74</v>
      </c>
      <c r="P359" s="48">
        <v>28859.79</v>
      </c>
      <c r="Q359" s="48">
        <v>31642.959999999999</v>
      </c>
      <c r="R359" s="48">
        <v>32916.74</v>
      </c>
      <c r="S359" s="48">
        <v>38311.440000000002</v>
      </c>
      <c r="T359" s="48">
        <v>46897.68</v>
      </c>
      <c r="U359" s="48">
        <v>76810.3</v>
      </c>
      <c r="V359" s="48">
        <v>51540.369999999995</v>
      </c>
      <c r="W359" s="48">
        <v>50495.55</v>
      </c>
      <c r="X359" s="48">
        <v>25867.82</v>
      </c>
      <c r="Y359" s="49">
        <v>456237.82999999996</v>
      </c>
    </row>
    <row r="360" spans="1:25" x14ac:dyDescent="0.25">
      <c r="A360" s="12" t="s">
        <v>571</v>
      </c>
      <c r="B360" s="43"/>
      <c r="C360" s="47"/>
      <c r="D360" s="48"/>
      <c r="E360" s="48"/>
      <c r="F360" s="48"/>
      <c r="G360" s="48"/>
      <c r="H360" s="48"/>
      <c r="I360" s="48"/>
      <c r="J360" s="48"/>
      <c r="K360" s="48"/>
      <c r="L360" s="48">
        <v>2225.71</v>
      </c>
      <c r="M360" s="48">
        <v>21462.99</v>
      </c>
      <c r="N360" s="48">
        <v>23410.74</v>
      </c>
      <c r="O360" s="48">
        <v>25795.74</v>
      </c>
      <c r="P360" s="48">
        <v>28859.79</v>
      </c>
      <c r="Q360" s="48">
        <v>31642.959999999999</v>
      </c>
      <c r="R360" s="48">
        <v>32916.74</v>
      </c>
      <c r="S360" s="48">
        <v>38311.440000000002</v>
      </c>
      <c r="T360" s="48">
        <v>46897.68</v>
      </c>
      <c r="U360" s="48">
        <v>76810.3</v>
      </c>
      <c r="V360" s="48">
        <v>51540.369999999995</v>
      </c>
      <c r="W360" s="48">
        <v>50495.55</v>
      </c>
      <c r="X360" s="48">
        <v>25867.82</v>
      </c>
      <c r="Y360" s="49">
        <v>456237.82999999996</v>
      </c>
    </row>
    <row r="361" spans="1:25" x14ac:dyDescent="0.25">
      <c r="A361" s="12" t="s">
        <v>44</v>
      </c>
      <c r="B361" s="12" t="s">
        <v>307</v>
      </c>
      <c r="C361" s="47">
        <v>66178.78</v>
      </c>
      <c r="D361" s="48">
        <v>74108.91</v>
      </c>
      <c r="E361" s="48">
        <v>85785.66</v>
      </c>
      <c r="F361" s="48">
        <v>98043.77</v>
      </c>
      <c r="G361" s="48">
        <v>84773.72</v>
      </c>
      <c r="H361" s="48">
        <v>93510.64</v>
      </c>
      <c r="I361" s="48">
        <v>98329.29</v>
      </c>
      <c r="J361" s="48">
        <v>104470.47</v>
      </c>
      <c r="K361" s="48">
        <v>117935.6</v>
      </c>
      <c r="L361" s="48">
        <v>121356.87</v>
      </c>
      <c r="M361" s="48">
        <v>130105.9</v>
      </c>
      <c r="N361" s="48">
        <v>139880.12</v>
      </c>
      <c r="O361" s="48">
        <v>157544.84</v>
      </c>
      <c r="P361" s="48">
        <v>172826.04</v>
      </c>
      <c r="Q361" s="48">
        <v>188409.15</v>
      </c>
      <c r="R361" s="48">
        <v>190152.36</v>
      </c>
      <c r="S361" s="48">
        <v>205560.48</v>
      </c>
      <c r="T361" s="48">
        <v>211679.86</v>
      </c>
      <c r="U361" s="48">
        <v>203870.44999999998</v>
      </c>
      <c r="V361" s="48">
        <v>208779.66000000003</v>
      </c>
      <c r="W361" s="48">
        <v>207014.13999999998</v>
      </c>
      <c r="X361" s="48">
        <v>100507.23000000001</v>
      </c>
      <c r="Y361" s="49">
        <v>3060823.9400000004</v>
      </c>
    </row>
    <row r="362" spans="1:25" x14ac:dyDescent="0.25">
      <c r="A362" s="12" t="s">
        <v>572</v>
      </c>
      <c r="B362" s="43"/>
      <c r="C362" s="47">
        <v>66178.78</v>
      </c>
      <c r="D362" s="48">
        <v>74108.91</v>
      </c>
      <c r="E362" s="48">
        <v>85785.66</v>
      </c>
      <c r="F362" s="48">
        <v>98043.77</v>
      </c>
      <c r="G362" s="48">
        <v>84773.72</v>
      </c>
      <c r="H362" s="48">
        <v>93510.64</v>
      </c>
      <c r="I362" s="48">
        <v>98329.29</v>
      </c>
      <c r="J362" s="48">
        <v>104470.47</v>
      </c>
      <c r="K362" s="48">
        <v>117935.6</v>
      </c>
      <c r="L362" s="48">
        <v>121356.87</v>
      </c>
      <c r="M362" s="48">
        <v>130105.9</v>
      </c>
      <c r="N362" s="48">
        <v>139880.12</v>
      </c>
      <c r="O362" s="48">
        <v>157544.84</v>
      </c>
      <c r="P362" s="48">
        <v>172826.04</v>
      </c>
      <c r="Q362" s="48">
        <v>188409.15</v>
      </c>
      <c r="R362" s="48">
        <v>190152.36</v>
      </c>
      <c r="S362" s="48">
        <v>205560.48</v>
      </c>
      <c r="T362" s="48">
        <v>211679.86</v>
      </c>
      <c r="U362" s="48">
        <v>203870.44999999998</v>
      </c>
      <c r="V362" s="48">
        <v>208779.66000000003</v>
      </c>
      <c r="W362" s="48">
        <v>207014.13999999998</v>
      </c>
      <c r="X362" s="48">
        <v>100507.23000000001</v>
      </c>
      <c r="Y362" s="49">
        <v>3060823.9400000004</v>
      </c>
    </row>
    <row r="363" spans="1:25" x14ac:dyDescent="0.25">
      <c r="A363" s="12" t="s">
        <v>261</v>
      </c>
      <c r="B363" s="12" t="s">
        <v>298</v>
      </c>
      <c r="C363" s="47"/>
      <c r="D363" s="48"/>
      <c r="E363" s="48"/>
      <c r="F363" s="48"/>
      <c r="G363" s="48"/>
      <c r="H363" s="48"/>
      <c r="I363" s="48"/>
      <c r="J363" s="48"/>
      <c r="K363" s="48"/>
      <c r="L363" s="48">
        <v>20143.759999999998</v>
      </c>
      <c r="M363" s="48">
        <v>176850.99</v>
      </c>
      <c r="N363" s="48">
        <v>186431.61</v>
      </c>
      <c r="O363" s="48">
        <v>197836.89</v>
      </c>
      <c r="P363" s="48">
        <v>220599.95</v>
      </c>
      <c r="Q363" s="48">
        <v>236458.23</v>
      </c>
      <c r="R363" s="48">
        <v>240339.75</v>
      </c>
      <c r="S363" s="48">
        <v>286314.84000000003</v>
      </c>
      <c r="T363" s="48">
        <v>322501.61</v>
      </c>
      <c r="U363" s="48">
        <v>332257.88</v>
      </c>
      <c r="V363" s="48">
        <v>327192.36</v>
      </c>
      <c r="W363" s="48">
        <v>306670.31</v>
      </c>
      <c r="X363" s="48">
        <v>159938.88999999998</v>
      </c>
      <c r="Y363" s="49">
        <v>3013537.07</v>
      </c>
    </row>
    <row r="364" spans="1:25" x14ac:dyDescent="0.25">
      <c r="A364" s="12" t="s">
        <v>573</v>
      </c>
      <c r="B364" s="43"/>
      <c r="C364" s="47"/>
      <c r="D364" s="48"/>
      <c r="E364" s="48"/>
      <c r="F364" s="48"/>
      <c r="G364" s="48"/>
      <c r="H364" s="48"/>
      <c r="I364" s="48"/>
      <c r="J364" s="48"/>
      <c r="K364" s="48"/>
      <c r="L364" s="48">
        <v>20143.759999999998</v>
      </c>
      <c r="M364" s="48">
        <v>176850.99</v>
      </c>
      <c r="N364" s="48">
        <v>186431.61</v>
      </c>
      <c r="O364" s="48">
        <v>197836.89</v>
      </c>
      <c r="P364" s="48">
        <v>220599.95</v>
      </c>
      <c r="Q364" s="48">
        <v>236458.23</v>
      </c>
      <c r="R364" s="48">
        <v>240339.75</v>
      </c>
      <c r="S364" s="48">
        <v>286314.84000000003</v>
      </c>
      <c r="T364" s="48">
        <v>322501.61</v>
      </c>
      <c r="U364" s="48">
        <v>332257.88</v>
      </c>
      <c r="V364" s="48">
        <v>327192.36</v>
      </c>
      <c r="W364" s="48">
        <v>306670.31</v>
      </c>
      <c r="X364" s="48">
        <v>159938.88999999998</v>
      </c>
      <c r="Y364" s="49">
        <v>3013537.07</v>
      </c>
    </row>
    <row r="365" spans="1:25" x14ac:dyDescent="0.25">
      <c r="A365" s="12" t="s">
        <v>222</v>
      </c>
      <c r="B365" s="12" t="s">
        <v>302</v>
      </c>
      <c r="C365" s="47"/>
      <c r="D365" s="48"/>
      <c r="E365" s="48"/>
      <c r="F365" s="48"/>
      <c r="G365" s="48"/>
      <c r="H365" s="48"/>
      <c r="I365" s="48"/>
      <c r="J365" s="48"/>
      <c r="K365" s="48"/>
      <c r="L365" s="48">
        <v>17586.43</v>
      </c>
      <c r="M365" s="48">
        <v>76603.429999999993</v>
      </c>
      <c r="N365" s="48">
        <v>160548</v>
      </c>
      <c r="O365" s="48">
        <v>179423.29</v>
      </c>
      <c r="P365" s="48">
        <v>205704.27</v>
      </c>
      <c r="Q365" s="48">
        <v>228608.68</v>
      </c>
      <c r="R365" s="48">
        <v>225152.33000000002</v>
      </c>
      <c r="S365" s="48">
        <v>222161.47</v>
      </c>
      <c r="T365" s="48">
        <v>246438.06</v>
      </c>
      <c r="U365" s="48">
        <v>272641.01</v>
      </c>
      <c r="V365" s="48">
        <v>277196.55</v>
      </c>
      <c r="W365" s="48">
        <v>266481.59999999998</v>
      </c>
      <c r="X365" s="48">
        <v>133634.09</v>
      </c>
      <c r="Y365" s="49">
        <v>2512179.21</v>
      </c>
    </row>
    <row r="366" spans="1:25" x14ac:dyDescent="0.25">
      <c r="A366" s="12" t="s">
        <v>574</v>
      </c>
      <c r="B366" s="43"/>
      <c r="C366" s="47"/>
      <c r="D366" s="48"/>
      <c r="E366" s="48"/>
      <c r="F366" s="48"/>
      <c r="G366" s="48"/>
      <c r="H366" s="48"/>
      <c r="I366" s="48"/>
      <c r="J366" s="48"/>
      <c r="K366" s="48"/>
      <c r="L366" s="48">
        <v>17586.43</v>
      </c>
      <c r="M366" s="48">
        <v>76603.429999999993</v>
      </c>
      <c r="N366" s="48">
        <v>160548</v>
      </c>
      <c r="O366" s="48">
        <v>179423.29</v>
      </c>
      <c r="P366" s="48">
        <v>205704.27</v>
      </c>
      <c r="Q366" s="48">
        <v>228608.68</v>
      </c>
      <c r="R366" s="48">
        <v>225152.33000000002</v>
      </c>
      <c r="S366" s="48">
        <v>222161.47</v>
      </c>
      <c r="T366" s="48">
        <v>246438.06</v>
      </c>
      <c r="U366" s="48">
        <v>272641.01</v>
      </c>
      <c r="V366" s="48">
        <v>277196.55</v>
      </c>
      <c r="W366" s="48">
        <v>266481.59999999998</v>
      </c>
      <c r="X366" s="48">
        <v>133634.09</v>
      </c>
      <c r="Y366" s="49">
        <v>2512179.21</v>
      </c>
    </row>
    <row r="367" spans="1:25" x14ac:dyDescent="0.25">
      <c r="A367" s="12" t="s">
        <v>90</v>
      </c>
      <c r="B367" s="12" t="s">
        <v>298</v>
      </c>
      <c r="C367" s="47"/>
      <c r="D367" s="48"/>
      <c r="E367" s="48"/>
      <c r="F367" s="48"/>
      <c r="G367" s="48"/>
      <c r="H367" s="48"/>
      <c r="I367" s="48"/>
      <c r="J367" s="48"/>
      <c r="K367" s="48"/>
      <c r="L367" s="48">
        <v>989119.89</v>
      </c>
      <c r="M367" s="48">
        <v>2168355.7000000002</v>
      </c>
      <c r="N367" s="48">
        <v>2302143.42</v>
      </c>
      <c r="O367" s="48">
        <v>2704860.34</v>
      </c>
      <c r="P367" s="48">
        <v>2979406.55</v>
      </c>
      <c r="Q367" s="48">
        <v>3211054.44</v>
      </c>
      <c r="R367" s="48">
        <v>3243963.6799999997</v>
      </c>
      <c r="S367" s="48">
        <v>3442290.54</v>
      </c>
      <c r="T367" s="48">
        <v>3811758.87</v>
      </c>
      <c r="U367" s="48">
        <v>3909925.16</v>
      </c>
      <c r="V367" s="48">
        <v>4204305.28</v>
      </c>
      <c r="W367" s="48">
        <v>3867284.9299999997</v>
      </c>
      <c r="X367" s="48">
        <v>1997615.43</v>
      </c>
      <c r="Y367" s="49">
        <v>38832084.229999997</v>
      </c>
    </row>
    <row r="368" spans="1:25" x14ac:dyDescent="0.25">
      <c r="A368" s="12" t="s">
        <v>575</v>
      </c>
      <c r="B368" s="43"/>
      <c r="C368" s="47"/>
      <c r="D368" s="48"/>
      <c r="E368" s="48"/>
      <c r="F368" s="48"/>
      <c r="G368" s="48"/>
      <c r="H368" s="48"/>
      <c r="I368" s="48"/>
      <c r="J368" s="48"/>
      <c r="K368" s="48"/>
      <c r="L368" s="48">
        <v>989119.89</v>
      </c>
      <c r="M368" s="48">
        <v>2168355.7000000002</v>
      </c>
      <c r="N368" s="48">
        <v>2302143.42</v>
      </c>
      <c r="O368" s="48">
        <v>2704860.34</v>
      </c>
      <c r="P368" s="48">
        <v>2979406.55</v>
      </c>
      <c r="Q368" s="48">
        <v>3211054.44</v>
      </c>
      <c r="R368" s="48">
        <v>3243963.6799999997</v>
      </c>
      <c r="S368" s="48">
        <v>3442290.54</v>
      </c>
      <c r="T368" s="48">
        <v>3811758.87</v>
      </c>
      <c r="U368" s="48">
        <v>3909925.16</v>
      </c>
      <c r="V368" s="48">
        <v>4204305.28</v>
      </c>
      <c r="W368" s="48">
        <v>3867284.9299999997</v>
      </c>
      <c r="X368" s="48">
        <v>1997615.43</v>
      </c>
      <c r="Y368" s="49">
        <v>38832084.229999997</v>
      </c>
    </row>
    <row r="369" spans="1:25" x14ac:dyDescent="0.25">
      <c r="A369" s="12" t="s">
        <v>28</v>
      </c>
      <c r="B369" s="12" t="s">
        <v>298</v>
      </c>
      <c r="C369" s="47"/>
      <c r="D369" s="48">
        <v>1361448.85</v>
      </c>
      <c r="E369" s="48">
        <v>1812610.75</v>
      </c>
      <c r="F369" s="48">
        <v>2056216.41</v>
      </c>
      <c r="G369" s="48">
        <v>451623.38</v>
      </c>
      <c r="H369" s="48">
        <v>521037.07</v>
      </c>
      <c r="I369" s="48">
        <v>556432.56999999995</v>
      </c>
      <c r="J369" s="48">
        <v>606865.71</v>
      </c>
      <c r="K369" s="48">
        <v>700079.93</v>
      </c>
      <c r="L369" s="48">
        <v>752826.39</v>
      </c>
      <c r="M369" s="48">
        <v>887241.78</v>
      </c>
      <c r="N369" s="48">
        <v>985570.69</v>
      </c>
      <c r="O369" s="48">
        <v>1080914.67</v>
      </c>
      <c r="P369" s="48">
        <v>1187507.28</v>
      </c>
      <c r="Q369" s="48">
        <v>1256278.9099999999</v>
      </c>
      <c r="R369" s="48">
        <v>1282352.33</v>
      </c>
      <c r="S369" s="48">
        <v>1292749.74</v>
      </c>
      <c r="T369" s="48">
        <v>1384882.65</v>
      </c>
      <c r="U369" s="48">
        <v>1388121.19</v>
      </c>
      <c r="V369" s="48">
        <v>1461726.95</v>
      </c>
      <c r="W369" s="48">
        <v>1358865.23</v>
      </c>
      <c r="X369" s="48">
        <v>710896.22</v>
      </c>
      <c r="Y369" s="49">
        <v>23096248.699999996</v>
      </c>
    </row>
    <row r="370" spans="1:25" x14ac:dyDescent="0.25">
      <c r="A370" s="12" t="s">
        <v>576</v>
      </c>
      <c r="B370" s="43"/>
      <c r="C370" s="47"/>
      <c r="D370" s="48">
        <v>1361448.85</v>
      </c>
      <c r="E370" s="48">
        <v>1812610.75</v>
      </c>
      <c r="F370" s="48">
        <v>2056216.41</v>
      </c>
      <c r="G370" s="48">
        <v>451623.38</v>
      </c>
      <c r="H370" s="48">
        <v>521037.07</v>
      </c>
      <c r="I370" s="48">
        <v>556432.56999999995</v>
      </c>
      <c r="J370" s="48">
        <v>606865.71</v>
      </c>
      <c r="K370" s="48">
        <v>700079.93</v>
      </c>
      <c r="L370" s="48">
        <v>752826.39</v>
      </c>
      <c r="M370" s="48">
        <v>887241.78</v>
      </c>
      <c r="N370" s="48">
        <v>985570.69</v>
      </c>
      <c r="O370" s="48">
        <v>1080914.67</v>
      </c>
      <c r="P370" s="48">
        <v>1187507.28</v>
      </c>
      <c r="Q370" s="48">
        <v>1256278.9099999999</v>
      </c>
      <c r="R370" s="48">
        <v>1282352.33</v>
      </c>
      <c r="S370" s="48">
        <v>1292749.74</v>
      </c>
      <c r="T370" s="48">
        <v>1384882.65</v>
      </c>
      <c r="U370" s="48">
        <v>1388121.19</v>
      </c>
      <c r="V370" s="48">
        <v>1461726.95</v>
      </c>
      <c r="W370" s="48">
        <v>1358865.23</v>
      </c>
      <c r="X370" s="48">
        <v>710896.22</v>
      </c>
      <c r="Y370" s="49">
        <v>23096248.699999996</v>
      </c>
    </row>
    <row r="371" spans="1:25" x14ac:dyDescent="0.25">
      <c r="A371" s="12" t="s">
        <v>327</v>
      </c>
      <c r="B371" s="12" t="s">
        <v>310</v>
      </c>
      <c r="C371" s="47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>
        <v>18654.768905477184</v>
      </c>
      <c r="V371" s="48">
        <v>82547.142441409756</v>
      </c>
      <c r="W371" s="48">
        <v>76443.335998221228</v>
      </c>
      <c r="X371" s="48">
        <v>38752.026701481351</v>
      </c>
      <c r="Y371" s="49">
        <v>216397.27404658953</v>
      </c>
    </row>
    <row r="372" spans="1:25" x14ac:dyDescent="0.25">
      <c r="A372" s="12" t="s">
        <v>577</v>
      </c>
      <c r="B372" s="43"/>
      <c r="C372" s="47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>
        <v>18654.768905477184</v>
      </c>
      <c r="V372" s="48">
        <v>82547.142441409756</v>
      </c>
      <c r="W372" s="48">
        <v>76443.335998221228</v>
      </c>
      <c r="X372" s="48">
        <v>38752.026701481351</v>
      </c>
      <c r="Y372" s="49">
        <v>216397.27404658953</v>
      </c>
    </row>
    <row r="373" spans="1:25" x14ac:dyDescent="0.25">
      <c r="A373" s="12" t="s">
        <v>56</v>
      </c>
      <c r="B373" s="12" t="s">
        <v>303</v>
      </c>
      <c r="C373" s="47"/>
      <c r="D373" s="48">
        <v>174311.53</v>
      </c>
      <c r="E373" s="48">
        <v>206988.08</v>
      </c>
      <c r="F373" s="48">
        <v>253725.28</v>
      </c>
      <c r="G373" s="48">
        <v>530618.1</v>
      </c>
      <c r="H373" s="48">
        <v>573256.44999999995</v>
      </c>
      <c r="I373" s="48">
        <v>613846.19999999995</v>
      </c>
      <c r="J373" s="48">
        <v>693332.42</v>
      </c>
      <c r="K373" s="48">
        <v>788558.99</v>
      </c>
      <c r="L373" s="48">
        <v>851762.1</v>
      </c>
      <c r="M373" s="48">
        <v>976250.32</v>
      </c>
      <c r="N373" s="48">
        <v>1097022.1399999999</v>
      </c>
      <c r="O373" s="48">
        <v>1225863.7</v>
      </c>
      <c r="P373" s="48">
        <v>1395768.66</v>
      </c>
      <c r="Q373" s="48">
        <v>1480141.19</v>
      </c>
      <c r="R373" s="48">
        <v>1452027.5299999998</v>
      </c>
      <c r="S373" s="48">
        <v>1451845.93</v>
      </c>
      <c r="T373" s="48">
        <v>1534178.45</v>
      </c>
      <c r="U373" s="48">
        <v>1309476.9685161393</v>
      </c>
      <c r="V373" s="48">
        <v>1281297.9173375806</v>
      </c>
      <c r="W373" s="48">
        <v>1337486.3529313551</v>
      </c>
      <c r="X373" s="48">
        <v>713887.55194841046</v>
      </c>
      <c r="Y373" s="49">
        <v>19941645.860733479</v>
      </c>
    </row>
    <row r="374" spans="1:25" x14ac:dyDescent="0.25">
      <c r="A374" s="12" t="s">
        <v>578</v>
      </c>
      <c r="B374" s="43"/>
      <c r="C374" s="47"/>
      <c r="D374" s="48">
        <v>174311.53</v>
      </c>
      <c r="E374" s="48">
        <v>206988.08</v>
      </c>
      <c r="F374" s="48">
        <v>253725.28</v>
      </c>
      <c r="G374" s="48">
        <v>530618.1</v>
      </c>
      <c r="H374" s="48">
        <v>573256.44999999995</v>
      </c>
      <c r="I374" s="48">
        <v>613846.19999999995</v>
      </c>
      <c r="J374" s="48">
        <v>693332.42</v>
      </c>
      <c r="K374" s="48">
        <v>788558.99</v>
      </c>
      <c r="L374" s="48">
        <v>851762.1</v>
      </c>
      <c r="M374" s="48">
        <v>976250.32</v>
      </c>
      <c r="N374" s="48">
        <v>1097022.1399999999</v>
      </c>
      <c r="O374" s="48">
        <v>1225863.7</v>
      </c>
      <c r="P374" s="48">
        <v>1395768.66</v>
      </c>
      <c r="Q374" s="48">
        <v>1480141.19</v>
      </c>
      <c r="R374" s="48">
        <v>1452027.5299999998</v>
      </c>
      <c r="S374" s="48">
        <v>1451845.93</v>
      </c>
      <c r="T374" s="48">
        <v>1534178.45</v>
      </c>
      <c r="U374" s="48">
        <v>1309476.9685161393</v>
      </c>
      <c r="V374" s="48">
        <v>1281297.9173375806</v>
      </c>
      <c r="W374" s="48">
        <v>1337486.3529313551</v>
      </c>
      <c r="X374" s="48">
        <v>713887.55194841046</v>
      </c>
      <c r="Y374" s="49">
        <v>19941645.860733479</v>
      </c>
    </row>
    <row r="375" spans="1:25" x14ac:dyDescent="0.25">
      <c r="A375" s="12" t="s">
        <v>23</v>
      </c>
      <c r="B375" s="12" t="s">
        <v>304</v>
      </c>
      <c r="C375" s="47"/>
      <c r="D375" s="48">
        <v>1332322.08</v>
      </c>
      <c r="E375" s="48">
        <v>1894069.8699999999</v>
      </c>
      <c r="F375" s="48">
        <v>1816633.71</v>
      </c>
      <c r="G375" s="48">
        <v>2935051.48</v>
      </c>
      <c r="H375" s="48">
        <v>3332699.1900000004</v>
      </c>
      <c r="I375" s="48">
        <v>3613136.21</v>
      </c>
      <c r="J375" s="48">
        <v>3876227.4299999997</v>
      </c>
      <c r="K375" s="48">
        <v>4547541.08</v>
      </c>
      <c r="L375" s="48">
        <v>6701557.0999999996</v>
      </c>
      <c r="M375" s="48">
        <v>8821100.5499999989</v>
      </c>
      <c r="N375" s="48">
        <v>6427906.5600000005</v>
      </c>
      <c r="O375" s="48">
        <v>6944972.0800000001</v>
      </c>
      <c r="P375" s="48">
        <v>7538120.1600000001</v>
      </c>
      <c r="Q375" s="48">
        <v>8040293.8800000008</v>
      </c>
      <c r="R375" s="48">
        <v>8489628.7599999998</v>
      </c>
      <c r="S375" s="48">
        <v>8644545.9299999997</v>
      </c>
      <c r="T375" s="48">
        <v>9241222.0099999979</v>
      </c>
      <c r="U375" s="48">
        <v>9132164.0700000003</v>
      </c>
      <c r="V375" s="48">
        <v>9557295.3399999999</v>
      </c>
      <c r="W375" s="48">
        <v>8807325.120000001</v>
      </c>
      <c r="X375" s="48">
        <v>4701451.33</v>
      </c>
      <c r="Y375" s="49">
        <v>126395263.93999998</v>
      </c>
    </row>
    <row r="376" spans="1:25" x14ac:dyDescent="0.25">
      <c r="A376" s="12" t="s">
        <v>579</v>
      </c>
      <c r="B376" s="43"/>
      <c r="C376" s="47"/>
      <c r="D376" s="48">
        <v>1332322.08</v>
      </c>
      <c r="E376" s="48">
        <v>1894069.8699999999</v>
      </c>
      <c r="F376" s="48">
        <v>1816633.71</v>
      </c>
      <c r="G376" s="48">
        <v>2935051.48</v>
      </c>
      <c r="H376" s="48">
        <v>3332699.1900000004</v>
      </c>
      <c r="I376" s="48">
        <v>3613136.21</v>
      </c>
      <c r="J376" s="48">
        <v>3876227.4299999997</v>
      </c>
      <c r="K376" s="48">
        <v>4547541.08</v>
      </c>
      <c r="L376" s="48">
        <v>6701557.0999999996</v>
      </c>
      <c r="M376" s="48">
        <v>8821100.5499999989</v>
      </c>
      <c r="N376" s="48">
        <v>6427906.5600000005</v>
      </c>
      <c r="O376" s="48">
        <v>6944972.0800000001</v>
      </c>
      <c r="P376" s="48">
        <v>7538120.1600000001</v>
      </c>
      <c r="Q376" s="48">
        <v>8040293.8800000008</v>
      </c>
      <c r="R376" s="48">
        <v>8489628.7599999998</v>
      </c>
      <c r="S376" s="48">
        <v>8644545.9299999997</v>
      </c>
      <c r="T376" s="48">
        <v>9241222.0099999979</v>
      </c>
      <c r="U376" s="48">
        <v>9132164.0700000003</v>
      </c>
      <c r="V376" s="48">
        <v>9557295.3399999999</v>
      </c>
      <c r="W376" s="48">
        <v>8807325.120000001</v>
      </c>
      <c r="X376" s="48">
        <v>4701451.33</v>
      </c>
      <c r="Y376" s="49">
        <v>126395263.93999998</v>
      </c>
    </row>
    <row r="377" spans="1:25" x14ac:dyDescent="0.25">
      <c r="A377" s="12" t="s">
        <v>180</v>
      </c>
      <c r="B377" s="12" t="s">
        <v>305</v>
      </c>
      <c r="C377" s="47"/>
      <c r="D377" s="48"/>
      <c r="E377" s="48"/>
      <c r="F377" s="48"/>
      <c r="G377" s="48"/>
      <c r="H377" s="48"/>
      <c r="I377" s="48"/>
      <c r="J377" s="48"/>
      <c r="K377" s="48"/>
      <c r="L377" s="48">
        <v>59372.87</v>
      </c>
      <c r="M377" s="48">
        <v>414711.26</v>
      </c>
      <c r="N377" s="48">
        <v>464317.76</v>
      </c>
      <c r="O377" s="48">
        <v>515536.98</v>
      </c>
      <c r="P377" s="48">
        <v>578057.93999999994</v>
      </c>
      <c r="Q377" s="48">
        <v>630602.57999999996</v>
      </c>
      <c r="R377" s="48">
        <v>686515.34000000008</v>
      </c>
      <c r="S377" s="48">
        <v>739780.02</v>
      </c>
      <c r="T377" s="48">
        <v>789486.66</v>
      </c>
      <c r="U377" s="48">
        <v>801069.12090578803</v>
      </c>
      <c r="V377" s="48">
        <v>948004.99330671842</v>
      </c>
      <c r="W377" s="48">
        <v>926413.10000000009</v>
      </c>
      <c r="X377" s="48">
        <v>486922.8433568161</v>
      </c>
      <c r="Y377" s="49">
        <v>8040791.4675693233</v>
      </c>
    </row>
    <row r="378" spans="1:25" x14ac:dyDescent="0.25">
      <c r="A378" s="12" t="s">
        <v>580</v>
      </c>
      <c r="B378" s="43"/>
      <c r="C378" s="47"/>
      <c r="D378" s="48"/>
      <c r="E378" s="48"/>
      <c r="F378" s="48"/>
      <c r="G378" s="48"/>
      <c r="H378" s="48"/>
      <c r="I378" s="48"/>
      <c r="J378" s="48"/>
      <c r="K378" s="48"/>
      <c r="L378" s="48">
        <v>59372.87</v>
      </c>
      <c r="M378" s="48">
        <v>414711.26</v>
      </c>
      <c r="N378" s="48">
        <v>464317.76</v>
      </c>
      <c r="O378" s="48">
        <v>515536.98</v>
      </c>
      <c r="P378" s="48">
        <v>578057.93999999994</v>
      </c>
      <c r="Q378" s="48">
        <v>630602.57999999996</v>
      </c>
      <c r="R378" s="48">
        <v>686515.34000000008</v>
      </c>
      <c r="S378" s="48">
        <v>739780.02</v>
      </c>
      <c r="T378" s="48">
        <v>789486.66</v>
      </c>
      <c r="U378" s="48">
        <v>801069.12090578803</v>
      </c>
      <c r="V378" s="48">
        <v>948004.99330671842</v>
      </c>
      <c r="W378" s="48">
        <v>926413.10000000009</v>
      </c>
      <c r="X378" s="48">
        <v>486922.8433568161</v>
      </c>
      <c r="Y378" s="49">
        <v>8040791.4675693233</v>
      </c>
    </row>
    <row r="379" spans="1:25" x14ac:dyDescent="0.25">
      <c r="A379" s="12" t="s">
        <v>45</v>
      </c>
      <c r="B379" s="12" t="s">
        <v>310</v>
      </c>
      <c r="C379" s="47"/>
      <c r="D379" s="48">
        <v>7555.83</v>
      </c>
      <c r="E379" s="48">
        <v>8878.7199999999993</v>
      </c>
      <c r="F379" s="48">
        <v>9987.9699999999993</v>
      </c>
      <c r="G379" s="48">
        <v>20351.349999999999</v>
      </c>
      <c r="H379" s="48">
        <v>22252.51</v>
      </c>
      <c r="I379" s="48">
        <v>22842.15</v>
      </c>
      <c r="J379" s="48">
        <v>29288.3</v>
      </c>
      <c r="K379" s="48">
        <v>35354.699999999997</v>
      </c>
      <c r="L379" s="48">
        <v>40341.68</v>
      </c>
      <c r="M379" s="48">
        <v>43540.65</v>
      </c>
      <c r="N379" s="48">
        <v>49682.52</v>
      </c>
      <c r="O379" s="48">
        <v>54742.23</v>
      </c>
      <c r="P379" s="48">
        <v>58574.95</v>
      </c>
      <c r="Q379" s="48">
        <v>67076.88</v>
      </c>
      <c r="R379" s="48">
        <v>64022.34</v>
      </c>
      <c r="S379" s="48">
        <v>69337.72</v>
      </c>
      <c r="T379" s="48">
        <v>70999.820000000007</v>
      </c>
      <c r="U379" s="48">
        <v>75443.42</v>
      </c>
      <c r="V379" s="48">
        <v>76690.62</v>
      </c>
      <c r="W379" s="48">
        <v>71948.759999999995</v>
      </c>
      <c r="X379" s="48">
        <v>35237.479999999996</v>
      </c>
      <c r="Y379" s="49">
        <v>934150.60000000009</v>
      </c>
    </row>
    <row r="380" spans="1:25" x14ac:dyDescent="0.25">
      <c r="A380" s="12" t="s">
        <v>581</v>
      </c>
      <c r="B380" s="43"/>
      <c r="C380" s="47"/>
      <c r="D380" s="48">
        <v>7555.83</v>
      </c>
      <c r="E380" s="48">
        <v>8878.7199999999993</v>
      </c>
      <c r="F380" s="48">
        <v>9987.9699999999993</v>
      </c>
      <c r="G380" s="48">
        <v>20351.349999999999</v>
      </c>
      <c r="H380" s="48">
        <v>22252.51</v>
      </c>
      <c r="I380" s="48">
        <v>22842.15</v>
      </c>
      <c r="J380" s="48">
        <v>29288.3</v>
      </c>
      <c r="K380" s="48">
        <v>35354.699999999997</v>
      </c>
      <c r="L380" s="48">
        <v>40341.68</v>
      </c>
      <c r="M380" s="48">
        <v>43540.65</v>
      </c>
      <c r="N380" s="48">
        <v>49682.52</v>
      </c>
      <c r="O380" s="48">
        <v>54742.23</v>
      </c>
      <c r="P380" s="48">
        <v>58574.95</v>
      </c>
      <c r="Q380" s="48">
        <v>67076.88</v>
      </c>
      <c r="R380" s="48">
        <v>64022.34</v>
      </c>
      <c r="S380" s="48">
        <v>69337.72</v>
      </c>
      <c r="T380" s="48">
        <v>70999.820000000007</v>
      </c>
      <c r="U380" s="48">
        <v>75443.42</v>
      </c>
      <c r="V380" s="48">
        <v>76690.62</v>
      </c>
      <c r="W380" s="48">
        <v>71948.759999999995</v>
      </c>
      <c r="X380" s="48">
        <v>35237.479999999996</v>
      </c>
      <c r="Y380" s="49">
        <v>934150.60000000009</v>
      </c>
    </row>
    <row r="381" spans="1:25" x14ac:dyDescent="0.25">
      <c r="A381" s="12" t="s">
        <v>181</v>
      </c>
      <c r="B381" s="12" t="s">
        <v>305</v>
      </c>
      <c r="C381" s="47"/>
      <c r="D381" s="48"/>
      <c r="E381" s="48"/>
      <c r="F381" s="48"/>
      <c r="G381" s="48"/>
      <c r="H381" s="48"/>
      <c r="I381" s="48"/>
      <c r="J381" s="48"/>
      <c r="K381" s="48"/>
      <c r="L381" s="48">
        <v>65893.39</v>
      </c>
      <c r="M381" s="48">
        <v>448938.68</v>
      </c>
      <c r="N381" s="48">
        <v>502639.32</v>
      </c>
      <c r="O381" s="48">
        <v>558085.81000000006</v>
      </c>
      <c r="P381" s="48">
        <v>625766.82999999996</v>
      </c>
      <c r="Q381" s="48">
        <v>682648.17</v>
      </c>
      <c r="R381" s="48">
        <v>743175.59</v>
      </c>
      <c r="S381" s="48">
        <v>800836.42</v>
      </c>
      <c r="T381" s="48">
        <v>854645.44</v>
      </c>
      <c r="U381" s="48">
        <v>867184.03686099837</v>
      </c>
      <c r="V381" s="48">
        <v>1026246.7574999998</v>
      </c>
      <c r="W381" s="48">
        <v>1002872.8999999999</v>
      </c>
      <c r="X381" s="48">
        <v>527110.02249999996</v>
      </c>
      <c r="Y381" s="49">
        <v>8706043.3668610007</v>
      </c>
    </row>
    <row r="382" spans="1:25" x14ac:dyDescent="0.25">
      <c r="A382" s="12" t="s">
        <v>582</v>
      </c>
      <c r="B382" s="43"/>
      <c r="C382" s="47"/>
      <c r="D382" s="48"/>
      <c r="E382" s="48"/>
      <c r="F382" s="48"/>
      <c r="G382" s="48"/>
      <c r="H382" s="48"/>
      <c r="I382" s="48"/>
      <c r="J382" s="48"/>
      <c r="K382" s="48"/>
      <c r="L382" s="48">
        <v>65893.39</v>
      </c>
      <c r="M382" s="48">
        <v>448938.68</v>
      </c>
      <c r="N382" s="48">
        <v>502639.32</v>
      </c>
      <c r="O382" s="48">
        <v>558085.81000000006</v>
      </c>
      <c r="P382" s="48">
        <v>625766.82999999996</v>
      </c>
      <c r="Q382" s="48">
        <v>682648.17</v>
      </c>
      <c r="R382" s="48">
        <v>743175.59</v>
      </c>
      <c r="S382" s="48">
        <v>800836.42</v>
      </c>
      <c r="T382" s="48">
        <v>854645.44</v>
      </c>
      <c r="U382" s="48">
        <v>867184.03686099837</v>
      </c>
      <c r="V382" s="48">
        <v>1026246.7574999998</v>
      </c>
      <c r="W382" s="48">
        <v>1002872.8999999999</v>
      </c>
      <c r="X382" s="48">
        <v>527110.02249999996</v>
      </c>
      <c r="Y382" s="49">
        <v>8706043.3668610007</v>
      </c>
    </row>
    <row r="383" spans="1:25" x14ac:dyDescent="0.25">
      <c r="A383" s="12" t="s">
        <v>191</v>
      </c>
      <c r="B383" s="12" t="s">
        <v>305</v>
      </c>
      <c r="C383" s="47"/>
      <c r="D383" s="48"/>
      <c r="E383" s="48"/>
      <c r="F383" s="48"/>
      <c r="G383" s="48"/>
      <c r="H383" s="48"/>
      <c r="I383" s="48"/>
      <c r="J383" s="48"/>
      <c r="K383" s="48"/>
      <c r="L383" s="48">
        <v>44729.18</v>
      </c>
      <c r="M383" s="48">
        <v>231176.15</v>
      </c>
      <c r="N383" s="48">
        <v>258828.73</v>
      </c>
      <c r="O383" s="48">
        <v>287380.28999999998</v>
      </c>
      <c r="P383" s="48">
        <v>322231.86</v>
      </c>
      <c r="Q383" s="48">
        <v>351522.36</v>
      </c>
      <c r="R383" s="48">
        <v>382690.37</v>
      </c>
      <c r="S383" s="48">
        <v>412382.09</v>
      </c>
      <c r="T383" s="48">
        <v>440090.42</v>
      </c>
      <c r="U383" s="48">
        <v>446547.12122620898</v>
      </c>
      <c r="V383" s="48">
        <v>528454.7855</v>
      </c>
      <c r="W383" s="48">
        <v>516418.67</v>
      </c>
      <c r="X383" s="48">
        <v>271429.6275</v>
      </c>
      <c r="Y383" s="49">
        <v>4493881.654226209</v>
      </c>
    </row>
    <row r="384" spans="1:25" x14ac:dyDescent="0.25">
      <c r="A384" s="12" t="s">
        <v>583</v>
      </c>
      <c r="B384" s="43"/>
      <c r="C384" s="47"/>
      <c r="D384" s="48"/>
      <c r="E384" s="48"/>
      <c r="F384" s="48"/>
      <c r="G384" s="48"/>
      <c r="H384" s="48"/>
      <c r="I384" s="48"/>
      <c r="J384" s="48"/>
      <c r="K384" s="48"/>
      <c r="L384" s="48">
        <v>44729.18</v>
      </c>
      <c r="M384" s="48">
        <v>231176.15</v>
      </c>
      <c r="N384" s="48">
        <v>258828.73</v>
      </c>
      <c r="O384" s="48">
        <v>287380.28999999998</v>
      </c>
      <c r="P384" s="48">
        <v>322231.86</v>
      </c>
      <c r="Q384" s="48">
        <v>351522.36</v>
      </c>
      <c r="R384" s="48">
        <v>382690.37</v>
      </c>
      <c r="S384" s="48">
        <v>412382.09</v>
      </c>
      <c r="T384" s="48">
        <v>440090.42</v>
      </c>
      <c r="U384" s="48">
        <v>446547.12122620898</v>
      </c>
      <c r="V384" s="48">
        <v>528454.7855</v>
      </c>
      <c r="W384" s="48">
        <v>516418.67</v>
      </c>
      <c r="X384" s="48">
        <v>271429.6275</v>
      </c>
      <c r="Y384" s="49">
        <v>4493881.654226209</v>
      </c>
    </row>
    <row r="385" spans="1:25" x14ac:dyDescent="0.25">
      <c r="A385" s="12" t="s">
        <v>291</v>
      </c>
      <c r="B385" s="12" t="s">
        <v>309</v>
      </c>
      <c r="C385" s="47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>
        <v>456990.36000000004</v>
      </c>
      <c r="T385" s="48">
        <v>1996331.4100000001</v>
      </c>
      <c r="U385" s="48">
        <v>2437054.8925170461</v>
      </c>
      <c r="V385" s="48">
        <v>2629989.1799999992</v>
      </c>
      <c r="W385" s="48">
        <v>2547146.7799999998</v>
      </c>
      <c r="X385" s="48">
        <v>1263067.32</v>
      </c>
      <c r="Y385" s="49">
        <v>11330579.942517046</v>
      </c>
    </row>
    <row r="386" spans="1:25" x14ac:dyDescent="0.25">
      <c r="A386" s="12" t="s">
        <v>584</v>
      </c>
      <c r="B386" s="43"/>
      <c r="C386" s="47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>
        <v>456990.36000000004</v>
      </c>
      <c r="T386" s="48">
        <v>1996331.4100000001</v>
      </c>
      <c r="U386" s="48">
        <v>2437054.8925170461</v>
      </c>
      <c r="V386" s="48">
        <v>2629989.1799999992</v>
      </c>
      <c r="W386" s="48">
        <v>2547146.7799999998</v>
      </c>
      <c r="X386" s="48">
        <v>1263067.32</v>
      </c>
      <c r="Y386" s="49">
        <v>11330579.942517046</v>
      </c>
    </row>
    <row r="387" spans="1:25" x14ac:dyDescent="0.25">
      <c r="A387" s="12" t="s">
        <v>43</v>
      </c>
      <c r="B387" s="12" t="s">
        <v>310</v>
      </c>
      <c r="C387" s="47"/>
      <c r="D387" s="48">
        <v>6623.22</v>
      </c>
      <c r="E387" s="48">
        <v>7782.83</v>
      </c>
      <c r="F387" s="48">
        <v>8755.17</v>
      </c>
      <c r="G387" s="48">
        <v>17835.18</v>
      </c>
      <c r="H387" s="48">
        <v>19501.29</v>
      </c>
      <c r="I387" s="48">
        <v>20018.04</v>
      </c>
      <c r="J387" s="48">
        <v>25667.18</v>
      </c>
      <c r="K387" s="48">
        <v>30983.599999999999</v>
      </c>
      <c r="L387" s="48">
        <v>35353.99</v>
      </c>
      <c r="M387" s="48">
        <v>38157.449999999997</v>
      </c>
      <c r="N387" s="48">
        <v>43539.96</v>
      </c>
      <c r="O387" s="48">
        <v>47974.11</v>
      </c>
      <c r="P387" s="48">
        <v>51332.959999999999</v>
      </c>
      <c r="Q387" s="48">
        <v>36975.81</v>
      </c>
      <c r="R387" s="48">
        <v>33664.120000000003</v>
      </c>
      <c r="S387" s="48">
        <v>36459.03</v>
      </c>
      <c r="T387" s="48">
        <v>37333.019999999997</v>
      </c>
      <c r="U387" s="48">
        <v>66115.87</v>
      </c>
      <c r="V387" s="48">
        <v>67208.88</v>
      </c>
      <c r="W387" s="48">
        <v>63053.279999999999</v>
      </c>
      <c r="X387" s="48">
        <v>30880.85</v>
      </c>
      <c r="Y387" s="49">
        <v>725215.84000000008</v>
      </c>
    </row>
    <row r="388" spans="1:25" x14ac:dyDescent="0.25">
      <c r="A388" s="12" t="s">
        <v>585</v>
      </c>
      <c r="B388" s="43"/>
      <c r="C388" s="47"/>
      <c r="D388" s="48">
        <v>6623.22</v>
      </c>
      <c r="E388" s="48">
        <v>7782.83</v>
      </c>
      <c r="F388" s="48">
        <v>8755.17</v>
      </c>
      <c r="G388" s="48">
        <v>17835.18</v>
      </c>
      <c r="H388" s="48">
        <v>19501.29</v>
      </c>
      <c r="I388" s="48">
        <v>20018.04</v>
      </c>
      <c r="J388" s="48">
        <v>25667.18</v>
      </c>
      <c r="K388" s="48">
        <v>30983.599999999999</v>
      </c>
      <c r="L388" s="48">
        <v>35353.99</v>
      </c>
      <c r="M388" s="48">
        <v>38157.449999999997</v>
      </c>
      <c r="N388" s="48">
        <v>43539.96</v>
      </c>
      <c r="O388" s="48">
        <v>47974.11</v>
      </c>
      <c r="P388" s="48">
        <v>51332.959999999999</v>
      </c>
      <c r="Q388" s="48">
        <v>36975.81</v>
      </c>
      <c r="R388" s="48">
        <v>33664.120000000003</v>
      </c>
      <c r="S388" s="48">
        <v>36459.03</v>
      </c>
      <c r="T388" s="48">
        <v>37333.019999999997</v>
      </c>
      <c r="U388" s="48">
        <v>66115.87</v>
      </c>
      <c r="V388" s="48">
        <v>67208.88</v>
      </c>
      <c r="W388" s="48">
        <v>63053.279999999999</v>
      </c>
      <c r="X388" s="48">
        <v>30880.85</v>
      </c>
      <c r="Y388" s="49">
        <v>725215.84000000008</v>
      </c>
    </row>
    <row r="389" spans="1:25" x14ac:dyDescent="0.25">
      <c r="A389" s="12" t="s">
        <v>231</v>
      </c>
      <c r="B389" s="12" t="s">
        <v>299</v>
      </c>
      <c r="C389" s="47"/>
      <c r="D389" s="48">
        <v>147261.32999999999</v>
      </c>
      <c r="E389" s="48">
        <v>200895.02</v>
      </c>
      <c r="F389" s="48">
        <v>230118.09</v>
      </c>
      <c r="G389" s="48">
        <v>444381.51</v>
      </c>
      <c r="H389" s="48">
        <v>480663.54</v>
      </c>
      <c r="I389" s="48">
        <v>491125.45</v>
      </c>
      <c r="J389" s="48">
        <v>560747.31999999995</v>
      </c>
      <c r="K389" s="48">
        <v>634378.06000000006</v>
      </c>
      <c r="L389" s="48">
        <v>763021.35</v>
      </c>
      <c r="M389" s="48">
        <v>980320.11</v>
      </c>
      <c r="N389" s="48">
        <v>1053852.74</v>
      </c>
      <c r="O389" s="48">
        <v>1179351.78</v>
      </c>
      <c r="P389" s="48">
        <v>1317647.22</v>
      </c>
      <c r="Q389" s="48">
        <v>1389728.63</v>
      </c>
      <c r="R389" s="48">
        <v>1444628.81</v>
      </c>
      <c r="S389" s="48">
        <v>1471473.32</v>
      </c>
      <c r="T389" s="48">
        <v>1588313.41</v>
      </c>
      <c r="U389" s="48">
        <v>1619153.45</v>
      </c>
      <c r="V389" s="48">
        <v>1730157.44</v>
      </c>
      <c r="W389" s="48">
        <v>1602739.43</v>
      </c>
      <c r="X389" s="48">
        <v>805531.87</v>
      </c>
      <c r="Y389" s="49">
        <v>20135489.880000003</v>
      </c>
    </row>
    <row r="390" spans="1:25" x14ac:dyDescent="0.25">
      <c r="A390" s="12" t="s">
        <v>586</v>
      </c>
      <c r="B390" s="43"/>
      <c r="C390" s="47"/>
      <c r="D390" s="48">
        <v>147261.32999999999</v>
      </c>
      <c r="E390" s="48">
        <v>200895.02</v>
      </c>
      <c r="F390" s="48">
        <v>230118.09</v>
      </c>
      <c r="G390" s="48">
        <v>444381.51</v>
      </c>
      <c r="H390" s="48">
        <v>480663.54</v>
      </c>
      <c r="I390" s="48">
        <v>491125.45</v>
      </c>
      <c r="J390" s="48">
        <v>560747.31999999995</v>
      </c>
      <c r="K390" s="48">
        <v>634378.06000000006</v>
      </c>
      <c r="L390" s="48">
        <v>763021.35</v>
      </c>
      <c r="M390" s="48">
        <v>980320.11</v>
      </c>
      <c r="N390" s="48">
        <v>1053852.74</v>
      </c>
      <c r="O390" s="48">
        <v>1179351.78</v>
      </c>
      <c r="P390" s="48">
        <v>1317647.22</v>
      </c>
      <c r="Q390" s="48">
        <v>1389728.63</v>
      </c>
      <c r="R390" s="48">
        <v>1444628.81</v>
      </c>
      <c r="S390" s="48">
        <v>1471473.32</v>
      </c>
      <c r="T390" s="48">
        <v>1588313.41</v>
      </c>
      <c r="U390" s="48">
        <v>1619153.45</v>
      </c>
      <c r="V390" s="48">
        <v>1730157.44</v>
      </c>
      <c r="W390" s="48">
        <v>1602739.43</v>
      </c>
      <c r="X390" s="48">
        <v>805531.87</v>
      </c>
      <c r="Y390" s="49">
        <v>20135489.880000003</v>
      </c>
    </row>
    <row r="391" spans="1:25" x14ac:dyDescent="0.25">
      <c r="A391" s="12" t="s">
        <v>134</v>
      </c>
      <c r="B391" s="12" t="s">
        <v>303</v>
      </c>
      <c r="C391" s="47"/>
      <c r="D391" s="48">
        <v>32216.19</v>
      </c>
      <c r="E391" s="48">
        <v>35644.17</v>
      </c>
      <c r="F391" s="48">
        <v>39082.65</v>
      </c>
      <c r="G391" s="48">
        <v>174236.43</v>
      </c>
      <c r="H391" s="48">
        <v>202053.09</v>
      </c>
      <c r="I391" s="48">
        <v>236254.43</v>
      </c>
      <c r="J391" s="48">
        <v>270907.62</v>
      </c>
      <c r="K391" s="48">
        <v>303764.03999999998</v>
      </c>
      <c r="L391" s="48">
        <v>317484.71000000002</v>
      </c>
      <c r="M391" s="48">
        <v>367917.51</v>
      </c>
      <c r="N391" s="48">
        <v>396175.99</v>
      </c>
      <c r="O391" s="48">
        <v>430699.9</v>
      </c>
      <c r="P391" s="48">
        <v>467067.22</v>
      </c>
      <c r="Q391" s="48">
        <v>507462.41</v>
      </c>
      <c r="R391" s="48">
        <v>517258.82</v>
      </c>
      <c r="S391" s="48">
        <v>536266.01</v>
      </c>
      <c r="T391" s="48">
        <v>572149.62</v>
      </c>
      <c r="U391" s="48">
        <v>586616.65</v>
      </c>
      <c r="V391" s="48">
        <v>786572.59956112807</v>
      </c>
      <c r="W391" s="48">
        <v>937385.96913816198</v>
      </c>
      <c r="X391" s="48">
        <v>484851.58908231329</v>
      </c>
      <c r="Y391" s="49">
        <v>8202067.6177816046</v>
      </c>
    </row>
    <row r="392" spans="1:25" x14ac:dyDescent="0.25">
      <c r="A392" s="12" t="s">
        <v>587</v>
      </c>
      <c r="B392" s="43"/>
      <c r="C392" s="47"/>
      <c r="D392" s="48">
        <v>32216.19</v>
      </c>
      <c r="E392" s="48">
        <v>35644.17</v>
      </c>
      <c r="F392" s="48">
        <v>39082.65</v>
      </c>
      <c r="G392" s="48">
        <v>174236.43</v>
      </c>
      <c r="H392" s="48">
        <v>202053.09</v>
      </c>
      <c r="I392" s="48">
        <v>236254.43</v>
      </c>
      <c r="J392" s="48">
        <v>270907.62</v>
      </c>
      <c r="K392" s="48">
        <v>303764.03999999998</v>
      </c>
      <c r="L392" s="48">
        <v>317484.71000000002</v>
      </c>
      <c r="M392" s="48">
        <v>367917.51</v>
      </c>
      <c r="N392" s="48">
        <v>396175.99</v>
      </c>
      <c r="O392" s="48">
        <v>430699.9</v>
      </c>
      <c r="P392" s="48">
        <v>467067.22</v>
      </c>
      <c r="Q392" s="48">
        <v>507462.41</v>
      </c>
      <c r="R392" s="48">
        <v>517258.82</v>
      </c>
      <c r="S392" s="48">
        <v>536266.01</v>
      </c>
      <c r="T392" s="48">
        <v>572149.62</v>
      </c>
      <c r="U392" s="48">
        <v>586616.65</v>
      </c>
      <c r="V392" s="48">
        <v>786572.59956112807</v>
      </c>
      <c r="W392" s="48">
        <v>937385.96913816198</v>
      </c>
      <c r="X392" s="48">
        <v>484851.58908231329</v>
      </c>
      <c r="Y392" s="49">
        <v>8202067.6177816046</v>
      </c>
    </row>
    <row r="393" spans="1:25" x14ac:dyDescent="0.25">
      <c r="A393" s="12" t="s">
        <v>87</v>
      </c>
      <c r="B393" s="12" t="s">
        <v>298</v>
      </c>
      <c r="C393" s="47"/>
      <c r="D393" s="48"/>
      <c r="E393" s="48"/>
      <c r="F393" s="48"/>
      <c r="G393" s="48"/>
      <c r="H393" s="48"/>
      <c r="I393" s="48"/>
      <c r="J393" s="48"/>
      <c r="K393" s="48"/>
      <c r="L393" s="48">
        <v>11305.48</v>
      </c>
      <c r="M393" s="48">
        <v>602658.67000000004</v>
      </c>
      <c r="N393" s="48">
        <v>834266.09</v>
      </c>
      <c r="O393" s="48">
        <v>893988.51</v>
      </c>
      <c r="P393" s="48">
        <v>812876.87</v>
      </c>
      <c r="Q393" s="48">
        <v>795700.16</v>
      </c>
      <c r="R393" s="48">
        <v>718495.46</v>
      </c>
      <c r="S393" s="48">
        <v>688095.03</v>
      </c>
      <c r="T393" s="48">
        <v>702631.45</v>
      </c>
      <c r="U393" s="48">
        <v>653603.37000000011</v>
      </c>
      <c r="V393" s="48">
        <v>678586.8</v>
      </c>
      <c r="W393" s="48">
        <v>602201.77</v>
      </c>
      <c r="X393" s="48">
        <v>294139.07</v>
      </c>
      <c r="Y393" s="49">
        <v>8288548.7300000004</v>
      </c>
    </row>
    <row r="394" spans="1:25" x14ac:dyDescent="0.25">
      <c r="A394" s="12" t="s">
        <v>588</v>
      </c>
      <c r="B394" s="43"/>
      <c r="C394" s="47"/>
      <c r="D394" s="48"/>
      <c r="E394" s="48"/>
      <c r="F394" s="48"/>
      <c r="G394" s="48"/>
      <c r="H394" s="48"/>
      <c r="I394" s="48"/>
      <c r="J394" s="48"/>
      <c r="K394" s="48"/>
      <c r="L394" s="48">
        <v>11305.48</v>
      </c>
      <c r="M394" s="48">
        <v>602658.67000000004</v>
      </c>
      <c r="N394" s="48">
        <v>834266.09</v>
      </c>
      <c r="O394" s="48">
        <v>893988.51</v>
      </c>
      <c r="P394" s="48">
        <v>812876.87</v>
      </c>
      <c r="Q394" s="48">
        <v>795700.16</v>
      </c>
      <c r="R394" s="48">
        <v>718495.46</v>
      </c>
      <c r="S394" s="48">
        <v>688095.03</v>
      </c>
      <c r="T394" s="48">
        <v>702631.45</v>
      </c>
      <c r="U394" s="48">
        <v>653603.37000000011</v>
      </c>
      <c r="V394" s="48">
        <v>678586.8</v>
      </c>
      <c r="W394" s="48">
        <v>602201.77</v>
      </c>
      <c r="X394" s="48">
        <v>294139.07</v>
      </c>
      <c r="Y394" s="49">
        <v>8288548.7300000004</v>
      </c>
    </row>
    <row r="395" spans="1:25" x14ac:dyDescent="0.25">
      <c r="A395" s="12" t="s">
        <v>182</v>
      </c>
      <c r="B395" s="12" t="s">
        <v>300</v>
      </c>
      <c r="C395" s="47"/>
      <c r="D395" s="48"/>
      <c r="E395" s="48"/>
      <c r="F395" s="48"/>
      <c r="G395" s="48"/>
      <c r="H395" s="48"/>
      <c r="I395" s="48"/>
      <c r="J395" s="48"/>
      <c r="K395" s="48"/>
      <c r="L395" s="48">
        <v>26137.07</v>
      </c>
      <c r="M395" s="48">
        <v>217430.53</v>
      </c>
      <c r="N395" s="48">
        <v>243438.9</v>
      </c>
      <c r="O395" s="48">
        <v>270292.82</v>
      </c>
      <c r="P395" s="48">
        <v>303072.12</v>
      </c>
      <c r="Q395" s="48">
        <v>330621.02</v>
      </c>
      <c r="R395" s="48">
        <v>359935.73</v>
      </c>
      <c r="S395" s="48">
        <v>387862.04</v>
      </c>
      <c r="T395" s="48">
        <v>413923.00000000006</v>
      </c>
      <c r="U395" s="48">
        <v>699992.71876877209</v>
      </c>
      <c r="V395" s="48">
        <v>828388.46500000008</v>
      </c>
      <c r="W395" s="48">
        <v>809520.98</v>
      </c>
      <c r="X395" s="48">
        <v>425484.35950000008</v>
      </c>
      <c r="Y395" s="49">
        <v>5316099.7532687727</v>
      </c>
    </row>
    <row r="396" spans="1:25" x14ac:dyDescent="0.25">
      <c r="A396" s="12" t="s">
        <v>589</v>
      </c>
      <c r="B396" s="43"/>
      <c r="C396" s="47"/>
      <c r="D396" s="48"/>
      <c r="E396" s="48"/>
      <c r="F396" s="48"/>
      <c r="G396" s="48"/>
      <c r="H396" s="48"/>
      <c r="I396" s="48"/>
      <c r="J396" s="48"/>
      <c r="K396" s="48"/>
      <c r="L396" s="48">
        <v>26137.07</v>
      </c>
      <c r="M396" s="48">
        <v>217430.53</v>
      </c>
      <c r="N396" s="48">
        <v>243438.9</v>
      </c>
      <c r="O396" s="48">
        <v>270292.82</v>
      </c>
      <c r="P396" s="48">
        <v>303072.12</v>
      </c>
      <c r="Q396" s="48">
        <v>330621.02</v>
      </c>
      <c r="R396" s="48">
        <v>359935.73</v>
      </c>
      <c r="S396" s="48">
        <v>387862.04</v>
      </c>
      <c r="T396" s="48">
        <v>413923.00000000006</v>
      </c>
      <c r="U396" s="48">
        <v>699992.71876877209</v>
      </c>
      <c r="V396" s="48">
        <v>828388.46500000008</v>
      </c>
      <c r="W396" s="48">
        <v>809520.98</v>
      </c>
      <c r="X396" s="48">
        <v>425484.35950000008</v>
      </c>
      <c r="Y396" s="49">
        <v>5316099.7532687727</v>
      </c>
    </row>
    <row r="397" spans="1:25" x14ac:dyDescent="0.25">
      <c r="A397" s="12" t="s">
        <v>98</v>
      </c>
      <c r="B397" s="12" t="s">
        <v>300</v>
      </c>
      <c r="C397" s="47"/>
      <c r="D397" s="48">
        <v>108879.67</v>
      </c>
      <c r="E397" s="48">
        <v>150270.18</v>
      </c>
      <c r="F397" s="48">
        <v>181787.68</v>
      </c>
      <c r="G397" s="48">
        <v>304825.06</v>
      </c>
      <c r="H397" s="48">
        <v>345991.99</v>
      </c>
      <c r="I397" s="48">
        <v>363698.74</v>
      </c>
      <c r="J397" s="48">
        <v>395078.94</v>
      </c>
      <c r="K397" s="48">
        <v>503251.21</v>
      </c>
      <c r="L397" s="48">
        <v>569064.05000000005</v>
      </c>
      <c r="M397" s="48">
        <v>676626.09</v>
      </c>
      <c r="N397" s="48">
        <v>767564.74</v>
      </c>
      <c r="O397" s="48">
        <v>869039.28</v>
      </c>
      <c r="P397" s="48">
        <v>991348.4</v>
      </c>
      <c r="Q397" s="48">
        <v>1067196.47</v>
      </c>
      <c r="R397" s="48">
        <v>1058272.98</v>
      </c>
      <c r="S397" s="48">
        <v>1077966.01</v>
      </c>
      <c r="T397" s="48">
        <v>1133201.4099999999</v>
      </c>
      <c r="U397" s="48">
        <v>1165923.3499999999</v>
      </c>
      <c r="V397" s="48">
        <v>1264948.54</v>
      </c>
      <c r="W397" s="48">
        <v>2227404.42</v>
      </c>
      <c r="X397" s="48">
        <v>1419876.92</v>
      </c>
      <c r="Y397" s="49">
        <v>16642216.129999999</v>
      </c>
    </row>
    <row r="398" spans="1:25" x14ac:dyDescent="0.25">
      <c r="A398" s="12" t="s">
        <v>590</v>
      </c>
      <c r="B398" s="43"/>
      <c r="C398" s="47"/>
      <c r="D398" s="48">
        <v>108879.67</v>
      </c>
      <c r="E398" s="48">
        <v>150270.18</v>
      </c>
      <c r="F398" s="48">
        <v>181787.68</v>
      </c>
      <c r="G398" s="48">
        <v>304825.06</v>
      </c>
      <c r="H398" s="48">
        <v>345991.99</v>
      </c>
      <c r="I398" s="48">
        <v>363698.74</v>
      </c>
      <c r="J398" s="48">
        <v>395078.94</v>
      </c>
      <c r="K398" s="48">
        <v>503251.21</v>
      </c>
      <c r="L398" s="48">
        <v>569064.05000000005</v>
      </c>
      <c r="M398" s="48">
        <v>676626.09</v>
      </c>
      <c r="N398" s="48">
        <v>767564.74</v>
      </c>
      <c r="O398" s="48">
        <v>869039.28</v>
      </c>
      <c r="P398" s="48">
        <v>991348.4</v>
      </c>
      <c r="Q398" s="48">
        <v>1067196.47</v>
      </c>
      <c r="R398" s="48">
        <v>1058272.98</v>
      </c>
      <c r="S398" s="48">
        <v>1077966.01</v>
      </c>
      <c r="T398" s="48">
        <v>1133201.4099999999</v>
      </c>
      <c r="U398" s="48">
        <v>1165923.3499999999</v>
      </c>
      <c r="V398" s="48">
        <v>1264948.54</v>
      </c>
      <c r="W398" s="48">
        <v>2227404.42</v>
      </c>
      <c r="X398" s="48">
        <v>1419876.92</v>
      </c>
      <c r="Y398" s="49">
        <v>16642216.129999999</v>
      </c>
    </row>
    <row r="399" spans="1:25" x14ac:dyDescent="0.25">
      <c r="A399" s="12" t="s">
        <v>328</v>
      </c>
      <c r="B399" s="12" t="s">
        <v>305</v>
      </c>
      <c r="C399" s="47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>
        <v>47229.692406114293</v>
      </c>
      <c r="V399" s="48">
        <v>217035.8036308072</v>
      </c>
      <c r="W399" s="48">
        <v>211435.71456296963</v>
      </c>
      <c r="X399" s="48">
        <v>108478.05473818726</v>
      </c>
      <c r="Y399" s="49">
        <v>584179.26533807837</v>
      </c>
    </row>
    <row r="400" spans="1:25" x14ac:dyDescent="0.25">
      <c r="A400" s="12" t="s">
        <v>591</v>
      </c>
      <c r="B400" s="43"/>
      <c r="C400" s="47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>
        <v>47229.692406114293</v>
      </c>
      <c r="V400" s="48">
        <v>217035.8036308072</v>
      </c>
      <c r="W400" s="48">
        <v>211435.71456296963</v>
      </c>
      <c r="X400" s="48">
        <v>108478.05473818726</v>
      </c>
      <c r="Y400" s="49">
        <v>584179.26533807837</v>
      </c>
    </row>
    <row r="401" spans="1:25" x14ac:dyDescent="0.25">
      <c r="A401" s="12" t="s">
        <v>216</v>
      </c>
      <c r="B401" s="12" t="s">
        <v>302</v>
      </c>
      <c r="C401" s="47"/>
      <c r="D401" s="48"/>
      <c r="E401" s="48"/>
      <c r="F401" s="48"/>
      <c r="G401" s="48"/>
      <c r="H401" s="48"/>
      <c r="I401" s="48"/>
      <c r="J401" s="48"/>
      <c r="K401" s="48"/>
      <c r="L401" s="48">
        <v>64012.38</v>
      </c>
      <c r="M401" s="48">
        <v>219832.52</v>
      </c>
      <c r="N401" s="48">
        <v>233749.77</v>
      </c>
      <c r="O401" s="48">
        <v>261231.25</v>
      </c>
      <c r="P401" s="48">
        <v>299494.98</v>
      </c>
      <c r="Q401" s="48">
        <v>332842.62</v>
      </c>
      <c r="R401" s="48">
        <v>327810.39</v>
      </c>
      <c r="S401" s="48">
        <v>323455.83</v>
      </c>
      <c r="T401" s="48">
        <v>349801.92000000004</v>
      </c>
      <c r="U401" s="48">
        <v>370908.48</v>
      </c>
      <c r="V401" s="48">
        <v>377105.94</v>
      </c>
      <c r="W401" s="48">
        <v>362529.0199999999</v>
      </c>
      <c r="X401" s="48">
        <v>181799.56</v>
      </c>
      <c r="Y401" s="49">
        <v>3704574.66</v>
      </c>
    </row>
    <row r="402" spans="1:25" x14ac:dyDescent="0.25">
      <c r="A402" s="12" t="s">
        <v>592</v>
      </c>
      <c r="B402" s="43"/>
      <c r="C402" s="47"/>
      <c r="D402" s="48"/>
      <c r="E402" s="48"/>
      <c r="F402" s="48"/>
      <c r="G402" s="48"/>
      <c r="H402" s="48"/>
      <c r="I402" s="48"/>
      <c r="J402" s="48"/>
      <c r="K402" s="48"/>
      <c r="L402" s="48">
        <v>64012.38</v>
      </c>
      <c r="M402" s="48">
        <v>219832.52</v>
      </c>
      <c r="N402" s="48">
        <v>233749.77</v>
      </c>
      <c r="O402" s="48">
        <v>261231.25</v>
      </c>
      <c r="P402" s="48">
        <v>299494.98</v>
      </c>
      <c r="Q402" s="48">
        <v>332842.62</v>
      </c>
      <c r="R402" s="48">
        <v>327810.39</v>
      </c>
      <c r="S402" s="48">
        <v>323455.83</v>
      </c>
      <c r="T402" s="48">
        <v>349801.92000000004</v>
      </c>
      <c r="U402" s="48">
        <v>370908.48</v>
      </c>
      <c r="V402" s="48">
        <v>377105.94</v>
      </c>
      <c r="W402" s="48">
        <v>362529.0199999999</v>
      </c>
      <c r="X402" s="48">
        <v>181799.56</v>
      </c>
      <c r="Y402" s="49">
        <v>3704574.66</v>
      </c>
    </row>
    <row r="403" spans="1:25" x14ac:dyDescent="0.25">
      <c r="A403" s="12" t="s">
        <v>256</v>
      </c>
      <c r="B403" s="12" t="s">
        <v>299</v>
      </c>
      <c r="C403" s="47"/>
      <c r="D403" s="48"/>
      <c r="E403" s="48"/>
      <c r="F403" s="48"/>
      <c r="G403" s="48"/>
      <c r="H403" s="48"/>
      <c r="I403" s="48"/>
      <c r="J403" s="48"/>
      <c r="K403" s="48"/>
      <c r="L403" s="48">
        <v>13092.33</v>
      </c>
      <c r="M403" s="48">
        <v>51930.38</v>
      </c>
      <c r="N403" s="48">
        <v>56207.42</v>
      </c>
      <c r="O403" s="48">
        <v>61154.48</v>
      </c>
      <c r="P403" s="48">
        <v>66986.539999999994</v>
      </c>
      <c r="Q403" s="48">
        <v>71489.47</v>
      </c>
      <c r="R403" s="48">
        <v>72438.179999999993</v>
      </c>
      <c r="S403" s="48">
        <v>68466.16</v>
      </c>
      <c r="T403" s="48">
        <v>77828.929999999993</v>
      </c>
      <c r="U403" s="48">
        <v>90188.860000000015</v>
      </c>
      <c r="V403" s="48">
        <v>77991.299999999988</v>
      </c>
      <c r="W403" s="48">
        <v>73011.789999999994</v>
      </c>
      <c r="X403" s="48">
        <v>37997.339999999997</v>
      </c>
      <c r="Y403" s="49">
        <v>818783.17999999982</v>
      </c>
    </row>
    <row r="404" spans="1:25" x14ac:dyDescent="0.25">
      <c r="A404" s="12" t="s">
        <v>593</v>
      </c>
      <c r="B404" s="43"/>
      <c r="C404" s="47"/>
      <c r="D404" s="48"/>
      <c r="E404" s="48"/>
      <c r="F404" s="48"/>
      <c r="G404" s="48"/>
      <c r="H404" s="48"/>
      <c r="I404" s="48"/>
      <c r="J404" s="48"/>
      <c r="K404" s="48"/>
      <c r="L404" s="48">
        <v>13092.33</v>
      </c>
      <c r="M404" s="48">
        <v>51930.38</v>
      </c>
      <c r="N404" s="48">
        <v>56207.42</v>
      </c>
      <c r="O404" s="48">
        <v>61154.48</v>
      </c>
      <c r="P404" s="48">
        <v>66986.539999999994</v>
      </c>
      <c r="Q404" s="48">
        <v>71489.47</v>
      </c>
      <c r="R404" s="48">
        <v>72438.179999999993</v>
      </c>
      <c r="S404" s="48">
        <v>68466.16</v>
      </c>
      <c r="T404" s="48">
        <v>77828.929999999993</v>
      </c>
      <c r="U404" s="48">
        <v>90188.860000000015</v>
      </c>
      <c r="V404" s="48">
        <v>77991.299999999988</v>
      </c>
      <c r="W404" s="48">
        <v>73011.789999999994</v>
      </c>
      <c r="X404" s="48">
        <v>37997.339999999997</v>
      </c>
      <c r="Y404" s="49">
        <v>818783.17999999982</v>
      </c>
    </row>
    <row r="405" spans="1:25" x14ac:dyDescent="0.25">
      <c r="A405" s="12" t="s">
        <v>114</v>
      </c>
      <c r="B405" s="12" t="s">
        <v>310</v>
      </c>
      <c r="C405" s="47"/>
      <c r="D405" s="48">
        <v>80834.98</v>
      </c>
      <c r="E405" s="48">
        <v>88198.99</v>
      </c>
      <c r="F405" s="48">
        <v>101528.33</v>
      </c>
      <c r="G405" s="48">
        <v>276641.75</v>
      </c>
      <c r="H405" s="48">
        <v>313620.5</v>
      </c>
      <c r="I405" s="48">
        <v>338263.43</v>
      </c>
      <c r="J405" s="48">
        <v>392477.15</v>
      </c>
      <c r="K405" s="48">
        <v>464765.7</v>
      </c>
      <c r="L405" s="48">
        <v>499754.28</v>
      </c>
      <c r="M405" s="48">
        <v>577665.17000000004</v>
      </c>
      <c r="N405" s="48">
        <v>653188.93999999994</v>
      </c>
      <c r="O405" s="48">
        <v>766404.26</v>
      </c>
      <c r="P405" s="48">
        <v>872701.2</v>
      </c>
      <c r="Q405" s="48">
        <v>919811.06</v>
      </c>
      <c r="R405" s="48">
        <v>908509.79</v>
      </c>
      <c r="S405" s="48">
        <v>900751.73</v>
      </c>
      <c r="T405" s="48">
        <v>953275.21</v>
      </c>
      <c r="U405" s="48">
        <v>991977.28</v>
      </c>
      <c r="V405" s="48">
        <v>1087679.44</v>
      </c>
      <c r="W405" s="48">
        <v>1097098.51</v>
      </c>
      <c r="X405" s="48">
        <v>556497.32000000007</v>
      </c>
      <c r="Y405" s="49">
        <v>12841645.019999998</v>
      </c>
    </row>
    <row r="406" spans="1:25" x14ac:dyDescent="0.25">
      <c r="A406" s="12" t="s">
        <v>594</v>
      </c>
      <c r="B406" s="43"/>
      <c r="C406" s="47"/>
      <c r="D406" s="48">
        <v>80834.98</v>
      </c>
      <c r="E406" s="48">
        <v>88198.99</v>
      </c>
      <c r="F406" s="48">
        <v>101528.33</v>
      </c>
      <c r="G406" s="48">
        <v>276641.75</v>
      </c>
      <c r="H406" s="48">
        <v>313620.5</v>
      </c>
      <c r="I406" s="48">
        <v>338263.43</v>
      </c>
      <c r="J406" s="48">
        <v>392477.15</v>
      </c>
      <c r="K406" s="48">
        <v>464765.7</v>
      </c>
      <c r="L406" s="48">
        <v>499754.28</v>
      </c>
      <c r="M406" s="48">
        <v>577665.17000000004</v>
      </c>
      <c r="N406" s="48">
        <v>653188.93999999994</v>
      </c>
      <c r="O406" s="48">
        <v>766404.26</v>
      </c>
      <c r="P406" s="48">
        <v>872701.2</v>
      </c>
      <c r="Q406" s="48">
        <v>919811.06</v>
      </c>
      <c r="R406" s="48">
        <v>908509.79</v>
      </c>
      <c r="S406" s="48">
        <v>900751.73</v>
      </c>
      <c r="T406" s="48">
        <v>953275.21</v>
      </c>
      <c r="U406" s="48">
        <v>991977.28</v>
      </c>
      <c r="V406" s="48">
        <v>1087679.44</v>
      </c>
      <c r="W406" s="48">
        <v>1097098.51</v>
      </c>
      <c r="X406" s="48">
        <v>556497.32000000007</v>
      </c>
      <c r="Y406" s="49">
        <v>12841645.019999998</v>
      </c>
    </row>
    <row r="407" spans="1:25" x14ac:dyDescent="0.25">
      <c r="A407" s="12" t="s">
        <v>183</v>
      </c>
      <c r="B407" s="12" t="s">
        <v>301</v>
      </c>
      <c r="C407" s="47"/>
      <c r="D407" s="48"/>
      <c r="E407" s="48"/>
      <c r="F407" s="48"/>
      <c r="G407" s="48"/>
      <c r="H407" s="48"/>
      <c r="I407" s="48"/>
      <c r="J407" s="48"/>
      <c r="K407" s="48"/>
      <c r="L407" s="48">
        <v>34665.050000000003</v>
      </c>
      <c r="M407" s="48">
        <v>259682.7</v>
      </c>
      <c r="N407" s="48">
        <v>290745.12</v>
      </c>
      <c r="O407" s="48">
        <v>322817.40999999997</v>
      </c>
      <c r="P407" s="48">
        <v>361966.66</v>
      </c>
      <c r="Q407" s="48">
        <v>394868.8</v>
      </c>
      <c r="R407" s="48">
        <v>429880.23</v>
      </c>
      <c r="S407" s="48">
        <v>463233.26</v>
      </c>
      <c r="T407" s="48">
        <v>494358.42</v>
      </c>
      <c r="U407" s="48">
        <v>501611.23421525152</v>
      </c>
      <c r="V407" s="48">
        <v>593624.01</v>
      </c>
      <c r="W407" s="48">
        <v>580098.67000000004</v>
      </c>
      <c r="X407" s="48">
        <v>304899.9105</v>
      </c>
      <c r="Y407" s="49">
        <v>5032451.4747152515</v>
      </c>
    </row>
    <row r="408" spans="1:25" x14ac:dyDescent="0.25">
      <c r="A408" s="12" t="s">
        <v>595</v>
      </c>
      <c r="B408" s="43"/>
      <c r="C408" s="47"/>
      <c r="D408" s="48"/>
      <c r="E408" s="48"/>
      <c r="F408" s="48"/>
      <c r="G408" s="48"/>
      <c r="H408" s="48"/>
      <c r="I408" s="48"/>
      <c r="J408" s="48"/>
      <c r="K408" s="48"/>
      <c r="L408" s="48">
        <v>34665.050000000003</v>
      </c>
      <c r="M408" s="48">
        <v>259682.7</v>
      </c>
      <c r="N408" s="48">
        <v>290745.12</v>
      </c>
      <c r="O408" s="48">
        <v>322817.40999999997</v>
      </c>
      <c r="P408" s="48">
        <v>361966.66</v>
      </c>
      <c r="Q408" s="48">
        <v>394868.8</v>
      </c>
      <c r="R408" s="48">
        <v>429880.23</v>
      </c>
      <c r="S408" s="48">
        <v>463233.26</v>
      </c>
      <c r="T408" s="48">
        <v>494358.42</v>
      </c>
      <c r="U408" s="48">
        <v>501611.23421525152</v>
      </c>
      <c r="V408" s="48">
        <v>593624.01</v>
      </c>
      <c r="W408" s="48">
        <v>580098.67000000004</v>
      </c>
      <c r="X408" s="48">
        <v>304899.9105</v>
      </c>
      <c r="Y408" s="49">
        <v>5032451.4747152515</v>
      </c>
    </row>
    <row r="409" spans="1:25" x14ac:dyDescent="0.25">
      <c r="A409" s="12" t="s">
        <v>68</v>
      </c>
      <c r="B409" s="12" t="s">
        <v>298</v>
      </c>
      <c r="C409" s="47">
        <v>16471.21</v>
      </c>
      <c r="D409" s="48">
        <v>202732.61</v>
      </c>
      <c r="E409" s="48">
        <v>211894.27</v>
      </c>
      <c r="F409" s="48">
        <v>224465.44</v>
      </c>
      <c r="G409" s="48">
        <v>367107.74</v>
      </c>
      <c r="H409" s="48">
        <v>407502.18000000005</v>
      </c>
      <c r="I409" s="48">
        <v>440504.78</v>
      </c>
      <c r="J409" s="48">
        <v>486842.98</v>
      </c>
      <c r="K409" s="48">
        <v>541720.89</v>
      </c>
      <c r="L409" s="48">
        <v>572522.68999999994</v>
      </c>
      <c r="M409" s="48">
        <v>797752.65</v>
      </c>
      <c r="N409" s="48">
        <v>914116.85000000009</v>
      </c>
      <c r="O409" s="48">
        <v>1023084.89</v>
      </c>
      <c r="P409" s="48">
        <v>1128810.6100000001</v>
      </c>
      <c r="Q409" s="48">
        <v>1200515.3400000001</v>
      </c>
      <c r="R409" s="48">
        <v>1204843.25</v>
      </c>
      <c r="S409" s="48">
        <v>1307867.1099999999</v>
      </c>
      <c r="T409" s="48">
        <v>1438618.74</v>
      </c>
      <c r="U409" s="48">
        <v>1503375.61</v>
      </c>
      <c r="V409" s="48">
        <v>1653802.1767708568</v>
      </c>
      <c r="W409" s="48">
        <v>1554936.69</v>
      </c>
      <c r="X409" s="48">
        <v>811671.28</v>
      </c>
      <c r="Y409" s="49">
        <v>18011159.986770857</v>
      </c>
    </row>
    <row r="410" spans="1:25" x14ac:dyDescent="0.25">
      <c r="A410" s="12" t="s">
        <v>596</v>
      </c>
      <c r="B410" s="43"/>
      <c r="C410" s="47">
        <v>16471.21</v>
      </c>
      <c r="D410" s="48">
        <v>202732.61</v>
      </c>
      <c r="E410" s="48">
        <v>211894.27</v>
      </c>
      <c r="F410" s="48">
        <v>224465.44</v>
      </c>
      <c r="G410" s="48">
        <v>367107.74</v>
      </c>
      <c r="H410" s="48">
        <v>407502.18000000005</v>
      </c>
      <c r="I410" s="48">
        <v>440504.78</v>
      </c>
      <c r="J410" s="48">
        <v>486842.98</v>
      </c>
      <c r="K410" s="48">
        <v>541720.89</v>
      </c>
      <c r="L410" s="48">
        <v>572522.68999999994</v>
      </c>
      <c r="M410" s="48">
        <v>797752.65</v>
      </c>
      <c r="N410" s="48">
        <v>914116.85000000009</v>
      </c>
      <c r="O410" s="48">
        <v>1023084.89</v>
      </c>
      <c r="P410" s="48">
        <v>1128810.6100000001</v>
      </c>
      <c r="Q410" s="48">
        <v>1200515.3400000001</v>
      </c>
      <c r="R410" s="48">
        <v>1204843.25</v>
      </c>
      <c r="S410" s="48">
        <v>1307867.1099999999</v>
      </c>
      <c r="T410" s="48">
        <v>1438618.74</v>
      </c>
      <c r="U410" s="48">
        <v>1503375.61</v>
      </c>
      <c r="V410" s="48">
        <v>1653802.1767708568</v>
      </c>
      <c r="W410" s="48">
        <v>1554936.69</v>
      </c>
      <c r="X410" s="48">
        <v>811671.28</v>
      </c>
      <c r="Y410" s="49">
        <v>18011159.986770857</v>
      </c>
    </row>
    <row r="411" spans="1:25" x14ac:dyDescent="0.25">
      <c r="A411" s="12" t="s">
        <v>217</v>
      </c>
      <c r="B411" s="12" t="s">
        <v>300</v>
      </c>
      <c r="C411" s="47"/>
      <c r="D411" s="48"/>
      <c r="E411" s="48"/>
      <c r="F411" s="48"/>
      <c r="G411" s="48"/>
      <c r="H411" s="48"/>
      <c r="I411" s="48"/>
      <c r="J411" s="48"/>
      <c r="K411" s="48"/>
      <c r="L411" s="48">
        <v>116593.60000000001</v>
      </c>
      <c r="M411" s="48">
        <v>400407.9</v>
      </c>
      <c r="N411" s="48">
        <v>425757.04</v>
      </c>
      <c r="O411" s="48">
        <v>475812.42</v>
      </c>
      <c r="P411" s="48">
        <v>545506.88</v>
      </c>
      <c r="Q411" s="48">
        <v>606246.99</v>
      </c>
      <c r="R411" s="48">
        <v>597081.1100000001</v>
      </c>
      <c r="S411" s="48">
        <v>589149.67000000004</v>
      </c>
      <c r="T411" s="48">
        <v>586065.16999999993</v>
      </c>
      <c r="U411" s="48">
        <v>527786.44999999995</v>
      </c>
      <c r="V411" s="48">
        <v>536605.21</v>
      </c>
      <c r="W411" s="48">
        <v>515862.91</v>
      </c>
      <c r="X411" s="48">
        <v>258692.81000000003</v>
      </c>
      <c r="Y411" s="49">
        <v>6181568.1600000001</v>
      </c>
    </row>
    <row r="412" spans="1:25" x14ac:dyDescent="0.25">
      <c r="A412" s="12" t="s">
        <v>597</v>
      </c>
      <c r="B412" s="43"/>
      <c r="C412" s="47"/>
      <c r="D412" s="48"/>
      <c r="E412" s="48"/>
      <c r="F412" s="48"/>
      <c r="G412" s="48"/>
      <c r="H412" s="48"/>
      <c r="I412" s="48"/>
      <c r="J412" s="48"/>
      <c r="K412" s="48"/>
      <c r="L412" s="48">
        <v>116593.60000000001</v>
      </c>
      <c r="M412" s="48">
        <v>400407.9</v>
      </c>
      <c r="N412" s="48">
        <v>425757.04</v>
      </c>
      <c r="O412" s="48">
        <v>475812.42</v>
      </c>
      <c r="P412" s="48">
        <v>545506.88</v>
      </c>
      <c r="Q412" s="48">
        <v>606246.99</v>
      </c>
      <c r="R412" s="48">
        <v>597081.1100000001</v>
      </c>
      <c r="S412" s="48">
        <v>589149.67000000004</v>
      </c>
      <c r="T412" s="48">
        <v>586065.16999999993</v>
      </c>
      <c r="U412" s="48">
        <v>527786.44999999995</v>
      </c>
      <c r="V412" s="48">
        <v>536605.21</v>
      </c>
      <c r="W412" s="48">
        <v>515862.91</v>
      </c>
      <c r="X412" s="48">
        <v>258692.81000000003</v>
      </c>
      <c r="Y412" s="49">
        <v>6181568.1600000001</v>
      </c>
    </row>
    <row r="413" spans="1:25" x14ac:dyDescent="0.25">
      <c r="A413" s="12" t="s">
        <v>37</v>
      </c>
      <c r="B413" s="12" t="s">
        <v>306</v>
      </c>
      <c r="C413" s="47">
        <v>52901.74</v>
      </c>
      <c r="D413" s="48">
        <v>61883.94</v>
      </c>
      <c r="E413" s="48">
        <v>72495.58</v>
      </c>
      <c r="F413" s="48">
        <v>81821.86</v>
      </c>
      <c r="G413" s="48">
        <v>61321.77</v>
      </c>
      <c r="H413" s="48">
        <v>67404.98</v>
      </c>
      <c r="I413" s="48">
        <v>70206.59</v>
      </c>
      <c r="J413" s="48">
        <v>80645.19</v>
      </c>
      <c r="K413" s="48">
        <v>93803.16</v>
      </c>
      <c r="L413" s="48">
        <v>101301.99</v>
      </c>
      <c r="M413" s="48">
        <v>108955.67</v>
      </c>
      <c r="N413" s="48">
        <v>120603.4</v>
      </c>
      <c r="O413" s="48">
        <v>134369.07999999999</v>
      </c>
      <c r="P413" s="48">
        <v>145620.94</v>
      </c>
      <c r="Q413" s="48">
        <v>162635.10999999999</v>
      </c>
      <c r="R413" s="48">
        <v>159707.39000000001</v>
      </c>
      <c r="S413" s="48">
        <v>172802.48</v>
      </c>
      <c r="T413" s="48">
        <v>177461.83000000002</v>
      </c>
      <c r="U413" s="48">
        <v>179433.14</v>
      </c>
      <c r="V413" s="48">
        <v>183067.04</v>
      </c>
      <c r="W413" s="48">
        <v>176582.17</v>
      </c>
      <c r="X413" s="48">
        <v>86100.94</v>
      </c>
      <c r="Y413" s="49">
        <v>2551125.9900000002</v>
      </c>
    </row>
    <row r="414" spans="1:25" x14ac:dyDescent="0.25">
      <c r="A414" s="12" t="s">
        <v>394</v>
      </c>
      <c r="B414" s="43"/>
      <c r="C414" s="47">
        <v>52901.74</v>
      </c>
      <c r="D414" s="48">
        <v>61883.94</v>
      </c>
      <c r="E414" s="48">
        <v>72495.58</v>
      </c>
      <c r="F414" s="48">
        <v>81821.86</v>
      </c>
      <c r="G414" s="48">
        <v>61321.77</v>
      </c>
      <c r="H414" s="48">
        <v>67404.98</v>
      </c>
      <c r="I414" s="48">
        <v>70206.59</v>
      </c>
      <c r="J414" s="48">
        <v>80645.19</v>
      </c>
      <c r="K414" s="48">
        <v>93803.16</v>
      </c>
      <c r="L414" s="48">
        <v>101301.99</v>
      </c>
      <c r="M414" s="48">
        <v>108955.67</v>
      </c>
      <c r="N414" s="48">
        <v>120603.4</v>
      </c>
      <c r="O414" s="48">
        <v>134369.07999999999</v>
      </c>
      <c r="P414" s="48">
        <v>145620.94</v>
      </c>
      <c r="Q414" s="48">
        <v>162635.10999999999</v>
      </c>
      <c r="R414" s="48">
        <v>159707.39000000001</v>
      </c>
      <c r="S414" s="48">
        <v>172802.48</v>
      </c>
      <c r="T414" s="48">
        <v>177461.83000000002</v>
      </c>
      <c r="U414" s="48">
        <v>179433.14</v>
      </c>
      <c r="V414" s="48">
        <v>183067.04</v>
      </c>
      <c r="W414" s="48">
        <v>176582.17</v>
      </c>
      <c r="X414" s="48">
        <v>86100.94</v>
      </c>
      <c r="Y414" s="49">
        <v>2551125.9900000002</v>
      </c>
    </row>
    <row r="415" spans="1:25" x14ac:dyDescent="0.25">
      <c r="A415" s="12" t="s">
        <v>69</v>
      </c>
      <c r="B415" s="12" t="s">
        <v>298</v>
      </c>
      <c r="C415" s="47"/>
      <c r="D415" s="48">
        <v>929531.42</v>
      </c>
      <c r="E415" s="48">
        <v>1082989.29</v>
      </c>
      <c r="F415" s="48">
        <v>1234827.54</v>
      </c>
      <c r="G415" s="48">
        <v>1213551.46</v>
      </c>
      <c r="H415" s="48">
        <v>1361120.24</v>
      </c>
      <c r="I415" s="48">
        <v>1439937.02</v>
      </c>
      <c r="J415" s="48">
        <v>1484608.7</v>
      </c>
      <c r="K415" s="48">
        <v>1661645.21</v>
      </c>
      <c r="L415" s="48">
        <v>1809728.45</v>
      </c>
      <c r="M415" s="48">
        <v>2051157.95</v>
      </c>
      <c r="N415" s="48">
        <v>2236073.2000000002</v>
      </c>
      <c r="O415" s="48">
        <v>2465772.59</v>
      </c>
      <c r="P415" s="48">
        <v>2740765.81</v>
      </c>
      <c r="Q415" s="48">
        <v>2865494.29</v>
      </c>
      <c r="R415" s="48">
        <v>2887459.92</v>
      </c>
      <c r="S415" s="48">
        <v>2946258.06</v>
      </c>
      <c r="T415" s="48">
        <v>3135500.92</v>
      </c>
      <c r="U415" s="48">
        <v>3124080.1399999997</v>
      </c>
      <c r="V415" s="48">
        <v>3253956.85</v>
      </c>
      <c r="W415" s="48">
        <v>3344584.98</v>
      </c>
      <c r="X415" s="48">
        <v>1728674.8800000001</v>
      </c>
      <c r="Y415" s="49">
        <v>44997718.919999994</v>
      </c>
    </row>
    <row r="416" spans="1:25" x14ac:dyDescent="0.25">
      <c r="A416" s="12" t="s">
        <v>598</v>
      </c>
      <c r="B416" s="43"/>
      <c r="C416" s="47"/>
      <c r="D416" s="48">
        <v>929531.42</v>
      </c>
      <c r="E416" s="48">
        <v>1082989.29</v>
      </c>
      <c r="F416" s="48">
        <v>1234827.54</v>
      </c>
      <c r="G416" s="48">
        <v>1213551.46</v>
      </c>
      <c r="H416" s="48">
        <v>1361120.24</v>
      </c>
      <c r="I416" s="48">
        <v>1439937.02</v>
      </c>
      <c r="J416" s="48">
        <v>1484608.7</v>
      </c>
      <c r="K416" s="48">
        <v>1661645.21</v>
      </c>
      <c r="L416" s="48">
        <v>1809728.45</v>
      </c>
      <c r="M416" s="48">
        <v>2051157.95</v>
      </c>
      <c r="N416" s="48">
        <v>2236073.2000000002</v>
      </c>
      <c r="O416" s="48">
        <v>2465772.59</v>
      </c>
      <c r="P416" s="48">
        <v>2740765.81</v>
      </c>
      <c r="Q416" s="48">
        <v>2865494.29</v>
      </c>
      <c r="R416" s="48">
        <v>2887459.92</v>
      </c>
      <c r="S416" s="48">
        <v>2946258.06</v>
      </c>
      <c r="T416" s="48">
        <v>3135500.92</v>
      </c>
      <c r="U416" s="48">
        <v>3124080.1399999997</v>
      </c>
      <c r="V416" s="48">
        <v>3253956.85</v>
      </c>
      <c r="W416" s="48">
        <v>3344584.98</v>
      </c>
      <c r="X416" s="48">
        <v>1728674.8800000001</v>
      </c>
      <c r="Y416" s="49">
        <v>44997718.919999994</v>
      </c>
    </row>
    <row r="417" spans="1:25" x14ac:dyDescent="0.25">
      <c r="A417" s="12" t="s">
        <v>184</v>
      </c>
      <c r="B417" s="12" t="s">
        <v>300</v>
      </c>
      <c r="C417" s="47"/>
      <c r="D417" s="48"/>
      <c r="E417" s="48"/>
      <c r="F417" s="48"/>
      <c r="G417" s="48"/>
      <c r="H417" s="48"/>
      <c r="I417" s="48"/>
      <c r="J417" s="48"/>
      <c r="K417" s="48"/>
      <c r="L417" s="48">
        <v>26983.69</v>
      </c>
      <c r="M417" s="48">
        <v>168696.12</v>
      </c>
      <c r="N417" s="48">
        <v>472187.56</v>
      </c>
      <c r="O417" s="48">
        <v>524274.87</v>
      </c>
      <c r="P417" s="48">
        <v>587855.53</v>
      </c>
      <c r="Q417" s="48">
        <v>641290.78</v>
      </c>
      <c r="R417" s="48">
        <v>698151.24</v>
      </c>
      <c r="S417" s="48">
        <v>752318.73</v>
      </c>
      <c r="T417" s="48">
        <v>802867.84000000008</v>
      </c>
      <c r="U417" s="48">
        <v>814646.77287745033</v>
      </c>
      <c r="V417" s="48">
        <v>964072.87849999999</v>
      </c>
      <c r="W417" s="48">
        <v>942115.13</v>
      </c>
      <c r="X417" s="48">
        <v>495175.79599999997</v>
      </c>
      <c r="Y417" s="49">
        <v>7890636.9373774501</v>
      </c>
    </row>
    <row r="418" spans="1:25" x14ac:dyDescent="0.25">
      <c r="A418" s="12" t="s">
        <v>599</v>
      </c>
      <c r="B418" s="43"/>
      <c r="C418" s="47"/>
      <c r="D418" s="48"/>
      <c r="E418" s="48"/>
      <c r="F418" s="48"/>
      <c r="G418" s="48"/>
      <c r="H418" s="48"/>
      <c r="I418" s="48"/>
      <c r="J418" s="48"/>
      <c r="K418" s="48"/>
      <c r="L418" s="48">
        <v>26983.69</v>
      </c>
      <c r="M418" s="48">
        <v>168696.12</v>
      </c>
      <c r="N418" s="48">
        <v>472187.56</v>
      </c>
      <c r="O418" s="48">
        <v>524274.87</v>
      </c>
      <c r="P418" s="48">
        <v>587855.53</v>
      </c>
      <c r="Q418" s="48">
        <v>641290.78</v>
      </c>
      <c r="R418" s="48">
        <v>698151.24</v>
      </c>
      <c r="S418" s="48">
        <v>752318.73</v>
      </c>
      <c r="T418" s="48">
        <v>802867.84000000008</v>
      </c>
      <c r="U418" s="48">
        <v>814646.77287745033</v>
      </c>
      <c r="V418" s="48">
        <v>964072.87849999999</v>
      </c>
      <c r="W418" s="48">
        <v>942115.13</v>
      </c>
      <c r="X418" s="48">
        <v>495175.79599999997</v>
      </c>
      <c r="Y418" s="49">
        <v>7890636.9373774501</v>
      </c>
    </row>
    <row r="419" spans="1:25" x14ac:dyDescent="0.25">
      <c r="A419" s="12" t="s">
        <v>48</v>
      </c>
      <c r="B419" s="12" t="s">
        <v>307</v>
      </c>
      <c r="C419" s="47">
        <v>208331.09</v>
      </c>
      <c r="D419" s="48">
        <v>238278.59</v>
      </c>
      <c r="E419" s="48">
        <v>292552.3</v>
      </c>
      <c r="F419" s="48">
        <v>358593.78</v>
      </c>
      <c r="G419" s="48"/>
      <c r="H419" s="48">
        <v>399600.85</v>
      </c>
      <c r="I419" s="48">
        <v>377722.31</v>
      </c>
      <c r="J419" s="48">
        <v>526451.21</v>
      </c>
      <c r="K419" s="48">
        <v>631444.9</v>
      </c>
      <c r="L419" s="48">
        <v>634717.77999999991</v>
      </c>
      <c r="M419" s="48">
        <v>732934.99</v>
      </c>
      <c r="N419" s="48">
        <v>800324.58000000007</v>
      </c>
      <c r="O419" s="48">
        <v>884836.14</v>
      </c>
      <c r="P419" s="48">
        <v>966238.34000000008</v>
      </c>
      <c r="Q419" s="48">
        <v>1022592.83</v>
      </c>
      <c r="R419" s="48">
        <v>1062149.33</v>
      </c>
      <c r="S419" s="48">
        <v>1164324.74</v>
      </c>
      <c r="T419" s="48">
        <v>1267529.75</v>
      </c>
      <c r="U419" s="48">
        <v>1068443.7594363526</v>
      </c>
      <c r="V419" s="48">
        <v>1019296.0135735726</v>
      </c>
      <c r="W419" s="48">
        <v>948096.76193943457</v>
      </c>
      <c r="X419" s="48">
        <v>468179.7915023794</v>
      </c>
      <c r="Y419" s="49">
        <v>15072639.836451737</v>
      </c>
    </row>
    <row r="420" spans="1:25" x14ac:dyDescent="0.25">
      <c r="A420" s="12" t="s">
        <v>600</v>
      </c>
      <c r="B420" s="43"/>
      <c r="C420" s="47">
        <v>208331.09</v>
      </c>
      <c r="D420" s="48">
        <v>238278.59</v>
      </c>
      <c r="E420" s="48">
        <v>292552.3</v>
      </c>
      <c r="F420" s="48">
        <v>358593.78</v>
      </c>
      <c r="G420" s="48"/>
      <c r="H420" s="48">
        <v>399600.85</v>
      </c>
      <c r="I420" s="48">
        <v>377722.31</v>
      </c>
      <c r="J420" s="48">
        <v>526451.21</v>
      </c>
      <c r="K420" s="48">
        <v>631444.9</v>
      </c>
      <c r="L420" s="48">
        <v>634717.77999999991</v>
      </c>
      <c r="M420" s="48">
        <v>732934.99</v>
      </c>
      <c r="N420" s="48">
        <v>800324.58000000007</v>
      </c>
      <c r="O420" s="48">
        <v>884836.14</v>
      </c>
      <c r="P420" s="48">
        <v>966238.34000000008</v>
      </c>
      <c r="Q420" s="48">
        <v>1022592.83</v>
      </c>
      <c r="R420" s="48">
        <v>1062149.33</v>
      </c>
      <c r="S420" s="48">
        <v>1164324.74</v>
      </c>
      <c r="T420" s="48">
        <v>1267529.75</v>
      </c>
      <c r="U420" s="48">
        <v>1068443.7594363526</v>
      </c>
      <c r="V420" s="48">
        <v>1019296.0135735726</v>
      </c>
      <c r="W420" s="48">
        <v>948096.76193943457</v>
      </c>
      <c r="X420" s="48">
        <v>468179.7915023794</v>
      </c>
      <c r="Y420" s="49">
        <v>15072639.836451737</v>
      </c>
    </row>
    <row r="421" spans="1:25" x14ac:dyDescent="0.25">
      <c r="A421" s="12" t="s">
        <v>185</v>
      </c>
      <c r="B421" s="12" t="s">
        <v>305</v>
      </c>
      <c r="C421" s="47"/>
      <c r="D421" s="48"/>
      <c r="E421" s="48"/>
      <c r="F421" s="48"/>
      <c r="G421" s="48"/>
      <c r="H421" s="48"/>
      <c r="I421" s="48"/>
      <c r="J421" s="48"/>
      <c r="K421" s="48"/>
      <c r="L421" s="48">
        <v>14474.05</v>
      </c>
      <c r="M421" s="48">
        <v>134410.16</v>
      </c>
      <c r="N421" s="48">
        <v>150487.88</v>
      </c>
      <c r="O421" s="48">
        <v>167088.35999999999</v>
      </c>
      <c r="P421" s="48">
        <v>187351.77</v>
      </c>
      <c r="Q421" s="48">
        <v>204381.76</v>
      </c>
      <c r="R421" s="48">
        <v>222503.38</v>
      </c>
      <c r="S421" s="48">
        <v>239766.71</v>
      </c>
      <c r="T421" s="48">
        <v>255876.91</v>
      </c>
      <c r="U421" s="48">
        <v>268215.31392996025</v>
      </c>
      <c r="V421" s="48">
        <v>346031.13825970626</v>
      </c>
      <c r="W421" s="48">
        <v>338237.77432676358</v>
      </c>
      <c r="X421" s="48">
        <v>177320.24555286663</v>
      </c>
      <c r="Y421" s="49">
        <v>2706145.4520692965</v>
      </c>
    </row>
    <row r="422" spans="1:25" x14ac:dyDescent="0.25">
      <c r="A422" s="12" t="s">
        <v>601</v>
      </c>
      <c r="B422" s="43"/>
      <c r="C422" s="47"/>
      <c r="D422" s="48"/>
      <c r="E422" s="48"/>
      <c r="F422" s="48"/>
      <c r="G422" s="48"/>
      <c r="H422" s="48"/>
      <c r="I422" s="48"/>
      <c r="J422" s="48"/>
      <c r="K422" s="48"/>
      <c r="L422" s="48">
        <v>14474.05</v>
      </c>
      <c r="M422" s="48">
        <v>134410.16</v>
      </c>
      <c r="N422" s="48">
        <v>150487.88</v>
      </c>
      <c r="O422" s="48">
        <v>167088.35999999999</v>
      </c>
      <c r="P422" s="48">
        <v>187351.77</v>
      </c>
      <c r="Q422" s="48">
        <v>204381.76</v>
      </c>
      <c r="R422" s="48">
        <v>222503.38</v>
      </c>
      <c r="S422" s="48">
        <v>239766.71</v>
      </c>
      <c r="T422" s="48">
        <v>255876.91</v>
      </c>
      <c r="U422" s="48">
        <v>268215.31392996025</v>
      </c>
      <c r="V422" s="48">
        <v>346031.13825970626</v>
      </c>
      <c r="W422" s="48">
        <v>338237.77432676358</v>
      </c>
      <c r="X422" s="48">
        <v>177320.24555286663</v>
      </c>
      <c r="Y422" s="49">
        <v>2706145.4520692965</v>
      </c>
    </row>
    <row r="423" spans="1:25" x14ac:dyDescent="0.25">
      <c r="A423" s="12" t="s">
        <v>284</v>
      </c>
      <c r="B423" s="12" t="s">
        <v>304</v>
      </c>
      <c r="C423" s="47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>
        <v>15039.84</v>
      </c>
      <c r="R423" s="48">
        <v>74244.599999999991</v>
      </c>
      <c r="S423" s="48">
        <v>104029.45</v>
      </c>
      <c r="T423" s="48">
        <v>127817.8</v>
      </c>
      <c r="U423" s="48">
        <v>135948.20000000001</v>
      </c>
      <c r="V423" s="48">
        <v>189343.84</v>
      </c>
      <c r="W423" s="48">
        <v>167203.08000000002</v>
      </c>
      <c r="X423" s="48">
        <v>90791.650000000009</v>
      </c>
      <c r="Y423" s="49">
        <v>904418.46000000008</v>
      </c>
    </row>
    <row r="424" spans="1:25" x14ac:dyDescent="0.25">
      <c r="A424" s="12" t="s">
        <v>602</v>
      </c>
      <c r="B424" s="43"/>
      <c r="C424" s="47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>
        <v>15039.84</v>
      </c>
      <c r="R424" s="48">
        <v>74244.599999999991</v>
      </c>
      <c r="S424" s="48">
        <v>104029.45</v>
      </c>
      <c r="T424" s="48">
        <v>127817.8</v>
      </c>
      <c r="U424" s="48">
        <v>135948.20000000001</v>
      </c>
      <c r="V424" s="48">
        <v>189343.84</v>
      </c>
      <c r="W424" s="48">
        <v>167203.08000000002</v>
      </c>
      <c r="X424" s="48">
        <v>90791.650000000009</v>
      </c>
      <c r="Y424" s="49">
        <v>904418.46000000008</v>
      </c>
    </row>
    <row r="425" spans="1:25" x14ac:dyDescent="0.25">
      <c r="A425" s="12" t="s">
        <v>390</v>
      </c>
      <c r="B425" s="12" t="s">
        <v>305</v>
      </c>
      <c r="C425" s="47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>
        <v>0</v>
      </c>
      <c r="Y425" s="49">
        <v>0</v>
      </c>
    </row>
    <row r="426" spans="1:25" x14ac:dyDescent="0.25">
      <c r="A426" s="12" t="s">
        <v>603</v>
      </c>
      <c r="B426" s="43"/>
      <c r="C426" s="47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>
        <v>0</v>
      </c>
      <c r="Y426" s="49">
        <v>0</v>
      </c>
    </row>
    <row r="427" spans="1:25" x14ac:dyDescent="0.25">
      <c r="A427" s="12" t="s">
        <v>329</v>
      </c>
      <c r="B427" s="12" t="s">
        <v>300</v>
      </c>
      <c r="C427" s="47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>
        <v>55833.898211809355</v>
      </c>
      <c r="V427" s="48">
        <v>247064.37115906499</v>
      </c>
      <c r="W427" s="48">
        <v>228795.6052257785</v>
      </c>
      <c r="X427" s="48">
        <v>115985.17919546866</v>
      </c>
      <c r="Y427" s="49">
        <v>647679.05379212147</v>
      </c>
    </row>
    <row r="428" spans="1:25" x14ac:dyDescent="0.25">
      <c r="A428" s="12" t="s">
        <v>604</v>
      </c>
      <c r="B428" s="43"/>
      <c r="C428" s="47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>
        <v>55833.898211809355</v>
      </c>
      <c r="V428" s="48">
        <v>247064.37115906499</v>
      </c>
      <c r="W428" s="48">
        <v>228795.6052257785</v>
      </c>
      <c r="X428" s="48">
        <v>115985.17919546866</v>
      </c>
      <c r="Y428" s="49">
        <v>647679.05379212147</v>
      </c>
    </row>
    <row r="429" spans="1:25" x14ac:dyDescent="0.25">
      <c r="A429" s="12" t="s">
        <v>57</v>
      </c>
      <c r="B429" s="12" t="s">
        <v>307</v>
      </c>
      <c r="C429" s="47"/>
      <c r="D429" s="48">
        <v>26512.2</v>
      </c>
      <c r="E429" s="48">
        <v>39298.32</v>
      </c>
      <c r="F429" s="48">
        <v>46313.599999999999</v>
      </c>
      <c r="G429" s="48">
        <v>94446.63</v>
      </c>
      <c r="H429" s="48">
        <v>115539.34</v>
      </c>
      <c r="I429" s="48">
        <v>108356.5</v>
      </c>
      <c r="J429" s="48">
        <v>154205.68</v>
      </c>
      <c r="K429" s="48">
        <v>183468.98</v>
      </c>
      <c r="L429" s="48">
        <v>183478.14</v>
      </c>
      <c r="M429" s="48">
        <v>212559.19</v>
      </c>
      <c r="N429" s="48">
        <v>230804.29</v>
      </c>
      <c r="O429" s="48">
        <v>254167.76</v>
      </c>
      <c r="P429" s="48">
        <v>277887.15999999997</v>
      </c>
      <c r="Q429" s="48">
        <v>293957.32</v>
      </c>
      <c r="R429" s="48">
        <v>303971.36</v>
      </c>
      <c r="S429" s="48">
        <v>334764.18</v>
      </c>
      <c r="T429" s="48">
        <v>363630.25</v>
      </c>
      <c r="U429" s="48">
        <v>299796.07261472166</v>
      </c>
      <c r="V429" s="48">
        <v>281416.86736832582</v>
      </c>
      <c r="W429" s="48">
        <v>258610.75839722261</v>
      </c>
      <c r="X429" s="48">
        <v>127717.61269750289</v>
      </c>
      <c r="Y429" s="49">
        <v>4190902.2110777725</v>
      </c>
    </row>
    <row r="430" spans="1:25" x14ac:dyDescent="0.25">
      <c r="A430" s="12" t="s">
        <v>605</v>
      </c>
      <c r="B430" s="43"/>
      <c r="C430" s="47"/>
      <c r="D430" s="48">
        <v>26512.2</v>
      </c>
      <c r="E430" s="48">
        <v>39298.32</v>
      </c>
      <c r="F430" s="48">
        <v>46313.599999999999</v>
      </c>
      <c r="G430" s="48">
        <v>94446.63</v>
      </c>
      <c r="H430" s="48">
        <v>115539.34</v>
      </c>
      <c r="I430" s="48">
        <v>108356.5</v>
      </c>
      <c r="J430" s="48">
        <v>154205.68</v>
      </c>
      <c r="K430" s="48">
        <v>183468.98</v>
      </c>
      <c r="L430" s="48">
        <v>183478.14</v>
      </c>
      <c r="M430" s="48">
        <v>212559.19</v>
      </c>
      <c r="N430" s="48">
        <v>230804.29</v>
      </c>
      <c r="O430" s="48">
        <v>254167.76</v>
      </c>
      <c r="P430" s="48">
        <v>277887.15999999997</v>
      </c>
      <c r="Q430" s="48">
        <v>293957.32</v>
      </c>
      <c r="R430" s="48">
        <v>303971.36</v>
      </c>
      <c r="S430" s="48">
        <v>334764.18</v>
      </c>
      <c r="T430" s="48">
        <v>363630.25</v>
      </c>
      <c r="U430" s="48">
        <v>299796.07261472166</v>
      </c>
      <c r="V430" s="48">
        <v>281416.86736832582</v>
      </c>
      <c r="W430" s="48">
        <v>258610.75839722261</v>
      </c>
      <c r="X430" s="48">
        <v>127717.61269750289</v>
      </c>
      <c r="Y430" s="49">
        <v>4190902.2110777725</v>
      </c>
    </row>
    <row r="431" spans="1:25" x14ac:dyDescent="0.25">
      <c r="A431" s="12" t="s">
        <v>232</v>
      </c>
      <c r="B431" s="12" t="s">
        <v>299</v>
      </c>
      <c r="C431" s="47"/>
      <c r="D431" s="48">
        <v>150027.93</v>
      </c>
      <c r="E431" s="48">
        <v>1133187.3799999999</v>
      </c>
      <c r="F431" s="48">
        <v>1222664.3500000001</v>
      </c>
      <c r="G431" s="48">
        <v>557613.36</v>
      </c>
      <c r="H431" s="48">
        <v>603140.31000000006</v>
      </c>
      <c r="I431" s="48">
        <v>616268</v>
      </c>
      <c r="J431" s="48">
        <v>703630.05</v>
      </c>
      <c r="K431" s="48">
        <v>796022.47</v>
      </c>
      <c r="L431" s="48">
        <v>889370.09</v>
      </c>
      <c r="M431" s="48">
        <v>960095.57</v>
      </c>
      <c r="N431" s="48">
        <v>1030125.92</v>
      </c>
      <c r="O431" s="48">
        <v>1161880.24</v>
      </c>
      <c r="P431" s="48">
        <v>1305089.97</v>
      </c>
      <c r="Q431" s="48">
        <v>1372124.86</v>
      </c>
      <c r="R431" s="48">
        <v>1436081.27</v>
      </c>
      <c r="S431" s="48">
        <v>1490418.69</v>
      </c>
      <c r="T431" s="48">
        <v>1588347.7799999998</v>
      </c>
      <c r="U431" s="48">
        <v>1631373.67</v>
      </c>
      <c r="V431" s="48">
        <v>1765490.6000000003</v>
      </c>
      <c r="W431" s="48">
        <v>1631497.0100000002</v>
      </c>
      <c r="X431" s="48">
        <v>813216.2699999999</v>
      </c>
      <c r="Y431" s="49">
        <v>22857665.789999999</v>
      </c>
    </row>
    <row r="432" spans="1:25" x14ac:dyDescent="0.25">
      <c r="A432" s="12" t="s">
        <v>606</v>
      </c>
      <c r="B432" s="43"/>
      <c r="C432" s="47"/>
      <c r="D432" s="48">
        <v>150027.93</v>
      </c>
      <c r="E432" s="48">
        <v>1133187.3799999999</v>
      </c>
      <c r="F432" s="48">
        <v>1222664.3500000001</v>
      </c>
      <c r="G432" s="48">
        <v>557613.36</v>
      </c>
      <c r="H432" s="48">
        <v>603140.31000000006</v>
      </c>
      <c r="I432" s="48">
        <v>616268</v>
      </c>
      <c r="J432" s="48">
        <v>703630.05</v>
      </c>
      <c r="K432" s="48">
        <v>796022.47</v>
      </c>
      <c r="L432" s="48">
        <v>889370.09</v>
      </c>
      <c r="M432" s="48">
        <v>960095.57</v>
      </c>
      <c r="N432" s="48">
        <v>1030125.92</v>
      </c>
      <c r="O432" s="48">
        <v>1161880.24</v>
      </c>
      <c r="P432" s="48">
        <v>1305089.97</v>
      </c>
      <c r="Q432" s="48">
        <v>1372124.86</v>
      </c>
      <c r="R432" s="48">
        <v>1436081.27</v>
      </c>
      <c r="S432" s="48">
        <v>1490418.69</v>
      </c>
      <c r="T432" s="48">
        <v>1588347.7799999998</v>
      </c>
      <c r="U432" s="48">
        <v>1631373.67</v>
      </c>
      <c r="V432" s="48">
        <v>1765490.6000000003</v>
      </c>
      <c r="W432" s="48">
        <v>1631497.0100000002</v>
      </c>
      <c r="X432" s="48">
        <v>813216.2699999999</v>
      </c>
      <c r="Y432" s="49">
        <v>22857665.789999999</v>
      </c>
    </row>
    <row r="433" spans="1:25" x14ac:dyDescent="0.25">
      <c r="A433" s="12" t="s">
        <v>170</v>
      </c>
      <c r="B433" s="12" t="s">
        <v>299</v>
      </c>
      <c r="C433" s="47"/>
      <c r="D433" s="48">
        <v>478017.19</v>
      </c>
      <c r="E433" s="48">
        <v>524185.45</v>
      </c>
      <c r="F433" s="48">
        <v>606346</v>
      </c>
      <c r="G433" s="48">
        <v>1075035.3799999999</v>
      </c>
      <c r="H433" s="48">
        <v>1170555.06</v>
      </c>
      <c r="I433" s="48">
        <v>1380612.9</v>
      </c>
      <c r="J433" s="48">
        <v>1528597.09</v>
      </c>
      <c r="K433" s="48">
        <v>1702060.66</v>
      </c>
      <c r="L433" s="48">
        <v>1988736.27</v>
      </c>
      <c r="M433" s="48">
        <v>2287791.89</v>
      </c>
      <c r="N433" s="48">
        <v>2534035.37</v>
      </c>
      <c r="O433" s="48">
        <v>2850368.09</v>
      </c>
      <c r="P433" s="48">
        <v>3175081.01</v>
      </c>
      <c r="Q433" s="48">
        <v>3328483.98</v>
      </c>
      <c r="R433" s="48">
        <v>3437958.95</v>
      </c>
      <c r="S433" s="48">
        <v>3419025.35</v>
      </c>
      <c r="T433" s="48">
        <v>3615137.07</v>
      </c>
      <c r="U433" s="48">
        <v>3575286.2199999997</v>
      </c>
      <c r="V433" s="48">
        <v>3768919.116407176</v>
      </c>
      <c r="W433" s="48">
        <v>3557706.3099999996</v>
      </c>
      <c r="X433" s="48">
        <v>1830299.83</v>
      </c>
      <c r="Y433" s="49">
        <v>47834239.186407179</v>
      </c>
    </row>
    <row r="434" spans="1:25" x14ac:dyDescent="0.25">
      <c r="A434" s="12" t="s">
        <v>607</v>
      </c>
      <c r="B434" s="43"/>
      <c r="C434" s="47"/>
      <c r="D434" s="48">
        <v>478017.19</v>
      </c>
      <c r="E434" s="48">
        <v>524185.45</v>
      </c>
      <c r="F434" s="48">
        <v>606346</v>
      </c>
      <c r="G434" s="48">
        <v>1075035.3799999999</v>
      </c>
      <c r="H434" s="48">
        <v>1170555.06</v>
      </c>
      <c r="I434" s="48">
        <v>1380612.9</v>
      </c>
      <c r="J434" s="48">
        <v>1528597.09</v>
      </c>
      <c r="K434" s="48">
        <v>1702060.66</v>
      </c>
      <c r="L434" s="48">
        <v>1988736.27</v>
      </c>
      <c r="M434" s="48">
        <v>2287791.89</v>
      </c>
      <c r="N434" s="48">
        <v>2534035.37</v>
      </c>
      <c r="O434" s="48">
        <v>2850368.09</v>
      </c>
      <c r="P434" s="48">
        <v>3175081.01</v>
      </c>
      <c r="Q434" s="48">
        <v>3328483.98</v>
      </c>
      <c r="R434" s="48">
        <v>3437958.95</v>
      </c>
      <c r="S434" s="48">
        <v>3419025.35</v>
      </c>
      <c r="T434" s="48">
        <v>3615137.07</v>
      </c>
      <c r="U434" s="48">
        <v>3575286.2199999997</v>
      </c>
      <c r="V434" s="48">
        <v>3768919.116407176</v>
      </c>
      <c r="W434" s="48">
        <v>3557706.3099999996</v>
      </c>
      <c r="X434" s="48">
        <v>1830299.83</v>
      </c>
      <c r="Y434" s="49">
        <v>47834239.186407179</v>
      </c>
    </row>
    <row r="435" spans="1:25" x14ac:dyDescent="0.25">
      <c r="A435" s="12" t="s">
        <v>78</v>
      </c>
      <c r="B435" s="12" t="s">
        <v>345</v>
      </c>
      <c r="C435" s="47"/>
      <c r="D435" s="48">
        <v>297912.40999999997</v>
      </c>
      <c r="E435" s="48">
        <v>355517.25</v>
      </c>
      <c r="F435" s="48">
        <v>401982.35</v>
      </c>
      <c r="G435" s="48">
        <v>1010811.17</v>
      </c>
      <c r="H435" s="48">
        <v>1134909.0900000001</v>
      </c>
      <c r="I435" s="48">
        <v>1207112.6299999999</v>
      </c>
      <c r="J435" s="48">
        <v>1275423.17</v>
      </c>
      <c r="K435" s="48">
        <v>1428025.85</v>
      </c>
      <c r="L435" s="48">
        <v>1532701.39</v>
      </c>
      <c r="M435" s="48">
        <v>1751827.04</v>
      </c>
      <c r="N435" s="48">
        <v>1906682.59</v>
      </c>
      <c r="O435" s="48">
        <v>2103071.7400000002</v>
      </c>
      <c r="P435" s="48">
        <v>2327268.69</v>
      </c>
      <c r="Q435" s="48">
        <v>2421199.6800000002</v>
      </c>
      <c r="R435" s="48">
        <v>2438717.1900000004</v>
      </c>
      <c r="S435" s="48">
        <v>2491918.71</v>
      </c>
      <c r="T435" s="48">
        <v>2645602.06</v>
      </c>
      <c r="U435" s="48">
        <v>2620256.62</v>
      </c>
      <c r="V435" s="48">
        <v>2727000.49</v>
      </c>
      <c r="W435" s="48">
        <v>2770150.79</v>
      </c>
      <c r="X435" s="48">
        <v>1437718.57</v>
      </c>
      <c r="Y435" s="49">
        <v>36285809.480000004</v>
      </c>
    </row>
    <row r="436" spans="1:25" x14ac:dyDescent="0.25">
      <c r="A436" s="12" t="s">
        <v>608</v>
      </c>
      <c r="B436" s="43"/>
      <c r="C436" s="47"/>
      <c r="D436" s="48">
        <v>297912.40999999997</v>
      </c>
      <c r="E436" s="48">
        <v>355517.25</v>
      </c>
      <c r="F436" s="48">
        <v>401982.35</v>
      </c>
      <c r="G436" s="48">
        <v>1010811.17</v>
      </c>
      <c r="H436" s="48">
        <v>1134909.0900000001</v>
      </c>
      <c r="I436" s="48">
        <v>1207112.6299999999</v>
      </c>
      <c r="J436" s="48">
        <v>1275423.17</v>
      </c>
      <c r="K436" s="48">
        <v>1428025.85</v>
      </c>
      <c r="L436" s="48">
        <v>1532701.39</v>
      </c>
      <c r="M436" s="48">
        <v>1751827.04</v>
      </c>
      <c r="N436" s="48">
        <v>1906682.59</v>
      </c>
      <c r="O436" s="48">
        <v>2103071.7400000002</v>
      </c>
      <c r="P436" s="48">
        <v>2327268.69</v>
      </c>
      <c r="Q436" s="48">
        <v>2421199.6800000002</v>
      </c>
      <c r="R436" s="48">
        <v>2438717.1900000004</v>
      </c>
      <c r="S436" s="48">
        <v>2491918.71</v>
      </c>
      <c r="T436" s="48">
        <v>2645602.06</v>
      </c>
      <c r="U436" s="48">
        <v>2620256.62</v>
      </c>
      <c r="V436" s="48">
        <v>2727000.49</v>
      </c>
      <c r="W436" s="48">
        <v>2770150.79</v>
      </c>
      <c r="X436" s="48">
        <v>1437718.57</v>
      </c>
      <c r="Y436" s="49">
        <v>36285809.480000004</v>
      </c>
    </row>
    <row r="437" spans="1:25" x14ac:dyDescent="0.25">
      <c r="A437" s="12" t="s">
        <v>268</v>
      </c>
      <c r="B437" s="12" t="s">
        <v>311</v>
      </c>
      <c r="C437" s="47"/>
      <c r="D437" s="48">
        <v>153811.28</v>
      </c>
      <c r="E437" s="48">
        <v>162314.45000000001</v>
      </c>
      <c r="F437" s="48">
        <v>111988.92</v>
      </c>
      <c r="G437" s="48">
        <v>249226.04</v>
      </c>
      <c r="H437" s="48">
        <v>282429.99</v>
      </c>
      <c r="I437" s="48">
        <v>226075.63</v>
      </c>
      <c r="J437" s="48">
        <v>129745.65</v>
      </c>
      <c r="K437" s="48">
        <v>144592.06</v>
      </c>
      <c r="L437" s="48">
        <v>163234.88</v>
      </c>
      <c r="M437" s="48">
        <v>177153.4</v>
      </c>
      <c r="N437" s="48">
        <v>199920.21</v>
      </c>
      <c r="O437" s="48">
        <v>227648.85</v>
      </c>
      <c r="P437" s="48">
        <v>242708.59</v>
      </c>
      <c r="Q437" s="48">
        <v>576945.34</v>
      </c>
      <c r="R437" s="48">
        <v>679917.67999999993</v>
      </c>
      <c r="S437" s="48">
        <v>652523.31999999995</v>
      </c>
      <c r="T437" s="48">
        <v>684723.97</v>
      </c>
      <c r="U437" s="48">
        <v>681812.98862420884</v>
      </c>
      <c r="V437" s="48">
        <v>707255.8</v>
      </c>
      <c r="W437" s="48">
        <v>711718.78999999992</v>
      </c>
      <c r="X437" s="48">
        <v>359176.95</v>
      </c>
      <c r="Y437" s="49">
        <v>7524924.7886242084</v>
      </c>
    </row>
    <row r="438" spans="1:25" x14ac:dyDescent="0.25">
      <c r="A438" s="12" t="s">
        <v>609</v>
      </c>
      <c r="B438" s="43"/>
      <c r="C438" s="47"/>
      <c r="D438" s="48">
        <v>153811.28</v>
      </c>
      <c r="E438" s="48">
        <v>162314.45000000001</v>
      </c>
      <c r="F438" s="48">
        <v>111988.92</v>
      </c>
      <c r="G438" s="48">
        <v>249226.04</v>
      </c>
      <c r="H438" s="48">
        <v>282429.99</v>
      </c>
      <c r="I438" s="48">
        <v>226075.63</v>
      </c>
      <c r="J438" s="48">
        <v>129745.65</v>
      </c>
      <c r="K438" s="48">
        <v>144592.06</v>
      </c>
      <c r="L438" s="48">
        <v>163234.88</v>
      </c>
      <c r="M438" s="48">
        <v>177153.4</v>
      </c>
      <c r="N438" s="48">
        <v>199920.21</v>
      </c>
      <c r="O438" s="48">
        <v>227648.85</v>
      </c>
      <c r="P438" s="48">
        <v>242708.59</v>
      </c>
      <c r="Q438" s="48">
        <v>576945.34</v>
      </c>
      <c r="R438" s="48">
        <v>679917.67999999993</v>
      </c>
      <c r="S438" s="48">
        <v>652523.31999999995</v>
      </c>
      <c r="T438" s="48">
        <v>684723.97</v>
      </c>
      <c r="U438" s="48">
        <v>681812.98862420884</v>
      </c>
      <c r="V438" s="48">
        <v>707255.8</v>
      </c>
      <c r="W438" s="48">
        <v>711718.78999999992</v>
      </c>
      <c r="X438" s="48">
        <v>359176.95</v>
      </c>
      <c r="Y438" s="49">
        <v>7524924.7886242084</v>
      </c>
    </row>
    <row r="439" spans="1:25" x14ac:dyDescent="0.25">
      <c r="A439" s="12" t="s">
        <v>340</v>
      </c>
      <c r="B439" s="12" t="s">
        <v>299</v>
      </c>
      <c r="C439" s="47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>
        <v>145326.33113338606</v>
      </c>
      <c r="W439" s="48">
        <v>228956.42248068671</v>
      </c>
      <c r="X439" s="48">
        <v>116430.51136277389</v>
      </c>
      <c r="Y439" s="49">
        <v>490713.26497684669</v>
      </c>
    </row>
    <row r="440" spans="1:25" x14ac:dyDescent="0.25">
      <c r="A440" s="12" t="s">
        <v>610</v>
      </c>
      <c r="B440" s="43"/>
      <c r="C440" s="47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>
        <v>145326.33113338606</v>
      </c>
      <c r="W440" s="48">
        <v>228956.42248068671</v>
      </c>
      <c r="X440" s="48">
        <v>116430.51136277389</v>
      </c>
      <c r="Y440" s="49">
        <v>490713.26497684669</v>
      </c>
    </row>
    <row r="441" spans="1:25" x14ac:dyDescent="0.25">
      <c r="A441" s="12" t="s">
        <v>223</v>
      </c>
      <c r="B441" s="12" t="s">
        <v>300</v>
      </c>
      <c r="C441" s="47"/>
      <c r="D441" s="48"/>
      <c r="E441" s="48"/>
      <c r="F441" s="48"/>
      <c r="G441" s="48"/>
      <c r="H441" s="48"/>
      <c r="I441" s="48"/>
      <c r="J441" s="48"/>
      <c r="K441" s="48"/>
      <c r="L441" s="48">
        <v>21415.38</v>
      </c>
      <c r="M441" s="48">
        <v>73545.09</v>
      </c>
      <c r="N441" s="48">
        <v>78201.119999999995</v>
      </c>
      <c r="O441" s="48">
        <v>87395.06</v>
      </c>
      <c r="P441" s="48">
        <v>100196.21</v>
      </c>
      <c r="Q441" s="48">
        <v>111352.69</v>
      </c>
      <c r="R441" s="48">
        <v>109669.15</v>
      </c>
      <c r="S441" s="48">
        <v>108212.33</v>
      </c>
      <c r="T441" s="48">
        <v>138568.10999999999</v>
      </c>
      <c r="U441" s="48">
        <v>186426.18</v>
      </c>
      <c r="V441" s="48">
        <v>189541.16999999998</v>
      </c>
      <c r="W441" s="48">
        <v>182214.53000000003</v>
      </c>
      <c r="X441" s="48">
        <v>91376.180000000008</v>
      </c>
      <c r="Y441" s="49">
        <v>1478113.1999999997</v>
      </c>
    </row>
    <row r="442" spans="1:25" x14ac:dyDescent="0.25">
      <c r="A442" s="12" t="s">
        <v>611</v>
      </c>
      <c r="B442" s="43"/>
      <c r="C442" s="47"/>
      <c r="D442" s="48"/>
      <c r="E442" s="48"/>
      <c r="F442" s="48"/>
      <c r="G442" s="48"/>
      <c r="H442" s="48"/>
      <c r="I442" s="48"/>
      <c r="J442" s="48"/>
      <c r="K442" s="48"/>
      <c r="L442" s="48">
        <v>21415.38</v>
      </c>
      <c r="M442" s="48">
        <v>73545.09</v>
      </c>
      <c r="N442" s="48">
        <v>78201.119999999995</v>
      </c>
      <c r="O442" s="48">
        <v>87395.06</v>
      </c>
      <c r="P442" s="48">
        <v>100196.21</v>
      </c>
      <c r="Q442" s="48">
        <v>111352.69</v>
      </c>
      <c r="R442" s="48">
        <v>109669.15</v>
      </c>
      <c r="S442" s="48">
        <v>108212.33</v>
      </c>
      <c r="T442" s="48">
        <v>138568.10999999999</v>
      </c>
      <c r="U442" s="48">
        <v>186426.18</v>
      </c>
      <c r="V442" s="48">
        <v>189541.16999999998</v>
      </c>
      <c r="W442" s="48">
        <v>182214.53000000003</v>
      </c>
      <c r="X442" s="48">
        <v>91376.180000000008</v>
      </c>
      <c r="Y442" s="49">
        <v>1478113.1999999997</v>
      </c>
    </row>
    <row r="443" spans="1:25" x14ac:dyDescent="0.25">
      <c r="A443" s="12" t="s">
        <v>192</v>
      </c>
      <c r="B443" s="12" t="s">
        <v>301</v>
      </c>
      <c r="C443" s="47"/>
      <c r="D443" s="48"/>
      <c r="E443" s="48"/>
      <c r="F443" s="48"/>
      <c r="G443" s="48"/>
      <c r="H443" s="48"/>
      <c r="I443" s="48"/>
      <c r="J443" s="48"/>
      <c r="K443" s="48"/>
      <c r="L443" s="48">
        <v>40837.18</v>
      </c>
      <c r="M443" s="48">
        <v>281550.68</v>
      </c>
      <c r="N443" s="48">
        <v>315228.92</v>
      </c>
      <c r="O443" s="48">
        <v>350002.05</v>
      </c>
      <c r="P443" s="48">
        <v>392448.03</v>
      </c>
      <c r="Q443" s="48">
        <v>428120.96</v>
      </c>
      <c r="R443" s="48">
        <v>466080.60000000003</v>
      </c>
      <c r="S443" s="48">
        <v>502242.42</v>
      </c>
      <c r="T443" s="48">
        <v>535988.63</v>
      </c>
      <c r="U443" s="48">
        <v>543852.15541232552</v>
      </c>
      <c r="V443" s="48">
        <v>643608.00300000003</v>
      </c>
      <c r="W443" s="48">
        <v>628949.08000000007</v>
      </c>
      <c r="X443" s="48">
        <v>330575.6925</v>
      </c>
      <c r="Y443" s="49">
        <v>5459484.4009123249</v>
      </c>
    </row>
    <row r="444" spans="1:25" x14ac:dyDescent="0.25">
      <c r="A444" s="12" t="s">
        <v>612</v>
      </c>
      <c r="B444" s="43"/>
      <c r="C444" s="47"/>
      <c r="D444" s="48"/>
      <c r="E444" s="48"/>
      <c r="F444" s="48"/>
      <c r="G444" s="48"/>
      <c r="H444" s="48"/>
      <c r="I444" s="48"/>
      <c r="J444" s="48"/>
      <c r="K444" s="48"/>
      <c r="L444" s="48">
        <v>40837.18</v>
      </c>
      <c r="M444" s="48">
        <v>281550.68</v>
      </c>
      <c r="N444" s="48">
        <v>315228.92</v>
      </c>
      <c r="O444" s="48">
        <v>350002.05</v>
      </c>
      <c r="P444" s="48">
        <v>392448.03</v>
      </c>
      <c r="Q444" s="48">
        <v>428120.96</v>
      </c>
      <c r="R444" s="48">
        <v>466080.60000000003</v>
      </c>
      <c r="S444" s="48">
        <v>502242.42</v>
      </c>
      <c r="T444" s="48">
        <v>535988.63</v>
      </c>
      <c r="U444" s="48">
        <v>543852.15541232552</v>
      </c>
      <c r="V444" s="48">
        <v>643608.00300000003</v>
      </c>
      <c r="W444" s="48">
        <v>628949.08000000007</v>
      </c>
      <c r="X444" s="48">
        <v>330575.6925</v>
      </c>
      <c r="Y444" s="49">
        <v>5459484.4009123249</v>
      </c>
    </row>
    <row r="445" spans="1:25" x14ac:dyDescent="0.25">
      <c r="A445" s="12" t="s">
        <v>193</v>
      </c>
      <c r="B445" s="12" t="s">
        <v>301</v>
      </c>
      <c r="C445" s="47"/>
      <c r="D445" s="48"/>
      <c r="E445" s="48"/>
      <c r="F445" s="48"/>
      <c r="G445" s="48"/>
      <c r="H445" s="48"/>
      <c r="I445" s="48"/>
      <c r="J445" s="48"/>
      <c r="K445" s="48"/>
      <c r="L445" s="48">
        <v>33523.760000000002</v>
      </c>
      <c r="M445" s="48">
        <v>210889.63</v>
      </c>
      <c r="N445" s="48">
        <v>236115.61</v>
      </c>
      <c r="O445" s="48">
        <v>262161.65999999997</v>
      </c>
      <c r="P445" s="48">
        <v>293954.96999999997</v>
      </c>
      <c r="Q445" s="48">
        <v>320675.05</v>
      </c>
      <c r="R445" s="48">
        <v>349107.85</v>
      </c>
      <c r="S445" s="48">
        <v>376194.11</v>
      </c>
      <c r="T445" s="48">
        <v>401471.04000000004</v>
      </c>
      <c r="U445" s="48">
        <v>407361.05754428072</v>
      </c>
      <c r="V445" s="48">
        <v>482081.03250000009</v>
      </c>
      <c r="W445" s="48">
        <v>471101.13</v>
      </c>
      <c r="X445" s="48">
        <v>247610.76449999999</v>
      </c>
      <c r="Y445" s="49">
        <v>4092247.6645442806</v>
      </c>
    </row>
    <row r="446" spans="1:25" x14ac:dyDescent="0.25">
      <c r="A446" s="12" t="s">
        <v>613</v>
      </c>
      <c r="B446" s="43"/>
      <c r="C446" s="47"/>
      <c r="D446" s="48"/>
      <c r="E446" s="48"/>
      <c r="F446" s="48"/>
      <c r="G446" s="48"/>
      <c r="H446" s="48"/>
      <c r="I446" s="48"/>
      <c r="J446" s="48"/>
      <c r="K446" s="48"/>
      <c r="L446" s="48">
        <v>33523.760000000002</v>
      </c>
      <c r="M446" s="48">
        <v>210889.63</v>
      </c>
      <c r="N446" s="48">
        <v>236115.61</v>
      </c>
      <c r="O446" s="48">
        <v>262161.65999999997</v>
      </c>
      <c r="P446" s="48">
        <v>293954.96999999997</v>
      </c>
      <c r="Q446" s="48">
        <v>320675.05</v>
      </c>
      <c r="R446" s="48">
        <v>349107.85</v>
      </c>
      <c r="S446" s="48">
        <v>376194.11</v>
      </c>
      <c r="T446" s="48">
        <v>401471.04000000004</v>
      </c>
      <c r="U446" s="48">
        <v>407361.05754428072</v>
      </c>
      <c r="V446" s="48">
        <v>482081.03250000009</v>
      </c>
      <c r="W446" s="48">
        <v>471101.13</v>
      </c>
      <c r="X446" s="48">
        <v>247610.76449999999</v>
      </c>
      <c r="Y446" s="49">
        <v>4092247.6645442806</v>
      </c>
    </row>
    <row r="447" spans="1:25" x14ac:dyDescent="0.25">
      <c r="A447" s="12" t="s">
        <v>194</v>
      </c>
      <c r="B447" s="12" t="s">
        <v>301</v>
      </c>
      <c r="C447" s="47"/>
      <c r="D447" s="48"/>
      <c r="E447" s="48"/>
      <c r="F447" s="48"/>
      <c r="G447" s="48"/>
      <c r="H447" s="48"/>
      <c r="I447" s="48"/>
      <c r="J447" s="48"/>
      <c r="K447" s="48"/>
      <c r="L447" s="48">
        <v>42831.73</v>
      </c>
      <c r="M447" s="48">
        <v>254410.96</v>
      </c>
      <c r="N447" s="48">
        <v>284842.82</v>
      </c>
      <c r="O447" s="48">
        <v>316264.02</v>
      </c>
      <c r="P447" s="48">
        <v>354618.48</v>
      </c>
      <c r="Q447" s="48">
        <v>386852.81</v>
      </c>
      <c r="R447" s="48">
        <v>421153.37</v>
      </c>
      <c r="S447" s="48">
        <v>453829.34</v>
      </c>
      <c r="T447" s="48">
        <v>484322.68000000005</v>
      </c>
      <c r="U447" s="48">
        <v>491428.25249809981</v>
      </c>
      <c r="V447" s="48">
        <v>581568.16349999991</v>
      </c>
      <c r="W447" s="48">
        <v>568322.27</v>
      </c>
      <c r="X447" s="48">
        <v>298710.22100000002</v>
      </c>
      <c r="Y447" s="49">
        <v>4939155.1169980997</v>
      </c>
    </row>
    <row r="448" spans="1:25" x14ac:dyDescent="0.25">
      <c r="A448" s="12" t="s">
        <v>614</v>
      </c>
      <c r="B448" s="43"/>
      <c r="C448" s="47"/>
      <c r="D448" s="48"/>
      <c r="E448" s="48"/>
      <c r="F448" s="48"/>
      <c r="G448" s="48"/>
      <c r="H448" s="48"/>
      <c r="I448" s="48"/>
      <c r="J448" s="48"/>
      <c r="K448" s="48"/>
      <c r="L448" s="48">
        <v>42831.73</v>
      </c>
      <c r="M448" s="48">
        <v>254410.96</v>
      </c>
      <c r="N448" s="48">
        <v>284842.82</v>
      </c>
      <c r="O448" s="48">
        <v>316264.02</v>
      </c>
      <c r="P448" s="48">
        <v>354618.48</v>
      </c>
      <c r="Q448" s="48">
        <v>386852.81</v>
      </c>
      <c r="R448" s="48">
        <v>421153.37</v>
      </c>
      <c r="S448" s="48">
        <v>453829.34</v>
      </c>
      <c r="T448" s="48">
        <v>484322.68000000005</v>
      </c>
      <c r="U448" s="48">
        <v>491428.25249809981</v>
      </c>
      <c r="V448" s="48">
        <v>581568.16349999991</v>
      </c>
      <c r="W448" s="48">
        <v>568322.27</v>
      </c>
      <c r="X448" s="48">
        <v>298710.22100000002</v>
      </c>
      <c r="Y448" s="49">
        <v>4939155.1169980997</v>
      </c>
    </row>
    <row r="449" spans="1:25" x14ac:dyDescent="0.25">
      <c r="A449" s="12" t="s">
        <v>195</v>
      </c>
      <c r="B449" s="12" t="s">
        <v>301</v>
      </c>
      <c r="C449" s="47"/>
      <c r="D449" s="48"/>
      <c r="E449" s="48"/>
      <c r="F449" s="48"/>
      <c r="G449" s="48"/>
      <c r="H449" s="48"/>
      <c r="I449" s="48"/>
      <c r="J449" s="48"/>
      <c r="K449" s="48"/>
      <c r="L449" s="48">
        <v>47612.84</v>
      </c>
      <c r="M449" s="48">
        <v>331339.48</v>
      </c>
      <c r="N449" s="48">
        <v>370973.3</v>
      </c>
      <c r="O449" s="48">
        <v>411895.6</v>
      </c>
      <c r="P449" s="48">
        <v>461847.69</v>
      </c>
      <c r="Q449" s="48">
        <v>503828.92</v>
      </c>
      <c r="R449" s="48">
        <v>548501.29</v>
      </c>
      <c r="S449" s="48">
        <v>591057.88</v>
      </c>
      <c r="T449" s="48">
        <v>630771.61999999988</v>
      </c>
      <c r="U449" s="48">
        <v>640025.76385209186</v>
      </c>
      <c r="V449" s="48">
        <v>757422.12400000007</v>
      </c>
      <c r="W449" s="48">
        <v>740171.07000000007</v>
      </c>
      <c r="X449" s="48">
        <v>389033.93950000004</v>
      </c>
      <c r="Y449" s="49">
        <v>6424481.5173520911</v>
      </c>
    </row>
    <row r="450" spans="1:25" x14ac:dyDescent="0.25">
      <c r="A450" s="12" t="s">
        <v>615</v>
      </c>
      <c r="B450" s="43"/>
      <c r="C450" s="47"/>
      <c r="D450" s="48"/>
      <c r="E450" s="48"/>
      <c r="F450" s="48"/>
      <c r="G450" s="48"/>
      <c r="H450" s="48"/>
      <c r="I450" s="48"/>
      <c r="J450" s="48"/>
      <c r="K450" s="48"/>
      <c r="L450" s="48">
        <v>47612.84</v>
      </c>
      <c r="M450" s="48">
        <v>331339.48</v>
      </c>
      <c r="N450" s="48">
        <v>370973.3</v>
      </c>
      <c r="O450" s="48">
        <v>411895.6</v>
      </c>
      <c r="P450" s="48">
        <v>461847.69</v>
      </c>
      <c r="Q450" s="48">
        <v>503828.92</v>
      </c>
      <c r="R450" s="48">
        <v>548501.29</v>
      </c>
      <c r="S450" s="48">
        <v>591057.88</v>
      </c>
      <c r="T450" s="48">
        <v>630771.61999999988</v>
      </c>
      <c r="U450" s="48">
        <v>640025.76385209186</v>
      </c>
      <c r="V450" s="48">
        <v>757422.12400000007</v>
      </c>
      <c r="W450" s="48">
        <v>740171.07000000007</v>
      </c>
      <c r="X450" s="48">
        <v>389033.93950000004</v>
      </c>
      <c r="Y450" s="49">
        <v>6424481.5173520911</v>
      </c>
    </row>
    <row r="451" spans="1:25" x14ac:dyDescent="0.25">
      <c r="A451" s="12" t="s">
        <v>218</v>
      </c>
      <c r="B451" s="12" t="s">
        <v>300</v>
      </c>
      <c r="C451" s="47"/>
      <c r="D451" s="48"/>
      <c r="E451" s="48"/>
      <c r="F451" s="48"/>
      <c r="G451" s="48"/>
      <c r="H451" s="48"/>
      <c r="I451" s="48"/>
      <c r="J451" s="48"/>
      <c r="K451" s="48"/>
      <c r="L451" s="48">
        <v>73629.279999999999</v>
      </c>
      <c r="M451" s="48">
        <v>252859.03</v>
      </c>
      <c r="N451" s="48">
        <v>268867.11</v>
      </c>
      <c r="O451" s="48">
        <v>300477.28000000003</v>
      </c>
      <c r="P451" s="48">
        <v>344489.61</v>
      </c>
      <c r="Q451" s="48">
        <v>382847.2</v>
      </c>
      <c r="R451" s="48">
        <v>377058.91000000003</v>
      </c>
      <c r="S451" s="48">
        <v>372050.17</v>
      </c>
      <c r="T451" s="48">
        <v>438820.75</v>
      </c>
      <c r="U451" s="48">
        <v>532160.35</v>
      </c>
      <c r="V451" s="48">
        <v>541052.16999999993</v>
      </c>
      <c r="W451" s="48">
        <v>520137.98999999993</v>
      </c>
      <c r="X451" s="48">
        <v>260836.65999999997</v>
      </c>
      <c r="Y451" s="49">
        <v>4665286.51</v>
      </c>
    </row>
    <row r="452" spans="1:25" x14ac:dyDescent="0.25">
      <c r="A452" s="12" t="s">
        <v>616</v>
      </c>
      <c r="B452" s="43"/>
      <c r="C452" s="47"/>
      <c r="D452" s="48"/>
      <c r="E452" s="48"/>
      <c r="F452" s="48"/>
      <c r="G452" s="48"/>
      <c r="H452" s="48"/>
      <c r="I452" s="48"/>
      <c r="J452" s="48"/>
      <c r="K452" s="48"/>
      <c r="L452" s="48">
        <v>73629.279999999999</v>
      </c>
      <c r="M452" s="48">
        <v>252859.03</v>
      </c>
      <c r="N452" s="48">
        <v>268867.11</v>
      </c>
      <c r="O452" s="48">
        <v>300477.28000000003</v>
      </c>
      <c r="P452" s="48">
        <v>344489.61</v>
      </c>
      <c r="Q452" s="48">
        <v>382847.2</v>
      </c>
      <c r="R452" s="48">
        <v>377058.91000000003</v>
      </c>
      <c r="S452" s="48">
        <v>372050.17</v>
      </c>
      <c r="T452" s="48">
        <v>438820.75</v>
      </c>
      <c r="U452" s="48">
        <v>532160.35</v>
      </c>
      <c r="V452" s="48">
        <v>541052.16999999993</v>
      </c>
      <c r="W452" s="48">
        <v>520137.98999999993</v>
      </c>
      <c r="X452" s="48">
        <v>260836.65999999997</v>
      </c>
      <c r="Y452" s="49">
        <v>4665286.51</v>
      </c>
    </row>
    <row r="453" spans="1:25" x14ac:dyDescent="0.25">
      <c r="A453" s="12" t="s">
        <v>233</v>
      </c>
      <c r="B453" s="12" t="s">
        <v>299</v>
      </c>
      <c r="C453" s="47"/>
      <c r="D453" s="48">
        <v>484793.38</v>
      </c>
      <c r="E453" s="48">
        <v>223673.43</v>
      </c>
      <c r="F453" s="48">
        <v>260193.01</v>
      </c>
      <c r="G453" s="48">
        <v>398933.43</v>
      </c>
      <c r="H453" s="48">
        <v>431504.8</v>
      </c>
      <c r="I453" s="48">
        <v>440896.74</v>
      </c>
      <c r="J453" s="48">
        <v>503398.17</v>
      </c>
      <c r="K453" s="48">
        <v>569498.53</v>
      </c>
      <c r="L453" s="48">
        <v>636282.21</v>
      </c>
      <c r="M453" s="48">
        <v>686881.34</v>
      </c>
      <c r="N453" s="48">
        <v>736983.16</v>
      </c>
      <c r="O453" s="48">
        <v>831244.2</v>
      </c>
      <c r="P453" s="48">
        <v>933700.76</v>
      </c>
      <c r="Q453" s="48">
        <v>981659.56</v>
      </c>
      <c r="R453" s="48">
        <v>1027415.8899999999</v>
      </c>
      <c r="S453" s="48">
        <v>1066290.53</v>
      </c>
      <c r="T453" s="48">
        <v>1136351.9400000002</v>
      </c>
      <c r="U453" s="48">
        <v>1167133.9600000002</v>
      </c>
      <c r="V453" s="48">
        <v>1263085.26</v>
      </c>
      <c r="W453" s="48">
        <v>1167222.2199999997</v>
      </c>
      <c r="X453" s="48">
        <v>581799.47000000009</v>
      </c>
      <c r="Y453" s="49">
        <v>15528941.99</v>
      </c>
    </row>
    <row r="454" spans="1:25" x14ac:dyDescent="0.25">
      <c r="A454" s="12" t="s">
        <v>617</v>
      </c>
      <c r="B454" s="43"/>
      <c r="C454" s="47"/>
      <c r="D454" s="48">
        <v>484793.38</v>
      </c>
      <c r="E454" s="48">
        <v>223673.43</v>
      </c>
      <c r="F454" s="48">
        <v>260193.01</v>
      </c>
      <c r="G454" s="48">
        <v>398933.43</v>
      </c>
      <c r="H454" s="48">
        <v>431504.8</v>
      </c>
      <c r="I454" s="48">
        <v>440896.74</v>
      </c>
      <c r="J454" s="48">
        <v>503398.17</v>
      </c>
      <c r="K454" s="48">
        <v>569498.53</v>
      </c>
      <c r="L454" s="48">
        <v>636282.21</v>
      </c>
      <c r="M454" s="48">
        <v>686881.34</v>
      </c>
      <c r="N454" s="48">
        <v>736983.16</v>
      </c>
      <c r="O454" s="48">
        <v>831244.2</v>
      </c>
      <c r="P454" s="48">
        <v>933700.76</v>
      </c>
      <c r="Q454" s="48">
        <v>981659.56</v>
      </c>
      <c r="R454" s="48">
        <v>1027415.8899999999</v>
      </c>
      <c r="S454" s="48">
        <v>1066290.53</v>
      </c>
      <c r="T454" s="48">
        <v>1136351.9400000002</v>
      </c>
      <c r="U454" s="48">
        <v>1167133.9600000002</v>
      </c>
      <c r="V454" s="48">
        <v>1263085.26</v>
      </c>
      <c r="W454" s="48">
        <v>1167222.2199999997</v>
      </c>
      <c r="X454" s="48">
        <v>581799.47000000009</v>
      </c>
      <c r="Y454" s="49">
        <v>15528941.99</v>
      </c>
    </row>
    <row r="455" spans="1:25" x14ac:dyDescent="0.25">
      <c r="A455" s="12" t="s">
        <v>257</v>
      </c>
      <c r="B455" s="12" t="s">
        <v>298</v>
      </c>
      <c r="C455" s="47"/>
      <c r="D455" s="48"/>
      <c r="E455" s="48"/>
      <c r="F455" s="48"/>
      <c r="G455" s="48"/>
      <c r="H455" s="48"/>
      <c r="I455" s="48"/>
      <c r="J455" s="48"/>
      <c r="K455" s="48"/>
      <c r="L455" s="48">
        <v>20754.37</v>
      </c>
      <c r="M455" s="48">
        <v>182211.8</v>
      </c>
      <c r="N455" s="48">
        <v>192082.84</v>
      </c>
      <c r="O455" s="48">
        <v>203833.82</v>
      </c>
      <c r="P455" s="48">
        <v>227286.91</v>
      </c>
      <c r="Q455" s="48">
        <v>243625.88</v>
      </c>
      <c r="R455" s="48">
        <v>247625.05</v>
      </c>
      <c r="S455" s="48">
        <v>294993.75</v>
      </c>
      <c r="T455" s="48">
        <v>332277.40999999997</v>
      </c>
      <c r="U455" s="48">
        <v>361619.08</v>
      </c>
      <c r="V455" s="48">
        <v>337110.35</v>
      </c>
      <c r="W455" s="48">
        <v>315966.23</v>
      </c>
      <c r="X455" s="48">
        <v>164787.03000000003</v>
      </c>
      <c r="Y455" s="49">
        <v>3124174.5200000005</v>
      </c>
    </row>
    <row r="456" spans="1:25" x14ac:dyDescent="0.25">
      <c r="A456" s="12" t="s">
        <v>618</v>
      </c>
      <c r="B456" s="43"/>
      <c r="C456" s="47"/>
      <c r="D456" s="48"/>
      <c r="E456" s="48"/>
      <c r="F456" s="48"/>
      <c r="G456" s="48"/>
      <c r="H456" s="48"/>
      <c r="I456" s="48"/>
      <c r="J456" s="48"/>
      <c r="K456" s="48"/>
      <c r="L456" s="48">
        <v>20754.37</v>
      </c>
      <c r="M456" s="48">
        <v>182211.8</v>
      </c>
      <c r="N456" s="48">
        <v>192082.84</v>
      </c>
      <c r="O456" s="48">
        <v>203833.82</v>
      </c>
      <c r="P456" s="48">
        <v>227286.91</v>
      </c>
      <c r="Q456" s="48">
        <v>243625.88</v>
      </c>
      <c r="R456" s="48">
        <v>247625.05</v>
      </c>
      <c r="S456" s="48">
        <v>294993.75</v>
      </c>
      <c r="T456" s="48">
        <v>332277.40999999997</v>
      </c>
      <c r="U456" s="48">
        <v>361619.08</v>
      </c>
      <c r="V456" s="48">
        <v>337110.35</v>
      </c>
      <c r="W456" s="48">
        <v>315966.23</v>
      </c>
      <c r="X456" s="48">
        <v>164787.03000000003</v>
      </c>
      <c r="Y456" s="49">
        <v>3124174.5200000005</v>
      </c>
    </row>
    <row r="457" spans="1:25" x14ac:dyDescent="0.25">
      <c r="A457" s="12" t="s">
        <v>186</v>
      </c>
      <c r="B457" s="12" t="s">
        <v>301</v>
      </c>
      <c r="C457" s="47"/>
      <c r="D457" s="48"/>
      <c r="E457" s="48"/>
      <c r="F457" s="48"/>
      <c r="G457" s="48"/>
      <c r="H457" s="48"/>
      <c r="I457" s="48"/>
      <c r="J457" s="48"/>
      <c r="K457" s="48"/>
      <c r="L457" s="48">
        <v>92318.45</v>
      </c>
      <c r="M457" s="48">
        <v>595512.92000000004</v>
      </c>
      <c r="N457" s="48">
        <v>666746.36</v>
      </c>
      <c r="O457" s="48">
        <v>740295.63</v>
      </c>
      <c r="P457" s="48">
        <v>830073.9</v>
      </c>
      <c r="Q457" s="48">
        <v>905526.3</v>
      </c>
      <c r="R457" s="48">
        <v>985815.51</v>
      </c>
      <c r="S457" s="48">
        <v>1062301.98</v>
      </c>
      <c r="T457" s="48">
        <v>1133679.19</v>
      </c>
      <c r="U457" s="48">
        <v>1150311.5654560283</v>
      </c>
      <c r="V457" s="48">
        <v>1361306.7115</v>
      </c>
      <c r="W457" s="48">
        <v>1330301.49</v>
      </c>
      <c r="X457" s="48">
        <v>699206.54599999997</v>
      </c>
      <c r="Y457" s="49">
        <v>11553396.552956026</v>
      </c>
    </row>
    <row r="458" spans="1:25" x14ac:dyDescent="0.25">
      <c r="A458" s="12" t="s">
        <v>619</v>
      </c>
      <c r="B458" s="43"/>
      <c r="C458" s="47"/>
      <c r="D458" s="48"/>
      <c r="E458" s="48"/>
      <c r="F458" s="48"/>
      <c r="G458" s="48"/>
      <c r="H458" s="48"/>
      <c r="I458" s="48"/>
      <c r="J458" s="48"/>
      <c r="K458" s="48"/>
      <c r="L458" s="48">
        <v>92318.45</v>
      </c>
      <c r="M458" s="48">
        <v>595512.92000000004</v>
      </c>
      <c r="N458" s="48">
        <v>666746.36</v>
      </c>
      <c r="O458" s="48">
        <v>740295.63</v>
      </c>
      <c r="P458" s="48">
        <v>830073.9</v>
      </c>
      <c r="Q458" s="48">
        <v>905526.3</v>
      </c>
      <c r="R458" s="48">
        <v>985815.51</v>
      </c>
      <c r="S458" s="48">
        <v>1062301.98</v>
      </c>
      <c r="T458" s="48">
        <v>1133679.19</v>
      </c>
      <c r="U458" s="48">
        <v>1150311.5654560283</v>
      </c>
      <c r="V458" s="48">
        <v>1361306.7115</v>
      </c>
      <c r="W458" s="48">
        <v>1330301.49</v>
      </c>
      <c r="X458" s="48">
        <v>699206.54599999997</v>
      </c>
      <c r="Y458" s="49">
        <v>11553396.552956026</v>
      </c>
    </row>
    <row r="459" spans="1:25" x14ac:dyDescent="0.25">
      <c r="A459" s="12" t="s">
        <v>196</v>
      </c>
      <c r="B459" s="12" t="s">
        <v>301</v>
      </c>
      <c r="C459" s="47"/>
      <c r="D459" s="48"/>
      <c r="E459" s="48"/>
      <c r="F459" s="48"/>
      <c r="G459" s="48"/>
      <c r="H459" s="48"/>
      <c r="I459" s="48"/>
      <c r="J459" s="48"/>
      <c r="K459" s="48"/>
      <c r="L459" s="48">
        <v>83382.509999999995</v>
      </c>
      <c r="M459" s="48">
        <v>579307.11</v>
      </c>
      <c r="N459" s="48">
        <v>648602.06000000006</v>
      </c>
      <c r="O459" s="48">
        <v>720149.79</v>
      </c>
      <c r="P459" s="48">
        <v>807484.89</v>
      </c>
      <c r="Q459" s="48">
        <v>880884.07</v>
      </c>
      <c r="R459" s="48">
        <v>958988.29</v>
      </c>
      <c r="S459" s="48">
        <v>1033393.37</v>
      </c>
      <c r="T459" s="48">
        <v>1102828.1199999999</v>
      </c>
      <c r="U459" s="48">
        <v>1119007.9231403393</v>
      </c>
      <c r="V459" s="48">
        <v>1324261.2689999999</v>
      </c>
      <c r="W459" s="48">
        <v>1294099.74</v>
      </c>
      <c r="X459" s="48">
        <v>680178.8955000001</v>
      </c>
      <c r="Y459" s="49">
        <v>11232568.037640341</v>
      </c>
    </row>
    <row r="460" spans="1:25" x14ac:dyDescent="0.25">
      <c r="A460" s="12" t="s">
        <v>620</v>
      </c>
      <c r="B460" s="43"/>
      <c r="C460" s="47"/>
      <c r="D460" s="48"/>
      <c r="E460" s="48"/>
      <c r="F460" s="48"/>
      <c r="G460" s="48"/>
      <c r="H460" s="48"/>
      <c r="I460" s="48"/>
      <c r="J460" s="48"/>
      <c r="K460" s="48"/>
      <c r="L460" s="48">
        <v>83382.509999999995</v>
      </c>
      <c r="M460" s="48">
        <v>579307.11</v>
      </c>
      <c r="N460" s="48">
        <v>648602.06000000006</v>
      </c>
      <c r="O460" s="48">
        <v>720149.79</v>
      </c>
      <c r="P460" s="48">
        <v>807484.89</v>
      </c>
      <c r="Q460" s="48">
        <v>880884.07</v>
      </c>
      <c r="R460" s="48">
        <v>958988.29</v>
      </c>
      <c r="S460" s="48">
        <v>1033393.37</v>
      </c>
      <c r="T460" s="48">
        <v>1102828.1199999999</v>
      </c>
      <c r="U460" s="48">
        <v>1119007.9231403393</v>
      </c>
      <c r="V460" s="48">
        <v>1324261.2689999999</v>
      </c>
      <c r="W460" s="48">
        <v>1294099.74</v>
      </c>
      <c r="X460" s="48">
        <v>680178.8955000001</v>
      </c>
      <c r="Y460" s="49">
        <v>11232568.037640341</v>
      </c>
    </row>
    <row r="461" spans="1:25" x14ac:dyDescent="0.25">
      <c r="A461" s="12" t="s">
        <v>130</v>
      </c>
      <c r="B461" s="12" t="s">
        <v>303</v>
      </c>
      <c r="C461" s="47"/>
      <c r="D461" s="48">
        <v>153227.92000000001</v>
      </c>
      <c r="E461" s="48">
        <v>169532.36</v>
      </c>
      <c r="F461" s="48">
        <v>185884.84</v>
      </c>
      <c r="G461" s="48"/>
      <c r="H461" s="48">
        <v>243784.8</v>
      </c>
      <c r="I461" s="48">
        <v>285046.14</v>
      </c>
      <c r="J461" s="48">
        <v>326855.96000000002</v>
      </c>
      <c r="K461" s="48">
        <v>366497.92</v>
      </c>
      <c r="L461" s="48">
        <v>383052.24</v>
      </c>
      <c r="M461" s="48">
        <v>443900.5</v>
      </c>
      <c r="N461" s="48">
        <v>477994.99</v>
      </c>
      <c r="O461" s="48">
        <v>519648.83</v>
      </c>
      <c r="P461" s="48">
        <v>563526.80000000005</v>
      </c>
      <c r="Q461" s="48">
        <v>612264.47</v>
      </c>
      <c r="R461" s="48">
        <v>624084.01</v>
      </c>
      <c r="S461" s="48">
        <v>647016.64</v>
      </c>
      <c r="T461" s="48">
        <v>690311.01</v>
      </c>
      <c r="U461" s="48">
        <v>707765.77999999991</v>
      </c>
      <c r="V461" s="48">
        <v>651577.31079674489</v>
      </c>
      <c r="W461" s="48">
        <v>516261.93552745314</v>
      </c>
      <c r="X461" s="48">
        <v>262694.87369167304</v>
      </c>
      <c r="Y461" s="49">
        <v>8830929.3300158698</v>
      </c>
    </row>
    <row r="462" spans="1:25" x14ac:dyDescent="0.25">
      <c r="A462" s="12" t="s">
        <v>621</v>
      </c>
      <c r="B462" s="43"/>
      <c r="C462" s="47"/>
      <c r="D462" s="48">
        <v>153227.92000000001</v>
      </c>
      <c r="E462" s="48">
        <v>169532.36</v>
      </c>
      <c r="F462" s="48">
        <v>185884.84</v>
      </c>
      <c r="G462" s="48"/>
      <c r="H462" s="48">
        <v>243784.8</v>
      </c>
      <c r="I462" s="48">
        <v>285046.14</v>
      </c>
      <c r="J462" s="48">
        <v>326855.96000000002</v>
      </c>
      <c r="K462" s="48">
        <v>366497.92</v>
      </c>
      <c r="L462" s="48">
        <v>383052.24</v>
      </c>
      <c r="M462" s="48">
        <v>443900.5</v>
      </c>
      <c r="N462" s="48">
        <v>477994.99</v>
      </c>
      <c r="O462" s="48">
        <v>519648.83</v>
      </c>
      <c r="P462" s="48">
        <v>563526.80000000005</v>
      </c>
      <c r="Q462" s="48">
        <v>612264.47</v>
      </c>
      <c r="R462" s="48">
        <v>624084.01</v>
      </c>
      <c r="S462" s="48">
        <v>647016.64</v>
      </c>
      <c r="T462" s="48">
        <v>690311.01</v>
      </c>
      <c r="U462" s="48">
        <v>707765.77999999991</v>
      </c>
      <c r="V462" s="48">
        <v>651577.31079674489</v>
      </c>
      <c r="W462" s="48">
        <v>516261.93552745314</v>
      </c>
      <c r="X462" s="48">
        <v>262694.87369167304</v>
      </c>
      <c r="Y462" s="49">
        <v>8830929.3300158698</v>
      </c>
    </row>
    <row r="463" spans="1:25" x14ac:dyDescent="0.25">
      <c r="A463" s="12" t="s">
        <v>287</v>
      </c>
      <c r="B463" s="12" t="s">
        <v>304</v>
      </c>
      <c r="C463" s="47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>
        <v>80959.95</v>
      </c>
      <c r="O463" s="48">
        <v>252681.58</v>
      </c>
      <c r="P463" s="48">
        <v>277993.24</v>
      </c>
      <c r="Q463" s="48">
        <v>373939.88</v>
      </c>
      <c r="R463" s="48">
        <v>719649.67999999993</v>
      </c>
      <c r="S463" s="48">
        <v>916110.27</v>
      </c>
      <c r="T463" s="48">
        <v>1089082.6499999999</v>
      </c>
      <c r="U463" s="48">
        <v>1135965.96</v>
      </c>
      <c r="V463" s="48">
        <v>1243703.21</v>
      </c>
      <c r="W463" s="48">
        <v>1175442.2199999997</v>
      </c>
      <c r="X463" s="48">
        <v>680394.78</v>
      </c>
      <c r="Y463" s="49">
        <v>7945923.4199999999</v>
      </c>
    </row>
    <row r="464" spans="1:25" x14ac:dyDescent="0.25">
      <c r="A464" s="12" t="s">
        <v>622</v>
      </c>
      <c r="B464" s="43"/>
      <c r="C464" s="47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>
        <v>80959.95</v>
      </c>
      <c r="O464" s="48">
        <v>252681.58</v>
      </c>
      <c r="P464" s="48">
        <v>277993.24</v>
      </c>
      <c r="Q464" s="48">
        <v>373939.88</v>
      </c>
      <c r="R464" s="48">
        <v>719649.67999999993</v>
      </c>
      <c r="S464" s="48">
        <v>916110.27</v>
      </c>
      <c r="T464" s="48">
        <v>1089082.6499999999</v>
      </c>
      <c r="U464" s="48">
        <v>1135965.96</v>
      </c>
      <c r="V464" s="48">
        <v>1243703.21</v>
      </c>
      <c r="W464" s="48">
        <v>1175442.2199999997</v>
      </c>
      <c r="X464" s="48">
        <v>680394.78</v>
      </c>
      <c r="Y464" s="49">
        <v>7945923.4199999999</v>
      </c>
    </row>
    <row r="465" spans="1:25" x14ac:dyDescent="0.25">
      <c r="A465" s="12" t="s">
        <v>58</v>
      </c>
      <c r="B465" s="12" t="s">
        <v>307</v>
      </c>
      <c r="C465" s="47"/>
      <c r="D465" s="48">
        <v>562449.39</v>
      </c>
      <c r="E465" s="48">
        <v>660082.32000000007</v>
      </c>
      <c r="F465" s="48">
        <v>800359.01</v>
      </c>
      <c r="G465" s="48">
        <v>1616027.5899999999</v>
      </c>
      <c r="H465" s="48">
        <v>1819837.61</v>
      </c>
      <c r="I465" s="48">
        <v>2042192.98</v>
      </c>
      <c r="J465" s="48">
        <v>2398319.58</v>
      </c>
      <c r="K465" s="48">
        <v>2933900.3200000003</v>
      </c>
      <c r="L465" s="48">
        <v>3108288.23</v>
      </c>
      <c r="M465" s="48">
        <v>3560739.23</v>
      </c>
      <c r="N465" s="48">
        <v>3977499.4699999997</v>
      </c>
      <c r="O465" s="48">
        <v>4380752.5599999996</v>
      </c>
      <c r="P465" s="48">
        <v>4829394.66</v>
      </c>
      <c r="Q465" s="48">
        <v>5120210.0999999996</v>
      </c>
      <c r="R465" s="48">
        <v>5161855.41</v>
      </c>
      <c r="S465" s="48">
        <v>5273639.68</v>
      </c>
      <c r="T465" s="48">
        <v>5612418.6899999995</v>
      </c>
      <c r="U465" s="48">
        <v>5337087.2005057717</v>
      </c>
      <c r="V465" s="48">
        <v>5208644.2258868292</v>
      </c>
      <c r="W465" s="48">
        <v>4761280.0202175723</v>
      </c>
      <c r="X465" s="48">
        <v>2483229.7487958586</v>
      </c>
      <c r="Y465" s="49">
        <v>71648208.025406018</v>
      </c>
    </row>
    <row r="466" spans="1:25" x14ac:dyDescent="0.25">
      <c r="A466" s="12" t="s">
        <v>623</v>
      </c>
      <c r="B466" s="43"/>
      <c r="C466" s="47"/>
      <c r="D466" s="48">
        <v>562449.39</v>
      </c>
      <c r="E466" s="48">
        <v>660082.32000000007</v>
      </c>
      <c r="F466" s="48">
        <v>800359.01</v>
      </c>
      <c r="G466" s="48">
        <v>1616027.5899999999</v>
      </c>
      <c r="H466" s="48">
        <v>1819837.61</v>
      </c>
      <c r="I466" s="48">
        <v>2042192.98</v>
      </c>
      <c r="J466" s="48">
        <v>2398319.58</v>
      </c>
      <c r="K466" s="48">
        <v>2933900.3200000003</v>
      </c>
      <c r="L466" s="48">
        <v>3108288.23</v>
      </c>
      <c r="M466" s="48">
        <v>3560739.23</v>
      </c>
      <c r="N466" s="48">
        <v>3977499.4699999997</v>
      </c>
      <c r="O466" s="48">
        <v>4380752.5599999996</v>
      </c>
      <c r="P466" s="48">
        <v>4829394.66</v>
      </c>
      <c r="Q466" s="48">
        <v>5120210.0999999996</v>
      </c>
      <c r="R466" s="48">
        <v>5161855.41</v>
      </c>
      <c r="S466" s="48">
        <v>5273639.68</v>
      </c>
      <c r="T466" s="48">
        <v>5612418.6899999995</v>
      </c>
      <c r="U466" s="48">
        <v>5337087.2005057717</v>
      </c>
      <c r="V466" s="48">
        <v>5208644.2258868292</v>
      </c>
      <c r="W466" s="48">
        <v>4761280.0202175723</v>
      </c>
      <c r="X466" s="48">
        <v>2483229.7487958586</v>
      </c>
      <c r="Y466" s="49">
        <v>71648208.025406018</v>
      </c>
    </row>
    <row r="467" spans="1:25" x14ac:dyDescent="0.25">
      <c r="A467" s="12" t="s">
        <v>131</v>
      </c>
      <c r="B467" s="12" t="s">
        <v>345</v>
      </c>
      <c r="C467" s="47"/>
      <c r="D467" s="48">
        <v>47404.25</v>
      </c>
      <c r="E467" s="48">
        <v>52720.92</v>
      </c>
      <c r="F467" s="48">
        <v>60783.87</v>
      </c>
      <c r="G467" s="48">
        <v>123132.57</v>
      </c>
      <c r="H467" s="48">
        <v>156421.1</v>
      </c>
      <c r="I467" s="48">
        <v>169669.67</v>
      </c>
      <c r="J467" s="48">
        <v>182054.37</v>
      </c>
      <c r="K467" s="48">
        <v>217348.17</v>
      </c>
      <c r="L467" s="48">
        <v>224239.52</v>
      </c>
      <c r="M467" s="48">
        <v>256218.04</v>
      </c>
      <c r="N467" s="48">
        <v>291909.64</v>
      </c>
      <c r="O467" s="48">
        <v>323544.96000000002</v>
      </c>
      <c r="P467" s="48">
        <v>351259.89</v>
      </c>
      <c r="Q467" s="48">
        <v>389978.06</v>
      </c>
      <c r="R467" s="48">
        <v>382401.3</v>
      </c>
      <c r="S467" s="48">
        <v>405619.13</v>
      </c>
      <c r="T467" s="48">
        <v>418588.6</v>
      </c>
      <c r="U467" s="48">
        <v>417692.4</v>
      </c>
      <c r="V467" s="48">
        <v>324816.76682444266</v>
      </c>
      <c r="W467" s="48">
        <v>289757.41052077693</v>
      </c>
      <c r="X467" s="48">
        <v>152543.74111349776</v>
      </c>
      <c r="Y467" s="49">
        <v>5238104.3784587178</v>
      </c>
    </row>
    <row r="468" spans="1:25" x14ac:dyDescent="0.25">
      <c r="A468" s="12" t="s">
        <v>624</v>
      </c>
      <c r="B468" s="43"/>
      <c r="C468" s="47"/>
      <c r="D468" s="48">
        <v>47404.25</v>
      </c>
      <c r="E468" s="48">
        <v>52720.92</v>
      </c>
      <c r="F468" s="48">
        <v>60783.87</v>
      </c>
      <c r="G468" s="48">
        <v>123132.57</v>
      </c>
      <c r="H468" s="48">
        <v>156421.1</v>
      </c>
      <c r="I468" s="48">
        <v>169669.67</v>
      </c>
      <c r="J468" s="48">
        <v>182054.37</v>
      </c>
      <c r="K468" s="48">
        <v>217348.17</v>
      </c>
      <c r="L468" s="48">
        <v>224239.52</v>
      </c>
      <c r="M468" s="48">
        <v>256218.04</v>
      </c>
      <c r="N468" s="48">
        <v>291909.64</v>
      </c>
      <c r="O468" s="48">
        <v>323544.96000000002</v>
      </c>
      <c r="P468" s="48">
        <v>351259.89</v>
      </c>
      <c r="Q468" s="48">
        <v>389978.06</v>
      </c>
      <c r="R468" s="48">
        <v>382401.3</v>
      </c>
      <c r="S468" s="48">
        <v>405619.13</v>
      </c>
      <c r="T468" s="48">
        <v>418588.6</v>
      </c>
      <c r="U468" s="48">
        <v>417692.4</v>
      </c>
      <c r="V468" s="48">
        <v>324816.76682444266</v>
      </c>
      <c r="W468" s="48">
        <v>289757.41052077693</v>
      </c>
      <c r="X468" s="48">
        <v>152543.74111349776</v>
      </c>
      <c r="Y468" s="49">
        <v>5238104.3784587178</v>
      </c>
    </row>
    <row r="469" spans="1:25" x14ac:dyDescent="0.25">
      <c r="A469" s="12" t="s">
        <v>71</v>
      </c>
      <c r="B469" s="12" t="s">
        <v>298</v>
      </c>
      <c r="C469" s="47">
        <v>852959.93</v>
      </c>
      <c r="D469" s="48">
        <v>1274465.48</v>
      </c>
      <c r="E469" s="48">
        <v>1336955</v>
      </c>
      <c r="F469" s="48">
        <v>1528956.0899999999</v>
      </c>
      <c r="G469" s="48">
        <v>1113425.17</v>
      </c>
      <c r="H469" s="48">
        <v>1216175.3700000001</v>
      </c>
      <c r="I469" s="48">
        <v>1276765.3800000001</v>
      </c>
      <c r="J469" s="48">
        <v>1420218.5399999998</v>
      </c>
      <c r="K469" s="48">
        <v>1663267.0299999998</v>
      </c>
      <c r="L469" s="48">
        <v>1811278.6599999997</v>
      </c>
      <c r="M469" s="48">
        <v>2124503.67</v>
      </c>
      <c r="N469" s="48">
        <v>2403482.2800000003</v>
      </c>
      <c r="O469" s="48">
        <v>2730420.5999999996</v>
      </c>
      <c r="P469" s="48">
        <v>3048373.29</v>
      </c>
      <c r="Q469" s="48">
        <v>3233303.5</v>
      </c>
      <c r="R469" s="48">
        <v>3226124.82</v>
      </c>
      <c r="S469" s="48">
        <v>3284549.46</v>
      </c>
      <c r="T469" s="48">
        <v>3555811.25</v>
      </c>
      <c r="U469" s="48">
        <v>3547913.919999999</v>
      </c>
      <c r="V469" s="48">
        <v>3843736.8273723805</v>
      </c>
      <c r="W469" s="48">
        <v>3339282.6100000003</v>
      </c>
      <c r="X469" s="48">
        <v>1580330.17</v>
      </c>
      <c r="Y469" s="49">
        <v>49412299.047372378</v>
      </c>
    </row>
    <row r="470" spans="1:25" x14ac:dyDescent="0.25">
      <c r="A470" s="12" t="s">
        <v>625</v>
      </c>
      <c r="B470" s="43"/>
      <c r="C470" s="47">
        <v>852959.93</v>
      </c>
      <c r="D470" s="48">
        <v>1274465.48</v>
      </c>
      <c r="E470" s="48">
        <v>1336955</v>
      </c>
      <c r="F470" s="48">
        <v>1528956.0899999999</v>
      </c>
      <c r="G470" s="48">
        <v>1113425.17</v>
      </c>
      <c r="H470" s="48">
        <v>1216175.3700000001</v>
      </c>
      <c r="I470" s="48">
        <v>1276765.3800000001</v>
      </c>
      <c r="J470" s="48">
        <v>1420218.5399999998</v>
      </c>
      <c r="K470" s="48">
        <v>1663267.0299999998</v>
      </c>
      <c r="L470" s="48">
        <v>1811278.6599999997</v>
      </c>
      <c r="M470" s="48">
        <v>2124503.67</v>
      </c>
      <c r="N470" s="48">
        <v>2403482.2800000003</v>
      </c>
      <c r="O470" s="48">
        <v>2730420.5999999996</v>
      </c>
      <c r="P470" s="48">
        <v>3048373.29</v>
      </c>
      <c r="Q470" s="48">
        <v>3233303.5</v>
      </c>
      <c r="R470" s="48">
        <v>3226124.82</v>
      </c>
      <c r="S470" s="48">
        <v>3284549.46</v>
      </c>
      <c r="T470" s="48">
        <v>3555811.25</v>
      </c>
      <c r="U470" s="48">
        <v>3547913.919999999</v>
      </c>
      <c r="V470" s="48">
        <v>3843736.8273723805</v>
      </c>
      <c r="W470" s="48">
        <v>3339282.6100000003</v>
      </c>
      <c r="X470" s="48">
        <v>1580330.17</v>
      </c>
      <c r="Y470" s="49">
        <v>49412299.047372378</v>
      </c>
    </row>
    <row r="471" spans="1:25" x14ac:dyDescent="0.25">
      <c r="A471" s="12" t="s">
        <v>171</v>
      </c>
      <c r="B471" s="12" t="s">
        <v>298</v>
      </c>
      <c r="C471" s="47"/>
      <c r="D471" s="48">
        <v>96110.52</v>
      </c>
      <c r="E471" s="48">
        <v>99645.84</v>
      </c>
      <c r="F471" s="48">
        <v>121339.04</v>
      </c>
      <c r="G471" s="48">
        <v>12272.34</v>
      </c>
      <c r="H471" s="48">
        <v>13534.54</v>
      </c>
      <c r="I471" s="48">
        <v>14716.12</v>
      </c>
      <c r="J471" s="48">
        <v>15919.52</v>
      </c>
      <c r="K471" s="48">
        <v>17432.099999999999</v>
      </c>
      <c r="L471" s="48">
        <v>118981.75999999999</v>
      </c>
      <c r="M471" s="48">
        <v>283903.39</v>
      </c>
      <c r="N471" s="48">
        <v>290995.56</v>
      </c>
      <c r="O471" s="48">
        <v>321882.58999999997</v>
      </c>
      <c r="P471" s="48">
        <v>357375.17000000004</v>
      </c>
      <c r="Q471" s="48">
        <v>387582.62</v>
      </c>
      <c r="R471" s="48">
        <v>397637.87000000005</v>
      </c>
      <c r="S471" s="48">
        <v>456179.04</v>
      </c>
      <c r="T471" s="48">
        <v>542791.19000000006</v>
      </c>
      <c r="U471" s="48">
        <v>532932.42000000004</v>
      </c>
      <c r="V471" s="48">
        <v>603534.18536128174</v>
      </c>
      <c r="W471" s="48">
        <v>587142.78</v>
      </c>
      <c r="X471" s="48">
        <v>301127.15000000002</v>
      </c>
      <c r="Y471" s="49">
        <v>5573035.7453612825</v>
      </c>
    </row>
    <row r="472" spans="1:25" x14ac:dyDescent="0.25">
      <c r="A472" s="12" t="s">
        <v>626</v>
      </c>
      <c r="B472" s="43"/>
      <c r="C472" s="47"/>
      <c r="D472" s="48">
        <v>96110.52</v>
      </c>
      <c r="E472" s="48">
        <v>99645.84</v>
      </c>
      <c r="F472" s="48">
        <v>121339.04</v>
      </c>
      <c r="G472" s="48">
        <v>12272.34</v>
      </c>
      <c r="H472" s="48">
        <v>13534.54</v>
      </c>
      <c r="I472" s="48">
        <v>14716.12</v>
      </c>
      <c r="J472" s="48">
        <v>15919.52</v>
      </c>
      <c r="K472" s="48">
        <v>17432.099999999999</v>
      </c>
      <c r="L472" s="48">
        <v>118981.75999999999</v>
      </c>
      <c r="M472" s="48">
        <v>283903.39</v>
      </c>
      <c r="N472" s="48">
        <v>290995.56</v>
      </c>
      <c r="O472" s="48">
        <v>321882.58999999997</v>
      </c>
      <c r="P472" s="48">
        <v>357375.17000000004</v>
      </c>
      <c r="Q472" s="48">
        <v>387582.62</v>
      </c>
      <c r="R472" s="48">
        <v>397637.87000000005</v>
      </c>
      <c r="S472" s="48">
        <v>456179.04</v>
      </c>
      <c r="T472" s="48">
        <v>542791.19000000006</v>
      </c>
      <c r="U472" s="48">
        <v>532932.42000000004</v>
      </c>
      <c r="V472" s="48">
        <v>603534.18536128174</v>
      </c>
      <c r="W472" s="48">
        <v>587142.78</v>
      </c>
      <c r="X472" s="48">
        <v>301127.15000000002</v>
      </c>
      <c r="Y472" s="49">
        <v>5573035.7453612825</v>
      </c>
    </row>
    <row r="473" spans="1:25" x14ac:dyDescent="0.25">
      <c r="A473" s="12" t="s">
        <v>341</v>
      </c>
      <c r="B473" s="12" t="s">
        <v>299</v>
      </c>
      <c r="C473" s="47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>
        <v>72272.507142975301</v>
      </c>
      <c r="W473" s="48">
        <v>91871.385688411043</v>
      </c>
      <c r="X473" s="48">
        <v>46772.931068748061</v>
      </c>
      <c r="Y473" s="49">
        <v>210916.82390013442</v>
      </c>
    </row>
    <row r="474" spans="1:25" x14ac:dyDescent="0.25">
      <c r="A474" s="12" t="s">
        <v>627</v>
      </c>
      <c r="B474" s="43"/>
      <c r="C474" s="47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>
        <v>72272.507142975301</v>
      </c>
      <c r="W474" s="48">
        <v>91871.385688411043</v>
      </c>
      <c r="X474" s="48">
        <v>46772.931068748061</v>
      </c>
      <c r="Y474" s="49">
        <v>210916.82390013442</v>
      </c>
    </row>
    <row r="475" spans="1:25" x14ac:dyDescent="0.25">
      <c r="A475" s="12" t="s">
        <v>219</v>
      </c>
      <c r="B475" s="12" t="s">
        <v>302</v>
      </c>
      <c r="C475" s="47"/>
      <c r="D475" s="48"/>
      <c r="E475" s="48"/>
      <c r="F475" s="48"/>
      <c r="G475" s="48"/>
      <c r="H475" s="48"/>
      <c r="I475" s="48"/>
      <c r="J475" s="48"/>
      <c r="K475" s="48"/>
      <c r="L475" s="48">
        <v>7079.09</v>
      </c>
      <c r="M475" s="48">
        <v>24311.15</v>
      </c>
      <c r="N475" s="48">
        <v>25850.27</v>
      </c>
      <c r="O475" s="48">
        <v>28889.42</v>
      </c>
      <c r="P475" s="48">
        <v>33120.99</v>
      </c>
      <c r="Q475" s="48">
        <v>36808.879999999997</v>
      </c>
      <c r="R475" s="48">
        <v>36252.380000000005</v>
      </c>
      <c r="S475" s="48">
        <v>35770.82</v>
      </c>
      <c r="T475" s="48">
        <v>98336</v>
      </c>
      <c r="U475" s="48">
        <v>262662.45999999996</v>
      </c>
      <c r="V475" s="48">
        <v>271514.3</v>
      </c>
      <c r="W475" s="48">
        <v>261018.99000000002</v>
      </c>
      <c r="X475" s="48">
        <v>130894.74</v>
      </c>
      <c r="Y475" s="49">
        <v>1252509.49</v>
      </c>
    </row>
    <row r="476" spans="1:25" x14ac:dyDescent="0.25">
      <c r="A476" s="12" t="s">
        <v>628</v>
      </c>
      <c r="B476" s="43"/>
      <c r="C476" s="47"/>
      <c r="D476" s="48"/>
      <c r="E476" s="48"/>
      <c r="F476" s="48"/>
      <c r="G476" s="48"/>
      <c r="H476" s="48"/>
      <c r="I476" s="48"/>
      <c r="J476" s="48"/>
      <c r="K476" s="48"/>
      <c r="L476" s="48">
        <v>7079.09</v>
      </c>
      <c r="M476" s="48">
        <v>24311.15</v>
      </c>
      <c r="N476" s="48">
        <v>25850.27</v>
      </c>
      <c r="O476" s="48">
        <v>28889.42</v>
      </c>
      <c r="P476" s="48">
        <v>33120.99</v>
      </c>
      <c r="Q476" s="48">
        <v>36808.879999999997</v>
      </c>
      <c r="R476" s="48">
        <v>36252.380000000005</v>
      </c>
      <c r="S476" s="48">
        <v>35770.82</v>
      </c>
      <c r="T476" s="48">
        <v>98336</v>
      </c>
      <c r="U476" s="48">
        <v>262662.45999999996</v>
      </c>
      <c r="V476" s="48">
        <v>271514.3</v>
      </c>
      <c r="W476" s="48">
        <v>261018.99000000002</v>
      </c>
      <c r="X476" s="48">
        <v>130894.74</v>
      </c>
      <c r="Y476" s="49">
        <v>1252509.49</v>
      </c>
    </row>
    <row r="477" spans="1:25" x14ac:dyDescent="0.25">
      <c r="A477" s="12" t="s">
        <v>59</v>
      </c>
      <c r="B477" s="12" t="s">
        <v>303</v>
      </c>
      <c r="C477" s="47"/>
      <c r="D477" s="48">
        <v>585276.04</v>
      </c>
      <c r="E477" s="48">
        <v>690870.73</v>
      </c>
      <c r="F477" s="48">
        <v>846867.06</v>
      </c>
      <c r="G477" s="48"/>
      <c r="H477" s="48">
        <v>493477.12</v>
      </c>
      <c r="I477" s="48">
        <v>528418.04</v>
      </c>
      <c r="J477" s="48">
        <v>596842.27</v>
      </c>
      <c r="K477" s="48">
        <v>678814.67</v>
      </c>
      <c r="L477" s="48">
        <v>733220.28</v>
      </c>
      <c r="M477" s="48">
        <v>840383.17</v>
      </c>
      <c r="N477" s="48">
        <v>944346.87</v>
      </c>
      <c r="O477" s="48">
        <v>1055257.23</v>
      </c>
      <c r="P477" s="48">
        <v>1201516.1299999999</v>
      </c>
      <c r="Q477" s="48">
        <v>1274146.31</v>
      </c>
      <c r="R477" s="48">
        <v>1249945.3</v>
      </c>
      <c r="S477" s="48">
        <v>1249788.96</v>
      </c>
      <c r="T477" s="48">
        <v>1320663.06</v>
      </c>
      <c r="U477" s="48">
        <v>1127236.5567730442</v>
      </c>
      <c r="V477" s="48">
        <v>1102981.2672756801</v>
      </c>
      <c r="W477" s="48">
        <v>1151350.0276231854</v>
      </c>
      <c r="X477" s="48">
        <v>614536.70226557832</v>
      </c>
      <c r="Y477" s="49">
        <v>18285937.793937489</v>
      </c>
    </row>
    <row r="478" spans="1:25" x14ac:dyDescent="0.25">
      <c r="A478" s="12" t="s">
        <v>629</v>
      </c>
      <c r="B478" s="43"/>
      <c r="C478" s="47"/>
      <c r="D478" s="48">
        <v>585276.04</v>
      </c>
      <c r="E478" s="48">
        <v>690870.73</v>
      </c>
      <c r="F478" s="48">
        <v>846867.06</v>
      </c>
      <c r="G478" s="48"/>
      <c r="H478" s="48">
        <v>493477.12</v>
      </c>
      <c r="I478" s="48">
        <v>528418.04</v>
      </c>
      <c r="J478" s="48">
        <v>596842.27</v>
      </c>
      <c r="K478" s="48">
        <v>678814.67</v>
      </c>
      <c r="L478" s="48">
        <v>733220.28</v>
      </c>
      <c r="M478" s="48">
        <v>840383.17</v>
      </c>
      <c r="N478" s="48">
        <v>944346.87</v>
      </c>
      <c r="O478" s="48">
        <v>1055257.23</v>
      </c>
      <c r="P478" s="48">
        <v>1201516.1299999999</v>
      </c>
      <c r="Q478" s="48">
        <v>1274146.31</v>
      </c>
      <c r="R478" s="48">
        <v>1249945.3</v>
      </c>
      <c r="S478" s="48">
        <v>1249788.96</v>
      </c>
      <c r="T478" s="48">
        <v>1320663.06</v>
      </c>
      <c r="U478" s="48">
        <v>1127236.5567730442</v>
      </c>
      <c r="V478" s="48">
        <v>1102981.2672756801</v>
      </c>
      <c r="W478" s="48">
        <v>1151350.0276231854</v>
      </c>
      <c r="X478" s="48">
        <v>614536.70226557832</v>
      </c>
      <c r="Y478" s="49">
        <v>18285937.793937489</v>
      </c>
    </row>
    <row r="479" spans="1:25" x14ac:dyDescent="0.25">
      <c r="A479" s="12" t="s">
        <v>166</v>
      </c>
      <c r="B479" s="12" t="s">
        <v>298</v>
      </c>
      <c r="C479" s="47"/>
      <c r="D479" s="48">
        <v>15967.76</v>
      </c>
      <c r="E479" s="48">
        <v>16555.25</v>
      </c>
      <c r="F479" s="48">
        <v>20159.39</v>
      </c>
      <c r="G479" s="48">
        <v>68220.789999999994</v>
      </c>
      <c r="H479" s="48">
        <v>75297.8</v>
      </c>
      <c r="I479" s="48">
        <v>81871.399999999994</v>
      </c>
      <c r="J479" s="48">
        <v>88566.39</v>
      </c>
      <c r="K479" s="48">
        <v>96981.37</v>
      </c>
      <c r="L479" s="48">
        <v>96094.55</v>
      </c>
      <c r="M479" s="48">
        <v>116608.58</v>
      </c>
      <c r="N479" s="48">
        <v>135308.34</v>
      </c>
      <c r="O479" s="48">
        <v>151464.29999999999</v>
      </c>
      <c r="P479" s="48">
        <v>164220.72</v>
      </c>
      <c r="Q479" s="48">
        <v>171927.57</v>
      </c>
      <c r="R479" s="48">
        <v>168254.7</v>
      </c>
      <c r="S479" s="48">
        <v>183172.34</v>
      </c>
      <c r="T479" s="48">
        <v>194382.29</v>
      </c>
      <c r="U479" s="48">
        <v>201822.94999999998</v>
      </c>
      <c r="V479" s="48">
        <v>227010.78443647607</v>
      </c>
      <c r="W479" s="48">
        <v>214470.15</v>
      </c>
      <c r="X479" s="48">
        <v>110529.87</v>
      </c>
      <c r="Y479" s="49">
        <v>2598887.2944364762</v>
      </c>
    </row>
    <row r="480" spans="1:25" x14ac:dyDescent="0.25">
      <c r="A480" s="12" t="s">
        <v>630</v>
      </c>
      <c r="B480" s="43"/>
      <c r="C480" s="47"/>
      <c r="D480" s="48">
        <v>15967.76</v>
      </c>
      <c r="E480" s="48">
        <v>16555.25</v>
      </c>
      <c r="F480" s="48">
        <v>20159.39</v>
      </c>
      <c r="G480" s="48">
        <v>68220.789999999994</v>
      </c>
      <c r="H480" s="48">
        <v>75297.8</v>
      </c>
      <c r="I480" s="48">
        <v>81871.399999999994</v>
      </c>
      <c r="J480" s="48">
        <v>88566.39</v>
      </c>
      <c r="K480" s="48">
        <v>96981.37</v>
      </c>
      <c r="L480" s="48">
        <v>96094.55</v>
      </c>
      <c r="M480" s="48">
        <v>116608.58</v>
      </c>
      <c r="N480" s="48">
        <v>135308.34</v>
      </c>
      <c r="O480" s="48">
        <v>151464.29999999999</v>
      </c>
      <c r="P480" s="48">
        <v>164220.72</v>
      </c>
      <c r="Q480" s="48">
        <v>171927.57</v>
      </c>
      <c r="R480" s="48">
        <v>168254.7</v>
      </c>
      <c r="S480" s="48">
        <v>183172.34</v>
      </c>
      <c r="T480" s="48">
        <v>194382.29</v>
      </c>
      <c r="U480" s="48">
        <v>201822.94999999998</v>
      </c>
      <c r="V480" s="48">
        <v>227010.78443647607</v>
      </c>
      <c r="W480" s="48">
        <v>214470.15</v>
      </c>
      <c r="X480" s="48">
        <v>110529.87</v>
      </c>
      <c r="Y480" s="49">
        <v>2598887.2944364762</v>
      </c>
    </row>
    <row r="481" spans="1:25" x14ac:dyDescent="0.25">
      <c r="A481" s="12" t="s">
        <v>167</v>
      </c>
      <c r="B481" s="12" t="s">
        <v>299</v>
      </c>
      <c r="C481" s="47"/>
      <c r="D481" s="48">
        <v>217551.14</v>
      </c>
      <c r="E481" s="48">
        <v>231537.42</v>
      </c>
      <c r="F481" s="48">
        <v>260414.2</v>
      </c>
      <c r="G481" s="48">
        <v>505204.12</v>
      </c>
      <c r="H481" s="48">
        <v>573156.27</v>
      </c>
      <c r="I481" s="48">
        <v>631269.68999999994</v>
      </c>
      <c r="J481" s="48">
        <v>815022.09</v>
      </c>
      <c r="K481" s="48">
        <v>966110.82</v>
      </c>
      <c r="L481" s="48">
        <v>1104988.79</v>
      </c>
      <c r="M481" s="48">
        <v>1404103.34</v>
      </c>
      <c r="N481" s="48">
        <v>1602051.74</v>
      </c>
      <c r="O481" s="48">
        <v>1805349.51</v>
      </c>
      <c r="P481" s="48">
        <v>2032183.6900000002</v>
      </c>
      <c r="Q481" s="48">
        <v>2186774.77</v>
      </c>
      <c r="R481" s="48">
        <v>2199617.08</v>
      </c>
      <c r="S481" s="48">
        <v>2288037.3800000004</v>
      </c>
      <c r="T481" s="48">
        <v>2478583.5699999994</v>
      </c>
      <c r="U481" s="48">
        <v>2556767.3099999996</v>
      </c>
      <c r="V481" s="48">
        <v>2698425.0964536737</v>
      </c>
      <c r="W481" s="48">
        <v>2428263.1899999995</v>
      </c>
      <c r="X481" s="48">
        <v>1309280.9900000002</v>
      </c>
      <c r="Y481" s="49">
        <v>30294692.206453674</v>
      </c>
    </row>
    <row r="482" spans="1:25" x14ac:dyDescent="0.25">
      <c r="A482" s="12" t="s">
        <v>631</v>
      </c>
      <c r="B482" s="43"/>
      <c r="C482" s="47"/>
      <c r="D482" s="48">
        <v>217551.14</v>
      </c>
      <c r="E482" s="48">
        <v>231537.42</v>
      </c>
      <c r="F482" s="48">
        <v>260414.2</v>
      </c>
      <c r="G482" s="48">
        <v>505204.12</v>
      </c>
      <c r="H482" s="48">
        <v>573156.27</v>
      </c>
      <c r="I482" s="48">
        <v>631269.68999999994</v>
      </c>
      <c r="J482" s="48">
        <v>815022.09</v>
      </c>
      <c r="K482" s="48">
        <v>966110.82</v>
      </c>
      <c r="L482" s="48">
        <v>1104988.79</v>
      </c>
      <c r="M482" s="48">
        <v>1404103.34</v>
      </c>
      <c r="N482" s="48">
        <v>1602051.74</v>
      </c>
      <c r="O482" s="48">
        <v>1805349.51</v>
      </c>
      <c r="P482" s="48">
        <v>2032183.6900000002</v>
      </c>
      <c r="Q482" s="48">
        <v>2186774.77</v>
      </c>
      <c r="R482" s="48">
        <v>2199617.08</v>
      </c>
      <c r="S482" s="48">
        <v>2288037.3800000004</v>
      </c>
      <c r="T482" s="48">
        <v>2478583.5699999994</v>
      </c>
      <c r="U482" s="48">
        <v>2556767.3099999996</v>
      </c>
      <c r="V482" s="48">
        <v>2698425.0964536737</v>
      </c>
      <c r="W482" s="48">
        <v>2428263.1899999995</v>
      </c>
      <c r="X482" s="48">
        <v>1309280.9900000002</v>
      </c>
      <c r="Y482" s="49">
        <v>30294692.206453674</v>
      </c>
    </row>
    <row r="483" spans="1:25" x14ac:dyDescent="0.25">
      <c r="A483" s="12" t="s">
        <v>197</v>
      </c>
      <c r="B483" s="12" t="s">
        <v>305</v>
      </c>
      <c r="C483" s="47"/>
      <c r="D483" s="48"/>
      <c r="E483" s="48"/>
      <c r="F483" s="48"/>
      <c r="G483" s="48"/>
      <c r="H483" s="48"/>
      <c r="I483" s="48"/>
      <c r="J483" s="48"/>
      <c r="K483" s="48"/>
      <c r="L483" s="48">
        <v>49149.03</v>
      </c>
      <c r="M483" s="48">
        <v>325091.45</v>
      </c>
      <c r="N483" s="48">
        <v>363977.86</v>
      </c>
      <c r="O483" s="48">
        <v>404128.56</v>
      </c>
      <c r="P483" s="48">
        <v>453138.64</v>
      </c>
      <c r="Q483" s="48">
        <v>494328.29</v>
      </c>
      <c r="R483" s="48">
        <v>538158.17999999993</v>
      </c>
      <c r="S483" s="48">
        <v>579912.29</v>
      </c>
      <c r="T483" s="48">
        <v>618877.21</v>
      </c>
      <c r="U483" s="48">
        <v>627956.84922435612</v>
      </c>
      <c r="V483" s="48">
        <v>743139.49750000006</v>
      </c>
      <c r="W483" s="48">
        <v>726213.62000000011</v>
      </c>
      <c r="X483" s="48">
        <v>381697.94050000003</v>
      </c>
      <c r="Y483" s="49">
        <v>6305769.417224355</v>
      </c>
    </row>
    <row r="484" spans="1:25" x14ac:dyDescent="0.25">
      <c r="A484" s="12" t="s">
        <v>632</v>
      </c>
      <c r="B484" s="43"/>
      <c r="C484" s="47"/>
      <c r="D484" s="48"/>
      <c r="E484" s="48"/>
      <c r="F484" s="48"/>
      <c r="G484" s="48"/>
      <c r="H484" s="48"/>
      <c r="I484" s="48"/>
      <c r="J484" s="48"/>
      <c r="K484" s="48"/>
      <c r="L484" s="48">
        <v>49149.03</v>
      </c>
      <c r="M484" s="48">
        <v>325091.45</v>
      </c>
      <c r="N484" s="48">
        <v>363977.86</v>
      </c>
      <c r="O484" s="48">
        <v>404128.56</v>
      </c>
      <c r="P484" s="48">
        <v>453138.64</v>
      </c>
      <c r="Q484" s="48">
        <v>494328.29</v>
      </c>
      <c r="R484" s="48">
        <v>538158.17999999993</v>
      </c>
      <c r="S484" s="48">
        <v>579912.29</v>
      </c>
      <c r="T484" s="48">
        <v>618877.21</v>
      </c>
      <c r="U484" s="48">
        <v>627956.84922435612</v>
      </c>
      <c r="V484" s="48">
        <v>743139.49750000006</v>
      </c>
      <c r="W484" s="48">
        <v>726213.62000000011</v>
      </c>
      <c r="X484" s="48">
        <v>381697.94050000003</v>
      </c>
      <c r="Y484" s="49">
        <v>6305769.417224355</v>
      </c>
    </row>
    <row r="485" spans="1:25" x14ac:dyDescent="0.25">
      <c r="A485" s="12" t="s">
        <v>121</v>
      </c>
      <c r="B485" s="12" t="s">
        <v>310</v>
      </c>
      <c r="C485" s="47"/>
      <c r="D485" s="48">
        <v>111565.59</v>
      </c>
      <c r="E485" s="48">
        <v>122665.23</v>
      </c>
      <c r="F485" s="48">
        <v>140643.89000000001</v>
      </c>
      <c r="G485" s="48">
        <v>380733.28</v>
      </c>
      <c r="H485" s="48">
        <v>431625.94</v>
      </c>
      <c r="I485" s="48">
        <v>465541.23</v>
      </c>
      <c r="J485" s="48">
        <v>540153.86</v>
      </c>
      <c r="K485" s="48">
        <v>639642.29</v>
      </c>
      <c r="L485" s="48">
        <v>687795.99</v>
      </c>
      <c r="M485" s="48">
        <v>795022.25</v>
      </c>
      <c r="N485" s="48">
        <v>898963.23</v>
      </c>
      <c r="O485" s="48">
        <v>1054777.8700000001</v>
      </c>
      <c r="P485" s="48">
        <v>1201070.99</v>
      </c>
      <c r="Q485" s="48">
        <v>1265906.78</v>
      </c>
      <c r="R485" s="48">
        <v>1250353.18</v>
      </c>
      <c r="S485" s="48">
        <v>1239676.04</v>
      </c>
      <c r="T485" s="48">
        <v>1311962.3999999999</v>
      </c>
      <c r="U485" s="48">
        <v>1365226.8499999999</v>
      </c>
      <c r="V485" s="48">
        <v>1496938.6800000002</v>
      </c>
      <c r="W485" s="48">
        <v>1509901.8799999997</v>
      </c>
      <c r="X485" s="48">
        <v>765889.61</v>
      </c>
      <c r="Y485" s="49">
        <v>17676057.059999999</v>
      </c>
    </row>
    <row r="486" spans="1:25" x14ac:dyDescent="0.25">
      <c r="A486" s="12" t="s">
        <v>633</v>
      </c>
      <c r="B486" s="43"/>
      <c r="C486" s="47"/>
      <c r="D486" s="48">
        <v>111565.59</v>
      </c>
      <c r="E486" s="48">
        <v>122665.23</v>
      </c>
      <c r="F486" s="48">
        <v>140643.89000000001</v>
      </c>
      <c r="G486" s="48">
        <v>380733.28</v>
      </c>
      <c r="H486" s="48">
        <v>431625.94</v>
      </c>
      <c r="I486" s="48">
        <v>465541.23</v>
      </c>
      <c r="J486" s="48">
        <v>540153.86</v>
      </c>
      <c r="K486" s="48">
        <v>639642.29</v>
      </c>
      <c r="L486" s="48">
        <v>687795.99</v>
      </c>
      <c r="M486" s="48">
        <v>795022.25</v>
      </c>
      <c r="N486" s="48">
        <v>898963.23</v>
      </c>
      <c r="O486" s="48">
        <v>1054777.8700000001</v>
      </c>
      <c r="P486" s="48">
        <v>1201070.99</v>
      </c>
      <c r="Q486" s="48">
        <v>1265906.78</v>
      </c>
      <c r="R486" s="48">
        <v>1250353.18</v>
      </c>
      <c r="S486" s="48">
        <v>1239676.04</v>
      </c>
      <c r="T486" s="48">
        <v>1311962.3999999999</v>
      </c>
      <c r="U486" s="48">
        <v>1365226.8499999999</v>
      </c>
      <c r="V486" s="48">
        <v>1496938.6800000002</v>
      </c>
      <c r="W486" s="48">
        <v>1509901.8799999997</v>
      </c>
      <c r="X486" s="48">
        <v>765889.61</v>
      </c>
      <c r="Y486" s="49">
        <v>17676057.059999999</v>
      </c>
    </row>
    <row r="487" spans="1:25" x14ac:dyDescent="0.25">
      <c r="A487" s="12" t="s">
        <v>29</v>
      </c>
      <c r="B487" s="12" t="s">
        <v>298</v>
      </c>
      <c r="C487" s="47"/>
      <c r="D487" s="48">
        <v>58547.94</v>
      </c>
      <c r="E487" s="48">
        <v>148378.79999999999</v>
      </c>
      <c r="F487" s="48">
        <v>221076.24</v>
      </c>
      <c r="G487" s="48">
        <v>1722778.14</v>
      </c>
      <c r="H487" s="48">
        <v>1987565.89</v>
      </c>
      <c r="I487" s="48">
        <v>2122586.89</v>
      </c>
      <c r="J487" s="48">
        <v>2314970.81</v>
      </c>
      <c r="K487" s="48">
        <v>2670548.96</v>
      </c>
      <c r="L487" s="48">
        <v>2871757.45</v>
      </c>
      <c r="M487" s="48">
        <v>3384502.99</v>
      </c>
      <c r="N487" s="48">
        <v>3759591.84</v>
      </c>
      <c r="O487" s="48">
        <v>4123294.27</v>
      </c>
      <c r="P487" s="48">
        <v>4529906.18</v>
      </c>
      <c r="Q487" s="48">
        <v>4792244.6900000004</v>
      </c>
      <c r="R487" s="48">
        <v>4891705.33</v>
      </c>
      <c r="S487" s="48">
        <v>4931367.67</v>
      </c>
      <c r="T487" s="48">
        <v>5282821</v>
      </c>
      <c r="U487" s="48">
        <v>5295174.7799999993</v>
      </c>
      <c r="V487" s="48">
        <v>5575953.9299999997</v>
      </c>
      <c r="W487" s="48">
        <v>5183574.12</v>
      </c>
      <c r="X487" s="48">
        <v>2711809.1999999997</v>
      </c>
      <c r="Y487" s="49">
        <v>68580157.11999999</v>
      </c>
    </row>
    <row r="488" spans="1:25" x14ac:dyDescent="0.25">
      <c r="A488" s="12" t="s">
        <v>634</v>
      </c>
      <c r="B488" s="43"/>
      <c r="C488" s="47"/>
      <c r="D488" s="48">
        <v>58547.94</v>
      </c>
      <c r="E488" s="48">
        <v>148378.79999999999</v>
      </c>
      <c r="F488" s="48">
        <v>221076.24</v>
      </c>
      <c r="G488" s="48">
        <v>1722778.14</v>
      </c>
      <c r="H488" s="48">
        <v>1987565.89</v>
      </c>
      <c r="I488" s="48">
        <v>2122586.89</v>
      </c>
      <c r="J488" s="48">
        <v>2314970.81</v>
      </c>
      <c r="K488" s="48">
        <v>2670548.96</v>
      </c>
      <c r="L488" s="48">
        <v>2871757.45</v>
      </c>
      <c r="M488" s="48">
        <v>3384502.99</v>
      </c>
      <c r="N488" s="48">
        <v>3759591.84</v>
      </c>
      <c r="O488" s="48">
        <v>4123294.27</v>
      </c>
      <c r="P488" s="48">
        <v>4529906.18</v>
      </c>
      <c r="Q488" s="48">
        <v>4792244.6900000004</v>
      </c>
      <c r="R488" s="48">
        <v>4891705.33</v>
      </c>
      <c r="S488" s="48">
        <v>4931367.67</v>
      </c>
      <c r="T488" s="48">
        <v>5282821</v>
      </c>
      <c r="U488" s="48">
        <v>5295174.7799999993</v>
      </c>
      <c r="V488" s="48">
        <v>5575953.9299999997</v>
      </c>
      <c r="W488" s="48">
        <v>5183574.12</v>
      </c>
      <c r="X488" s="48">
        <v>2711809.1999999997</v>
      </c>
      <c r="Y488" s="49">
        <v>68580157.11999999</v>
      </c>
    </row>
    <row r="489" spans="1:25" x14ac:dyDescent="0.25">
      <c r="A489" s="12" t="s">
        <v>74</v>
      </c>
      <c r="B489" s="12" t="s">
        <v>298</v>
      </c>
      <c r="C489" s="47"/>
      <c r="D489" s="48">
        <v>117359.87</v>
      </c>
      <c r="E489" s="48">
        <v>135779.03</v>
      </c>
      <c r="F489" s="48">
        <v>154636.85999999999</v>
      </c>
      <c r="G489" s="48">
        <v>350472.36</v>
      </c>
      <c r="H489" s="48">
        <v>393090.06</v>
      </c>
      <c r="I489" s="48">
        <v>491451.11</v>
      </c>
      <c r="J489" s="48">
        <v>676290.1</v>
      </c>
      <c r="K489" s="48">
        <v>725251.51</v>
      </c>
      <c r="L489" s="48">
        <v>652986.31000000006</v>
      </c>
      <c r="M489" s="48">
        <v>740098.92</v>
      </c>
      <c r="N489" s="48">
        <v>806820.02</v>
      </c>
      <c r="O489" s="48">
        <v>889700.18</v>
      </c>
      <c r="P489" s="48">
        <v>988923.24</v>
      </c>
      <c r="Q489" s="48">
        <v>1033927.77</v>
      </c>
      <c r="R489" s="48">
        <v>1041853.4100000001</v>
      </c>
      <c r="S489" s="48">
        <v>1063068.98</v>
      </c>
      <c r="T489" s="48">
        <v>1131351.58</v>
      </c>
      <c r="U489" s="48">
        <v>1127230.7400000002</v>
      </c>
      <c r="V489" s="48">
        <v>1174092.8499999999</v>
      </c>
      <c r="W489" s="48">
        <v>1206793.31</v>
      </c>
      <c r="X489" s="48">
        <v>623740.53999999992</v>
      </c>
      <c r="Y489" s="49">
        <v>15524918.75</v>
      </c>
    </row>
    <row r="490" spans="1:25" x14ac:dyDescent="0.25">
      <c r="A490" s="12" t="s">
        <v>635</v>
      </c>
      <c r="B490" s="43"/>
      <c r="C490" s="47"/>
      <c r="D490" s="48">
        <v>117359.87</v>
      </c>
      <c r="E490" s="48">
        <v>135779.03</v>
      </c>
      <c r="F490" s="48">
        <v>154636.85999999999</v>
      </c>
      <c r="G490" s="48">
        <v>350472.36</v>
      </c>
      <c r="H490" s="48">
        <v>393090.06</v>
      </c>
      <c r="I490" s="48">
        <v>491451.11</v>
      </c>
      <c r="J490" s="48">
        <v>676290.1</v>
      </c>
      <c r="K490" s="48">
        <v>725251.51</v>
      </c>
      <c r="L490" s="48">
        <v>652986.31000000006</v>
      </c>
      <c r="M490" s="48">
        <v>740098.92</v>
      </c>
      <c r="N490" s="48">
        <v>806820.02</v>
      </c>
      <c r="O490" s="48">
        <v>889700.18</v>
      </c>
      <c r="P490" s="48">
        <v>988923.24</v>
      </c>
      <c r="Q490" s="48">
        <v>1033927.77</v>
      </c>
      <c r="R490" s="48">
        <v>1041853.4100000001</v>
      </c>
      <c r="S490" s="48">
        <v>1063068.98</v>
      </c>
      <c r="T490" s="48">
        <v>1131351.58</v>
      </c>
      <c r="U490" s="48">
        <v>1127230.7400000002</v>
      </c>
      <c r="V490" s="48">
        <v>1174092.8499999999</v>
      </c>
      <c r="W490" s="48">
        <v>1206793.31</v>
      </c>
      <c r="X490" s="48">
        <v>623740.53999999992</v>
      </c>
      <c r="Y490" s="49">
        <v>15524918.75</v>
      </c>
    </row>
    <row r="491" spans="1:25" x14ac:dyDescent="0.25">
      <c r="A491" s="12" t="s">
        <v>75</v>
      </c>
      <c r="B491" s="12" t="s">
        <v>298</v>
      </c>
      <c r="C491" s="47"/>
      <c r="D491" s="48">
        <v>99794.19</v>
      </c>
      <c r="E491" s="48">
        <v>138840.95000000001</v>
      </c>
      <c r="F491" s="48">
        <v>147330.19</v>
      </c>
      <c r="G491" s="48">
        <v>134057.19</v>
      </c>
      <c r="H491" s="48">
        <v>117818.16</v>
      </c>
      <c r="I491" s="48">
        <v>122524.84</v>
      </c>
      <c r="J491" s="48">
        <v>134381.4</v>
      </c>
      <c r="K491" s="48">
        <v>153194.9</v>
      </c>
      <c r="L491" s="48">
        <v>161977.82999999999</v>
      </c>
      <c r="M491" s="48">
        <v>194450.28</v>
      </c>
      <c r="N491" s="48">
        <v>209700.95</v>
      </c>
      <c r="O491" s="48">
        <v>231632.52</v>
      </c>
      <c r="P491" s="48">
        <v>249794.61</v>
      </c>
      <c r="Q491" s="48">
        <v>252280.95</v>
      </c>
      <c r="R491" s="48">
        <v>253442.03999999998</v>
      </c>
      <c r="S491" s="48">
        <v>261228.33</v>
      </c>
      <c r="T491" s="48">
        <v>273280.04999999993</v>
      </c>
      <c r="U491" s="48">
        <v>260638.39000000004</v>
      </c>
      <c r="V491" s="48">
        <v>269852.06999999995</v>
      </c>
      <c r="W491" s="48">
        <v>253050.02</v>
      </c>
      <c r="X491" s="48">
        <v>135197.97999999998</v>
      </c>
      <c r="Y491" s="49">
        <v>4054467.8400000003</v>
      </c>
    </row>
    <row r="492" spans="1:25" x14ac:dyDescent="0.25">
      <c r="A492" s="12" t="s">
        <v>636</v>
      </c>
      <c r="B492" s="43"/>
      <c r="C492" s="47"/>
      <c r="D492" s="48">
        <v>99794.19</v>
      </c>
      <c r="E492" s="48">
        <v>138840.95000000001</v>
      </c>
      <c r="F492" s="48">
        <v>147330.19</v>
      </c>
      <c r="G492" s="48">
        <v>134057.19</v>
      </c>
      <c r="H492" s="48">
        <v>117818.16</v>
      </c>
      <c r="I492" s="48">
        <v>122524.84</v>
      </c>
      <c r="J492" s="48">
        <v>134381.4</v>
      </c>
      <c r="K492" s="48">
        <v>153194.9</v>
      </c>
      <c r="L492" s="48">
        <v>161977.82999999999</v>
      </c>
      <c r="M492" s="48">
        <v>194450.28</v>
      </c>
      <c r="N492" s="48">
        <v>209700.95</v>
      </c>
      <c r="O492" s="48">
        <v>231632.52</v>
      </c>
      <c r="P492" s="48">
        <v>249794.61</v>
      </c>
      <c r="Q492" s="48">
        <v>252280.95</v>
      </c>
      <c r="R492" s="48">
        <v>253442.03999999998</v>
      </c>
      <c r="S492" s="48">
        <v>261228.33</v>
      </c>
      <c r="T492" s="48">
        <v>273280.04999999993</v>
      </c>
      <c r="U492" s="48">
        <v>260638.39000000004</v>
      </c>
      <c r="V492" s="48">
        <v>269852.06999999995</v>
      </c>
      <c r="W492" s="48">
        <v>253050.02</v>
      </c>
      <c r="X492" s="48">
        <v>135197.97999999998</v>
      </c>
      <c r="Y492" s="49">
        <v>4054467.8400000003</v>
      </c>
    </row>
    <row r="493" spans="1:25" x14ac:dyDescent="0.25">
      <c r="A493" s="12" t="s">
        <v>198</v>
      </c>
      <c r="B493" s="12" t="s">
        <v>305</v>
      </c>
      <c r="C493" s="47"/>
      <c r="D493" s="48"/>
      <c r="E493" s="48"/>
      <c r="F493" s="48">
        <v>78885.94</v>
      </c>
      <c r="G493" s="48">
        <v>406935.35</v>
      </c>
      <c r="H493" s="48">
        <v>440160.06</v>
      </c>
      <c r="I493" s="48">
        <v>449740.37</v>
      </c>
      <c r="J493" s="48">
        <v>513495.47</v>
      </c>
      <c r="K493" s="48">
        <v>580921.67000000004</v>
      </c>
      <c r="L493" s="48">
        <v>772479.35</v>
      </c>
      <c r="M493" s="48">
        <v>1514656.87</v>
      </c>
      <c r="N493" s="48">
        <v>1663131.61</v>
      </c>
      <c r="O493" s="48">
        <v>1859816.69</v>
      </c>
      <c r="P493" s="48">
        <v>2087044.91</v>
      </c>
      <c r="Q493" s="48">
        <v>2239100.65</v>
      </c>
      <c r="R493" s="48">
        <v>2395520.7300000004</v>
      </c>
      <c r="S493" s="48">
        <v>2539723.35</v>
      </c>
      <c r="T493" s="48">
        <v>2708754.5599999996</v>
      </c>
      <c r="U493" s="48">
        <v>2762888.2902993443</v>
      </c>
      <c r="V493" s="48">
        <v>3149170.682</v>
      </c>
      <c r="W493" s="48">
        <v>3009004.22</v>
      </c>
      <c r="X493" s="48">
        <v>1549204.4798044092</v>
      </c>
      <c r="Y493" s="49">
        <v>30720635.252103753</v>
      </c>
    </row>
    <row r="494" spans="1:25" x14ac:dyDescent="0.25">
      <c r="A494" s="12" t="s">
        <v>637</v>
      </c>
      <c r="B494" s="43"/>
      <c r="C494" s="47"/>
      <c r="D494" s="48"/>
      <c r="E494" s="48"/>
      <c r="F494" s="48">
        <v>78885.94</v>
      </c>
      <c r="G494" s="48">
        <v>406935.35</v>
      </c>
      <c r="H494" s="48">
        <v>440160.06</v>
      </c>
      <c r="I494" s="48">
        <v>449740.37</v>
      </c>
      <c r="J494" s="48">
        <v>513495.47</v>
      </c>
      <c r="K494" s="48">
        <v>580921.67000000004</v>
      </c>
      <c r="L494" s="48">
        <v>772479.35</v>
      </c>
      <c r="M494" s="48">
        <v>1514656.87</v>
      </c>
      <c r="N494" s="48">
        <v>1663131.61</v>
      </c>
      <c r="O494" s="48">
        <v>1859816.69</v>
      </c>
      <c r="P494" s="48">
        <v>2087044.91</v>
      </c>
      <c r="Q494" s="48">
        <v>2239100.65</v>
      </c>
      <c r="R494" s="48">
        <v>2395520.7300000004</v>
      </c>
      <c r="S494" s="48">
        <v>2539723.35</v>
      </c>
      <c r="T494" s="48">
        <v>2708754.5599999996</v>
      </c>
      <c r="U494" s="48">
        <v>2762888.2902993443</v>
      </c>
      <c r="V494" s="48">
        <v>3149170.682</v>
      </c>
      <c r="W494" s="48">
        <v>3009004.22</v>
      </c>
      <c r="X494" s="48">
        <v>1549204.4798044092</v>
      </c>
      <c r="Y494" s="49">
        <v>30720635.252103753</v>
      </c>
    </row>
    <row r="495" spans="1:25" x14ac:dyDescent="0.25">
      <c r="A495" s="12" t="s">
        <v>120</v>
      </c>
      <c r="B495" s="12" t="s">
        <v>345</v>
      </c>
      <c r="C495" s="47">
        <v>14105.96</v>
      </c>
      <c r="D495" s="48">
        <v>15208.3</v>
      </c>
      <c r="E495" s="48">
        <v>16630.22</v>
      </c>
      <c r="F495" s="48">
        <v>20085.77</v>
      </c>
      <c r="G495" s="48">
        <v>42840.6</v>
      </c>
      <c r="H495" s="48">
        <v>93361.49</v>
      </c>
      <c r="I495" s="48">
        <v>98643.88</v>
      </c>
      <c r="J495" s="48">
        <v>107136.29</v>
      </c>
      <c r="K495" s="48">
        <v>142716.63</v>
      </c>
      <c r="L495" s="48">
        <v>152434.23999999999</v>
      </c>
      <c r="M495" s="48">
        <v>169450.63</v>
      </c>
      <c r="N495" s="48">
        <v>197410.42</v>
      </c>
      <c r="O495" s="48">
        <v>227872</v>
      </c>
      <c r="P495" s="48">
        <v>245625.1</v>
      </c>
      <c r="Q495" s="48">
        <v>261258.74</v>
      </c>
      <c r="R495" s="48">
        <v>284300.96000000002</v>
      </c>
      <c r="S495" s="48">
        <v>296857.3</v>
      </c>
      <c r="T495" s="48">
        <v>330865.67</v>
      </c>
      <c r="U495" s="48">
        <v>337626.18999999994</v>
      </c>
      <c r="V495" s="48">
        <v>362114.36</v>
      </c>
      <c r="W495" s="48">
        <v>366935.45000000007</v>
      </c>
      <c r="X495" s="48">
        <v>181072.07</v>
      </c>
      <c r="Y495" s="49">
        <v>3964552.2699999996</v>
      </c>
    </row>
    <row r="496" spans="1:25" x14ac:dyDescent="0.25">
      <c r="A496" s="12" t="s">
        <v>638</v>
      </c>
      <c r="B496" s="43"/>
      <c r="C496" s="47">
        <v>14105.96</v>
      </c>
      <c r="D496" s="48">
        <v>15208.3</v>
      </c>
      <c r="E496" s="48">
        <v>16630.22</v>
      </c>
      <c r="F496" s="48">
        <v>20085.77</v>
      </c>
      <c r="G496" s="48">
        <v>42840.6</v>
      </c>
      <c r="H496" s="48">
        <v>93361.49</v>
      </c>
      <c r="I496" s="48">
        <v>98643.88</v>
      </c>
      <c r="J496" s="48">
        <v>107136.29</v>
      </c>
      <c r="K496" s="48">
        <v>142716.63</v>
      </c>
      <c r="L496" s="48">
        <v>152434.23999999999</v>
      </c>
      <c r="M496" s="48">
        <v>169450.63</v>
      </c>
      <c r="N496" s="48">
        <v>197410.42</v>
      </c>
      <c r="O496" s="48">
        <v>227872</v>
      </c>
      <c r="P496" s="48">
        <v>245625.1</v>
      </c>
      <c r="Q496" s="48">
        <v>261258.74</v>
      </c>
      <c r="R496" s="48">
        <v>284300.96000000002</v>
      </c>
      <c r="S496" s="48">
        <v>296857.3</v>
      </c>
      <c r="T496" s="48">
        <v>330865.67</v>
      </c>
      <c r="U496" s="48">
        <v>337626.18999999994</v>
      </c>
      <c r="V496" s="48">
        <v>362114.36</v>
      </c>
      <c r="W496" s="48">
        <v>366935.45000000007</v>
      </c>
      <c r="X496" s="48">
        <v>181072.07</v>
      </c>
      <c r="Y496" s="49">
        <v>3964552.2699999996</v>
      </c>
    </row>
    <row r="497" spans="1:25" x14ac:dyDescent="0.25">
      <c r="A497" s="12" t="s">
        <v>99</v>
      </c>
      <c r="B497" s="12" t="s">
        <v>298</v>
      </c>
      <c r="C497" s="47">
        <v>59780.52</v>
      </c>
      <c r="D497" s="48">
        <v>69878.23</v>
      </c>
      <c r="E497" s="48">
        <v>186502.91</v>
      </c>
      <c r="F497" s="48">
        <v>219828.7</v>
      </c>
      <c r="G497" s="48">
        <v>465428.69</v>
      </c>
      <c r="H497" s="48">
        <v>517571.22</v>
      </c>
      <c r="I497" s="48">
        <v>545132.06000000006</v>
      </c>
      <c r="J497" s="48">
        <v>610312.55000000005</v>
      </c>
      <c r="K497" s="48">
        <v>720724.68</v>
      </c>
      <c r="L497" s="48">
        <v>781641.96</v>
      </c>
      <c r="M497" s="48">
        <v>917924.62</v>
      </c>
      <c r="N497" s="48">
        <v>1036210.23</v>
      </c>
      <c r="O497" s="48">
        <v>1182986.05</v>
      </c>
      <c r="P497" s="48">
        <v>1331325.1000000001</v>
      </c>
      <c r="Q497" s="48">
        <v>1416130.21</v>
      </c>
      <c r="R497" s="48">
        <v>1415144.46</v>
      </c>
      <c r="S497" s="48">
        <v>1423765.76</v>
      </c>
      <c r="T497" s="48">
        <v>1546666.4699999997</v>
      </c>
      <c r="U497" s="48">
        <v>1534366.52</v>
      </c>
      <c r="V497" s="48">
        <v>1658762.4699999997</v>
      </c>
      <c r="W497" s="48">
        <v>1416535.66</v>
      </c>
      <c r="X497" s="48">
        <v>655240.86</v>
      </c>
      <c r="Y497" s="49">
        <v>19711859.93</v>
      </c>
    </row>
    <row r="498" spans="1:25" x14ac:dyDescent="0.25">
      <c r="A498" s="12" t="s">
        <v>639</v>
      </c>
      <c r="B498" s="43"/>
      <c r="C498" s="47">
        <v>59780.52</v>
      </c>
      <c r="D498" s="48">
        <v>69878.23</v>
      </c>
      <c r="E498" s="48">
        <v>186502.91</v>
      </c>
      <c r="F498" s="48">
        <v>219828.7</v>
      </c>
      <c r="G498" s="48">
        <v>465428.69</v>
      </c>
      <c r="H498" s="48">
        <v>517571.22</v>
      </c>
      <c r="I498" s="48">
        <v>545132.06000000006</v>
      </c>
      <c r="J498" s="48">
        <v>610312.55000000005</v>
      </c>
      <c r="K498" s="48">
        <v>720724.68</v>
      </c>
      <c r="L498" s="48">
        <v>781641.96</v>
      </c>
      <c r="M498" s="48">
        <v>917924.62</v>
      </c>
      <c r="N498" s="48">
        <v>1036210.23</v>
      </c>
      <c r="O498" s="48">
        <v>1182986.05</v>
      </c>
      <c r="P498" s="48">
        <v>1331325.1000000001</v>
      </c>
      <c r="Q498" s="48">
        <v>1416130.21</v>
      </c>
      <c r="R498" s="48">
        <v>1415144.46</v>
      </c>
      <c r="S498" s="48">
        <v>1423765.76</v>
      </c>
      <c r="T498" s="48">
        <v>1546666.4699999997</v>
      </c>
      <c r="U498" s="48">
        <v>1534366.52</v>
      </c>
      <c r="V498" s="48">
        <v>1658762.4699999997</v>
      </c>
      <c r="W498" s="48">
        <v>1416535.66</v>
      </c>
      <c r="X498" s="48">
        <v>655240.86</v>
      </c>
      <c r="Y498" s="49">
        <v>19711859.93</v>
      </c>
    </row>
    <row r="499" spans="1:25" x14ac:dyDescent="0.25">
      <c r="A499" s="12" t="s">
        <v>135</v>
      </c>
      <c r="B499" s="12" t="s">
        <v>345</v>
      </c>
      <c r="C499" s="47"/>
      <c r="D499" s="48">
        <v>28448.86</v>
      </c>
      <c r="E499" s="48">
        <v>31669.67</v>
      </c>
      <c r="F499" s="48">
        <v>36478.68</v>
      </c>
      <c r="G499" s="48">
        <v>73879.539999999994</v>
      </c>
      <c r="H499" s="48">
        <v>93852.66</v>
      </c>
      <c r="I499" s="48">
        <v>101801.79</v>
      </c>
      <c r="J499" s="48">
        <v>109232.61</v>
      </c>
      <c r="K499" s="48">
        <v>130408.9</v>
      </c>
      <c r="L499" s="48">
        <v>134543.69</v>
      </c>
      <c r="M499" s="48">
        <v>153730.82999999999</v>
      </c>
      <c r="N499" s="48">
        <v>175145.78</v>
      </c>
      <c r="O499" s="48">
        <v>194126.97</v>
      </c>
      <c r="P499" s="48">
        <v>210755.94</v>
      </c>
      <c r="Q499" s="48">
        <v>233986.85</v>
      </c>
      <c r="R499" s="48">
        <v>229440.78999999998</v>
      </c>
      <c r="S499" s="48">
        <v>243371.47</v>
      </c>
      <c r="T499" s="48">
        <v>253842.34999999998</v>
      </c>
      <c r="U499" s="48">
        <v>254120.55000000002</v>
      </c>
      <c r="V499" s="48">
        <v>271491.85719098011</v>
      </c>
      <c r="W499" s="48">
        <v>267888.69134556776</v>
      </c>
      <c r="X499" s="48">
        <v>137296.30499802876</v>
      </c>
      <c r="Y499" s="49">
        <v>3365514.7835345762</v>
      </c>
    </row>
    <row r="500" spans="1:25" x14ac:dyDescent="0.25">
      <c r="A500" s="12" t="s">
        <v>640</v>
      </c>
      <c r="B500" s="43"/>
      <c r="C500" s="47"/>
      <c r="D500" s="48">
        <v>28448.86</v>
      </c>
      <c r="E500" s="48">
        <v>31669.67</v>
      </c>
      <c r="F500" s="48">
        <v>36478.68</v>
      </c>
      <c r="G500" s="48">
        <v>73879.539999999994</v>
      </c>
      <c r="H500" s="48">
        <v>93852.66</v>
      </c>
      <c r="I500" s="48">
        <v>101801.79</v>
      </c>
      <c r="J500" s="48">
        <v>109232.61</v>
      </c>
      <c r="K500" s="48">
        <v>130408.9</v>
      </c>
      <c r="L500" s="48">
        <v>134543.69</v>
      </c>
      <c r="M500" s="48">
        <v>153730.82999999999</v>
      </c>
      <c r="N500" s="48">
        <v>175145.78</v>
      </c>
      <c r="O500" s="48">
        <v>194126.97</v>
      </c>
      <c r="P500" s="48">
        <v>210755.94</v>
      </c>
      <c r="Q500" s="48">
        <v>233986.85</v>
      </c>
      <c r="R500" s="48">
        <v>229440.78999999998</v>
      </c>
      <c r="S500" s="48">
        <v>243371.47</v>
      </c>
      <c r="T500" s="48">
        <v>253842.34999999998</v>
      </c>
      <c r="U500" s="48">
        <v>254120.55000000002</v>
      </c>
      <c r="V500" s="48">
        <v>271491.85719098011</v>
      </c>
      <c r="W500" s="48">
        <v>267888.69134556776</v>
      </c>
      <c r="X500" s="48">
        <v>137296.30499802876</v>
      </c>
      <c r="Y500" s="49">
        <v>3365514.7835345762</v>
      </c>
    </row>
    <row r="501" spans="1:25" x14ac:dyDescent="0.25">
      <c r="A501" s="12" t="s">
        <v>76</v>
      </c>
      <c r="B501" s="12" t="s">
        <v>345</v>
      </c>
      <c r="C501" s="47"/>
      <c r="D501" s="48">
        <v>395571.93</v>
      </c>
      <c r="E501" s="48">
        <v>440258.42000000004</v>
      </c>
      <c r="F501" s="48">
        <v>530204.36</v>
      </c>
      <c r="G501" s="48">
        <v>1178758.01</v>
      </c>
      <c r="H501" s="48">
        <v>1304463.29</v>
      </c>
      <c r="I501" s="48">
        <v>1429538.15</v>
      </c>
      <c r="J501" s="48">
        <v>1770271.69</v>
      </c>
      <c r="K501" s="48">
        <v>2170562.25</v>
      </c>
      <c r="L501" s="48">
        <v>2339543.85</v>
      </c>
      <c r="M501" s="48">
        <v>2690816.91</v>
      </c>
      <c r="N501" s="48">
        <v>2949853.98</v>
      </c>
      <c r="O501" s="48">
        <v>3237867.88</v>
      </c>
      <c r="P501" s="48">
        <v>3571332.6599999997</v>
      </c>
      <c r="Q501" s="48">
        <v>3725900.52</v>
      </c>
      <c r="R501" s="48">
        <v>3736990.48</v>
      </c>
      <c r="S501" s="48">
        <v>3745894.88</v>
      </c>
      <c r="T501" s="48">
        <v>4011130.7699999996</v>
      </c>
      <c r="U501" s="48">
        <v>4067662.29</v>
      </c>
      <c r="V501" s="48">
        <v>4039280.8855180251</v>
      </c>
      <c r="W501" s="48">
        <v>4019116.9455657424</v>
      </c>
      <c r="X501" s="48">
        <v>2071858.9918559929</v>
      </c>
      <c r="Y501" s="49">
        <v>53426879.142939761</v>
      </c>
    </row>
    <row r="502" spans="1:25" x14ac:dyDescent="0.25">
      <c r="A502" s="12" t="s">
        <v>641</v>
      </c>
      <c r="B502" s="43"/>
      <c r="C502" s="47"/>
      <c r="D502" s="48">
        <v>395571.93</v>
      </c>
      <c r="E502" s="48">
        <v>440258.42000000004</v>
      </c>
      <c r="F502" s="48">
        <v>530204.36</v>
      </c>
      <c r="G502" s="48">
        <v>1178758.01</v>
      </c>
      <c r="H502" s="48">
        <v>1304463.29</v>
      </c>
      <c r="I502" s="48">
        <v>1429538.15</v>
      </c>
      <c r="J502" s="48">
        <v>1770271.69</v>
      </c>
      <c r="K502" s="48">
        <v>2170562.25</v>
      </c>
      <c r="L502" s="48">
        <v>2339543.85</v>
      </c>
      <c r="M502" s="48">
        <v>2690816.91</v>
      </c>
      <c r="N502" s="48">
        <v>2949853.98</v>
      </c>
      <c r="O502" s="48">
        <v>3237867.88</v>
      </c>
      <c r="P502" s="48">
        <v>3571332.6599999997</v>
      </c>
      <c r="Q502" s="48">
        <v>3725900.52</v>
      </c>
      <c r="R502" s="48">
        <v>3736990.48</v>
      </c>
      <c r="S502" s="48">
        <v>3745894.88</v>
      </c>
      <c r="T502" s="48">
        <v>4011130.7699999996</v>
      </c>
      <c r="U502" s="48">
        <v>4067662.29</v>
      </c>
      <c r="V502" s="48">
        <v>4039280.8855180251</v>
      </c>
      <c r="W502" s="48">
        <v>4019116.9455657424</v>
      </c>
      <c r="X502" s="48">
        <v>2071858.9918559929</v>
      </c>
      <c r="Y502" s="49">
        <v>53426879.142939761</v>
      </c>
    </row>
    <row r="503" spans="1:25" x14ac:dyDescent="0.25">
      <c r="A503" s="12" t="s">
        <v>159</v>
      </c>
      <c r="B503" s="12" t="s">
        <v>304</v>
      </c>
      <c r="C503" s="47"/>
      <c r="D503" s="48">
        <v>293453.64</v>
      </c>
      <c r="E503" s="48">
        <v>324193.65000000002</v>
      </c>
      <c r="F503" s="48">
        <v>383461.93</v>
      </c>
      <c r="G503" s="48">
        <v>827862.59</v>
      </c>
      <c r="H503" s="48">
        <v>913890.12</v>
      </c>
      <c r="I503" s="48">
        <v>975287.69</v>
      </c>
      <c r="J503" s="48">
        <v>1062597.94</v>
      </c>
      <c r="K503" s="48">
        <v>1234079.42</v>
      </c>
      <c r="L503" s="48">
        <v>1385632.3299999998</v>
      </c>
      <c r="M503" s="48">
        <v>1697211.64</v>
      </c>
      <c r="N503" s="48">
        <v>2455714.4</v>
      </c>
      <c r="O503" s="48">
        <v>2642200.87</v>
      </c>
      <c r="P503" s="48">
        <v>2854569.54</v>
      </c>
      <c r="Q503" s="48">
        <v>3027537.18</v>
      </c>
      <c r="R503" s="48">
        <v>3195265.9699999997</v>
      </c>
      <c r="S503" s="48">
        <v>3214660.18</v>
      </c>
      <c r="T503" s="48">
        <v>3421211.73</v>
      </c>
      <c r="U503" s="48">
        <v>3353711.28</v>
      </c>
      <c r="V503" s="48">
        <v>3481852.29</v>
      </c>
      <c r="W503" s="48">
        <v>3191873.96</v>
      </c>
      <c r="X503" s="48">
        <v>1706529.8699999999</v>
      </c>
      <c r="Y503" s="49">
        <v>41642798.219999999</v>
      </c>
    </row>
    <row r="504" spans="1:25" x14ac:dyDescent="0.25">
      <c r="A504" s="12" t="s">
        <v>642</v>
      </c>
      <c r="B504" s="43"/>
      <c r="C504" s="47"/>
      <c r="D504" s="48">
        <v>293453.64</v>
      </c>
      <c r="E504" s="48">
        <v>324193.65000000002</v>
      </c>
      <c r="F504" s="48">
        <v>383461.93</v>
      </c>
      <c r="G504" s="48">
        <v>827862.59</v>
      </c>
      <c r="H504" s="48">
        <v>913890.12</v>
      </c>
      <c r="I504" s="48">
        <v>975287.69</v>
      </c>
      <c r="J504" s="48">
        <v>1062597.94</v>
      </c>
      <c r="K504" s="48">
        <v>1234079.42</v>
      </c>
      <c r="L504" s="48">
        <v>1385632.3299999998</v>
      </c>
      <c r="M504" s="48">
        <v>1697211.64</v>
      </c>
      <c r="N504" s="48">
        <v>2455714.4</v>
      </c>
      <c r="O504" s="48">
        <v>2642200.87</v>
      </c>
      <c r="P504" s="48">
        <v>2854569.54</v>
      </c>
      <c r="Q504" s="48">
        <v>3027537.18</v>
      </c>
      <c r="R504" s="48">
        <v>3195265.9699999997</v>
      </c>
      <c r="S504" s="48">
        <v>3214660.18</v>
      </c>
      <c r="T504" s="48">
        <v>3421211.73</v>
      </c>
      <c r="U504" s="48">
        <v>3353711.28</v>
      </c>
      <c r="V504" s="48">
        <v>3481852.29</v>
      </c>
      <c r="W504" s="48">
        <v>3191873.96</v>
      </c>
      <c r="X504" s="48">
        <v>1706529.8699999999</v>
      </c>
      <c r="Y504" s="49">
        <v>41642798.219999999</v>
      </c>
    </row>
    <row r="505" spans="1:25" x14ac:dyDescent="0.25">
      <c r="A505" s="12" t="s">
        <v>199</v>
      </c>
      <c r="B505" s="12" t="s">
        <v>301</v>
      </c>
      <c r="C505" s="47"/>
      <c r="D505" s="48"/>
      <c r="E505" s="48"/>
      <c r="F505" s="48"/>
      <c r="G505" s="48"/>
      <c r="H505" s="48"/>
      <c r="I505" s="48"/>
      <c r="J505" s="48"/>
      <c r="K505" s="48"/>
      <c r="L505" s="48">
        <v>44336.639999999999</v>
      </c>
      <c r="M505" s="48">
        <v>288384.43</v>
      </c>
      <c r="N505" s="48">
        <v>322880.09999999998</v>
      </c>
      <c r="O505" s="48">
        <v>358497.23</v>
      </c>
      <c r="P505" s="48">
        <v>401973.42</v>
      </c>
      <c r="Q505" s="48">
        <v>438512.21</v>
      </c>
      <c r="R505" s="48">
        <v>477393.28</v>
      </c>
      <c r="S505" s="48">
        <v>514432.71</v>
      </c>
      <c r="T505" s="48">
        <v>548998.04</v>
      </c>
      <c r="U505" s="48">
        <v>557052.385786411</v>
      </c>
      <c r="V505" s="48">
        <v>659229.47600000002</v>
      </c>
      <c r="W505" s="48">
        <v>644214.82000000007</v>
      </c>
      <c r="X505" s="48">
        <v>338599.37950000004</v>
      </c>
      <c r="Y505" s="49">
        <v>5594504.1212864108</v>
      </c>
    </row>
    <row r="506" spans="1:25" x14ac:dyDescent="0.25">
      <c r="A506" s="12" t="s">
        <v>643</v>
      </c>
      <c r="B506" s="43"/>
      <c r="C506" s="47"/>
      <c r="D506" s="48"/>
      <c r="E506" s="48"/>
      <c r="F506" s="48"/>
      <c r="G506" s="48"/>
      <c r="H506" s="48"/>
      <c r="I506" s="48"/>
      <c r="J506" s="48"/>
      <c r="K506" s="48"/>
      <c r="L506" s="48">
        <v>44336.639999999999</v>
      </c>
      <c r="M506" s="48">
        <v>288384.43</v>
      </c>
      <c r="N506" s="48">
        <v>322880.09999999998</v>
      </c>
      <c r="O506" s="48">
        <v>358497.23</v>
      </c>
      <c r="P506" s="48">
        <v>401973.42</v>
      </c>
      <c r="Q506" s="48">
        <v>438512.21</v>
      </c>
      <c r="R506" s="48">
        <v>477393.28</v>
      </c>
      <c r="S506" s="48">
        <v>514432.71</v>
      </c>
      <c r="T506" s="48">
        <v>548998.04</v>
      </c>
      <c r="U506" s="48">
        <v>557052.385786411</v>
      </c>
      <c r="V506" s="48">
        <v>659229.47600000002</v>
      </c>
      <c r="W506" s="48">
        <v>644214.82000000007</v>
      </c>
      <c r="X506" s="48">
        <v>338599.37950000004</v>
      </c>
      <c r="Y506" s="49">
        <v>5594504.1212864108</v>
      </c>
    </row>
    <row r="507" spans="1:25" x14ac:dyDescent="0.25">
      <c r="A507" s="12" t="s">
        <v>288</v>
      </c>
      <c r="B507" s="12" t="s">
        <v>304</v>
      </c>
      <c r="C507" s="47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>
        <v>70801.47</v>
      </c>
      <c r="O507" s="48">
        <v>473646.98</v>
      </c>
      <c r="P507" s="48">
        <v>607779.97</v>
      </c>
      <c r="Q507" s="48">
        <v>637929.19999999995</v>
      </c>
      <c r="R507" s="48">
        <v>686667.57000000007</v>
      </c>
      <c r="S507" s="48">
        <v>760408.04</v>
      </c>
      <c r="T507" s="48">
        <v>854461.01</v>
      </c>
      <c r="U507" s="48">
        <v>859855.19</v>
      </c>
      <c r="V507" s="48">
        <v>909952.5</v>
      </c>
      <c r="W507" s="48">
        <v>792547.83</v>
      </c>
      <c r="X507" s="48">
        <v>415610.07999999996</v>
      </c>
      <c r="Y507" s="49">
        <v>7069659.8399999999</v>
      </c>
    </row>
    <row r="508" spans="1:25" x14ac:dyDescent="0.25">
      <c r="A508" s="12" t="s">
        <v>644</v>
      </c>
      <c r="B508" s="43"/>
      <c r="C508" s="47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>
        <v>70801.47</v>
      </c>
      <c r="O508" s="48">
        <v>473646.98</v>
      </c>
      <c r="P508" s="48">
        <v>607779.97</v>
      </c>
      <c r="Q508" s="48">
        <v>637929.19999999995</v>
      </c>
      <c r="R508" s="48">
        <v>686667.57000000007</v>
      </c>
      <c r="S508" s="48">
        <v>760408.04</v>
      </c>
      <c r="T508" s="48">
        <v>854461.01</v>
      </c>
      <c r="U508" s="48">
        <v>859855.19</v>
      </c>
      <c r="V508" s="48">
        <v>909952.5</v>
      </c>
      <c r="W508" s="48">
        <v>792547.83</v>
      </c>
      <c r="X508" s="48">
        <v>415610.07999999996</v>
      </c>
      <c r="Y508" s="49">
        <v>7069659.8399999999</v>
      </c>
    </row>
    <row r="509" spans="1:25" x14ac:dyDescent="0.25">
      <c r="A509" s="12" t="s">
        <v>289</v>
      </c>
      <c r="B509" s="12" t="s">
        <v>298</v>
      </c>
      <c r="C509" s="47"/>
      <c r="D509" s="48">
        <v>257785.97</v>
      </c>
      <c r="E509" s="48">
        <v>306622.37</v>
      </c>
      <c r="F509" s="48">
        <v>358271.09</v>
      </c>
      <c r="G509" s="48">
        <v>278206.78000000003</v>
      </c>
      <c r="H509" s="48">
        <v>322296.51</v>
      </c>
      <c r="I509" s="48">
        <v>345771.04</v>
      </c>
      <c r="J509" s="48">
        <v>376812.11</v>
      </c>
      <c r="K509" s="48">
        <v>432143.13</v>
      </c>
      <c r="L509" s="48">
        <v>464831.85</v>
      </c>
      <c r="M509" s="48">
        <v>528281.64</v>
      </c>
      <c r="N509" s="48">
        <v>593320.81000000006</v>
      </c>
      <c r="O509" s="48">
        <v>650140.9</v>
      </c>
      <c r="P509" s="48">
        <v>695556.52</v>
      </c>
      <c r="Q509" s="48">
        <v>743124.67</v>
      </c>
      <c r="R509" s="48">
        <v>770991.52</v>
      </c>
      <c r="S509" s="48">
        <v>802435.5399999998</v>
      </c>
      <c r="T509" s="48">
        <v>849160.95</v>
      </c>
      <c r="U509" s="48">
        <v>841020.26</v>
      </c>
      <c r="V509" s="48">
        <v>887045.69000000006</v>
      </c>
      <c r="W509" s="48">
        <v>1108863.8999999999</v>
      </c>
      <c r="X509" s="48">
        <v>643283.74</v>
      </c>
      <c r="Y509" s="49">
        <v>12255966.99</v>
      </c>
    </row>
    <row r="510" spans="1:25" x14ac:dyDescent="0.25">
      <c r="A510" s="12" t="s">
        <v>645</v>
      </c>
      <c r="B510" s="43"/>
      <c r="C510" s="47"/>
      <c r="D510" s="48">
        <v>257785.97</v>
      </c>
      <c r="E510" s="48">
        <v>306622.37</v>
      </c>
      <c r="F510" s="48">
        <v>358271.09</v>
      </c>
      <c r="G510" s="48">
        <v>278206.78000000003</v>
      </c>
      <c r="H510" s="48">
        <v>322296.51</v>
      </c>
      <c r="I510" s="48">
        <v>345771.04</v>
      </c>
      <c r="J510" s="48">
        <v>376812.11</v>
      </c>
      <c r="K510" s="48">
        <v>432143.13</v>
      </c>
      <c r="L510" s="48">
        <v>464831.85</v>
      </c>
      <c r="M510" s="48">
        <v>528281.64</v>
      </c>
      <c r="N510" s="48">
        <v>593320.81000000006</v>
      </c>
      <c r="O510" s="48">
        <v>650140.9</v>
      </c>
      <c r="P510" s="48">
        <v>695556.52</v>
      </c>
      <c r="Q510" s="48">
        <v>743124.67</v>
      </c>
      <c r="R510" s="48">
        <v>770991.52</v>
      </c>
      <c r="S510" s="48">
        <v>802435.5399999998</v>
      </c>
      <c r="T510" s="48">
        <v>849160.95</v>
      </c>
      <c r="U510" s="48">
        <v>841020.26</v>
      </c>
      <c r="V510" s="48">
        <v>887045.69000000006</v>
      </c>
      <c r="W510" s="48">
        <v>1108863.8999999999</v>
      </c>
      <c r="X510" s="48">
        <v>643283.74</v>
      </c>
      <c r="Y510" s="49">
        <v>12255966.99</v>
      </c>
    </row>
    <row r="511" spans="1:25" x14ac:dyDescent="0.25">
      <c r="A511" s="12" t="s">
        <v>267</v>
      </c>
      <c r="B511" s="12" t="s">
        <v>311</v>
      </c>
      <c r="C511" s="47"/>
      <c r="D511" s="48">
        <v>1151108.26</v>
      </c>
      <c r="E511" s="48">
        <v>1309200.18</v>
      </c>
      <c r="F511" s="48">
        <v>1167343.54</v>
      </c>
      <c r="G511" s="48">
        <v>1182894.56</v>
      </c>
      <c r="H511" s="48">
        <v>1320745.82</v>
      </c>
      <c r="I511" s="48">
        <v>1410436.51</v>
      </c>
      <c r="J511" s="48">
        <v>1552049.39</v>
      </c>
      <c r="K511" s="48">
        <v>1779238.42</v>
      </c>
      <c r="L511" s="48">
        <v>1895893.23</v>
      </c>
      <c r="M511" s="48">
        <v>2186999.63</v>
      </c>
      <c r="N511" s="48">
        <v>2459504.6400000001</v>
      </c>
      <c r="O511" s="48">
        <v>2722094.74</v>
      </c>
      <c r="P511" s="48">
        <v>3011815.69</v>
      </c>
      <c r="Q511" s="48">
        <v>3310767.36</v>
      </c>
      <c r="R511" s="48">
        <v>3445418.77</v>
      </c>
      <c r="S511" s="48">
        <v>3611288.11</v>
      </c>
      <c r="T511" s="48">
        <v>4048361.8500000006</v>
      </c>
      <c r="U511" s="48">
        <v>3793569.6088154786</v>
      </c>
      <c r="V511" s="48">
        <v>3904534.95</v>
      </c>
      <c r="W511" s="48">
        <v>3866358.83</v>
      </c>
      <c r="X511" s="48">
        <v>2093785.2599999998</v>
      </c>
      <c r="Y511" s="49">
        <v>51223409.348815478</v>
      </c>
    </row>
    <row r="512" spans="1:25" x14ac:dyDescent="0.25">
      <c r="A512" s="12" t="s">
        <v>646</v>
      </c>
      <c r="B512" s="43"/>
      <c r="C512" s="47"/>
      <c r="D512" s="48">
        <v>1151108.26</v>
      </c>
      <c r="E512" s="48">
        <v>1309200.18</v>
      </c>
      <c r="F512" s="48">
        <v>1167343.54</v>
      </c>
      <c r="G512" s="48">
        <v>1182894.56</v>
      </c>
      <c r="H512" s="48">
        <v>1320745.82</v>
      </c>
      <c r="I512" s="48">
        <v>1410436.51</v>
      </c>
      <c r="J512" s="48">
        <v>1552049.39</v>
      </c>
      <c r="K512" s="48">
        <v>1779238.42</v>
      </c>
      <c r="L512" s="48">
        <v>1895893.23</v>
      </c>
      <c r="M512" s="48">
        <v>2186999.63</v>
      </c>
      <c r="N512" s="48">
        <v>2459504.6400000001</v>
      </c>
      <c r="O512" s="48">
        <v>2722094.74</v>
      </c>
      <c r="P512" s="48">
        <v>3011815.69</v>
      </c>
      <c r="Q512" s="48">
        <v>3310767.36</v>
      </c>
      <c r="R512" s="48">
        <v>3445418.77</v>
      </c>
      <c r="S512" s="48">
        <v>3611288.11</v>
      </c>
      <c r="T512" s="48">
        <v>4048361.8500000006</v>
      </c>
      <c r="U512" s="48">
        <v>3793569.6088154786</v>
      </c>
      <c r="V512" s="48">
        <v>3904534.95</v>
      </c>
      <c r="W512" s="48">
        <v>3866358.83</v>
      </c>
      <c r="X512" s="48">
        <v>2093785.2599999998</v>
      </c>
      <c r="Y512" s="49">
        <v>51223409.348815478</v>
      </c>
    </row>
    <row r="513" spans="1:25" x14ac:dyDescent="0.25">
      <c r="A513" s="12" t="s">
        <v>269</v>
      </c>
      <c r="B513" s="12" t="s">
        <v>304</v>
      </c>
      <c r="C513" s="47"/>
      <c r="D513" s="48">
        <v>4145017.8</v>
      </c>
      <c r="E513" s="48">
        <v>4910786.9400000004</v>
      </c>
      <c r="F513" s="48">
        <v>8055355.5499999998</v>
      </c>
      <c r="G513" s="48">
        <v>7475275.1100000003</v>
      </c>
      <c r="H513" s="48">
        <v>8323882.8399999999</v>
      </c>
      <c r="I513" s="48">
        <v>8798730.2100000009</v>
      </c>
      <c r="J513" s="48">
        <v>9451137.2699999996</v>
      </c>
      <c r="K513" s="48">
        <v>10528191.689999999</v>
      </c>
      <c r="L513" s="48">
        <v>11450063.529999999</v>
      </c>
      <c r="M513" s="48">
        <v>12896940</v>
      </c>
      <c r="N513" s="48">
        <v>14472055.32</v>
      </c>
      <c r="O513" s="48">
        <v>17414308.239999998</v>
      </c>
      <c r="P513" s="48">
        <v>18485567.379999999</v>
      </c>
      <c r="Q513" s="48">
        <v>18992822.77</v>
      </c>
      <c r="R513" s="48">
        <v>20166637.109999999</v>
      </c>
      <c r="S513" s="48">
        <v>20219388.159999996</v>
      </c>
      <c r="T513" s="48">
        <v>22971737.43</v>
      </c>
      <c r="U513" s="48">
        <v>22325574.403443962</v>
      </c>
      <c r="V513" s="48">
        <v>22719658.289999999</v>
      </c>
      <c r="W513" s="48">
        <v>21832259.180000003</v>
      </c>
      <c r="X513" s="48">
        <v>11464452.179999998</v>
      </c>
      <c r="Y513" s="49">
        <v>297099841.40344393</v>
      </c>
    </row>
    <row r="514" spans="1:25" x14ac:dyDescent="0.25">
      <c r="A514" s="12" t="s">
        <v>647</v>
      </c>
      <c r="B514" s="43"/>
      <c r="C514" s="47"/>
      <c r="D514" s="48">
        <v>4145017.8</v>
      </c>
      <c r="E514" s="48">
        <v>4910786.9400000004</v>
      </c>
      <c r="F514" s="48">
        <v>8055355.5499999998</v>
      </c>
      <c r="G514" s="48">
        <v>7475275.1100000003</v>
      </c>
      <c r="H514" s="48">
        <v>8323882.8399999999</v>
      </c>
      <c r="I514" s="48">
        <v>8798730.2100000009</v>
      </c>
      <c r="J514" s="48">
        <v>9451137.2699999996</v>
      </c>
      <c r="K514" s="48">
        <v>10528191.689999999</v>
      </c>
      <c r="L514" s="48">
        <v>11450063.529999999</v>
      </c>
      <c r="M514" s="48">
        <v>12896940</v>
      </c>
      <c r="N514" s="48">
        <v>14472055.32</v>
      </c>
      <c r="O514" s="48">
        <v>17414308.239999998</v>
      </c>
      <c r="P514" s="48">
        <v>18485567.379999999</v>
      </c>
      <c r="Q514" s="48">
        <v>18992822.77</v>
      </c>
      <c r="R514" s="48">
        <v>20166637.109999999</v>
      </c>
      <c r="S514" s="48">
        <v>20219388.159999996</v>
      </c>
      <c r="T514" s="48">
        <v>22971737.43</v>
      </c>
      <c r="U514" s="48">
        <v>22325574.403443962</v>
      </c>
      <c r="V514" s="48">
        <v>22719658.289999999</v>
      </c>
      <c r="W514" s="48">
        <v>21832259.180000003</v>
      </c>
      <c r="X514" s="48">
        <v>11464452.179999998</v>
      </c>
      <c r="Y514" s="49">
        <v>297099841.40344393</v>
      </c>
    </row>
    <row r="515" spans="1:25" x14ac:dyDescent="0.25">
      <c r="A515" s="12" t="s">
        <v>77</v>
      </c>
      <c r="B515" s="12" t="s">
        <v>345</v>
      </c>
      <c r="C515" s="47">
        <v>279430.84999999998</v>
      </c>
      <c r="D515" s="48">
        <v>478952.94999999995</v>
      </c>
      <c r="E515" s="48">
        <v>517685.48</v>
      </c>
      <c r="F515" s="48">
        <v>597659.91999999993</v>
      </c>
      <c r="G515" s="48">
        <v>1253269.52</v>
      </c>
      <c r="H515" s="48">
        <v>1445188.16</v>
      </c>
      <c r="I515" s="48">
        <v>1540280.46</v>
      </c>
      <c r="J515" s="48">
        <v>1719539.71</v>
      </c>
      <c r="K515" s="48">
        <v>2031828.1600000001</v>
      </c>
      <c r="L515" s="48">
        <v>2169352.7200000002</v>
      </c>
      <c r="M515" s="48">
        <v>2525818.79</v>
      </c>
      <c r="N515" s="48">
        <v>2848729.9</v>
      </c>
      <c r="O515" s="48">
        <v>3246101.78</v>
      </c>
      <c r="P515" s="48">
        <v>3625344.49</v>
      </c>
      <c r="Q515" s="48">
        <v>3869684.9699999997</v>
      </c>
      <c r="R515" s="48">
        <v>3840354.3</v>
      </c>
      <c r="S515" s="48">
        <v>3901218.94</v>
      </c>
      <c r="T515" s="48">
        <v>4160862.1</v>
      </c>
      <c r="U515" s="48">
        <v>4177252.2399999998</v>
      </c>
      <c r="V515" s="48">
        <v>3987500.2019200013</v>
      </c>
      <c r="W515" s="48">
        <v>3386285.3453811659</v>
      </c>
      <c r="X515" s="48">
        <v>1589675.5944843045</v>
      </c>
      <c r="Y515" s="49">
        <v>53192016.581785478</v>
      </c>
    </row>
    <row r="516" spans="1:25" x14ac:dyDescent="0.25">
      <c r="A516" s="12" t="s">
        <v>648</v>
      </c>
      <c r="B516" s="43"/>
      <c r="C516" s="47">
        <v>279430.84999999998</v>
      </c>
      <c r="D516" s="48">
        <v>478952.94999999995</v>
      </c>
      <c r="E516" s="48">
        <v>517685.48</v>
      </c>
      <c r="F516" s="48">
        <v>597659.91999999993</v>
      </c>
      <c r="G516" s="48">
        <v>1253269.52</v>
      </c>
      <c r="H516" s="48">
        <v>1445188.16</v>
      </c>
      <c r="I516" s="48">
        <v>1540280.46</v>
      </c>
      <c r="J516" s="48">
        <v>1719539.71</v>
      </c>
      <c r="K516" s="48">
        <v>2031828.1600000001</v>
      </c>
      <c r="L516" s="48">
        <v>2169352.7200000002</v>
      </c>
      <c r="M516" s="48">
        <v>2525818.79</v>
      </c>
      <c r="N516" s="48">
        <v>2848729.9</v>
      </c>
      <c r="O516" s="48">
        <v>3246101.78</v>
      </c>
      <c r="P516" s="48">
        <v>3625344.49</v>
      </c>
      <c r="Q516" s="48">
        <v>3869684.9699999997</v>
      </c>
      <c r="R516" s="48">
        <v>3840354.3</v>
      </c>
      <c r="S516" s="48">
        <v>3901218.94</v>
      </c>
      <c r="T516" s="48">
        <v>4160862.1</v>
      </c>
      <c r="U516" s="48">
        <v>4177252.2399999998</v>
      </c>
      <c r="V516" s="48">
        <v>3987500.2019200013</v>
      </c>
      <c r="W516" s="48">
        <v>3386285.3453811659</v>
      </c>
      <c r="X516" s="48">
        <v>1589675.5944843045</v>
      </c>
      <c r="Y516" s="49">
        <v>53192016.581785478</v>
      </c>
    </row>
    <row r="517" spans="1:25" x14ac:dyDescent="0.25">
      <c r="A517" s="12" t="s">
        <v>144</v>
      </c>
      <c r="B517" s="12" t="s">
        <v>298</v>
      </c>
      <c r="C517" s="47"/>
      <c r="D517" s="48">
        <v>229764.65</v>
      </c>
      <c r="E517" s="48">
        <v>262011.67</v>
      </c>
      <c r="F517" s="48">
        <v>280383.26</v>
      </c>
      <c r="G517" s="48">
        <v>312943.28000000003</v>
      </c>
      <c r="H517" s="48">
        <v>451822.06</v>
      </c>
      <c r="I517" s="48">
        <v>510348.55</v>
      </c>
      <c r="J517" s="48">
        <v>548286.9</v>
      </c>
      <c r="K517" s="48">
        <v>633793.41</v>
      </c>
      <c r="L517" s="48">
        <v>671531.07</v>
      </c>
      <c r="M517" s="48">
        <v>763564.07</v>
      </c>
      <c r="N517" s="48">
        <v>842250.19</v>
      </c>
      <c r="O517" s="48">
        <v>927055.76</v>
      </c>
      <c r="P517" s="48">
        <v>1031244.25</v>
      </c>
      <c r="Q517" s="48">
        <v>1150674.7</v>
      </c>
      <c r="R517" s="48">
        <v>1187909.6800000002</v>
      </c>
      <c r="S517" s="48">
        <v>1238895.6000000001</v>
      </c>
      <c r="T517" s="48">
        <v>1313053.93</v>
      </c>
      <c r="U517" s="48">
        <v>1297601.2899999998</v>
      </c>
      <c r="V517" s="48">
        <v>1365511.36</v>
      </c>
      <c r="W517" s="48">
        <v>560740.44000000006</v>
      </c>
      <c r="X517" s="48">
        <v>128547.40000000001</v>
      </c>
      <c r="Y517" s="49">
        <v>15707933.519999996</v>
      </c>
    </row>
    <row r="518" spans="1:25" x14ac:dyDescent="0.25">
      <c r="A518" s="12" t="s">
        <v>649</v>
      </c>
      <c r="B518" s="43"/>
      <c r="C518" s="47"/>
      <c r="D518" s="48">
        <v>229764.65</v>
      </c>
      <c r="E518" s="48">
        <v>262011.67</v>
      </c>
      <c r="F518" s="48">
        <v>280383.26</v>
      </c>
      <c r="G518" s="48">
        <v>312943.28000000003</v>
      </c>
      <c r="H518" s="48">
        <v>451822.06</v>
      </c>
      <c r="I518" s="48">
        <v>510348.55</v>
      </c>
      <c r="J518" s="48">
        <v>548286.9</v>
      </c>
      <c r="K518" s="48">
        <v>633793.41</v>
      </c>
      <c r="L518" s="48">
        <v>671531.07</v>
      </c>
      <c r="M518" s="48">
        <v>763564.07</v>
      </c>
      <c r="N518" s="48">
        <v>842250.19</v>
      </c>
      <c r="O518" s="48">
        <v>927055.76</v>
      </c>
      <c r="P518" s="48">
        <v>1031244.25</v>
      </c>
      <c r="Q518" s="48">
        <v>1150674.7</v>
      </c>
      <c r="R518" s="48">
        <v>1187909.6800000002</v>
      </c>
      <c r="S518" s="48">
        <v>1238895.6000000001</v>
      </c>
      <c r="T518" s="48">
        <v>1313053.93</v>
      </c>
      <c r="U518" s="48">
        <v>1297601.2899999998</v>
      </c>
      <c r="V518" s="48">
        <v>1365511.36</v>
      </c>
      <c r="W518" s="48">
        <v>560740.44000000006</v>
      </c>
      <c r="X518" s="48">
        <v>128547.40000000001</v>
      </c>
      <c r="Y518" s="49">
        <v>15707933.519999996</v>
      </c>
    </row>
    <row r="519" spans="1:25" x14ac:dyDescent="0.25">
      <c r="A519" s="12" t="s">
        <v>60</v>
      </c>
      <c r="B519" s="12" t="s">
        <v>303</v>
      </c>
      <c r="C519" s="47"/>
      <c r="D519" s="48">
        <v>155243.95000000001</v>
      </c>
      <c r="E519" s="48">
        <v>180723.77</v>
      </c>
      <c r="F519" s="48">
        <v>225396.44</v>
      </c>
      <c r="G519" s="48">
        <v>464325.69</v>
      </c>
      <c r="H519" s="48">
        <v>493546.88</v>
      </c>
      <c r="I519" s="48">
        <v>523108.98</v>
      </c>
      <c r="J519" s="48">
        <v>591273.81000000006</v>
      </c>
      <c r="K519" s="48">
        <v>669922.34</v>
      </c>
      <c r="L519" s="48">
        <v>717371.55</v>
      </c>
      <c r="M519" s="48">
        <v>829314.34</v>
      </c>
      <c r="N519" s="48">
        <v>931477.64</v>
      </c>
      <c r="O519" s="48">
        <v>1039979.08</v>
      </c>
      <c r="P519" s="48">
        <v>1175503.99</v>
      </c>
      <c r="Q519" s="48">
        <v>1237934.46</v>
      </c>
      <c r="R519" s="48">
        <v>1238702.18</v>
      </c>
      <c r="S519" s="48">
        <v>1272848.92</v>
      </c>
      <c r="T519" s="48">
        <v>1325503.4300000002</v>
      </c>
      <c r="U519" s="48">
        <v>1119574.8632808179</v>
      </c>
      <c r="V519" s="48">
        <v>1112687.7988512123</v>
      </c>
      <c r="W519" s="48">
        <v>1195863.8280461817</v>
      </c>
      <c r="X519" s="48">
        <v>644623.655664964</v>
      </c>
      <c r="Y519" s="49">
        <v>17144927.595843177</v>
      </c>
    </row>
    <row r="520" spans="1:25" x14ac:dyDescent="0.25">
      <c r="A520" s="12" t="s">
        <v>650</v>
      </c>
      <c r="B520" s="43"/>
      <c r="C520" s="47"/>
      <c r="D520" s="48">
        <v>155243.95000000001</v>
      </c>
      <c r="E520" s="48">
        <v>180723.77</v>
      </c>
      <c r="F520" s="48">
        <v>225396.44</v>
      </c>
      <c r="G520" s="48">
        <v>464325.69</v>
      </c>
      <c r="H520" s="48">
        <v>493546.88</v>
      </c>
      <c r="I520" s="48">
        <v>523108.98</v>
      </c>
      <c r="J520" s="48">
        <v>591273.81000000006</v>
      </c>
      <c r="K520" s="48">
        <v>669922.34</v>
      </c>
      <c r="L520" s="48">
        <v>717371.55</v>
      </c>
      <c r="M520" s="48">
        <v>829314.34</v>
      </c>
      <c r="N520" s="48">
        <v>931477.64</v>
      </c>
      <c r="O520" s="48">
        <v>1039979.08</v>
      </c>
      <c r="P520" s="48">
        <v>1175503.99</v>
      </c>
      <c r="Q520" s="48">
        <v>1237934.46</v>
      </c>
      <c r="R520" s="48">
        <v>1238702.18</v>
      </c>
      <c r="S520" s="48">
        <v>1272848.92</v>
      </c>
      <c r="T520" s="48">
        <v>1325503.4300000002</v>
      </c>
      <c r="U520" s="48">
        <v>1119574.8632808179</v>
      </c>
      <c r="V520" s="48">
        <v>1112687.7988512123</v>
      </c>
      <c r="W520" s="48">
        <v>1195863.8280461817</v>
      </c>
      <c r="X520" s="48">
        <v>644623.655664964</v>
      </c>
      <c r="Y520" s="49">
        <v>17144927.595843177</v>
      </c>
    </row>
    <row r="521" spans="1:25" x14ac:dyDescent="0.25">
      <c r="A521" s="12" t="s">
        <v>145</v>
      </c>
      <c r="B521" s="12" t="s">
        <v>298</v>
      </c>
      <c r="C521" s="47"/>
      <c r="D521" s="48">
        <v>35906.29</v>
      </c>
      <c r="E521" s="48">
        <v>39676.78</v>
      </c>
      <c r="F521" s="48">
        <v>43320.95</v>
      </c>
      <c r="G521" s="48">
        <v>87914.62</v>
      </c>
      <c r="H521" s="48">
        <v>101930.06</v>
      </c>
      <c r="I521" s="48">
        <v>108250.44</v>
      </c>
      <c r="J521" s="48">
        <v>115134.72</v>
      </c>
      <c r="K521" s="48">
        <v>131170.38</v>
      </c>
      <c r="L521" s="48">
        <v>148588.91</v>
      </c>
      <c r="M521" s="48">
        <v>171997.74</v>
      </c>
      <c r="N521" s="48">
        <v>190020.36</v>
      </c>
      <c r="O521" s="48">
        <v>208033.84</v>
      </c>
      <c r="P521" s="48">
        <v>226235.05</v>
      </c>
      <c r="Q521" s="48">
        <v>238942.68</v>
      </c>
      <c r="R521" s="48">
        <v>247485.15000000002</v>
      </c>
      <c r="S521" s="48">
        <v>254925.12</v>
      </c>
      <c r="T521" s="48">
        <v>266708.82</v>
      </c>
      <c r="U521" s="48">
        <v>270990.61</v>
      </c>
      <c r="V521" s="48">
        <v>282851.55000000005</v>
      </c>
      <c r="W521" s="48">
        <v>169118.81</v>
      </c>
      <c r="X521" s="48">
        <v>65427.13</v>
      </c>
      <c r="Y521" s="49">
        <v>3404630.0100000002</v>
      </c>
    </row>
    <row r="522" spans="1:25" x14ac:dyDescent="0.25">
      <c r="A522" s="12" t="s">
        <v>651</v>
      </c>
      <c r="B522" s="43"/>
      <c r="C522" s="47"/>
      <c r="D522" s="48">
        <v>35906.29</v>
      </c>
      <c r="E522" s="48">
        <v>39676.78</v>
      </c>
      <c r="F522" s="48">
        <v>43320.95</v>
      </c>
      <c r="G522" s="48">
        <v>87914.62</v>
      </c>
      <c r="H522" s="48">
        <v>101930.06</v>
      </c>
      <c r="I522" s="48">
        <v>108250.44</v>
      </c>
      <c r="J522" s="48">
        <v>115134.72</v>
      </c>
      <c r="K522" s="48">
        <v>131170.38</v>
      </c>
      <c r="L522" s="48">
        <v>148588.91</v>
      </c>
      <c r="M522" s="48">
        <v>171997.74</v>
      </c>
      <c r="N522" s="48">
        <v>190020.36</v>
      </c>
      <c r="O522" s="48">
        <v>208033.84</v>
      </c>
      <c r="P522" s="48">
        <v>226235.05</v>
      </c>
      <c r="Q522" s="48">
        <v>238942.68</v>
      </c>
      <c r="R522" s="48">
        <v>247485.15000000002</v>
      </c>
      <c r="S522" s="48">
        <v>254925.12</v>
      </c>
      <c r="T522" s="48">
        <v>266708.82</v>
      </c>
      <c r="U522" s="48">
        <v>270990.61</v>
      </c>
      <c r="V522" s="48">
        <v>282851.55000000005</v>
      </c>
      <c r="W522" s="48">
        <v>169118.81</v>
      </c>
      <c r="X522" s="48">
        <v>65427.13</v>
      </c>
      <c r="Y522" s="49">
        <v>3404630.0100000002</v>
      </c>
    </row>
    <row r="523" spans="1:25" x14ac:dyDescent="0.25">
      <c r="A523" s="12" t="s">
        <v>122</v>
      </c>
      <c r="B523" s="12" t="s">
        <v>310</v>
      </c>
      <c r="C523" s="47"/>
      <c r="D523" s="48">
        <v>110535.71</v>
      </c>
      <c r="E523" s="48">
        <v>119516.05</v>
      </c>
      <c r="F523" s="48">
        <v>138230.04999999999</v>
      </c>
      <c r="G523" s="48">
        <v>379746.51</v>
      </c>
      <c r="H523" s="48">
        <v>430507.27</v>
      </c>
      <c r="I523" s="48">
        <v>464334.66</v>
      </c>
      <c r="J523" s="48">
        <v>538753.91</v>
      </c>
      <c r="K523" s="48">
        <v>637984.49</v>
      </c>
      <c r="L523" s="48">
        <v>686013.38</v>
      </c>
      <c r="M523" s="48">
        <v>792961.74</v>
      </c>
      <c r="N523" s="48">
        <v>896633.3</v>
      </c>
      <c r="O523" s="48">
        <v>1052044.1200000001</v>
      </c>
      <c r="P523" s="48">
        <v>1197958.0900000001</v>
      </c>
      <c r="Q523" s="48">
        <v>1262625.83</v>
      </c>
      <c r="R523" s="48">
        <v>1247112.55</v>
      </c>
      <c r="S523" s="48">
        <v>1236463.06</v>
      </c>
      <c r="T523" s="48">
        <v>1308562.0899999999</v>
      </c>
      <c r="U523" s="48">
        <v>1361688.47</v>
      </c>
      <c r="V523" s="48">
        <v>1493058.96</v>
      </c>
      <c r="W523" s="48">
        <v>1505988.5399999998</v>
      </c>
      <c r="X523" s="48">
        <v>763904.59000000008</v>
      </c>
      <c r="Y523" s="49">
        <v>17624623.370000001</v>
      </c>
    </row>
    <row r="524" spans="1:25" x14ac:dyDescent="0.25">
      <c r="A524" s="12" t="s">
        <v>652</v>
      </c>
      <c r="B524" s="43"/>
      <c r="C524" s="47"/>
      <c r="D524" s="48">
        <v>110535.71</v>
      </c>
      <c r="E524" s="48">
        <v>119516.05</v>
      </c>
      <c r="F524" s="48">
        <v>138230.04999999999</v>
      </c>
      <c r="G524" s="48">
        <v>379746.51</v>
      </c>
      <c r="H524" s="48">
        <v>430507.27</v>
      </c>
      <c r="I524" s="48">
        <v>464334.66</v>
      </c>
      <c r="J524" s="48">
        <v>538753.91</v>
      </c>
      <c r="K524" s="48">
        <v>637984.49</v>
      </c>
      <c r="L524" s="48">
        <v>686013.38</v>
      </c>
      <c r="M524" s="48">
        <v>792961.74</v>
      </c>
      <c r="N524" s="48">
        <v>896633.3</v>
      </c>
      <c r="O524" s="48">
        <v>1052044.1200000001</v>
      </c>
      <c r="P524" s="48">
        <v>1197958.0900000001</v>
      </c>
      <c r="Q524" s="48">
        <v>1262625.83</v>
      </c>
      <c r="R524" s="48">
        <v>1247112.55</v>
      </c>
      <c r="S524" s="48">
        <v>1236463.06</v>
      </c>
      <c r="T524" s="48">
        <v>1308562.0899999999</v>
      </c>
      <c r="U524" s="48">
        <v>1361688.47</v>
      </c>
      <c r="V524" s="48">
        <v>1493058.96</v>
      </c>
      <c r="W524" s="48">
        <v>1505988.5399999998</v>
      </c>
      <c r="X524" s="48">
        <v>763904.59000000008</v>
      </c>
      <c r="Y524" s="49">
        <v>17624623.370000001</v>
      </c>
    </row>
    <row r="525" spans="1:25" x14ac:dyDescent="0.25">
      <c r="A525" s="12" t="s">
        <v>293</v>
      </c>
      <c r="B525" s="12" t="s">
        <v>309</v>
      </c>
      <c r="C525" s="47"/>
      <c r="D525" s="48"/>
      <c r="E525" s="48"/>
      <c r="F525" s="48"/>
      <c r="G525" s="48"/>
      <c r="H525" s="48"/>
      <c r="I525" s="48"/>
      <c r="J525" s="48"/>
      <c r="K525" s="48"/>
      <c r="L525" s="48">
        <v>640339.1</v>
      </c>
      <c r="M525" s="48">
        <v>1536335.6</v>
      </c>
      <c r="N525" s="48">
        <v>1811356.85</v>
      </c>
      <c r="O525" s="48">
        <v>1971223.21</v>
      </c>
      <c r="P525" s="48">
        <v>2115798.83</v>
      </c>
      <c r="Q525" s="48">
        <v>2275306.39</v>
      </c>
      <c r="R525" s="48">
        <v>2368918.39</v>
      </c>
      <c r="S525" s="48">
        <v>2433430.48</v>
      </c>
      <c r="T525" s="48">
        <v>2724805.2700000005</v>
      </c>
      <c r="U525" s="48">
        <v>2735434.924229857</v>
      </c>
      <c r="V525" s="48">
        <v>2951090.0800000005</v>
      </c>
      <c r="W525" s="48">
        <v>2553064.2400000007</v>
      </c>
      <c r="X525" s="48">
        <v>1340719.22</v>
      </c>
      <c r="Y525" s="49">
        <v>27457822.58422986</v>
      </c>
    </row>
    <row r="526" spans="1:25" x14ac:dyDescent="0.25">
      <c r="A526" s="12" t="s">
        <v>653</v>
      </c>
      <c r="B526" s="43"/>
      <c r="C526" s="47"/>
      <c r="D526" s="48"/>
      <c r="E526" s="48"/>
      <c r="F526" s="48"/>
      <c r="G526" s="48"/>
      <c r="H526" s="48"/>
      <c r="I526" s="48"/>
      <c r="J526" s="48"/>
      <c r="K526" s="48"/>
      <c r="L526" s="48">
        <v>640339.1</v>
      </c>
      <c r="M526" s="48">
        <v>1536335.6</v>
      </c>
      <c r="N526" s="48">
        <v>1811356.85</v>
      </c>
      <c r="O526" s="48">
        <v>1971223.21</v>
      </c>
      <c r="P526" s="48">
        <v>2115798.83</v>
      </c>
      <c r="Q526" s="48">
        <v>2275306.39</v>
      </c>
      <c r="R526" s="48">
        <v>2368918.39</v>
      </c>
      <c r="S526" s="48">
        <v>2433430.48</v>
      </c>
      <c r="T526" s="48">
        <v>2724805.2700000005</v>
      </c>
      <c r="U526" s="48">
        <v>2735434.924229857</v>
      </c>
      <c r="V526" s="48">
        <v>2951090.0800000005</v>
      </c>
      <c r="W526" s="48">
        <v>2553064.2400000007</v>
      </c>
      <c r="X526" s="48">
        <v>1340719.22</v>
      </c>
      <c r="Y526" s="49">
        <v>27457822.58422986</v>
      </c>
    </row>
    <row r="527" spans="1:25" x14ac:dyDescent="0.25">
      <c r="A527" s="12" t="s">
        <v>262</v>
      </c>
      <c r="B527" s="12" t="s">
        <v>299</v>
      </c>
      <c r="C527" s="47"/>
      <c r="D527" s="48"/>
      <c r="E527" s="48"/>
      <c r="F527" s="48"/>
      <c r="G527" s="48"/>
      <c r="H527" s="48"/>
      <c r="I527" s="48"/>
      <c r="J527" s="48"/>
      <c r="K527" s="48"/>
      <c r="L527" s="48">
        <v>115726.81</v>
      </c>
      <c r="M527" s="48">
        <v>459027.38</v>
      </c>
      <c r="N527" s="48">
        <v>496833.43</v>
      </c>
      <c r="O527" s="48">
        <v>540561.91</v>
      </c>
      <c r="P527" s="48">
        <v>592113.18999999994</v>
      </c>
      <c r="Q527" s="48">
        <v>631915.81999999995</v>
      </c>
      <c r="R527" s="48">
        <v>640301.58000000007</v>
      </c>
      <c r="S527" s="48">
        <v>605191.98</v>
      </c>
      <c r="T527" s="48">
        <v>687952.17999999993</v>
      </c>
      <c r="U527" s="48">
        <v>624303.13</v>
      </c>
      <c r="V527" s="48">
        <v>1051218.6153873047</v>
      </c>
      <c r="W527" s="48">
        <v>1121634.6340468489</v>
      </c>
      <c r="X527" s="48">
        <v>571489.56869831379</v>
      </c>
      <c r="Y527" s="49">
        <v>8138270.2281324668</v>
      </c>
    </row>
    <row r="528" spans="1:25" x14ac:dyDescent="0.25">
      <c r="A528" s="12" t="s">
        <v>654</v>
      </c>
      <c r="B528" s="43"/>
      <c r="C528" s="47"/>
      <c r="D528" s="48"/>
      <c r="E528" s="48"/>
      <c r="F528" s="48"/>
      <c r="G528" s="48"/>
      <c r="H528" s="48"/>
      <c r="I528" s="48"/>
      <c r="J528" s="48"/>
      <c r="K528" s="48"/>
      <c r="L528" s="48">
        <v>115726.81</v>
      </c>
      <c r="M528" s="48">
        <v>459027.38</v>
      </c>
      <c r="N528" s="48">
        <v>496833.43</v>
      </c>
      <c r="O528" s="48">
        <v>540561.91</v>
      </c>
      <c r="P528" s="48">
        <v>592113.18999999994</v>
      </c>
      <c r="Q528" s="48">
        <v>631915.81999999995</v>
      </c>
      <c r="R528" s="48">
        <v>640301.58000000007</v>
      </c>
      <c r="S528" s="48">
        <v>605191.98</v>
      </c>
      <c r="T528" s="48">
        <v>687952.17999999993</v>
      </c>
      <c r="U528" s="48">
        <v>624303.13</v>
      </c>
      <c r="V528" s="48">
        <v>1051218.6153873047</v>
      </c>
      <c r="W528" s="48">
        <v>1121634.6340468489</v>
      </c>
      <c r="X528" s="48">
        <v>571489.56869831379</v>
      </c>
      <c r="Y528" s="49">
        <v>8138270.2281324668</v>
      </c>
    </row>
    <row r="529" spans="1:25" x14ac:dyDescent="0.25">
      <c r="A529" s="12" t="s">
        <v>243</v>
      </c>
      <c r="B529" s="12" t="s">
        <v>299</v>
      </c>
      <c r="C529" s="47"/>
      <c r="D529" s="48">
        <v>4088.64</v>
      </c>
      <c r="E529" s="48">
        <v>11288.85</v>
      </c>
      <c r="F529" s="48">
        <v>18586.02</v>
      </c>
      <c r="G529" s="48">
        <v>42897.29</v>
      </c>
      <c r="H529" s="48">
        <v>57983.13</v>
      </c>
      <c r="I529" s="48">
        <v>62147.76</v>
      </c>
      <c r="J529" s="48">
        <v>67486.820000000007</v>
      </c>
      <c r="K529" s="48">
        <v>77026.48</v>
      </c>
      <c r="L529" s="48">
        <v>80503.320000000007</v>
      </c>
      <c r="M529" s="48">
        <v>94077.06</v>
      </c>
      <c r="N529" s="48">
        <v>105496.21</v>
      </c>
      <c r="O529" s="48">
        <v>120819.05</v>
      </c>
      <c r="P529" s="48">
        <v>132867.14000000001</v>
      </c>
      <c r="Q529" s="48">
        <v>140663.1</v>
      </c>
      <c r="R529" s="48">
        <v>138403.51</v>
      </c>
      <c r="S529" s="48">
        <v>135248.57</v>
      </c>
      <c r="T529" s="48">
        <v>142222.03000000003</v>
      </c>
      <c r="U529" s="48">
        <v>137778.97</v>
      </c>
      <c r="V529" s="48">
        <v>142302.23000000001</v>
      </c>
      <c r="W529" s="48">
        <v>140985.15</v>
      </c>
      <c r="X529" s="48">
        <v>78855.539999999994</v>
      </c>
      <c r="Y529" s="49">
        <v>1931726.8699999999</v>
      </c>
    </row>
    <row r="530" spans="1:25" x14ac:dyDescent="0.25">
      <c r="A530" s="12" t="s">
        <v>655</v>
      </c>
      <c r="B530" s="43"/>
      <c r="C530" s="47"/>
      <c r="D530" s="48">
        <v>4088.64</v>
      </c>
      <c r="E530" s="48">
        <v>11288.85</v>
      </c>
      <c r="F530" s="48">
        <v>18586.02</v>
      </c>
      <c r="G530" s="48">
        <v>42897.29</v>
      </c>
      <c r="H530" s="48">
        <v>57983.13</v>
      </c>
      <c r="I530" s="48">
        <v>62147.76</v>
      </c>
      <c r="J530" s="48">
        <v>67486.820000000007</v>
      </c>
      <c r="K530" s="48">
        <v>77026.48</v>
      </c>
      <c r="L530" s="48">
        <v>80503.320000000007</v>
      </c>
      <c r="M530" s="48">
        <v>94077.06</v>
      </c>
      <c r="N530" s="48">
        <v>105496.21</v>
      </c>
      <c r="O530" s="48">
        <v>120819.05</v>
      </c>
      <c r="P530" s="48">
        <v>132867.14000000001</v>
      </c>
      <c r="Q530" s="48">
        <v>140663.1</v>
      </c>
      <c r="R530" s="48">
        <v>138403.51</v>
      </c>
      <c r="S530" s="48">
        <v>135248.57</v>
      </c>
      <c r="T530" s="48">
        <v>142222.03000000003</v>
      </c>
      <c r="U530" s="48">
        <v>137778.97</v>
      </c>
      <c r="V530" s="48">
        <v>142302.23000000001</v>
      </c>
      <c r="W530" s="48">
        <v>140985.15</v>
      </c>
      <c r="X530" s="48">
        <v>78855.539999999994</v>
      </c>
      <c r="Y530" s="49">
        <v>1931726.8699999999</v>
      </c>
    </row>
    <row r="531" spans="1:25" x14ac:dyDescent="0.25">
      <c r="A531" s="12" t="s">
        <v>32</v>
      </c>
      <c r="B531" s="12" t="s">
        <v>304</v>
      </c>
      <c r="C531" s="47"/>
      <c r="D531" s="48"/>
      <c r="E531" s="48">
        <v>2813045.0300000003</v>
      </c>
      <c r="F531" s="48">
        <v>3355072.79</v>
      </c>
      <c r="G531" s="48">
        <v>3746771.6</v>
      </c>
      <c r="H531" s="48">
        <v>4293765.09</v>
      </c>
      <c r="I531" s="48">
        <v>4574263.66</v>
      </c>
      <c r="J531" s="48">
        <v>4974564.91</v>
      </c>
      <c r="K531" s="48">
        <v>5766518.0499999998</v>
      </c>
      <c r="L531" s="48">
        <v>8263113.3900000006</v>
      </c>
      <c r="M531" s="48">
        <v>10596958.58</v>
      </c>
      <c r="N531" s="48">
        <v>12190277.949999999</v>
      </c>
      <c r="O531" s="48">
        <v>14798913.839999998</v>
      </c>
      <c r="P531" s="48">
        <v>16177552.26</v>
      </c>
      <c r="Q531" s="48">
        <v>17138159.18</v>
      </c>
      <c r="R531" s="48">
        <v>17908762.199999996</v>
      </c>
      <c r="S531" s="48">
        <v>18433998.25</v>
      </c>
      <c r="T531" s="48">
        <v>20059720.050000001</v>
      </c>
      <c r="U531" s="48">
        <v>19987926.182926688</v>
      </c>
      <c r="V531" s="48">
        <v>21003263.019999996</v>
      </c>
      <c r="W531" s="48">
        <v>19285456.059999999</v>
      </c>
      <c r="X531" s="48">
        <v>10169968.630000001</v>
      </c>
      <c r="Y531" s="49">
        <v>235538070.72292668</v>
      </c>
    </row>
    <row r="532" spans="1:25" x14ac:dyDescent="0.25">
      <c r="A532" s="12" t="s">
        <v>656</v>
      </c>
      <c r="B532" s="43"/>
      <c r="C532" s="47"/>
      <c r="D532" s="48"/>
      <c r="E532" s="48">
        <v>2813045.0300000003</v>
      </c>
      <c r="F532" s="48">
        <v>3355072.79</v>
      </c>
      <c r="G532" s="48">
        <v>3746771.6</v>
      </c>
      <c r="H532" s="48">
        <v>4293765.09</v>
      </c>
      <c r="I532" s="48">
        <v>4574263.66</v>
      </c>
      <c r="J532" s="48">
        <v>4974564.91</v>
      </c>
      <c r="K532" s="48">
        <v>5766518.0499999998</v>
      </c>
      <c r="L532" s="48">
        <v>8263113.3900000006</v>
      </c>
      <c r="M532" s="48">
        <v>10596958.58</v>
      </c>
      <c r="N532" s="48">
        <v>12190277.949999999</v>
      </c>
      <c r="O532" s="48">
        <v>14798913.839999998</v>
      </c>
      <c r="P532" s="48">
        <v>16177552.26</v>
      </c>
      <c r="Q532" s="48">
        <v>17138159.18</v>
      </c>
      <c r="R532" s="48">
        <v>17908762.199999996</v>
      </c>
      <c r="S532" s="48">
        <v>18433998.25</v>
      </c>
      <c r="T532" s="48">
        <v>20059720.050000001</v>
      </c>
      <c r="U532" s="48">
        <v>19987926.182926688</v>
      </c>
      <c r="V532" s="48">
        <v>21003263.019999996</v>
      </c>
      <c r="W532" s="48">
        <v>19285456.059999999</v>
      </c>
      <c r="X532" s="48">
        <v>10169968.630000001</v>
      </c>
      <c r="Y532" s="49">
        <v>235538070.72292668</v>
      </c>
    </row>
    <row r="533" spans="1:25" x14ac:dyDescent="0.25">
      <c r="A533" s="12" t="s">
        <v>383</v>
      </c>
      <c r="B533" s="12" t="s">
        <v>298</v>
      </c>
      <c r="C533" s="47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>
        <v>0</v>
      </c>
      <c r="Y533" s="49">
        <v>0</v>
      </c>
    </row>
    <row r="534" spans="1:25" x14ac:dyDescent="0.25">
      <c r="A534" s="12" t="s">
        <v>657</v>
      </c>
      <c r="B534" s="43"/>
      <c r="C534" s="47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>
        <v>0</v>
      </c>
      <c r="Y534" s="49">
        <v>0</v>
      </c>
    </row>
    <row r="535" spans="1:25" x14ac:dyDescent="0.25">
      <c r="A535" s="12" t="s">
        <v>160</v>
      </c>
      <c r="B535" s="12" t="s">
        <v>299</v>
      </c>
      <c r="C535" s="47"/>
      <c r="D535" s="48">
        <v>444160.3</v>
      </c>
      <c r="E535" s="48">
        <v>473897.54</v>
      </c>
      <c r="F535" s="48">
        <v>530402.28</v>
      </c>
      <c r="G535" s="48">
        <v>1069851.67</v>
      </c>
      <c r="H535" s="48">
        <v>1202924.8400000001</v>
      </c>
      <c r="I535" s="48">
        <v>1313004.8999999999</v>
      </c>
      <c r="J535" s="48">
        <v>1435071.75</v>
      </c>
      <c r="K535" s="48">
        <v>1730289.82</v>
      </c>
      <c r="L535" s="48">
        <v>1896126.89</v>
      </c>
      <c r="M535" s="48">
        <v>2386987.1</v>
      </c>
      <c r="N535" s="48">
        <v>3323391.2</v>
      </c>
      <c r="O535" s="48">
        <v>3595160.45</v>
      </c>
      <c r="P535" s="48">
        <v>3874032.62</v>
      </c>
      <c r="Q535" s="48">
        <v>4126788.91</v>
      </c>
      <c r="R535" s="48">
        <v>4362977.47</v>
      </c>
      <c r="S535" s="48">
        <v>4372773.76</v>
      </c>
      <c r="T535" s="48">
        <v>4680842.09</v>
      </c>
      <c r="U535" s="48">
        <v>4571356.41</v>
      </c>
      <c r="V535" s="48">
        <v>4734684.0900000008</v>
      </c>
      <c r="W535" s="48">
        <v>4406401.2600000007</v>
      </c>
      <c r="X535" s="48">
        <v>2358789.66</v>
      </c>
      <c r="Y535" s="49">
        <v>56889915.010000005</v>
      </c>
    </row>
    <row r="536" spans="1:25" x14ac:dyDescent="0.25">
      <c r="A536" s="12" t="s">
        <v>658</v>
      </c>
      <c r="B536" s="43"/>
      <c r="C536" s="47"/>
      <c r="D536" s="48">
        <v>444160.3</v>
      </c>
      <c r="E536" s="48">
        <v>473897.54</v>
      </c>
      <c r="F536" s="48">
        <v>530402.28</v>
      </c>
      <c r="G536" s="48">
        <v>1069851.67</v>
      </c>
      <c r="H536" s="48">
        <v>1202924.8400000001</v>
      </c>
      <c r="I536" s="48">
        <v>1313004.8999999999</v>
      </c>
      <c r="J536" s="48">
        <v>1435071.75</v>
      </c>
      <c r="K536" s="48">
        <v>1730289.82</v>
      </c>
      <c r="L536" s="48">
        <v>1896126.89</v>
      </c>
      <c r="M536" s="48">
        <v>2386987.1</v>
      </c>
      <c r="N536" s="48">
        <v>3323391.2</v>
      </c>
      <c r="O536" s="48">
        <v>3595160.45</v>
      </c>
      <c r="P536" s="48">
        <v>3874032.62</v>
      </c>
      <c r="Q536" s="48">
        <v>4126788.91</v>
      </c>
      <c r="R536" s="48">
        <v>4362977.47</v>
      </c>
      <c r="S536" s="48">
        <v>4372773.76</v>
      </c>
      <c r="T536" s="48">
        <v>4680842.09</v>
      </c>
      <c r="U536" s="48">
        <v>4571356.41</v>
      </c>
      <c r="V536" s="48">
        <v>4734684.0900000008</v>
      </c>
      <c r="W536" s="48">
        <v>4406401.2600000007</v>
      </c>
      <c r="X536" s="48">
        <v>2358789.66</v>
      </c>
      <c r="Y536" s="49">
        <v>56889915.010000005</v>
      </c>
    </row>
    <row r="537" spans="1:25" x14ac:dyDescent="0.25">
      <c r="A537" s="12" t="s">
        <v>136</v>
      </c>
      <c r="B537" s="12" t="s">
        <v>307</v>
      </c>
      <c r="C537" s="47"/>
      <c r="D537" s="48">
        <v>903407.3</v>
      </c>
      <c r="E537" s="48">
        <v>976183.56</v>
      </c>
      <c r="F537" s="48">
        <v>1217386.8400000001</v>
      </c>
      <c r="G537" s="48">
        <v>785757.27</v>
      </c>
      <c r="H537" s="48">
        <v>860826.35</v>
      </c>
      <c r="I537" s="48">
        <v>961950.05</v>
      </c>
      <c r="J537" s="48">
        <v>1322628.07</v>
      </c>
      <c r="K537" s="48">
        <v>1702637.6</v>
      </c>
      <c r="L537" s="48">
        <v>1836769.16</v>
      </c>
      <c r="M537" s="48">
        <v>2127292.16</v>
      </c>
      <c r="N537" s="48">
        <v>2338183.54</v>
      </c>
      <c r="O537" s="48">
        <v>2560940.64</v>
      </c>
      <c r="P537" s="48">
        <v>2814449.48</v>
      </c>
      <c r="Q537" s="48">
        <v>2933287.61</v>
      </c>
      <c r="R537" s="48">
        <v>2935417.5300000003</v>
      </c>
      <c r="S537" s="48">
        <v>2916454.14</v>
      </c>
      <c r="T537" s="48">
        <v>3132390.78</v>
      </c>
      <c r="U537" s="48">
        <v>3203609.8</v>
      </c>
      <c r="V537" s="48">
        <v>3079392.0266127386</v>
      </c>
      <c r="W537" s="48">
        <v>2957658.6245391332</v>
      </c>
      <c r="X537" s="48">
        <v>1529832.3464906085</v>
      </c>
      <c r="Y537" s="49">
        <v>43096454.877642483</v>
      </c>
    </row>
    <row r="538" spans="1:25" x14ac:dyDescent="0.25">
      <c r="A538" s="12" t="s">
        <v>659</v>
      </c>
      <c r="B538" s="43"/>
      <c r="C538" s="47"/>
      <c r="D538" s="48">
        <v>903407.3</v>
      </c>
      <c r="E538" s="48">
        <v>976183.56</v>
      </c>
      <c r="F538" s="48">
        <v>1217386.8400000001</v>
      </c>
      <c r="G538" s="48">
        <v>785757.27</v>
      </c>
      <c r="H538" s="48">
        <v>860826.35</v>
      </c>
      <c r="I538" s="48">
        <v>961950.05</v>
      </c>
      <c r="J538" s="48">
        <v>1322628.07</v>
      </c>
      <c r="K538" s="48">
        <v>1702637.6</v>
      </c>
      <c r="L538" s="48">
        <v>1836769.16</v>
      </c>
      <c r="M538" s="48">
        <v>2127292.16</v>
      </c>
      <c r="N538" s="48">
        <v>2338183.54</v>
      </c>
      <c r="O538" s="48">
        <v>2560940.64</v>
      </c>
      <c r="P538" s="48">
        <v>2814449.48</v>
      </c>
      <c r="Q538" s="48">
        <v>2933287.61</v>
      </c>
      <c r="R538" s="48">
        <v>2935417.5300000003</v>
      </c>
      <c r="S538" s="48">
        <v>2916454.14</v>
      </c>
      <c r="T538" s="48">
        <v>3132390.78</v>
      </c>
      <c r="U538" s="48">
        <v>3203609.8</v>
      </c>
      <c r="V538" s="48">
        <v>3079392.0266127386</v>
      </c>
      <c r="W538" s="48">
        <v>2957658.6245391332</v>
      </c>
      <c r="X538" s="48">
        <v>1529832.3464906085</v>
      </c>
      <c r="Y538" s="49">
        <v>43096454.877642483</v>
      </c>
    </row>
    <row r="539" spans="1:25" x14ac:dyDescent="0.25">
      <c r="A539" s="12" t="s">
        <v>270</v>
      </c>
      <c r="B539" s="12" t="s">
        <v>311</v>
      </c>
      <c r="C539" s="47"/>
      <c r="D539" s="48">
        <v>1090483.18</v>
      </c>
      <c r="E539" s="48">
        <v>1196745.1299999999</v>
      </c>
      <c r="F539" s="48">
        <v>1284518.57</v>
      </c>
      <c r="G539" s="48">
        <v>2428150.71</v>
      </c>
      <c r="H539" s="48">
        <v>2726430.27</v>
      </c>
      <c r="I539" s="48">
        <v>2911519.14</v>
      </c>
      <c r="J539" s="48">
        <v>3144896.29</v>
      </c>
      <c r="K539" s="48">
        <v>3521589.62</v>
      </c>
      <c r="L539" s="48">
        <v>3923494.42</v>
      </c>
      <c r="M539" s="48">
        <v>4173034.04</v>
      </c>
      <c r="N539" s="48">
        <v>4509868.34</v>
      </c>
      <c r="O539" s="48">
        <v>5218876.91</v>
      </c>
      <c r="P539" s="48">
        <v>5489324.0499999998</v>
      </c>
      <c r="Q539" s="48">
        <v>5560610.0499999998</v>
      </c>
      <c r="R539" s="48">
        <v>5902332.2300000004</v>
      </c>
      <c r="S539" s="48">
        <v>5622148.8799999999</v>
      </c>
      <c r="T539" s="48">
        <v>6140555.7499999991</v>
      </c>
      <c r="U539" s="48">
        <v>6147629.2138149254</v>
      </c>
      <c r="V539" s="48">
        <v>6340415.3100000005</v>
      </c>
      <c r="W539" s="48">
        <v>6427155.04</v>
      </c>
      <c r="X539" s="48">
        <v>3269651.44</v>
      </c>
      <c r="Y539" s="49">
        <v>87029428.583814919</v>
      </c>
    </row>
    <row r="540" spans="1:25" x14ac:dyDescent="0.25">
      <c r="A540" s="12" t="s">
        <v>660</v>
      </c>
      <c r="B540" s="43"/>
      <c r="C540" s="47"/>
      <c r="D540" s="48">
        <v>1090483.18</v>
      </c>
      <c r="E540" s="48">
        <v>1196745.1299999999</v>
      </c>
      <c r="F540" s="48">
        <v>1284518.57</v>
      </c>
      <c r="G540" s="48">
        <v>2428150.71</v>
      </c>
      <c r="H540" s="48">
        <v>2726430.27</v>
      </c>
      <c r="I540" s="48">
        <v>2911519.14</v>
      </c>
      <c r="J540" s="48">
        <v>3144896.29</v>
      </c>
      <c r="K540" s="48">
        <v>3521589.62</v>
      </c>
      <c r="L540" s="48">
        <v>3923494.42</v>
      </c>
      <c r="M540" s="48">
        <v>4173034.04</v>
      </c>
      <c r="N540" s="48">
        <v>4509868.34</v>
      </c>
      <c r="O540" s="48">
        <v>5218876.91</v>
      </c>
      <c r="P540" s="48">
        <v>5489324.0499999998</v>
      </c>
      <c r="Q540" s="48">
        <v>5560610.0499999998</v>
      </c>
      <c r="R540" s="48">
        <v>5902332.2300000004</v>
      </c>
      <c r="S540" s="48">
        <v>5622148.8799999999</v>
      </c>
      <c r="T540" s="48">
        <v>6140555.7499999991</v>
      </c>
      <c r="U540" s="48">
        <v>6147629.2138149254</v>
      </c>
      <c r="V540" s="48">
        <v>6340415.3100000005</v>
      </c>
      <c r="W540" s="48">
        <v>6427155.04</v>
      </c>
      <c r="X540" s="48">
        <v>3269651.44</v>
      </c>
      <c r="Y540" s="49">
        <v>87029428.583814919</v>
      </c>
    </row>
    <row r="541" spans="1:25" x14ac:dyDescent="0.25">
      <c r="A541" s="12" t="s">
        <v>234</v>
      </c>
      <c r="B541" s="12" t="s">
        <v>299</v>
      </c>
      <c r="C541" s="47"/>
      <c r="D541" s="48"/>
      <c r="E541" s="48">
        <v>145000.54999999999</v>
      </c>
      <c r="F541" s="48">
        <v>170873.2</v>
      </c>
      <c r="G541" s="48"/>
      <c r="H541" s="48">
        <v>20518.43</v>
      </c>
      <c r="I541" s="48">
        <v>22784.639999999999</v>
      </c>
      <c r="J541" s="48">
        <v>24669.97</v>
      </c>
      <c r="K541" s="48">
        <v>29069.63</v>
      </c>
      <c r="L541" s="48">
        <v>32068.17</v>
      </c>
      <c r="M541" s="48">
        <v>40914.07</v>
      </c>
      <c r="N541" s="48">
        <v>45678.07</v>
      </c>
      <c r="O541" s="48">
        <v>52890.31</v>
      </c>
      <c r="P541" s="48">
        <v>57917.36</v>
      </c>
      <c r="Q541" s="48">
        <v>76240.39</v>
      </c>
      <c r="R541" s="48">
        <v>100347.47</v>
      </c>
      <c r="S541" s="48">
        <v>92701.49</v>
      </c>
      <c r="T541" s="48">
        <v>103231.33</v>
      </c>
      <c r="U541" s="48">
        <v>94025.069999999992</v>
      </c>
      <c r="V541" s="48">
        <v>89570.139999999985</v>
      </c>
      <c r="W541" s="48">
        <v>105009.83000000002</v>
      </c>
      <c r="X541" s="48">
        <v>60581.03</v>
      </c>
      <c r="Y541" s="49">
        <v>1364091.15</v>
      </c>
    </row>
    <row r="542" spans="1:25" x14ac:dyDescent="0.25">
      <c r="A542" s="12" t="s">
        <v>661</v>
      </c>
      <c r="B542" s="43"/>
      <c r="C542" s="47"/>
      <c r="D542" s="48"/>
      <c r="E542" s="48">
        <v>145000.54999999999</v>
      </c>
      <c r="F542" s="48">
        <v>170873.2</v>
      </c>
      <c r="G542" s="48"/>
      <c r="H542" s="48">
        <v>20518.43</v>
      </c>
      <c r="I542" s="48">
        <v>22784.639999999999</v>
      </c>
      <c r="J542" s="48">
        <v>24669.97</v>
      </c>
      <c r="K542" s="48">
        <v>29069.63</v>
      </c>
      <c r="L542" s="48">
        <v>32068.17</v>
      </c>
      <c r="M542" s="48">
        <v>40914.07</v>
      </c>
      <c r="N542" s="48">
        <v>45678.07</v>
      </c>
      <c r="O542" s="48">
        <v>52890.31</v>
      </c>
      <c r="P542" s="48">
        <v>57917.36</v>
      </c>
      <c r="Q542" s="48">
        <v>76240.39</v>
      </c>
      <c r="R542" s="48">
        <v>100347.47</v>
      </c>
      <c r="S542" s="48">
        <v>92701.49</v>
      </c>
      <c r="T542" s="48">
        <v>103231.33</v>
      </c>
      <c r="U542" s="48">
        <v>94025.069999999992</v>
      </c>
      <c r="V542" s="48">
        <v>89570.139999999985</v>
      </c>
      <c r="W542" s="48">
        <v>105009.83000000002</v>
      </c>
      <c r="X542" s="48">
        <v>60581.03</v>
      </c>
      <c r="Y542" s="49">
        <v>1364091.15</v>
      </c>
    </row>
    <row r="543" spans="1:25" x14ac:dyDescent="0.25">
      <c r="A543" s="12" t="s">
        <v>49</v>
      </c>
      <c r="B543" s="12" t="s">
        <v>307</v>
      </c>
      <c r="C543" s="47">
        <v>424167.21</v>
      </c>
      <c r="D543" s="48">
        <v>523815.48</v>
      </c>
      <c r="E543" s="48">
        <v>606344.51</v>
      </c>
      <c r="F543" s="48">
        <v>719045.32</v>
      </c>
      <c r="G543" s="48">
        <v>700835.21</v>
      </c>
      <c r="H543" s="48">
        <v>802345.94000000006</v>
      </c>
      <c r="I543" s="48">
        <v>922181.5</v>
      </c>
      <c r="J543" s="48">
        <v>968589.66</v>
      </c>
      <c r="K543" s="48">
        <v>1153897.3</v>
      </c>
      <c r="L543" s="48">
        <v>1194556.95</v>
      </c>
      <c r="M543" s="48">
        <v>1351021.28</v>
      </c>
      <c r="N543" s="48">
        <v>1538613.31</v>
      </c>
      <c r="O543" s="48">
        <v>1688553.7799999998</v>
      </c>
      <c r="P543" s="48">
        <v>1857502.53</v>
      </c>
      <c r="Q543" s="48">
        <v>1992772.55</v>
      </c>
      <c r="R543" s="48">
        <v>2064935.99</v>
      </c>
      <c r="S543" s="48">
        <v>2188608.91</v>
      </c>
      <c r="T543" s="48">
        <v>2321031.4700000002</v>
      </c>
      <c r="U543" s="48">
        <v>2099590.5897828788</v>
      </c>
      <c r="V543" s="48">
        <v>2089934.9164752322</v>
      </c>
      <c r="W543" s="48">
        <v>1831609.5846242027</v>
      </c>
      <c r="X543" s="48">
        <v>934486.94742993684</v>
      </c>
      <c r="Y543" s="49">
        <v>29974440.938312247</v>
      </c>
    </row>
    <row r="544" spans="1:25" x14ac:dyDescent="0.25">
      <c r="A544" s="12" t="s">
        <v>662</v>
      </c>
      <c r="B544" s="43"/>
      <c r="C544" s="47">
        <v>424167.21</v>
      </c>
      <c r="D544" s="48">
        <v>523815.48</v>
      </c>
      <c r="E544" s="48">
        <v>606344.51</v>
      </c>
      <c r="F544" s="48">
        <v>719045.32</v>
      </c>
      <c r="G544" s="48">
        <v>700835.21</v>
      </c>
      <c r="H544" s="48">
        <v>802345.94000000006</v>
      </c>
      <c r="I544" s="48">
        <v>922181.5</v>
      </c>
      <c r="J544" s="48">
        <v>968589.66</v>
      </c>
      <c r="K544" s="48">
        <v>1153897.3</v>
      </c>
      <c r="L544" s="48">
        <v>1194556.95</v>
      </c>
      <c r="M544" s="48">
        <v>1351021.28</v>
      </c>
      <c r="N544" s="48">
        <v>1538613.31</v>
      </c>
      <c r="O544" s="48">
        <v>1688553.7799999998</v>
      </c>
      <c r="P544" s="48">
        <v>1857502.53</v>
      </c>
      <c r="Q544" s="48">
        <v>1992772.55</v>
      </c>
      <c r="R544" s="48">
        <v>2064935.99</v>
      </c>
      <c r="S544" s="48">
        <v>2188608.91</v>
      </c>
      <c r="T544" s="48">
        <v>2321031.4700000002</v>
      </c>
      <c r="U544" s="48">
        <v>2099590.5897828788</v>
      </c>
      <c r="V544" s="48">
        <v>2089934.9164752322</v>
      </c>
      <c r="W544" s="48">
        <v>1831609.5846242027</v>
      </c>
      <c r="X544" s="48">
        <v>934486.94742993684</v>
      </c>
      <c r="Y544" s="49">
        <v>29974440.938312247</v>
      </c>
    </row>
    <row r="545" spans="1:25" x14ac:dyDescent="0.25">
      <c r="A545" s="12" t="s">
        <v>155</v>
      </c>
      <c r="B545" s="12" t="s">
        <v>299</v>
      </c>
      <c r="C545" s="47"/>
      <c r="D545" s="48">
        <v>451827.03</v>
      </c>
      <c r="E545" s="48">
        <v>519442.62</v>
      </c>
      <c r="F545" s="48">
        <v>622362.67000000004</v>
      </c>
      <c r="G545" s="48">
        <v>1772833.29</v>
      </c>
      <c r="H545" s="48">
        <v>1904210.07</v>
      </c>
      <c r="I545" s="48">
        <v>2157733.38</v>
      </c>
      <c r="J545" s="48">
        <v>2468824.61</v>
      </c>
      <c r="K545" s="48">
        <v>2917973.63</v>
      </c>
      <c r="L545" s="48">
        <v>3225052.3099999996</v>
      </c>
      <c r="M545" s="48">
        <v>3858656.27</v>
      </c>
      <c r="N545" s="48">
        <v>4422789.42</v>
      </c>
      <c r="O545" s="48">
        <v>4923705.1599999992</v>
      </c>
      <c r="P545" s="48">
        <v>5441889.7600000007</v>
      </c>
      <c r="Q545" s="48">
        <v>5890890.9700000007</v>
      </c>
      <c r="R545" s="48">
        <v>6105867.3199999994</v>
      </c>
      <c r="S545" s="48">
        <v>6038591.2800000003</v>
      </c>
      <c r="T545" s="48">
        <v>6573791.8799999999</v>
      </c>
      <c r="U545" s="48">
        <v>5450676.0099999998</v>
      </c>
      <c r="V545" s="48">
        <v>5154531.5888490649</v>
      </c>
      <c r="W545" s="48">
        <v>4901871.93</v>
      </c>
      <c r="X545" s="48">
        <v>2635769.7800000003</v>
      </c>
      <c r="Y545" s="49">
        <v>77439290.978849053</v>
      </c>
    </row>
    <row r="546" spans="1:25" x14ac:dyDescent="0.25">
      <c r="A546" s="12" t="s">
        <v>663</v>
      </c>
      <c r="B546" s="43"/>
      <c r="C546" s="47"/>
      <c r="D546" s="48">
        <v>451827.03</v>
      </c>
      <c r="E546" s="48">
        <v>519442.62</v>
      </c>
      <c r="F546" s="48">
        <v>622362.67000000004</v>
      </c>
      <c r="G546" s="48">
        <v>1772833.29</v>
      </c>
      <c r="H546" s="48">
        <v>1904210.07</v>
      </c>
      <c r="I546" s="48">
        <v>2157733.38</v>
      </c>
      <c r="J546" s="48">
        <v>2468824.61</v>
      </c>
      <c r="K546" s="48">
        <v>2917973.63</v>
      </c>
      <c r="L546" s="48">
        <v>3225052.3099999996</v>
      </c>
      <c r="M546" s="48">
        <v>3858656.27</v>
      </c>
      <c r="N546" s="48">
        <v>4422789.42</v>
      </c>
      <c r="O546" s="48">
        <v>4923705.1599999992</v>
      </c>
      <c r="P546" s="48">
        <v>5441889.7600000007</v>
      </c>
      <c r="Q546" s="48">
        <v>5890890.9700000007</v>
      </c>
      <c r="R546" s="48">
        <v>6105867.3199999994</v>
      </c>
      <c r="S546" s="48">
        <v>6038591.2800000003</v>
      </c>
      <c r="T546" s="48">
        <v>6573791.8799999999</v>
      </c>
      <c r="U546" s="48">
        <v>5450676.0099999998</v>
      </c>
      <c r="V546" s="48">
        <v>5154531.5888490649</v>
      </c>
      <c r="W546" s="48">
        <v>4901871.93</v>
      </c>
      <c r="X546" s="48">
        <v>2635769.7800000003</v>
      </c>
      <c r="Y546" s="49">
        <v>77439290.978849053</v>
      </c>
    </row>
    <row r="547" spans="1:25" x14ac:dyDescent="0.25">
      <c r="A547" s="12" t="s">
        <v>24</v>
      </c>
      <c r="B547" s="12" t="s">
        <v>298</v>
      </c>
      <c r="C547" s="47"/>
      <c r="D547" s="48">
        <v>631035.69999999995</v>
      </c>
      <c r="E547" s="48">
        <v>1056737.6200000001</v>
      </c>
      <c r="F547" s="48">
        <v>1331869.8799999999</v>
      </c>
      <c r="G547" s="48">
        <v>2551121.5</v>
      </c>
      <c r="H547" s="48">
        <v>2943224.08</v>
      </c>
      <c r="I547" s="48">
        <v>3143165.68</v>
      </c>
      <c r="J547" s="48">
        <v>3428051.34</v>
      </c>
      <c r="K547" s="48">
        <v>3954598.01</v>
      </c>
      <c r="L547" s="48">
        <v>4252551.2300000004</v>
      </c>
      <c r="M547" s="48">
        <v>5011834.2300000004</v>
      </c>
      <c r="N547" s="48">
        <v>5567272.7199999997</v>
      </c>
      <c r="O547" s="48">
        <v>6105849.9199999999</v>
      </c>
      <c r="P547" s="48">
        <v>6707968.3099999996</v>
      </c>
      <c r="Q547" s="48">
        <v>7096444.0499999998</v>
      </c>
      <c r="R547" s="48">
        <v>7243727.1900000004</v>
      </c>
      <c r="S547" s="48">
        <v>7302459.8700000001</v>
      </c>
      <c r="T547" s="48">
        <v>7822898.4200000009</v>
      </c>
      <c r="U547" s="48">
        <v>7841192.1200000001</v>
      </c>
      <c r="V547" s="48">
        <v>8256975.0800000001</v>
      </c>
      <c r="W547" s="48">
        <v>7675931.8499999996</v>
      </c>
      <c r="X547" s="48">
        <v>4015696.9000000004</v>
      </c>
      <c r="Y547" s="49">
        <v>103940605.7</v>
      </c>
    </row>
    <row r="548" spans="1:25" x14ac:dyDescent="0.25">
      <c r="A548" s="12" t="s">
        <v>664</v>
      </c>
      <c r="B548" s="43"/>
      <c r="C548" s="47"/>
      <c r="D548" s="48">
        <v>631035.69999999995</v>
      </c>
      <c r="E548" s="48">
        <v>1056737.6200000001</v>
      </c>
      <c r="F548" s="48">
        <v>1331869.8799999999</v>
      </c>
      <c r="G548" s="48">
        <v>2551121.5</v>
      </c>
      <c r="H548" s="48">
        <v>2943224.08</v>
      </c>
      <c r="I548" s="48">
        <v>3143165.68</v>
      </c>
      <c r="J548" s="48">
        <v>3428051.34</v>
      </c>
      <c r="K548" s="48">
        <v>3954598.01</v>
      </c>
      <c r="L548" s="48">
        <v>4252551.2300000004</v>
      </c>
      <c r="M548" s="48">
        <v>5011834.2300000004</v>
      </c>
      <c r="N548" s="48">
        <v>5567272.7199999997</v>
      </c>
      <c r="O548" s="48">
        <v>6105849.9199999999</v>
      </c>
      <c r="P548" s="48">
        <v>6707968.3099999996</v>
      </c>
      <c r="Q548" s="48">
        <v>7096444.0499999998</v>
      </c>
      <c r="R548" s="48">
        <v>7243727.1900000004</v>
      </c>
      <c r="S548" s="48">
        <v>7302459.8700000001</v>
      </c>
      <c r="T548" s="48">
        <v>7822898.4200000009</v>
      </c>
      <c r="U548" s="48">
        <v>7841192.1200000001</v>
      </c>
      <c r="V548" s="48">
        <v>8256975.0800000001</v>
      </c>
      <c r="W548" s="48">
        <v>7675931.8499999996</v>
      </c>
      <c r="X548" s="48">
        <v>4015696.9000000004</v>
      </c>
      <c r="Y548" s="49">
        <v>103940605.7</v>
      </c>
    </row>
    <row r="549" spans="1:25" x14ac:dyDescent="0.25">
      <c r="A549" s="12" t="s">
        <v>285</v>
      </c>
      <c r="B549" s="12" t="s">
        <v>304</v>
      </c>
      <c r="C549" s="47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>
        <v>48894.31</v>
      </c>
      <c r="R549" s="48">
        <v>241367.97</v>
      </c>
      <c r="S549" s="48">
        <v>338198.11</v>
      </c>
      <c r="T549" s="48">
        <v>415533.65000000008</v>
      </c>
      <c r="U549" s="48">
        <v>736609.1399999999</v>
      </c>
      <c r="V549" s="48">
        <v>820738.42</v>
      </c>
      <c r="W549" s="48">
        <v>815451.66999999993</v>
      </c>
      <c r="X549" s="48">
        <v>496706.01999999996</v>
      </c>
      <c r="Y549" s="49">
        <v>3913499.29</v>
      </c>
    </row>
    <row r="550" spans="1:25" x14ac:dyDescent="0.25">
      <c r="A550" s="12" t="s">
        <v>665</v>
      </c>
      <c r="B550" s="43"/>
      <c r="C550" s="47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>
        <v>48894.31</v>
      </c>
      <c r="R550" s="48">
        <v>241367.97</v>
      </c>
      <c r="S550" s="48">
        <v>338198.11</v>
      </c>
      <c r="T550" s="48">
        <v>415533.65000000008</v>
      </c>
      <c r="U550" s="48">
        <v>736609.1399999999</v>
      </c>
      <c r="V550" s="48">
        <v>820738.42</v>
      </c>
      <c r="W550" s="48">
        <v>815451.66999999993</v>
      </c>
      <c r="X550" s="48">
        <v>496706.01999999996</v>
      </c>
      <c r="Y550" s="49">
        <v>3913499.29</v>
      </c>
    </row>
    <row r="551" spans="1:25" x14ac:dyDescent="0.25">
      <c r="A551" s="12" t="s">
        <v>109</v>
      </c>
      <c r="B551" s="12" t="s">
        <v>306</v>
      </c>
      <c r="C551" s="47">
        <v>139433.47</v>
      </c>
      <c r="D551" s="48">
        <v>159604.98000000001</v>
      </c>
      <c r="E551" s="48">
        <v>193430.06</v>
      </c>
      <c r="F551" s="48">
        <v>211928.22</v>
      </c>
      <c r="G551" s="48">
        <v>75472.570000000007</v>
      </c>
      <c r="H551" s="48">
        <v>101173.52</v>
      </c>
      <c r="I551" s="48">
        <v>104268.91</v>
      </c>
      <c r="J551" s="48">
        <v>113245.58</v>
      </c>
      <c r="K551" s="48">
        <v>150854.84</v>
      </c>
      <c r="L551" s="48">
        <v>161126.60999999999</v>
      </c>
      <c r="M551" s="48">
        <v>179113.31</v>
      </c>
      <c r="N551" s="48">
        <v>208667.5</v>
      </c>
      <c r="O551" s="48">
        <v>240866.08</v>
      </c>
      <c r="P551" s="48">
        <v>259631.53</v>
      </c>
      <c r="Q551" s="48">
        <v>276156.64</v>
      </c>
      <c r="R551" s="48">
        <v>300512.82</v>
      </c>
      <c r="S551" s="48">
        <v>313785.19</v>
      </c>
      <c r="T551" s="48">
        <v>349732.84</v>
      </c>
      <c r="U551" s="48">
        <v>356878.83999999997</v>
      </c>
      <c r="V551" s="48">
        <v>382763.42</v>
      </c>
      <c r="W551" s="48">
        <v>387859.44</v>
      </c>
      <c r="X551" s="48">
        <v>191397.46</v>
      </c>
      <c r="Y551" s="49">
        <v>4857903.83</v>
      </c>
    </row>
    <row r="552" spans="1:25" x14ac:dyDescent="0.25">
      <c r="A552" s="12" t="s">
        <v>395</v>
      </c>
      <c r="B552" s="43"/>
      <c r="C552" s="47">
        <v>139433.47</v>
      </c>
      <c r="D552" s="48">
        <v>159604.98000000001</v>
      </c>
      <c r="E552" s="48">
        <v>193430.06</v>
      </c>
      <c r="F552" s="48">
        <v>211928.22</v>
      </c>
      <c r="G552" s="48">
        <v>75472.570000000007</v>
      </c>
      <c r="H552" s="48">
        <v>101173.52</v>
      </c>
      <c r="I552" s="48">
        <v>104268.91</v>
      </c>
      <c r="J552" s="48">
        <v>113245.58</v>
      </c>
      <c r="K552" s="48">
        <v>150854.84</v>
      </c>
      <c r="L552" s="48">
        <v>161126.60999999999</v>
      </c>
      <c r="M552" s="48">
        <v>179113.31</v>
      </c>
      <c r="N552" s="48">
        <v>208667.5</v>
      </c>
      <c r="O552" s="48">
        <v>240866.08</v>
      </c>
      <c r="P552" s="48">
        <v>259631.53</v>
      </c>
      <c r="Q552" s="48">
        <v>276156.64</v>
      </c>
      <c r="R552" s="48">
        <v>300512.82</v>
      </c>
      <c r="S552" s="48">
        <v>313785.19</v>
      </c>
      <c r="T552" s="48">
        <v>349732.84</v>
      </c>
      <c r="U552" s="48">
        <v>356878.83999999997</v>
      </c>
      <c r="V552" s="48">
        <v>382763.42</v>
      </c>
      <c r="W552" s="48">
        <v>387859.44</v>
      </c>
      <c r="X552" s="48">
        <v>191397.46</v>
      </c>
      <c r="Y552" s="49">
        <v>4857903.83</v>
      </c>
    </row>
    <row r="553" spans="1:25" x14ac:dyDescent="0.25">
      <c r="A553" s="12" t="s">
        <v>115</v>
      </c>
      <c r="B553" s="12" t="s">
        <v>307</v>
      </c>
      <c r="C553" s="47"/>
      <c r="D553" s="48">
        <v>33511.33</v>
      </c>
      <c r="E553" s="48">
        <v>26302.2</v>
      </c>
      <c r="F553" s="48">
        <v>32578.79</v>
      </c>
      <c r="G553" s="48"/>
      <c r="H553" s="48"/>
      <c r="I553" s="48">
        <v>74085.820000000007</v>
      </c>
      <c r="J553" s="48">
        <v>80463.960000000006</v>
      </c>
      <c r="K553" s="48">
        <v>107186.33</v>
      </c>
      <c r="L553" s="48">
        <v>114484.67</v>
      </c>
      <c r="M553" s="48">
        <v>127264.7</v>
      </c>
      <c r="N553" s="48">
        <v>148263.73000000001</v>
      </c>
      <c r="O553" s="48">
        <v>171141.67</v>
      </c>
      <c r="P553" s="48">
        <v>184475.03</v>
      </c>
      <c r="Q553" s="48">
        <v>196216.54</v>
      </c>
      <c r="R553" s="48">
        <v>213522.25</v>
      </c>
      <c r="S553" s="48">
        <v>222952.62</v>
      </c>
      <c r="T553" s="48">
        <v>248494.36</v>
      </c>
      <c r="U553" s="48">
        <v>253580.78999999998</v>
      </c>
      <c r="V553" s="48">
        <v>271963.46000000002</v>
      </c>
      <c r="W553" s="48">
        <v>275584.32999999996</v>
      </c>
      <c r="X553" s="48">
        <v>135992.93</v>
      </c>
      <c r="Y553" s="49">
        <v>2918065.5100000002</v>
      </c>
    </row>
    <row r="554" spans="1:25" x14ac:dyDescent="0.25">
      <c r="A554" s="12" t="s">
        <v>666</v>
      </c>
      <c r="B554" s="43"/>
      <c r="C554" s="47"/>
      <c r="D554" s="48">
        <v>33511.33</v>
      </c>
      <c r="E554" s="48">
        <v>26302.2</v>
      </c>
      <c r="F554" s="48">
        <v>32578.79</v>
      </c>
      <c r="G554" s="48"/>
      <c r="H554" s="48"/>
      <c r="I554" s="48">
        <v>74085.820000000007</v>
      </c>
      <c r="J554" s="48">
        <v>80463.960000000006</v>
      </c>
      <c r="K554" s="48">
        <v>107186.33</v>
      </c>
      <c r="L554" s="48">
        <v>114484.67</v>
      </c>
      <c r="M554" s="48">
        <v>127264.7</v>
      </c>
      <c r="N554" s="48">
        <v>148263.73000000001</v>
      </c>
      <c r="O554" s="48">
        <v>171141.67</v>
      </c>
      <c r="P554" s="48">
        <v>184475.03</v>
      </c>
      <c r="Q554" s="48">
        <v>196216.54</v>
      </c>
      <c r="R554" s="48">
        <v>213522.25</v>
      </c>
      <c r="S554" s="48">
        <v>222952.62</v>
      </c>
      <c r="T554" s="48">
        <v>248494.36</v>
      </c>
      <c r="U554" s="48">
        <v>253580.78999999998</v>
      </c>
      <c r="V554" s="48">
        <v>271963.46000000002</v>
      </c>
      <c r="W554" s="48">
        <v>275584.32999999996</v>
      </c>
      <c r="X554" s="48">
        <v>135992.93</v>
      </c>
      <c r="Y554" s="49">
        <v>2918065.5100000002</v>
      </c>
    </row>
    <row r="555" spans="1:25" x14ac:dyDescent="0.25">
      <c r="A555" s="12" t="s">
        <v>38</v>
      </c>
      <c r="B555" s="12" t="s">
        <v>345</v>
      </c>
      <c r="C555" s="47">
        <v>212569.63999999998</v>
      </c>
      <c r="D555" s="48">
        <v>245463.5</v>
      </c>
      <c r="E555" s="48">
        <v>275614.74</v>
      </c>
      <c r="F555" s="48">
        <v>318638</v>
      </c>
      <c r="G555" s="48">
        <v>778063.19000000006</v>
      </c>
      <c r="H555" s="48">
        <v>886408.17</v>
      </c>
      <c r="I555" s="48">
        <v>988688.2699999999</v>
      </c>
      <c r="J555" s="48">
        <v>1108619.8799999999</v>
      </c>
      <c r="K555" s="48">
        <v>1315429.26</v>
      </c>
      <c r="L555" s="48">
        <v>1410220.05</v>
      </c>
      <c r="M555" s="48">
        <v>1618433.75</v>
      </c>
      <c r="N555" s="48">
        <v>1848992.1400000001</v>
      </c>
      <c r="O555" s="48">
        <v>2108083.54</v>
      </c>
      <c r="P555" s="48">
        <v>2382211.9899999998</v>
      </c>
      <c r="Q555" s="48">
        <v>2538035.64</v>
      </c>
      <c r="R555" s="48">
        <v>2549972.39</v>
      </c>
      <c r="S555" s="48">
        <v>2587364.7800000003</v>
      </c>
      <c r="T555" s="48">
        <v>2736072.5300000007</v>
      </c>
      <c r="U555" s="48">
        <v>2819099.84</v>
      </c>
      <c r="V555" s="48">
        <v>3057371.6599999997</v>
      </c>
      <c r="W555" s="48">
        <v>2993403.07</v>
      </c>
      <c r="X555" s="48">
        <v>1506765.02</v>
      </c>
      <c r="Y555" s="49">
        <v>36285521.050000004</v>
      </c>
    </row>
    <row r="556" spans="1:25" x14ac:dyDescent="0.25">
      <c r="A556" s="12" t="s">
        <v>667</v>
      </c>
      <c r="B556" s="43"/>
      <c r="C556" s="47">
        <v>212569.63999999998</v>
      </c>
      <c r="D556" s="48">
        <v>245463.5</v>
      </c>
      <c r="E556" s="48">
        <v>275614.74</v>
      </c>
      <c r="F556" s="48">
        <v>318638</v>
      </c>
      <c r="G556" s="48">
        <v>778063.19000000006</v>
      </c>
      <c r="H556" s="48">
        <v>886408.17</v>
      </c>
      <c r="I556" s="48">
        <v>988688.2699999999</v>
      </c>
      <c r="J556" s="48">
        <v>1108619.8799999999</v>
      </c>
      <c r="K556" s="48">
        <v>1315429.26</v>
      </c>
      <c r="L556" s="48">
        <v>1410220.05</v>
      </c>
      <c r="M556" s="48">
        <v>1618433.75</v>
      </c>
      <c r="N556" s="48">
        <v>1848992.1400000001</v>
      </c>
      <c r="O556" s="48">
        <v>2108083.54</v>
      </c>
      <c r="P556" s="48">
        <v>2382211.9899999998</v>
      </c>
      <c r="Q556" s="48">
        <v>2538035.64</v>
      </c>
      <c r="R556" s="48">
        <v>2549972.39</v>
      </c>
      <c r="S556" s="48">
        <v>2587364.7800000003</v>
      </c>
      <c r="T556" s="48">
        <v>2736072.5300000007</v>
      </c>
      <c r="U556" s="48">
        <v>2819099.84</v>
      </c>
      <c r="V556" s="48">
        <v>3057371.6599999997</v>
      </c>
      <c r="W556" s="48">
        <v>2993403.07</v>
      </c>
      <c r="X556" s="48">
        <v>1506765.02</v>
      </c>
      <c r="Y556" s="49">
        <v>36285521.050000004</v>
      </c>
    </row>
    <row r="557" spans="1:25" x14ac:dyDescent="0.25">
      <c r="A557" s="12" t="s">
        <v>342</v>
      </c>
      <c r="B557" s="12" t="s">
        <v>299</v>
      </c>
      <c r="C557" s="47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>
        <v>217956.79008425504</v>
      </c>
      <c r="W557" s="48">
        <v>300182.14288597112</v>
      </c>
      <c r="X557" s="48">
        <v>153493.19968965149</v>
      </c>
      <c r="Y557" s="49">
        <v>671632.13265987765</v>
      </c>
    </row>
    <row r="558" spans="1:25" x14ac:dyDescent="0.25">
      <c r="A558" s="12" t="s">
        <v>668</v>
      </c>
      <c r="B558" s="43"/>
      <c r="C558" s="47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>
        <v>217956.79008425504</v>
      </c>
      <c r="W558" s="48">
        <v>300182.14288597112</v>
      </c>
      <c r="X558" s="48">
        <v>153493.19968965149</v>
      </c>
      <c r="Y558" s="49">
        <v>671632.13265987765</v>
      </c>
    </row>
    <row r="559" spans="1:25" x14ac:dyDescent="0.25">
      <c r="A559" s="12" t="s">
        <v>237</v>
      </c>
      <c r="B559" s="12" t="s">
        <v>308</v>
      </c>
      <c r="C559" s="47"/>
      <c r="D559" s="48"/>
      <c r="E559" s="48"/>
      <c r="F559" s="48">
        <v>80351.429999999993</v>
      </c>
      <c r="G559" s="48"/>
      <c r="H559" s="48">
        <v>156928.09</v>
      </c>
      <c r="I559" s="48">
        <v>161852.25</v>
      </c>
      <c r="J559" s="48">
        <v>174293.77</v>
      </c>
      <c r="K559" s="48">
        <v>187326.26</v>
      </c>
      <c r="L559" s="48">
        <v>192826.4</v>
      </c>
      <c r="M559" s="48">
        <v>216916.43</v>
      </c>
      <c r="N559" s="48">
        <v>255232.63</v>
      </c>
      <c r="O559" s="48">
        <v>292255.68</v>
      </c>
      <c r="P559" s="48">
        <v>359356.58</v>
      </c>
      <c r="Q559" s="48">
        <v>397118.77</v>
      </c>
      <c r="R559" s="48">
        <v>405623.24000000005</v>
      </c>
      <c r="S559" s="48">
        <v>401907.36</v>
      </c>
      <c r="T559" s="48">
        <v>422833.99999999994</v>
      </c>
      <c r="U559" s="48">
        <v>443275.37</v>
      </c>
      <c r="V559" s="48">
        <v>458147.20000000013</v>
      </c>
      <c r="W559" s="48">
        <v>449145.06999999995</v>
      </c>
      <c r="X559" s="48">
        <v>243478.01999999996</v>
      </c>
      <c r="Y559" s="49">
        <v>5298868.55</v>
      </c>
    </row>
    <row r="560" spans="1:25" x14ac:dyDescent="0.25">
      <c r="A560" s="12" t="s">
        <v>669</v>
      </c>
      <c r="B560" s="43"/>
      <c r="C560" s="47"/>
      <c r="D560" s="48"/>
      <c r="E560" s="48"/>
      <c r="F560" s="48">
        <v>80351.429999999993</v>
      </c>
      <c r="G560" s="48"/>
      <c r="H560" s="48">
        <v>156928.09</v>
      </c>
      <c r="I560" s="48">
        <v>161852.25</v>
      </c>
      <c r="J560" s="48">
        <v>174293.77</v>
      </c>
      <c r="K560" s="48">
        <v>187326.26</v>
      </c>
      <c r="L560" s="48">
        <v>192826.4</v>
      </c>
      <c r="M560" s="48">
        <v>216916.43</v>
      </c>
      <c r="N560" s="48">
        <v>255232.63</v>
      </c>
      <c r="O560" s="48">
        <v>292255.68</v>
      </c>
      <c r="P560" s="48">
        <v>359356.58</v>
      </c>
      <c r="Q560" s="48">
        <v>397118.77</v>
      </c>
      <c r="R560" s="48">
        <v>405623.24000000005</v>
      </c>
      <c r="S560" s="48">
        <v>401907.36</v>
      </c>
      <c r="T560" s="48">
        <v>422833.99999999994</v>
      </c>
      <c r="U560" s="48">
        <v>443275.37</v>
      </c>
      <c r="V560" s="48">
        <v>458147.20000000013</v>
      </c>
      <c r="W560" s="48">
        <v>449145.06999999995</v>
      </c>
      <c r="X560" s="48">
        <v>243478.01999999996</v>
      </c>
      <c r="Y560" s="49">
        <v>5298868.55</v>
      </c>
    </row>
    <row r="561" spans="1:25" x14ac:dyDescent="0.25">
      <c r="A561" s="12" t="s">
        <v>330</v>
      </c>
      <c r="B561" s="12" t="s">
        <v>305</v>
      </c>
      <c r="C561" s="47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>
        <v>87435.146160167293</v>
      </c>
      <c r="V561" s="48">
        <v>394963.55149406078</v>
      </c>
      <c r="W561" s="48">
        <v>386863.6596482899</v>
      </c>
      <c r="X561" s="48">
        <v>198674.75311657187</v>
      </c>
      <c r="Y561" s="49">
        <v>1067937.1104190899</v>
      </c>
    </row>
    <row r="562" spans="1:25" x14ac:dyDescent="0.25">
      <c r="A562" s="12" t="s">
        <v>670</v>
      </c>
      <c r="B562" s="43"/>
      <c r="C562" s="47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>
        <v>87435.146160167293</v>
      </c>
      <c r="V562" s="48">
        <v>394963.55149406078</v>
      </c>
      <c r="W562" s="48">
        <v>386863.6596482899</v>
      </c>
      <c r="X562" s="48">
        <v>198674.75311657187</v>
      </c>
      <c r="Y562" s="49">
        <v>1067937.1104190899</v>
      </c>
    </row>
    <row r="563" spans="1:25" x14ac:dyDescent="0.25">
      <c r="A563" s="12" t="s">
        <v>168</v>
      </c>
      <c r="B563" s="12" t="s">
        <v>299</v>
      </c>
      <c r="C563" s="47"/>
      <c r="D563" s="48">
        <v>356676.58</v>
      </c>
      <c r="E563" s="48">
        <v>419938.15</v>
      </c>
      <c r="F563" s="48">
        <v>446855.16000000003</v>
      </c>
      <c r="G563" s="48"/>
      <c r="H563" s="48">
        <v>939061.72</v>
      </c>
      <c r="I563" s="48">
        <v>986369.01</v>
      </c>
      <c r="J563" s="48">
        <v>1089208.6099999999</v>
      </c>
      <c r="K563" s="48">
        <v>1221828.3600000001</v>
      </c>
      <c r="L563" s="48">
        <v>1356935.96</v>
      </c>
      <c r="M563" s="48">
        <v>1544251.8599999999</v>
      </c>
      <c r="N563" s="48">
        <v>1698814.8399999999</v>
      </c>
      <c r="O563" s="48">
        <v>1917861.3399999999</v>
      </c>
      <c r="P563" s="48">
        <v>2126327.7000000002</v>
      </c>
      <c r="Q563" s="48">
        <v>2476734.11</v>
      </c>
      <c r="R563" s="48">
        <v>2519921.36</v>
      </c>
      <c r="S563" s="48">
        <v>2534342.96</v>
      </c>
      <c r="T563" s="48">
        <v>2685785.64</v>
      </c>
      <c r="U563" s="48">
        <v>2675565.35</v>
      </c>
      <c r="V563" s="48">
        <v>2836634.0454761023</v>
      </c>
      <c r="W563" s="48">
        <v>2711283.1</v>
      </c>
      <c r="X563" s="48">
        <v>1421788.5</v>
      </c>
      <c r="Y563" s="49">
        <v>33966184.355476104</v>
      </c>
    </row>
    <row r="564" spans="1:25" x14ac:dyDescent="0.25">
      <c r="A564" s="12" t="s">
        <v>671</v>
      </c>
      <c r="B564" s="43"/>
      <c r="C564" s="47"/>
      <c r="D564" s="48">
        <v>356676.58</v>
      </c>
      <c r="E564" s="48">
        <v>419938.15</v>
      </c>
      <c r="F564" s="48">
        <v>446855.16000000003</v>
      </c>
      <c r="G564" s="48"/>
      <c r="H564" s="48">
        <v>939061.72</v>
      </c>
      <c r="I564" s="48">
        <v>986369.01</v>
      </c>
      <c r="J564" s="48">
        <v>1089208.6099999999</v>
      </c>
      <c r="K564" s="48">
        <v>1221828.3600000001</v>
      </c>
      <c r="L564" s="48">
        <v>1356935.96</v>
      </c>
      <c r="M564" s="48">
        <v>1544251.8599999999</v>
      </c>
      <c r="N564" s="48">
        <v>1698814.8399999999</v>
      </c>
      <c r="O564" s="48">
        <v>1917861.3399999999</v>
      </c>
      <c r="P564" s="48">
        <v>2126327.7000000002</v>
      </c>
      <c r="Q564" s="48">
        <v>2476734.11</v>
      </c>
      <c r="R564" s="48">
        <v>2519921.36</v>
      </c>
      <c r="S564" s="48">
        <v>2534342.96</v>
      </c>
      <c r="T564" s="48">
        <v>2685785.64</v>
      </c>
      <c r="U564" s="48">
        <v>2675565.35</v>
      </c>
      <c r="V564" s="48">
        <v>2836634.0454761023</v>
      </c>
      <c r="W564" s="48">
        <v>2711283.1</v>
      </c>
      <c r="X564" s="48">
        <v>1421788.5</v>
      </c>
      <c r="Y564" s="49">
        <v>33966184.355476104</v>
      </c>
    </row>
    <row r="565" spans="1:25" x14ac:dyDescent="0.25">
      <c r="A565" s="12" t="s">
        <v>276</v>
      </c>
      <c r="B565" s="12" t="s">
        <v>309</v>
      </c>
      <c r="C565" s="47"/>
      <c r="D565" s="48"/>
      <c r="E565" s="48"/>
      <c r="F565" s="48"/>
      <c r="G565" s="48"/>
      <c r="H565" s="48"/>
      <c r="I565" s="48"/>
      <c r="J565" s="48"/>
      <c r="K565" s="48"/>
      <c r="L565" s="48">
        <v>146632.82999999999</v>
      </c>
      <c r="M565" s="48">
        <v>351809.25</v>
      </c>
      <c r="N565" s="48">
        <v>414787.02</v>
      </c>
      <c r="O565" s="48">
        <v>451395.24</v>
      </c>
      <c r="P565" s="48">
        <v>484501.96</v>
      </c>
      <c r="Q565" s="48">
        <v>521027.99</v>
      </c>
      <c r="R565" s="48">
        <v>542464.43999999994</v>
      </c>
      <c r="S565" s="48">
        <v>542998.01</v>
      </c>
      <c r="T565" s="48">
        <v>593935.16999999993</v>
      </c>
      <c r="U565" s="48">
        <v>1359497.5699999998</v>
      </c>
      <c r="V565" s="48">
        <v>1638248.48</v>
      </c>
      <c r="W565" s="48">
        <v>1408657.69</v>
      </c>
      <c r="X565" s="48">
        <v>742111.34</v>
      </c>
      <c r="Y565" s="49">
        <v>9198066.9900000002</v>
      </c>
    </row>
    <row r="566" spans="1:25" x14ac:dyDescent="0.25">
      <c r="A566" s="12" t="s">
        <v>672</v>
      </c>
      <c r="B566" s="43"/>
      <c r="C566" s="47"/>
      <c r="D566" s="48"/>
      <c r="E566" s="48"/>
      <c r="F566" s="48"/>
      <c r="G566" s="48"/>
      <c r="H566" s="48"/>
      <c r="I566" s="48"/>
      <c r="J566" s="48"/>
      <c r="K566" s="48"/>
      <c r="L566" s="48">
        <v>146632.82999999999</v>
      </c>
      <c r="M566" s="48">
        <v>351809.25</v>
      </c>
      <c r="N566" s="48">
        <v>414787.02</v>
      </c>
      <c r="O566" s="48">
        <v>451395.24</v>
      </c>
      <c r="P566" s="48">
        <v>484501.96</v>
      </c>
      <c r="Q566" s="48">
        <v>521027.99</v>
      </c>
      <c r="R566" s="48">
        <v>542464.43999999994</v>
      </c>
      <c r="S566" s="48">
        <v>542998.01</v>
      </c>
      <c r="T566" s="48">
        <v>593935.16999999993</v>
      </c>
      <c r="U566" s="48">
        <v>1359497.5699999998</v>
      </c>
      <c r="V566" s="48">
        <v>1638248.48</v>
      </c>
      <c r="W566" s="48">
        <v>1408657.69</v>
      </c>
      <c r="X566" s="48">
        <v>742111.34</v>
      </c>
      <c r="Y566" s="49">
        <v>9198066.9900000002</v>
      </c>
    </row>
    <row r="567" spans="1:25" x14ac:dyDescent="0.25">
      <c r="A567" s="12" t="s">
        <v>169</v>
      </c>
      <c r="B567" s="12" t="s">
        <v>299</v>
      </c>
      <c r="C567" s="47"/>
      <c r="D567" s="48">
        <v>105399.1</v>
      </c>
      <c r="E567" s="48">
        <v>108697.54</v>
      </c>
      <c r="F567" s="48">
        <v>126725.97</v>
      </c>
      <c r="G567" s="48"/>
      <c r="H567" s="48"/>
      <c r="I567" s="48">
        <v>529029.44999999995</v>
      </c>
      <c r="J567" s="48">
        <v>581934.76</v>
      </c>
      <c r="K567" s="48">
        <v>653476.44999999995</v>
      </c>
      <c r="L567" s="48">
        <v>767931.20000000007</v>
      </c>
      <c r="M567" s="48">
        <v>1117278.07</v>
      </c>
      <c r="N567" s="48">
        <v>1271170.3599999999</v>
      </c>
      <c r="O567" s="48">
        <v>1425135.72</v>
      </c>
      <c r="P567" s="48">
        <v>1567943.48</v>
      </c>
      <c r="Q567" s="48">
        <v>1666098.35</v>
      </c>
      <c r="R567" s="48">
        <v>1662885.6900000002</v>
      </c>
      <c r="S567" s="48">
        <v>1760297.4</v>
      </c>
      <c r="T567" s="48">
        <v>1881445.06</v>
      </c>
      <c r="U567" s="48">
        <v>1896434.82</v>
      </c>
      <c r="V567" s="48">
        <v>2046129.705012793</v>
      </c>
      <c r="W567" s="48">
        <v>1923125.5499999998</v>
      </c>
      <c r="X567" s="48">
        <v>999524.83999999985</v>
      </c>
      <c r="Y567" s="49">
        <v>22090663.515012793</v>
      </c>
    </row>
    <row r="568" spans="1:25" x14ac:dyDescent="0.25">
      <c r="A568" s="12" t="s">
        <v>673</v>
      </c>
      <c r="B568" s="43"/>
      <c r="C568" s="47"/>
      <c r="D568" s="48">
        <v>105399.1</v>
      </c>
      <c r="E568" s="48">
        <v>108697.54</v>
      </c>
      <c r="F568" s="48">
        <v>126725.97</v>
      </c>
      <c r="G568" s="48"/>
      <c r="H568" s="48"/>
      <c r="I568" s="48">
        <v>529029.44999999995</v>
      </c>
      <c r="J568" s="48">
        <v>581934.76</v>
      </c>
      <c r="K568" s="48">
        <v>653476.44999999995</v>
      </c>
      <c r="L568" s="48">
        <v>767931.20000000007</v>
      </c>
      <c r="M568" s="48">
        <v>1117278.07</v>
      </c>
      <c r="N568" s="48">
        <v>1271170.3599999999</v>
      </c>
      <c r="O568" s="48">
        <v>1425135.72</v>
      </c>
      <c r="P568" s="48">
        <v>1567943.48</v>
      </c>
      <c r="Q568" s="48">
        <v>1666098.35</v>
      </c>
      <c r="R568" s="48">
        <v>1662885.6900000002</v>
      </c>
      <c r="S568" s="48">
        <v>1760297.4</v>
      </c>
      <c r="T568" s="48">
        <v>1881445.06</v>
      </c>
      <c r="U568" s="48">
        <v>1896434.82</v>
      </c>
      <c r="V568" s="48">
        <v>2046129.705012793</v>
      </c>
      <c r="W568" s="48">
        <v>1923125.5499999998</v>
      </c>
      <c r="X568" s="48">
        <v>999524.83999999985</v>
      </c>
      <c r="Y568" s="49">
        <v>22090663.515012793</v>
      </c>
    </row>
    <row r="569" spans="1:25" x14ac:dyDescent="0.25">
      <c r="A569" s="12" t="s">
        <v>246</v>
      </c>
      <c r="B569" s="12" t="s">
        <v>299</v>
      </c>
      <c r="C569" s="47"/>
      <c r="D569" s="48"/>
      <c r="E569" s="48">
        <v>8954.14</v>
      </c>
      <c r="F569" s="48">
        <v>29599.27</v>
      </c>
      <c r="G569" s="48">
        <v>47196.14</v>
      </c>
      <c r="H569" s="48">
        <v>51049.51</v>
      </c>
      <c r="I569" s="48">
        <v>52160.65</v>
      </c>
      <c r="J569" s="48">
        <v>59554.92</v>
      </c>
      <c r="K569" s="48">
        <v>67374.97</v>
      </c>
      <c r="L569" s="48">
        <v>75275.87</v>
      </c>
      <c r="M569" s="48">
        <v>81262.06</v>
      </c>
      <c r="N569" s="48">
        <v>87189.4</v>
      </c>
      <c r="O569" s="48">
        <v>98341</v>
      </c>
      <c r="P569" s="48">
        <v>110462.22</v>
      </c>
      <c r="Q569" s="48">
        <v>116136.05</v>
      </c>
      <c r="R569" s="48">
        <v>121549.26000000001</v>
      </c>
      <c r="S569" s="48">
        <v>126148.34</v>
      </c>
      <c r="T569" s="48">
        <v>134437.01999999999</v>
      </c>
      <c r="U569" s="48">
        <v>138078.72</v>
      </c>
      <c r="V569" s="48">
        <v>149430.31</v>
      </c>
      <c r="W569" s="48">
        <v>138089.16</v>
      </c>
      <c r="X569" s="48">
        <v>68830.25</v>
      </c>
      <c r="Y569" s="49">
        <v>1761119.26</v>
      </c>
    </row>
    <row r="570" spans="1:25" x14ac:dyDescent="0.25">
      <c r="A570" s="12" t="s">
        <v>674</v>
      </c>
      <c r="B570" s="43"/>
      <c r="C570" s="47"/>
      <c r="D570" s="48"/>
      <c r="E570" s="48">
        <v>8954.14</v>
      </c>
      <c r="F570" s="48">
        <v>29599.27</v>
      </c>
      <c r="G570" s="48">
        <v>47196.14</v>
      </c>
      <c r="H570" s="48">
        <v>51049.51</v>
      </c>
      <c r="I570" s="48">
        <v>52160.65</v>
      </c>
      <c r="J570" s="48">
        <v>59554.92</v>
      </c>
      <c r="K570" s="48">
        <v>67374.97</v>
      </c>
      <c r="L570" s="48">
        <v>75275.87</v>
      </c>
      <c r="M570" s="48">
        <v>81262.06</v>
      </c>
      <c r="N570" s="48">
        <v>87189.4</v>
      </c>
      <c r="O570" s="48">
        <v>98341</v>
      </c>
      <c r="P570" s="48">
        <v>110462.22</v>
      </c>
      <c r="Q570" s="48">
        <v>116136.05</v>
      </c>
      <c r="R570" s="48">
        <v>121549.26000000001</v>
      </c>
      <c r="S570" s="48">
        <v>126148.34</v>
      </c>
      <c r="T570" s="48">
        <v>134437.01999999999</v>
      </c>
      <c r="U570" s="48">
        <v>138078.72</v>
      </c>
      <c r="V570" s="48">
        <v>149430.31</v>
      </c>
      <c r="W570" s="48">
        <v>138089.16</v>
      </c>
      <c r="X570" s="48">
        <v>68830.25</v>
      </c>
      <c r="Y570" s="49">
        <v>1761119.26</v>
      </c>
    </row>
    <row r="571" spans="1:25" x14ac:dyDescent="0.25">
      <c r="A571" s="12" t="s">
        <v>384</v>
      </c>
      <c r="B571" s="12" t="s">
        <v>298</v>
      </c>
      <c r="C571" s="47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>
        <v>21010.45</v>
      </c>
      <c r="X571" s="48">
        <v>16701.45</v>
      </c>
      <c r="Y571" s="49">
        <v>37711.9</v>
      </c>
    </row>
    <row r="572" spans="1:25" x14ac:dyDescent="0.25">
      <c r="A572" s="12" t="s">
        <v>675</v>
      </c>
      <c r="B572" s="43"/>
      <c r="C572" s="47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>
        <v>21010.45</v>
      </c>
      <c r="X572" s="48">
        <v>16701.45</v>
      </c>
      <c r="Y572" s="49">
        <v>37711.9</v>
      </c>
    </row>
    <row r="573" spans="1:25" x14ac:dyDescent="0.25">
      <c r="A573" s="12" t="s">
        <v>343</v>
      </c>
      <c r="B573" s="12" t="s">
        <v>345</v>
      </c>
      <c r="C573" s="47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>
        <v>31820.145406232932</v>
      </c>
      <c r="W573" s="48">
        <v>83289.022004841041</v>
      </c>
      <c r="X573" s="48">
        <v>42287.70665794245</v>
      </c>
      <c r="Y573" s="49">
        <v>157396.87406901643</v>
      </c>
    </row>
    <row r="574" spans="1:25" x14ac:dyDescent="0.25">
      <c r="A574" s="12" t="s">
        <v>676</v>
      </c>
      <c r="B574" s="43"/>
      <c r="C574" s="47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>
        <v>31820.145406232932</v>
      </c>
      <c r="W574" s="48">
        <v>83289.022004841041</v>
      </c>
      <c r="X574" s="48">
        <v>42287.70665794245</v>
      </c>
      <c r="Y574" s="49">
        <v>157396.87406901643</v>
      </c>
    </row>
    <row r="575" spans="1:25" x14ac:dyDescent="0.25">
      <c r="A575" s="12" t="s">
        <v>110</v>
      </c>
      <c r="B575" s="12" t="s">
        <v>310</v>
      </c>
      <c r="C575" s="47">
        <v>67246.259999999995</v>
      </c>
      <c r="D575" s="48">
        <v>75066.070000000007</v>
      </c>
      <c r="E575" s="48">
        <v>81164.72</v>
      </c>
      <c r="F575" s="48">
        <v>81690.31</v>
      </c>
      <c r="G575" s="48">
        <v>257871.51</v>
      </c>
      <c r="H575" s="48">
        <v>330671.03999999998</v>
      </c>
      <c r="I575" s="48">
        <v>431409.24</v>
      </c>
      <c r="J575" s="48">
        <v>500551.51</v>
      </c>
      <c r="K575" s="48">
        <v>592745.75</v>
      </c>
      <c r="L575" s="48">
        <v>637368.93999999994</v>
      </c>
      <c r="M575" s="48">
        <v>736733.73</v>
      </c>
      <c r="N575" s="48">
        <v>833054.09</v>
      </c>
      <c r="O575" s="48">
        <v>977444.92</v>
      </c>
      <c r="P575" s="48">
        <v>1113012.27</v>
      </c>
      <c r="Q575" s="48">
        <v>1173094.49</v>
      </c>
      <c r="R575" s="48">
        <v>1158681.27</v>
      </c>
      <c r="S575" s="48">
        <v>1148786.8999999999</v>
      </c>
      <c r="T575" s="48">
        <v>1215773.49</v>
      </c>
      <c r="U575" s="48">
        <v>924671.26</v>
      </c>
      <c r="V575" s="48">
        <v>1013879.97</v>
      </c>
      <c r="W575" s="48">
        <v>1022659.9900000001</v>
      </c>
      <c r="X575" s="48">
        <v>518738.78</v>
      </c>
      <c r="Y575" s="49">
        <v>14892316.51</v>
      </c>
    </row>
    <row r="576" spans="1:25" x14ac:dyDescent="0.25">
      <c r="A576" s="12" t="s">
        <v>677</v>
      </c>
      <c r="B576" s="43"/>
      <c r="C576" s="47">
        <v>67246.259999999995</v>
      </c>
      <c r="D576" s="48">
        <v>75066.070000000007</v>
      </c>
      <c r="E576" s="48">
        <v>81164.72</v>
      </c>
      <c r="F576" s="48">
        <v>81690.31</v>
      </c>
      <c r="G576" s="48">
        <v>257871.51</v>
      </c>
      <c r="H576" s="48">
        <v>330671.03999999998</v>
      </c>
      <c r="I576" s="48">
        <v>431409.24</v>
      </c>
      <c r="J576" s="48">
        <v>500551.51</v>
      </c>
      <c r="K576" s="48">
        <v>592745.75</v>
      </c>
      <c r="L576" s="48">
        <v>637368.93999999994</v>
      </c>
      <c r="M576" s="48">
        <v>736733.73</v>
      </c>
      <c r="N576" s="48">
        <v>833054.09</v>
      </c>
      <c r="O576" s="48">
        <v>977444.92</v>
      </c>
      <c r="P576" s="48">
        <v>1113012.27</v>
      </c>
      <c r="Q576" s="48">
        <v>1173094.49</v>
      </c>
      <c r="R576" s="48">
        <v>1158681.27</v>
      </c>
      <c r="S576" s="48">
        <v>1148786.8999999999</v>
      </c>
      <c r="T576" s="48">
        <v>1215773.49</v>
      </c>
      <c r="U576" s="48">
        <v>924671.26</v>
      </c>
      <c r="V576" s="48">
        <v>1013879.97</v>
      </c>
      <c r="W576" s="48">
        <v>1022659.9900000001</v>
      </c>
      <c r="X576" s="48">
        <v>518738.78</v>
      </c>
      <c r="Y576" s="49">
        <v>14892316.51</v>
      </c>
    </row>
    <row r="577" spans="1:25" x14ac:dyDescent="0.25">
      <c r="A577" s="12" t="s">
        <v>25</v>
      </c>
      <c r="B577" s="12" t="s">
        <v>298</v>
      </c>
      <c r="C577" s="47"/>
      <c r="D577" s="48">
        <v>739288.67</v>
      </c>
      <c r="E577" s="48">
        <v>937903.54</v>
      </c>
      <c r="F577" s="48">
        <v>1084994.76</v>
      </c>
      <c r="G577" s="48"/>
      <c r="H577" s="48">
        <v>652784.56999999995</v>
      </c>
      <c r="I577" s="48">
        <v>814291.43</v>
      </c>
      <c r="J577" s="48">
        <v>888096</v>
      </c>
      <c r="K577" s="48">
        <v>1024507.03</v>
      </c>
      <c r="L577" s="48">
        <v>1640654.67</v>
      </c>
      <c r="M577" s="48">
        <v>2479909.31</v>
      </c>
      <c r="N577" s="48">
        <v>2696704.31</v>
      </c>
      <c r="O577" s="48">
        <v>3055666.95</v>
      </c>
      <c r="P577" s="48">
        <v>3361252.56</v>
      </c>
      <c r="Q577" s="48">
        <v>3588115.63</v>
      </c>
      <c r="R577" s="48">
        <v>3644203.67</v>
      </c>
      <c r="S577" s="48">
        <v>3767484.9400000004</v>
      </c>
      <c r="T577" s="48">
        <v>4103631.73</v>
      </c>
      <c r="U577" s="48">
        <v>4161860.5000000009</v>
      </c>
      <c r="V577" s="48">
        <v>4429979.8800000008</v>
      </c>
      <c r="W577" s="48">
        <v>4095812.8499999996</v>
      </c>
      <c r="X577" s="48">
        <v>2128808.69</v>
      </c>
      <c r="Y577" s="49">
        <v>49295951.690000005</v>
      </c>
    </row>
    <row r="578" spans="1:25" x14ac:dyDescent="0.25">
      <c r="A578" s="12" t="s">
        <v>678</v>
      </c>
      <c r="B578" s="43"/>
      <c r="C578" s="47"/>
      <c r="D578" s="48">
        <v>739288.67</v>
      </c>
      <c r="E578" s="48">
        <v>937903.54</v>
      </c>
      <c r="F578" s="48">
        <v>1084994.76</v>
      </c>
      <c r="G578" s="48"/>
      <c r="H578" s="48">
        <v>652784.56999999995</v>
      </c>
      <c r="I578" s="48">
        <v>814291.43</v>
      </c>
      <c r="J578" s="48">
        <v>888096</v>
      </c>
      <c r="K578" s="48">
        <v>1024507.03</v>
      </c>
      <c r="L578" s="48">
        <v>1640654.67</v>
      </c>
      <c r="M578" s="48">
        <v>2479909.31</v>
      </c>
      <c r="N578" s="48">
        <v>2696704.31</v>
      </c>
      <c r="O578" s="48">
        <v>3055666.95</v>
      </c>
      <c r="P578" s="48">
        <v>3361252.56</v>
      </c>
      <c r="Q578" s="48">
        <v>3588115.63</v>
      </c>
      <c r="R578" s="48">
        <v>3644203.67</v>
      </c>
      <c r="S578" s="48">
        <v>3767484.9400000004</v>
      </c>
      <c r="T578" s="48">
        <v>4103631.73</v>
      </c>
      <c r="U578" s="48">
        <v>4161860.5000000009</v>
      </c>
      <c r="V578" s="48">
        <v>4429979.8800000008</v>
      </c>
      <c r="W578" s="48">
        <v>4095812.8499999996</v>
      </c>
      <c r="X578" s="48">
        <v>2128808.69</v>
      </c>
      <c r="Y578" s="49">
        <v>49295951.690000005</v>
      </c>
    </row>
    <row r="579" spans="1:25" x14ac:dyDescent="0.25">
      <c r="A579" s="12" t="s">
        <v>220</v>
      </c>
      <c r="B579" s="12" t="s">
        <v>302</v>
      </c>
      <c r="C579" s="47"/>
      <c r="D579" s="48"/>
      <c r="E579" s="48"/>
      <c r="F579" s="48"/>
      <c r="G579" s="48"/>
      <c r="H579" s="48"/>
      <c r="I579" s="48"/>
      <c r="J579" s="48"/>
      <c r="K579" s="48"/>
      <c r="L579" s="48">
        <v>53193.39</v>
      </c>
      <c r="M579" s="48">
        <v>182677.72</v>
      </c>
      <c r="N579" s="48">
        <v>194242.75</v>
      </c>
      <c r="O579" s="48">
        <v>217079.47</v>
      </c>
      <c r="P579" s="48">
        <v>248876.11</v>
      </c>
      <c r="Q579" s="48">
        <v>276587.51</v>
      </c>
      <c r="R579" s="48">
        <v>272405.78000000003</v>
      </c>
      <c r="S579" s="48">
        <v>268787.21000000002</v>
      </c>
      <c r="T579" s="48">
        <v>267453.08</v>
      </c>
      <c r="U579" s="48">
        <v>401671.64999999997</v>
      </c>
      <c r="V579" s="48">
        <v>407506.94</v>
      </c>
      <c r="W579" s="48">
        <v>392597.26</v>
      </c>
      <c r="X579" s="48">
        <v>196878.05</v>
      </c>
      <c r="Y579" s="49">
        <v>3379956.92</v>
      </c>
    </row>
    <row r="580" spans="1:25" x14ac:dyDescent="0.25">
      <c r="A580" s="12" t="s">
        <v>679</v>
      </c>
      <c r="B580" s="43"/>
      <c r="C580" s="47"/>
      <c r="D580" s="48"/>
      <c r="E580" s="48"/>
      <c r="F580" s="48"/>
      <c r="G580" s="48"/>
      <c r="H580" s="48"/>
      <c r="I580" s="48"/>
      <c r="J580" s="48"/>
      <c r="K580" s="48"/>
      <c r="L580" s="48">
        <v>53193.39</v>
      </c>
      <c r="M580" s="48">
        <v>182677.72</v>
      </c>
      <c r="N580" s="48">
        <v>194242.75</v>
      </c>
      <c r="O580" s="48">
        <v>217079.47</v>
      </c>
      <c r="P580" s="48">
        <v>248876.11</v>
      </c>
      <c r="Q580" s="48">
        <v>276587.51</v>
      </c>
      <c r="R580" s="48">
        <v>272405.78000000003</v>
      </c>
      <c r="S580" s="48">
        <v>268787.21000000002</v>
      </c>
      <c r="T580" s="48">
        <v>267453.08</v>
      </c>
      <c r="U580" s="48">
        <v>401671.64999999997</v>
      </c>
      <c r="V580" s="48">
        <v>407506.94</v>
      </c>
      <c r="W580" s="48">
        <v>392597.26</v>
      </c>
      <c r="X580" s="48">
        <v>196878.05</v>
      </c>
      <c r="Y580" s="49">
        <v>3379956.92</v>
      </c>
    </row>
    <row r="581" spans="1:25" x14ac:dyDescent="0.25">
      <c r="A581" s="12" t="s">
        <v>146</v>
      </c>
      <c r="B581" s="12" t="s">
        <v>298</v>
      </c>
      <c r="C581" s="47"/>
      <c r="D581" s="48">
        <v>29968.3</v>
      </c>
      <c r="E581" s="48">
        <v>34907.370000000003</v>
      </c>
      <c r="F581" s="48">
        <v>18358.84</v>
      </c>
      <c r="G581" s="48">
        <v>42591.87</v>
      </c>
      <c r="H581" s="48">
        <v>48219.71</v>
      </c>
      <c r="I581" s="48">
        <v>51795.68</v>
      </c>
      <c r="J581" s="48">
        <v>55869.24</v>
      </c>
      <c r="K581" s="48">
        <v>64832.32</v>
      </c>
      <c r="L581" s="48">
        <v>70810.259999999995</v>
      </c>
      <c r="M581" s="48">
        <v>77108.259999999995</v>
      </c>
      <c r="N581" s="48">
        <v>84393.03</v>
      </c>
      <c r="O581" s="48">
        <v>93155.69</v>
      </c>
      <c r="P581" s="48">
        <v>104947.2</v>
      </c>
      <c r="Q581" s="48">
        <v>116305.64</v>
      </c>
      <c r="R581" s="48">
        <v>119169.94999999998</v>
      </c>
      <c r="S581" s="48">
        <v>123893.56</v>
      </c>
      <c r="T581" s="48">
        <v>130818.21999999999</v>
      </c>
      <c r="U581" s="48">
        <v>130666.11</v>
      </c>
      <c r="V581" s="48">
        <v>137985.24</v>
      </c>
      <c r="W581" s="48">
        <v>425743.86</v>
      </c>
      <c r="X581" s="48">
        <v>294846.75</v>
      </c>
      <c r="Y581" s="49">
        <v>2256387.1</v>
      </c>
    </row>
    <row r="582" spans="1:25" x14ac:dyDescent="0.25">
      <c r="A582" s="12" t="s">
        <v>680</v>
      </c>
      <c r="B582" s="43"/>
      <c r="C582" s="47"/>
      <c r="D582" s="48">
        <v>29968.3</v>
      </c>
      <c r="E582" s="48">
        <v>34907.370000000003</v>
      </c>
      <c r="F582" s="48">
        <v>18358.84</v>
      </c>
      <c r="G582" s="48">
        <v>42591.87</v>
      </c>
      <c r="H582" s="48">
        <v>48219.71</v>
      </c>
      <c r="I582" s="48">
        <v>51795.68</v>
      </c>
      <c r="J582" s="48">
        <v>55869.24</v>
      </c>
      <c r="K582" s="48">
        <v>64832.32</v>
      </c>
      <c r="L582" s="48">
        <v>70810.259999999995</v>
      </c>
      <c r="M582" s="48">
        <v>77108.259999999995</v>
      </c>
      <c r="N582" s="48">
        <v>84393.03</v>
      </c>
      <c r="O582" s="48">
        <v>93155.69</v>
      </c>
      <c r="P582" s="48">
        <v>104947.2</v>
      </c>
      <c r="Q582" s="48">
        <v>116305.64</v>
      </c>
      <c r="R582" s="48">
        <v>119169.94999999998</v>
      </c>
      <c r="S582" s="48">
        <v>123893.56</v>
      </c>
      <c r="T582" s="48">
        <v>130818.21999999999</v>
      </c>
      <c r="U582" s="48">
        <v>130666.11</v>
      </c>
      <c r="V582" s="48">
        <v>137985.24</v>
      </c>
      <c r="W582" s="48">
        <v>425743.86</v>
      </c>
      <c r="X582" s="48">
        <v>294846.75</v>
      </c>
      <c r="Y582" s="49">
        <v>2256387.1</v>
      </c>
    </row>
    <row r="583" spans="1:25" x14ac:dyDescent="0.25">
      <c r="A583" s="12" t="s">
        <v>161</v>
      </c>
      <c r="B583" s="12" t="s">
        <v>304</v>
      </c>
      <c r="C583" s="47"/>
      <c r="D583" s="48">
        <v>27653.22</v>
      </c>
      <c r="E583" s="48">
        <v>26715.5</v>
      </c>
      <c r="F583" s="48">
        <v>27675.64</v>
      </c>
      <c r="G583" s="48">
        <v>90652.27</v>
      </c>
      <c r="H583" s="48">
        <v>108035.53</v>
      </c>
      <c r="I583" s="48">
        <v>123692.83</v>
      </c>
      <c r="J583" s="48">
        <v>136947.87</v>
      </c>
      <c r="K583" s="48">
        <v>145621.18</v>
      </c>
      <c r="L583" s="48">
        <v>164284.85999999999</v>
      </c>
      <c r="M583" s="48">
        <v>160150.96</v>
      </c>
      <c r="N583" s="48">
        <v>178763.66</v>
      </c>
      <c r="O583" s="48">
        <v>199582.8</v>
      </c>
      <c r="P583" s="48">
        <v>219136.43</v>
      </c>
      <c r="Q583" s="48">
        <v>238484.66</v>
      </c>
      <c r="R583" s="48">
        <v>254550.76</v>
      </c>
      <c r="S583" s="48">
        <v>251909.9</v>
      </c>
      <c r="T583" s="48">
        <v>276811.46999999997</v>
      </c>
      <c r="U583" s="48">
        <v>266426.75</v>
      </c>
      <c r="V583" s="48">
        <v>273617.73000000004</v>
      </c>
      <c r="W583" s="48">
        <v>271562.32000000007</v>
      </c>
      <c r="X583" s="48">
        <v>146190.72000000003</v>
      </c>
      <c r="Y583" s="49">
        <v>3588467.06</v>
      </c>
    </row>
    <row r="584" spans="1:25" x14ac:dyDescent="0.25">
      <c r="A584" s="12" t="s">
        <v>681</v>
      </c>
      <c r="B584" s="43"/>
      <c r="C584" s="47"/>
      <c r="D584" s="48">
        <v>27653.22</v>
      </c>
      <c r="E584" s="48">
        <v>26715.5</v>
      </c>
      <c r="F584" s="48">
        <v>27675.64</v>
      </c>
      <c r="G584" s="48">
        <v>90652.27</v>
      </c>
      <c r="H584" s="48">
        <v>108035.53</v>
      </c>
      <c r="I584" s="48">
        <v>123692.83</v>
      </c>
      <c r="J584" s="48">
        <v>136947.87</v>
      </c>
      <c r="K584" s="48">
        <v>145621.18</v>
      </c>
      <c r="L584" s="48">
        <v>164284.85999999999</v>
      </c>
      <c r="M584" s="48">
        <v>160150.96</v>
      </c>
      <c r="N584" s="48">
        <v>178763.66</v>
      </c>
      <c r="O584" s="48">
        <v>199582.8</v>
      </c>
      <c r="P584" s="48">
        <v>219136.43</v>
      </c>
      <c r="Q584" s="48">
        <v>238484.66</v>
      </c>
      <c r="R584" s="48">
        <v>254550.76</v>
      </c>
      <c r="S584" s="48">
        <v>251909.9</v>
      </c>
      <c r="T584" s="48">
        <v>276811.46999999997</v>
      </c>
      <c r="U584" s="48">
        <v>266426.75</v>
      </c>
      <c r="V584" s="48">
        <v>273617.73000000004</v>
      </c>
      <c r="W584" s="48">
        <v>271562.32000000007</v>
      </c>
      <c r="X584" s="48">
        <v>146190.72000000003</v>
      </c>
      <c r="Y584" s="49">
        <v>3588467.06</v>
      </c>
    </row>
    <row r="585" spans="1:25" x14ac:dyDescent="0.25">
      <c r="A585" s="12" t="s">
        <v>26</v>
      </c>
      <c r="B585" s="12" t="s">
        <v>298</v>
      </c>
      <c r="C585" s="47"/>
      <c r="D585" s="48">
        <v>228185.59</v>
      </c>
      <c r="E585" s="48">
        <v>274659.64</v>
      </c>
      <c r="F585" s="48">
        <v>316514.46000000002</v>
      </c>
      <c r="G585" s="48"/>
      <c r="H585" s="48">
        <v>1066473.79</v>
      </c>
      <c r="I585" s="48">
        <v>1138922.3999999999</v>
      </c>
      <c r="J585" s="48">
        <v>1242150.3799999999</v>
      </c>
      <c r="K585" s="48">
        <v>1432943.97</v>
      </c>
      <c r="L585" s="48">
        <v>1540906.94</v>
      </c>
      <c r="M585" s="48">
        <v>1816032.27</v>
      </c>
      <c r="N585" s="48">
        <v>2017294.75</v>
      </c>
      <c r="O585" s="48">
        <v>2212447.56</v>
      </c>
      <c r="P585" s="48">
        <v>2430624.46</v>
      </c>
      <c r="Q585" s="48">
        <v>2571388.1800000002</v>
      </c>
      <c r="R585" s="48">
        <v>2624756.0499999998</v>
      </c>
      <c r="S585" s="48">
        <v>2646037.7799999998</v>
      </c>
      <c r="T585" s="48">
        <v>2834618.0700000003</v>
      </c>
      <c r="U585" s="48">
        <v>2841246.77</v>
      </c>
      <c r="V585" s="48">
        <v>2991905.23</v>
      </c>
      <c r="W585" s="48">
        <v>2781364.9099999997</v>
      </c>
      <c r="X585" s="48">
        <v>1455083.06</v>
      </c>
      <c r="Y585" s="49">
        <v>36463556.260000005</v>
      </c>
    </row>
    <row r="586" spans="1:25" x14ac:dyDescent="0.25">
      <c r="A586" s="12" t="s">
        <v>682</v>
      </c>
      <c r="B586" s="43"/>
      <c r="C586" s="47"/>
      <c r="D586" s="48">
        <v>228185.59</v>
      </c>
      <c r="E586" s="48">
        <v>274659.64</v>
      </c>
      <c r="F586" s="48">
        <v>316514.46000000002</v>
      </c>
      <c r="G586" s="48"/>
      <c r="H586" s="48">
        <v>1066473.79</v>
      </c>
      <c r="I586" s="48">
        <v>1138922.3999999999</v>
      </c>
      <c r="J586" s="48">
        <v>1242150.3799999999</v>
      </c>
      <c r="K586" s="48">
        <v>1432943.97</v>
      </c>
      <c r="L586" s="48">
        <v>1540906.94</v>
      </c>
      <c r="M586" s="48">
        <v>1816032.27</v>
      </c>
      <c r="N586" s="48">
        <v>2017294.75</v>
      </c>
      <c r="O586" s="48">
        <v>2212447.56</v>
      </c>
      <c r="P586" s="48">
        <v>2430624.46</v>
      </c>
      <c r="Q586" s="48">
        <v>2571388.1800000002</v>
      </c>
      <c r="R586" s="48">
        <v>2624756.0499999998</v>
      </c>
      <c r="S586" s="48">
        <v>2646037.7799999998</v>
      </c>
      <c r="T586" s="48">
        <v>2834618.0700000003</v>
      </c>
      <c r="U586" s="48">
        <v>2841246.77</v>
      </c>
      <c r="V586" s="48">
        <v>2991905.23</v>
      </c>
      <c r="W586" s="48">
        <v>2781364.9099999997</v>
      </c>
      <c r="X586" s="48">
        <v>1455083.06</v>
      </c>
      <c r="Y586" s="49">
        <v>36463556.260000005</v>
      </c>
    </row>
    <row r="587" spans="1:25" x14ac:dyDescent="0.25">
      <c r="A587" s="12" t="s">
        <v>331</v>
      </c>
      <c r="B587" s="12" t="s">
        <v>306</v>
      </c>
      <c r="C587" s="47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>
        <v>589297.35340375919</v>
      </c>
      <c r="V587" s="48">
        <v>1018998.9150317288</v>
      </c>
      <c r="W587" s="48">
        <v>998659.1186898204</v>
      </c>
      <c r="X587" s="48">
        <v>524752.49444304022</v>
      </c>
      <c r="Y587" s="49">
        <v>3131707.881568349</v>
      </c>
    </row>
    <row r="588" spans="1:25" x14ac:dyDescent="0.25">
      <c r="A588" s="12" t="s">
        <v>396</v>
      </c>
      <c r="B588" s="43"/>
      <c r="C588" s="47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>
        <v>589297.35340375919</v>
      </c>
      <c r="V588" s="48">
        <v>1018998.9150317288</v>
      </c>
      <c r="W588" s="48">
        <v>998659.1186898204</v>
      </c>
      <c r="X588" s="48">
        <v>524752.49444304022</v>
      </c>
      <c r="Y588" s="49">
        <v>3131707.881568349</v>
      </c>
    </row>
    <row r="589" spans="1:25" x14ac:dyDescent="0.25">
      <c r="A589" s="12" t="s">
        <v>46</v>
      </c>
      <c r="B589" s="12" t="s">
        <v>306</v>
      </c>
      <c r="C589" s="47"/>
      <c r="D589" s="48">
        <v>11681.38</v>
      </c>
      <c r="E589" s="48">
        <v>13520.3</v>
      </c>
      <c r="F589" s="48">
        <v>15453.13</v>
      </c>
      <c r="G589" s="48">
        <v>32621.26</v>
      </c>
      <c r="H589" s="48">
        <v>35983.26</v>
      </c>
      <c r="I589" s="48">
        <v>37837.51</v>
      </c>
      <c r="J589" s="48">
        <v>40200.629999999997</v>
      </c>
      <c r="K589" s="48">
        <v>45382.07</v>
      </c>
      <c r="L589" s="48">
        <v>46698.61</v>
      </c>
      <c r="M589" s="48">
        <v>50065.25</v>
      </c>
      <c r="N589" s="48">
        <v>53826.41</v>
      </c>
      <c r="O589" s="48">
        <v>60623.87</v>
      </c>
      <c r="P589" s="48">
        <v>66504.149999999994</v>
      </c>
      <c r="Q589" s="48">
        <v>72500.600000000006</v>
      </c>
      <c r="R589" s="48">
        <v>73171.38</v>
      </c>
      <c r="S589" s="48">
        <v>79100.490000000005</v>
      </c>
      <c r="T589" s="48">
        <v>81455.239999999991</v>
      </c>
      <c r="U589" s="48">
        <v>78450.17</v>
      </c>
      <c r="V589" s="48">
        <v>80339.23000000001</v>
      </c>
      <c r="W589" s="48">
        <v>79659.870000000024</v>
      </c>
      <c r="X589" s="48">
        <v>38675.57</v>
      </c>
      <c r="Y589" s="49">
        <v>1093750.3800000001</v>
      </c>
    </row>
    <row r="590" spans="1:25" x14ac:dyDescent="0.25">
      <c r="A590" s="12" t="s">
        <v>397</v>
      </c>
      <c r="B590" s="43"/>
      <c r="C590" s="47"/>
      <c r="D590" s="48">
        <v>11681.38</v>
      </c>
      <c r="E590" s="48">
        <v>13520.3</v>
      </c>
      <c r="F590" s="48">
        <v>15453.13</v>
      </c>
      <c r="G590" s="48">
        <v>32621.26</v>
      </c>
      <c r="H590" s="48">
        <v>35983.26</v>
      </c>
      <c r="I590" s="48">
        <v>37837.51</v>
      </c>
      <c r="J590" s="48">
        <v>40200.629999999997</v>
      </c>
      <c r="K590" s="48">
        <v>45382.07</v>
      </c>
      <c r="L590" s="48">
        <v>46698.61</v>
      </c>
      <c r="M590" s="48">
        <v>50065.25</v>
      </c>
      <c r="N590" s="48">
        <v>53826.41</v>
      </c>
      <c r="O590" s="48">
        <v>60623.87</v>
      </c>
      <c r="P590" s="48">
        <v>66504.149999999994</v>
      </c>
      <c r="Q590" s="48">
        <v>72500.600000000006</v>
      </c>
      <c r="R590" s="48">
        <v>73171.38</v>
      </c>
      <c r="S590" s="48">
        <v>79100.490000000005</v>
      </c>
      <c r="T590" s="48">
        <v>81455.239999999991</v>
      </c>
      <c r="U590" s="48">
        <v>78450.17</v>
      </c>
      <c r="V590" s="48">
        <v>80339.23000000001</v>
      </c>
      <c r="W590" s="48">
        <v>79659.870000000024</v>
      </c>
      <c r="X590" s="48">
        <v>38675.57</v>
      </c>
      <c r="Y590" s="49">
        <v>1093750.3800000001</v>
      </c>
    </row>
    <row r="591" spans="1:25" x14ac:dyDescent="0.25">
      <c r="A591" s="12" t="s">
        <v>156</v>
      </c>
      <c r="B591" s="12" t="s">
        <v>299</v>
      </c>
      <c r="C591" s="47"/>
      <c r="D591" s="48">
        <v>6054.11</v>
      </c>
      <c r="E591" s="48">
        <v>7395.61</v>
      </c>
      <c r="F591" s="48">
        <v>9300.52</v>
      </c>
      <c r="G591" s="48">
        <v>11072.04</v>
      </c>
      <c r="H591" s="48">
        <v>13206.9</v>
      </c>
      <c r="I591" s="48">
        <v>15143.18</v>
      </c>
      <c r="J591" s="48">
        <v>16765.93</v>
      </c>
      <c r="K591" s="48">
        <v>17756.22</v>
      </c>
      <c r="L591" s="48">
        <v>20024.78</v>
      </c>
      <c r="M591" s="48">
        <v>29140.12</v>
      </c>
      <c r="N591" s="48">
        <v>32526.77</v>
      </c>
      <c r="O591" s="48">
        <v>36314.910000000003</v>
      </c>
      <c r="P591" s="48">
        <v>39872.75</v>
      </c>
      <c r="Q591" s="48">
        <v>43393.25</v>
      </c>
      <c r="R591" s="48">
        <v>46316.53</v>
      </c>
      <c r="S591" s="48">
        <v>45836.02</v>
      </c>
      <c r="T591" s="48">
        <v>50366.959999999992</v>
      </c>
      <c r="U591" s="48">
        <v>48477.43</v>
      </c>
      <c r="V591" s="48">
        <v>49785.84</v>
      </c>
      <c r="W591" s="48">
        <v>49411.86</v>
      </c>
      <c r="X591" s="48">
        <v>26600.000000000004</v>
      </c>
      <c r="Y591" s="49">
        <v>614761.73</v>
      </c>
    </row>
    <row r="592" spans="1:25" x14ac:dyDescent="0.25">
      <c r="A592" s="12" t="s">
        <v>683</v>
      </c>
      <c r="B592" s="43"/>
      <c r="C592" s="47"/>
      <c r="D592" s="48">
        <v>6054.11</v>
      </c>
      <c r="E592" s="48">
        <v>7395.61</v>
      </c>
      <c r="F592" s="48">
        <v>9300.52</v>
      </c>
      <c r="G592" s="48">
        <v>11072.04</v>
      </c>
      <c r="H592" s="48">
        <v>13206.9</v>
      </c>
      <c r="I592" s="48">
        <v>15143.18</v>
      </c>
      <c r="J592" s="48">
        <v>16765.93</v>
      </c>
      <c r="K592" s="48">
        <v>17756.22</v>
      </c>
      <c r="L592" s="48">
        <v>20024.78</v>
      </c>
      <c r="M592" s="48">
        <v>29140.12</v>
      </c>
      <c r="N592" s="48">
        <v>32526.77</v>
      </c>
      <c r="O592" s="48">
        <v>36314.910000000003</v>
      </c>
      <c r="P592" s="48">
        <v>39872.75</v>
      </c>
      <c r="Q592" s="48">
        <v>43393.25</v>
      </c>
      <c r="R592" s="48">
        <v>46316.53</v>
      </c>
      <c r="S592" s="48">
        <v>45836.02</v>
      </c>
      <c r="T592" s="48">
        <v>50366.959999999992</v>
      </c>
      <c r="U592" s="48">
        <v>48477.43</v>
      </c>
      <c r="V592" s="48">
        <v>49785.84</v>
      </c>
      <c r="W592" s="48">
        <v>49411.86</v>
      </c>
      <c r="X592" s="48">
        <v>26600.000000000004</v>
      </c>
      <c r="Y592" s="49">
        <v>614761.73</v>
      </c>
    </row>
    <row r="593" spans="1:25" x14ac:dyDescent="0.25">
      <c r="A593" s="46" t="s">
        <v>33</v>
      </c>
      <c r="B593" s="60"/>
      <c r="C593" s="50">
        <v>9789977.5400000028</v>
      </c>
      <c r="D593" s="51">
        <v>63639901.519999981</v>
      </c>
      <c r="E593" s="51">
        <v>80213320.000000045</v>
      </c>
      <c r="F593" s="51">
        <v>94895141.520000041</v>
      </c>
      <c r="G593" s="51">
        <v>111704189.51000005</v>
      </c>
      <c r="H593" s="51">
        <v>140239188.17999998</v>
      </c>
      <c r="I593" s="51">
        <v>152261606.60000011</v>
      </c>
      <c r="J593" s="51">
        <v>168234715.55000004</v>
      </c>
      <c r="K593" s="51">
        <v>194523150.64999995</v>
      </c>
      <c r="L593" s="51">
        <v>231165221.42999995</v>
      </c>
      <c r="M593" s="51">
        <v>300365170.01999992</v>
      </c>
      <c r="N593" s="51">
        <v>337716688.92000002</v>
      </c>
      <c r="O593" s="51">
        <v>379919030</v>
      </c>
      <c r="P593" s="51">
        <v>417407636.56000006</v>
      </c>
      <c r="Q593" s="51">
        <v>444742117.82000005</v>
      </c>
      <c r="R593" s="51">
        <v>460280490.33000004</v>
      </c>
      <c r="S593" s="51">
        <v>470166052.17999989</v>
      </c>
      <c r="T593" s="51">
        <v>509450313.42000014</v>
      </c>
      <c r="U593" s="51">
        <v>510171505.21087962</v>
      </c>
      <c r="V593" s="51">
        <v>545632390.27152705</v>
      </c>
      <c r="W593" s="51">
        <v>515249740.80821037</v>
      </c>
      <c r="X593" s="51">
        <v>267916575.88621351</v>
      </c>
      <c r="Y593" s="52">
        <v>6405684123.9268284</v>
      </c>
    </row>
  </sheetData>
  <sheetProtection insertColumns="0" insertRows="0" insertHyperlinks="0" deleteColumns="0" deleteRows="0"/>
  <pageMargins left="0.51181102362204722" right="0.51181102362204722" top="0.78740157480314965" bottom="0.78740157480314965" header="0.31496062992125984" footer="0.31496062992125984"/>
  <pageSetup paperSize="9" scale="75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Y296"/>
  <sheetViews>
    <sheetView showGridLines="0" zoomScaleNormal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8" sqref="E8"/>
    </sheetView>
  </sheetViews>
  <sheetFormatPr defaultRowHeight="15" x14ac:dyDescent="0.25"/>
  <cols>
    <col min="1" max="1" width="2.42578125" customWidth="1"/>
    <col min="2" max="2" width="29.28515625" bestFit="1" customWidth="1"/>
    <col min="3" max="3" width="11.140625" hidden="1" customWidth="1"/>
    <col min="4" max="4" width="13.28515625" customWidth="1"/>
    <col min="5" max="7" width="14.28515625" customWidth="1"/>
    <col min="8" max="23" width="15.28515625" customWidth="1"/>
    <col min="24" max="24" width="16.85546875" customWidth="1"/>
  </cols>
  <sheetData>
    <row r="1" spans="2:25" s="29" customFormat="1" x14ac:dyDescent="0.25"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8"/>
    </row>
    <row r="2" spans="2:25" s="29" customFormat="1" x14ac:dyDescent="0.25">
      <c r="B2" s="26"/>
      <c r="C2" s="26"/>
      <c r="D2" s="61" t="s">
        <v>346</v>
      </c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</row>
    <row r="3" spans="2:25" s="29" customFormat="1" x14ac:dyDescent="0.25">
      <c r="B3" s="26"/>
      <c r="C3" s="26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</row>
    <row r="4" spans="2:25" s="29" customFormat="1" ht="18.75" customHeight="1" x14ac:dyDescent="0.25"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28"/>
    </row>
    <row r="5" spans="2:25" s="29" customFormat="1" x14ac:dyDescent="0.25"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X5" s="30" t="s">
        <v>294</v>
      </c>
      <c r="Y5" s="28"/>
    </row>
    <row r="6" spans="2:25" ht="31.5" x14ac:dyDescent="0.25">
      <c r="B6" s="5" t="s">
        <v>14</v>
      </c>
      <c r="C6" s="24" t="s">
        <v>372</v>
      </c>
      <c r="D6" s="5">
        <v>2000</v>
      </c>
      <c r="E6" s="5">
        <v>2001</v>
      </c>
      <c r="F6" s="5">
        <v>2002</v>
      </c>
      <c r="G6" s="5">
        <v>2003</v>
      </c>
      <c r="H6" s="5">
        <v>2004</v>
      </c>
      <c r="I6" s="5">
        <v>2005</v>
      </c>
      <c r="J6" s="5">
        <v>2006</v>
      </c>
      <c r="K6" s="5">
        <v>2007</v>
      </c>
      <c r="L6" s="5">
        <v>2008</v>
      </c>
      <c r="M6" s="5">
        <v>2009</v>
      </c>
      <c r="N6" s="5">
        <v>2010</v>
      </c>
      <c r="O6" s="5">
        <v>2011</v>
      </c>
      <c r="P6" s="5">
        <v>2012</v>
      </c>
      <c r="Q6" s="5">
        <v>2013</v>
      </c>
      <c r="R6" s="5">
        <v>2014</v>
      </c>
      <c r="S6" s="5">
        <v>2015</v>
      </c>
      <c r="T6" s="5">
        <v>2016</v>
      </c>
      <c r="U6" s="5">
        <v>2017</v>
      </c>
      <c r="V6" s="5">
        <v>2018</v>
      </c>
      <c r="W6" s="24">
        <v>2019</v>
      </c>
      <c r="X6" s="5" t="s">
        <v>33</v>
      </c>
    </row>
    <row r="7" spans="2:25" x14ac:dyDescent="0.25">
      <c r="B7" s="2" t="s">
        <v>138</v>
      </c>
      <c r="C7" s="2">
        <f>VLOOKUP(B7,Alíquota!B:C,2,FALSE)</f>
        <v>5</v>
      </c>
      <c r="D7" s="3">
        <v>0</v>
      </c>
      <c r="E7" s="3">
        <v>162773.6</v>
      </c>
      <c r="F7" s="3">
        <v>181707.26</v>
      </c>
      <c r="G7" s="3">
        <v>192004.67</v>
      </c>
      <c r="H7" s="3">
        <v>677692.44</v>
      </c>
      <c r="I7" s="3">
        <v>780701.68</v>
      </c>
      <c r="J7" s="3">
        <v>837814.2</v>
      </c>
      <c r="K7" s="3">
        <v>910772.74</v>
      </c>
      <c r="L7" s="3">
        <v>1047481.29</v>
      </c>
      <c r="M7" s="3">
        <v>1130917.57</v>
      </c>
      <c r="N7" s="3">
        <v>1272112.03</v>
      </c>
      <c r="O7" s="3">
        <v>1420087.03</v>
      </c>
      <c r="P7" s="3">
        <v>1558746.56</v>
      </c>
      <c r="Q7" s="3">
        <v>1688307.7</v>
      </c>
      <c r="R7" s="3">
        <v>1820128.25</v>
      </c>
      <c r="S7" s="3">
        <v>1882524.64</v>
      </c>
      <c r="T7" s="3">
        <v>1958766.74</v>
      </c>
      <c r="U7" s="3">
        <v>2071691.7399999998</v>
      </c>
      <c r="V7" s="3">
        <v>2056142.69</v>
      </c>
      <c r="W7" s="3">
        <v>2169325.2999999998</v>
      </c>
      <c r="X7" s="6">
        <f>SUM(D7:W7)</f>
        <v>23819698.129999999</v>
      </c>
    </row>
    <row r="8" spans="2:25" x14ac:dyDescent="0.25">
      <c r="B8" s="2" t="s">
        <v>142</v>
      </c>
      <c r="C8" s="2">
        <f>VLOOKUP(B8,Alíquota!B:C,2,FALSE)</f>
        <v>5</v>
      </c>
      <c r="D8" s="3">
        <v>84550.79</v>
      </c>
      <c r="E8" s="3">
        <v>97132.17</v>
      </c>
      <c r="F8" s="3">
        <v>110825.26</v>
      </c>
      <c r="G8" s="3">
        <v>119955.13</v>
      </c>
      <c r="H8" s="3">
        <v>120082.19</v>
      </c>
      <c r="I8" s="3">
        <v>150834.46</v>
      </c>
      <c r="J8" s="3">
        <v>163407.32999999999</v>
      </c>
      <c r="K8" s="3">
        <v>174699.98</v>
      </c>
      <c r="L8" s="3">
        <v>200986.53</v>
      </c>
      <c r="M8" s="3">
        <v>204842.69</v>
      </c>
      <c r="N8" s="3">
        <v>245964.08</v>
      </c>
      <c r="O8" s="3">
        <v>273843.94</v>
      </c>
      <c r="P8" s="3">
        <v>300401.40000000002</v>
      </c>
      <c r="Q8" s="3">
        <v>329098.45</v>
      </c>
      <c r="R8" s="3">
        <v>370259.84</v>
      </c>
      <c r="S8" s="3">
        <v>385685.56</v>
      </c>
      <c r="T8" s="3">
        <v>403738.12000000005</v>
      </c>
      <c r="U8" s="3">
        <v>429787.38</v>
      </c>
      <c r="V8" s="3">
        <v>419415.30000000005</v>
      </c>
      <c r="W8" s="3">
        <v>439524.05</v>
      </c>
      <c r="X8" s="6">
        <f t="shared" ref="X8:X71" si="0">SUM(D8:W8)</f>
        <v>5025034.6499999994</v>
      </c>
    </row>
    <row r="9" spans="2:25" x14ac:dyDescent="0.25">
      <c r="B9" s="2" t="s">
        <v>240</v>
      </c>
      <c r="C9" s="2">
        <f>VLOOKUP(B9,Alíquota!B:C,2,FALSE)</f>
        <v>5</v>
      </c>
      <c r="D9" s="3">
        <v>0</v>
      </c>
      <c r="E9" s="3">
        <v>102117.47</v>
      </c>
      <c r="F9" s="3">
        <v>142413.76999999999</v>
      </c>
      <c r="G9" s="3">
        <v>163012.89000000001</v>
      </c>
      <c r="H9" s="3">
        <v>840906.6</v>
      </c>
      <c r="I9" s="3">
        <v>909563.36</v>
      </c>
      <c r="J9" s="3">
        <v>929360.47</v>
      </c>
      <c r="K9" s="3">
        <v>1061106.49</v>
      </c>
      <c r="L9" s="3">
        <v>1200438.5</v>
      </c>
      <c r="M9" s="3">
        <v>1341210.99</v>
      </c>
      <c r="N9" s="3">
        <v>1447868.29</v>
      </c>
      <c r="O9" s="3">
        <v>1553477.3</v>
      </c>
      <c r="P9" s="3">
        <v>1752168.83</v>
      </c>
      <c r="Q9" s="3">
        <v>1968135.71</v>
      </c>
      <c r="R9" s="3">
        <v>2069227.44</v>
      </c>
      <c r="S9" s="3">
        <v>2165676.5699999998</v>
      </c>
      <c r="T9" s="3">
        <v>2247619.92</v>
      </c>
      <c r="U9" s="3">
        <v>2395301.5100000002</v>
      </c>
      <c r="V9" s="3">
        <v>2460186.5499999998</v>
      </c>
      <c r="W9" s="3">
        <v>2662441.06</v>
      </c>
      <c r="X9" s="6">
        <f t="shared" si="0"/>
        <v>27412233.720000003</v>
      </c>
    </row>
    <row r="10" spans="2:25" x14ac:dyDescent="0.25">
      <c r="B10" s="2" t="s">
        <v>248</v>
      </c>
      <c r="C10" s="2">
        <f>VLOOKUP(B10,Alíquota!B:C,2,FALSE)</f>
        <v>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43087.79</v>
      </c>
      <c r="N10" s="3">
        <v>392363.39</v>
      </c>
      <c r="O10" s="3">
        <v>462456.54</v>
      </c>
      <c r="P10" s="3">
        <v>503159.39</v>
      </c>
      <c r="Q10" s="3">
        <v>551143.71</v>
      </c>
      <c r="R10" s="3">
        <v>588192.31999999995</v>
      </c>
      <c r="S10" s="3">
        <v>595997.86</v>
      </c>
      <c r="T10" s="3">
        <v>563317.56999999995</v>
      </c>
      <c r="U10" s="3">
        <v>640351.43000000005</v>
      </c>
      <c r="V10" s="3">
        <v>629644.22999999986</v>
      </c>
      <c r="W10" s="3">
        <v>641687.16999999993</v>
      </c>
      <c r="X10" s="6">
        <f t="shared" si="0"/>
        <v>5611401.3999999985</v>
      </c>
    </row>
    <row r="11" spans="2:25" x14ac:dyDescent="0.25">
      <c r="B11" s="2" t="s">
        <v>224</v>
      </c>
      <c r="C11" s="2">
        <f>VLOOKUP(B11,Alíquota!B:C,2,FALSE)</f>
        <v>5</v>
      </c>
      <c r="D11" s="3">
        <v>0</v>
      </c>
      <c r="E11" s="3">
        <v>9179.9</v>
      </c>
      <c r="F11" s="3">
        <v>50440.27</v>
      </c>
      <c r="G11" s="3">
        <v>81188.33</v>
      </c>
      <c r="H11" s="3">
        <v>179964.09</v>
      </c>
      <c r="I11" s="3">
        <v>205589.16</v>
      </c>
      <c r="J11" s="3">
        <v>227739.62</v>
      </c>
      <c r="K11" s="3">
        <v>246632.95</v>
      </c>
      <c r="L11" s="3">
        <v>289997.57</v>
      </c>
      <c r="M11" s="3">
        <v>318800.81</v>
      </c>
      <c r="N11" s="3">
        <v>404595.88</v>
      </c>
      <c r="O11" s="3">
        <v>451822.51</v>
      </c>
      <c r="P11" s="3">
        <v>522830.35</v>
      </c>
      <c r="Q11" s="3">
        <v>572664.05000000005</v>
      </c>
      <c r="R11" s="3">
        <v>745328.68</v>
      </c>
      <c r="S11" s="3">
        <v>969388.38</v>
      </c>
      <c r="T11" s="3">
        <v>897361.99</v>
      </c>
      <c r="U11" s="3">
        <v>997207.91999999993</v>
      </c>
      <c r="V11" s="3">
        <v>910323.21</v>
      </c>
      <c r="W11" s="3">
        <v>869937.62</v>
      </c>
      <c r="X11" s="6">
        <f t="shared" si="0"/>
        <v>8950993.2899999991</v>
      </c>
    </row>
    <row r="12" spans="2:25" x14ac:dyDescent="0.25">
      <c r="B12" s="2" t="s">
        <v>149</v>
      </c>
      <c r="C12" s="2">
        <f>VLOOKUP(B12,Alíquota!B:C,2,FALSE)</f>
        <v>5</v>
      </c>
      <c r="D12" s="3">
        <v>0</v>
      </c>
      <c r="E12" s="3">
        <v>87987.69</v>
      </c>
      <c r="F12" s="3">
        <v>114429.74</v>
      </c>
      <c r="G12" s="3">
        <v>134426.87</v>
      </c>
      <c r="H12" s="3">
        <v>127328.39</v>
      </c>
      <c r="I12" s="3">
        <v>151763</v>
      </c>
      <c r="J12" s="3">
        <v>173792.64000000001</v>
      </c>
      <c r="K12" s="3">
        <v>192416.44</v>
      </c>
      <c r="L12" s="3">
        <v>204495.09</v>
      </c>
      <c r="M12" s="3">
        <v>230693.55</v>
      </c>
      <c r="N12" s="3">
        <v>275944.99</v>
      </c>
      <c r="O12" s="3">
        <v>308015.21999999997</v>
      </c>
      <c r="P12" s="3">
        <v>343887.26</v>
      </c>
      <c r="Q12" s="3">
        <v>377578.73</v>
      </c>
      <c r="R12" s="3">
        <v>410916.32</v>
      </c>
      <c r="S12" s="3">
        <v>438598.69</v>
      </c>
      <c r="T12" s="3">
        <v>434048.4</v>
      </c>
      <c r="U12" s="3">
        <v>476954.60000000009</v>
      </c>
      <c r="V12" s="3">
        <v>459061.44</v>
      </c>
      <c r="W12" s="3">
        <v>471451.64999999997</v>
      </c>
      <c r="X12" s="6">
        <f t="shared" si="0"/>
        <v>5413790.71</v>
      </c>
    </row>
    <row r="13" spans="2:25" x14ac:dyDescent="0.25">
      <c r="B13" s="2" t="s">
        <v>187</v>
      </c>
      <c r="C13" s="2">
        <f>VLOOKUP(B13,Alíquota!B:C,2,FALSE)</f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29222.14</v>
      </c>
      <c r="N13" s="3">
        <v>194117.74</v>
      </c>
      <c r="O13" s="3">
        <v>217337.49</v>
      </c>
      <c r="P13" s="3">
        <v>241312.14</v>
      </c>
      <c r="Q13" s="3">
        <v>270576.95</v>
      </c>
      <c r="R13" s="3">
        <v>295171.95</v>
      </c>
      <c r="S13" s="3">
        <v>291325.06</v>
      </c>
      <c r="T13" s="3">
        <v>346275.63</v>
      </c>
      <c r="U13" s="3">
        <v>369542.26000000007</v>
      </c>
      <c r="V13" s="3">
        <v>374963.92834045348</v>
      </c>
      <c r="W13" s="3">
        <v>443741.38650000002</v>
      </c>
      <c r="X13" s="6">
        <f t="shared" si="0"/>
        <v>3073586.674840454</v>
      </c>
    </row>
    <row r="14" spans="2:25" x14ac:dyDescent="0.25">
      <c r="B14" s="2" t="s">
        <v>17</v>
      </c>
      <c r="C14" s="2">
        <f>VLOOKUP(B14,Alíquota!B:C,2,FALSE)</f>
        <v>5</v>
      </c>
      <c r="D14" s="3">
        <v>0</v>
      </c>
      <c r="E14" s="3">
        <v>527993.05000000005</v>
      </c>
      <c r="F14" s="3">
        <v>692800.73</v>
      </c>
      <c r="G14" s="3">
        <v>785909.62</v>
      </c>
      <c r="H14" s="3">
        <v>1167611.8600000001</v>
      </c>
      <c r="I14" s="3">
        <v>1347071.61</v>
      </c>
      <c r="J14" s="3">
        <v>1438582.01</v>
      </c>
      <c r="K14" s="3">
        <v>1568970.11</v>
      </c>
      <c r="L14" s="3">
        <v>1809962.99</v>
      </c>
      <c r="M14" s="3">
        <v>1946331.9</v>
      </c>
      <c r="N14" s="3">
        <v>2293844.92</v>
      </c>
      <c r="O14" s="3">
        <v>2548061.14</v>
      </c>
      <c r="P14" s="3">
        <v>2794560.25</v>
      </c>
      <c r="Q14" s="3">
        <v>3070141.24</v>
      </c>
      <c r="R14" s="3">
        <v>3247941.01</v>
      </c>
      <c r="S14" s="3">
        <v>3071811.14</v>
      </c>
      <c r="T14" s="3">
        <v>3342231.51</v>
      </c>
      <c r="U14" s="3">
        <v>3580428.79</v>
      </c>
      <c r="V14" s="3">
        <v>3588801.56</v>
      </c>
      <c r="W14" s="3">
        <v>3779099.49</v>
      </c>
      <c r="X14" s="6">
        <f t="shared" si="0"/>
        <v>42602154.93</v>
      </c>
    </row>
    <row r="15" spans="2:25" x14ac:dyDescent="0.25">
      <c r="B15" s="2" t="s">
        <v>132</v>
      </c>
      <c r="C15" s="2">
        <f>VLOOKUP(B15,Alíquota!B:C,2,FALSE)</f>
        <v>5</v>
      </c>
      <c r="D15" s="3">
        <v>0</v>
      </c>
      <c r="E15" s="3">
        <v>39953.050000000003</v>
      </c>
      <c r="F15" s="3">
        <v>44409.17</v>
      </c>
      <c r="G15" s="3">
        <v>51229.74</v>
      </c>
      <c r="H15" s="3">
        <v>103771.01</v>
      </c>
      <c r="I15" s="3">
        <v>131825.23000000001</v>
      </c>
      <c r="J15" s="3">
        <v>142990.54</v>
      </c>
      <c r="K15" s="3">
        <v>153427.85999999999</v>
      </c>
      <c r="L15" s="3">
        <v>183172.02</v>
      </c>
      <c r="M15" s="3">
        <v>188979.77</v>
      </c>
      <c r="N15" s="3">
        <v>215929.95</v>
      </c>
      <c r="O15" s="3">
        <v>246009.37</v>
      </c>
      <c r="P15" s="3">
        <v>272670.3</v>
      </c>
      <c r="Q15" s="3">
        <v>296027.3</v>
      </c>
      <c r="R15" s="3">
        <v>328657.39</v>
      </c>
      <c r="S15" s="3">
        <v>322271.96999999997</v>
      </c>
      <c r="T15" s="3">
        <v>341838.98</v>
      </c>
      <c r="U15" s="3">
        <v>356546.36999999994</v>
      </c>
      <c r="V15" s="3">
        <v>356937.13000000006</v>
      </c>
      <c r="W15" s="3">
        <v>369562.12431078986</v>
      </c>
      <c r="X15" s="6">
        <f t="shared" si="0"/>
        <v>4146209.27431079</v>
      </c>
    </row>
    <row r="16" spans="2:25" x14ac:dyDescent="0.25">
      <c r="B16" s="2" t="s">
        <v>200</v>
      </c>
      <c r="C16" s="2">
        <f>VLOOKUP(B16,Alíquota!B:C,2,FALSE)</f>
        <v>5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113699.61</v>
      </c>
      <c r="N16" s="3">
        <v>390469.36</v>
      </c>
      <c r="O16" s="3">
        <v>415189.31</v>
      </c>
      <c r="P16" s="3">
        <v>464002.27</v>
      </c>
      <c r="Q16" s="3">
        <v>531966.84</v>
      </c>
      <c r="R16" s="3">
        <v>591199.34</v>
      </c>
      <c r="S16" s="3">
        <v>582260.98</v>
      </c>
      <c r="T16" s="3">
        <v>574526.39</v>
      </c>
      <c r="U16" s="3">
        <v>565213.28</v>
      </c>
      <c r="V16" s="3">
        <v>496439.95</v>
      </c>
      <c r="W16" s="3">
        <v>504734.93000000005</v>
      </c>
      <c r="X16" s="6">
        <f t="shared" si="0"/>
        <v>5229702.26</v>
      </c>
    </row>
    <row r="17" spans="2:24" x14ac:dyDescent="0.25">
      <c r="B17" s="2" t="s">
        <v>249</v>
      </c>
      <c r="C17" s="2">
        <f>VLOOKUP(B17,Alíquota!B:C,2,FALSE)</f>
        <v>5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80365.84</v>
      </c>
      <c r="N17" s="3">
        <v>318769</v>
      </c>
      <c r="O17" s="3">
        <v>345023.24</v>
      </c>
      <c r="P17" s="3">
        <v>375390.23</v>
      </c>
      <c r="Q17" s="3">
        <v>411189.71</v>
      </c>
      <c r="R17" s="3">
        <v>438830.44</v>
      </c>
      <c r="S17" s="3">
        <v>444653.89</v>
      </c>
      <c r="T17" s="3">
        <v>420272.2</v>
      </c>
      <c r="U17" s="3">
        <v>477744.57</v>
      </c>
      <c r="V17" s="3">
        <v>481705.05</v>
      </c>
      <c r="W17" s="3">
        <v>478741.13000000006</v>
      </c>
      <c r="X17" s="6">
        <f t="shared" si="0"/>
        <v>4272685.3</v>
      </c>
    </row>
    <row r="18" spans="2:24" x14ac:dyDescent="0.25">
      <c r="B18" s="2" t="s">
        <v>174</v>
      </c>
      <c r="C18" s="2">
        <f>VLOOKUP(B18,Alíquota!B:C,2,FALSE)</f>
        <v>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4579.3999999999996</v>
      </c>
      <c r="N18" s="3">
        <v>42525.5</v>
      </c>
      <c r="O18" s="3">
        <v>47612.28</v>
      </c>
      <c r="P18" s="3">
        <v>52864.39</v>
      </c>
      <c r="Q18" s="3">
        <v>59275.46</v>
      </c>
      <c r="R18" s="3">
        <v>64663.519999999997</v>
      </c>
      <c r="S18" s="3">
        <v>63820.78</v>
      </c>
      <c r="T18" s="3">
        <v>80458.850000000006</v>
      </c>
      <c r="U18" s="3">
        <v>134926.50000000003</v>
      </c>
      <c r="V18" s="3">
        <v>136905.99530837318</v>
      </c>
      <c r="W18" s="3">
        <v>162017.97599999997</v>
      </c>
      <c r="X18" s="6">
        <f t="shared" si="0"/>
        <v>849650.65130837308</v>
      </c>
    </row>
    <row r="19" spans="2:24" x14ac:dyDescent="0.25">
      <c r="B19" s="2" t="s">
        <v>150</v>
      </c>
      <c r="C19" s="2">
        <f>VLOOKUP(B19,Alíquota!B:C,2,FALSE)</f>
        <v>5</v>
      </c>
      <c r="D19" s="3">
        <v>0</v>
      </c>
      <c r="E19" s="3">
        <v>760262.59</v>
      </c>
      <c r="F19" s="3">
        <v>840989.72</v>
      </c>
      <c r="G19" s="3">
        <v>986611.52</v>
      </c>
      <c r="H19" s="3">
        <v>2137247.44</v>
      </c>
      <c r="I19" s="3">
        <v>2359340.0099999998</v>
      </c>
      <c r="J19" s="3">
        <v>2517846.67</v>
      </c>
      <c r="K19" s="3">
        <v>2743250.77</v>
      </c>
      <c r="L19" s="3">
        <v>3185497.97</v>
      </c>
      <c r="M19" s="3">
        <v>3438981.03</v>
      </c>
      <c r="N19" s="3">
        <v>4184371.85</v>
      </c>
      <c r="O19" s="3">
        <v>6144710.5199999996</v>
      </c>
      <c r="P19" s="3">
        <v>6602477.8300000001</v>
      </c>
      <c r="Q19" s="3">
        <v>7085258.7000000002</v>
      </c>
      <c r="R19" s="3">
        <v>7511104.6799999997</v>
      </c>
      <c r="S19" s="3">
        <v>7923559.3399999999</v>
      </c>
      <c r="T19" s="3">
        <v>7964515.1600000001</v>
      </c>
      <c r="U19" s="3">
        <v>8474037.8499999996</v>
      </c>
      <c r="V19" s="3">
        <v>8304024.2700000005</v>
      </c>
      <c r="W19" s="3">
        <v>8617502.4500000011</v>
      </c>
      <c r="X19" s="6">
        <f t="shared" si="0"/>
        <v>91781590.36999999</v>
      </c>
    </row>
    <row r="20" spans="2:24" x14ac:dyDescent="0.25">
      <c r="B20" s="2" t="s">
        <v>201</v>
      </c>
      <c r="C20" s="2">
        <f>VLOOKUP(B20,Alíquota!B:C,2,FALSE)</f>
        <v>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111195.21</v>
      </c>
      <c r="N20" s="3">
        <v>381868.72</v>
      </c>
      <c r="O20" s="3">
        <v>406044.19</v>
      </c>
      <c r="P20" s="3">
        <v>453782</v>
      </c>
      <c r="Q20" s="3">
        <v>520249.55</v>
      </c>
      <c r="R20" s="3">
        <v>578177.34</v>
      </c>
      <c r="S20" s="3">
        <v>569435.88</v>
      </c>
      <c r="T20" s="3">
        <v>561871.65</v>
      </c>
      <c r="U20" s="3">
        <v>552763.65999999992</v>
      </c>
      <c r="V20" s="3">
        <v>485505.17000000004</v>
      </c>
      <c r="W20" s="3">
        <v>493617.45</v>
      </c>
      <c r="X20" s="6">
        <f t="shared" si="0"/>
        <v>5114510.82</v>
      </c>
    </row>
    <row r="21" spans="2:24" x14ac:dyDescent="0.25">
      <c r="B21" s="2" t="s">
        <v>158</v>
      </c>
      <c r="C21" s="2">
        <f>VLOOKUP(B21,Alíquota!B:C,2,FALSE)</f>
        <v>5</v>
      </c>
      <c r="D21" s="3">
        <v>115594.51</v>
      </c>
      <c r="E21" s="3">
        <v>148796.74</v>
      </c>
      <c r="F21" s="3">
        <v>307821.77</v>
      </c>
      <c r="G21" s="3">
        <v>291203.13</v>
      </c>
      <c r="H21" s="3">
        <v>216553.76</v>
      </c>
      <c r="I21" s="3">
        <v>252523.51</v>
      </c>
      <c r="J21" s="3">
        <v>283542.40000000002</v>
      </c>
      <c r="K21" s="3">
        <v>309509.48</v>
      </c>
      <c r="L21" s="3">
        <v>351487.44999999995</v>
      </c>
      <c r="M21" s="3">
        <v>390745.80000000005</v>
      </c>
      <c r="N21" s="3">
        <v>481388.92999999993</v>
      </c>
      <c r="O21" s="3">
        <v>537407.34000000008</v>
      </c>
      <c r="P21" s="3">
        <v>615023.24</v>
      </c>
      <c r="Q21" s="3">
        <v>674049.77</v>
      </c>
      <c r="R21" s="3">
        <v>838461.51</v>
      </c>
      <c r="S21" s="3">
        <v>1045598.1100000001</v>
      </c>
      <c r="T21" s="3">
        <v>982299.64999999991</v>
      </c>
      <c r="U21" s="3">
        <v>1090250.31</v>
      </c>
      <c r="V21" s="3">
        <v>1006994.74</v>
      </c>
      <c r="W21" s="3">
        <v>978643.74000000011</v>
      </c>
      <c r="X21" s="6">
        <f t="shared" si="0"/>
        <v>10917895.890000001</v>
      </c>
    </row>
    <row r="22" spans="2:24" x14ac:dyDescent="0.25">
      <c r="B22" s="2" t="s">
        <v>50</v>
      </c>
      <c r="C22" s="2">
        <f>VLOOKUP(B22,Alíquota!B:C,2,FALSE)</f>
        <v>5</v>
      </c>
      <c r="D22" s="3">
        <v>0</v>
      </c>
      <c r="E22" s="3">
        <v>155923.84</v>
      </c>
      <c r="F22" s="3">
        <v>181921.69</v>
      </c>
      <c r="G22" s="3">
        <v>228321.38</v>
      </c>
      <c r="H22" s="3">
        <v>467788.16</v>
      </c>
      <c r="I22" s="3">
        <v>494269.58</v>
      </c>
      <c r="J22" s="3">
        <v>521874.5</v>
      </c>
      <c r="K22" s="3">
        <v>590039.15</v>
      </c>
      <c r="L22" s="3">
        <v>667559.22</v>
      </c>
      <c r="M22" s="3">
        <v>712485.96</v>
      </c>
      <c r="N22" s="3">
        <v>826361.94</v>
      </c>
      <c r="O22" s="3">
        <v>927999.16</v>
      </c>
      <c r="P22" s="3">
        <v>1035757.31</v>
      </c>
      <c r="Q22" s="3">
        <v>1167482.74</v>
      </c>
      <c r="R22" s="3">
        <v>1226210.02</v>
      </c>
      <c r="S22" s="3">
        <v>1236258.24</v>
      </c>
      <c r="T22" s="3">
        <v>1283201.32</v>
      </c>
      <c r="U22" s="3">
        <v>1329158.3600000001</v>
      </c>
      <c r="V22" s="3">
        <v>1118299.8009844851</v>
      </c>
      <c r="W22" s="3">
        <v>1117861.3818611561</v>
      </c>
      <c r="X22" s="6">
        <f t="shared" si="0"/>
        <v>15288773.752845641</v>
      </c>
    </row>
    <row r="23" spans="2:24" x14ac:dyDescent="0.25">
      <c r="B23" s="2" t="s">
        <v>102</v>
      </c>
      <c r="C23" s="2">
        <f>VLOOKUP(B23,Alíquota!B:C,2,FALSE)</f>
        <v>5</v>
      </c>
      <c r="D23" s="3">
        <v>985181.25</v>
      </c>
      <c r="E23" s="3">
        <v>1122428.0900000001</v>
      </c>
      <c r="F23" s="3">
        <v>1161323.51</v>
      </c>
      <c r="G23" s="3">
        <v>1308345.31</v>
      </c>
      <c r="H23" s="3">
        <v>928133.69000000006</v>
      </c>
      <c r="I23" s="3">
        <v>1067262.6000000001</v>
      </c>
      <c r="J23" s="3">
        <v>1151980.78</v>
      </c>
      <c r="K23" s="3">
        <v>1323353.54</v>
      </c>
      <c r="L23" s="3">
        <v>1568673.2000000002</v>
      </c>
      <c r="M23" s="3">
        <v>1678288.06</v>
      </c>
      <c r="N23" s="3">
        <v>1937262.82</v>
      </c>
      <c r="O23" s="3">
        <v>2192503.71</v>
      </c>
      <c r="P23" s="3">
        <v>2555550.9900000002</v>
      </c>
      <c r="Q23" s="3">
        <v>2894634.31</v>
      </c>
      <c r="R23" s="3">
        <v>3068576.98</v>
      </c>
      <c r="S23" s="3">
        <v>3028381.53</v>
      </c>
      <c r="T23" s="3">
        <v>3026228.3099999996</v>
      </c>
      <c r="U23" s="3">
        <v>3197139.34</v>
      </c>
      <c r="V23" s="3">
        <v>3311979.4899999998</v>
      </c>
      <c r="W23" s="3">
        <v>3870630.6784616644</v>
      </c>
      <c r="X23" s="6">
        <f t="shared" si="0"/>
        <v>41377858.188461669</v>
      </c>
    </row>
    <row r="24" spans="2:24" x14ac:dyDescent="0.25">
      <c r="B24" s="2" t="s">
        <v>70</v>
      </c>
      <c r="C24" s="2">
        <f>VLOOKUP(B24,Alíquota!B:C,2,FALSE)</f>
        <v>5</v>
      </c>
      <c r="D24" s="3">
        <v>0</v>
      </c>
      <c r="E24" s="3">
        <v>0</v>
      </c>
      <c r="F24" s="3">
        <v>795411.05</v>
      </c>
      <c r="G24" s="3">
        <v>896932.27</v>
      </c>
      <c r="H24" s="3">
        <v>1637256.2</v>
      </c>
      <c r="I24" s="3">
        <v>1793405.48</v>
      </c>
      <c r="J24" s="3">
        <v>1915679.21</v>
      </c>
      <c r="K24" s="3">
        <v>2036986.55</v>
      </c>
      <c r="L24" s="3">
        <v>2289737.4300000002</v>
      </c>
      <c r="M24" s="3">
        <v>2467462.85</v>
      </c>
      <c r="N24" s="3">
        <v>2779518.79</v>
      </c>
      <c r="O24" s="3">
        <v>3041499.96</v>
      </c>
      <c r="P24" s="3">
        <v>3354530.82</v>
      </c>
      <c r="Q24" s="3">
        <v>3708346.56</v>
      </c>
      <c r="R24" s="3">
        <v>3878125.79</v>
      </c>
      <c r="S24" s="3">
        <v>3908537.63</v>
      </c>
      <c r="T24" s="3">
        <v>4005281.36</v>
      </c>
      <c r="U24" s="3">
        <v>4268130.93</v>
      </c>
      <c r="V24" s="3">
        <v>4256554.0699999994</v>
      </c>
      <c r="W24" s="3">
        <v>4439223</v>
      </c>
      <c r="X24" s="6">
        <f t="shared" si="0"/>
        <v>51472619.949999996</v>
      </c>
    </row>
    <row r="25" spans="2:24" x14ac:dyDescent="0.25">
      <c r="B25" s="2" t="s">
        <v>250</v>
      </c>
      <c r="C25" s="2">
        <f>VLOOKUP(B25,Alíquota!B:C,2,FALSE)</f>
        <v>5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27528.63</v>
      </c>
      <c r="N25" s="3">
        <v>109192.88</v>
      </c>
      <c r="O25" s="3">
        <v>118186.15</v>
      </c>
      <c r="P25" s="3">
        <v>128588.24</v>
      </c>
      <c r="Q25" s="3">
        <v>140851.20000000001</v>
      </c>
      <c r="R25" s="3">
        <v>150319.4</v>
      </c>
      <c r="S25" s="3">
        <v>152314.18</v>
      </c>
      <c r="T25" s="3">
        <v>143962.35999999999</v>
      </c>
      <c r="U25" s="3">
        <v>163649.26999999999</v>
      </c>
      <c r="V25" s="3">
        <v>189055.25</v>
      </c>
      <c r="W25" s="3">
        <v>163990.63000000003</v>
      </c>
      <c r="X25" s="6">
        <f t="shared" si="0"/>
        <v>1487638.1900000002</v>
      </c>
    </row>
    <row r="26" spans="2:24" x14ac:dyDescent="0.25">
      <c r="B26" s="2" t="s">
        <v>88</v>
      </c>
      <c r="C26" s="2">
        <f>VLOOKUP(B26,Alíquota!B:C,2,FALSE)</f>
        <v>5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9293.49</v>
      </c>
      <c r="N26" s="3">
        <v>495406.06</v>
      </c>
      <c r="O26" s="3">
        <v>685795.17</v>
      </c>
      <c r="P26" s="3">
        <v>734889.07</v>
      </c>
      <c r="Q26" s="3">
        <v>786018.57</v>
      </c>
      <c r="R26" s="3">
        <v>843799.18</v>
      </c>
      <c r="S26" s="3">
        <v>824283.31</v>
      </c>
      <c r="T26" s="3">
        <v>838966.13</v>
      </c>
      <c r="U26" s="3">
        <v>873944.93</v>
      </c>
      <c r="V26" s="3">
        <v>857620.94000000006</v>
      </c>
      <c r="W26" s="3">
        <v>906005.13691436499</v>
      </c>
      <c r="X26" s="6">
        <f t="shared" si="0"/>
        <v>7856021.9869143646</v>
      </c>
    </row>
    <row r="27" spans="2:24" x14ac:dyDescent="0.25">
      <c r="B27" s="2" t="s">
        <v>283</v>
      </c>
      <c r="C27" s="2">
        <f>VLOOKUP(B27,Alíquota!B:C,2,FALSE)</f>
        <v>5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40782.26</v>
      </c>
      <c r="S27" s="3">
        <v>201322.69</v>
      </c>
      <c r="T27" s="3">
        <v>282087.74</v>
      </c>
      <c r="U27" s="3">
        <v>346592.56999999995</v>
      </c>
      <c r="V27" s="3">
        <v>368639.09</v>
      </c>
      <c r="W27" s="3">
        <v>410741.93</v>
      </c>
      <c r="X27" s="6">
        <f t="shared" si="0"/>
        <v>1650166.28</v>
      </c>
    </row>
    <row r="28" spans="2:24" x14ac:dyDescent="0.25">
      <c r="B28" s="2" t="s">
        <v>175</v>
      </c>
      <c r="C28" s="2">
        <f>VLOOKUP(B28,Alíquota!B:C,2,FALSE)</f>
        <v>5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80242.16</v>
      </c>
      <c r="N28" s="3">
        <v>534009.09</v>
      </c>
      <c r="O28" s="3">
        <v>597885.61</v>
      </c>
      <c r="P28" s="3">
        <v>663838.74</v>
      </c>
      <c r="Q28" s="3">
        <v>744344.88</v>
      </c>
      <c r="R28" s="3">
        <v>812004.73</v>
      </c>
      <c r="S28" s="3">
        <v>801421.92</v>
      </c>
      <c r="T28" s="3">
        <v>952588.67</v>
      </c>
      <c r="U28" s="3">
        <v>1016594.2</v>
      </c>
      <c r="V28" s="3">
        <v>1134526.0288187542</v>
      </c>
      <c r="W28" s="3">
        <v>1686063.9206558298</v>
      </c>
      <c r="X28" s="6">
        <f t="shared" si="0"/>
        <v>9023519.9494745843</v>
      </c>
    </row>
    <row r="29" spans="2:24" x14ac:dyDescent="0.25">
      <c r="B29" s="2" t="s">
        <v>80</v>
      </c>
      <c r="C29" s="2">
        <f>VLOOKUP(B29,Alíquota!B:C,2,FALSE)</f>
        <v>5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1020485.45</v>
      </c>
      <c r="N29" s="3">
        <v>2237115.6</v>
      </c>
      <c r="O29" s="3">
        <v>2375145.7999999998</v>
      </c>
      <c r="P29" s="3">
        <v>2790633.15</v>
      </c>
      <c r="Q29" s="3">
        <v>3073885.36</v>
      </c>
      <c r="R29" s="3">
        <v>3312878.97</v>
      </c>
      <c r="S29" s="3">
        <v>3346831.78</v>
      </c>
      <c r="T29" s="3">
        <v>3551447.66</v>
      </c>
      <c r="U29" s="3">
        <v>3932632.1</v>
      </c>
      <c r="V29" s="3">
        <v>4033911.3099999996</v>
      </c>
      <c r="W29" s="3">
        <v>4337626.6501223976</v>
      </c>
      <c r="X29" s="6">
        <f t="shared" si="0"/>
        <v>34012593.830122396</v>
      </c>
    </row>
    <row r="30" spans="2:24" x14ac:dyDescent="0.25">
      <c r="B30" s="2" t="s">
        <v>202</v>
      </c>
      <c r="C30" s="2">
        <f>VLOOKUP(B30,Alíquota!B:C,2,FALSE)</f>
        <v>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91160.04</v>
      </c>
      <c r="N30" s="3">
        <v>313063.53000000003</v>
      </c>
      <c r="O30" s="3">
        <v>332883.08</v>
      </c>
      <c r="P30" s="3">
        <v>372019.48</v>
      </c>
      <c r="Q30" s="3">
        <v>426510.92</v>
      </c>
      <c r="R30" s="3">
        <v>474001.27</v>
      </c>
      <c r="S30" s="3">
        <v>466834.84</v>
      </c>
      <c r="T30" s="3">
        <v>460633.54</v>
      </c>
      <c r="U30" s="3">
        <v>488937.61</v>
      </c>
      <c r="V30" s="3">
        <v>501542.92000000004</v>
      </c>
      <c r="W30" s="3">
        <v>509923.15</v>
      </c>
      <c r="X30" s="6">
        <f t="shared" si="0"/>
        <v>4437510.38</v>
      </c>
    </row>
    <row r="31" spans="2:24" x14ac:dyDescent="0.25">
      <c r="B31" s="2" t="s">
        <v>203</v>
      </c>
      <c r="C31" s="2">
        <f>VLOOKUP(B31,Alíquota!B:C,2,FALSE)</f>
        <v>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31421.84</v>
      </c>
      <c r="N31" s="3">
        <v>107909.45</v>
      </c>
      <c r="O31" s="3">
        <v>114740.99</v>
      </c>
      <c r="P31" s="3">
        <v>128230.88</v>
      </c>
      <c r="Q31" s="3">
        <v>147013.45000000001</v>
      </c>
      <c r="R31" s="3">
        <v>163382.84</v>
      </c>
      <c r="S31" s="3">
        <v>160912.64000000001</v>
      </c>
      <c r="T31" s="3">
        <v>158775.13</v>
      </c>
      <c r="U31" s="3">
        <v>199479.24</v>
      </c>
      <c r="V31" s="3">
        <v>437392.06</v>
      </c>
      <c r="W31" s="3">
        <v>444700.43000000005</v>
      </c>
      <c r="X31" s="6">
        <f t="shared" si="0"/>
        <v>2093958.9500000002</v>
      </c>
    </row>
    <row r="32" spans="2:24" x14ac:dyDescent="0.25">
      <c r="B32" s="2" t="s">
        <v>225</v>
      </c>
      <c r="C32" s="2">
        <f>VLOOKUP(B32,Alíquota!B:C,2,FALSE)</f>
        <v>5</v>
      </c>
      <c r="D32" s="3">
        <v>0</v>
      </c>
      <c r="E32" s="3">
        <v>594989.77</v>
      </c>
      <c r="F32" s="3">
        <v>489016.57</v>
      </c>
      <c r="G32" s="3">
        <v>571877.13</v>
      </c>
      <c r="H32" s="3">
        <v>1317069.81</v>
      </c>
      <c r="I32" s="3">
        <v>1420740.67</v>
      </c>
      <c r="J32" s="3">
        <v>1471908.45</v>
      </c>
      <c r="K32" s="3">
        <v>1660947.68</v>
      </c>
      <c r="L32" s="3">
        <v>1875171.52</v>
      </c>
      <c r="M32" s="3">
        <v>2078346.91</v>
      </c>
      <c r="N32" s="3">
        <v>2300809.2799999998</v>
      </c>
      <c r="O32" s="3">
        <v>2523506.65</v>
      </c>
      <c r="P32" s="3">
        <v>2886949.15</v>
      </c>
      <c r="Q32" s="3">
        <v>3246462.28</v>
      </c>
      <c r="R32" s="3">
        <v>3446675.42</v>
      </c>
      <c r="S32" s="3">
        <v>3630664.91</v>
      </c>
      <c r="T32" s="3">
        <v>3759115.66</v>
      </c>
      <c r="U32" s="3">
        <v>4060048.01</v>
      </c>
      <c r="V32" s="3">
        <v>4136854.62</v>
      </c>
      <c r="W32" s="3">
        <v>4450872.1020459682</v>
      </c>
      <c r="X32" s="6">
        <f t="shared" si="0"/>
        <v>45922026.592045963</v>
      </c>
    </row>
    <row r="33" spans="2:24" x14ac:dyDescent="0.25">
      <c r="B33" s="2" t="s">
        <v>332</v>
      </c>
      <c r="C33" s="2">
        <f>VLOOKUP(B33,Alíquota!B:C,2,FALSE)</f>
        <v>3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/>
      <c r="W33" s="3">
        <v>21612.701976832388</v>
      </c>
      <c r="X33" s="6">
        <f t="shared" si="0"/>
        <v>21612.701976832388</v>
      </c>
    </row>
    <row r="34" spans="2:24" x14ac:dyDescent="0.25">
      <c r="B34" s="2" t="s">
        <v>333</v>
      </c>
      <c r="C34" s="2">
        <f>VLOOKUP(B34,Alíquota!B:C,2,FALSE)</f>
        <v>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/>
      <c r="W34" s="3">
        <v>255918.63923169833</v>
      </c>
      <c r="X34" s="6">
        <f t="shared" si="0"/>
        <v>255918.63923169833</v>
      </c>
    </row>
    <row r="35" spans="2:24" x14ac:dyDescent="0.25">
      <c r="B35" s="2" t="s">
        <v>39</v>
      </c>
      <c r="C35" s="2">
        <f>VLOOKUP(B35,Alíquota!B:C,2,FALSE)</f>
        <v>5</v>
      </c>
      <c r="D35" s="3">
        <v>0</v>
      </c>
      <c r="E35" s="3">
        <v>93908.62</v>
      </c>
      <c r="F35" s="3">
        <v>106999.58</v>
      </c>
      <c r="G35" s="3">
        <v>117854.89</v>
      </c>
      <c r="H35" s="3">
        <v>273374.88</v>
      </c>
      <c r="I35" s="3">
        <v>344435.01</v>
      </c>
      <c r="J35" s="3">
        <v>348126.43</v>
      </c>
      <c r="K35" s="3">
        <v>335889.28</v>
      </c>
      <c r="L35" s="3">
        <v>424487.42</v>
      </c>
      <c r="M35" s="3">
        <v>459742.74</v>
      </c>
      <c r="N35" s="3">
        <v>516100.4</v>
      </c>
      <c r="O35" s="3">
        <v>600049.13</v>
      </c>
      <c r="P35" s="3">
        <v>690531.62</v>
      </c>
      <c r="Q35" s="3">
        <v>734860.12</v>
      </c>
      <c r="R35" s="3">
        <v>796284.93</v>
      </c>
      <c r="S35" s="3">
        <v>852378.28</v>
      </c>
      <c r="T35" s="3">
        <v>865267.04</v>
      </c>
      <c r="U35" s="3">
        <v>930264.10999999987</v>
      </c>
      <c r="V35" s="3">
        <v>966665.37</v>
      </c>
      <c r="W35" s="3">
        <v>1022493.24</v>
      </c>
      <c r="X35" s="6">
        <f t="shared" si="0"/>
        <v>10479713.089999998</v>
      </c>
    </row>
    <row r="36" spans="2:24" x14ac:dyDescent="0.25">
      <c r="B36" s="2" t="s">
        <v>103</v>
      </c>
      <c r="C36" s="2">
        <f>VLOOKUP(B36,Alíquota!B:C,2,FALSE)</f>
        <v>5</v>
      </c>
      <c r="D36" s="3">
        <v>13790.88</v>
      </c>
      <c r="E36" s="3">
        <v>15886.07</v>
      </c>
      <c r="F36" s="3">
        <v>17946.07</v>
      </c>
      <c r="G36" s="3">
        <v>21558.560000000001</v>
      </c>
      <c r="H36" s="3">
        <v>0</v>
      </c>
      <c r="I36" s="3">
        <v>45064.959999999999</v>
      </c>
      <c r="J36" s="3">
        <v>55060.63</v>
      </c>
      <c r="K36" s="3">
        <v>57903.98</v>
      </c>
      <c r="L36" s="3">
        <v>68361.509999999995</v>
      </c>
      <c r="M36" s="3">
        <v>73141.850000000006</v>
      </c>
      <c r="N36" s="3">
        <v>83496.72</v>
      </c>
      <c r="O36" s="3">
        <v>97965.18</v>
      </c>
      <c r="P36" s="3">
        <v>104338.72</v>
      </c>
      <c r="Q36" s="3">
        <v>116792.35</v>
      </c>
      <c r="R36" s="3">
        <v>127544.14</v>
      </c>
      <c r="S36" s="3">
        <v>131894.98000000001</v>
      </c>
      <c r="T36" s="3">
        <v>139563.43</v>
      </c>
      <c r="U36" s="3">
        <v>146565.34</v>
      </c>
      <c r="V36" s="3">
        <v>148841.56</v>
      </c>
      <c r="W36" s="3">
        <v>158480.05000000002</v>
      </c>
      <c r="X36" s="6">
        <f t="shared" si="0"/>
        <v>1624196.98</v>
      </c>
    </row>
    <row r="37" spans="2:24" x14ac:dyDescent="0.25">
      <c r="B37" s="2" t="s">
        <v>151</v>
      </c>
      <c r="C37" s="2">
        <f>VLOOKUP(B37,Alíquota!B:C,2,FALSE)</f>
        <v>5</v>
      </c>
      <c r="D37" s="3">
        <v>0</v>
      </c>
      <c r="E37" s="3">
        <v>1380396.4</v>
      </c>
      <c r="F37" s="3">
        <v>1816454.7</v>
      </c>
      <c r="G37" s="3">
        <v>1812366.22</v>
      </c>
      <c r="H37" s="3">
        <v>2870246.3</v>
      </c>
      <c r="I37" s="3">
        <v>3227187.44</v>
      </c>
      <c r="J37" s="3">
        <v>3492433.94</v>
      </c>
      <c r="K37" s="3">
        <v>3752387.49</v>
      </c>
      <c r="L37" s="3">
        <v>4409665.43</v>
      </c>
      <c r="M37" s="3">
        <v>6074456.6200000001</v>
      </c>
      <c r="N37" s="3">
        <v>7218988.2300000004</v>
      </c>
      <c r="O37" s="3">
        <v>6926561.9700000007</v>
      </c>
      <c r="P37" s="3">
        <v>7452253.2699999996</v>
      </c>
      <c r="Q37" s="3">
        <v>8034866.6999999993</v>
      </c>
      <c r="R37" s="3">
        <v>8553350.5099999998</v>
      </c>
      <c r="S37" s="3">
        <v>9060623.6699999999</v>
      </c>
      <c r="T37" s="3">
        <v>9180616.1899999995</v>
      </c>
      <c r="U37" s="3">
        <v>9790726.7500000019</v>
      </c>
      <c r="V37" s="3">
        <v>9623244.3499999996</v>
      </c>
      <c r="W37" s="3">
        <v>10025613.710000001</v>
      </c>
      <c r="X37" s="6">
        <f t="shared" si="0"/>
        <v>114702439.88999999</v>
      </c>
    </row>
    <row r="38" spans="2:24" x14ac:dyDescent="0.25">
      <c r="B38" s="2" t="s">
        <v>124</v>
      </c>
      <c r="C38" s="2">
        <f>VLOOKUP(B38,Alíquota!B:C,2,FALSE)</f>
        <v>5</v>
      </c>
      <c r="D38" s="3">
        <v>312358.83</v>
      </c>
      <c r="E38" s="3">
        <v>355232.54</v>
      </c>
      <c r="F38" s="3">
        <v>446886.92</v>
      </c>
      <c r="G38" s="3">
        <v>547291.84</v>
      </c>
      <c r="H38" s="3">
        <v>378133.21</v>
      </c>
      <c r="I38" s="3">
        <v>438513.76</v>
      </c>
      <c r="J38" s="3">
        <v>512740.6</v>
      </c>
      <c r="K38" s="3">
        <v>587948.09</v>
      </c>
      <c r="L38" s="3">
        <v>659255.98</v>
      </c>
      <c r="M38" s="3">
        <v>689033.88</v>
      </c>
      <c r="N38" s="3">
        <v>798487.69</v>
      </c>
      <c r="O38" s="3">
        <v>859816.74</v>
      </c>
      <c r="P38" s="3">
        <v>934743.65</v>
      </c>
      <c r="Q38" s="3">
        <v>1013671.28</v>
      </c>
      <c r="R38" s="3">
        <v>1101340.53</v>
      </c>
      <c r="S38" s="3">
        <v>1122601.55</v>
      </c>
      <c r="T38" s="3">
        <v>1163852.72</v>
      </c>
      <c r="U38" s="3">
        <v>1241730.5700000003</v>
      </c>
      <c r="V38" s="3">
        <v>1273128.2100000002</v>
      </c>
      <c r="W38" s="3">
        <v>1360672.0782249204</v>
      </c>
      <c r="X38" s="6">
        <f t="shared" si="0"/>
        <v>15797440.668224921</v>
      </c>
    </row>
    <row r="39" spans="2:24" x14ac:dyDescent="0.25">
      <c r="B39" s="2" t="s">
        <v>96</v>
      </c>
      <c r="C39" s="2">
        <f>VLOOKUP(B39,Alíquota!B:C,2,FALSE)</f>
        <v>5</v>
      </c>
      <c r="D39" s="3">
        <v>0</v>
      </c>
      <c r="E39" s="3">
        <v>34597.78</v>
      </c>
      <c r="F39" s="3">
        <v>45640</v>
      </c>
      <c r="G39" s="3">
        <v>55212.49</v>
      </c>
      <c r="H39" s="3">
        <v>145714.92000000001</v>
      </c>
      <c r="I39" s="3">
        <v>175140.86</v>
      </c>
      <c r="J39" s="3">
        <v>184104.02</v>
      </c>
      <c r="K39" s="3">
        <v>199988.66</v>
      </c>
      <c r="L39" s="3">
        <v>254745.36</v>
      </c>
      <c r="M39" s="3">
        <v>508942.11</v>
      </c>
      <c r="N39" s="3">
        <v>1181835.29</v>
      </c>
      <c r="O39" s="3">
        <v>1240300.8700000001</v>
      </c>
      <c r="P39" s="3">
        <v>1363494.5099999998</v>
      </c>
      <c r="Q39" s="3">
        <v>1551041.04</v>
      </c>
      <c r="R39" s="3">
        <v>1697305.13</v>
      </c>
      <c r="S39" s="3">
        <v>1679001.12</v>
      </c>
      <c r="T39" s="3">
        <v>1714127.55</v>
      </c>
      <c r="U39" s="3">
        <v>1662739.4100000001</v>
      </c>
      <c r="V39" s="3">
        <v>1589195.5193805888</v>
      </c>
      <c r="W39" s="3">
        <v>1683163.3113500001</v>
      </c>
      <c r="X39" s="6">
        <f t="shared" si="0"/>
        <v>16966289.950730588</v>
      </c>
    </row>
    <row r="40" spans="2:24" x14ac:dyDescent="0.25">
      <c r="B40" s="2" t="s">
        <v>40</v>
      </c>
      <c r="C40" s="2">
        <f>VLOOKUP(B40,Alíquota!B:C,2,FALSE)</f>
        <v>5</v>
      </c>
      <c r="D40" s="3">
        <v>0</v>
      </c>
      <c r="E40" s="3">
        <v>213131.29</v>
      </c>
      <c r="F40" s="3">
        <v>247987.75</v>
      </c>
      <c r="G40" s="3">
        <v>276638.52</v>
      </c>
      <c r="H40" s="3">
        <v>575250.82999999996</v>
      </c>
      <c r="I40" s="3">
        <v>720069.06</v>
      </c>
      <c r="J40" s="3">
        <v>721892.30999999994</v>
      </c>
      <c r="K40" s="3">
        <v>792172.62</v>
      </c>
      <c r="L40" s="3">
        <v>994362.45000000007</v>
      </c>
      <c r="M40" s="3">
        <v>1061777.9300000002</v>
      </c>
      <c r="N40" s="3">
        <v>1192189.8799999999</v>
      </c>
      <c r="O40" s="3">
        <v>1365205.4000000001</v>
      </c>
      <c r="P40" s="3">
        <v>1552127.69</v>
      </c>
      <c r="Q40" s="3">
        <v>1665939.23</v>
      </c>
      <c r="R40" s="3">
        <v>1799515.67</v>
      </c>
      <c r="S40" s="3">
        <v>1899321.93</v>
      </c>
      <c r="T40" s="3">
        <v>1982899.79</v>
      </c>
      <c r="U40" s="3">
        <v>2144006.3200000003</v>
      </c>
      <c r="V40" s="3">
        <v>2420669.3303652187</v>
      </c>
      <c r="W40" s="3">
        <v>2713819.1066059568</v>
      </c>
      <c r="X40" s="6">
        <f t="shared" si="0"/>
        <v>24338977.106971178</v>
      </c>
    </row>
    <row r="41" spans="2:24" x14ac:dyDescent="0.25">
      <c r="B41" s="2" t="s">
        <v>221</v>
      </c>
      <c r="C41" s="2">
        <f>VLOOKUP(B41,Alíquota!B:C,2,FALSE)</f>
        <v>5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43854.75</v>
      </c>
      <c r="N41" s="3">
        <v>150606.87</v>
      </c>
      <c r="O41" s="3">
        <v>160141.56</v>
      </c>
      <c r="P41" s="3">
        <v>178969.05</v>
      </c>
      <c r="Q41" s="3">
        <v>205183.5</v>
      </c>
      <c r="R41" s="3">
        <v>228029.9</v>
      </c>
      <c r="S41" s="3">
        <v>224582.3</v>
      </c>
      <c r="T41" s="3">
        <v>221599.03</v>
      </c>
      <c r="U41" s="3">
        <v>277625.23</v>
      </c>
      <c r="V41" s="3">
        <v>364007.43</v>
      </c>
      <c r="W41" s="3">
        <v>370089.62000000005</v>
      </c>
      <c r="X41" s="6">
        <f t="shared" si="0"/>
        <v>2424689.2399999998</v>
      </c>
    </row>
    <row r="42" spans="2:24" x14ac:dyDescent="0.25">
      <c r="B42" s="2" t="s">
        <v>204</v>
      </c>
      <c r="C42" s="2">
        <f>VLOOKUP(B42,Alíquota!B:C,2,FALSE)</f>
        <v>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75298.89</v>
      </c>
      <c r="N42" s="3">
        <v>258592.93</v>
      </c>
      <c r="O42" s="3">
        <v>274963.94</v>
      </c>
      <c r="P42" s="3">
        <v>307290.83</v>
      </c>
      <c r="Q42" s="3">
        <v>352301.17</v>
      </c>
      <c r="R42" s="3">
        <v>391528.56</v>
      </c>
      <c r="S42" s="3">
        <v>385609.02</v>
      </c>
      <c r="T42" s="3">
        <v>380486.7</v>
      </c>
      <c r="U42" s="3">
        <v>385235.03</v>
      </c>
      <c r="V42" s="3">
        <v>360362.49</v>
      </c>
      <c r="W42" s="3">
        <v>366383.79</v>
      </c>
      <c r="X42" s="6">
        <f t="shared" si="0"/>
        <v>3538053.3500000006</v>
      </c>
    </row>
    <row r="43" spans="2:24" x14ac:dyDescent="0.25">
      <c r="B43" s="2" t="s">
        <v>334</v>
      </c>
      <c r="C43" s="2">
        <f>VLOOKUP(B43,Alíquota!B:C,2,FALSE)</f>
        <v>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/>
      <c r="W43" s="3">
        <v>367053.95945779141</v>
      </c>
      <c r="X43" s="6">
        <f t="shared" si="0"/>
        <v>367053.95945779141</v>
      </c>
    </row>
    <row r="44" spans="2:24" x14ac:dyDescent="0.25">
      <c r="B44" s="2" t="s">
        <v>335</v>
      </c>
      <c r="C44" s="2">
        <f>VLOOKUP(B44,Alíquota!B:C,2,FALSE)</f>
        <v>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/>
      <c r="W44" s="3">
        <v>240796.63977019695</v>
      </c>
      <c r="X44" s="6">
        <f t="shared" si="0"/>
        <v>240796.63977019695</v>
      </c>
    </row>
    <row r="45" spans="2:24" x14ac:dyDescent="0.25">
      <c r="B45" s="2" t="s">
        <v>226</v>
      </c>
      <c r="C45" s="2">
        <f>VLOOKUP(B45,Alíquota!B:C,2,FALSE)</f>
        <v>5</v>
      </c>
      <c r="D45" s="3">
        <v>0</v>
      </c>
      <c r="E45" s="3">
        <v>226069.27</v>
      </c>
      <c r="F45" s="3">
        <v>307188.98</v>
      </c>
      <c r="G45" s="3">
        <v>346355.1</v>
      </c>
      <c r="H45" s="3">
        <v>591602.34</v>
      </c>
      <c r="I45" s="3">
        <v>639904.39</v>
      </c>
      <c r="J45" s="3">
        <v>653832.22</v>
      </c>
      <c r="K45" s="3">
        <v>746519.37</v>
      </c>
      <c r="L45" s="3">
        <v>844543.53</v>
      </c>
      <c r="M45" s="3">
        <v>987709.26</v>
      </c>
      <c r="N45" s="3">
        <v>1193650.78</v>
      </c>
      <c r="O45" s="3">
        <v>1282365.7400000002</v>
      </c>
      <c r="P45" s="3">
        <v>1438825.29</v>
      </c>
      <c r="Q45" s="3">
        <v>1610421.49</v>
      </c>
      <c r="R45" s="3">
        <v>1696719.6900000002</v>
      </c>
      <c r="S45" s="3">
        <v>1767772.0999999999</v>
      </c>
      <c r="T45" s="3">
        <v>1812033.9</v>
      </c>
      <c r="U45" s="3">
        <v>1947489.7599999998</v>
      </c>
      <c r="V45" s="3">
        <v>2038814.7500000002</v>
      </c>
      <c r="W45" s="3">
        <v>2135977.4</v>
      </c>
      <c r="X45" s="6">
        <f t="shared" si="0"/>
        <v>22267795.359999999</v>
      </c>
    </row>
    <row r="46" spans="2:24" x14ac:dyDescent="0.25">
      <c r="B46" s="2" t="s">
        <v>162</v>
      </c>
      <c r="C46" s="2">
        <f>VLOOKUP(B46,Alíquota!B:C,2,FALSE)</f>
        <v>5</v>
      </c>
      <c r="D46" s="3">
        <v>0</v>
      </c>
      <c r="E46" s="3">
        <v>1010701.11</v>
      </c>
      <c r="F46" s="3">
        <v>1171875.77</v>
      </c>
      <c r="G46" s="3">
        <v>1400816.49</v>
      </c>
      <c r="H46" s="3">
        <v>1072411.71</v>
      </c>
      <c r="I46" s="3">
        <v>1151349.95</v>
      </c>
      <c r="J46" s="3">
        <v>1274798.1499999999</v>
      </c>
      <c r="K46" s="3">
        <v>1402101.91</v>
      </c>
      <c r="L46" s="3">
        <v>1530923.97</v>
      </c>
      <c r="M46" s="3">
        <v>1826689.03</v>
      </c>
      <c r="N46" s="3">
        <v>2068254.37</v>
      </c>
      <c r="O46" s="3">
        <v>2238829.04</v>
      </c>
      <c r="P46" s="3">
        <v>2486237.34</v>
      </c>
      <c r="Q46" s="3">
        <v>2770366.48</v>
      </c>
      <c r="R46" s="3">
        <v>2858384.55</v>
      </c>
      <c r="S46" s="3">
        <v>2993043.23</v>
      </c>
      <c r="T46" s="3">
        <v>2973380.37</v>
      </c>
      <c r="U46" s="3">
        <v>3164241.9899999998</v>
      </c>
      <c r="V46" s="3">
        <v>3133070.58</v>
      </c>
      <c r="W46" s="3">
        <v>3303574.5335264839</v>
      </c>
      <c r="X46" s="6">
        <f t="shared" si="0"/>
        <v>39831050.573526487</v>
      </c>
    </row>
    <row r="47" spans="2:24" x14ac:dyDescent="0.25">
      <c r="B47" s="2" t="s">
        <v>89</v>
      </c>
      <c r="C47" s="2">
        <f>VLOOKUP(B47,Alíquota!B:C,2,FALSE)</f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300844.39</v>
      </c>
      <c r="N47" s="3">
        <v>659513.24</v>
      </c>
      <c r="O47" s="3">
        <v>700205.24</v>
      </c>
      <c r="P47" s="3">
        <v>822693.07</v>
      </c>
      <c r="Q47" s="3">
        <v>906197.29</v>
      </c>
      <c r="R47" s="3">
        <v>976653.83</v>
      </c>
      <c r="S47" s="3">
        <v>986663.29</v>
      </c>
      <c r="T47" s="3">
        <v>1046985.12</v>
      </c>
      <c r="U47" s="3">
        <v>1159360.2600000002</v>
      </c>
      <c r="V47" s="3">
        <v>1189217.8699999999</v>
      </c>
      <c r="W47" s="3">
        <v>1278754.38556193</v>
      </c>
      <c r="X47" s="6">
        <f t="shared" si="0"/>
        <v>10027087.98556193</v>
      </c>
    </row>
    <row r="48" spans="2:24" x14ac:dyDescent="0.25">
      <c r="B48" s="2" t="s">
        <v>116</v>
      </c>
      <c r="C48" s="2">
        <f>VLOOKUP(B48,Alíquota!B:C,2,FALSE)</f>
        <v>5</v>
      </c>
      <c r="D48" s="3">
        <v>0</v>
      </c>
      <c r="E48" s="3">
        <v>0</v>
      </c>
      <c r="F48" s="3">
        <v>33327.15</v>
      </c>
      <c r="G48" s="3">
        <v>34497.089999999997</v>
      </c>
      <c r="H48" s="3">
        <v>88576.71</v>
      </c>
      <c r="I48" s="3">
        <v>100371.94</v>
      </c>
      <c r="J48" s="3">
        <v>122635.09</v>
      </c>
      <c r="K48" s="3">
        <v>128968</v>
      </c>
      <c r="L48" s="3">
        <v>152259.74</v>
      </c>
      <c r="M48" s="3">
        <v>162906.85999999999</v>
      </c>
      <c r="N48" s="3">
        <v>185970</v>
      </c>
      <c r="O48" s="3">
        <v>218195.21</v>
      </c>
      <c r="P48" s="3">
        <v>232390.81</v>
      </c>
      <c r="Q48" s="3">
        <v>260128.42</v>
      </c>
      <c r="R48" s="3">
        <v>284075.62</v>
      </c>
      <c r="S48" s="3">
        <v>293766.14</v>
      </c>
      <c r="T48" s="3">
        <v>310845.86</v>
      </c>
      <c r="U48" s="3">
        <v>326441.00999999995</v>
      </c>
      <c r="V48" s="3">
        <v>371099.40092866501</v>
      </c>
      <c r="W48" s="3">
        <v>528157.45352711261</v>
      </c>
      <c r="X48" s="6">
        <f t="shared" si="0"/>
        <v>3834612.5044557774</v>
      </c>
    </row>
    <row r="49" spans="2:24" x14ac:dyDescent="0.25">
      <c r="B49" s="2" t="s">
        <v>251</v>
      </c>
      <c r="C49" s="2">
        <f>VLOOKUP(B49,Alíquota!B:C,2,FALSE)</f>
        <v>5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178916</v>
      </c>
      <c r="N49" s="3">
        <v>1774164</v>
      </c>
      <c r="O49" s="3">
        <v>1920286.29</v>
      </c>
      <c r="P49" s="3">
        <v>2089299.12</v>
      </c>
      <c r="Q49" s="3">
        <v>2288547.4</v>
      </c>
      <c r="R49" s="3">
        <v>2442386.52</v>
      </c>
      <c r="S49" s="3">
        <v>2474797.96</v>
      </c>
      <c r="T49" s="3">
        <v>2339097.6000000001</v>
      </c>
      <c r="U49" s="3">
        <v>2658969.9400000004</v>
      </c>
      <c r="V49" s="3">
        <v>2420437.4</v>
      </c>
      <c r="W49" s="3">
        <v>2784605.8317974927</v>
      </c>
      <c r="X49" s="6">
        <f t="shared" si="0"/>
        <v>23371508.061797488</v>
      </c>
    </row>
    <row r="50" spans="2:24" x14ac:dyDescent="0.25">
      <c r="B50" s="2" t="s">
        <v>125</v>
      </c>
      <c r="C50" s="2">
        <f>VLOOKUP(B50,Alíquota!B:C,2,FALSE)</f>
        <v>5</v>
      </c>
      <c r="D50" s="3">
        <v>73795.8</v>
      </c>
      <c r="E50" s="3">
        <v>84009.41</v>
      </c>
      <c r="F50" s="3">
        <v>106945.17</v>
      </c>
      <c r="G50" s="3">
        <v>132217.51</v>
      </c>
      <c r="H50" s="3">
        <v>140146.34</v>
      </c>
      <c r="I50" s="3">
        <v>162520.95000000001</v>
      </c>
      <c r="J50" s="3">
        <v>190030.73</v>
      </c>
      <c r="K50" s="3">
        <v>217903.96</v>
      </c>
      <c r="L50" s="3">
        <v>244331.95</v>
      </c>
      <c r="M50" s="3">
        <v>255368.16</v>
      </c>
      <c r="N50" s="3">
        <v>295933.69</v>
      </c>
      <c r="O50" s="3">
        <v>318663.31</v>
      </c>
      <c r="P50" s="3">
        <v>346432.56</v>
      </c>
      <c r="Q50" s="3">
        <v>375684.54</v>
      </c>
      <c r="R50" s="3">
        <v>408176.31</v>
      </c>
      <c r="S50" s="3">
        <v>416056.01</v>
      </c>
      <c r="T50" s="3">
        <v>431344.42</v>
      </c>
      <c r="U50" s="3">
        <v>460207.31999999995</v>
      </c>
      <c r="V50" s="3">
        <v>471843.85</v>
      </c>
      <c r="W50" s="3">
        <v>539059.3044679102</v>
      </c>
      <c r="X50" s="6">
        <f t="shared" si="0"/>
        <v>5670671.2944679093</v>
      </c>
    </row>
    <row r="51" spans="2:24" x14ac:dyDescent="0.25">
      <c r="B51" s="2" t="s">
        <v>97</v>
      </c>
      <c r="C51" s="2">
        <f>VLOOKUP(B51,Alíquota!B:C,2,FALSE)</f>
        <v>5</v>
      </c>
      <c r="D51" s="3">
        <v>0</v>
      </c>
      <c r="E51" s="3">
        <v>78228.73</v>
      </c>
      <c r="F51" s="3">
        <v>219269.92</v>
      </c>
      <c r="G51" s="3">
        <v>259228.3</v>
      </c>
      <c r="H51" s="3">
        <v>592538.69999999995</v>
      </c>
      <c r="I51" s="3">
        <v>672561.68</v>
      </c>
      <c r="J51" s="3">
        <v>706981.23</v>
      </c>
      <c r="K51" s="3">
        <v>767980.09</v>
      </c>
      <c r="L51" s="3">
        <v>978252.35</v>
      </c>
      <c r="M51" s="3">
        <v>1106183.6200000001</v>
      </c>
      <c r="N51" s="3">
        <v>1315269.68</v>
      </c>
      <c r="O51" s="3">
        <v>1492042.13</v>
      </c>
      <c r="P51" s="3">
        <v>1689294.94</v>
      </c>
      <c r="Q51" s="3">
        <v>1927047.36</v>
      </c>
      <c r="R51" s="3">
        <v>2074485.7</v>
      </c>
      <c r="S51" s="3">
        <v>2057139.71</v>
      </c>
      <c r="T51" s="3">
        <v>2095420.26</v>
      </c>
      <c r="U51" s="3">
        <v>2202790.44</v>
      </c>
      <c r="V51" s="3">
        <v>2266397.4499999997</v>
      </c>
      <c r="W51" s="3">
        <v>2458889.02</v>
      </c>
      <c r="X51" s="6">
        <f t="shared" si="0"/>
        <v>24960001.309999999</v>
      </c>
    </row>
    <row r="52" spans="2:24" x14ac:dyDescent="0.25">
      <c r="B52" s="2" t="s">
        <v>235</v>
      </c>
      <c r="C52" s="2">
        <f>VLOOKUP(B52,Alíquota!B:C,2,FALSE)</f>
        <v>5</v>
      </c>
      <c r="D52" s="3">
        <v>0</v>
      </c>
      <c r="E52" s="3">
        <v>0</v>
      </c>
      <c r="F52" s="3">
        <v>0</v>
      </c>
      <c r="G52" s="3">
        <v>2567.16</v>
      </c>
      <c r="H52" s="3">
        <v>13513.11</v>
      </c>
      <c r="I52" s="3">
        <v>16980.23</v>
      </c>
      <c r="J52" s="3">
        <v>17513.419999999998</v>
      </c>
      <c r="K52" s="3">
        <v>18859.66</v>
      </c>
      <c r="L52" s="3">
        <v>20269.89</v>
      </c>
      <c r="M52" s="3">
        <v>20865.009999999998</v>
      </c>
      <c r="N52" s="3">
        <v>23471.72</v>
      </c>
      <c r="O52" s="3">
        <v>27617.77</v>
      </c>
      <c r="P52" s="3">
        <v>31623.89</v>
      </c>
      <c r="Q52" s="3">
        <v>38884.620000000003</v>
      </c>
      <c r="R52" s="3">
        <v>42970.720000000001</v>
      </c>
      <c r="S52" s="3">
        <v>43890.97</v>
      </c>
      <c r="T52" s="3">
        <v>43488.9</v>
      </c>
      <c r="U52" s="3">
        <v>45753.280000000006</v>
      </c>
      <c r="V52" s="3">
        <v>47965.189999999995</v>
      </c>
      <c r="W52" s="3">
        <v>49574.400000000001</v>
      </c>
      <c r="X52" s="6">
        <f t="shared" si="0"/>
        <v>505809.94</v>
      </c>
    </row>
    <row r="53" spans="2:24" x14ac:dyDescent="0.25">
      <c r="B53" s="2" t="s">
        <v>51</v>
      </c>
      <c r="C53" s="2">
        <f>VLOOKUP(B53,Alíquota!B:C,2,FALSE)</f>
        <v>5</v>
      </c>
      <c r="D53" s="3">
        <v>0</v>
      </c>
      <c r="E53" s="3">
        <v>57619.66</v>
      </c>
      <c r="F53" s="3">
        <v>67399.77</v>
      </c>
      <c r="G53" s="3">
        <v>84590.05</v>
      </c>
      <c r="H53" s="3">
        <v>173309.72</v>
      </c>
      <c r="I53" s="3">
        <v>183120.79</v>
      </c>
      <c r="J53" s="3">
        <v>193348.06</v>
      </c>
      <c r="K53" s="3">
        <v>218602.22</v>
      </c>
      <c r="L53" s="3">
        <v>247322.46</v>
      </c>
      <c r="M53" s="3">
        <v>263967.25</v>
      </c>
      <c r="N53" s="3">
        <v>306156.90000000002</v>
      </c>
      <c r="O53" s="3">
        <v>343812.24</v>
      </c>
      <c r="P53" s="3">
        <v>383735.3</v>
      </c>
      <c r="Q53" s="3">
        <v>432537.93</v>
      </c>
      <c r="R53" s="3">
        <v>454295.69</v>
      </c>
      <c r="S53" s="3">
        <v>458018.43</v>
      </c>
      <c r="T53" s="3">
        <v>475410.25</v>
      </c>
      <c r="U53" s="3">
        <v>492436.77</v>
      </c>
      <c r="V53" s="3">
        <v>414316.29362981231</v>
      </c>
      <c r="W53" s="3">
        <v>414153.87388719775</v>
      </c>
      <c r="X53" s="6">
        <f t="shared" si="0"/>
        <v>5664153.6575170103</v>
      </c>
    </row>
    <row r="54" spans="2:24" x14ac:dyDescent="0.25">
      <c r="B54" s="2" t="s">
        <v>188</v>
      </c>
      <c r="C54" s="2">
        <f>VLOOKUP(B54,Alíquota!B:C,2,FALSE)</f>
        <v>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9023.4599999999991</v>
      </c>
      <c r="N54" s="3">
        <v>67829.91</v>
      </c>
      <c r="O54" s="3">
        <v>75943.520000000004</v>
      </c>
      <c r="P54" s="3">
        <v>140534.82</v>
      </c>
      <c r="Q54" s="3">
        <v>157578.03</v>
      </c>
      <c r="R54" s="3">
        <v>171901.59</v>
      </c>
      <c r="S54" s="3">
        <v>169661.2</v>
      </c>
      <c r="T54" s="3">
        <v>201663.23</v>
      </c>
      <c r="U54" s="3">
        <v>215213.22999999998</v>
      </c>
      <c r="V54" s="3">
        <v>218370.63979909441</v>
      </c>
      <c r="W54" s="3">
        <v>258425.106</v>
      </c>
      <c r="X54" s="6">
        <f t="shared" si="0"/>
        <v>1686144.7357990944</v>
      </c>
    </row>
    <row r="55" spans="2:24" x14ac:dyDescent="0.25">
      <c r="B55" s="2" t="s">
        <v>163</v>
      </c>
      <c r="C55" s="2">
        <f>VLOOKUP(B55,Alíquota!B:C,2,FALSE)</f>
        <v>5</v>
      </c>
      <c r="D55" s="3">
        <v>0</v>
      </c>
      <c r="E55" s="3">
        <v>107722.17</v>
      </c>
      <c r="F55" s="3">
        <v>114605.19</v>
      </c>
      <c r="G55" s="3">
        <v>134692.06</v>
      </c>
      <c r="H55" s="3">
        <v>191165.99</v>
      </c>
      <c r="I55" s="3">
        <v>215329.06</v>
      </c>
      <c r="J55" s="3">
        <v>290708.93</v>
      </c>
      <c r="K55" s="3">
        <v>325994.68</v>
      </c>
      <c r="L55" s="3">
        <v>376367.96</v>
      </c>
      <c r="M55" s="3">
        <v>423010.04</v>
      </c>
      <c r="N55" s="3">
        <v>501252.44</v>
      </c>
      <c r="O55" s="3">
        <v>578193.27</v>
      </c>
      <c r="P55" s="3">
        <v>664539.87</v>
      </c>
      <c r="Q55" s="3">
        <v>739847.4</v>
      </c>
      <c r="R55" s="3">
        <v>795839.6</v>
      </c>
      <c r="S55" s="3">
        <v>804059.24</v>
      </c>
      <c r="T55" s="3">
        <v>801035.69</v>
      </c>
      <c r="U55" s="3">
        <v>838009.27999999991</v>
      </c>
      <c r="V55" s="3">
        <v>827133.07</v>
      </c>
      <c r="W55" s="3">
        <v>871567.37192285887</v>
      </c>
      <c r="X55" s="6">
        <f t="shared" si="0"/>
        <v>9601073.3119228575</v>
      </c>
    </row>
    <row r="56" spans="2:24" x14ac:dyDescent="0.25">
      <c r="B56" s="2" t="s">
        <v>272</v>
      </c>
      <c r="C56" s="2">
        <f>VLOOKUP(B56,Alíquota!B:C,2,FALSE)</f>
        <v>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425617.68</v>
      </c>
      <c r="N56" s="3">
        <v>1021164.55</v>
      </c>
      <c r="O56" s="3">
        <v>1203964.42</v>
      </c>
      <c r="P56" s="3">
        <v>1310223.67</v>
      </c>
      <c r="Q56" s="3">
        <v>1406319.52</v>
      </c>
      <c r="R56" s="3">
        <v>1512340.28</v>
      </c>
      <c r="S56" s="3">
        <v>1574561.83</v>
      </c>
      <c r="T56" s="3">
        <v>1576110.67</v>
      </c>
      <c r="U56" s="3">
        <v>1723961.2699999996</v>
      </c>
      <c r="V56" s="3">
        <v>1730012.2200000002</v>
      </c>
      <c r="W56" s="3">
        <v>1866373.2400000002</v>
      </c>
      <c r="X56" s="6">
        <f t="shared" si="0"/>
        <v>15350649.35</v>
      </c>
    </row>
    <row r="57" spans="2:24" x14ac:dyDescent="0.25">
      <c r="B57" s="2" t="s">
        <v>205</v>
      </c>
      <c r="C57" s="2">
        <f>VLOOKUP(B57,Alíquota!B:C,2,FALSE)</f>
        <v>5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95890.57</v>
      </c>
      <c r="N57" s="3">
        <v>329309.21999999997</v>
      </c>
      <c r="O57" s="3">
        <v>350157.22</v>
      </c>
      <c r="P57" s="3">
        <v>391324.47</v>
      </c>
      <c r="Q57" s="3">
        <v>448643.6</v>
      </c>
      <c r="R57" s="3">
        <v>498598.35</v>
      </c>
      <c r="S57" s="3">
        <v>491060.02</v>
      </c>
      <c r="T57" s="3">
        <v>484536.91</v>
      </c>
      <c r="U57" s="3">
        <v>488774.16</v>
      </c>
      <c r="V57" s="3">
        <v>471867.97205569607</v>
      </c>
      <c r="W57" s="3">
        <v>541766.84705336101</v>
      </c>
      <c r="X57" s="6">
        <f t="shared" si="0"/>
        <v>4591929.3391090576</v>
      </c>
    </row>
    <row r="58" spans="2:24" x14ac:dyDescent="0.25">
      <c r="B58" s="2" t="s">
        <v>18</v>
      </c>
      <c r="C58" s="2">
        <f>VLOOKUP(B58,Alíquota!B:C,2,FALSE)</f>
        <v>5</v>
      </c>
      <c r="D58" s="3">
        <v>0</v>
      </c>
      <c r="E58" s="3">
        <v>1271078.01</v>
      </c>
      <c r="F58" s="3">
        <v>1541013.18</v>
      </c>
      <c r="G58" s="3">
        <v>1803696.28</v>
      </c>
      <c r="H58" s="3">
        <v>945104.67</v>
      </c>
      <c r="I58" s="3">
        <v>1090365.48</v>
      </c>
      <c r="J58" s="3">
        <v>1164437.1000000001</v>
      </c>
      <c r="K58" s="3">
        <v>1269977.6599999999</v>
      </c>
      <c r="L58" s="3">
        <v>1465045.49</v>
      </c>
      <c r="M58" s="3">
        <v>1575427.14</v>
      </c>
      <c r="N58" s="3">
        <v>1856715.95</v>
      </c>
      <c r="O58" s="3">
        <v>2062487.2</v>
      </c>
      <c r="P58" s="3">
        <v>2262011.94</v>
      </c>
      <c r="Q58" s="3">
        <v>2485076.5299999998</v>
      </c>
      <c r="R58" s="3">
        <v>2628993.7400000002</v>
      </c>
      <c r="S58" s="3">
        <v>2486428.2200000002</v>
      </c>
      <c r="T58" s="3">
        <v>2705315.67</v>
      </c>
      <c r="U58" s="3">
        <v>2898120.6199999996</v>
      </c>
      <c r="V58" s="3">
        <v>2904897.84</v>
      </c>
      <c r="W58" s="3">
        <v>3058931.42</v>
      </c>
      <c r="X58" s="6">
        <f t="shared" si="0"/>
        <v>37475124.140000001</v>
      </c>
    </row>
    <row r="59" spans="2:24" x14ac:dyDescent="0.25">
      <c r="B59" s="2" t="s">
        <v>176</v>
      </c>
      <c r="C59" s="2">
        <f>VLOOKUP(B59,Alíquota!B:C,2,FALSE)</f>
        <v>5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50478.98</v>
      </c>
      <c r="N59" s="3">
        <v>365508.24</v>
      </c>
      <c r="O59" s="3">
        <v>409229.21</v>
      </c>
      <c r="P59" s="3">
        <v>454371.55</v>
      </c>
      <c r="Q59" s="3">
        <v>509474.73</v>
      </c>
      <c r="R59" s="3">
        <v>555785.27</v>
      </c>
      <c r="S59" s="3">
        <v>548541.82999999996</v>
      </c>
      <c r="T59" s="3">
        <v>652009.52</v>
      </c>
      <c r="U59" s="3">
        <v>695818.78</v>
      </c>
      <c r="V59" s="3">
        <v>706027.24572251947</v>
      </c>
      <c r="W59" s="3">
        <v>835529.80850000016</v>
      </c>
      <c r="X59" s="6">
        <f t="shared" si="0"/>
        <v>5782775.1642225198</v>
      </c>
    </row>
    <row r="60" spans="2:24" x14ac:dyDescent="0.25">
      <c r="B60" s="2" t="s">
        <v>19</v>
      </c>
      <c r="C60" s="2">
        <f>VLOOKUP(B60,Alíquota!B:C,2,FALSE)</f>
        <v>5</v>
      </c>
      <c r="D60" s="3">
        <v>0</v>
      </c>
      <c r="E60" s="3">
        <v>773285.64</v>
      </c>
      <c r="F60" s="3">
        <v>842673.71</v>
      </c>
      <c r="G60" s="3">
        <v>979402.84</v>
      </c>
      <c r="H60" s="3">
        <v>0</v>
      </c>
      <c r="I60" s="3">
        <v>2482452.23</v>
      </c>
      <c r="J60" s="3">
        <v>2863592.24</v>
      </c>
      <c r="K60" s="3">
        <v>3123138.34</v>
      </c>
      <c r="L60" s="3">
        <v>3602850.54</v>
      </c>
      <c r="M60" s="3">
        <v>3874301.89</v>
      </c>
      <c r="N60" s="3">
        <v>4566049.37</v>
      </c>
      <c r="O60" s="3">
        <v>5072083.58</v>
      </c>
      <c r="P60" s="3">
        <v>5562756.2400000002</v>
      </c>
      <c r="Q60" s="3">
        <v>6111318.3600000003</v>
      </c>
      <c r="R60" s="3">
        <v>6465240.5499999998</v>
      </c>
      <c r="S60" s="3">
        <v>6114642.4199999999</v>
      </c>
      <c r="T60" s="3">
        <v>6652932</v>
      </c>
      <c r="U60" s="3">
        <v>7127079.3900000006</v>
      </c>
      <c r="V60" s="3">
        <v>7143745.9199999999</v>
      </c>
      <c r="W60" s="3">
        <v>7522546.459999999</v>
      </c>
      <c r="X60" s="6">
        <f t="shared" si="0"/>
        <v>80880091.719999999</v>
      </c>
    </row>
    <row r="61" spans="2:24" x14ac:dyDescent="0.25">
      <c r="B61" s="2" t="s">
        <v>20</v>
      </c>
      <c r="C61" s="2">
        <f>VLOOKUP(B61,Alíquota!B:C,2,FALSE)</f>
        <v>5</v>
      </c>
      <c r="D61" s="3">
        <v>0</v>
      </c>
      <c r="E61" s="3">
        <v>3513709.21</v>
      </c>
      <c r="F61" s="3">
        <v>4050045.4700000007</v>
      </c>
      <c r="G61" s="3">
        <v>4700576.74</v>
      </c>
      <c r="H61" s="3">
        <v>6616236.0099999998</v>
      </c>
      <c r="I61" s="3">
        <v>7623523.3900000006</v>
      </c>
      <c r="J61" s="3">
        <v>8167055.96</v>
      </c>
      <c r="K61" s="3">
        <v>9059618.3900000006</v>
      </c>
      <c r="L61" s="3">
        <v>10478438.120000001</v>
      </c>
      <c r="M61" s="3">
        <v>12251211.949999999</v>
      </c>
      <c r="N61" s="3">
        <v>15882030.4</v>
      </c>
      <c r="O61" s="3">
        <v>17736576.559999999</v>
      </c>
      <c r="P61" s="3">
        <v>19652989.890000001</v>
      </c>
      <c r="Q61" s="3">
        <v>21605688.759999998</v>
      </c>
      <c r="R61" s="3">
        <v>22974337.41</v>
      </c>
      <c r="S61" s="3">
        <v>22200066.710000001</v>
      </c>
      <c r="T61" s="3">
        <v>23832705.800000004</v>
      </c>
      <c r="U61" s="3">
        <v>25614475.499999996</v>
      </c>
      <c r="V61" s="3">
        <v>25805722.379999999</v>
      </c>
      <c r="W61" s="3">
        <v>27273010.696231678</v>
      </c>
      <c r="X61" s="6">
        <f t="shared" si="0"/>
        <v>289038019.3462317</v>
      </c>
    </row>
    <row r="62" spans="2:24" x14ac:dyDescent="0.25">
      <c r="B62" s="2" t="s">
        <v>189</v>
      </c>
      <c r="C62" s="2">
        <f>VLOOKUP(B62,Alíquota!B:C,2,FALSE)</f>
        <v>4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16660.98</v>
      </c>
      <c r="N62" s="3">
        <v>106997.06</v>
      </c>
      <c r="O62" s="3">
        <v>119795.73</v>
      </c>
      <c r="P62" s="3">
        <v>133010.46</v>
      </c>
      <c r="Q62" s="3">
        <v>149141.10999999999</v>
      </c>
      <c r="R62" s="3">
        <v>162697.79999999999</v>
      </c>
      <c r="S62" s="3">
        <v>160577.38</v>
      </c>
      <c r="T62" s="3">
        <v>190866.03</v>
      </c>
      <c r="U62" s="3">
        <v>203690.48</v>
      </c>
      <c r="V62" s="3">
        <v>206678.88299996837</v>
      </c>
      <c r="W62" s="3">
        <v>244588.82120000001</v>
      </c>
      <c r="X62" s="6">
        <f t="shared" si="0"/>
        <v>1694704.7341999686</v>
      </c>
    </row>
    <row r="63" spans="2:24" x14ac:dyDescent="0.25">
      <c r="B63" s="2" t="s">
        <v>241</v>
      </c>
      <c r="C63" s="2">
        <f>VLOOKUP(B63,Alíquota!B:C,2,FALSE)</f>
        <v>5</v>
      </c>
      <c r="D63" s="3">
        <v>0</v>
      </c>
      <c r="E63" s="3">
        <v>236412.13</v>
      </c>
      <c r="F63" s="3">
        <v>276503.37</v>
      </c>
      <c r="G63" s="3">
        <v>327412.53999999998</v>
      </c>
      <c r="H63" s="3">
        <v>423907.64</v>
      </c>
      <c r="I63" s="3">
        <v>558719.6</v>
      </c>
      <c r="J63" s="3">
        <v>591229.92000000004</v>
      </c>
      <c r="K63" s="3">
        <v>640264.61</v>
      </c>
      <c r="L63" s="3">
        <v>716830.27</v>
      </c>
      <c r="M63" s="3">
        <v>745636.87</v>
      </c>
      <c r="N63" s="3">
        <v>861242.54</v>
      </c>
      <c r="O63" s="3">
        <v>980178.69</v>
      </c>
      <c r="P63" s="3">
        <v>1122487.23</v>
      </c>
      <c r="Q63" s="3">
        <v>1280014.3899999999</v>
      </c>
      <c r="R63" s="3">
        <v>1375150.9</v>
      </c>
      <c r="S63" s="3">
        <v>1370938.46</v>
      </c>
      <c r="T63" s="3">
        <v>1346330.34</v>
      </c>
      <c r="U63" s="3">
        <v>1415992.91</v>
      </c>
      <c r="V63" s="3">
        <v>1412176.9100000001</v>
      </c>
      <c r="W63" s="3">
        <v>1458921.82</v>
      </c>
      <c r="X63" s="6">
        <f t="shared" si="0"/>
        <v>17140351.140000001</v>
      </c>
    </row>
    <row r="64" spans="2:24" x14ac:dyDescent="0.25">
      <c r="B64" s="2" t="s">
        <v>244</v>
      </c>
      <c r="C64" s="2">
        <f>VLOOKUP(B64,Alíquota!B:C,2,FALSE)</f>
        <v>5</v>
      </c>
      <c r="D64" s="3">
        <v>0</v>
      </c>
      <c r="E64" s="3">
        <v>0</v>
      </c>
      <c r="F64" s="3">
        <v>21096.71</v>
      </c>
      <c r="G64" s="3">
        <v>24861.03</v>
      </c>
      <c r="H64" s="3">
        <v>56141.95</v>
      </c>
      <c r="I64" s="3">
        <v>64693.39</v>
      </c>
      <c r="J64" s="3">
        <v>71838.61</v>
      </c>
      <c r="K64" s="3">
        <v>77782.94</v>
      </c>
      <c r="L64" s="3">
        <v>91654.84</v>
      </c>
      <c r="M64" s="3">
        <v>101109.09</v>
      </c>
      <c r="N64" s="3">
        <v>128999.6</v>
      </c>
      <c r="O64" s="3">
        <v>144020.26999999999</v>
      </c>
      <c r="P64" s="3">
        <v>166760.01</v>
      </c>
      <c r="Q64" s="3">
        <v>182610.03</v>
      </c>
      <c r="R64" s="3">
        <v>240381.56</v>
      </c>
      <c r="S64" s="3">
        <v>316389.7</v>
      </c>
      <c r="T64" s="3">
        <v>292282.36</v>
      </c>
      <c r="U64" s="3">
        <v>325482.36</v>
      </c>
      <c r="V64" s="3">
        <v>296455.52</v>
      </c>
      <c r="W64" s="3">
        <v>282409.43</v>
      </c>
      <c r="X64" s="6">
        <f t="shared" si="0"/>
        <v>2884969.4</v>
      </c>
    </row>
    <row r="65" spans="2:24" x14ac:dyDescent="0.25">
      <c r="B65" s="2" t="s">
        <v>252</v>
      </c>
      <c r="C65" s="2">
        <f>VLOOKUP(B65,Alíquota!B:C,2,FALSE)</f>
        <v>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51291.77</v>
      </c>
      <c r="N65" s="3">
        <v>478876.05</v>
      </c>
      <c r="O65" s="3">
        <v>516481.94</v>
      </c>
      <c r="P65" s="3">
        <v>562234.54</v>
      </c>
      <c r="Q65" s="3">
        <v>628351.09</v>
      </c>
      <c r="R65" s="3">
        <v>684048.02</v>
      </c>
      <c r="S65" s="3">
        <v>706484.48</v>
      </c>
      <c r="T65" s="3">
        <v>828228.12</v>
      </c>
      <c r="U65" s="3">
        <v>988533.35999999987</v>
      </c>
      <c r="V65" s="3">
        <v>974293.78</v>
      </c>
      <c r="W65" s="3">
        <v>1061754.51</v>
      </c>
      <c r="X65" s="6">
        <f t="shared" si="0"/>
        <v>7480577.6599999992</v>
      </c>
    </row>
    <row r="66" spans="2:24" x14ac:dyDescent="0.25">
      <c r="B66" s="2" t="s">
        <v>295</v>
      </c>
      <c r="C66" s="2">
        <f>VLOOKUP(B66,Alíquota!B:C,2,FALSE)</f>
        <v>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350891.5</v>
      </c>
      <c r="U66" s="3">
        <v>739887.94</v>
      </c>
      <c r="V66" s="3">
        <v>748498.81221393263</v>
      </c>
      <c r="W66" s="3">
        <v>807755.22</v>
      </c>
      <c r="X66" s="6">
        <f t="shared" si="0"/>
        <v>2647033.4722139323</v>
      </c>
    </row>
    <row r="67" spans="2:24" x14ac:dyDescent="0.25">
      <c r="B67" s="2" t="s">
        <v>280</v>
      </c>
      <c r="C67" s="2">
        <f>VLOOKUP(B67,Alíquota!B:C,2,FALSE)</f>
        <v>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6027.52</v>
      </c>
      <c r="M67" s="3">
        <v>561223.62</v>
      </c>
      <c r="N67" s="3">
        <v>768973.21</v>
      </c>
      <c r="O67" s="3">
        <v>863693.61</v>
      </c>
      <c r="P67" s="3">
        <v>933547.62</v>
      </c>
      <c r="Q67" s="3">
        <v>1023274.81</v>
      </c>
      <c r="R67" s="3">
        <v>1105027.54</v>
      </c>
      <c r="S67" s="3">
        <v>1187109.98</v>
      </c>
      <c r="T67" s="3">
        <v>1234904.82</v>
      </c>
      <c r="U67" s="3">
        <v>1326883.3499999999</v>
      </c>
      <c r="V67" s="3">
        <v>1316745.8600000001</v>
      </c>
      <c r="W67" s="3">
        <v>1388712.31</v>
      </c>
      <c r="X67" s="6">
        <f t="shared" si="0"/>
        <v>11716124.25</v>
      </c>
    </row>
    <row r="68" spans="2:24" x14ac:dyDescent="0.25">
      <c r="B68" s="2" t="s">
        <v>72</v>
      </c>
      <c r="C68" s="2">
        <f>VLOOKUP(B68,Alíquota!B:C,2,FALSE)</f>
        <v>5</v>
      </c>
      <c r="D68" s="3">
        <v>0</v>
      </c>
      <c r="E68" s="3">
        <v>402508.36</v>
      </c>
      <c r="F68" s="3">
        <v>472314.56</v>
      </c>
      <c r="G68" s="3">
        <v>459450.1</v>
      </c>
      <c r="H68" s="3">
        <v>1607754.65</v>
      </c>
      <c r="I68" s="3">
        <v>1859899.6199999999</v>
      </c>
      <c r="J68" s="3">
        <v>1991334.8399999999</v>
      </c>
      <c r="K68" s="3">
        <v>2169540.39</v>
      </c>
      <c r="L68" s="3">
        <v>2486871.42</v>
      </c>
      <c r="M68" s="3">
        <v>2675990.0099999998</v>
      </c>
      <c r="N68" s="3">
        <v>3052127.17</v>
      </c>
      <c r="O68" s="3">
        <v>3418528.3899999997</v>
      </c>
      <c r="P68" s="3">
        <v>3747495.79</v>
      </c>
      <c r="Q68" s="3">
        <v>4012806.3699999996</v>
      </c>
      <c r="R68" s="3">
        <v>4272709.78</v>
      </c>
      <c r="S68" s="3">
        <v>4425235.28</v>
      </c>
      <c r="T68" s="3">
        <v>4602133.9300000006</v>
      </c>
      <c r="U68" s="3">
        <v>4865805.49</v>
      </c>
      <c r="V68" s="3">
        <v>4813314.8499999996</v>
      </c>
      <c r="W68" s="3">
        <v>5070749.3999999994</v>
      </c>
      <c r="X68" s="6">
        <f t="shared" si="0"/>
        <v>56406570.399999999</v>
      </c>
    </row>
    <row r="69" spans="2:24" x14ac:dyDescent="0.25">
      <c r="B69" s="2" t="s">
        <v>206</v>
      </c>
      <c r="C69" s="2">
        <f>VLOOKUP(B69,Alíquota!B:C,2,FALSE)</f>
        <v>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79250.23</v>
      </c>
      <c r="N69" s="3">
        <v>272162.67</v>
      </c>
      <c r="O69" s="3">
        <v>289392.84000000003</v>
      </c>
      <c r="P69" s="3">
        <v>323416.15999999997</v>
      </c>
      <c r="Q69" s="3">
        <v>370788.46</v>
      </c>
      <c r="R69" s="3">
        <v>412074.32</v>
      </c>
      <c r="S69" s="3">
        <v>405844.15</v>
      </c>
      <c r="T69" s="3">
        <v>400453.03</v>
      </c>
      <c r="U69" s="3">
        <v>412099.06999999995</v>
      </c>
      <c r="V69" s="3">
        <v>398512.74</v>
      </c>
      <c r="W69" s="3">
        <v>405171.49000000005</v>
      </c>
      <c r="X69" s="6">
        <f t="shared" si="0"/>
        <v>3769165.16</v>
      </c>
    </row>
    <row r="70" spans="2:24" x14ac:dyDescent="0.25">
      <c r="B70" s="2" t="s">
        <v>41</v>
      </c>
      <c r="C70" s="2">
        <f>VLOOKUP(B70,Alíquota!B:C,2,FALSE)</f>
        <v>5</v>
      </c>
      <c r="D70" s="3">
        <v>0</v>
      </c>
      <c r="E70" s="3">
        <v>93074.55</v>
      </c>
      <c r="F70" s="3">
        <v>102056.64</v>
      </c>
      <c r="G70" s="3">
        <v>117413.1</v>
      </c>
      <c r="H70" s="3">
        <v>237466.74000000002</v>
      </c>
      <c r="I70" s="3">
        <v>267568.55</v>
      </c>
      <c r="J70" s="3">
        <v>286272.45</v>
      </c>
      <c r="K70" s="3">
        <v>337730.66000000003</v>
      </c>
      <c r="L70" s="3">
        <v>401281.2</v>
      </c>
      <c r="M70" s="3">
        <v>436146.98</v>
      </c>
      <c r="N70" s="3">
        <v>497953.64</v>
      </c>
      <c r="O70" s="3">
        <v>563955.78</v>
      </c>
      <c r="P70" s="3">
        <v>654592.75</v>
      </c>
      <c r="Q70" s="3">
        <v>737853.2</v>
      </c>
      <c r="R70" s="3">
        <v>788376.64</v>
      </c>
      <c r="S70" s="3">
        <v>774224.04</v>
      </c>
      <c r="T70" s="3">
        <v>779351.05</v>
      </c>
      <c r="U70" s="3">
        <v>820027.78999999992</v>
      </c>
      <c r="V70" s="3">
        <v>856446.02</v>
      </c>
      <c r="W70" s="3">
        <v>926995.40000000026</v>
      </c>
      <c r="X70" s="6">
        <f t="shared" si="0"/>
        <v>9678787.1799999997</v>
      </c>
    </row>
    <row r="71" spans="2:24" x14ac:dyDescent="0.25">
      <c r="B71" s="2" t="s">
        <v>104</v>
      </c>
      <c r="C71" s="2">
        <f>VLOOKUP(B71,Alíquota!B:C,2,FALSE)</f>
        <v>5</v>
      </c>
      <c r="D71" s="3">
        <v>402760</v>
      </c>
      <c r="E71" s="3">
        <v>449595.41</v>
      </c>
      <c r="F71" s="3">
        <v>486122.31</v>
      </c>
      <c r="G71" s="3">
        <v>562240.15</v>
      </c>
      <c r="H71" s="3">
        <v>348104.62</v>
      </c>
      <c r="I71" s="3">
        <v>356306</v>
      </c>
      <c r="J71" s="3">
        <v>309547.49</v>
      </c>
      <c r="K71" s="3">
        <v>359158.88</v>
      </c>
      <c r="L71" s="3">
        <v>425310.7</v>
      </c>
      <c r="M71" s="3">
        <v>457329</v>
      </c>
      <c r="N71" s="3">
        <v>528625.89</v>
      </c>
      <c r="O71" s="3">
        <v>597738.25</v>
      </c>
      <c r="P71" s="3">
        <v>701342.47</v>
      </c>
      <c r="Q71" s="3">
        <v>798615.64</v>
      </c>
      <c r="R71" s="3">
        <v>841726.23</v>
      </c>
      <c r="S71" s="3">
        <v>831384.33</v>
      </c>
      <c r="T71" s="3">
        <v>824284.89</v>
      </c>
      <c r="U71" s="3">
        <v>872349.52999999991</v>
      </c>
      <c r="V71" s="3">
        <v>1248227.5700000003</v>
      </c>
      <c r="W71" s="3">
        <v>1368651.73</v>
      </c>
      <c r="X71" s="6">
        <f t="shared" si="0"/>
        <v>12769421.09</v>
      </c>
    </row>
    <row r="72" spans="2:24" x14ac:dyDescent="0.25">
      <c r="B72" s="2" t="s">
        <v>105</v>
      </c>
      <c r="C72" s="2">
        <f>VLOOKUP(B72,Alíquota!B:C,2,FALSE)</f>
        <v>5</v>
      </c>
      <c r="D72" s="3">
        <v>55313.21</v>
      </c>
      <c r="E72" s="3">
        <v>61745.37</v>
      </c>
      <c r="F72" s="3">
        <v>66761.789999999994</v>
      </c>
      <c r="G72" s="3">
        <v>77215.490000000005</v>
      </c>
      <c r="H72" s="3">
        <v>212151.94</v>
      </c>
      <c r="I72" s="3">
        <v>240510.31</v>
      </c>
      <c r="J72" s="3">
        <v>259408.57</v>
      </c>
      <c r="K72" s="3">
        <v>300984.19</v>
      </c>
      <c r="L72" s="3">
        <v>356421.07</v>
      </c>
      <c r="M72" s="3">
        <v>383253.21</v>
      </c>
      <c r="N72" s="3">
        <v>443001.77</v>
      </c>
      <c r="O72" s="3">
        <v>500919.68</v>
      </c>
      <c r="P72" s="3">
        <v>587742.6</v>
      </c>
      <c r="Q72" s="3">
        <v>669259.97</v>
      </c>
      <c r="R72" s="3">
        <v>705387.73</v>
      </c>
      <c r="S72" s="3">
        <v>696720.96</v>
      </c>
      <c r="T72" s="3">
        <v>690771.44</v>
      </c>
      <c r="U72" s="3">
        <v>731050.82</v>
      </c>
      <c r="V72" s="3">
        <v>760730.78</v>
      </c>
      <c r="W72" s="3">
        <v>834123.16</v>
      </c>
      <c r="X72" s="6">
        <f t="shared" ref="X72:X135" si="1">SUM(D72:W72)</f>
        <v>8633474.0600000005</v>
      </c>
    </row>
    <row r="73" spans="2:24" x14ac:dyDescent="0.25">
      <c r="B73" s="2" t="s">
        <v>245</v>
      </c>
      <c r="C73" s="2">
        <f>VLOOKUP(B73,Alíquota!B:C,2,FALSE)</f>
        <v>5</v>
      </c>
      <c r="D73" s="3">
        <v>0</v>
      </c>
      <c r="E73" s="3">
        <v>0</v>
      </c>
      <c r="F73" s="3">
        <v>49178.68</v>
      </c>
      <c r="G73" s="3">
        <v>58659.94</v>
      </c>
      <c r="H73" s="3">
        <v>302598.98</v>
      </c>
      <c r="I73" s="3">
        <v>327305.02</v>
      </c>
      <c r="J73" s="3">
        <v>334428.98</v>
      </c>
      <c r="K73" s="3">
        <v>381837.58</v>
      </c>
      <c r="L73" s="3">
        <v>431976.01</v>
      </c>
      <c r="M73" s="3">
        <v>482632.76</v>
      </c>
      <c r="N73" s="3">
        <v>521013.25</v>
      </c>
      <c r="O73" s="3">
        <v>559016.47</v>
      </c>
      <c r="P73" s="3">
        <v>630515.32999999996</v>
      </c>
      <c r="Q73" s="3">
        <v>708230.69</v>
      </c>
      <c r="R73" s="3">
        <v>744608.39</v>
      </c>
      <c r="S73" s="3">
        <v>779315.49</v>
      </c>
      <c r="T73" s="3">
        <v>808802.67</v>
      </c>
      <c r="U73" s="3">
        <v>861945.66999999993</v>
      </c>
      <c r="V73" s="3">
        <v>885294.44000000006</v>
      </c>
      <c r="W73" s="3">
        <v>958075.41999999993</v>
      </c>
      <c r="X73" s="6">
        <f t="shared" si="1"/>
        <v>9825435.7699999996</v>
      </c>
    </row>
    <row r="74" spans="2:24" x14ac:dyDescent="0.25">
      <c r="B74" s="2" t="s">
        <v>164</v>
      </c>
      <c r="C74" s="2">
        <f>VLOOKUP(B74,Alíquota!B:C,2,FALSE)</f>
        <v>5</v>
      </c>
      <c r="D74" s="3">
        <v>0</v>
      </c>
      <c r="E74" s="3">
        <v>24456.97</v>
      </c>
      <c r="F74" s="3">
        <v>25356.78</v>
      </c>
      <c r="G74" s="3">
        <v>30877.01</v>
      </c>
      <c r="H74" s="3">
        <v>104490.11</v>
      </c>
      <c r="I74" s="3">
        <v>115329.53</v>
      </c>
      <c r="J74" s="3">
        <v>125397.97</v>
      </c>
      <c r="K74" s="3">
        <v>135652.35</v>
      </c>
      <c r="L74" s="3">
        <v>148541.09</v>
      </c>
      <c r="M74" s="3">
        <v>167630.47</v>
      </c>
      <c r="N74" s="3">
        <v>185892.06</v>
      </c>
      <c r="O74" s="3">
        <v>204758.63</v>
      </c>
      <c r="P74" s="3">
        <v>229207.04000000001</v>
      </c>
      <c r="Q74" s="3">
        <v>248511.01</v>
      </c>
      <c r="R74" s="3">
        <v>260173.62</v>
      </c>
      <c r="S74" s="3">
        <v>254615.52</v>
      </c>
      <c r="T74" s="3">
        <v>277190.02</v>
      </c>
      <c r="U74" s="3">
        <v>294153.73</v>
      </c>
      <c r="V74" s="3">
        <v>305413.53999999998</v>
      </c>
      <c r="W74" s="3">
        <v>343529.5952976761</v>
      </c>
      <c r="X74" s="6">
        <f t="shared" si="1"/>
        <v>3481177.0452976758</v>
      </c>
    </row>
    <row r="75" spans="2:24" x14ac:dyDescent="0.25">
      <c r="B75" s="2" t="s">
        <v>242</v>
      </c>
      <c r="C75" s="2">
        <f>VLOOKUP(B75,Alíquota!B:C,2,FALSE)</f>
        <v>5</v>
      </c>
      <c r="D75" s="3">
        <v>0</v>
      </c>
      <c r="E75" s="3">
        <v>190982.43</v>
      </c>
      <c r="F75" s="3">
        <v>256832.86</v>
      </c>
      <c r="G75" s="3">
        <v>286735.3</v>
      </c>
      <c r="H75" s="3">
        <v>457200.22</v>
      </c>
      <c r="I75" s="3">
        <v>494528.87</v>
      </c>
      <c r="J75" s="3">
        <v>505292.54</v>
      </c>
      <c r="K75" s="3">
        <v>576922.71</v>
      </c>
      <c r="L75" s="3">
        <v>652677.44999999995</v>
      </c>
      <c r="M75" s="3">
        <v>729215.31</v>
      </c>
      <c r="N75" s="3">
        <v>787204.79</v>
      </c>
      <c r="O75" s="3">
        <v>844624.35</v>
      </c>
      <c r="P75" s="3">
        <v>952652.76</v>
      </c>
      <c r="Q75" s="3">
        <v>1070073.78</v>
      </c>
      <c r="R75" s="3">
        <v>1125037.26</v>
      </c>
      <c r="S75" s="3">
        <v>1177476.5900000001</v>
      </c>
      <c r="T75" s="3">
        <v>1222029.1100000001</v>
      </c>
      <c r="U75" s="3">
        <v>1302323.46</v>
      </c>
      <c r="V75" s="3">
        <v>1337601.4200000002</v>
      </c>
      <c r="W75" s="3">
        <v>1447567.02</v>
      </c>
      <c r="X75" s="6">
        <f t="shared" si="1"/>
        <v>15416978.229999999</v>
      </c>
    </row>
    <row r="76" spans="2:24" x14ac:dyDescent="0.25">
      <c r="B76" s="2" t="s">
        <v>42</v>
      </c>
      <c r="C76" s="2">
        <f>VLOOKUP(B76,Alíquota!B:C,2,FALSE)</f>
        <v>5</v>
      </c>
      <c r="D76" s="3">
        <v>0</v>
      </c>
      <c r="E76" s="3">
        <v>315511.65999999997</v>
      </c>
      <c r="F76" s="3">
        <v>359499.19</v>
      </c>
      <c r="G76" s="3">
        <v>395967.06</v>
      </c>
      <c r="H76" s="3">
        <v>321001.17</v>
      </c>
      <c r="I76" s="3">
        <v>404441.12</v>
      </c>
      <c r="J76" s="3">
        <v>408775.63</v>
      </c>
      <c r="K76" s="3">
        <v>394406.6</v>
      </c>
      <c r="L76" s="3">
        <v>498524.82</v>
      </c>
      <c r="M76" s="3">
        <v>539997.49</v>
      </c>
      <c r="N76" s="3">
        <v>606210.25</v>
      </c>
      <c r="O76" s="3">
        <v>704795.65</v>
      </c>
      <c r="P76" s="3">
        <v>811073.77</v>
      </c>
      <c r="Q76" s="3">
        <v>863140.57</v>
      </c>
      <c r="R76" s="3">
        <v>935287.97</v>
      </c>
      <c r="S76" s="3">
        <v>1001173.24</v>
      </c>
      <c r="T76" s="3">
        <v>1016311.89</v>
      </c>
      <c r="U76" s="3">
        <v>1092655.1400000001</v>
      </c>
      <c r="V76" s="3">
        <v>1135410.74</v>
      </c>
      <c r="W76" s="3">
        <v>1200984.2</v>
      </c>
      <c r="X76" s="6">
        <f t="shared" si="1"/>
        <v>13005168.16</v>
      </c>
    </row>
    <row r="77" spans="2:24" x14ac:dyDescent="0.25">
      <c r="B77" s="2" t="s">
        <v>62</v>
      </c>
      <c r="C77" s="2">
        <f>VLOOKUP(B77,Alíquota!B:C,2,FALSE)</f>
        <v>5</v>
      </c>
      <c r="D77" s="3">
        <v>0</v>
      </c>
      <c r="E77" s="3">
        <v>55473.4</v>
      </c>
      <c r="F77" s="3">
        <v>47731.06</v>
      </c>
      <c r="G77" s="3">
        <v>68619.77</v>
      </c>
      <c r="H77" s="3">
        <v>119854.81</v>
      </c>
      <c r="I77" s="3">
        <v>130667.05</v>
      </c>
      <c r="J77" s="3">
        <v>130324.98</v>
      </c>
      <c r="K77" s="3">
        <v>142717.6</v>
      </c>
      <c r="L77" s="3">
        <v>166437.37</v>
      </c>
      <c r="M77" s="3">
        <v>195131.59</v>
      </c>
      <c r="N77" s="3">
        <v>1018471.77</v>
      </c>
      <c r="O77" s="3">
        <v>1358366.53</v>
      </c>
      <c r="P77" s="3">
        <v>1463677.74</v>
      </c>
      <c r="Q77" s="3">
        <v>1568148.0099999998</v>
      </c>
      <c r="R77" s="3">
        <v>1677772.53</v>
      </c>
      <c r="S77" s="3">
        <v>1648284.3299999998</v>
      </c>
      <c r="T77" s="3">
        <v>1687125.75</v>
      </c>
      <c r="U77" s="3">
        <v>1768067.4299999997</v>
      </c>
      <c r="V77" s="3">
        <v>1744748.2300000004</v>
      </c>
      <c r="W77" s="3">
        <v>1844207.3121033702</v>
      </c>
      <c r="X77" s="6">
        <f t="shared" si="1"/>
        <v>16835827.262103371</v>
      </c>
    </row>
    <row r="78" spans="2:24" x14ac:dyDescent="0.25">
      <c r="B78" s="2" t="s">
        <v>253</v>
      </c>
      <c r="C78" s="2">
        <f>VLOOKUP(B78,Alíquota!B:C,2,FALSE)</f>
        <v>5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114207.18</v>
      </c>
      <c r="N78" s="3">
        <v>452999.73</v>
      </c>
      <c r="O78" s="3">
        <v>490309.32</v>
      </c>
      <c r="P78" s="3">
        <v>533463.63</v>
      </c>
      <c r="Q78" s="3">
        <v>584337.96</v>
      </c>
      <c r="R78" s="3">
        <v>623617.88</v>
      </c>
      <c r="S78" s="3">
        <v>631893.56000000006</v>
      </c>
      <c r="T78" s="3">
        <v>597244.98</v>
      </c>
      <c r="U78" s="3">
        <v>678918.44</v>
      </c>
      <c r="V78" s="3">
        <v>648852.19000000006</v>
      </c>
      <c r="W78" s="3">
        <v>680334.64</v>
      </c>
      <c r="X78" s="6">
        <f t="shared" si="1"/>
        <v>6036179.5099999998</v>
      </c>
    </row>
    <row r="79" spans="2:24" x14ac:dyDescent="0.25">
      <c r="B79" s="2" t="s">
        <v>0</v>
      </c>
      <c r="C79" s="2">
        <f>VLOOKUP(B79,Alíquota!B:C,2,FALSE)</f>
        <v>5</v>
      </c>
      <c r="D79" s="3">
        <v>819038.92999999993</v>
      </c>
      <c r="E79" s="3">
        <v>1095815.33</v>
      </c>
      <c r="F79" s="3">
        <v>1353588.39</v>
      </c>
      <c r="G79" s="3">
        <v>1545833.67</v>
      </c>
      <c r="H79" s="3">
        <v>2156951.88</v>
      </c>
      <c r="I79" s="3">
        <v>2465350.64</v>
      </c>
      <c r="J79" s="3">
        <v>2625296.88</v>
      </c>
      <c r="K79" s="3">
        <v>2872612.74</v>
      </c>
      <c r="L79" s="3">
        <v>3324279.1799999997</v>
      </c>
      <c r="M79" s="3">
        <v>3581359.4</v>
      </c>
      <c r="N79" s="3">
        <v>4208947.54</v>
      </c>
      <c r="O79" s="3">
        <v>4687191.92</v>
      </c>
      <c r="P79" s="3">
        <v>5187767.9700000007</v>
      </c>
      <c r="Q79" s="3">
        <v>5733845.5599999996</v>
      </c>
      <c r="R79" s="3">
        <v>6069884.71</v>
      </c>
      <c r="S79" s="3">
        <v>5834057.75</v>
      </c>
      <c r="T79" s="3">
        <v>6212949.0099999998</v>
      </c>
      <c r="U79" s="3">
        <v>6674605.3399999999</v>
      </c>
      <c r="V79" s="3">
        <v>6672591.8300000001</v>
      </c>
      <c r="W79" s="3">
        <v>7064914.1400000006</v>
      </c>
      <c r="X79" s="6">
        <f t="shared" si="1"/>
        <v>80186882.810000002</v>
      </c>
    </row>
    <row r="80" spans="2:24" x14ac:dyDescent="0.25">
      <c r="B80" s="2" t="s">
        <v>207</v>
      </c>
      <c r="C80" s="2">
        <f>VLOOKUP(B80,Alíquota!B:C,2,FALSE)</f>
        <v>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17452.87</v>
      </c>
      <c r="N80" s="3">
        <v>59936.94</v>
      </c>
      <c r="O80" s="3">
        <v>63731.45</v>
      </c>
      <c r="P80" s="3">
        <v>178060.59</v>
      </c>
      <c r="Q80" s="3">
        <v>204141.96</v>
      </c>
      <c r="R80" s="3">
        <v>226872.37</v>
      </c>
      <c r="S80" s="3">
        <v>223442.29</v>
      </c>
      <c r="T80" s="3">
        <v>220474.14</v>
      </c>
      <c r="U80" s="3">
        <v>217739.93</v>
      </c>
      <c r="V80" s="3">
        <v>192938.54</v>
      </c>
      <c r="W80" s="3">
        <v>196162.37</v>
      </c>
      <c r="X80" s="6">
        <f t="shared" si="1"/>
        <v>1800953.4499999997</v>
      </c>
    </row>
    <row r="81" spans="2:24" x14ac:dyDescent="0.25">
      <c r="B81" s="2" t="s">
        <v>336</v>
      </c>
      <c r="C81" s="2">
        <f>VLOOKUP(B81,Alíquota!B:C,2,FALSE)</f>
        <v>5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/>
      <c r="W81" s="3">
        <v>221403.14240090945</v>
      </c>
      <c r="X81" s="6">
        <f t="shared" si="1"/>
        <v>221403.14240090945</v>
      </c>
    </row>
    <row r="82" spans="2:24" x14ac:dyDescent="0.25">
      <c r="B82" s="2" t="s">
        <v>92</v>
      </c>
      <c r="C82" s="2">
        <f>VLOOKUP(B82,Alíquota!B:C,2,FALSE)</f>
        <v>5</v>
      </c>
      <c r="D82" s="3">
        <v>129906.69</v>
      </c>
      <c r="E82" s="3">
        <v>147467.17000000001</v>
      </c>
      <c r="F82" s="3">
        <v>262375.46999999997</v>
      </c>
      <c r="G82" s="3">
        <v>309196.21999999997</v>
      </c>
      <c r="H82" s="3">
        <v>0</v>
      </c>
      <c r="I82" s="3">
        <v>731121.54</v>
      </c>
      <c r="J82" s="3">
        <v>770054.03</v>
      </c>
      <c r="K82" s="3">
        <v>862128.1</v>
      </c>
      <c r="L82" s="3">
        <v>1018096.31</v>
      </c>
      <c r="M82" s="3">
        <v>1104148.1100000001</v>
      </c>
      <c r="N82" s="3">
        <v>1296661.1100000001</v>
      </c>
      <c r="O82" s="3">
        <v>1463751.45</v>
      </c>
      <c r="P82" s="3">
        <v>1671087.14</v>
      </c>
      <c r="Q82" s="3">
        <v>1880630.98</v>
      </c>
      <c r="R82" s="3">
        <v>2000426.76</v>
      </c>
      <c r="S82" s="3">
        <v>1999034.28</v>
      </c>
      <c r="T82" s="3">
        <v>2011212.78</v>
      </c>
      <c r="U82" s="3">
        <v>2184822.4099999997</v>
      </c>
      <c r="V82" s="3">
        <v>2167447.4700000002</v>
      </c>
      <c r="W82" s="3">
        <v>2343169.3400000003</v>
      </c>
      <c r="X82" s="6">
        <f t="shared" si="1"/>
        <v>24352737.359999999</v>
      </c>
    </row>
    <row r="83" spans="2:24" x14ac:dyDescent="0.25">
      <c r="B83" s="2" t="s">
        <v>81</v>
      </c>
      <c r="C83" s="2">
        <f>VLOOKUP(B83,Alíquota!B:C,2,FALSE)</f>
        <v>5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6720.81</v>
      </c>
      <c r="N83" s="3">
        <v>597107.19999999995</v>
      </c>
      <c r="O83" s="3">
        <v>826581.11</v>
      </c>
      <c r="P83" s="3">
        <v>885753.45</v>
      </c>
      <c r="Q83" s="3">
        <v>947379.21</v>
      </c>
      <c r="R83" s="3">
        <v>1017021.46</v>
      </c>
      <c r="S83" s="3">
        <v>993499.26</v>
      </c>
      <c r="T83" s="3">
        <v>1011196.25</v>
      </c>
      <c r="U83" s="3">
        <v>1053355.75</v>
      </c>
      <c r="V83" s="3">
        <v>1033680.57</v>
      </c>
      <c r="W83" s="3">
        <v>1091997.169652845</v>
      </c>
      <c r="X83" s="6">
        <f t="shared" si="1"/>
        <v>9464292.239652846</v>
      </c>
    </row>
    <row r="84" spans="2:24" x14ac:dyDescent="0.25">
      <c r="B84" s="2" t="s">
        <v>152</v>
      </c>
      <c r="C84" s="2">
        <f>VLOOKUP(B84,Alíquota!B:C,2,FALSE)</f>
        <v>5</v>
      </c>
      <c r="D84" s="3">
        <v>0</v>
      </c>
      <c r="E84" s="3">
        <v>23015.58</v>
      </c>
      <c r="F84" s="3">
        <v>22235.22</v>
      </c>
      <c r="G84" s="3">
        <v>13134.58</v>
      </c>
      <c r="H84" s="3">
        <v>75428.240000000005</v>
      </c>
      <c r="I84" s="3">
        <v>89928.36</v>
      </c>
      <c r="J84" s="3">
        <v>103030.18</v>
      </c>
      <c r="K84" s="3">
        <v>114071.02</v>
      </c>
      <c r="L84" s="3">
        <v>138296.52000000002</v>
      </c>
      <c r="M84" s="3">
        <v>685022.95</v>
      </c>
      <c r="N84" s="3">
        <v>878380.84</v>
      </c>
      <c r="O84" s="3">
        <v>985251.06</v>
      </c>
      <c r="P84" s="3">
        <v>1072510.0900000001</v>
      </c>
      <c r="Q84" s="3">
        <v>1176035.1000000001</v>
      </c>
      <c r="R84" s="3">
        <v>1272183.95</v>
      </c>
      <c r="S84" s="3">
        <v>1364719.8599999999</v>
      </c>
      <c r="T84" s="3">
        <v>1404318.98</v>
      </c>
      <c r="U84" s="3">
        <v>1516224.8399999999</v>
      </c>
      <c r="V84" s="3">
        <v>1494794.44</v>
      </c>
      <c r="W84" s="3">
        <v>1567716.5</v>
      </c>
      <c r="X84" s="6">
        <f t="shared" si="1"/>
        <v>13996298.310000001</v>
      </c>
    </row>
    <row r="85" spans="2:24" x14ac:dyDescent="0.25">
      <c r="B85" s="2" t="s">
        <v>126</v>
      </c>
      <c r="C85" s="2">
        <f>VLOOKUP(B85,Alíquota!B:C,2,FALSE)</f>
        <v>5</v>
      </c>
      <c r="D85" s="3">
        <v>0</v>
      </c>
      <c r="E85" s="3">
        <v>202213.66</v>
      </c>
      <c r="F85" s="3">
        <v>219045.22</v>
      </c>
      <c r="G85" s="3">
        <v>271371.78999999998</v>
      </c>
      <c r="H85" s="3">
        <v>557090.26</v>
      </c>
      <c r="I85" s="3">
        <v>618106.57999999996</v>
      </c>
      <c r="J85" s="3">
        <v>688861.09</v>
      </c>
      <c r="K85" s="3">
        <v>928596.36</v>
      </c>
      <c r="L85" s="3">
        <v>1189235.19</v>
      </c>
      <c r="M85" s="3">
        <v>1279217.22</v>
      </c>
      <c r="N85" s="3">
        <v>1480288.4</v>
      </c>
      <c r="O85" s="3">
        <v>1630764.48</v>
      </c>
      <c r="P85" s="3">
        <v>1787511.29</v>
      </c>
      <c r="Q85" s="3">
        <v>1962896.37</v>
      </c>
      <c r="R85" s="3">
        <v>2054426.84</v>
      </c>
      <c r="S85" s="3">
        <v>2053072.75</v>
      </c>
      <c r="T85" s="3">
        <v>2049110.41</v>
      </c>
      <c r="U85" s="3">
        <v>2196273.0499999998</v>
      </c>
      <c r="V85" s="3">
        <v>2242893.2999999998</v>
      </c>
      <c r="W85" s="3">
        <v>2122477.1847980972</v>
      </c>
      <c r="X85" s="6">
        <f t="shared" si="1"/>
        <v>25533451.444798097</v>
      </c>
    </row>
    <row r="86" spans="2:24" x14ac:dyDescent="0.25">
      <c r="B86" s="2" t="s">
        <v>322</v>
      </c>
      <c r="C86" s="2">
        <f>VLOOKUP(B86,Alíquota!B:C,2,FALSE)</f>
        <v>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19292.40859494554</v>
      </c>
      <c r="W86" s="3">
        <v>88654.89474393538</v>
      </c>
      <c r="X86" s="6">
        <f t="shared" si="1"/>
        <v>107947.30333888091</v>
      </c>
    </row>
    <row r="87" spans="2:24" x14ac:dyDescent="0.25">
      <c r="B87" s="2" t="s">
        <v>264</v>
      </c>
      <c r="C87" s="2">
        <f>VLOOKUP(B87,Alíquota!B:C,2,FALSE)</f>
        <v>5</v>
      </c>
      <c r="D87" s="3">
        <v>0</v>
      </c>
      <c r="E87" s="3">
        <v>1349198.45</v>
      </c>
      <c r="F87" s="3">
        <v>1546316.77</v>
      </c>
      <c r="G87" s="3">
        <v>1959260.92</v>
      </c>
      <c r="H87" s="3">
        <v>4313335.28</v>
      </c>
      <c r="I87" s="3">
        <v>4806307.26</v>
      </c>
      <c r="J87" s="3">
        <v>5079327.5999999996</v>
      </c>
      <c r="K87" s="3">
        <v>5488215.6200000001</v>
      </c>
      <c r="L87" s="3">
        <v>6149701.5899999999</v>
      </c>
      <c r="M87" s="3">
        <v>6642264.6100000003</v>
      </c>
      <c r="N87" s="3">
        <v>7607610.3499999996</v>
      </c>
      <c r="O87" s="3">
        <v>8339029.0899999999</v>
      </c>
      <c r="P87" s="3">
        <v>9292424.5399999991</v>
      </c>
      <c r="Q87" s="3">
        <v>9967124.2799999993</v>
      </c>
      <c r="R87" s="3">
        <v>10509842.92</v>
      </c>
      <c r="S87" s="3">
        <v>11057387.199999999</v>
      </c>
      <c r="T87" s="3">
        <v>11182738.279999999</v>
      </c>
      <c r="U87" s="3">
        <v>12663805.530000001</v>
      </c>
      <c r="V87" s="3">
        <v>12087639.685840566</v>
      </c>
      <c r="W87" s="3">
        <v>12269325.350000001</v>
      </c>
      <c r="X87" s="6">
        <f t="shared" si="1"/>
        <v>142310855.32584056</v>
      </c>
    </row>
    <row r="88" spans="2:24" x14ac:dyDescent="0.25">
      <c r="B88" s="2" t="s">
        <v>172</v>
      </c>
      <c r="C88" s="2"/>
      <c r="D88" s="3">
        <v>0</v>
      </c>
      <c r="E88" s="3">
        <v>0</v>
      </c>
      <c r="F88" s="3">
        <v>68436.850000000006</v>
      </c>
      <c r="G88" s="3">
        <v>130056.37</v>
      </c>
      <c r="H88" s="3">
        <v>0</v>
      </c>
      <c r="I88" s="3">
        <v>8457.27</v>
      </c>
      <c r="J88" s="3">
        <v>20323.48</v>
      </c>
      <c r="K88" s="3">
        <v>22069.439999999999</v>
      </c>
      <c r="L88" s="3">
        <v>25189.1</v>
      </c>
      <c r="M88" s="3">
        <v>26326.09</v>
      </c>
      <c r="N88" s="3">
        <v>102493.62999999999</v>
      </c>
      <c r="O88" s="3">
        <v>153043.70000000001</v>
      </c>
      <c r="P88" s="3">
        <v>172984.83000000002</v>
      </c>
      <c r="Q88" s="3">
        <v>192152.64</v>
      </c>
      <c r="R88" s="3">
        <v>201737.32</v>
      </c>
      <c r="S88" s="3">
        <v>197698.46</v>
      </c>
      <c r="T88" s="3">
        <v>192911.23</v>
      </c>
      <c r="U88" s="3">
        <v>170299.53000000003</v>
      </c>
      <c r="V88" s="3">
        <v>176818.38</v>
      </c>
      <c r="W88" s="3">
        <v>198885.55043549667</v>
      </c>
      <c r="X88" s="6">
        <f t="shared" si="1"/>
        <v>2059883.8704354966</v>
      </c>
    </row>
    <row r="89" spans="2:24" x14ac:dyDescent="0.25">
      <c r="B89" s="2" t="s">
        <v>63</v>
      </c>
      <c r="C89" s="2">
        <f>VLOOKUP(B89,Alíquota!B:C,2,FALSE)</f>
        <v>5</v>
      </c>
      <c r="D89" s="3">
        <v>0</v>
      </c>
      <c r="E89" s="3">
        <v>103169.13</v>
      </c>
      <c r="F89" s="3">
        <v>147264.34</v>
      </c>
      <c r="G89" s="3">
        <v>158435.89000000001</v>
      </c>
      <c r="H89" s="3">
        <v>218549.72</v>
      </c>
      <c r="I89" s="3">
        <v>212628.27</v>
      </c>
      <c r="J89" s="3">
        <v>221122.51</v>
      </c>
      <c r="K89" s="3">
        <v>242520.25</v>
      </c>
      <c r="L89" s="3">
        <v>276473.28000000003</v>
      </c>
      <c r="M89" s="3">
        <v>292323.96000000002</v>
      </c>
      <c r="N89" s="3">
        <v>350927.53</v>
      </c>
      <c r="O89" s="3">
        <v>378450.64</v>
      </c>
      <c r="P89" s="3">
        <v>418030.82</v>
      </c>
      <c r="Q89" s="3">
        <v>450808.29</v>
      </c>
      <c r="R89" s="3">
        <v>455295.41</v>
      </c>
      <c r="S89" s="3">
        <v>457420.79999999999</v>
      </c>
      <c r="T89" s="3">
        <v>471442.95</v>
      </c>
      <c r="U89" s="3">
        <v>493192.85</v>
      </c>
      <c r="V89" s="3">
        <v>470378.25000000006</v>
      </c>
      <c r="W89" s="3">
        <v>487006.35000000003</v>
      </c>
      <c r="X89" s="6">
        <f t="shared" si="1"/>
        <v>6305441.2399999993</v>
      </c>
    </row>
    <row r="90" spans="2:24" x14ac:dyDescent="0.25">
      <c r="B90" s="2" t="s">
        <v>265</v>
      </c>
      <c r="C90" s="2">
        <f>VLOOKUP(B90,Alíquota!B:C,2,FALSE)</f>
        <v>5</v>
      </c>
      <c r="D90" s="3">
        <v>0</v>
      </c>
      <c r="E90" s="3">
        <v>511723.38</v>
      </c>
      <c r="F90" s="3">
        <v>572315.63</v>
      </c>
      <c r="G90" s="3">
        <v>867513.04</v>
      </c>
      <c r="H90" s="3">
        <v>1356510.34</v>
      </c>
      <c r="I90" s="3">
        <v>1519457.73</v>
      </c>
      <c r="J90" s="3">
        <v>1626767.55</v>
      </c>
      <c r="K90" s="3">
        <v>1754687.88</v>
      </c>
      <c r="L90" s="3">
        <v>1967337.6</v>
      </c>
      <c r="M90" s="3">
        <v>2184232.5299999998</v>
      </c>
      <c r="N90" s="3">
        <v>2310550.7400000002</v>
      </c>
      <c r="O90" s="3">
        <v>2466878.5699999998</v>
      </c>
      <c r="P90" s="3">
        <v>2867892.46</v>
      </c>
      <c r="Q90" s="3">
        <v>3004883.06</v>
      </c>
      <c r="R90" s="3">
        <v>2991876.25</v>
      </c>
      <c r="S90" s="3">
        <v>3191778.25</v>
      </c>
      <c r="T90" s="3">
        <v>3033307.29</v>
      </c>
      <c r="U90" s="3">
        <v>3352864.76</v>
      </c>
      <c r="V90" s="3">
        <v>3362000.351048281</v>
      </c>
      <c r="W90" s="3">
        <v>3461641.72</v>
      </c>
      <c r="X90" s="6">
        <f t="shared" si="1"/>
        <v>42404219.131048277</v>
      </c>
    </row>
    <row r="91" spans="2:24" x14ac:dyDescent="0.25">
      <c r="B91" s="2" t="s">
        <v>106</v>
      </c>
      <c r="C91" s="2">
        <f>VLOOKUP(B91,Alíquota!B:C,2,FALSE)</f>
        <v>5</v>
      </c>
      <c r="D91" s="3">
        <v>9683.5</v>
      </c>
      <c r="E91" s="3">
        <v>26195.72</v>
      </c>
      <c r="F91" s="3">
        <v>11416.38</v>
      </c>
      <c r="G91" s="3">
        <v>13788.56</v>
      </c>
      <c r="H91" s="3">
        <v>0</v>
      </c>
      <c r="I91" s="3">
        <v>73750.17</v>
      </c>
      <c r="J91" s="3">
        <v>76006.55</v>
      </c>
      <c r="K91" s="3">
        <v>82550.06</v>
      </c>
      <c r="L91" s="3">
        <v>109965.25</v>
      </c>
      <c r="M91" s="3">
        <v>117452.81</v>
      </c>
      <c r="N91" s="3">
        <v>130564.19</v>
      </c>
      <c r="O91" s="3">
        <v>152107.60999999999</v>
      </c>
      <c r="P91" s="3">
        <v>175578.68</v>
      </c>
      <c r="Q91" s="3">
        <v>189257.7</v>
      </c>
      <c r="R91" s="3">
        <v>201303.64</v>
      </c>
      <c r="S91" s="3">
        <v>219058.01</v>
      </c>
      <c r="T91" s="3">
        <v>228732.88</v>
      </c>
      <c r="U91" s="3">
        <v>254936.83000000002</v>
      </c>
      <c r="V91" s="3">
        <v>260145.91</v>
      </c>
      <c r="W91" s="3">
        <v>279014.38</v>
      </c>
      <c r="X91" s="6">
        <f t="shared" si="1"/>
        <v>2611508.83</v>
      </c>
    </row>
    <row r="92" spans="2:24" x14ac:dyDescent="0.25">
      <c r="B92" s="2" t="s">
        <v>100</v>
      </c>
      <c r="C92" s="2">
        <f>VLOOKUP(B92,Alíquota!B:C,2,FALSE)</f>
        <v>5</v>
      </c>
      <c r="D92" s="3">
        <v>0</v>
      </c>
      <c r="E92" s="3">
        <v>19647.59</v>
      </c>
      <c r="F92" s="3">
        <v>22303.21</v>
      </c>
      <c r="G92" s="3">
        <v>26677.1</v>
      </c>
      <c r="H92" s="3">
        <v>132056.09</v>
      </c>
      <c r="I92" s="3">
        <v>149890.39000000001</v>
      </c>
      <c r="J92" s="3">
        <v>157561.31</v>
      </c>
      <c r="K92" s="3">
        <v>171155.82</v>
      </c>
      <c r="L92" s="3">
        <v>218018.14</v>
      </c>
      <c r="M92" s="3">
        <v>246529.56</v>
      </c>
      <c r="N92" s="3">
        <v>293127.49</v>
      </c>
      <c r="O92" s="3">
        <v>332523.84999999998</v>
      </c>
      <c r="P92" s="3">
        <v>376484.62</v>
      </c>
      <c r="Q92" s="3">
        <v>429471.27</v>
      </c>
      <c r="R92" s="3">
        <v>462330.07</v>
      </c>
      <c r="S92" s="3">
        <v>458464.28</v>
      </c>
      <c r="T92" s="3">
        <v>466995.67</v>
      </c>
      <c r="U92" s="3">
        <v>490924.73</v>
      </c>
      <c r="V92" s="3">
        <v>505100.51000000007</v>
      </c>
      <c r="W92" s="3">
        <v>548000.11</v>
      </c>
      <c r="X92" s="6">
        <f t="shared" si="1"/>
        <v>5507261.8099999996</v>
      </c>
    </row>
    <row r="93" spans="2:24" x14ac:dyDescent="0.25">
      <c r="B93" s="2" t="s">
        <v>337</v>
      </c>
      <c r="C93" s="2">
        <f>VLOOKUP(B93,Alíquota!B:C,2,FALSE)</f>
        <v>5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/>
      <c r="W93" s="3">
        <v>29707.60463237514</v>
      </c>
      <c r="X93" s="6">
        <f t="shared" si="1"/>
        <v>29707.60463237514</v>
      </c>
    </row>
    <row r="94" spans="2:24" x14ac:dyDescent="0.25">
      <c r="B94" s="2" t="s">
        <v>323</v>
      </c>
      <c r="C94" s="2">
        <f>VLOOKUP(B94,Alíquota!B:C,2,FALSE)</f>
        <v>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136906.1132476615</v>
      </c>
      <c r="W94" s="3">
        <v>617811.04320185573</v>
      </c>
      <c r="X94" s="6">
        <f t="shared" si="1"/>
        <v>754717.15644951724</v>
      </c>
    </row>
    <row r="95" spans="2:24" x14ac:dyDescent="0.25">
      <c r="B95" s="2" t="s">
        <v>258</v>
      </c>
      <c r="C95" s="2">
        <f>VLOOKUP(B95,Alíquota!B:C,2,FALSE)</f>
        <v>5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29871.54</v>
      </c>
      <c r="N95" s="3">
        <v>281623.78999999998</v>
      </c>
      <c r="O95" s="3">
        <v>304789.28999999998</v>
      </c>
      <c r="P95" s="3">
        <v>333034.31</v>
      </c>
      <c r="Q95" s="3">
        <v>372320.15</v>
      </c>
      <c r="R95" s="3">
        <v>406223.19</v>
      </c>
      <c r="S95" s="3">
        <v>420491.28</v>
      </c>
      <c r="T95" s="3">
        <v>491840.62</v>
      </c>
      <c r="U95" s="3">
        <v>591723.78</v>
      </c>
      <c r="V95" s="3">
        <v>577931.66</v>
      </c>
      <c r="W95" s="3">
        <v>640231.43000000005</v>
      </c>
      <c r="X95" s="6">
        <f t="shared" si="1"/>
        <v>4450081.04</v>
      </c>
    </row>
    <row r="96" spans="2:24" x14ac:dyDescent="0.25">
      <c r="B96" s="2" t="s">
        <v>370</v>
      </c>
      <c r="C96" s="2">
        <f>VLOOKUP(B96,Alíquota!B:C,2,FALSE)</f>
        <v>5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4659.8599999999997</v>
      </c>
      <c r="M96" s="3">
        <v>126646.55</v>
      </c>
      <c r="N96" s="3">
        <v>156474.6</v>
      </c>
      <c r="O96" s="3">
        <v>274870.83999999997</v>
      </c>
      <c r="P96" s="3">
        <v>499329.88</v>
      </c>
      <c r="Q96" s="3">
        <v>548577.93000000005</v>
      </c>
      <c r="R96" s="3">
        <v>628338.17000000004</v>
      </c>
      <c r="S96" s="3">
        <v>1565232.52</v>
      </c>
      <c r="T96" s="3">
        <v>1692783</v>
      </c>
      <c r="U96" s="3">
        <v>1871247.8299999996</v>
      </c>
      <c r="V96" s="3">
        <v>1873642.58</v>
      </c>
      <c r="W96" s="3">
        <v>1980389.08</v>
      </c>
      <c r="X96" s="6">
        <f t="shared" si="1"/>
        <v>11222192.84</v>
      </c>
    </row>
    <row r="97" spans="2:24" x14ac:dyDescent="0.25">
      <c r="B97" s="2" t="s">
        <v>73</v>
      </c>
      <c r="C97" s="2">
        <f>VLOOKUP(B97,Alíquota!B:C,2,FALSE)</f>
        <v>5</v>
      </c>
      <c r="D97" s="3">
        <v>0</v>
      </c>
      <c r="E97" s="3">
        <v>121077.62</v>
      </c>
      <c r="F97" s="3">
        <v>140948.23000000001</v>
      </c>
      <c r="G97" s="3">
        <v>138984.81</v>
      </c>
      <c r="H97" s="3">
        <v>160458.34</v>
      </c>
      <c r="I97" s="3">
        <v>142049.07999999999</v>
      </c>
      <c r="J97" s="3">
        <v>151341.76000000001</v>
      </c>
      <c r="K97" s="3">
        <v>172813.09</v>
      </c>
      <c r="L97" s="3">
        <v>197253.04</v>
      </c>
      <c r="M97" s="3">
        <v>213398.12</v>
      </c>
      <c r="N97" s="3">
        <v>644619.17000000004</v>
      </c>
      <c r="O97" s="3">
        <v>835885.42999999993</v>
      </c>
      <c r="P97" s="3">
        <v>911023.46</v>
      </c>
      <c r="Q97" s="3">
        <v>992296.12999999989</v>
      </c>
      <c r="R97" s="3">
        <v>1065518.81</v>
      </c>
      <c r="S97" s="3">
        <v>1058801</v>
      </c>
      <c r="T97" s="3">
        <v>1087939.8900000001</v>
      </c>
      <c r="U97" s="3">
        <v>1154232.0699999998</v>
      </c>
      <c r="V97" s="3">
        <v>1163292.79</v>
      </c>
      <c r="W97" s="3">
        <v>1247666.9205333225</v>
      </c>
      <c r="X97" s="6">
        <f t="shared" si="1"/>
        <v>11599599.760533322</v>
      </c>
    </row>
    <row r="98" spans="2:24" x14ac:dyDescent="0.25">
      <c r="B98" s="2" t="s">
        <v>147</v>
      </c>
      <c r="C98" s="2">
        <f>VLOOKUP(B98,Alíquota!B:C,2,FALSE)</f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186711.52</v>
      </c>
      <c r="J98" s="3">
        <v>252044.34</v>
      </c>
      <c r="K98" s="3">
        <v>269462.46999999997</v>
      </c>
      <c r="L98" s="3">
        <v>310007.64</v>
      </c>
      <c r="M98" s="3">
        <v>315955.48</v>
      </c>
      <c r="N98" s="3">
        <v>379382.34</v>
      </c>
      <c r="O98" s="3">
        <v>422385.06</v>
      </c>
      <c r="P98" s="3">
        <v>463348.08</v>
      </c>
      <c r="Q98" s="3">
        <v>507611.29</v>
      </c>
      <c r="R98" s="3">
        <v>571099.86</v>
      </c>
      <c r="S98" s="3">
        <v>594892.92000000004</v>
      </c>
      <c r="T98" s="3">
        <v>622737.7300000001</v>
      </c>
      <c r="U98" s="3">
        <v>662916.8899999999</v>
      </c>
      <c r="V98" s="3">
        <v>646918.67000000004</v>
      </c>
      <c r="W98" s="3">
        <v>677935.07000000007</v>
      </c>
      <c r="X98" s="6">
        <f t="shared" si="1"/>
        <v>6883409.3600000003</v>
      </c>
    </row>
    <row r="99" spans="2:24" x14ac:dyDescent="0.25">
      <c r="B99" s="2" t="s">
        <v>190</v>
      </c>
      <c r="C99" s="2">
        <f>VLOOKUP(B99,Alíquota!B:C,2,FALSE)</f>
        <v>5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41164.94</v>
      </c>
      <c r="N99" s="3">
        <v>265540.18</v>
      </c>
      <c r="O99" s="3">
        <v>297303.27</v>
      </c>
      <c r="P99" s="3">
        <v>330099.03999999998</v>
      </c>
      <c r="Q99" s="3">
        <v>370131.29</v>
      </c>
      <c r="R99" s="3">
        <v>403775.63</v>
      </c>
      <c r="S99" s="3">
        <v>398513.29</v>
      </c>
      <c r="T99" s="3">
        <v>473682.14</v>
      </c>
      <c r="U99" s="3">
        <v>505509.32</v>
      </c>
      <c r="V99" s="3">
        <v>512925.77995987621</v>
      </c>
      <c r="W99" s="3">
        <v>607008.88199999998</v>
      </c>
      <c r="X99" s="6">
        <f t="shared" si="1"/>
        <v>4205653.7619598759</v>
      </c>
    </row>
    <row r="100" spans="2:24" x14ac:dyDescent="0.25">
      <c r="B100" s="2" t="s">
        <v>143</v>
      </c>
      <c r="C100" s="2">
        <f>VLOOKUP(B100,Alíquota!B:C,2,FALSE)</f>
        <v>5</v>
      </c>
      <c r="D100" s="3">
        <v>31765.29</v>
      </c>
      <c r="E100" s="3">
        <v>40370.76</v>
      </c>
      <c r="F100" s="3">
        <v>43555.44</v>
      </c>
      <c r="G100" s="3">
        <v>46621.84</v>
      </c>
      <c r="H100" s="3">
        <v>196913.02</v>
      </c>
      <c r="I100" s="3">
        <v>228119.47</v>
      </c>
      <c r="J100" s="3">
        <v>244734.59</v>
      </c>
      <c r="K100" s="3">
        <v>266705.26</v>
      </c>
      <c r="L100" s="3">
        <v>305868.24</v>
      </c>
      <c r="M100" s="3">
        <v>329005.09999999998</v>
      </c>
      <c r="N100" s="3">
        <v>373914.47</v>
      </c>
      <c r="O100" s="3">
        <v>419948.79999999999</v>
      </c>
      <c r="P100" s="3">
        <v>460165.69</v>
      </c>
      <c r="Q100" s="3">
        <v>492310.59</v>
      </c>
      <c r="R100" s="3">
        <v>525979.05000000005</v>
      </c>
      <c r="S100" s="3">
        <v>545703.01</v>
      </c>
      <c r="T100" s="3">
        <v>567958.89</v>
      </c>
      <c r="U100" s="3">
        <v>601030.85</v>
      </c>
      <c r="V100" s="3">
        <v>595268.94000000006</v>
      </c>
      <c r="W100" s="3">
        <v>627845.42999999993</v>
      </c>
      <c r="X100" s="6">
        <f t="shared" si="1"/>
        <v>6943784.7299999986</v>
      </c>
    </row>
    <row r="101" spans="2:24" x14ac:dyDescent="0.25">
      <c r="B101" s="2" t="s">
        <v>119</v>
      </c>
      <c r="C101" s="2">
        <f>VLOOKUP(B101,Alíquota!B:C,2,FALSE)</f>
        <v>5</v>
      </c>
      <c r="D101" s="3">
        <v>238657.36</v>
      </c>
      <c r="E101" s="3">
        <v>279517</v>
      </c>
      <c r="F101" s="3">
        <v>307325.95</v>
      </c>
      <c r="G101" s="3">
        <v>352369.91999999998</v>
      </c>
      <c r="H101" s="3">
        <v>105253.66</v>
      </c>
      <c r="I101" s="3">
        <v>119322.93</v>
      </c>
      <c r="J101" s="3">
        <v>128698.81</v>
      </c>
      <c r="K101" s="3">
        <v>149325.46</v>
      </c>
      <c r="L101" s="3">
        <v>176829.03</v>
      </c>
      <c r="M101" s="3">
        <v>190141.11</v>
      </c>
      <c r="N101" s="3">
        <v>219783.8</v>
      </c>
      <c r="O101" s="3">
        <v>248518.26</v>
      </c>
      <c r="P101" s="3">
        <v>291593.2</v>
      </c>
      <c r="Q101" s="3">
        <v>332035.90999999997</v>
      </c>
      <c r="R101" s="3">
        <v>349959.76</v>
      </c>
      <c r="S101" s="3">
        <v>345659.98</v>
      </c>
      <c r="T101" s="3">
        <v>342708.28</v>
      </c>
      <c r="U101" s="3">
        <v>362691.86</v>
      </c>
      <c r="V101" s="3">
        <v>377416.78</v>
      </c>
      <c r="W101" s="3">
        <v>413828.49</v>
      </c>
      <c r="X101" s="6">
        <f t="shared" si="1"/>
        <v>5331637.5500000007</v>
      </c>
    </row>
    <row r="102" spans="2:24" x14ac:dyDescent="0.25">
      <c r="B102" s="2" t="s">
        <v>324</v>
      </c>
      <c r="C102" s="2">
        <f>VLOOKUP(B102,Alíquota!B:C,2,FALSE)</f>
        <v>5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97822.514563447679</v>
      </c>
      <c r="W102" s="3">
        <v>443637.51061680145</v>
      </c>
      <c r="X102" s="6">
        <f t="shared" si="1"/>
        <v>541460.02518024913</v>
      </c>
    </row>
    <row r="103" spans="2:24" x14ac:dyDescent="0.25">
      <c r="B103" s="2" t="s">
        <v>127</v>
      </c>
      <c r="C103" s="2">
        <f>VLOOKUP(B103,Alíquota!B:C,2,FALSE)</f>
        <v>5</v>
      </c>
      <c r="D103" s="3">
        <v>0</v>
      </c>
      <c r="E103" s="3">
        <v>63849.03</v>
      </c>
      <c r="F103" s="3">
        <v>70642.94</v>
      </c>
      <c r="G103" s="3">
        <v>77457.63</v>
      </c>
      <c r="H103" s="3">
        <v>0</v>
      </c>
      <c r="I103" s="3">
        <v>400465.3</v>
      </c>
      <c r="J103" s="3">
        <v>468228.92</v>
      </c>
      <c r="K103" s="3">
        <v>536907.51</v>
      </c>
      <c r="L103" s="3">
        <v>602025.07999999996</v>
      </c>
      <c r="M103" s="3">
        <v>629217.91</v>
      </c>
      <c r="N103" s="3">
        <v>729169.88</v>
      </c>
      <c r="O103" s="3">
        <v>785174.87</v>
      </c>
      <c r="P103" s="3">
        <v>853597.29</v>
      </c>
      <c r="Q103" s="3">
        <v>925673.1</v>
      </c>
      <c r="R103" s="3">
        <v>1005731.67</v>
      </c>
      <c r="S103" s="3">
        <v>1025146.98</v>
      </c>
      <c r="T103" s="3">
        <v>1062817.07</v>
      </c>
      <c r="U103" s="3">
        <v>1133934.26</v>
      </c>
      <c r="V103" s="3">
        <v>1162606.19</v>
      </c>
      <c r="W103" s="3">
        <v>1394370.4153442672</v>
      </c>
      <c r="X103" s="6">
        <f t="shared" si="1"/>
        <v>12927016.045344267</v>
      </c>
    </row>
    <row r="104" spans="2:24" x14ac:dyDescent="0.25">
      <c r="B104" s="2" t="s">
        <v>27</v>
      </c>
      <c r="C104" s="2">
        <f>VLOOKUP(B104,Alíquota!B:C,2,FALSE)</f>
        <v>5</v>
      </c>
      <c r="D104" s="3">
        <v>0</v>
      </c>
      <c r="E104" s="3">
        <v>2174711.48</v>
      </c>
      <c r="F104" s="3">
        <v>2409452.4300000002</v>
      </c>
      <c r="G104" s="3">
        <v>2797153.73</v>
      </c>
      <c r="H104" s="3">
        <v>374516.99</v>
      </c>
      <c r="I104" s="3">
        <v>432079.53</v>
      </c>
      <c r="J104" s="3">
        <v>461431.92</v>
      </c>
      <c r="K104" s="3">
        <v>503254.53</v>
      </c>
      <c r="L104" s="3">
        <v>580554.11</v>
      </c>
      <c r="M104" s="3">
        <v>624295.09</v>
      </c>
      <c r="N104" s="3">
        <v>735761.52</v>
      </c>
      <c r="O104" s="3">
        <v>817302.56</v>
      </c>
      <c r="P104" s="3">
        <v>896368.32</v>
      </c>
      <c r="Q104" s="3">
        <v>984762.19</v>
      </c>
      <c r="R104" s="3">
        <v>1041792.33</v>
      </c>
      <c r="S104" s="3">
        <v>985297.84</v>
      </c>
      <c r="T104" s="3">
        <v>1072036.45</v>
      </c>
      <c r="U104" s="3">
        <v>1148439.3499999999</v>
      </c>
      <c r="V104" s="3">
        <v>1151124.95</v>
      </c>
      <c r="W104" s="3">
        <v>1212163.9100000001</v>
      </c>
      <c r="X104" s="6">
        <f t="shared" si="1"/>
        <v>20402499.23</v>
      </c>
    </row>
    <row r="105" spans="2:24" x14ac:dyDescent="0.25">
      <c r="B105" s="2" t="s">
        <v>208</v>
      </c>
      <c r="C105" s="2">
        <f>VLOOKUP(B105,Alíquota!B:C,2,FALSE)</f>
        <v>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49920.99</v>
      </c>
      <c r="N105" s="3">
        <v>171439.57</v>
      </c>
      <c r="O105" s="3">
        <v>182293.1</v>
      </c>
      <c r="P105" s="3">
        <v>203724.96</v>
      </c>
      <c r="Q105" s="3">
        <v>233565.51</v>
      </c>
      <c r="R105" s="3">
        <v>259572.13</v>
      </c>
      <c r="S105" s="3">
        <v>255647.66</v>
      </c>
      <c r="T105" s="3">
        <v>252251.71</v>
      </c>
      <c r="U105" s="3">
        <v>265964.17</v>
      </c>
      <c r="V105" s="3">
        <v>269482.08999999997</v>
      </c>
      <c r="W105" s="3">
        <v>273984.84999999998</v>
      </c>
      <c r="X105" s="6">
        <f t="shared" si="1"/>
        <v>2417846.7399999998</v>
      </c>
    </row>
    <row r="106" spans="2:24" x14ac:dyDescent="0.25">
      <c r="B106" s="2" t="s">
        <v>209</v>
      </c>
      <c r="C106" s="2">
        <f>VLOOKUP(B106,Alíquota!B:C,2,FALSE)</f>
        <v>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32668.46</v>
      </c>
      <c r="N106" s="3">
        <v>112190.64</v>
      </c>
      <c r="O106" s="3">
        <v>119293.26</v>
      </c>
      <c r="P106" s="3">
        <v>133318.37</v>
      </c>
      <c r="Q106" s="3">
        <v>152846.10999999999</v>
      </c>
      <c r="R106" s="3">
        <v>169864.93</v>
      </c>
      <c r="S106" s="3">
        <v>167296.76999999999</v>
      </c>
      <c r="T106" s="3">
        <v>165074.44</v>
      </c>
      <c r="U106" s="3">
        <v>162398.56</v>
      </c>
      <c r="V106" s="3">
        <v>142638.44</v>
      </c>
      <c r="W106" s="3">
        <v>145021.79</v>
      </c>
      <c r="X106" s="6">
        <f t="shared" si="1"/>
        <v>1502611.77</v>
      </c>
    </row>
    <row r="107" spans="2:24" x14ac:dyDescent="0.25">
      <c r="B107" s="2" t="s">
        <v>52</v>
      </c>
      <c r="C107" s="2">
        <f>VLOOKUP(B107,Alíquota!B:C,2,FALSE)</f>
        <v>5</v>
      </c>
      <c r="D107" s="3">
        <v>0</v>
      </c>
      <c r="E107" s="3">
        <v>138654</v>
      </c>
      <c r="F107" s="3">
        <v>166023.25</v>
      </c>
      <c r="G107" s="3">
        <v>208367.35</v>
      </c>
      <c r="H107" s="3">
        <v>426904.81</v>
      </c>
      <c r="I107" s="3">
        <v>451071.86</v>
      </c>
      <c r="J107" s="3">
        <v>476264.17</v>
      </c>
      <c r="K107" s="3">
        <v>538471.43000000005</v>
      </c>
      <c r="L107" s="3">
        <v>609216.48</v>
      </c>
      <c r="M107" s="3">
        <v>650216.75</v>
      </c>
      <c r="N107" s="3">
        <v>754140.27</v>
      </c>
      <c r="O107" s="3">
        <v>846894.73</v>
      </c>
      <c r="P107" s="3">
        <v>945235.11</v>
      </c>
      <c r="Q107" s="3">
        <v>1065448.1299999999</v>
      </c>
      <c r="R107" s="3">
        <v>1119042.79</v>
      </c>
      <c r="S107" s="3">
        <v>1128212.8600000001</v>
      </c>
      <c r="T107" s="3">
        <v>1171053.24</v>
      </c>
      <c r="U107" s="3">
        <v>1212993.76</v>
      </c>
      <c r="V107" s="3">
        <v>1020563.6614576962</v>
      </c>
      <c r="W107" s="3">
        <v>1020163.5820907699</v>
      </c>
      <c r="X107" s="6">
        <f t="shared" si="1"/>
        <v>13948938.233548466</v>
      </c>
    </row>
    <row r="108" spans="2:24" x14ac:dyDescent="0.25">
      <c r="B108" s="2" t="s">
        <v>210</v>
      </c>
      <c r="C108" s="2">
        <f>VLOOKUP(B108,Alíquota!B:C,2,FALSE)</f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47906.33</v>
      </c>
      <c r="N108" s="3">
        <v>164520.82</v>
      </c>
      <c r="O108" s="3">
        <v>174936.34</v>
      </c>
      <c r="P108" s="3">
        <v>195503.26</v>
      </c>
      <c r="Q108" s="3">
        <v>224139.53</v>
      </c>
      <c r="R108" s="3">
        <v>249096.63</v>
      </c>
      <c r="S108" s="3">
        <v>245330.52</v>
      </c>
      <c r="T108" s="3">
        <v>293192.77</v>
      </c>
      <c r="U108" s="3">
        <v>319600.53999999998</v>
      </c>
      <c r="V108" s="3">
        <v>324885.06</v>
      </c>
      <c r="W108" s="3">
        <v>330313.53000000003</v>
      </c>
      <c r="X108" s="6">
        <f t="shared" si="1"/>
        <v>2569425.33</v>
      </c>
    </row>
    <row r="109" spans="2:24" x14ac:dyDescent="0.25">
      <c r="B109" s="2" t="s">
        <v>211</v>
      </c>
      <c r="C109" s="2">
        <f>VLOOKUP(B109,Alíquota!B:C,2,FALSE)</f>
        <v>5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60383.8</v>
      </c>
      <c r="N109" s="3">
        <v>207371.17</v>
      </c>
      <c r="O109" s="3">
        <v>220499.48</v>
      </c>
      <c r="P109" s="3">
        <v>246423.16</v>
      </c>
      <c r="Q109" s="3">
        <v>282517.92</v>
      </c>
      <c r="R109" s="3">
        <v>313975.21000000002</v>
      </c>
      <c r="S109" s="3">
        <v>309228.21999999997</v>
      </c>
      <c r="T109" s="3">
        <v>305120.5</v>
      </c>
      <c r="U109" s="3">
        <v>300174.46999999997</v>
      </c>
      <c r="V109" s="3">
        <v>453878.59297137021</v>
      </c>
      <c r="W109" s="3">
        <v>1150710.9316455098</v>
      </c>
      <c r="X109" s="6">
        <f t="shared" si="1"/>
        <v>3850283.4546168796</v>
      </c>
    </row>
    <row r="110" spans="2:24" x14ac:dyDescent="0.25">
      <c r="B110" s="2" t="s">
        <v>212</v>
      </c>
      <c r="C110" s="2">
        <f>VLOOKUP(B110,Alíquota!B:C,2,FALSE)</f>
        <v>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86707.78</v>
      </c>
      <c r="N110" s="3">
        <v>297773.5</v>
      </c>
      <c r="O110" s="3">
        <v>316625.05</v>
      </c>
      <c r="P110" s="3">
        <v>353850.02</v>
      </c>
      <c r="Q110" s="3">
        <v>405680.11</v>
      </c>
      <c r="R110" s="3">
        <v>450851.04</v>
      </c>
      <c r="S110" s="3">
        <v>444034.61</v>
      </c>
      <c r="T110" s="3">
        <v>438136.18</v>
      </c>
      <c r="U110" s="3">
        <v>457904.14</v>
      </c>
      <c r="V110" s="3">
        <v>456345.66000000003</v>
      </c>
      <c r="W110" s="3">
        <v>463970.72999999992</v>
      </c>
      <c r="X110" s="6">
        <f t="shared" si="1"/>
        <v>4171878.8200000003</v>
      </c>
    </row>
    <row r="111" spans="2:24" x14ac:dyDescent="0.25">
      <c r="B111" s="2" t="s">
        <v>273</v>
      </c>
      <c r="C111" s="2">
        <f>VLOOKUP(B111,Alíquota!B:C,2,FALSE)</f>
        <v>5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413887.03</v>
      </c>
      <c r="N111" s="3">
        <v>993019.76</v>
      </c>
      <c r="O111" s="3">
        <v>1170781.43</v>
      </c>
      <c r="P111" s="3">
        <v>1274112.01</v>
      </c>
      <c r="Q111" s="3">
        <v>1367559.32</v>
      </c>
      <c r="R111" s="3">
        <v>1470657.98</v>
      </c>
      <c r="S111" s="3">
        <v>1531164.65</v>
      </c>
      <c r="T111" s="3">
        <v>1532670.79</v>
      </c>
      <c r="U111" s="3">
        <v>1676446.4</v>
      </c>
      <c r="V111" s="3">
        <v>1682330.6299999997</v>
      </c>
      <c r="W111" s="3">
        <v>1814933.3499999996</v>
      </c>
      <c r="X111" s="6">
        <f t="shared" si="1"/>
        <v>14927563.349999998</v>
      </c>
    </row>
    <row r="112" spans="2:24" x14ac:dyDescent="0.25">
      <c r="B112" s="2" t="s">
        <v>111</v>
      </c>
      <c r="C112" s="2">
        <f>VLOOKUP(B112,Alíquota!B:C,2,FALSE)</f>
        <v>5</v>
      </c>
      <c r="D112" s="3">
        <v>0</v>
      </c>
      <c r="E112" s="3">
        <v>12305.6</v>
      </c>
      <c r="F112" s="3">
        <v>13456.11</v>
      </c>
      <c r="G112" s="3">
        <v>16252.11</v>
      </c>
      <c r="H112" s="3">
        <v>57796.1</v>
      </c>
      <c r="I112" s="3">
        <v>77477.63</v>
      </c>
      <c r="J112" s="3">
        <v>79848.06</v>
      </c>
      <c r="K112" s="3">
        <v>86722.29</v>
      </c>
      <c r="L112" s="3">
        <v>115523.06</v>
      </c>
      <c r="M112" s="3">
        <v>123389.06</v>
      </c>
      <c r="N112" s="3">
        <v>137163.1</v>
      </c>
      <c r="O112" s="3">
        <v>159795.39000000001</v>
      </c>
      <c r="P112" s="3">
        <v>184452.7</v>
      </c>
      <c r="Q112" s="3">
        <v>198823.11</v>
      </c>
      <c r="R112" s="3">
        <v>211477.86</v>
      </c>
      <c r="S112" s="3">
        <v>230129.57</v>
      </c>
      <c r="T112" s="3">
        <v>240293.4</v>
      </c>
      <c r="U112" s="3">
        <v>267821.73000000004</v>
      </c>
      <c r="V112" s="3">
        <v>273294.07999999996</v>
      </c>
      <c r="W112" s="3">
        <v>293116.19999999995</v>
      </c>
      <c r="X112" s="6">
        <f t="shared" si="1"/>
        <v>2779137.16</v>
      </c>
    </row>
    <row r="113" spans="2:24" x14ac:dyDescent="0.25">
      <c r="B113" s="2" t="s">
        <v>266</v>
      </c>
      <c r="C113" s="2">
        <f>VLOOKUP(B113,Alíquota!B:C,2,FALSE)</f>
        <v>5</v>
      </c>
      <c r="D113" s="3">
        <v>0</v>
      </c>
      <c r="E113" s="3">
        <v>237262.05</v>
      </c>
      <c r="F113" s="3">
        <v>269298.98</v>
      </c>
      <c r="G113" s="3">
        <v>226609.54</v>
      </c>
      <c r="H113" s="3">
        <v>504055.81</v>
      </c>
      <c r="I113" s="3">
        <v>565948.43999999994</v>
      </c>
      <c r="J113" s="3">
        <v>612673.97</v>
      </c>
      <c r="K113" s="3">
        <v>682385.03</v>
      </c>
      <c r="L113" s="3">
        <v>793925.98</v>
      </c>
      <c r="M113" s="3">
        <v>852577.16</v>
      </c>
      <c r="N113" s="3">
        <v>948915.81</v>
      </c>
      <c r="O113" s="3">
        <v>1076838.6000000001</v>
      </c>
      <c r="P113" s="3">
        <v>1209973.8899999999</v>
      </c>
      <c r="Q113" s="3">
        <v>1351973.84</v>
      </c>
      <c r="R113" s="3">
        <v>1495246.17</v>
      </c>
      <c r="S113" s="3">
        <v>1552251.75</v>
      </c>
      <c r="T113" s="3">
        <v>1621300.98</v>
      </c>
      <c r="U113" s="3">
        <v>1780533.35</v>
      </c>
      <c r="V113" s="3">
        <v>1684319.7204221608</v>
      </c>
      <c r="W113" s="3">
        <v>1758765.1300000001</v>
      </c>
      <c r="X113" s="6">
        <f t="shared" si="1"/>
        <v>19224856.20042216</v>
      </c>
    </row>
    <row r="114" spans="2:24" x14ac:dyDescent="0.25">
      <c r="B114" s="2" t="s">
        <v>274</v>
      </c>
      <c r="C114" s="2">
        <f>VLOOKUP(B114,Alíquota!B:C,2,FALSE)</f>
        <v>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380480.26</v>
      </c>
      <c r="N114" s="3">
        <v>912868.44</v>
      </c>
      <c r="O114" s="3">
        <v>1076282.0900000001</v>
      </c>
      <c r="P114" s="3">
        <v>1171272.3600000001</v>
      </c>
      <c r="Q114" s="3">
        <v>1257177.1000000001</v>
      </c>
      <c r="R114" s="3">
        <v>1351954.2</v>
      </c>
      <c r="S114" s="3">
        <v>1407577.07</v>
      </c>
      <c r="T114" s="3">
        <v>1408961.63</v>
      </c>
      <c r="U114" s="3">
        <v>1541132.41</v>
      </c>
      <c r="V114" s="3">
        <v>1546541.7299999997</v>
      </c>
      <c r="W114" s="3">
        <v>1668441.48</v>
      </c>
      <c r="X114" s="6">
        <f t="shared" si="1"/>
        <v>13722688.770000001</v>
      </c>
    </row>
    <row r="115" spans="2:24" x14ac:dyDescent="0.25">
      <c r="B115" s="2" t="s">
        <v>128</v>
      </c>
      <c r="C115" s="2">
        <f>VLOOKUP(B115,Alíquota!B:C,2,FALSE)</f>
        <v>4</v>
      </c>
      <c r="D115" s="3">
        <v>0</v>
      </c>
      <c r="E115" s="3">
        <v>321076.90999999997</v>
      </c>
      <c r="F115" s="3">
        <v>357088.47</v>
      </c>
      <c r="G115" s="3">
        <v>411702.11</v>
      </c>
      <c r="H115" s="3">
        <v>0</v>
      </c>
      <c r="I115" s="3">
        <v>158902.26</v>
      </c>
      <c r="J115" s="3">
        <v>172360.97</v>
      </c>
      <c r="K115" s="3">
        <v>184942.1</v>
      </c>
      <c r="L115" s="3">
        <v>220795.75</v>
      </c>
      <c r="M115" s="3">
        <v>227796.4</v>
      </c>
      <c r="N115" s="3">
        <v>260282.2</v>
      </c>
      <c r="O115" s="3">
        <v>296539.95</v>
      </c>
      <c r="P115" s="3">
        <v>328677.08</v>
      </c>
      <c r="Q115" s="3">
        <v>356831.58</v>
      </c>
      <c r="R115" s="3">
        <v>396163.94</v>
      </c>
      <c r="S115" s="3">
        <v>388466.98</v>
      </c>
      <c r="T115" s="3">
        <v>412053.08</v>
      </c>
      <c r="U115" s="3">
        <v>429781.35</v>
      </c>
      <c r="V115" s="3">
        <v>372489.03</v>
      </c>
      <c r="W115" s="3">
        <v>398739.07399188029</v>
      </c>
      <c r="X115" s="6">
        <f t="shared" si="1"/>
        <v>5694689.23399188</v>
      </c>
    </row>
    <row r="116" spans="2:24" x14ac:dyDescent="0.25">
      <c r="B116" s="2" t="s">
        <v>30</v>
      </c>
      <c r="C116" s="2">
        <f>VLOOKUP(B116,Alíquota!B:C,2,FALSE)</f>
        <v>5</v>
      </c>
      <c r="D116" s="3">
        <v>0</v>
      </c>
      <c r="E116" s="3">
        <v>0</v>
      </c>
      <c r="F116" s="3">
        <v>71337</v>
      </c>
      <c r="G116" s="3">
        <v>105065.3</v>
      </c>
      <c r="H116" s="3">
        <v>803008.43</v>
      </c>
      <c r="I116" s="3">
        <v>926429.29</v>
      </c>
      <c r="J116" s="3">
        <v>989364.27</v>
      </c>
      <c r="K116" s="3">
        <v>1079036.8600000001</v>
      </c>
      <c r="L116" s="3">
        <v>1244776.25</v>
      </c>
      <c r="M116" s="3">
        <v>1345622.72</v>
      </c>
      <c r="N116" s="3">
        <v>1639547.8699999999</v>
      </c>
      <c r="O116" s="3">
        <v>1817739.59</v>
      </c>
      <c r="P116" s="3">
        <v>1991263.55</v>
      </c>
      <c r="Q116" s="3">
        <v>2188769.2400000002</v>
      </c>
      <c r="R116" s="3">
        <v>2316607.04</v>
      </c>
      <c r="S116" s="3">
        <v>2196836.73</v>
      </c>
      <c r="T116" s="3">
        <v>2398929.4099999997</v>
      </c>
      <c r="U116" s="3">
        <v>2575430.1799999997</v>
      </c>
      <c r="V116" s="3">
        <v>2595817.9299999997</v>
      </c>
      <c r="W116" s="3">
        <v>2713707.2900000005</v>
      </c>
      <c r="X116" s="6">
        <f t="shared" si="1"/>
        <v>28999288.949999999</v>
      </c>
    </row>
    <row r="117" spans="2:24" x14ac:dyDescent="0.25">
      <c r="B117" s="2" t="s">
        <v>227</v>
      </c>
      <c r="C117" s="2">
        <f>VLOOKUP(B117,Alíquota!B:C,2,FALSE)</f>
        <v>5</v>
      </c>
      <c r="D117" s="3">
        <v>0</v>
      </c>
      <c r="E117" s="3">
        <v>290622.24</v>
      </c>
      <c r="F117" s="3">
        <v>405303.85</v>
      </c>
      <c r="G117" s="3">
        <v>463925.12</v>
      </c>
      <c r="H117" s="3">
        <v>532947.09</v>
      </c>
      <c r="I117" s="3">
        <v>576460.15</v>
      </c>
      <c r="J117" s="3">
        <v>589007.1</v>
      </c>
      <c r="K117" s="3">
        <v>672504.65</v>
      </c>
      <c r="L117" s="3">
        <v>760810.05</v>
      </c>
      <c r="M117" s="3">
        <v>850028.37</v>
      </c>
      <c r="N117" s="3">
        <v>917625.28</v>
      </c>
      <c r="O117" s="3">
        <v>984557.82</v>
      </c>
      <c r="P117" s="3">
        <v>1110483.8899999999</v>
      </c>
      <c r="Q117" s="3">
        <v>1247358.71</v>
      </c>
      <c r="R117" s="3">
        <v>1311428.29</v>
      </c>
      <c r="S117" s="3">
        <v>1372555.5</v>
      </c>
      <c r="T117" s="3">
        <v>1424489.31</v>
      </c>
      <c r="U117" s="3">
        <v>1518086.47</v>
      </c>
      <c r="V117" s="3">
        <v>1559209.0900000003</v>
      </c>
      <c r="W117" s="3">
        <v>1687393.3</v>
      </c>
      <c r="X117" s="6">
        <f t="shared" si="1"/>
        <v>18274796.280000001</v>
      </c>
    </row>
    <row r="118" spans="2:24" x14ac:dyDescent="0.25">
      <c r="B118" s="2" t="s">
        <v>107</v>
      </c>
      <c r="C118" s="2">
        <f>VLOOKUP(B118,Alíquota!B:C,2,FALSE)</f>
        <v>5</v>
      </c>
      <c r="D118" s="3">
        <v>124477.93</v>
      </c>
      <c r="E118" s="3">
        <v>142013.81</v>
      </c>
      <c r="F118" s="3">
        <v>146502.39000000001</v>
      </c>
      <c r="G118" s="3">
        <v>164885.81</v>
      </c>
      <c r="H118" s="3">
        <v>274098.14</v>
      </c>
      <c r="I118" s="3">
        <v>310736.86</v>
      </c>
      <c r="J118" s="3">
        <v>335153.24</v>
      </c>
      <c r="K118" s="3">
        <v>388868.5</v>
      </c>
      <c r="L118" s="3">
        <v>460492.34</v>
      </c>
      <c r="M118" s="3">
        <v>495159.24</v>
      </c>
      <c r="N118" s="3">
        <v>572353.76</v>
      </c>
      <c r="O118" s="3">
        <v>647183.11</v>
      </c>
      <c r="P118" s="3">
        <v>759357.45</v>
      </c>
      <c r="Q118" s="3">
        <v>864677.03</v>
      </c>
      <c r="R118" s="3">
        <v>911353.73</v>
      </c>
      <c r="S118" s="3">
        <v>900156.35</v>
      </c>
      <c r="T118" s="3">
        <v>892469.63</v>
      </c>
      <c r="U118" s="3">
        <v>944510.15</v>
      </c>
      <c r="V118" s="3">
        <v>982856.38000000012</v>
      </c>
      <c r="W118" s="3">
        <v>1077678.5799999998</v>
      </c>
      <c r="X118" s="6">
        <f t="shared" si="1"/>
        <v>11394984.430000002</v>
      </c>
    </row>
    <row r="119" spans="2:24" x14ac:dyDescent="0.25">
      <c r="B119" s="2" t="s">
        <v>118</v>
      </c>
      <c r="C119" s="2">
        <f>VLOOKUP(B119,Alíquota!B:C,2,FALSE)</f>
        <v>5</v>
      </c>
      <c r="D119" s="3">
        <v>0</v>
      </c>
      <c r="E119" s="3">
        <v>0</v>
      </c>
      <c r="F119" s="3">
        <v>0</v>
      </c>
      <c r="G119" s="3">
        <v>12183.1</v>
      </c>
      <c r="H119" s="3">
        <v>71090.11</v>
      </c>
      <c r="I119" s="3">
        <v>80592.73</v>
      </c>
      <c r="J119" s="3">
        <v>86925.33</v>
      </c>
      <c r="K119" s="3">
        <v>100856.95</v>
      </c>
      <c r="L119" s="3">
        <v>119433.34</v>
      </c>
      <c r="M119" s="3">
        <v>128424.53</v>
      </c>
      <c r="N119" s="3">
        <v>148445.72</v>
      </c>
      <c r="O119" s="3">
        <v>167853.45</v>
      </c>
      <c r="P119" s="3">
        <v>196947</v>
      </c>
      <c r="Q119" s="3">
        <v>224262.7</v>
      </c>
      <c r="R119" s="3">
        <v>236368.78</v>
      </c>
      <c r="S119" s="3">
        <v>233464.62</v>
      </c>
      <c r="T119" s="3">
        <v>231471</v>
      </c>
      <c r="U119" s="3">
        <v>244968.20999999996</v>
      </c>
      <c r="V119" s="3">
        <v>254913.71000000002</v>
      </c>
      <c r="W119" s="3">
        <v>279506.78999999998</v>
      </c>
      <c r="X119" s="6">
        <f t="shared" si="1"/>
        <v>2817708.07</v>
      </c>
    </row>
    <row r="120" spans="2:24" x14ac:dyDescent="0.25">
      <c r="B120" s="2" t="s">
        <v>177</v>
      </c>
      <c r="C120" s="2">
        <f>VLOOKUP(B120,Alíquota!B:C,2,FALSE)</f>
        <v>5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29702.33</v>
      </c>
      <c r="N120" s="3">
        <v>191598.94</v>
      </c>
      <c r="O120" s="3">
        <v>214517.42</v>
      </c>
      <c r="P120" s="3">
        <v>238180.95</v>
      </c>
      <c r="Q120" s="3">
        <v>267066.03000000003</v>
      </c>
      <c r="R120" s="3">
        <v>291341.96000000002</v>
      </c>
      <c r="S120" s="3">
        <v>287544.90999999997</v>
      </c>
      <c r="T120" s="3">
        <v>341782.67</v>
      </c>
      <c r="U120" s="3">
        <v>364747.29</v>
      </c>
      <c r="V120" s="3">
        <v>370098.59563114773</v>
      </c>
      <c r="W120" s="3">
        <v>437983.66749999998</v>
      </c>
      <c r="X120" s="6">
        <f t="shared" si="1"/>
        <v>3034564.7631311477</v>
      </c>
    </row>
    <row r="121" spans="2:24" x14ac:dyDescent="0.25">
      <c r="B121" s="2" t="s">
        <v>338</v>
      </c>
      <c r="C121" s="2">
        <f>VLOOKUP(B121,Alíquota!B:C,2,FALSE)</f>
        <v>5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/>
      <c r="W121" s="3">
        <v>198699.1242867921</v>
      </c>
      <c r="X121" s="6">
        <f t="shared" si="1"/>
        <v>198699.1242867921</v>
      </c>
    </row>
    <row r="122" spans="2:24" x14ac:dyDescent="0.25">
      <c r="B122" s="2" t="s">
        <v>53</v>
      </c>
      <c r="C122" s="2">
        <f>VLOOKUP(B122,Alíquota!B:C,2,FALSE)</f>
        <v>5</v>
      </c>
      <c r="D122" s="3">
        <v>0</v>
      </c>
      <c r="E122" s="3">
        <v>86821.87</v>
      </c>
      <c r="F122" s="3">
        <v>101849.04</v>
      </c>
      <c r="G122" s="3">
        <v>127825.57</v>
      </c>
      <c r="H122" s="3">
        <v>261890.24</v>
      </c>
      <c r="I122" s="3">
        <v>276715.84000000003</v>
      </c>
      <c r="J122" s="3">
        <v>292170.40000000002</v>
      </c>
      <c r="K122" s="3">
        <v>330332.24</v>
      </c>
      <c r="L122" s="3">
        <v>373731.7</v>
      </c>
      <c r="M122" s="3">
        <v>398883.87</v>
      </c>
      <c r="N122" s="3">
        <v>462637.07</v>
      </c>
      <c r="O122" s="3">
        <v>519538.47</v>
      </c>
      <c r="P122" s="3">
        <v>579866.67000000004</v>
      </c>
      <c r="Q122" s="3">
        <v>653612.87</v>
      </c>
      <c r="R122" s="3">
        <v>686491.21</v>
      </c>
      <c r="S122" s="3">
        <v>692116.7</v>
      </c>
      <c r="T122" s="3">
        <v>718397.71</v>
      </c>
      <c r="U122" s="3">
        <v>744126.64</v>
      </c>
      <c r="V122" s="3">
        <v>641366.83427299024</v>
      </c>
      <c r="W122" s="3">
        <v>652734.77050255076</v>
      </c>
      <c r="X122" s="6">
        <f t="shared" si="1"/>
        <v>8601109.7147755399</v>
      </c>
    </row>
    <row r="123" spans="2:24" x14ac:dyDescent="0.25">
      <c r="B123" s="2" t="s">
        <v>82</v>
      </c>
      <c r="C123" s="2">
        <f>VLOOKUP(B123,Alíquota!B:C,2,FALSE)</f>
        <v>5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768677.33</v>
      </c>
      <c r="N123" s="3">
        <v>1685100.05</v>
      </c>
      <c r="O123" s="3">
        <v>1789070.85</v>
      </c>
      <c r="P123" s="3">
        <v>2102035.31</v>
      </c>
      <c r="Q123" s="3">
        <v>2315394.15</v>
      </c>
      <c r="R123" s="3">
        <v>2495415.29</v>
      </c>
      <c r="S123" s="3">
        <v>2520990.16</v>
      </c>
      <c r="T123" s="3">
        <v>2675116.4</v>
      </c>
      <c r="U123" s="3">
        <v>2962242.3200000003</v>
      </c>
      <c r="V123" s="3">
        <v>3038530.55</v>
      </c>
      <c r="W123" s="3">
        <v>3267303.8237642101</v>
      </c>
      <c r="X123" s="6">
        <f t="shared" si="1"/>
        <v>25619876.233764209</v>
      </c>
    </row>
    <row r="124" spans="2:24" x14ac:dyDescent="0.25">
      <c r="B124" s="2" t="s">
        <v>165</v>
      </c>
      <c r="C124" s="2">
        <f>VLOOKUP(B124,Alíquota!B:C,2,FALSE)</f>
        <v>5</v>
      </c>
      <c r="D124" s="3">
        <v>0</v>
      </c>
      <c r="E124" s="3">
        <v>934785.76</v>
      </c>
      <c r="F124" s="3">
        <v>994882.85</v>
      </c>
      <c r="G124" s="3">
        <v>1118962.1100000001</v>
      </c>
      <c r="H124" s="3">
        <v>579686.25</v>
      </c>
      <c r="I124" s="3">
        <v>657507.56999999995</v>
      </c>
      <c r="J124" s="3">
        <v>724173.54</v>
      </c>
      <c r="K124" s="3">
        <v>934968.74</v>
      </c>
      <c r="L124" s="3">
        <v>1108293.18</v>
      </c>
      <c r="M124" s="3">
        <v>1257365.02</v>
      </c>
      <c r="N124" s="3">
        <v>1511952.39</v>
      </c>
      <c r="O124" s="3">
        <v>1730067.38</v>
      </c>
      <c r="P124" s="3">
        <v>1952306.45</v>
      </c>
      <c r="Q124" s="3">
        <v>2198420.31</v>
      </c>
      <c r="R124" s="3">
        <v>2362951.7799999998</v>
      </c>
      <c r="S124" s="3">
        <v>2371820.92</v>
      </c>
      <c r="T124" s="3">
        <v>2448422.62</v>
      </c>
      <c r="U124" s="3">
        <v>2627489.59</v>
      </c>
      <c r="V124" s="3">
        <v>2690386.3200000003</v>
      </c>
      <c r="W124" s="3">
        <v>2858315.0744600641</v>
      </c>
      <c r="X124" s="6">
        <f t="shared" si="1"/>
        <v>31062757.854460064</v>
      </c>
    </row>
    <row r="125" spans="2:24" x14ac:dyDescent="0.25">
      <c r="B125" s="2" t="s">
        <v>64</v>
      </c>
      <c r="C125" s="2">
        <f>VLOOKUP(B125,Alíquota!B:C,2,FALSE)</f>
        <v>5</v>
      </c>
      <c r="D125" s="3">
        <v>0</v>
      </c>
      <c r="E125" s="3">
        <v>79579</v>
      </c>
      <c r="F125" s="3">
        <v>101066.33</v>
      </c>
      <c r="G125" s="3">
        <v>114302.82</v>
      </c>
      <c r="H125" s="3">
        <v>54382</v>
      </c>
      <c r="I125" s="3">
        <v>60953.38</v>
      </c>
      <c r="J125" s="3">
        <v>64952.79</v>
      </c>
      <c r="K125" s="3">
        <v>74176.95</v>
      </c>
      <c r="L125" s="3">
        <v>84667.35</v>
      </c>
      <c r="M125" s="3">
        <v>88343.88</v>
      </c>
      <c r="N125" s="3">
        <v>103258.8</v>
      </c>
      <c r="O125" s="3">
        <v>118704.81</v>
      </c>
      <c r="P125" s="3">
        <v>133769.60000000001</v>
      </c>
      <c r="Q125" s="3">
        <v>150754.94</v>
      </c>
      <c r="R125" s="3">
        <v>161956.6</v>
      </c>
      <c r="S125" s="3">
        <v>165905.19</v>
      </c>
      <c r="T125" s="3">
        <v>173272.36</v>
      </c>
      <c r="U125" s="3">
        <v>189481.65</v>
      </c>
      <c r="V125" s="3">
        <v>199085.52</v>
      </c>
      <c r="W125" s="3">
        <v>218363.00999999998</v>
      </c>
      <c r="X125" s="6">
        <f t="shared" si="1"/>
        <v>2336976.98</v>
      </c>
    </row>
    <row r="126" spans="2:24" x14ac:dyDescent="0.25">
      <c r="B126" s="2" t="s">
        <v>238</v>
      </c>
      <c r="C126" s="2">
        <f>VLOOKUP(B126,Alíquota!B:C,2,FALSE)</f>
        <v>5</v>
      </c>
      <c r="D126" s="3">
        <v>0</v>
      </c>
      <c r="E126" s="3">
        <v>0</v>
      </c>
      <c r="F126" s="3">
        <v>0</v>
      </c>
      <c r="G126" s="3">
        <v>0</v>
      </c>
      <c r="H126" s="3">
        <v>102905.26</v>
      </c>
      <c r="I126" s="3">
        <v>129308.11</v>
      </c>
      <c r="J126" s="3">
        <v>133368.45000000001</v>
      </c>
      <c r="K126" s="3">
        <v>143620.41</v>
      </c>
      <c r="L126" s="3">
        <v>154359.39000000001</v>
      </c>
      <c r="M126" s="3">
        <v>158891.57</v>
      </c>
      <c r="N126" s="3">
        <v>178742.06</v>
      </c>
      <c r="O126" s="3">
        <v>210315.13</v>
      </c>
      <c r="P126" s="3">
        <v>240822.63</v>
      </c>
      <c r="Q126" s="3">
        <v>296114.69</v>
      </c>
      <c r="R126" s="3">
        <v>327231.26</v>
      </c>
      <c r="S126" s="3">
        <v>334239.05</v>
      </c>
      <c r="T126" s="3">
        <v>331177.09000000003</v>
      </c>
      <c r="U126" s="3">
        <v>348420.94</v>
      </c>
      <c r="V126" s="3">
        <v>365264.89999999997</v>
      </c>
      <c r="W126" s="3">
        <v>377519.51000000007</v>
      </c>
      <c r="X126" s="6">
        <f t="shared" si="1"/>
        <v>3832300.4499999997</v>
      </c>
    </row>
    <row r="127" spans="2:24" x14ac:dyDescent="0.25">
      <c r="B127" s="2" t="s">
        <v>228</v>
      </c>
      <c r="C127" s="2">
        <f>VLOOKUP(B127,Alíquota!B:C,2,FALSE)</f>
        <v>5</v>
      </c>
      <c r="D127" s="3">
        <v>0</v>
      </c>
      <c r="E127" s="3">
        <v>32164.6</v>
      </c>
      <c r="F127" s="3">
        <v>34139.9</v>
      </c>
      <c r="G127" s="3">
        <v>37863.22</v>
      </c>
      <c r="H127" s="3">
        <v>80272.86</v>
      </c>
      <c r="I127" s="3">
        <v>85938.52</v>
      </c>
      <c r="J127" s="3">
        <v>92464.58</v>
      </c>
      <c r="K127" s="3">
        <v>101060.83</v>
      </c>
      <c r="L127" s="3">
        <v>113440.43</v>
      </c>
      <c r="M127" s="3">
        <v>122898</v>
      </c>
      <c r="N127" s="3">
        <v>145821.98000000001</v>
      </c>
      <c r="O127" s="3">
        <v>169077.54</v>
      </c>
      <c r="P127" s="3">
        <v>200058.47</v>
      </c>
      <c r="Q127" s="3">
        <v>225562.61</v>
      </c>
      <c r="R127" s="3">
        <v>244843.4</v>
      </c>
      <c r="S127" s="3">
        <v>261622.3</v>
      </c>
      <c r="T127" s="3">
        <v>269469.19</v>
      </c>
      <c r="U127" s="3">
        <v>299578.49</v>
      </c>
      <c r="V127" s="3">
        <v>300064.77</v>
      </c>
      <c r="W127" s="3">
        <v>509450.99696629815</v>
      </c>
      <c r="X127" s="6">
        <f t="shared" si="1"/>
        <v>3325792.6869662981</v>
      </c>
    </row>
    <row r="128" spans="2:24" x14ac:dyDescent="0.25">
      <c r="B128" s="2" t="s">
        <v>286</v>
      </c>
      <c r="C128" s="2">
        <f>VLOOKUP(B128,Alíquota!B:C,2,FALSE)</f>
        <v>5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443278.8</v>
      </c>
      <c r="P128" s="3">
        <v>1383503.92</v>
      </c>
      <c r="Q128" s="3">
        <v>1522092.32</v>
      </c>
      <c r="R128" s="3">
        <v>1597596.51</v>
      </c>
      <c r="S128" s="3">
        <v>1719654.35</v>
      </c>
      <c r="T128" s="3">
        <v>1904326.09</v>
      </c>
      <c r="U128" s="3">
        <v>2139867.4300000002</v>
      </c>
      <c r="V128" s="3">
        <v>2153376.3199999998</v>
      </c>
      <c r="W128" s="3">
        <v>2278837.44</v>
      </c>
      <c r="X128" s="6">
        <f t="shared" si="1"/>
        <v>15142533.18</v>
      </c>
    </row>
    <row r="129" spans="2:24" x14ac:dyDescent="0.25">
      <c r="B129" s="2" t="s">
        <v>229</v>
      </c>
      <c r="C129" s="2">
        <f>VLOOKUP(B129,Alíquota!B:C,2,FALSE)</f>
        <v>5</v>
      </c>
      <c r="D129" s="3">
        <v>0</v>
      </c>
      <c r="E129" s="3">
        <v>336127.89</v>
      </c>
      <c r="F129" s="3">
        <v>482666.99</v>
      </c>
      <c r="G129" s="3">
        <v>556469.67000000004</v>
      </c>
      <c r="H129" s="3">
        <v>917923.64</v>
      </c>
      <c r="I129" s="3">
        <v>1087131.3799999999</v>
      </c>
      <c r="J129" s="3">
        <v>1172817.7</v>
      </c>
      <c r="K129" s="3">
        <v>1272881.98</v>
      </c>
      <c r="L129" s="3">
        <v>1461565</v>
      </c>
      <c r="M129" s="3">
        <v>1543717.26</v>
      </c>
      <c r="N129" s="3">
        <v>1836997.71</v>
      </c>
      <c r="O129" s="3">
        <v>2058034.12</v>
      </c>
      <c r="P129" s="3">
        <v>2362496.79</v>
      </c>
      <c r="Q129" s="3">
        <v>2595713.7799999998</v>
      </c>
      <c r="R129" s="3">
        <v>2891207.22</v>
      </c>
      <c r="S129" s="3">
        <v>3087799.73</v>
      </c>
      <c r="T129" s="3">
        <v>2982712.21</v>
      </c>
      <c r="U129" s="3">
        <v>3225774.6299999994</v>
      </c>
      <c r="V129" s="3">
        <v>3067614.87</v>
      </c>
      <c r="W129" s="3">
        <v>3095967.6199999996</v>
      </c>
      <c r="X129" s="6">
        <f t="shared" si="1"/>
        <v>36035620.189999998</v>
      </c>
    </row>
    <row r="130" spans="2:24" x14ac:dyDescent="0.25">
      <c r="B130" s="2" t="s">
        <v>236</v>
      </c>
      <c r="C130" s="2">
        <f>VLOOKUP(B130,Alíquota!B:C,2,FALSE)</f>
        <v>5</v>
      </c>
      <c r="D130" s="3">
        <v>0</v>
      </c>
      <c r="E130" s="3">
        <v>0</v>
      </c>
      <c r="F130" s="3">
        <v>0</v>
      </c>
      <c r="G130" s="3">
        <v>30151.17</v>
      </c>
      <c r="H130" s="3">
        <v>220925.84</v>
      </c>
      <c r="I130" s="3">
        <v>277609.78000000003</v>
      </c>
      <c r="J130" s="3">
        <v>286326.89</v>
      </c>
      <c r="K130" s="3">
        <v>308336.68</v>
      </c>
      <c r="L130" s="3">
        <v>331392</v>
      </c>
      <c r="M130" s="3">
        <v>341122.08</v>
      </c>
      <c r="N130" s="3">
        <v>383738.88</v>
      </c>
      <c r="O130" s="3">
        <v>451522.61</v>
      </c>
      <c r="P130" s="3">
        <v>517018.78</v>
      </c>
      <c r="Q130" s="3">
        <v>635724.5</v>
      </c>
      <c r="R130" s="3">
        <v>702528.23</v>
      </c>
      <c r="S130" s="3">
        <v>717573.15</v>
      </c>
      <c r="T130" s="3">
        <v>710999.48</v>
      </c>
      <c r="U130" s="3">
        <v>748020.05</v>
      </c>
      <c r="V130" s="3">
        <v>784182.10999999987</v>
      </c>
      <c r="W130" s="3">
        <v>810491.35000000009</v>
      </c>
      <c r="X130" s="6">
        <f t="shared" si="1"/>
        <v>8257663.5800000001</v>
      </c>
    </row>
    <row r="131" spans="2:24" x14ac:dyDescent="0.25">
      <c r="B131" s="2" t="s">
        <v>148</v>
      </c>
      <c r="C131" s="2">
        <f>VLOOKUP(B131,Alíquota!B:C,2,FALSE)</f>
        <v>5</v>
      </c>
      <c r="D131" s="3">
        <v>1674507.61</v>
      </c>
      <c r="E131" s="3">
        <v>1838927.42</v>
      </c>
      <c r="F131" s="3">
        <v>2031559.66</v>
      </c>
      <c r="G131" s="3">
        <v>2402964.5</v>
      </c>
      <c r="H131" s="3">
        <v>1063573.57</v>
      </c>
      <c r="I131" s="3">
        <v>1174095.05</v>
      </c>
      <c r="J131" s="3">
        <v>1252973.8400000001</v>
      </c>
      <c r="K131" s="3">
        <v>1365143.28</v>
      </c>
      <c r="L131" s="3">
        <v>1585499.96</v>
      </c>
      <c r="M131" s="3">
        <v>1711444</v>
      </c>
      <c r="N131" s="3">
        <v>1750320.6</v>
      </c>
      <c r="O131" s="3">
        <v>2511361.38</v>
      </c>
      <c r="P131" s="3">
        <v>2761813.11</v>
      </c>
      <c r="Q131" s="3">
        <v>2963760.07</v>
      </c>
      <c r="R131" s="3">
        <v>3141891.22</v>
      </c>
      <c r="S131" s="3">
        <v>3314420.84</v>
      </c>
      <c r="T131" s="3">
        <v>3331552.63</v>
      </c>
      <c r="U131" s="3">
        <v>3544685.7</v>
      </c>
      <c r="V131" s="3">
        <v>3473569.1</v>
      </c>
      <c r="W131" s="3">
        <v>3604696.8699999996</v>
      </c>
      <c r="X131" s="6">
        <f t="shared" si="1"/>
        <v>46498760.410000004</v>
      </c>
    </row>
    <row r="132" spans="2:24" x14ac:dyDescent="0.25">
      <c r="B132" s="2" t="s">
        <v>65</v>
      </c>
      <c r="C132" s="2">
        <f>VLOOKUP(B132,Alíquota!B:C,2,FALSE)</f>
        <v>5</v>
      </c>
      <c r="D132" s="3">
        <v>0</v>
      </c>
      <c r="E132" s="3">
        <v>119218.44</v>
      </c>
      <c r="F132" s="3">
        <v>124821.71</v>
      </c>
      <c r="G132" s="3">
        <v>138326.35</v>
      </c>
      <c r="H132" s="3">
        <v>297162.95</v>
      </c>
      <c r="I132" s="3">
        <v>333071.49</v>
      </c>
      <c r="J132" s="3">
        <v>352456.89</v>
      </c>
      <c r="K132" s="3">
        <v>400619.42</v>
      </c>
      <c r="L132" s="3">
        <v>457276.73</v>
      </c>
      <c r="M132" s="3">
        <v>477133.08</v>
      </c>
      <c r="N132" s="3">
        <v>557686.52</v>
      </c>
      <c r="O132" s="3">
        <v>641108.23</v>
      </c>
      <c r="P132" s="3">
        <v>722471.19</v>
      </c>
      <c r="Q132" s="3">
        <v>814206.67</v>
      </c>
      <c r="R132" s="3">
        <v>874705.18</v>
      </c>
      <c r="S132" s="3">
        <v>896031.15</v>
      </c>
      <c r="T132" s="3">
        <v>935820.1</v>
      </c>
      <c r="U132" s="3">
        <v>1023364.3</v>
      </c>
      <c r="V132" s="3">
        <v>1075233.52</v>
      </c>
      <c r="W132" s="3">
        <v>1179348.4500000002</v>
      </c>
      <c r="X132" s="6">
        <f t="shared" si="1"/>
        <v>11420062.370000001</v>
      </c>
    </row>
    <row r="133" spans="2:24" x14ac:dyDescent="0.25">
      <c r="B133" s="2" t="s">
        <v>112</v>
      </c>
      <c r="C133" s="2">
        <f>VLOOKUP(B133,Alíquota!B:C,2,FALSE)</f>
        <v>5</v>
      </c>
      <c r="D133" s="3">
        <v>0</v>
      </c>
      <c r="E133" s="3">
        <v>116993.11</v>
      </c>
      <c r="F133" s="3">
        <v>156862.85</v>
      </c>
      <c r="G133" s="3">
        <v>162369.01999999999</v>
      </c>
      <c r="H133" s="3">
        <v>196435.39</v>
      </c>
      <c r="I133" s="3">
        <v>222593.56</v>
      </c>
      <c r="J133" s="3">
        <v>271966.21999999997</v>
      </c>
      <c r="K133" s="3">
        <v>286010.63</v>
      </c>
      <c r="L133" s="3">
        <v>337664.42</v>
      </c>
      <c r="M133" s="3">
        <v>361276.42</v>
      </c>
      <c r="N133" s="3">
        <v>412423.28</v>
      </c>
      <c r="O133" s="3">
        <v>483888.66</v>
      </c>
      <c r="P133" s="3">
        <v>515370.1</v>
      </c>
      <c r="Q133" s="3">
        <v>576883.43000000005</v>
      </c>
      <c r="R133" s="3">
        <v>629990.77</v>
      </c>
      <c r="S133" s="3">
        <v>651481.29</v>
      </c>
      <c r="T133" s="3">
        <v>689358.84</v>
      </c>
      <c r="U133" s="3">
        <v>723943.96000000008</v>
      </c>
      <c r="V133" s="3">
        <v>735187.16999999993</v>
      </c>
      <c r="W133" s="3">
        <v>782795.48</v>
      </c>
      <c r="X133" s="6">
        <f t="shared" si="1"/>
        <v>8313494.5999999996</v>
      </c>
    </row>
    <row r="134" spans="2:24" x14ac:dyDescent="0.25">
      <c r="B134" s="2" t="s">
        <v>339</v>
      </c>
      <c r="C134" s="2">
        <f>VLOOKUP(B134,Alíquota!B:C,2,FALSE)</f>
        <v>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/>
      <c r="W134" s="3">
        <v>373089.57394417486</v>
      </c>
      <c r="X134" s="6">
        <f t="shared" si="1"/>
        <v>373089.57394417486</v>
      </c>
    </row>
    <row r="135" spans="2:24" x14ac:dyDescent="0.25">
      <c r="B135" s="2" t="s">
        <v>93</v>
      </c>
      <c r="C135" s="2">
        <f>VLOOKUP(B135,Alíquota!B:C,2,FALSE)</f>
        <v>5</v>
      </c>
      <c r="D135" s="3">
        <v>14423.91</v>
      </c>
      <c r="E135" s="3">
        <v>18394.03</v>
      </c>
      <c r="F135" s="3">
        <v>25376.959999999999</v>
      </c>
      <c r="G135" s="3">
        <v>30699.5</v>
      </c>
      <c r="H135" s="3">
        <v>51477.49</v>
      </c>
      <c r="I135" s="3">
        <v>58429.599999999999</v>
      </c>
      <c r="J135" s="3">
        <v>61419.85</v>
      </c>
      <c r="K135" s="3">
        <v>66719.19</v>
      </c>
      <c r="L135" s="3">
        <v>84986.83</v>
      </c>
      <c r="M135" s="3">
        <v>96101.03</v>
      </c>
      <c r="N135" s="3">
        <v>114265.61</v>
      </c>
      <c r="O135" s="3">
        <v>129622.94</v>
      </c>
      <c r="P135" s="3">
        <v>146759.51999999999</v>
      </c>
      <c r="Q135" s="3">
        <v>167414.57999999999</v>
      </c>
      <c r="R135" s="3">
        <v>180223.43</v>
      </c>
      <c r="S135" s="3">
        <v>178716.47</v>
      </c>
      <c r="T135" s="3">
        <v>182042.14</v>
      </c>
      <c r="U135" s="3">
        <v>191370.06000000003</v>
      </c>
      <c r="V135" s="3">
        <v>196895.99000000002</v>
      </c>
      <c r="W135" s="3">
        <v>213618.94</v>
      </c>
      <c r="X135" s="6">
        <f t="shared" si="1"/>
        <v>2208958.0700000003</v>
      </c>
    </row>
    <row r="136" spans="2:24" x14ac:dyDescent="0.25">
      <c r="B136" s="2" t="s">
        <v>275</v>
      </c>
      <c r="C136" s="2">
        <f>VLOOKUP(B136,Alíquota!B:C,2,FALSE)</f>
        <v>5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348603.56</v>
      </c>
      <c r="N136" s="3">
        <v>836388.14</v>
      </c>
      <c r="O136" s="3">
        <v>986110.98</v>
      </c>
      <c r="P136" s="3">
        <v>1073142.97</v>
      </c>
      <c r="Q136" s="3">
        <v>1151850.58</v>
      </c>
      <c r="R136" s="3">
        <v>1323360.4099999999</v>
      </c>
      <c r="S136" s="3">
        <v>1707641.21</v>
      </c>
      <c r="T136" s="3">
        <v>1876596.2200000002</v>
      </c>
      <c r="U136" s="3">
        <v>2131620.2400000002</v>
      </c>
      <c r="V136" s="3">
        <v>2182349.9500000002</v>
      </c>
      <c r="W136" s="3">
        <v>2381451.9</v>
      </c>
      <c r="X136" s="6">
        <f t="shared" ref="X136:X199" si="2">SUM(D136:W136)</f>
        <v>15999116.160000002</v>
      </c>
    </row>
    <row r="137" spans="2:24" x14ac:dyDescent="0.25">
      <c r="B137" s="2" t="s">
        <v>239</v>
      </c>
      <c r="C137" s="2">
        <f>VLOOKUP(B137,Alíquota!B:C,2,FALSE)</f>
        <v>5</v>
      </c>
      <c r="D137" s="3">
        <v>0</v>
      </c>
      <c r="E137" s="3">
        <v>0</v>
      </c>
      <c r="F137" s="3">
        <v>0</v>
      </c>
      <c r="G137" s="3">
        <v>0</v>
      </c>
      <c r="H137" s="3">
        <v>112518.6</v>
      </c>
      <c r="I137" s="3">
        <v>141388.03</v>
      </c>
      <c r="J137" s="3">
        <v>145827.67000000001</v>
      </c>
      <c r="K137" s="3">
        <v>157037.38</v>
      </c>
      <c r="L137" s="3">
        <v>168779.55</v>
      </c>
      <c r="M137" s="3">
        <v>173735.12</v>
      </c>
      <c r="N137" s="3">
        <v>195440.08</v>
      </c>
      <c r="O137" s="3">
        <v>229962.67</v>
      </c>
      <c r="P137" s="3">
        <v>263320.17</v>
      </c>
      <c r="Q137" s="3">
        <v>323777.58</v>
      </c>
      <c r="R137" s="3">
        <v>357801.04</v>
      </c>
      <c r="S137" s="3">
        <v>365463.51</v>
      </c>
      <c r="T137" s="3">
        <v>362115.48</v>
      </c>
      <c r="U137" s="3">
        <v>380970.25</v>
      </c>
      <c r="V137" s="3">
        <v>399387.75</v>
      </c>
      <c r="W137" s="3">
        <v>412787.20999999996</v>
      </c>
      <c r="X137" s="6">
        <f t="shared" si="2"/>
        <v>4190312.0899999994</v>
      </c>
    </row>
    <row r="138" spans="2:24" x14ac:dyDescent="0.25">
      <c r="B138" s="2" t="s">
        <v>83</v>
      </c>
      <c r="C138" s="2">
        <f>VLOOKUP(B138,Alíquota!B:C,2,FALSE)</f>
        <v>5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874781.87</v>
      </c>
      <c r="N138" s="3">
        <v>1981968.76</v>
      </c>
      <c r="O138" s="3">
        <v>2329191.0299999998</v>
      </c>
      <c r="P138" s="3">
        <v>2725274.23</v>
      </c>
      <c r="Q138" s="3">
        <v>3002055.35</v>
      </c>
      <c r="R138" s="3">
        <v>3253138.87</v>
      </c>
      <c r="S138" s="3">
        <v>3330912.25</v>
      </c>
      <c r="T138" s="3">
        <v>3618069.16</v>
      </c>
      <c r="U138" s="3">
        <v>3986450.11</v>
      </c>
      <c r="V138" s="3">
        <v>4080117.37</v>
      </c>
      <c r="W138" s="3">
        <v>4391831.0974456575</v>
      </c>
      <c r="X138" s="6">
        <f t="shared" si="2"/>
        <v>33573790.097445659</v>
      </c>
    </row>
    <row r="139" spans="2:24" x14ac:dyDescent="0.25">
      <c r="B139" s="2" t="s">
        <v>230</v>
      </c>
      <c r="C139" s="2">
        <f>VLOOKUP(B139,Alíquota!B:C,2,FALSE)</f>
        <v>5</v>
      </c>
      <c r="D139" s="3">
        <v>0</v>
      </c>
      <c r="E139" s="3">
        <v>999901.43</v>
      </c>
      <c r="F139" s="3">
        <v>1341103.03</v>
      </c>
      <c r="G139" s="3">
        <v>1524331.24</v>
      </c>
      <c r="H139" s="3">
        <v>1393742</v>
      </c>
      <c r="I139" s="3">
        <v>1507535.63</v>
      </c>
      <c r="J139" s="3">
        <v>1540347.96</v>
      </c>
      <c r="K139" s="3">
        <v>1758707.4</v>
      </c>
      <c r="L139" s="3">
        <v>1989640.2</v>
      </c>
      <c r="M139" s="3">
        <v>2233364.15</v>
      </c>
      <c r="N139" s="3">
        <v>2441003.31</v>
      </c>
      <c r="O139" s="3">
        <v>2619441.3199999998</v>
      </c>
      <c r="P139" s="3">
        <v>2952689.36</v>
      </c>
      <c r="Q139" s="3">
        <v>3315273.31</v>
      </c>
      <c r="R139" s="3">
        <v>3486403.7199999997</v>
      </c>
      <c r="S139" s="3">
        <v>3647015.1100000003</v>
      </c>
      <c r="T139" s="3">
        <v>3779673.98</v>
      </c>
      <c r="U139" s="3">
        <v>4031885.6199999996</v>
      </c>
      <c r="V139" s="3">
        <v>4148221.48</v>
      </c>
      <c r="W139" s="3">
        <v>4474779.13</v>
      </c>
      <c r="X139" s="6">
        <f t="shared" si="2"/>
        <v>49185059.379999988</v>
      </c>
    </row>
    <row r="140" spans="2:24" x14ac:dyDescent="0.25">
      <c r="B140" s="2" t="s">
        <v>94</v>
      </c>
      <c r="C140" s="2">
        <f>VLOOKUP(B140,Alíquota!B:C,2,FALSE)</f>
        <v>5</v>
      </c>
      <c r="D140" s="3">
        <v>402724.48</v>
      </c>
      <c r="E140" s="3">
        <v>415666.81</v>
      </c>
      <c r="F140" s="3">
        <v>859052.63</v>
      </c>
      <c r="G140" s="3">
        <v>1044155.88</v>
      </c>
      <c r="H140" s="3">
        <v>1138068.08</v>
      </c>
      <c r="I140" s="3">
        <v>1270499.23</v>
      </c>
      <c r="J140" s="3">
        <v>1337649.52</v>
      </c>
      <c r="K140" s="3">
        <v>1489080.68</v>
      </c>
      <c r="L140" s="3">
        <v>1784265.23</v>
      </c>
      <c r="M140" s="3">
        <v>1951435.85</v>
      </c>
      <c r="N140" s="3">
        <v>2297541.34</v>
      </c>
      <c r="O140" s="3">
        <v>2596240.98</v>
      </c>
      <c r="P140" s="3">
        <v>2958895.32</v>
      </c>
      <c r="Q140" s="3">
        <v>3339296.41</v>
      </c>
      <c r="R140" s="3">
        <v>3560934.81</v>
      </c>
      <c r="S140" s="3">
        <v>3552706.24</v>
      </c>
      <c r="T140" s="3">
        <v>3583659.97</v>
      </c>
      <c r="U140" s="3">
        <v>3866425.4499999997</v>
      </c>
      <c r="V140" s="3">
        <v>3865010.6300000004</v>
      </c>
      <c r="W140" s="3">
        <v>4181522.3</v>
      </c>
      <c r="X140" s="6">
        <f t="shared" si="2"/>
        <v>45494831.839999996</v>
      </c>
    </row>
    <row r="141" spans="2:24" x14ac:dyDescent="0.25">
      <c r="B141" s="2" t="s">
        <v>129</v>
      </c>
      <c r="C141" s="2">
        <f>VLOOKUP(B141,Alíquota!B:C,2,FALSE)</f>
        <v>5</v>
      </c>
      <c r="D141" s="3">
        <v>0</v>
      </c>
      <c r="E141" s="3">
        <v>3964.05</v>
      </c>
      <c r="F141" s="3">
        <v>4385.84</v>
      </c>
      <c r="G141" s="3">
        <v>4808.7</v>
      </c>
      <c r="H141" s="3">
        <v>0</v>
      </c>
      <c r="I141" s="3">
        <v>24907.01</v>
      </c>
      <c r="J141" s="3">
        <v>29103.81</v>
      </c>
      <c r="K141" s="3">
        <v>33372.68</v>
      </c>
      <c r="L141" s="3">
        <v>37420.199999999997</v>
      </c>
      <c r="M141" s="3">
        <v>39110.44</v>
      </c>
      <c r="N141" s="3">
        <v>45323.18</v>
      </c>
      <c r="O141" s="3">
        <v>48804.28</v>
      </c>
      <c r="P141" s="3">
        <v>53057.21</v>
      </c>
      <c r="Q141" s="3">
        <v>57537.25</v>
      </c>
      <c r="R141" s="3">
        <v>62513.46</v>
      </c>
      <c r="S141" s="3">
        <v>63720.27</v>
      </c>
      <c r="T141" s="3">
        <v>66061.740000000005</v>
      </c>
      <c r="U141" s="3">
        <v>70482.19</v>
      </c>
      <c r="V141" s="3">
        <v>72264.349999999991</v>
      </c>
      <c r="W141" s="3">
        <v>99157.167195816379</v>
      </c>
      <c r="X141" s="6">
        <f t="shared" si="2"/>
        <v>815993.82719581644</v>
      </c>
    </row>
    <row r="142" spans="2:24" x14ac:dyDescent="0.25">
      <c r="B142" s="2" t="s">
        <v>139</v>
      </c>
      <c r="C142" s="2">
        <f>VLOOKUP(B142,Alíquota!B:C,2,FALSE)</f>
        <v>5</v>
      </c>
      <c r="D142" s="3">
        <v>0</v>
      </c>
      <c r="E142" s="3">
        <v>55331.26</v>
      </c>
      <c r="F142" s="3">
        <v>61141.55</v>
      </c>
      <c r="G142" s="3">
        <v>66757.179999999993</v>
      </c>
      <c r="H142" s="3">
        <v>29493.63</v>
      </c>
      <c r="I142" s="3">
        <v>34195.53</v>
      </c>
      <c r="J142" s="3">
        <v>36315.910000000003</v>
      </c>
      <c r="K142" s="3">
        <v>38625.42</v>
      </c>
      <c r="L142" s="3">
        <v>44005.09</v>
      </c>
      <c r="M142" s="3">
        <v>49848.66</v>
      </c>
      <c r="N142" s="3">
        <v>57701.85</v>
      </c>
      <c r="O142" s="3">
        <v>63748.1</v>
      </c>
      <c r="P142" s="3">
        <v>69791.27</v>
      </c>
      <c r="Q142" s="3">
        <v>75897.429999999993</v>
      </c>
      <c r="R142" s="3">
        <v>80160.59</v>
      </c>
      <c r="S142" s="3">
        <v>83026.41</v>
      </c>
      <c r="T142" s="3">
        <v>85522.39</v>
      </c>
      <c r="U142" s="3">
        <v>89475.569999999992</v>
      </c>
      <c r="V142" s="3">
        <v>90912.02999999997</v>
      </c>
      <c r="W142" s="3">
        <v>94891.170000000013</v>
      </c>
      <c r="X142" s="6">
        <f t="shared" si="2"/>
        <v>1206841.0399999998</v>
      </c>
    </row>
    <row r="143" spans="2:24" x14ac:dyDescent="0.25">
      <c r="B143" s="2" t="s">
        <v>153</v>
      </c>
      <c r="C143" s="2">
        <f>VLOOKUP(B143,Alíquota!B:C,2,FALSE)</f>
        <v>5</v>
      </c>
      <c r="D143" s="3">
        <v>0</v>
      </c>
      <c r="E143" s="3">
        <v>2542688.62</v>
      </c>
      <c r="F143" s="3">
        <v>2810322.4299999997</v>
      </c>
      <c r="G143" s="3">
        <v>3232625.03</v>
      </c>
      <c r="H143" s="3">
        <v>3615052.4</v>
      </c>
      <c r="I143" s="3">
        <v>3976888.09</v>
      </c>
      <c r="J143" s="3">
        <v>4408631.83</v>
      </c>
      <c r="K143" s="3">
        <v>5024478.1099999994</v>
      </c>
      <c r="L143" s="3">
        <v>5807497.8099999996</v>
      </c>
      <c r="M143" s="3">
        <v>6490923.9800000004</v>
      </c>
      <c r="N143" s="3">
        <v>8003518.6799999997</v>
      </c>
      <c r="O143" s="3">
        <v>10188917.609999999</v>
      </c>
      <c r="P143" s="3">
        <v>11204511.870000001</v>
      </c>
      <c r="Q143" s="3">
        <v>12283898.57</v>
      </c>
      <c r="R143" s="3">
        <v>13045691.449999999</v>
      </c>
      <c r="S143" s="3">
        <v>13524630.16</v>
      </c>
      <c r="T143" s="3">
        <v>13619551.5</v>
      </c>
      <c r="U143" s="3">
        <v>14522293.060000002</v>
      </c>
      <c r="V143" s="3">
        <v>14176513.02</v>
      </c>
      <c r="W143" s="3">
        <v>14732253.332323885</v>
      </c>
      <c r="X143" s="6">
        <f t="shared" si="2"/>
        <v>163210887.55232388</v>
      </c>
    </row>
    <row r="144" spans="2:24" x14ac:dyDescent="0.25">
      <c r="B144" s="2" t="s">
        <v>21</v>
      </c>
      <c r="C144" s="2">
        <f>VLOOKUP(B144,Alíquota!B:C,2,FALSE)</f>
        <v>5</v>
      </c>
      <c r="D144" s="3">
        <v>0</v>
      </c>
      <c r="E144" s="3">
        <v>2233277.75</v>
      </c>
      <c r="F144" s="3">
        <v>2503248.86</v>
      </c>
      <c r="G144" s="3">
        <v>2895614.37</v>
      </c>
      <c r="H144" s="3">
        <v>1085553.25</v>
      </c>
      <c r="I144" s="3">
        <v>1250130.2400000002</v>
      </c>
      <c r="J144" s="3">
        <v>1361486.21</v>
      </c>
      <c r="K144" s="3">
        <v>1488774.7400000002</v>
      </c>
      <c r="L144" s="3">
        <v>1717580.47</v>
      </c>
      <c r="M144" s="3">
        <v>1854944.2000000002</v>
      </c>
      <c r="N144" s="3">
        <v>2187321.33</v>
      </c>
      <c r="O144" s="3">
        <v>2439037.85</v>
      </c>
      <c r="P144" s="3">
        <v>2688221.3</v>
      </c>
      <c r="Q144" s="3">
        <v>2957568.63</v>
      </c>
      <c r="R144" s="3">
        <v>3134568.31</v>
      </c>
      <c r="S144" s="3">
        <v>2986938.54</v>
      </c>
      <c r="T144" s="3">
        <v>3217776.45</v>
      </c>
      <c r="U144" s="3">
        <v>3438352.4500000007</v>
      </c>
      <c r="V144" s="3">
        <v>3440808.5100000007</v>
      </c>
      <c r="W144" s="3">
        <v>3623509.2770703351</v>
      </c>
      <c r="X144" s="6">
        <f t="shared" si="2"/>
        <v>46504712.737070337</v>
      </c>
    </row>
    <row r="145" spans="2:24" x14ac:dyDescent="0.25">
      <c r="B145" s="2" t="s">
        <v>54</v>
      </c>
      <c r="C145" s="2">
        <f>VLOOKUP(B145,Alíquota!B:C,2,FALSE)</f>
        <v>5</v>
      </c>
      <c r="D145" s="3">
        <v>0</v>
      </c>
      <c r="E145" s="3">
        <v>638964.76</v>
      </c>
      <c r="F145" s="3">
        <v>737290.28</v>
      </c>
      <c r="G145" s="3">
        <v>925335.73</v>
      </c>
      <c r="H145" s="3">
        <v>469269.43</v>
      </c>
      <c r="I145" s="3">
        <v>495834.69</v>
      </c>
      <c r="J145" s="3">
        <v>523527.02</v>
      </c>
      <c r="K145" s="3">
        <v>591907.55000000005</v>
      </c>
      <c r="L145" s="3">
        <v>669673.09</v>
      </c>
      <c r="M145" s="3">
        <v>714742.08</v>
      </c>
      <c r="N145" s="3">
        <v>828978.65</v>
      </c>
      <c r="O145" s="3">
        <v>930937.71</v>
      </c>
      <c r="P145" s="3">
        <v>1039037.07</v>
      </c>
      <c r="Q145" s="3">
        <v>1171179.6200000001</v>
      </c>
      <c r="R145" s="3">
        <v>1230092.8500000001</v>
      </c>
      <c r="S145" s="3">
        <v>1240172.9099999999</v>
      </c>
      <c r="T145" s="3">
        <v>1287264.6299999999</v>
      </c>
      <c r="U145" s="3">
        <v>1333367.18</v>
      </c>
      <c r="V145" s="3">
        <v>1121840.9790630923</v>
      </c>
      <c r="W145" s="3">
        <v>1121401.1802369766</v>
      </c>
      <c r="X145" s="6">
        <f t="shared" si="2"/>
        <v>17070817.409300067</v>
      </c>
    </row>
    <row r="146" spans="2:24" x14ac:dyDescent="0.25">
      <c r="B146" s="2" t="s">
        <v>113</v>
      </c>
      <c r="C146" s="2">
        <f>VLOOKUP(B146,Alíquota!B:C,2,FALSE)</f>
        <v>5</v>
      </c>
      <c r="D146" s="3">
        <v>0</v>
      </c>
      <c r="E146" s="3">
        <v>265863.08</v>
      </c>
      <c r="F146" s="3">
        <v>305373.23</v>
      </c>
      <c r="G146" s="3">
        <v>358224.72</v>
      </c>
      <c r="H146" s="3">
        <v>378899.68</v>
      </c>
      <c r="I146" s="3">
        <v>475689.87</v>
      </c>
      <c r="J146" s="3">
        <v>523927.97</v>
      </c>
      <c r="K146" s="3">
        <v>561618.53</v>
      </c>
      <c r="L146" s="3">
        <v>713841.08</v>
      </c>
      <c r="M146" s="3">
        <v>762937.69</v>
      </c>
      <c r="N146" s="3">
        <v>856666.02</v>
      </c>
      <c r="O146" s="3">
        <v>1000720.41</v>
      </c>
      <c r="P146" s="3">
        <v>1120959.92</v>
      </c>
      <c r="Q146" s="3">
        <v>1225197.8700000001</v>
      </c>
      <c r="R146" s="3">
        <v>1316150.69</v>
      </c>
      <c r="S146" s="3">
        <v>1405265.62</v>
      </c>
      <c r="T146" s="3">
        <v>1474535.48</v>
      </c>
      <c r="U146" s="3">
        <v>1608330.5000000002</v>
      </c>
      <c r="V146" s="3">
        <v>1638384.4699999997</v>
      </c>
      <c r="W146" s="3">
        <v>1752694.1699999997</v>
      </c>
      <c r="X146" s="6">
        <f t="shared" si="2"/>
        <v>17745280.999999996</v>
      </c>
    </row>
    <row r="147" spans="2:24" x14ac:dyDescent="0.25">
      <c r="B147" s="2" t="s">
        <v>84</v>
      </c>
      <c r="C147" s="2">
        <f>VLOOKUP(B147,Alíquota!B:C,2,FALSE)</f>
        <v>5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1366657.4100000001</v>
      </c>
      <c r="N147" s="3">
        <v>3110201.55</v>
      </c>
      <c r="O147" s="3">
        <v>3457352.4699999997</v>
      </c>
      <c r="P147" s="3">
        <v>3926913.15</v>
      </c>
      <c r="Q147" s="3">
        <v>4277685.9000000004</v>
      </c>
      <c r="R147" s="3">
        <v>4605971.8</v>
      </c>
      <c r="S147" s="3">
        <v>4713728.24</v>
      </c>
      <c r="T147" s="3">
        <v>4879162.43</v>
      </c>
      <c r="U147" s="3">
        <v>5375227.1400000006</v>
      </c>
      <c r="V147" s="3">
        <v>5463960.9699999988</v>
      </c>
      <c r="W147" s="3">
        <v>5883260.2741619293</v>
      </c>
      <c r="X147" s="6">
        <f t="shared" si="2"/>
        <v>47060121.33416193</v>
      </c>
    </row>
    <row r="148" spans="2:24" x14ac:dyDescent="0.25">
      <c r="B148" s="2" t="s">
        <v>140</v>
      </c>
      <c r="C148" s="2">
        <f>VLOOKUP(B148,Alíquota!B:C,2,FALSE)</f>
        <v>5</v>
      </c>
      <c r="D148" s="3">
        <v>0</v>
      </c>
      <c r="E148" s="3">
        <v>402951.26</v>
      </c>
      <c r="F148" s="3">
        <v>440080.31</v>
      </c>
      <c r="G148" s="3">
        <v>514209.22</v>
      </c>
      <c r="H148" s="3">
        <v>399296.8</v>
      </c>
      <c r="I148" s="3">
        <v>462576.66</v>
      </c>
      <c r="J148" s="3">
        <v>496268.5</v>
      </c>
      <c r="K148" s="3">
        <v>540820.27</v>
      </c>
      <c r="L148" s="3">
        <v>620234.25</v>
      </c>
      <c r="M148" s="3">
        <v>667150.78</v>
      </c>
      <c r="N148" s="3">
        <v>758217.2</v>
      </c>
      <c r="O148" s="3">
        <v>851564.8</v>
      </c>
      <c r="P148" s="3">
        <v>933115.93</v>
      </c>
      <c r="Q148" s="3">
        <v>998298.77</v>
      </c>
      <c r="R148" s="3">
        <v>1066571.07</v>
      </c>
      <c r="S148" s="3">
        <v>1106566.96</v>
      </c>
      <c r="T148" s="3">
        <v>1151697.0699999998</v>
      </c>
      <c r="U148" s="3">
        <v>1218759.8299999998</v>
      </c>
      <c r="V148" s="3">
        <v>1207075.8599999999</v>
      </c>
      <c r="W148" s="3">
        <v>1273133.9500000002</v>
      </c>
      <c r="X148" s="6">
        <f t="shared" si="2"/>
        <v>15108589.490000002</v>
      </c>
    </row>
    <row r="149" spans="2:24" x14ac:dyDescent="0.25">
      <c r="B149" s="2" t="s">
        <v>290</v>
      </c>
      <c r="C149" s="2">
        <f>VLOOKUP(B149,Alíquota!B:C,2,FALSE)</f>
        <v>5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147852.37</v>
      </c>
      <c r="U149" s="3">
        <v>311760.75999999995</v>
      </c>
      <c r="V149" s="3">
        <v>444264.27476984129</v>
      </c>
      <c r="W149" s="3">
        <v>567262.35</v>
      </c>
      <c r="X149" s="6">
        <f t="shared" si="2"/>
        <v>1471139.7547698412</v>
      </c>
    </row>
    <row r="150" spans="2:24" x14ac:dyDescent="0.25">
      <c r="B150" s="2" t="s">
        <v>157</v>
      </c>
      <c r="C150" s="2">
        <f>VLOOKUP(B150,Alíquota!B:C,2,FALSE)</f>
        <v>5</v>
      </c>
      <c r="D150" s="3">
        <v>0</v>
      </c>
      <c r="E150" s="3">
        <v>0</v>
      </c>
      <c r="F150" s="3">
        <v>73074.789999999994</v>
      </c>
      <c r="G150" s="3">
        <v>86518.53</v>
      </c>
      <c r="H150" s="3">
        <v>186455.54</v>
      </c>
      <c r="I150" s="3">
        <v>205831.09</v>
      </c>
      <c r="J150" s="3">
        <v>219659.36</v>
      </c>
      <c r="K150" s="3">
        <v>239323.84</v>
      </c>
      <c r="L150" s="3">
        <v>277941.71999999997</v>
      </c>
      <c r="M150" s="3">
        <v>300019.98</v>
      </c>
      <c r="N150" s="3">
        <v>216551.43</v>
      </c>
      <c r="O150" s="3">
        <v>318003.69</v>
      </c>
      <c r="P150" s="3">
        <v>341694.3</v>
      </c>
      <c r="Q150" s="3">
        <v>366679.37</v>
      </c>
      <c r="R150" s="3">
        <v>388717.94</v>
      </c>
      <c r="S150" s="3">
        <v>410063.46</v>
      </c>
      <c r="T150" s="3">
        <v>412183.03</v>
      </c>
      <c r="U150" s="3">
        <v>438552.08</v>
      </c>
      <c r="V150" s="3">
        <v>429753.44</v>
      </c>
      <c r="W150" s="3">
        <v>445976.71</v>
      </c>
      <c r="X150" s="6">
        <f t="shared" si="2"/>
        <v>5357000.3</v>
      </c>
    </row>
    <row r="151" spans="2:24" x14ac:dyDescent="0.25">
      <c r="B151" s="2" t="s">
        <v>55</v>
      </c>
      <c r="C151" s="2">
        <f>VLOOKUP(B151,Alíquota!B:C,2,FALSE)</f>
        <v>5</v>
      </c>
      <c r="D151" s="3">
        <v>0</v>
      </c>
      <c r="E151" s="3">
        <v>272406.18</v>
      </c>
      <c r="F151" s="3">
        <v>332483.42000000004</v>
      </c>
      <c r="G151" s="3">
        <v>408531.87</v>
      </c>
      <c r="H151" s="3">
        <v>732098.29999999993</v>
      </c>
      <c r="I151" s="3">
        <v>800884.99</v>
      </c>
      <c r="J151" s="3">
        <v>871936.59</v>
      </c>
      <c r="K151" s="3">
        <v>987770.6100000001</v>
      </c>
      <c r="L151" s="3">
        <v>1120299.53</v>
      </c>
      <c r="M151" s="3">
        <v>1202430.1400000001</v>
      </c>
      <c r="N151" s="3">
        <v>1381076.3599999999</v>
      </c>
      <c r="O151" s="3">
        <v>1539486.9100000001</v>
      </c>
      <c r="P151" s="3">
        <v>1711638.27</v>
      </c>
      <c r="Q151" s="3">
        <v>1932052.04</v>
      </c>
      <c r="R151" s="3">
        <v>2057610.9000000001</v>
      </c>
      <c r="S151" s="3">
        <v>2032541.79</v>
      </c>
      <c r="T151" s="3">
        <v>2046038.7000000002</v>
      </c>
      <c r="U151" s="3">
        <v>2166013</v>
      </c>
      <c r="V151" s="3">
        <v>1970498.1178090887</v>
      </c>
      <c r="W151" s="3">
        <v>2036932.7462491167</v>
      </c>
      <c r="X151" s="6">
        <f t="shared" si="2"/>
        <v>25602730.464058205</v>
      </c>
    </row>
    <row r="152" spans="2:24" x14ac:dyDescent="0.25">
      <c r="B152" s="2" t="s">
        <v>85</v>
      </c>
      <c r="C152" s="2">
        <f>VLOOKUP(B152,Alíquota!B:C,2,FALSE)</f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227510.83</v>
      </c>
      <c r="N152" s="3">
        <v>498750.88</v>
      </c>
      <c r="O152" s="3">
        <v>529523.86</v>
      </c>
      <c r="P152" s="3">
        <v>622154.14</v>
      </c>
      <c r="Q152" s="3">
        <v>685303.44</v>
      </c>
      <c r="R152" s="3">
        <v>738585.57</v>
      </c>
      <c r="S152" s="3">
        <v>746155.14</v>
      </c>
      <c r="T152" s="3">
        <v>791772.98</v>
      </c>
      <c r="U152" s="3">
        <v>876755.6399999999</v>
      </c>
      <c r="V152" s="3">
        <v>899335.21</v>
      </c>
      <c r="W152" s="3">
        <v>967046.13287933741</v>
      </c>
      <c r="X152" s="6">
        <f t="shared" si="2"/>
        <v>7582893.8228793368</v>
      </c>
    </row>
    <row r="153" spans="2:24" x14ac:dyDescent="0.25">
      <c r="B153" s="2" t="s">
        <v>95</v>
      </c>
      <c r="C153" s="2">
        <f>VLOOKUP(B153,Alíquota!B:C,2,FALSE)</f>
        <v>5</v>
      </c>
      <c r="D153" s="3">
        <v>256556.34</v>
      </c>
      <c r="E153" s="3">
        <v>324988.03999999998</v>
      </c>
      <c r="F153" s="3">
        <v>444451.88</v>
      </c>
      <c r="G153" s="3">
        <v>537419.65</v>
      </c>
      <c r="H153" s="3">
        <v>422115.58</v>
      </c>
      <c r="I153" s="3">
        <v>479122.73</v>
      </c>
      <c r="J153" s="3">
        <v>503642.68</v>
      </c>
      <c r="K153" s="3">
        <v>547097.34</v>
      </c>
      <c r="L153" s="3">
        <v>696892.12</v>
      </c>
      <c r="M153" s="3">
        <v>788028.42</v>
      </c>
      <c r="N153" s="3">
        <v>936978.14</v>
      </c>
      <c r="O153" s="3">
        <v>1062908.1499999999</v>
      </c>
      <c r="P153" s="3">
        <v>1203428.05</v>
      </c>
      <c r="Q153" s="3">
        <v>1372799.27</v>
      </c>
      <c r="R153" s="3">
        <v>1477832.08</v>
      </c>
      <c r="S153" s="3">
        <v>1465475.08</v>
      </c>
      <c r="T153" s="3">
        <v>1492745.56</v>
      </c>
      <c r="U153" s="3">
        <v>1569234.44</v>
      </c>
      <c r="V153" s="3">
        <v>1614547.1099999999</v>
      </c>
      <c r="W153" s="3">
        <v>2210128.4651453774</v>
      </c>
      <c r="X153" s="6">
        <f t="shared" si="2"/>
        <v>19406391.125145376</v>
      </c>
    </row>
    <row r="154" spans="2:24" x14ac:dyDescent="0.25">
      <c r="B154" s="2" t="s">
        <v>325</v>
      </c>
      <c r="C154" s="2">
        <f>VLOOKUP(B154,Alíquota!B:C,2,FALSE)</f>
        <v>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32191.037008279025</v>
      </c>
      <c r="W154" s="3">
        <v>153729.24798056571</v>
      </c>
      <c r="X154" s="6">
        <f t="shared" si="2"/>
        <v>185920.28498884474</v>
      </c>
    </row>
    <row r="155" spans="2:24" x14ac:dyDescent="0.25">
      <c r="B155" s="2" t="s">
        <v>254</v>
      </c>
      <c r="C155" s="2">
        <f>VLOOKUP(B155,Alíquota!B:C,2,FALSE)</f>
        <v>5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36822.18</v>
      </c>
      <c r="N155" s="3">
        <v>243423.6</v>
      </c>
      <c r="O155" s="3">
        <v>263472.26</v>
      </c>
      <c r="P155" s="3">
        <v>286661.62</v>
      </c>
      <c r="Q155" s="3">
        <v>313999.42</v>
      </c>
      <c r="R155" s="3">
        <v>335106.86</v>
      </c>
      <c r="S155" s="3">
        <v>339553.88</v>
      </c>
      <c r="T155" s="3">
        <v>320935.14</v>
      </c>
      <c r="U155" s="3">
        <v>364823.14</v>
      </c>
      <c r="V155" s="3">
        <v>356505.05000000005</v>
      </c>
      <c r="W155" s="3">
        <v>365584.16000000003</v>
      </c>
      <c r="X155" s="6">
        <f t="shared" si="2"/>
        <v>3226887.3100000005</v>
      </c>
    </row>
    <row r="156" spans="2:24" x14ac:dyDescent="0.25">
      <c r="B156" s="2" t="s">
        <v>22</v>
      </c>
      <c r="C156" s="2">
        <f>VLOOKUP(B156,Alíquota!B:C,2,FALSE)</f>
        <v>5</v>
      </c>
      <c r="D156" s="3">
        <v>0</v>
      </c>
      <c r="E156" s="3">
        <v>2261870.48</v>
      </c>
      <c r="F156" s="3">
        <v>2591367.0199999996</v>
      </c>
      <c r="G156" s="3">
        <v>3008969.7800000003</v>
      </c>
      <c r="H156" s="3">
        <v>5578515.7000000002</v>
      </c>
      <c r="I156" s="3">
        <v>6433686.4900000002</v>
      </c>
      <c r="J156" s="3">
        <v>6896781.6399999997</v>
      </c>
      <c r="K156" s="3">
        <v>7525712.1799999997</v>
      </c>
      <c r="L156" s="3">
        <v>8681786.0300000012</v>
      </c>
      <c r="M156" s="3">
        <v>9343738.6099999994</v>
      </c>
      <c r="N156" s="3">
        <v>11034810.889999999</v>
      </c>
      <c r="O156" s="3">
        <v>12659685.080000002</v>
      </c>
      <c r="P156" s="3">
        <v>13921912.800000001</v>
      </c>
      <c r="Q156" s="3">
        <v>15303433.029999999</v>
      </c>
      <c r="R156" s="3">
        <v>16270007.560000001</v>
      </c>
      <c r="S156" s="3">
        <v>15537049.66</v>
      </c>
      <c r="T156" s="3">
        <v>16986177.52</v>
      </c>
      <c r="U156" s="3">
        <v>18191965.77</v>
      </c>
      <c r="V156" s="3">
        <v>18242529.590000004</v>
      </c>
      <c r="W156" s="3">
        <v>19231916.220581464</v>
      </c>
      <c r="X156" s="6">
        <f t="shared" si="2"/>
        <v>209701916.05058151</v>
      </c>
    </row>
    <row r="157" spans="2:24" x14ac:dyDescent="0.25">
      <c r="B157" s="2" t="s">
        <v>259</v>
      </c>
      <c r="C157" s="2">
        <f>VLOOKUP(B157,Alíquota!B:C,2,FALSE)</f>
        <v>5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83229.8</v>
      </c>
      <c r="N157" s="3">
        <v>330128.78000000003</v>
      </c>
      <c r="O157" s="3">
        <v>357318.57</v>
      </c>
      <c r="P157" s="3">
        <v>388767.76</v>
      </c>
      <c r="Q157" s="3">
        <v>425843.03</v>
      </c>
      <c r="R157" s="3">
        <v>454468.74</v>
      </c>
      <c r="S157" s="3">
        <v>460499.72</v>
      </c>
      <c r="T157" s="3">
        <v>435249.19</v>
      </c>
      <c r="U157" s="3">
        <v>494769.64</v>
      </c>
      <c r="V157" s="3">
        <v>474049.99999999988</v>
      </c>
      <c r="W157" s="3">
        <v>495801.7099999999</v>
      </c>
      <c r="X157" s="6">
        <f t="shared" si="2"/>
        <v>4400126.9400000004</v>
      </c>
    </row>
    <row r="158" spans="2:24" x14ac:dyDescent="0.25">
      <c r="B158" s="2" t="s">
        <v>213</v>
      </c>
      <c r="C158" s="2">
        <f>VLOOKUP(B158,Alíquota!B:C,2,FALSE)</f>
        <v>5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71514.429999999993</v>
      </c>
      <c r="N158" s="3">
        <v>245596.23</v>
      </c>
      <c r="O158" s="3">
        <v>261144.51</v>
      </c>
      <c r="P158" s="3">
        <v>291846.77</v>
      </c>
      <c r="Q158" s="3">
        <v>334594.90999999997</v>
      </c>
      <c r="R158" s="3">
        <v>371850.79</v>
      </c>
      <c r="S158" s="3">
        <v>366228.75</v>
      </c>
      <c r="T158" s="3">
        <v>361363.87</v>
      </c>
      <c r="U158" s="3">
        <v>402025.24</v>
      </c>
      <c r="V158" s="3">
        <v>446868.91000000003</v>
      </c>
      <c r="W158" s="3">
        <v>454335.62999999995</v>
      </c>
      <c r="X158" s="6">
        <f t="shared" si="2"/>
        <v>3607370.04</v>
      </c>
    </row>
    <row r="159" spans="2:24" x14ac:dyDescent="0.25">
      <c r="B159" s="2" t="s">
        <v>66</v>
      </c>
      <c r="C159" s="2">
        <f>VLOOKUP(B159,Alíquota!B:C,2,FALSE)</f>
        <v>5</v>
      </c>
      <c r="D159" s="3">
        <v>0</v>
      </c>
      <c r="E159" s="3">
        <v>1082959.74</v>
      </c>
      <c r="F159" s="3">
        <v>1241329</v>
      </c>
      <c r="G159" s="3">
        <v>1411782.27</v>
      </c>
      <c r="H159" s="3">
        <v>1006652.68</v>
      </c>
      <c r="I159" s="3">
        <v>1129062.3999999999</v>
      </c>
      <c r="J159" s="3">
        <v>1146433.3700000001</v>
      </c>
      <c r="K159" s="3">
        <v>1071480.1200000001</v>
      </c>
      <c r="L159" s="3">
        <v>1221333.73</v>
      </c>
      <c r="M159" s="3">
        <v>1419750.52</v>
      </c>
      <c r="N159" s="3">
        <v>1609154.46</v>
      </c>
      <c r="O159" s="3">
        <v>1754222.33</v>
      </c>
      <c r="P159" s="3">
        <v>1934423.88</v>
      </c>
      <c r="Q159" s="3">
        <v>2150158.88</v>
      </c>
      <c r="R159" s="3">
        <v>2248009.63</v>
      </c>
      <c r="S159" s="3">
        <v>2265960.85</v>
      </c>
      <c r="T159" s="3">
        <v>2311369.65</v>
      </c>
      <c r="U159" s="3">
        <v>2459832.62</v>
      </c>
      <c r="V159" s="3">
        <v>2450872.9000000004</v>
      </c>
      <c r="W159" s="3">
        <v>2552762.52</v>
      </c>
      <c r="X159" s="6">
        <f t="shared" si="2"/>
        <v>32467551.550000001</v>
      </c>
    </row>
    <row r="160" spans="2:24" x14ac:dyDescent="0.25">
      <c r="B160" s="2" t="s">
        <v>260</v>
      </c>
      <c r="C160" s="2">
        <f>VLOOKUP(B160,Alíquota!B:C,2,FALSE)</f>
        <v>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169323.53</v>
      </c>
      <c r="N160" s="3">
        <v>671617.31</v>
      </c>
      <c r="O160" s="3">
        <v>726932.52</v>
      </c>
      <c r="P160" s="3">
        <v>790913.06</v>
      </c>
      <c r="Q160" s="3">
        <v>866339.35</v>
      </c>
      <c r="R160" s="3">
        <v>924575.8</v>
      </c>
      <c r="S160" s="3">
        <v>936845.27</v>
      </c>
      <c r="T160" s="3">
        <v>885475.31</v>
      </c>
      <c r="U160" s="3">
        <v>1006564.36</v>
      </c>
      <c r="V160" s="3">
        <v>948036.07000000007</v>
      </c>
      <c r="W160" s="3">
        <v>1008664.0300000003</v>
      </c>
      <c r="X160" s="6">
        <f t="shared" si="2"/>
        <v>8935286.6100000013</v>
      </c>
    </row>
    <row r="161" spans="2:24" x14ac:dyDescent="0.25">
      <c r="B161" s="2" t="s">
        <v>1</v>
      </c>
      <c r="C161" s="2">
        <f>VLOOKUP(B161,Alíquota!B:C,2,FALSE)</f>
        <v>5</v>
      </c>
      <c r="D161" s="3">
        <v>992751.74</v>
      </c>
      <c r="E161" s="3">
        <v>1365869.5899999999</v>
      </c>
      <c r="F161" s="3">
        <v>1876948.29</v>
      </c>
      <c r="G161" s="3">
        <v>2296499.9</v>
      </c>
      <c r="H161" s="3">
        <v>0</v>
      </c>
      <c r="I161" s="3">
        <v>5627593.2799999993</v>
      </c>
      <c r="J161" s="3">
        <v>6872808.1299999999</v>
      </c>
      <c r="K161" s="3">
        <v>7511046.4699999997</v>
      </c>
      <c r="L161" s="3">
        <v>8660585.25</v>
      </c>
      <c r="M161" s="3">
        <v>9300674.2300000004</v>
      </c>
      <c r="N161" s="3">
        <v>10957338.6</v>
      </c>
      <c r="O161" s="3">
        <v>12190097.09</v>
      </c>
      <c r="P161" s="3">
        <v>13385836.470000001</v>
      </c>
      <c r="Q161" s="3">
        <v>14723307.32</v>
      </c>
      <c r="R161" s="3">
        <v>15587336.6</v>
      </c>
      <c r="S161" s="3">
        <v>14800616.59</v>
      </c>
      <c r="T161" s="3">
        <v>16070269.140000001</v>
      </c>
      <c r="U161" s="3">
        <v>17233334.470000003</v>
      </c>
      <c r="V161" s="3">
        <v>17315765.93</v>
      </c>
      <c r="W161" s="3">
        <v>18274051.150000002</v>
      </c>
      <c r="X161" s="6">
        <f t="shared" si="2"/>
        <v>195042730.24000001</v>
      </c>
    </row>
    <row r="162" spans="2:24" x14ac:dyDescent="0.25">
      <c r="B162" s="2" t="s">
        <v>214</v>
      </c>
      <c r="C162" s="2">
        <f>VLOOKUP(B162,Alíquota!B:C,2,FALSE)</f>
        <v>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71848.36</v>
      </c>
      <c r="N162" s="3">
        <v>246743.04000000001</v>
      </c>
      <c r="O162" s="3">
        <v>262363.88</v>
      </c>
      <c r="P162" s="3">
        <v>293209.49</v>
      </c>
      <c r="Q162" s="3">
        <v>336157.27</v>
      </c>
      <c r="R162" s="3">
        <v>373587.06</v>
      </c>
      <c r="S162" s="3">
        <v>367938.79</v>
      </c>
      <c r="T162" s="3">
        <v>363051.19</v>
      </c>
      <c r="U162" s="3">
        <v>357166.12</v>
      </c>
      <c r="V162" s="3">
        <v>313707.33</v>
      </c>
      <c r="W162" s="3">
        <v>318949.05000000005</v>
      </c>
      <c r="X162" s="6">
        <f t="shared" si="2"/>
        <v>3304721.58</v>
      </c>
    </row>
    <row r="163" spans="2:24" x14ac:dyDescent="0.25">
      <c r="B163" s="2" t="s">
        <v>31</v>
      </c>
      <c r="C163" s="2">
        <f>VLOOKUP(B163,Alíquota!B:C,2,FALSE)</f>
        <v>5</v>
      </c>
      <c r="D163" s="3">
        <v>0</v>
      </c>
      <c r="E163" s="3">
        <v>0</v>
      </c>
      <c r="F163" s="3">
        <v>100921.42</v>
      </c>
      <c r="G163" s="3">
        <v>117442.99</v>
      </c>
      <c r="H163" s="3">
        <v>435100.46</v>
      </c>
      <c r="I163" s="3">
        <v>501974.59</v>
      </c>
      <c r="J163" s="3">
        <v>536075.14</v>
      </c>
      <c r="K163" s="3">
        <v>584663.13</v>
      </c>
      <c r="L163" s="3">
        <v>674467.05</v>
      </c>
      <c r="M163" s="3">
        <v>733648.4</v>
      </c>
      <c r="N163" s="3">
        <v>970762.58</v>
      </c>
      <c r="O163" s="3">
        <v>1092265.21</v>
      </c>
      <c r="P163" s="3">
        <v>1196146.8500000001</v>
      </c>
      <c r="Q163" s="3">
        <v>1311761.2000000002</v>
      </c>
      <c r="R163" s="3">
        <v>1359036.63</v>
      </c>
      <c r="S163" s="3">
        <v>1290386.4200000002</v>
      </c>
      <c r="T163" s="3">
        <v>1375992.3699999999</v>
      </c>
      <c r="U163" s="3">
        <v>1472978.02</v>
      </c>
      <c r="V163" s="3">
        <v>1474285.23</v>
      </c>
      <c r="W163" s="3">
        <v>1561984.3117834397</v>
      </c>
      <c r="X163" s="6">
        <f t="shared" si="2"/>
        <v>16789892.001783438</v>
      </c>
    </row>
    <row r="164" spans="2:24" x14ac:dyDescent="0.25">
      <c r="B164" s="2" t="s">
        <v>133</v>
      </c>
      <c r="C164" s="2">
        <f>VLOOKUP(B164,Alíquota!B:C,2,FALSE)</f>
        <v>4</v>
      </c>
      <c r="D164" s="3">
        <v>0</v>
      </c>
      <c r="E164" s="3">
        <v>28168.06</v>
      </c>
      <c r="F164" s="3">
        <v>31327</v>
      </c>
      <c r="G164" s="3">
        <v>36117.550000000003</v>
      </c>
      <c r="H164" s="3">
        <v>58560.15</v>
      </c>
      <c r="I164" s="3">
        <v>74391.710000000006</v>
      </c>
      <c r="J164" s="3">
        <v>80692.55</v>
      </c>
      <c r="K164" s="3">
        <v>86582.54</v>
      </c>
      <c r="L164" s="3">
        <v>103367.79</v>
      </c>
      <c r="M164" s="3">
        <v>106645.21</v>
      </c>
      <c r="N164" s="3">
        <v>121853.75999999999</v>
      </c>
      <c r="O164" s="3">
        <v>138828.21</v>
      </c>
      <c r="P164" s="3">
        <v>153873.51</v>
      </c>
      <c r="Q164" s="3">
        <v>167054.35</v>
      </c>
      <c r="R164" s="3">
        <v>185468.2</v>
      </c>
      <c r="S164" s="3">
        <v>181864.76</v>
      </c>
      <c r="T164" s="3">
        <v>192906.86</v>
      </c>
      <c r="U164" s="3">
        <v>201206.53000000003</v>
      </c>
      <c r="V164" s="3">
        <v>201427.03999999998</v>
      </c>
      <c r="W164" s="3">
        <v>233342.20372097805</v>
      </c>
      <c r="X164" s="6">
        <f t="shared" si="2"/>
        <v>2383677.9837209778</v>
      </c>
    </row>
    <row r="165" spans="2:24" x14ac:dyDescent="0.25">
      <c r="B165" s="2" t="s">
        <v>154</v>
      </c>
      <c r="C165" s="2">
        <f>VLOOKUP(B165,Alíquota!B:C,2,FALSE)</f>
        <v>5</v>
      </c>
      <c r="D165" s="3">
        <v>0</v>
      </c>
      <c r="E165" s="3">
        <v>395611.94</v>
      </c>
      <c r="F165" s="3">
        <v>442425</v>
      </c>
      <c r="G165" s="3">
        <v>515655.44</v>
      </c>
      <c r="H165" s="3">
        <v>1143561.07</v>
      </c>
      <c r="I165" s="3">
        <v>1272801.8899999999</v>
      </c>
      <c r="J165" s="3">
        <v>1369323.62</v>
      </c>
      <c r="K165" s="3">
        <v>1494752.25</v>
      </c>
      <c r="L165" s="3">
        <v>1718400.54</v>
      </c>
      <c r="M165" s="3">
        <v>1864130.13</v>
      </c>
      <c r="N165" s="3">
        <v>2055751.29</v>
      </c>
      <c r="O165" s="3">
        <v>2932760.69</v>
      </c>
      <c r="P165" s="3">
        <v>3162692.25</v>
      </c>
      <c r="Q165" s="3">
        <v>3401520.69</v>
      </c>
      <c r="R165" s="3">
        <v>3615389.31</v>
      </c>
      <c r="S165" s="3">
        <v>3818452.48</v>
      </c>
      <c r="T165" s="3">
        <v>3832151.89</v>
      </c>
      <c r="U165" s="3">
        <v>4090717.41</v>
      </c>
      <c r="V165" s="3">
        <v>4001273.7300000004</v>
      </c>
      <c r="W165" s="3">
        <v>4147947.9099999997</v>
      </c>
      <c r="X165" s="6">
        <f t="shared" si="2"/>
        <v>45275319.530000001</v>
      </c>
    </row>
    <row r="166" spans="2:24" x14ac:dyDescent="0.25">
      <c r="B166" s="2" t="s">
        <v>178</v>
      </c>
      <c r="C166" s="2">
        <f>VLOOKUP(B166,Alíquota!B:C,2,FALSE)</f>
        <v>5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54382.45</v>
      </c>
      <c r="N166" s="3">
        <v>442436.85</v>
      </c>
      <c r="O166" s="3">
        <v>495359.79</v>
      </c>
      <c r="P166" s="3">
        <v>550003.26</v>
      </c>
      <c r="Q166" s="3">
        <v>616704.06999999995</v>
      </c>
      <c r="R166" s="3">
        <v>672761.61</v>
      </c>
      <c r="S166" s="3">
        <v>663993.52</v>
      </c>
      <c r="T166" s="3">
        <v>789238.18</v>
      </c>
      <c r="U166" s="3">
        <v>842267.9</v>
      </c>
      <c r="V166" s="3">
        <v>854624.97707651113</v>
      </c>
      <c r="W166" s="3">
        <v>1011383.9889999999</v>
      </c>
      <c r="X166" s="6">
        <f t="shared" si="2"/>
        <v>6993156.5960765108</v>
      </c>
    </row>
    <row r="167" spans="2:24" x14ac:dyDescent="0.25">
      <c r="B167" s="2" t="s">
        <v>326</v>
      </c>
      <c r="C167" s="2">
        <f>VLOOKUP(B167,Alíquota!B:C,2,FALSE)</f>
        <v>5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344543.32937211823</v>
      </c>
      <c r="W167" s="3">
        <v>1622411.3747757359</v>
      </c>
      <c r="X167" s="6">
        <f t="shared" si="2"/>
        <v>1966954.7041478541</v>
      </c>
    </row>
    <row r="168" spans="2:24" x14ac:dyDescent="0.25">
      <c r="B168" s="2" t="s">
        <v>179</v>
      </c>
      <c r="C168" s="2">
        <f>VLOOKUP(B168,Alíquota!B:C,2,FALSE)</f>
        <v>5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38834.29</v>
      </c>
      <c r="N168" s="3">
        <v>250505.88</v>
      </c>
      <c r="O168" s="3">
        <v>280470.63</v>
      </c>
      <c r="P168" s="3">
        <v>311409.53000000003</v>
      </c>
      <c r="Q168" s="3">
        <v>349175.29</v>
      </c>
      <c r="R168" s="3">
        <v>380914.8</v>
      </c>
      <c r="S168" s="3">
        <v>375950.35</v>
      </c>
      <c r="T168" s="3">
        <v>446863.29</v>
      </c>
      <c r="U168" s="3">
        <v>476888.56</v>
      </c>
      <c r="V168" s="3">
        <v>483885.06085576501</v>
      </c>
      <c r="W168" s="3">
        <v>572641.39200000011</v>
      </c>
      <c r="X168" s="6">
        <f t="shared" si="2"/>
        <v>3967539.072855765</v>
      </c>
    </row>
    <row r="169" spans="2:24" x14ac:dyDescent="0.25">
      <c r="B169" s="2" t="s">
        <v>108</v>
      </c>
      <c r="C169" s="2">
        <f>VLOOKUP(B169,Alíquota!B:C,2,FALSE)</f>
        <v>5</v>
      </c>
      <c r="D169" s="3">
        <v>352130.76</v>
      </c>
      <c r="E169" s="3">
        <v>381202.51</v>
      </c>
      <c r="F169" s="3">
        <v>396091.35</v>
      </c>
      <c r="G169" s="3">
        <v>480580.29</v>
      </c>
      <c r="H169" s="3">
        <v>541278.6</v>
      </c>
      <c r="I169" s="3">
        <v>910238.33</v>
      </c>
      <c r="J169" s="3">
        <v>996508.39</v>
      </c>
      <c r="K169" s="3">
        <v>1139579.98</v>
      </c>
      <c r="L169" s="3">
        <v>1385510.78</v>
      </c>
      <c r="M169" s="3">
        <v>1487481.06</v>
      </c>
      <c r="N169" s="3">
        <v>1704032.31</v>
      </c>
      <c r="O169" s="3">
        <v>1940019.49</v>
      </c>
      <c r="P169" s="3">
        <v>2267738.5299999998</v>
      </c>
      <c r="Q169" s="3">
        <v>2550765.2599999998</v>
      </c>
      <c r="R169" s="3">
        <v>2693859.09</v>
      </c>
      <c r="S169" s="3">
        <v>2720458.17</v>
      </c>
      <c r="T169" s="3">
        <v>2731301.04</v>
      </c>
      <c r="U169" s="3">
        <v>2928537.1499999994</v>
      </c>
      <c r="V169" s="3">
        <v>3032260.16</v>
      </c>
      <c r="W169" s="3">
        <v>3306416.42</v>
      </c>
      <c r="X169" s="6">
        <f t="shared" si="2"/>
        <v>33945989.669999994</v>
      </c>
    </row>
    <row r="170" spans="2:24" x14ac:dyDescent="0.25">
      <c r="B170" s="2" t="s">
        <v>282</v>
      </c>
      <c r="C170" s="2">
        <f>VLOOKUP(B170,Alíquota!B:C,2,FALSE)</f>
        <v>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104278.25</v>
      </c>
      <c r="P170" s="3">
        <v>325459.67</v>
      </c>
      <c r="Q170" s="3">
        <v>358061.64</v>
      </c>
      <c r="R170" s="3">
        <v>388331.99</v>
      </c>
      <c r="S170" s="3">
        <v>466285.4</v>
      </c>
      <c r="T170" s="3">
        <v>534500.01</v>
      </c>
      <c r="U170" s="3">
        <v>609694.06999999995</v>
      </c>
      <c r="V170" s="3">
        <v>619633.94999999995</v>
      </c>
      <c r="W170" s="3">
        <v>662061.40999999992</v>
      </c>
      <c r="X170" s="6">
        <f t="shared" si="2"/>
        <v>4068306.3899999997</v>
      </c>
    </row>
    <row r="171" spans="2:24" x14ac:dyDescent="0.25">
      <c r="B171" s="2" t="s">
        <v>215</v>
      </c>
      <c r="C171" s="2">
        <f>VLOOKUP(B171,Alíquota!B:C,2,FALSE)</f>
        <v>5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61552.51</v>
      </c>
      <c r="N171" s="3">
        <v>211384.81</v>
      </c>
      <c r="O171" s="3">
        <v>224767.2</v>
      </c>
      <c r="P171" s="3">
        <v>251192.62</v>
      </c>
      <c r="Q171" s="3">
        <v>287985.98</v>
      </c>
      <c r="R171" s="3">
        <v>320052.13</v>
      </c>
      <c r="S171" s="3">
        <v>315213.24</v>
      </c>
      <c r="T171" s="3">
        <v>311026.07</v>
      </c>
      <c r="U171" s="3">
        <v>414052.99</v>
      </c>
      <c r="V171" s="3">
        <v>581488.43000000005</v>
      </c>
      <c r="W171" s="3">
        <v>591204.5</v>
      </c>
      <c r="X171" s="6">
        <f t="shared" si="2"/>
        <v>3569920.48</v>
      </c>
    </row>
    <row r="172" spans="2:24" x14ac:dyDescent="0.25">
      <c r="B172" s="2" t="s">
        <v>117</v>
      </c>
      <c r="C172" s="2">
        <f>VLOOKUP(B172,Alíquota!B:C,2,FALSE)</f>
        <v>5</v>
      </c>
      <c r="D172" s="3">
        <v>0</v>
      </c>
      <c r="E172" s="3">
        <v>0</v>
      </c>
      <c r="F172" s="3">
        <v>63316.4</v>
      </c>
      <c r="G172" s="3">
        <v>73228.38</v>
      </c>
      <c r="H172" s="3">
        <v>201297.65</v>
      </c>
      <c r="I172" s="3">
        <v>228205.14</v>
      </c>
      <c r="J172" s="3">
        <v>246136.51</v>
      </c>
      <c r="K172" s="3">
        <v>285585</v>
      </c>
      <c r="L172" s="3">
        <v>338185.55</v>
      </c>
      <c r="M172" s="3">
        <v>363644.91</v>
      </c>
      <c r="N172" s="3">
        <v>420336.56</v>
      </c>
      <c r="O172" s="3">
        <v>475291.25</v>
      </c>
      <c r="P172" s="3">
        <v>557672.06000000006</v>
      </c>
      <c r="Q172" s="3">
        <v>635018.77</v>
      </c>
      <c r="R172" s="3">
        <v>669298.14</v>
      </c>
      <c r="S172" s="3">
        <v>661074.79</v>
      </c>
      <c r="T172" s="3">
        <v>655429.67000000004</v>
      </c>
      <c r="U172" s="3">
        <v>693648.22999999986</v>
      </c>
      <c r="V172" s="3">
        <v>721809.67999999993</v>
      </c>
      <c r="W172" s="3">
        <v>791447.11</v>
      </c>
      <c r="X172" s="6">
        <f t="shared" si="2"/>
        <v>8080625.7999999998</v>
      </c>
    </row>
    <row r="173" spans="2:24" x14ac:dyDescent="0.25">
      <c r="B173" s="2" t="s">
        <v>141</v>
      </c>
      <c r="C173" s="2">
        <f>VLOOKUP(B173,Alíquota!B:C,2,FALSE)</f>
        <v>5</v>
      </c>
      <c r="D173" s="3">
        <v>0</v>
      </c>
      <c r="E173" s="3">
        <v>50375.87</v>
      </c>
      <c r="F173" s="3">
        <v>65830.600000000006</v>
      </c>
      <c r="G173" s="3">
        <v>72127.78</v>
      </c>
      <c r="H173" s="3">
        <v>812270.42</v>
      </c>
      <c r="I173" s="3">
        <v>940997.62</v>
      </c>
      <c r="J173" s="3">
        <v>1009535.35</v>
      </c>
      <c r="K173" s="3">
        <v>1100164.8700000001</v>
      </c>
      <c r="L173" s="3">
        <v>1261712.96</v>
      </c>
      <c r="M173" s="3">
        <v>1357153.02</v>
      </c>
      <c r="N173" s="3">
        <v>1542405.09</v>
      </c>
      <c r="O173" s="3">
        <v>1732297.64</v>
      </c>
      <c r="P173" s="3">
        <v>1898193.24</v>
      </c>
      <c r="Q173" s="3">
        <v>2030791.57</v>
      </c>
      <c r="R173" s="3">
        <v>2169674.64</v>
      </c>
      <c r="S173" s="3">
        <v>2251036.39</v>
      </c>
      <c r="T173" s="3">
        <v>2342842.44</v>
      </c>
      <c r="U173" s="3">
        <v>2479264.98</v>
      </c>
      <c r="V173" s="3">
        <v>2455496.88</v>
      </c>
      <c r="W173" s="3">
        <v>2589875.66</v>
      </c>
      <c r="X173" s="6">
        <f t="shared" si="2"/>
        <v>28162047.020000003</v>
      </c>
    </row>
    <row r="174" spans="2:24" x14ac:dyDescent="0.25">
      <c r="B174" s="2" t="s">
        <v>277</v>
      </c>
      <c r="C174" s="2">
        <f>VLOOKUP(B174,Alíquota!B:C,2,FALSE)</f>
        <v>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352173.78</v>
      </c>
      <c r="N174" s="3">
        <v>844954.01</v>
      </c>
      <c r="O174" s="3">
        <v>996210.21</v>
      </c>
      <c r="P174" s="3">
        <v>1084133.55</v>
      </c>
      <c r="Q174" s="3">
        <v>1163647.26</v>
      </c>
      <c r="R174" s="3">
        <v>1251373.25</v>
      </c>
      <c r="S174" s="3">
        <v>1302857.96</v>
      </c>
      <c r="T174" s="3">
        <v>1304139.53</v>
      </c>
      <c r="U174" s="3">
        <v>1426477.23</v>
      </c>
      <c r="V174" s="3">
        <v>1431484.0299999998</v>
      </c>
      <c r="W174" s="3">
        <v>1544314.8199999998</v>
      </c>
      <c r="X174" s="6">
        <f t="shared" si="2"/>
        <v>12701765.629999999</v>
      </c>
    </row>
    <row r="175" spans="2:24" x14ac:dyDescent="0.25">
      <c r="B175" s="2" t="s">
        <v>86</v>
      </c>
      <c r="C175" s="2">
        <f>VLOOKUP(B175,Alíquota!B:C,2,FALSE)</f>
        <v>5</v>
      </c>
      <c r="D175" s="3">
        <v>306431.07</v>
      </c>
      <c r="E175" s="3">
        <v>389446.12</v>
      </c>
      <c r="F175" s="3">
        <v>423167.63</v>
      </c>
      <c r="G175" s="3">
        <v>449748.45</v>
      </c>
      <c r="H175" s="3">
        <v>812203.7</v>
      </c>
      <c r="I175" s="3">
        <v>1077989.94</v>
      </c>
      <c r="J175" s="3">
        <v>1194484.51</v>
      </c>
      <c r="K175" s="3">
        <v>1297893.6599999999</v>
      </c>
      <c r="L175" s="3">
        <v>1489193.67</v>
      </c>
      <c r="M175" s="3">
        <v>1589358.9300000002</v>
      </c>
      <c r="N175" s="3">
        <v>1840333.34</v>
      </c>
      <c r="O175" s="3">
        <v>2069289.4100000001</v>
      </c>
      <c r="P175" s="3">
        <v>2267179.8199999998</v>
      </c>
      <c r="Q175" s="3">
        <v>2434278.75</v>
      </c>
      <c r="R175" s="3">
        <v>2622038.08</v>
      </c>
      <c r="S175" s="3">
        <v>2720090.44</v>
      </c>
      <c r="T175" s="3">
        <v>2832909.69</v>
      </c>
      <c r="U175" s="3">
        <v>3000197.2199999997</v>
      </c>
      <c r="V175" s="3">
        <v>2964042.5</v>
      </c>
      <c r="W175" s="3">
        <v>3123088.6089169197</v>
      </c>
      <c r="X175" s="6">
        <f t="shared" si="2"/>
        <v>34903365.538916916</v>
      </c>
    </row>
    <row r="176" spans="2:24" x14ac:dyDescent="0.25">
      <c r="B176" s="2" t="s">
        <v>371</v>
      </c>
      <c r="C176" s="2">
        <f>VLOOKUP(B176,Alíquota!B:C,2,FALSE)</f>
        <v>5</v>
      </c>
      <c r="D176" s="3">
        <v>0</v>
      </c>
      <c r="E176" s="3">
        <v>687570.56</v>
      </c>
      <c r="F176" s="3">
        <v>729742.57000000007</v>
      </c>
      <c r="G176" s="3">
        <v>848429.67</v>
      </c>
      <c r="H176" s="3">
        <v>1070433.3500000001</v>
      </c>
      <c r="I176" s="3">
        <v>1192772.6499999999</v>
      </c>
      <c r="J176" s="3">
        <v>1269925.49</v>
      </c>
      <c r="K176" s="3">
        <v>1401914.23</v>
      </c>
      <c r="L176" s="3">
        <v>1607762.47</v>
      </c>
      <c r="M176" s="3">
        <v>1715819.69</v>
      </c>
      <c r="N176" s="3">
        <v>1959842.4699999997</v>
      </c>
      <c r="O176" s="3">
        <v>2215329.21</v>
      </c>
      <c r="P176" s="3">
        <v>2448591.87</v>
      </c>
      <c r="Q176" s="3">
        <v>2661014.67</v>
      </c>
      <c r="R176" s="3">
        <v>2844396.09</v>
      </c>
      <c r="S176" s="3">
        <v>2934373.16</v>
      </c>
      <c r="T176" s="3">
        <v>3059386.4299999997</v>
      </c>
      <c r="U176" s="3">
        <v>3273387.66</v>
      </c>
      <c r="V176" s="3">
        <v>3306061.9799999995</v>
      </c>
      <c r="W176" s="3">
        <v>3531451.9699999997</v>
      </c>
      <c r="X176" s="6">
        <f t="shared" si="2"/>
        <v>38758206.190000005</v>
      </c>
    </row>
    <row r="177" spans="2:24" x14ac:dyDescent="0.25">
      <c r="B177" s="2" t="s">
        <v>255</v>
      </c>
      <c r="C177" s="2">
        <f>VLOOKUP(B177,Alíquota!B:C,2,FALSE)</f>
        <v>5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2225.71</v>
      </c>
      <c r="N177" s="3">
        <v>21462.99</v>
      </c>
      <c r="O177" s="3">
        <v>23410.74</v>
      </c>
      <c r="P177" s="3">
        <v>25795.74</v>
      </c>
      <c r="Q177" s="3">
        <v>28859.79</v>
      </c>
      <c r="R177" s="3">
        <v>31642.959999999999</v>
      </c>
      <c r="S177" s="3">
        <v>32916.74</v>
      </c>
      <c r="T177" s="3">
        <v>38311.440000000002</v>
      </c>
      <c r="U177" s="3">
        <v>46897.68</v>
      </c>
      <c r="V177" s="3">
        <v>76810.3</v>
      </c>
      <c r="W177" s="3">
        <v>51540.369999999995</v>
      </c>
      <c r="X177" s="6">
        <f t="shared" si="2"/>
        <v>379874.45999999996</v>
      </c>
    </row>
    <row r="178" spans="2:24" x14ac:dyDescent="0.25">
      <c r="B178" s="2" t="s">
        <v>44</v>
      </c>
      <c r="C178" s="2">
        <f>VLOOKUP(B178,Alíquota!B:C,2,FALSE)</f>
        <v>5</v>
      </c>
      <c r="D178" s="3">
        <v>66178.78</v>
      </c>
      <c r="E178" s="3">
        <v>74108.91</v>
      </c>
      <c r="F178" s="3">
        <v>85785.66</v>
      </c>
      <c r="G178" s="3">
        <v>98043.77</v>
      </c>
      <c r="H178" s="3">
        <v>84773.72</v>
      </c>
      <c r="I178" s="3">
        <v>93510.64</v>
      </c>
      <c r="J178" s="3">
        <v>98329.29</v>
      </c>
      <c r="K178" s="3">
        <v>104470.47</v>
      </c>
      <c r="L178" s="3">
        <v>117935.6</v>
      </c>
      <c r="M178" s="3">
        <v>121356.87</v>
      </c>
      <c r="N178" s="3">
        <v>130105.9</v>
      </c>
      <c r="O178" s="3">
        <v>139880.12</v>
      </c>
      <c r="P178" s="3">
        <v>157544.84</v>
      </c>
      <c r="Q178" s="3">
        <v>172826.04</v>
      </c>
      <c r="R178" s="3">
        <v>188409.15</v>
      </c>
      <c r="S178" s="3">
        <v>190152.36</v>
      </c>
      <c r="T178" s="3">
        <v>205560.48</v>
      </c>
      <c r="U178" s="3">
        <v>211679.86</v>
      </c>
      <c r="V178" s="3">
        <v>203870.44999999998</v>
      </c>
      <c r="W178" s="3">
        <v>208779.66000000003</v>
      </c>
      <c r="X178" s="6">
        <f t="shared" si="2"/>
        <v>2753302.5700000003</v>
      </c>
    </row>
    <row r="179" spans="2:24" x14ac:dyDescent="0.25">
      <c r="B179" s="2" t="s">
        <v>261</v>
      </c>
      <c r="C179" s="2">
        <f>VLOOKUP(B179,Alíquota!B:C,2,FALSE)</f>
        <v>5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20143.759999999998</v>
      </c>
      <c r="N179" s="3">
        <v>176850.99</v>
      </c>
      <c r="O179" s="3">
        <v>186431.61</v>
      </c>
      <c r="P179" s="3">
        <v>197836.89</v>
      </c>
      <c r="Q179" s="3">
        <v>220599.95</v>
      </c>
      <c r="R179" s="3">
        <v>236458.23</v>
      </c>
      <c r="S179" s="3">
        <v>240339.75</v>
      </c>
      <c r="T179" s="3">
        <v>286314.84000000003</v>
      </c>
      <c r="U179" s="3">
        <v>322501.61</v>
      </c>
      <c r="V179" s="3">
        <v>332257.88</v>
      </c>
      <c r="W179" s="3">
        <v>327192.36</v>
      </c>
      <c r="X179" s="6">
        <f t="shared" si="2"/>
        <v>2546927.8699999996</v>
      </c>
    </row>
    <row r="180" spans="2:24" x14ac:dyDescent="0.25">
      <c r="B180" s="2" t="s">
        <v>222</v>
      </c>
      <c r="C180" s="2">
        <f>VLOOKUP(B180,Alíquota!B:C,2,FALSE)</f>
        <v>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17586.43</v>
      </c>
      <c r="N180" s="3">
        <v>76603.429999999993</v>
      </c>
      <c r="O180" s="3">
        <v>160548</v>
      </c>
      <c r="P180" s="3">
        <v>179423.29</v>
      </c>
      <c r="Q180" s="3">
        <v>205704.27</v>
      </c>
      <c r="R180" s="3">
        <v>228608.68</v>
      </c>
      <c r="S180" s="3">
        <v>225152.33</v>
      </c>
      <c r="T180" s="3">
        <v>222161.47</v>
      </c>
      <c r="U180" s="3">
        <v>246438.06</v>
      </c>
      <c r="V180" s="3">
        <v>272641.01</v>
      </c>
      <c r="W180" s="3">
        <v>277196.55</v>
      </c>
      <c r="X180" s="6">
        <f t="shared" si="2"/>
        <v>2112063.52</v>
      </c>
    </row>
    <row r="181" spans="2:24" x14ac:dyDescent="0.25">
      <c r="B181" s="2" t="s">
        <v>90</v>
      </c>
      <c r="C181" s="2">
        <f>VLOOKUP(B181,Alíquota!B:C,2,FALSE)</f>
        <v>5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989119.89</v>
      </c>
      <c r="N181" s="3">
        <v>2168355.7000000002</v>
      </c>
      <c r="O181" s="3">
        <v>2302143.42</v>
      </c>
      <c r="P181" s="3">
        <v>2704860.34</v>
      </c>
      <c r="Q181" s="3">
        <v>2979406.55</v>
      </c>
      <c r="R181" s="3">
        <v>3211054.44</v>
      </c>
      <c r="S181" s="3">
        <v>3243963.68</v>
      </c>
      <c r="T181" s="3">
        <v>3442290.54</v>
      </c>
      <c r="U181" s="3">
        <v>3811758.87</v>
      </c>
      <c r="V181" s="3">
        <v>3909925.16</v>
      </c>
      <c r="W181" s="3">
        <v>4204304.8993877973</v>
      </c>
      <c r="X181" s="6">
        <f t="shared" si="2"/>
        <v>32967183.489387795</v>
      </c>
    </row>
    <row r="182" spans="2:24" x14ac:dyDescent="0.25">
      <c r="B182" s="2" t="s">
        <v>28</v>
      </c>
      <c r="C182" s="2">
        <f>VLOOKUP(B182,Alíquota!B:C,2,FALSE)</f>
        <v>5</v>
      </c>
      <c r="D182" s="3">
        <v>0</v>
      </c>
      <c r="E182" s="3">
        <v>1361448.85</v>
      </c>
      <c r="F182" s="3">
        <v>1812610.75</v>
      </c>
      <c r="G182" s="3">
        <v>2056216.41</v>
      </c>
      <c r="H182" s="3">
        <v>451623.38</v>
      </c>
      <c r="I182" s="3">
        <v>521037.07</v>
      </c>
      <c r="J182" s="3">
        <v>556432.56999999995</v>
      </c>
      <c r="K182" s="3">
        <v>606865.71</v>
      </c>
      <c r="L182" s="3">
        <v>700079.93</v>
      </c>
      <c r="M182" s="3">
        <v>752826.39</v>
      </c>
      <c r="N182" s="3">
        <v>887241.78</v>
      </c>
      <c r="O182" s="3">
        <v>985570.69</v>
      </c>
      <c r="P182" s="3">
        <v>1080914.67</v>
      </c>
      <c r="Q182" s="3">
        <v>1187507.28</v>
      </c>
      <c r="R182" s="3">
        <v>1256278.9099999999</v>
      </c>
      <c r="S182" s="3">
        <v>1188153.2</v>
      </c>
      <c r="T182" s="3">
        <v>1292749.74</v>
      </c>
      <c r="U182" s="3">
        <v>1384882.65</v>
      </c>
      <c r="V182" s="3">
        <v>1388121.19</v>
      </c>
      <c r="W182" s="3">
        <v>1461726.95</v>
      </c>
      <c r="X182" s="6">
        <f t="shared" si="2"/>
        <v>20932288.119999997</v>
      </c>
    </row>
    <row r="183" spans="2:24" x14ac:dyDescent="0.25">
      <c r="B183" s="2" t="s">
        <v>327</v>
      </c>
      <c r="C183" s="2">
        <f>VLOOKUP(B183,Alíquota!B:C,2,FALSE)</f>
        <v>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18654.768905477184</v>
      </c>
      <c r="W183" s="3">
        <v>82547.142441409756</v>
      </c>
      <c r="X183" s="6">
        <f t="shared" si="2"/>
        <v>101201.91134688695</v>
      </c>
    </row>
    <row r="184" spans="2:24" x14ac:dyDescent="0.25">
      <c r="B184" s="2" t="s">
        <v>56</v>
      </c>
      <c r="C184" s="2">
        <f>VLOOKUP(B184,Alíquota!B:C,2,FALSE)</f>
        <v>5</v>
      </c>
      <c r="D184" s="3">
        <v>0</v>
      </c>
      <c r="E184" s="3">
        <v>174311.53</v>
      </c>
      <c r="F184" s="3">
        <v>206988.08</v>
      </c>
      <c r="G184" s="3">
        <v>253725.28</v>
      </c>
      <c r="H184" s="3">
        <v>530618.1</v>
      </c>
      <c r="I184" s="3">
        <v>573256.44999999995</v>
      </c>
      <c r="J184" s="3">
        <v>613846.19999999995</v>
      </c>
      <c r="K184" s="3">
        <v>693332.42</v>
      </c>
      <c r="L184" s="3">
        <v>788558.99</v>
      </c>
      <c r="M184" s="3">
        <v>851762.1</v>
      </c>
      <c r="N184" s="3">
        <v>976250.32</v>
      </c>
      <c r="O184" s="3">
        <v>1097022.1399999999</v>
      </c>
      <c r="P184" s="3">
        <v>1225863.7</v>
      </c>
      <c r="Q184" s="3">
        <v>1395768.66</v>
      </c>
      <c r="R184" s="3">
        <v>1480141.19</v>
      </c>
      <c r="S184" s="3">
        <v>1452027.53</v>
      </c>
      <c r="T184" s="3">
        <v>1451845.93</v>
      </c>
      <c r="U184" s="3">
        <v>1534178.45</v>
      </c>
      <c r="V184" s="3">
        <v>1309476.9685161393</v>
      </c>
      <c r="W184" s="3">
        <v>1281297.9173375806</v>
      </c>
      <c r="X184" s="6">
        <f t="shared" si="2"/>
        <v>17890271.955853716</v>
      </c>
    </row>
    <row r="185" spans="2:24" x14ac:dyDescent="0.25">
      <c r="B185" s="2" t="s">
        <v>23</v>
      </c>
      <c r="C185" s="2">
        <f>VLOOKUP(B185,Alíquota!B:C,2,FALSE)</f>
        <v>5</v>
      </c>
      <c r="D185" s="3">
        <v>0</v>
      </c>
      <c r="E185" s="3">
        <v>1332322.08</v>
      </c>
      <c r="F185" s="3">
        <v>1894069.8699999999</v>
      </c>
      <c r="G185" s="3">
        <v>1816633.71</v>
      </c>
      <c r="H185" s="3">
        <v>2935051.48</v>
      </c>
      <c r="I185" s="3">
        <v>3332699.1900000004</v>
      </c>
      <c r="J185" s="3">
        <v>3613136.21</v>
      </c>
      <c r="K185" s="3">
        <v>3876227.4299999997</v>
      </c>
      <c r="L185" s="3">
        <v>4547541.08</v>
      </c>
      <c r="M185" s="3">
        <v>6701557.0999999996</v>
      </c>
      <c r="N185" s="3">
        <v>8821100.5499999989</v>
      </c>
      <c r="O185" s="3">
        <v>6427906.5600000005</v>
      </c>
      <c r="P185" s="3">
        <v>6944972.0800000001</v>
      </c>
      <c r="Q185" s="3">
        <v>7538120.1600000001</v>
      </c>
      <c r="R185" s="3">
        <v>8040293.8800000008</v>
      </c>
      <c r="S185" s="3">
        <v>8386239.4499999993</v>
      </c>
      <c r="T185" s="3">
        <v>8644545.9299999997</v>
      </c>
      <c r="U185" s="3">
        <v>9241222.0099999979</v>
      </c>
      <c r="V185" s="3">
        <v>9132164.0700000003</v>
      </c>
      <c r="W185" s="3">
        <v>9557295.3399999999</v>
      </c>
      <c r="X185" s="6">
        <f t="shared" si="2"/>
        <v>112783098.17999998</v>
      </c>
    </row>
    <row r="186" spans="2:24" x14ac:dyDescent="0.25">
      <c r="B186" s="2" t="s">
        <v>180</v>
      </c>
      <c r="C186" s="2">
        <f>VLOOKUP(B186,Alíquota!B:C,2,FALSE)</f>
        <v>5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59372.87</v>
      </c>
      <c r="N186" s="3">
        <v>414711.26</v>
      </c>
      <c r="O186" s="3">
        <v>464317.76</v>
      </c>
      <c r="P186" s="3">
        <v>515536.98</v>
      </c>
      <c r="Q186" s="3">
        <v>578057.93999999994</v>
      </c>
      <c r="R186" s="3">
        <v>630602.57999999996</v>
      </c>
      <c r="S186" s="3">
        <v>622383.93000000005</v>
      </c>
      <c r="T186" s="3">
        <v>739780.02</v>
      </c>
      <c r="U186" s="3">
        <v>789486.66</v>
      </c>
      <c r="V186" s="3">
        <v>801069.12090578803</v>
      </c>
      <c r="W186" s="3">
        <v>948004.99330671842</v>
      </c>
      <c r="X186" s="6">
        <f t="shared" si="2"/>
        <v>6563324.1142125065</v>
      </c>
    </row>
    <row r="187" spans="2:24" x14ac:dyDescent="0.25">
      <c r="B187" s="2" t="s">
        <v>45</v>
      </c>
      <c r="C187" s="2">
        <f>VLOOKUP(B187,Alíquota!B:C,2,FALSE)</f>
        <v>5</v>
      </c>
      <c r="D187" s="3">
        <v>0</v>
      </c>
      <c r="E187" s="3">
        <v>7555.83</v>
      </c>
      <c r="F187" s="3">
        <v>8878.7199999999993</v>
      </c>
      <c r="G187" s="3">
        <v>9987.9699999999993</v>
      </c>
      <c r="H187" s="3">
        <v>20351.349999999999</v>
      </c>
      <c r="I187" s="3">
        <v>22252.51</v>
      </c>
      <c r="J187" s="3">
        <v>22842.15</v>
      </c>
      <c r="K187" s="3">
        <v>29288.3</v>
      </c>
      <c r="L187" s="3">
        <v>35354.699999999997</v>
      </c>
      <c r="M187" s="3">
        <v>40341.68</v>
      </c>
      <c r="N187" s="3">
        <v>43540.65</v>
      </c>
      <c r="O187" s="3">
        <v>49682.52</v>
      </c>
      <c r="P187" s="3">
        <v>54742.23</v>
      </c>
      <c r="Q187" s="3">
        <v>58574.95</v>
      </c>
      <c r="R187" s="3">
        <v>67076.88</v>
      </c>
      <c r="S187" s="3">
        <v>64022.34</v>
      </c>
      <c r="T187" s="3">
        <v>69337.72</v>
      </c>
      <c r="U187" s="3">
        <v>70999.820000000007</v>
      </c>
      <c r="V187" s="3">
        <v>75443.42</v>
      </c>
      <c r="W187" s="3">
        <v>76690.62</v>
      </c>
      <c r="X187" s="6">
        <f t="shared" si="2"/>
        <v>826964.3600000001</v>
      </c>
    </row>
    <row r="188" spans="2:24" x14ac:dyDescent="0.25">
      <c r="B188" s="2" t="s">
        <v>181</v>
      </c>
      <c r="C188" s="2">
        <f>VLOOKUP(B188,Alíquota!B:C,2,FALSE)</f>
        <v>5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65893.39</v>
      </c>
      <c r="N188" s="3">
        <v>448938.68</v>
      </c>
      <c r="O188" s="3">
        <v>502639.32</v>
      </c>
      <c r="P188" s="3">
        <v>558085.81000000006</v>
      </c>
      <c r="Q188" s="3">
        <v>625766.82999999996</v>
      </c>
      <c r="R188" s="3">
        <v>682648.17</v>
      </c>
      <c r="S188" s="3">
        <v>673751.22</v>
      </c>
      <c r="T188" s="3">
        <v>800836.42</v>
      </c>
      <c r="U188" s="3">
        <v>854645.44</v>
      </c>
      <c r="V188" s="3">
        <v>867184.03686099837</v>
      </c>
      <c r="W188" s="3">
        <v>1026246.7574999998</v>
      </c>
      <c r="X188" s="6">
        <f t="shared" si="2"/>
        <v>7106636.0743609983</v>
      </c>
    </row>
    <row r="189" spans="2:24" x14ac:dyDescent="0.25">
      <c r="B189" s="2" t="s">
        <v>191</v>
      </c>
      <c r="C189" s="2">
        <f>VLOOKUP(B189,Alíquota!B:C,2,FALSE)</f>
        <v>5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44729.18</v>
      </c>
      <c r="N189" s="3">
        <v>231176.15</v>
      </c>
      <c r="O189" s="3">
        <v>258828.73</v>
      </c>
      <c r="P189" s="3">
        <v>287380.28999999998</v>
      </c>
      <c r="Q189" s="3">
        <v>322231.86</v>
      </c>
      <c r="R189" s="3">
        <v>351522.36</v>
      </c>
      <c r="S189" s="3">
        <v>346941.02</v>
      </c>
      <c r="T189" s="3">
        <v>412382.09</v>
      </c>
      <c r="U189" s="3">
        <v>440090.42</v>
      </c>
      <c r="V189" s="3">
        <v>446547.12122620898</v>
      </c>
      <c r="W189" s="3">
        <v>528454.7855</v>
      </c>
      <c r="X189" s="6">
        <f t="shared" si="2"/>
        <v>3670284.0067262091</v>
      </c>
    </row>
    <row r="190" spans="2:24" x14ac:dyDescent="0.25">
      <c r="B190" s="2" t="s">
        <v>291</v>
      </c>
      <c r="C190" s="2">
        <f>VLOOKUP(B190,Alíquota!B:C,2,FALSE)</f>
        <v>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456990.36000000004</v>
      </c>
      <c r="U190" s="3">
        <v>1996331.4100000001</v>
      </c>
      <c r="V190" s="3">
        <v>2437054.8925170461</v>
      </c>
      <c r="W190" s="3">
        <v>2629989.1799999992</v>
      </c>
      <c r="X190" s="6">
        <f t="shared" si="2"/>
        <v>7520365.8425170463</v>
      </c>
    </row>
    <row r="191" spans="2:24" x14ac:dyDescent="0.25">
      <c r="B191" s="2" t="s">
        <v>43</v>
      </c>
      <c r="C191" s="2">
        <f>VLOOKUP(B191,Alíquota!B:C,2,FALSE)</f>
        <v>5</v>
      </c>
      <c r="D191" s="3">
        <v>0</v>
      </c>
      <c r="E191" s="3">
        <v>6623.22</v>
      </c>
      <c r="F191" s="3">
        <v>7782.83</v>
      </c>
      <c r="G191" s="3">
        <v>8755.17</v>
      </c>
      <c r="H191" s="3">
        <v>17835.18</v>
      </c>
      <c r="I191" s="3">
        <v>19501.29</v>
      </c>
      <c r="J191" s="3">
        <v>20018.04</v>
      </c>
      <c r="K191" s="3">
        <v>25667.18</v>
      </c>
      <c r="L191" s="3">
        <v>30983.599999999999</v>
      </c>
      <c r="M191" s="3">
        <v>35353.99</v>
      </c>
      <c r="N191" s="3">
        <v>38157.449999999997</v>
      </c>
      <c r="O191" s="3">
        <v>43539.96</v>
      </c>
      <c r="P191" s="3">
        <v>47974.11</v>
      </c>
      <c r="Q191" s="3">
        <v>51332.959999999999</v>
      </c>
      <c r="R191" s="3">
        <v>36975.81</v>
      </c>
      <c r="S191" s="3">
        <v>33664.120000000003</v>
      </c>
      <c r="T191" s="3">
        <v>36459.03</v>
      </c>
      <c r="U191" s="3">
        <v>37333.019999999997</v>
      </c>
      <c r="V191" s="3">
        <v>66115.87</v>
      </c>
      <c r="W191" s="3">
        <v>67208.88</v>
      </c>
      <c r="X191" s="6">
        <f t="shared" si="2"/>
        <v>631281.71000000008</v>
      </c>
    </row>
    <row r="192" spans="2:24" x14ac:dyDescent="0.25">
      <c r="B192" s="2" t="s">
        <v>231</v>
      </c>
      <c r="C192" s="2">
        <f>VLOOKUP(B192,Alíquota!B:C,2,FALSE)</f>
        <v>5</v>
      </c>
      <c r="D192" s="3">
        <v>0</v>
      </c>
      <c r="E192" s="3">
        <v>147261.32999999999</v>
      </c>
      <c r="F192" s="3">
        <v>200895.02</v>
      </c>
      <c r="G192" s="3">
        <v>230118.09</v>
      </c>
      <c r="H192" s="3">
        <v>444381.51</v>
      </c>
      <c r="I192" s="3">
        <v>480663.54</v>
      </c>
      <c r="J192" s="3">
        <v>491125.45</v>
      </c>
      <c r="K192" s="3">
        <v>560747.31999999995</v>
      </c>
      <c r="L192" s="3">
        <v>634378.06000000006</v>
      </c>
      <c r="M192" s="3">
        <v>763021.35</v>
      </c>
      <c r="N192" s="3">
        <v>980320.11</v>
      </c>
      <c r="O192" s="3">
        <v>1053852.74</v>
      </c>
      <c r="P192" s="3">
        <v>1179351.78</v>
      </c>
      <c r="Q192" s="3">
        <v>1317647.22</v>
      </c>
      <c r="R192" s="3">
        <v>1389728.63</v>
      </c>
      <c r="S192" s="3">
        <v>1444628.81</v>
      </c>
      <c r="T192" s="3">
        <v>1471473.32</v>
      </c>
      <c r="U192" s="3">
        <v>1588313.41</v>
      </c>
      <c r="V192" s="3">
        <v>1619153.45</v>
      </c>
      <c r="W192" s="3">
        <v>1730157.44</v>
      </c>
      <c r="X192" s="6">
        <f t="shared" si="2"/>
        <v>17727218.580000002</v>
      </c>
    </row>
    <row r="193" spans="2:24" x14ac:dyDescent="0.25">
      <c r="B193" s="2" t="s">
        <v>134</v>
      </c>
      <c r="C193" s="2">
        <f>VLOOKUP(B193,Alíquota!B:C,2,FALSE)</f>
        <v>5</v>
      </c>
      <c r="D193" s="3">
        <v>0</v>
      </c>
      <c r="E193" s="3">
        <v>32216.19</v>
      </c>
      <c r="F193" s="3">
        <v>35644.17</v>
      </c>
      <c r="G193" s="3">
        <v>39082.65</v>
      </c>
      <c r="H193" s="3">
        <v>174236.43</v>
      </c>
      <c r="I193" s="3">
        <v>202053.09</v>
      </c>
      <c r="J193" s="3">
        <v>236254.43</v>
      </c>
      <c r="K193" s="3">
        <v>270907.62</v>
      </c>
      <c r="L193" s="3">
        <v>303764.03999999998</v>
      </c>
      <c r="M193" s="3">
        <v>317484.71000000002</v>
      </c>
      <c r="N193" s="3">
        <v>367917.51</v>
      </c>
      <c r="O193" s="3">
        <v>396175.99</v>
      </c>
      <c r="P193" s="3">
        <v>430699.9</v>
      </c>
      <c r="Q193" s="3">
        <v>467067.22</v>
      </c>
      <c r="R193" s="3">
        <v>507462.41</v>
      </c>
      <c r="S193" s="3">
        <v>517258.82</v>
      </c>
      <c r="T193" s="3">
        <v>536266.01</v>
      </c>
      <c r="U193" s="3">
        <v>572149.62</v>
      </c>
      <c r="V193" s="3">
        <v>586616.65</v>
      </c>
      <c r="W193" s="3">
        <v>786572.59956112807</v>
      </c>
      <c r="X193" s="6">
        <f t="shared" si="2"/>
        <v>6779830.0595611287</v>
      </c>
    </row>
    <row r="194" spans="2:24" x14ac:dyDescent="0.25">
      <c r="B194" s="2" t="s">
        <v>87</v>
      </c>
      <c r="C194" s="2">
        <f>VLOOKUP(B194,Alíquota!B:C,2,FALSE)</f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11305.48</v>
      </c>
      <c r="N194" s="3">
        <v>602658.67000000004</v>
      </c>
      <c r="O194" s="3">
        <v>834266.09</v>
      </c>
      <c r="P194" s="3">
        <v>893988.51</v>
      </c>
      <c r="Q194" s="3">
        <v>812876.87</v>
      </c>
      <c r="R194" s="3">
        <v>795700.16</v>
      </c>
      <c r="S194" s="3">
        <v>718495.46</v>
      </c>
      <c r="T194" s="3">
        <v>688095.03</v>
      </c>
      <c r="U194" s="3">
        <v>702631.45</v>
      </c>
      <c r="V194" s="3">
        <v>653603.37000000011</v>
      </c>
      <c r="W194" s="3">
        <v>678586.69368858752</v>
      </c>
      <c r="X194" s="6">
        <f t="shared" si="2"/>
        <v>7392207.7836885881</v>
      </c>
    </row>
    <row r="195" spans="2:24" x14ac:dyDescent="0.25">
      <c r="B195" s="2" t="s">
        <v>182</v>
      </c>
      <c r="C195" s="2">
        <f>VLOOKUP(B195,Alíquota!B:C,2,FALSE)</f>
        <v>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26137.07</v>
      </c>
      <c r="N195" s="3">
        <v>217430.53</v>
      </c>
      <c r="O195" s="3">
        <v>243438.9</v>
      </c>
      <c r="P195" s="3">
        <v>270292.82</v>
      </c>
      <c r="Q195" s="3">
        <v>303072.12</v>
      </c>
      <c r="R195" s="3">
        <v>330621.02</v>
      </c>
      <c r="S195" s="3">
        <v>326312.03000000003</v>
      </c>
      <c r="T195" s="3">
        <v>387862.04</v>
      </c>
      <c r="U195" s="3">
        <v>413923.00000000006</v>
      </c>
      <c r="V195" s="3">
        <v>699992.71876877209</v>
      </c>
      <c r="W195" s="3">
        <v>828388.46500000008</v>
      </c>
      <c r="X195" s="6">
        <f t="shared" si="2"/>
        <v>4047470.7137687718</v>
      </c>
    </row>
    <row r="196" spans="2:24" x14ac:dyDescent="0.25">
      <c r="B196" s="2" t="s">
        <v>98</v>
      </c>
      <c r="C196" s="2">
        <f>VLOOKUP(B196,Alíquota!B:C,2,FALSE)</f>
        <v>5</v>
      </c>
      <c r="D196" s="3">
        <v>0</v>
      </c>
      <c r="E196" s="3">
        <v>108879.67</v>
      </c>
      <c r="F196" s="3">
        <v>150270.18</v>
      </c>
      <c r="G196" s="3">
        <v>181787.68</v>
      </c>
      <c r="H196" s="3">
        <v>304825.06</v>
      </c>
      <c r="I196" s="3">
        <v>345991.99</v>
      </c>
      <c r="J196" s="3">
        <v>363698.74</v>
      </c>
      <c r="K196" s="3">
        <v>395078.94</v>
      </c>
      <c r="L196" s="3">
        <v>503251.21</v>
      </c>
      <c r="M196" s="3">
        <v>569064.05000000005</v>
      </c>
      <c r="N196" s="3">
        <v>676626.09</v>
      </c>
      <c r="O196" s="3">
        <v>767564.74</v>
      </c>
      <c r="P196" s="3">
        <v>869039.28</v>
      </c>
      <c r="Q196" s="3">
        <v>991348.4</v>
      </c>
      <c r="R196" s="3">
        <v>1067196.47</v>
      </c>
      <c r="S196" s="3">
        <v>1058272.98</v>
      </c>
      <c r="T196" s="3">
        <v>1077966.01</v>
      </c>
      <c r="U196" s="3">
        <v>1133201.4099999999</v>
      </c>
      <c r="V196" s="3">
        <v>1165923.3499999999</v>
      </c>
      <c r="W196" s="3">
        <v>1264948.54</v>
      </c>
      <c r="X196" s="6">
        <f t="shared" si="2"/>
        <v>12994934.789999999</v>
      </c>
    </row>
    <row r="197" spans="2:24" x14ac:dyDescent="0.25">
      <c r="B197" s="2" t="s">
        <v>328</v>
      </c>
      <c r="C197" s="2">
        <f>VLOOKUP(B197,Alíquota!B:C,2,FALSE)</f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47229.692406114293</v>
      </c>
      <c r="W197" s="3">
        <v>217035.8036308072</v>
      </c>
      <c r="X197" s="6">
        <f t="shared" si="2"/>
        <v>264265.49603692151</v>
      </c>
    </row>
    <row r="198" spans="2:24" x14ac:dyDescent="0.25">
      <c r="B198" s="2" t="s">
        <v>216</v>
      </c>
      <c r="C198" s="2">
        <f>VLOOKUP(B198,Alíquota!B:C,2,FALSE)</f>
        <v>3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64012.38</v>
      </c>
      <c r="N198" s="3">
        <v>219832.52</v>
      </c>
      <c r="O198" s="3">
        <v>233749.77</v>
      </c>
      <c r="P198" s="3">
        <v>261231.25</v>
      </c>
      <c r="Q198" s="3">
        <v>299494.98</v>
      </c>
      <c r="R198" s="3">
        <v>332842.62</v>
      </c>
      <c r="S198" s="3">
        <v>327810.39</v>
      </c>
      <c r="T198" s="3">
        <v>323455.83</v>
      </c>
      <c r="U198" s="3">
        <v>349801.92000000004</v>
      </c>
      <c r="V198" s="3">
        <v>370908.48</v>
      </c>
      <c r="W198" s="3">
        <v>377105.94</v>
      </c>
      <c r="X198" s="6">
        <f t="shared" si="2"/>
        <v>3160246.08</v>
      </c>
    </row>
    <row r="199" spans="2:24" x14ac:dyDescent="0.25">
      <c r="B199" s="2" t="s">
        <v>256</v>
      </c>
      <c r="C199" s="2">
        <f>VLOOKUP(B199,Alíquota!B:C,2,FALSE)</f>
        <v>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13092.33</v>
      </c>
      <c r="N199" s="3">
        <v>51930.38</v>
      </c>
      <c r="O199" s="3">
        <v>56207.42</v>
      </c>
      <c r="P199" s="3">
        <v>61154.48</v>
      </c>
      <c r="Q199" s="3">
        <v>66986.539999999994</v>
      </c>
      <c r="R199" s="3">
        <v>71489.47</v>
      </c>
      <c r="S199" s="3">
        <v>72438.179999999993</v>
      </c>
      <c r="T199" s="3">
        <v>68466.16</v>
      </c>
      <c r="U199" s="3">
        <v>77828.929999999993</v>
      </c>
      <c r="V199" s="3">
        <v>90188.860000000015</v>
      </c>
      <c r="W199" s="3">
        <v>77991.299999999988</v>
      </c>
      <c r="X199" s="6">
        <f t="shared" si="2"/>
        <v>707774.04999999981</v>
      </c>
    </row>
    <row r="200" spans="2:24" x14ac:dyDescent="0.25">
      <c r="B200" s="2" t="s">
        <v>114</v>
      </c>
      <c r="C200" s="2">
        <f>VLOOKUP(B200,Alíquota!B:C,2,FALSE)</f>
        <v>5</v>
      </c>
      <c r="D200" s="3">
        <v>0</v>
      </c>
      <c r="E200" s="3">
        <v>80834.98</v>
      </c>
      <c r="F200" s="3">
        <v>88198.99</v>
      </c>
      <c r="G200" s="3">
        <v>101528.33</v>
      </c>
      <c r="H200" s="3">
        <v>276641.75</v>
      </c>
      <c r="I200" s="3">
        <v>313620.5</v>
      </c>
      <c r="J200" s="3">
        <v>338263.43</v>
      </c>
      <c r="K200" s="3">
        <v>392477.15</v>
      </c>
      <c r="L200" s="3">
        <v>464765.7</v>
      </c>
      <c r="M200" s="3">
        <v>499754.28</v>
      </c>
      <c r="N200" s="3">
        <v>577665.17000000004</v>
      </c>
      <c r="O200" s="3">
        <v>653188.93999999994</v>
      </c>
      <c r="P200" s="3">
        <v>766404.26</v>
      </c>
      <c r="Q200" s="3">
        <v>872701.2</v>
      </c>
      <c r="R200" s="3">
        <v>919811.06</v>
      </c>
      <c r="S200" s="3">
        <v>908509.79</v>
      </c>
      <c r="T200" s="3">
        <v>900751.73</v>
      </c>
      <c r="U200" s="3">
        <v>953275.21</v>
      </c>
      <c r="V200" s="3">
        <v>991977.28</v>
      </c>
      <c r="W200" s="3">
        <v>1087679.44</v>
      </c>
      <c r="X200" s="6">
        <f t="shared" ref="X200:X263" si="3">SUM(D200:W200)</f>
        <v>11188049.189999998</v>
      </c>
    </row>
    <row r="201" spans="2:24" x14ac:dyDescent="0.25">
      <c r="B201" s="2" t="s">
        <v>183</v>
      </c>
      <c r="C201" s="2">
        <f>VLOOKUP(B201,Alíquota!B:C,2,FALSE)</f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34665.050000000003</v>
      </c>
      <c r="N201" s="3">
        <v>259682.7</v>
      </c>
      <c r="O201" s="3">
        <v>290745.12</v>
      </c>
      <c r="P201" s="3">
        <v>322817.40999999997</v>
      </c>
      <c r="Q201" s="3">
        <v>361966.66</v>
      </c>
      <c r="R201" s="3">
        <v>394868.8</v>
      </c>
      <c r="S201" s="3">
        <v>389722.61</v>
      </c>
      <c r="T201" s="3">
        <v>463233.26</v>
      </c>
      <c r="U201" s="3">
        <v>494358.42</v>
      </c>
      <c r="V201" s="3">
        <v>501611.23421525152</v>
      </c>
      <c r="W201" s="3">
        <v>593624.01</v>
      </c>
      <c r="X201" s="6">
        <f t="shared" si="3"/>
        <v>4107295.2742152521</v>
      </c>
    </row>
    <row r="202" spans="2:24" x14ac:dyDescent="0.25">
      <c r="B202" s="2" t="s">
        <v>68</v>
      </c>
      <c r="C202" s="2">
        <f>VLOOKUP(B202,Alíquota!B:C,2,FALSE)</f>
        <v>5</v>
      </c>
      <c r="D202" s="3">
        <v>16471.21</v>
      </c>
      <c r="E202" s="3">
        <v>202732.61</v>
      </c>
      <c r="F202" s="3">
        <v>211894.27</v>
      </c>
      <c r="G202" s="3">
        <v>224465.44</v>
      </c>
      <c r="H202" s="3">
        <v>367107.74</v>
      </c>
      <c r="I202" s="3">
        <v>407502.18000000005</v>
      </c>
      <c r="J202" s="3">
        <v>440504.78</v>
      </c>
      <c r="K202" s="3">
        <v>486842.98</v>
      </c>
      <c r="L202" s="3">
        <v>541720.89</v>
      </c>
      <c r="M202" s="3">
        <v>572522.68999999994</v>
      </c>
      <c r="N202" s="3">
        <v>797752.65</v>
      </c>
      <c r="O202" s="3">
        <v>914116.85000000009</v>
      </c>
      <c r="P202" s="3">
        <v>1023084.89</v>
      </c>
      <c r="Q202" s="3">
        <v>1128810.6100000001</v>
      </c>
      <c r="R202" s="3">
        <v>1200515.3400000001</v>
      </c>
      <c r="S202" s="3">
        <v>1204878.3899999999</v>
      </c>
      <c r="T202" s="3">
        <v>1307867.1099999999</v>
      </c>
      <c r="U202" s="3">
        <v>1438618.74</v>
      </c>
      <c r="V202" s="3">
        <v>1503375.61</v>
      </c>
      <c r="W202" s="3">
        <v>1653802.1767708568</v>
      </c>
      <c r="X202" s="6">
        <f t="shared" si="3"/>
        <v>15644587.156770857</v>
      </c>
    </row>
    <row r="203" spans="2:24" x14ac:dyDescent="0.25">
      <c r="B203" s="2" t="s">
        <v>217</v>
      </c>
      <c r="C203" s="2">
        <f>VLOOKUP(B203,Alíquota!B:C,2,FALSE)</f>
        <v>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116593.60000000001</v>
      </c>
      <c r="N203" s="3">
        <v>400407.9</v>
      </c>
      <c r="O203" s="3">
        <v>425757.04</v>
      </c>
      <c r="P203" s="3">
        <v>475812.42</v>
      </c>
      <c r="Q203" s="3">
        <v>545506.88</v>
      </c>
      <c r="R203" s="3">
        <v>606246.99</v>
      </c>
      <c r="S203" s="3">
        <v>597081.11</v>
      </c>
      <c r="T203" s="3">
        <v>589149.67000000004</v>
      </c>
      <c r="U203" s="3">
        <v>586065.16999999993</v>
      </c>
      <c r="V203" s="3">
        <v>527786.44999999995</v>
      </c>
      <c r="W203" s="3">
        <v>536605.21</v>
      </c>
      <c r="X203" s="6">
        <f t="shared" si="3"/>
        <v>5407012.4399999995</v>
      </c>
    </row>
    <row r="204" spans="2:24" x14ac:dyDescent="0.25">
      <c r="B204" s="2" t="s">
        <v>37</v>
      </c>
      <c r="C204" s="2">
        <f>VLOOKUP(B204,Alíquota!B:C,2,FALSE)</f>
        <v>5</v>
      </c>
      <c r="D204" s="3">
        <v>52901.74</v>
      </c>
      <c r="E204" s="3">
        <v>61883.94</v>
      </c>
      <c r="F204" s="3">
        <v>72495.58</v>
      </c>
      <c r="G204" s="3">
        <v>81821.86</v>
      </c>
      <c r="H204" s="3">
        <v>61321.77</v>
      </c>
      <c r="I204" s="3">
        <v>67404.98</v>
      </c>
      <c r="J204" s="3">
        <v>70206.59</v>
      </c>
      <c r="K204" s="3">
        <v>80645.19</v>
      </c>
      <c r="L204" s="3">
        <v>93803.16</v>
      </c>
      <c r="M204" s="3">
        <v>101301.99</v>
      </c>
      <c r="N204" s="3">
        <v>108955.67</v>
      </c>
      <c r="O204" s="3">
        <v>120603.4</v>
      </c>
      <c r="P204" s="3">
        <v>134369.07999999999</v>
      </c>
      <c r="Q204" s="3">
        <v>145620.94</v>
      </c>
      <c r="R204" s="3">
        <v>162635.10999999999</v>
      </c>
      <c r="S204" s="3">
        <v>159707.39000000001</v>
      </c>
      <c r="T204" s="3">
        <v>172802.48</v>
      </c>
      <c r="U204" s="3">
        <v>177461.83000000002</v>
      </c>
      <c r="V204" s="3">
        <v>179433.14</v>
      </c>
      <c r="W204" s="3">
        <v>183067.04</v>
      </c>
      <c r="X204" s="6">
        <f t="shared" si="3"/>
        <v>2288442.8800000004</v>
      </c>
    </row>
    <row r="205" spans="2:24" x14ac:dyDescent="0.25">
      <c r="B205" s="2" t="s">
        <v>69</v>
      </c>
      <c r="C205" s="2">
        <f>VLOOKUP(B205,Alíquota!B:C,2,FALSE)</f>
        <v>5</v>
      </c>
      <c r="D205" s="3">
        <v>0</v>
      </c>
      <c r="E205" s="3">
        <v>929531.42</v>
      </c>
      <c r="F205" s="3">
        <v>1082989.29</v>
      </c>
      <c r="G205" s="3">
        <v>1234827.54</v>
      </c>
      <c r="H205" s="3">
        <v>1213551.46</v>
      </c>
      <c r="I205" s="3">
        <v>1361120.24</v>
      </c>
      <c r="J205" s="3">
        <v>1439937.02</v>
      </c>
      <c r="K205" s="3">
        <v>1484608.7</v>
      </c>
      <c r="L205" s="3">
        <v>1661645.21</v>
      </c>
      <c r="M205" s="3">
        <v>1809728.45</v>
      </c>
      <c r="N205" s="3">
        <v>2051157.95</v>
      </c>
      <c r="O205" s="3">
        <v>2236073.2000000002</v>
      </c>
      <c r="P205" s="3">
        <v>2465772.59</v>
      </c>
      <c r="Q205" s="3">
        <v>2740765.81</v>
      </c>
      <c r="R205" s="3">
        <v>2865494.29</v>
      </c>
      <c r="S205" s="3">
        <v>2888376.34</v>
      </c>
      <c r="T205" s="3">
        <v>2946258.06</v>
      </c>
      <c r="U205" s="3">
        <v>3135500.92</v>
      </c>
      <c r="V205" s="3">
        <v>3124080.1399999997</v>
      </c>
      <c r="W205" s="3">
        <v>3253956.85</v>
      </c>
      <c r="X205" s="6">
        <f t="shared" si="3"/>
        <v>39925375.479999997</v>
      </c>
    </row>
    <row r="206" spans="2:24" x14ac:dyDescent="0.25">
      <c r="B206" s="2" t="s">
        <v>184</v>
      </c>
      <c r="C206" s="2">
        <f>VLOOKUP(B206,Alíquota!B:C,2,FALSE)</f>
        <v>5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26983.69</v>
      </c>
      <c r="N206" s="3">
        <v>168696.12</v>
      </c>
      <c r="O206" s="3">
        <v>472187.56</v>
      </c>
      <c r="P206" s="3">
        <v>524274.87</v>
      </c>
      <c r="Q206" s="3">
        <v>587855.53</v>
      </c>
      <c r="R206" s="3">
        <v>641290.78</v>
      </c>
      <c r="S206" s="3">
        <v>632932.85</v>
      </c>
      <c r="T206" s="3">
        <v>752318.73</v>
      </c>
      <c r="U206" s="3">
        <v>802867.84000000008</v>
      </c>
      <c r="V206" s="3">
        <v>814646.77287745033</v>
      </c>
      <c r="W206" s="3">
        <v>964072.87849999999</v>
      </c>
      <c r="X206" s="6">
        <f t="shared" si="3"/>
        <v>6388127.6213774495</v>
      </c>
    </row>
    <row r="207" spans="2:24" x14ac:dyDescent="0.25">
      <c r="B207" s="2" t="s">
        <v>48</v>
      </c>
      <c r="C207" s="2">
        <f>VLOOKUP(B207,Alíquota!B:C,2,FALSE)</f>
        <v>5</v>
      </c>
      <c r="D207" s="3">
        <v>208331.09</v>
      </c>
      <c r="E207" s="3">
        <v>238278.59</v>
      </c>
      <c r="F207" s="3">
        <v>292552.3</v>
      </c>
      <c r="G207" s="3">
        <v>358593.78</v>
      </c>
      <c r="H207" s="3">
        <v>0</v>
      </c>
      <c r="I207" s="3">
        <v>399600.85</v>
      </c>
      <c r="J207" s="3">
        <v>377722.31</v>
      </c>
      <c r="K207" s="3">
        <v>526451.21</v>
      </c>
      <c r="L207" s="3">
        <v>631444.9</v>
      </c>
      <c r="M207" s="3">
        <v>634717.77999999991</v>
      </c>
      <c r="N207" s="3">
        <v>732934.99</v>
      </c>
      <c r="O207" s="3">
        <v>800324.58000000007</v>
      </c>
      <c r="P207" s="3">
        <v>884836.14</v>
      </c>
      <c r="Q207" s="3">
        <v>966238.34000000008</v>
      </c>
      <c r="R207" s="3">
        <v>1022592.83</v>
      </c>
      <c r="S207" s="3">
        <v>1062149.33</v>
      </c>
      <c r="T207" s="3">
        <v>1164324.74</v>
      </c>
      <c r="U207" s="3">
        <v>1267529.75</v>
      </c>
      <c r="V207" s="3">
        <v>1068443.7594363526</v>
      </c>
      <c r="W207" s="3">
        <v>1019296.0135735726</v>
      </c>
      <c r="X207" s="6">
        <f t="shared" si="3"/>
        <v>13656363.283009924</v>
      </c>
    </row>
    <row r="208" spans="2:24" x14ac:dyDescent="0.25">
      <c r="B208" s="2" t="s">
        <v>185</v>
      </c>
      <c r="C208" s="2">
        <f>VLOOKUP(B208,Alíquota!B:C,2,FALSE)</f>
        <v>5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14474.05</v>
      </c>
      <c r="N208" s="3">
        <v>134410.16</v>
      </c>
      <c r="O208" s="3">
        <v>150487.88</v>
      </c>
      <c r="P208" s="3">
        <v>167088.35999999999</v>
      </c>
      <c r="Q208" s="3">
        <v>187351.77</v>
      </c>
      <c r="R208" s="3">
        <v>204381.76</v>
      </c>
      <c r="S208" s="3">
        <v>201718.03</v>
      </c>
      <c r="T208" s="3">
        <v>239766.71</v>
      </c>
      <c r="U208" s="3">
        <v>255876.91</v>
      </c>
      <c r="V208" s="3">
        <v>268215.31392996025</v>
      </c>
      <c r="W208" s="3">
        <v>346031.13825970626</v>
      </c>
      <c r="X208" s="6">
        <f t="shared" si="3"/>
        <v>2169802.0821896661</v>
      </c>
    </row>
    <row r="209" spans="2:24" x14ac:dyDescent="0.25">
      <c r="B209" s="2" t="s">
        <v>284</v>
      </c>
      <c r="C209" s="2">
        <f>VLOOKUP(B209,Alíquota!B:C,2,FALSE)</f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15039.84</v>
      </c>
      <c r="S209" s="3">
        <v>74244.600000000006</v>
      </c>
      <c r="T209" s="3">
        <v>104029.45</v>
      </c>
      <c r="U209" s="3">
        <v>127817.8</v>
      </c>
      <c r="V209" s="3">
        <v>135948.20000000001</v>
      </c>
      <c r="W209" s="3">
        <v>189343.84</v>
      </c>
      <c r="X209" s="6">
        <f t="shared" si="3"/>
        <v>646423.73</v>
      </c>
    </row>
    <row r="210" spans="2:24" x14ac:dyDescent="0.25">
      <c r="B210" s="2" t="s">
        <v>329</v>
      </c>
      <c r="C210" s="2">
        <f>VLOOKUP(B210,Alíquota!B:C,2,FALSE)</f>
        <v>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55833.898211809355</v>
      </c>
      <c r="W210" s="3">
        <v>247064.37115906499</v>
      </c>
      <c r="X210" s="6">
        <f t="shared" si="3"/>
        <v>302898.26937087433</v>
      </c>
    </row>
    <row r="211" spans="2:24" x14ac:dyDescent="0.25">
      <c r="B211" s="2" t="s">
        <v>57</v>
      </c>
      <c r="C211" s="2">
        <f>VLOOKUP(B211,Alíquota!B:C,2,FALSE)</f>
        <v>5</v>
      </c>
      <c r="D211" s="3">
        <v>0</v>
      </c>
      <c r="E211" s="3">
        <v>26512.2</v>
      </c>
      <c r="F211" s="3">
        <v>39298.32</v>
      </c>
      <c r="G211" s="3">
        <v>46313.599999999999</v>
      </c>
      <c r="H211" s="3">
        <v>94446.63</v>
      </c>
      <c r="I211" s="3">
        <v>115539.34</v>
      </c>
      <c r="J211" s="3">
        <v>108356.5</v>
      </c>
      <c r="K211" s="3">
        <v>154205.68</v>
      </c>
      <c r="L211" s="3">
        <v>183468.98</v>
      </c>
      <c r="M211" s="3">
        <v>183478.14</v>
      </c>
      <c r="N211" s="3">
        <v>212559.19</v>
      </c>
      <c r="O211" s="3">
        <v>230804.29</v>
      </c>
      <c r="P211" s="3">
        <v>254167.76</v>
      </c>
      <c r="Q211" s="3">
        <v>277887.15999999997</v>
      </c>
      <c r="R211" s="3">
        <v>293957.32</v>
      </c>
      <c r="S211" s="3">
        <v>303971.36</v>
      </c>
      <c r="T211" s="3">
        <v>334764.18</v>
      </c>
      <c r="U211" s="3">
        <v>363630.25</v>
      </c>
      <c r="V211" s="3">
        <v>299796.07261472166</v>
      </c>
      <c r="W211" s="3">
        <v>281416.86736832582</v>
      </c>
      <c r="X211" s="6">
        <f t="shared" si="3"/>
        <v>3804573.839983047</v>
      </c>
    </row>
    <row r="212" spans="2:24" x14ac:dyDescent="0.25">
      <c r="B212" s="2" t="s">
        <v>232</v>
      </c>
      <c r="C212" s="2">
        <f>VLOOKUP(B212,Alíquota!B:C,2,FALSE)</f>
        <v>5</v>
      </c>
      <c r="D212" s="3">
        <v>0</v>
      </c>
      <c r="E212" s="3">
        <v>150027.93</v>
      </c>
      <c r="F212" s="3">
        <v>1133187.3799999999</v>
      </c>
      <c r="G212" s="3">
        <v>1222664.3500000001</v>
      </c>
      <c r="H212" s="3">
        <v>557613.36</v>
      </c>
      <c r="I212" s="3">
        <v>603140.31000000006</v>
      </c>
      <c r="J212" s="3">
        <v>616268</v>
      </c>
      <c r="K212" s="3">
        <v>703630.05</v>
      </c>
      <c r="L212" s="3">
        <v>796022.47</v>
      </c>
      <c r="M212" s="3">
        <v>889370.09</v>
      </c>
      <c r="N212" s="3">
        <v>960095.57</v>
      </c>
      <c r="O212" s="3">
        <v>1030125.92</v>
      </c>
      <c r="P212" s="3">
        <v>1161880.24</v>
      </c>
      <c r="Q212" s="3">
        <v>1305089.97</v>
      </c>
      <c r="R212" s="3">
        <v>1372124.86</v>
      </c>
      <c r="S212" s="3">
        <v>1436081.27</v>
      </c>
      <c r="T212" s="3">
        <v>1490418.69</v>
      </c>
      <c r="U212" s="3">
        <v>1588347.7799999998</v>
      </c>
      <c r="V212" s="3">
        <v>1631373.67</v>
      </c>
      <c r="W212" s="3">
        <v>1765490.6000000003</v>
      </c>
      <c r="X212" s="6">
        <f t="shared" si="3"/>
        <v>20412952.509999998</v>
      </c>
    </row>
    <row r="213" spans="2:24" x14ac:dyDescent="0.25">
      <c r="B213" s="2" t="s">
        <v>170</v>
      </c>
      <c r="C213" s="2">
        <f>VLOOKUP(B213,Alíquota!B:C,2,FALSE)</f>
        <v>5</v>
      </c>
      <c r="D213" s="3">
        <v>0</v>
      </c>
      <c r="E213" s="3">
        <v>478017.19</v>
      </c>
      <c r="F213" s="3">
        <v>524185.45</v>
      </c>
      <c r="G213" s="3">
        <v>606346</v>
      </c>
      <c r="H213" s="3">
        <v>1075035.3799999999</v>
      </c>
      <c r="I213" s="3">
        <v>1170555.06</v>
      </c>
      <c r="J213" s="3">
        <v>1380612.9</v>
      </c>
      <c r="K213" s="3">
        <v>1528597.09</v>
      </c>
      <c r="L213" s="3">
        <v>1702060.66</v>
      </c>
      <c r="M213" s="3">
        <v>1988736.27</v>
      </c>
      <c r="N213" s="3">
        <v>2287791.89</v>
      </c>
      <c r="O213" s="3">
        <v>2534035.37</v>
      </c>
      <c r="P213" s="3">
        <v>2850368.09</v>
      </c>
      <c r="Q213" s="3">
        <v>3175081.01</v>
      </c>
      <c r="R213" s="3">
        <v>3328483.98</v>
      </c>
      <c r="S213" s="3">
        <v>3437958.95</v>
      </c>
      <c r="T213" s="3">
        <v>3419025.35</v>
      </c>
      <c r="U213" s="3">
        <v>3615137.07</v>
      </c>
      <c r="V213" s="3">
        <v>3575286.2199999997</v>
      </c>
      <c r="W213" s="3">
        <v>3768919.116407176</v>
      </c>
      <c r="X213" s="6">
        <f t="shared" si="3"/>
        <v>42446233.046407178</v>
      </c>
    </row>
    <row r="214" spans="2:24" x14ac:dyDescent="0.25">
      <c r="B214" s="2" t="s">
        <v>78</v>
      </c>
      <c r="C214" s="2">
        <f>VLOOKUP(B214,Alíquota!B:C,2,FALSE)</f>
        <v>5</v>
      </c>
      <c r="D214" s="3">
        <v>0</v>
      </c>
      <c r="E214" s="3">
        <v>297912.40999999997</v>
      </c>
      <c r="F214" s="3">
        <v>355517.25</v>
      </c>
      <c r="G214" s="3">
        <v>401982.35</v>
      </c>
      <c r="H214" s="3">
        <v>1010811.17</v>
      </c>
      <c r="I214" s="3">
        <v>1134909.0900000001</v>
      </c>
      <c r="J214" s="3">
        <v>1207112.6299999999</v>
      </c>
      <c r="K214" s="3">
        <v>1275423.17</v>
      </c>
      <c r="L214" s="3">
        <v>1428025.85</v>
      </c>
      <c r="M214" s="3">
        <v>1532701.39</v>
      </c>
      <c r="N214" s="3">
        <v>1751827.04</v>
      </c>
      <c r="O214" s="3">
        <v>1906682.59</v>
      </c>
      <c r="P214" s="3">
        <v>2103071.7400000002</v>
      </c>
      <c r="Q214" s="3">
        <v>2327268.69</v>
      </c>
      <c r="R214" s="3">
        <v>2421199.6800000002</v>
      </c>
      <c r="S214" s="3">
        <v>2439405.0699999998</v>
      </c>
      <c r="T214" s="3">
        <v>2491918.71</v>
      </c>
      <c r="U214" s="3">
        <v>2645602.06</v>
      </c>
      <c r="V214" s="3">
        <v>2620256.62</v>
      </c>
      <c r="W214" s="3">
        <v>2727000.49</v>
      </c>
      <c r="X214" s="6">
        <f t="shared" si="3"/>
        <v>32078628</v>
      </c>
    </row>
    <row r="215" spans="2:24" x14ac:dyDescent="0.25">
      <c r="B215" s="2" t="s">
        <v>268</v>
      </c>
      <c r="C215" s="2">
        <f>VLOOKUP(B215,Alíquota!B:C,2,FALSE)</f>
        <v>5</v>
      </c>
      <c r="D215" s="3">
        <v>0</v>
      </c>
      <c r="E215" s="3">
        <v>153811.28</v>
      </c>
      <c r="F215" s="3">
        <v>162314.45000000001</v>
      </c>
      <c r="G215" s="3">
        <v>111988.92</v>
      </c>
      <c r="H215" s="3">
        <v>249226.04</v>
      </c>
      <c r="I215" s="3">
        <v>282429.99</v>
      </c>
      <c r="J215" s="3">
        <v>226075.63</v>
      </c>
      <c r="K215" s="3">
        <v>129745.65</v>
      </c>
      <c r="L215" s="3">
        <v>144592.06</v>
      </c>
      <c r="M215" s="3">
        <v>163234.88</v>
      </c>
      <c r="N215" s="3">
        <v>177153.4</v>
      </c>
      <c r="O215" s="3">
        <v>199920.21</v>
      </c>
      <c r="P215" s="3">
        <v>227648.85</v>
      </c>
      <c r="Q215" s="3">
        <v>242708.59</v>
      </c>
      <c r="R215" s="3">
        <v>576945.34</v>
      </c>
      <c r="S215" s="3">
        <v>679917.68</v>
      </c>
      <c r="T215" s="3">
        <v>652523.31999999995</v>
      </c>
      <c r="U215" s="3">
        <v>684723.97</v>
      </c>
      <c r="V215" s="3">
        <v>681812.98862420884</v>
      </c>
      <c r="W215" s="3">
        <v>707255.8</v>
      </c>
      <c r="X215" s="6">
        <f t="shared" si="3"/>
        <v>6454029.0486242082</v>
      </c>
    </row>
    <row r="216" spans="2:24" x14ac:dyDescent="0.25">
      <c r="B216" s="2" t="s">
        <v>340</v>
      </c>
      <c r="C216" s="2">
        <f>VLOOKUP(B216,Alíquota!B:C,2,FALSE)</f>
        <v>5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/>
      <c r="W216" s="3">
        <v>145326.33113338606</v>
      </c>
      <c r="X216" s="6">
        <f t="shared" si="3"/>
        <v>145326.33113338606</v>
      </c>
    </row>
    <row r="217" spans="2:24" x14ac:dyDescent="0.25">
      <c r="B217" s="2" t="s">
        <v>223</v>
      </c>
      <c r="C217" s="2">
        <f>VLOOKUP(B217,Alíquota!B:C,2,FALSE)</f>
        <v>4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21415.38</v>
      </c>
      <c r="N217" s="3">
        <v>73545.09</v>
      </c>
      <c r="O217" s="3">
        <v>78201.119999999995</v>
      </c>
      <c r="P217" s="3">
        <v>87395.06</v>
      </c>
      <c r="Q217" s="3">
        <v>100196.21</v>
      </c>
      <c r="R217" s="3">
        <v>111352.69</v>
      </c>
      <c r="S217" s="3">
        <v>109669.15</v>
      </c>
      <c r="T217" s="3">
        <v>108212.33</v>
      </c>
      <c r="U217" s="3">
        <v>138568.10999999999</v>
      </c>
      <c r="V217" s="3">
        <v>186426.18</v>
      </c>
      <c r="W217" s="3">
        <v>189541.16999999998</v>
      </c>
      <c r="X217" s="6">
        <f t="shared" si="3"/>
        <v>1204522.4899999998</v>
      </c>
    </row>
    <row r="218" spans="2:24" x14ac:dyDescent="0.25">
      <c r="B218" s="2" t="s">
        <v>192</v>
      </c>
      <c r="C218" s="2">
        <f>VLOOKUP(B218,Alíquota!B:C,2,FALSE)</f>
        <v>5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40837.18</v>
      </c>
      <c r="N218" s="3">
        <v>281550.68</v>
      </c>
      <c r="O218" s="3">
        <v>315228.92</v>
      </c>
      <c r="P218" s="3">
        <v>350002.05</v>
      </c>
      <c r="Q218" s="3">
        <v>392448.03</v>
      </c>
      <c r="R218" s="3">
        <v>428120.96</v>
      </c>
      <c r="S218" s="3">
        <v>422541.28</v>
      </c>
      <c r="T218" s="3">
        <v>502242.42</v>
      </c>
      <c r="U218" s="3">
        <v>535988.63</v>
      </c>
      <c r="V218" s="3">
        <v>543852.15541232552</v>
      </c>
      <c r="W218" s="3">
        <v>643608.00300000003</v>
      </c>
      <c r="X218" s="6">
        <f t="shared" si="3"/>
        <v>4456420.3084123256</v>
      </c>
    </row>
    <row r="219" spans="2:24" x14ac:dyDescent="0.25">
      <c r="B219" s="2" t="s">
        <v>193</v>
      </c>
      <c r="C219" s="2">
        <f>VLOOKUP(B219,Alíquota!B:C,2,FALSE)</f>
        <v>5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33523.760000000002</v>
      </c>
      <c r="N219" s="3">
        <v>210889.63</v>
      </c>
      <c r="O219" s="3">
        <v>236115.61</v>
      </c>
      <c r="P219" s="3">
        <v>262161.65999999997</v>
      </c>
      <c r="Q219" s="3">
        <v>293954.96999999997</v>
      </c>
      <c r="R219" s="3">
        <v>320675.05</v>
      </c>
      <c r="S219" s="3">
        <v>316495.64</v>
      </c>
      <c r="T219" s="3">
        <v>376194.11</v>
      </c>
      <c r="U219" s="3">
        <v>401471.04000000004</v>
      </c>
      <c r="V219" s="3">
        <v>407361.05754428072</v>
      </c>
      <c r="W219" s="3">
        <v>482081.03250000009</v>
      </c>
      <c r="X219" s="6">
        <f t="shared" si="3"/>
        <v>3340923.5600442807</v>
      </c>
    </row>
    <row r="220" spans="2:24" x14ac:dyDescent="0.25">
      <c r="B220" s="2" t="s">
        <v>194</v>
      </c>
      <c r="C220" s="2">
        <f>VLOOKUP(B220,Alíquota!B:C,2,FALSE)</f>
        <v>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42831.73</v>
      </c>
      <c r="N220" s="3">
        <v>254410.96</v>
      </c>
      <c r="O220" s="3">
        <v>284842.82</v>
      </c>
      <c r="P220" s="3">
        <v>316264.02</v>
      </c>
      <c r="Q220" s="3">
        <v>354618.48</v>
      </c>
      <c r="R220" s="3">
        <v>386852.81</v>
      </c>
      <c r="S220" s="3">
        <v>381810.98</v>
      </c>
      <c r="T220" s="3">
        <v>453829.34</v>
      </c>
      <c r="U220" s="3">
        <v>484322.68000000005</v>
      </c>
      <c r="V220" s="3">
        <v>491428.25249809981</v>
      </c>
      <c r="W220" s="3">
        <v>581568.16349999991</v>
      </c>
      <c r="X220" s="6">
        <f t="shared" si="3"/>
        <v>4032780.2359980997</v>
      </c>
    </row>
    <row r="221" spans="2:24" x14ac:dyDescent="0.25">
      <c r="B221" s="2" t="s">
        <v>195</v>
      </c>
      <c r="C221" s="2">
        <f>VLOOKUP(B221,Alíquota!B:C,2,FALSE)</f>
        <v>5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47612.84</v>
      </c>
      <c r="N221" s="3">
        <v>331339.48</v>
      </c>
      <c r="O221" s="3">
        <v>370973.3</v>
      </c>
      <c r="P221" s="3">
        <v>411895.6</v>
      </c>
      <c r="Q221" s="3">
        <v>461847.69</v>
      </c>
      <c r="R221" s="3">
        <v>503828.92</v>
      </c>
      <c r="S221" s="3">
        <v>497262.59</v>
      </c>
      <c r="T221" s="3">
        <v>591057.88</v>
      </c>
      <c r="U221" s="3">
        <v>630771.61999999988</v>
      </c>
      <c r="V221" s="3">
        <v>640025.76385209186</v>
      </c>
      <c r="W221" s="3">
        <v>757422.12400000007</v>
      </c>
      <c r="X221" s="6">
        <f t="shared" si="3"/>
        <v>5244037.8078520903</v>
      </c>
    </row>
    <row r="222" spans="2:24" x14ac:dyDescent="0.25">
      <c r="B222" s="2" t="s">
        <v>218</v>
      </c>
      <c r="C222" s="2">
        <f>VLOOKUP(B222,Alíquota!B:C,2,FALSE)</f>
        <v>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73629.279999999999</v>
      </c>
      <c r="N222" s="3">
        <v>252859.03</v>
      </c>
      <c r="O222" s="3">
        <v>268867.11</v>
      </c>
      <c r="P222" s="3">
        <v>300477.28000000003</v>
      </c>
      <c r="Q222" s="3">
        <v>344489.61</v>
      </c>
      <c r="R222" s="3">
        <v>382847.2</v>
      </c>
      <c r="S222" s="3">
        <v>377058.91</v>
      </c>
      <c r="T222" s="3">
        <v>372050.17</v>
      </c>
      <c r="U222" s="3">
        <v>438820.75</v>
      </c>
      <c r="V222" s="3">
        <v>532160.35</v>
      </c>
      <c r="W222" s="3">
        <v>541052.16999999993</v>
      </c>
      <c r="X222" s="6">
        <f t="shared" si="3"/>
        <v>3884311.86</v>
      </c>
    </row>
    <row r="223" spans="2:24" x14ac:dyDescent="0.25">
      <c r="B223" s="2" t="s">
        <v>233</v>
      </c>
      <c r="C223" s="2">
        <f>VLOOKUP(B223,Alíquota!B:C,2,FALSE)</f>
        <v>5</v>
      </c>
      <c r="D223" s="3">
        <v>0</v>
      </c>
      <c r="E223" s="3">
        <v>484793.38</v>
      </c>
      <c r="F223" s="3">
        <v>223673.43</v>
      </c>
      <c r="G223" s="3">
        <v>260193.01</v>
      </c>
      <c r="H223" s="3">
        <v>398933.43</v>
      </c>
      <c r="I223" s="3">
        <v>431504.8</v>
      </c>
      <c r="J223" s="3">
        <v>440896.74</v>
      </c>
      <c r="K223" s="3">
        <v>503398.17</v>
      </c>
      <c r="L223" s="3">
        <v>569498.53</v>
      </c>
      <c r="M223" s="3">
        <v>636282.21</v>
      </c>
      <c r="N223" s="3">
        <v>686881.34</v>
      </c>
      <c r="O223" s="3">
        <v>736983.16</v>
      </c>
      <c r="P223" s="3">
        <v>831244.2</v>
      </c>
      <c r="Q223" s="3">
        <v>933700.76</v>
      </c>
      <c r="R223" s="3">
        <v>981659.56</v>
      </c>
      <c r="S223" s="3">
        <v>1027415.89</v>
      </c>
      <c r="T223" s="3">
        <v>1066290.53</v>
      </c>
      <c r="U223" s="3">
        <v>1136351.9400000002</v>
      </c>
      <c r="V223" s="3">
        <v>1167133.9600000002</v>
      </c>
      <c r="W223" s="3">
        <v>1263085.26</v>
      </c>
      <c r="X223" s="6">
        <f t="shared" si="3"/>
        <v>13779920.300000001</v>
      </c>
    </row>
    <row r="224" spans="2:24" x14ac:dyDescent="0.25">
      <c r="B224" s="2" t="s">
        <v>257</v>
      </c>
      <c r="C224" s="2">
        <f>VLOOKUP(B224,Alíquota!B:C,2,FALSE)</f>
        <v>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20754.37</v>
      </c>
      <c r="N224" s="3">
        <v>182211.8</v>
      </c>
      <c r="O224" s="3">
        <v>192082.84</v>
      </c>
      <c r="P224" s="3">
        <v>203833.82</v>
      </c>
      <c r="Q224" s="3">
        <v>227286.91</v>
      </c>
      <c r="R224" s="3">
        <v>243625.88</v>
      </c>
      <c r="S224" s="3">
        <v>247625.05</v>
      </c>
      <c r="T224" s="3">
        <v>294993.75</v>
      </c>
      <c r="U224" s="3">
        <v>332277.40999999997</v>
      </c>
      <c r="V224" s="3">
        <v>361619.08</v>
      </c>
      <c r="W224" s="3">
        <v>337110.35</v>
      </c>
      <c r="X224" s="6">
        <f t="shared" si="3"/>
        <v>2643421.2600000002</v>
      </c>
    </row>
    <row r="225" spans="2:24" x14ac:dyDescent="0.25">
      <c r="B225" s="2" t="s">
        <v>186</v>
      </c>
      <c r="C225" s="2">
        <f>VLOOKUP(B225,Alíquota!B:C,2,FALSE)</f>
        <v>5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92318.45</v>
      </c>
      <c r="N225" s="3">
        <v>595512.92000000004</v>
      </c>
      <c r="O225" s="3">
        <v>666746.36</v>
      </c>
      <c r="P225" s="3">
        <v>740295.63</v>
      </c>
      <c r="Q225" s="3">
        <v>830073.9</v>
      </c>
      <c r="R225" s="3">
        <v>905526.3</v>
      </c>
      <c r="S225" s="3">
        <v>893724.71</v>
      </c>
      <c r="T225" s="3">
        <v>1062301.98</v>
      </c>
      <c r="U225" s="3">
        <v>1133679.19</v>
      </c>
      <c r="V225" s="3">
        <v>1150311.5654560283</v>
      </c>
      <c r="W225" s="3">
        <v>1361306.7115</v>
      </c>
      <c r="X225" s="6">
        <f t="shared" si="3"/>
        <v>9431797.7169560269</v>
      </c>
    </row>
    <row r="226" spans="2:24" x14ac:dyDescent="0.25">
      <c r="B226" s="2" t="s">
        <v>196</v>
      </c>
      <c r="C226" s="2">
        <f>VLOOKUP(B226,Alíquota!B:C,2,FALSE)</f>
        <v>5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83382.509999999995</v>
      </c>
      <c r="N226" s="3">
        <v>579307.11</v>
      </c>
      <c r="O226" s="3">
        <v>648602.06000000006</v>
      </c>
      <c r="P226" s="3">
        <v>720149.79</v>
      </c>
      <c r="Q226" s="3">
        <v>807484.89</v>
      </c>
      <c r="R226" s="3">
        <v>880884.07</v>
      </c>
      <c r="S226" s="3">
        <v>869403.58</v>
      </c>
      <c r="T226" s="3">
        <v>1033393.37</v>
      </c>
      <c r="U226" s="3">
        <v>1102828.1199999999</v>
      </c>
      <c r="V226" s="3">
        <v>1119007.9231403393</v>
      </c>
      <c r="W226" s="3">
        <v>1324261.2689999999</v>
      </c>
      <c r="X226" s="6">
        <f t="shared" si="3"/>
        <v>9168704.6921403389</v>
      </c>
    </row>
    <row r="227" spans="2:24" x14ac:dyDescent="0.25">
      <c r="B227" s="2" t="s">
        <v>130</v>
      </c>
      <c r="C227" s="2">
        <f>VLOOKUP(B227,Alíquota!B:C,2,FALSE)</f>
        <v>5</v>
      </c>
      <c r="D227" s="3">
        <v>0</v>
      </c>
      <c r="E227" s="3">
        <v>153227.92000000001</v>
      </c>
      <c r="F227" s="3">
        <v>169532.36</v>
      </c>
      <c r="G227" s="3">
        <v>185884.84</v>
      </c>
      <c r="H227" s="3">
        <v>0</v>
      </c>
      <c r="I227" s="3">
        <v>243784.8</v>
      </c>
      <c r="J227" s="3">
        <v>285046.14</v>
      </c>
      <c r="K227" s="3">
        <v>326855.96000000002</v>
      </c>
      <c r="L227" s="3">
        <v>366497.92</v>
      </c>
      <c r="M227" s="3">
        <v>383052.24</v>
      </c>
      <c r="N227" s="3">
        <v>443900.5</v>
      </c>
      <c r="O227" s="3">
        <v>477994.99</v>
      </c>
      <c r="P227" s="3">
        <v>519648.83</v>
      </c>
      <c r="Q227" s="3">
        <v>563526.80000000005</v>
      </c>
      <c r="R227" s="3">
        <v>612264.47</v>
      </c>
      <c r="S227" s="3">
        <v>624084.01</v>
      </c>
      <c r="T227" s="3">
        <v>647016.64</v>
      </c>
      <c r="U227" s="3">
        <v>690311.01</v>
      </c>
      <c r="V227" s="3">
        <v>707765.77999999991</v>
      </c>
      <c r="W227" s="3">
        <v>651577.31079674489</v>
      </c>
      <c r="X227" s="6">
        <f t="shared" si="3"/>
        <v>8051972.5207967442</v>
      </c>
    </row>
    <row r="228" spans="2:24" x14ac:dyDescent="0.25">
      <c r="B228" s="2" t="s">
        <v>287</v>
      </c>
      <c r="C228" s="2">
        <f>VLOOKUP(B228,Alíquota!B:C,2,FALSE)</f>
        <v>5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80959.95</v>
      </c>
      <c r="P228" s="3">
        <v>252681.58</v>
      </c>
      <c r="Q228" s="3">
        <v>277993.24</v>
      </c>
      <c r="R228" s="3">
        <v>373939.88</v>
      </c>
      <c r="S228" s="3">
        <v>719649.68</v>
      </c>
      <c r="T228" s="3">
        <v>916110.27</v>
      </c>
      <c r="U228" s="3">
        <v>1089082.6499999999</v>
      </c>
      <c r="V228" s="3">
        <v>1135965.96</v>
      </c>
      <c r="W228" s="3">
        <v>1243703.21</v>
      </c>
      <c r="X228" s="6">
        <f t="shared" si="3"/>
        <v>6090086.4199999999</v>
      </c>
    </row>
    <row r="229" spans="2:24" x14ac:dyDescent="0.25">
      <c r="B229" s="2" t="s">
        <v>58</v>
      </c>
      <c r="C229" s="2">
        <f>VLOOKUP(B229,Alíquota!B:C,2,FALSE)</f>
        <v>5</v>
      </c>
      <c r="D229" s="3">
        <v>0</v>
      </c>
      <c r="E229" s="3">
        <v>562449.39</v>
      </c>
      <c r="F229" s="3">
        <v>660082.32000000007</v>
      </c>
      <c r="G229" s="3">
        <v>800359.01</v>
      </c>
      <c r="H229" s="3">
        <v>1616027.5899999999</v>
      </c>
      <c r="I229" s="3">
        <v>1819837.61</v>
      </c>
      <c r="J229" s="3">
        <v>2042192.98</v>
      </c>
      <c r="K229" s="3">
        <v>2398319.58</v>
      </c>
      <c r="L229" s="3">
        <v>2933900.3200000003</v>
      </c>
      <c r="M229" s="3">
        <v>3108288.23</v>
      </c>
      <c r="N229" s="3">
        <v>3560739.23</v>
      </c>
      <c r="O229" s="3">
        <v>3977499.4699999997</v>
      </c>
      <c r="P229" s="3">
        <v>4380752.5599999996</v>
      </c>
      <c r="Q229" s="3">
        <v>4829394.66</v>
      </c>
      <c r="R229" s="3">
        <v>5120210.0999999996</v>
      </c>
      <c r="S229" s="3">
        <v>5161855.41</v>
      </c>
      <c r="T229" s="3">
        <v>5273639.68</v>
      </c>
      <c r="U229" s="3">
        <v>5612418.6899999995</v>
      </c>
      <c r="V229" s="3">
        <v>5337087.2005057717</v>
      </c>
      <c r="W229" s="3">
        <v>5208644.2258868292</v>
      </c>
      <c r="X229" s="6">
        <f t="shared" si="3"/>
        <v>64403698.256392591</v>
      </c>
    </row>
    <row r="230" spans="2:24" x14ac:dyDescent="0.25">
      <c r="B230" s="2" t="s">
        <v>131</v>
      </c>
      <c r="C230" s="2">
        <f>VLOOKUP(B230,Alíquota!B:C,2,FALSE)</f>
        <v>5</v>
      </c>
      <c r="D230" s="3">
        <v>0</v>
      </c>
      <c r="E230" s="3">
        <v>47404.25</v>
      </c>
      <c r="F230" s="3">
        <v>52720.92</v>
      </c>
      <c r="G230" s="3">
        <v>60783.87</v>
      </c>
      <c r="H230" s="3">
        <v>123132.57</v>
      </c>
      <c r="I230" s="3">
        <v>156421.1</v>
      </c>
      <c r="J230" s="3">
        <v>169669.67</v>
      </c>
      <c r="K230" s="3">
        <v>182054.37</v>
      </c>
      <c r="L230" s="3">
        <v>217348.17</v>
      </c>
      <c r="M230" s="3">
        <v>224239.52</v>
      </c>
      <c r="N230" s="3">
        <v>256218.04</v>
      </c>
      <c r="O230" s="3">
        <v>291909.64</v>
      </c>
      <c r="P230" s="3">
        <v>323544.96000000002</v>
      </c>
      <c r="Q230" s="3">
        <v>351259.89</v>
      </c>
      <c r="R230" s="3">
        <v>389978.06</v>
      </c>
      <c r="S230" s="3">
        <v>382401.3</v>
      </c>
      <c r="T230" s="3">
        <v>405619.13</v>
      </c>
      <c r="U230" s="3">
        <v>418588.6</v>
      </c>
      <c r="V230" s="3">
        <v>417692.4</v>
      </c>
      <c r="W230" s="3">
        <v>324816.76682444266</v>
      </c>
      <c r="X230" s="6">
        <f t="shared" si="3"/>
        <v>4795803.2268244429</v>
      </c>
    </row>
    <row r="231" spans="2:24" x14ac:dyDescent="0.25">
      <c r="B231" s="2" t="s">
        <v>71</v>
      </c>
      <c r="C231" s="2">
        <f>VLOOKUP(B231,Alíquota!B:C,2,FALSE)</f>
        <v>5</v>
      </c>
      <c r="D231" s="3">
        <v>852959.93</v>
      </c>
      <c r="E231" s="3">
        <v>1274465.48</v>
      </c>
      <c r="F231" s="3">
        <v>1336955</v>
      </c>
      <c r="G231" s="3">
        <v>1528956.0899999999</v>
      </c>
      <c r="H231" s="3">
        <v>1113425.17</v>
      </c>
      <c r="I231" s="3">
        <v>1216175.3700000001</v>
      </c>
      <c r="J231" s="3">
        <v>1276765.3800000001</v>
      </c>
      <c r="K231" s="3">
        <v>1420218.5399999998</v>
      </c>
      <c r="L231" s="3">
        <v>1663267.0299999998</v>
      </c>
      <c r="M231" s="3">
        <v>1811278.6599999997</v>
      </c>
      <c r="N231" s="3">
        <v>2124503.67</v>
      </c>
      <c r="O231" s="3">
        <v>2403482.2800000003</v>
      </c>
      <c r="P231" s="3">
        <v>2730420.5999999996</v>
      </c>
      <c r="Q231" s="3">
        <v>3048373.29</v>
      </c>
      <c r="R231" s="3">
        <v>3233303.5</v>
      </c>
      <c r="S231" s="3">
        <v>3226151.6799999997</v>
      </c>
      <c r="T231" s="3">
        <v>3284549.46</v>
      </c>
      <c r="U231" s="3">
        <v>3555811.25</v>
      </c>
      <c r="V231" s="3">
        <v>3547913.919999999</v>
      </c>
      <c r="W231" s="3">
        <v>3843736.8273723805</v>
      </c>
      <c r="X231" s="6">
        <f t="shared" si="3"/>
        <v>44492713.127372377</v>
      </c>
    </row>
    <row r="232" spans="2:24" x14ac:dyDescent="0.25">
      <c r="B232" s="2" t="s">
        <v>171</v>
      </c>
      <c r="C232" s="2">
        <f>VLOOKUP(B232,Alíquota!B:C,2,FALSE)</f>
        <v>5</v>
      </c>
      <c r="D232" s="3">
        <v>0</v>
      </c>
      <c r="E232" s="3">
        <v>96110.52</v>
      </c>
      <c r="F232" s="3">
        <v>99645.84</v>
      </c>
      <c r="G232" s="3">
        <v>121339.04</v>
      </c>
      <c r="H232" s="3">
        <v>12272.34</v>
      </c>
      <c r="I232" s="3">
        <v>13534.54</v>
      </c>
      <c r="J232" s="3">
        <v>14716.12</v>
      </c>
      <c r="K232" s="3">
        <v>15919.52</v>
      </c>
      <c r="L232" s="3">
        <v>17432.099999999999</v>
      </c>
      <c r="M232" s="3">
        <v>118981.75999999999</v>
      </c>
      <c r="N232" s="3">
        <v>283903.39</v>
      </c>
      <c r="O232" s="3">
        <v>290995.56</v>
      </c>
      <c r="P232" s="3">
        <v>321882.58999999997</v>
      </c>
      <c r="Q232" s="3">
        <v>357375.17000000004</v>
      </c>
      <c r="R232" s="3">
        <v>387582.62</v>
      </c>
      <c r="S232" s="3">
        <v>397637.87</v>
      </c>
      <c r="T232" s="3">
        <v>456179.04</v>
      </c>
      <c r="U232" s="3">
        <v>542791.19000000006</v>
      </c>
      <c r="V232" s="3">
        <v>532932.42000000004</v>
      </c>
      <c r="W232" s="3">
        <v>603534.18536128174</v>
      </c>
      <c r="X232" s="6">
        <f t="shared" si="3"/>
        <v>4684765.8153612819</v>
      </c>
    </row>
    <row r="233" spans="2:24" x14ac:dyDescent="0.25">
      <c r="B233" s="2" t="s">
        <v>341</v>
      </c>
      <c r="C233" s="2">
        <f>VLOOKUP(B233,Alíquota!B:C,2,FALSE)</f>
        <v>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/>
      <c r="W233" s="3">
        <v>72272.507142975301</v>
      </c>
      <c r="X233" s="6">
        <f t="shared" si="3"/>
        <v>72272.507142975301</v>
      </c>
    </row>
    <row r="234" spans="2:24" x14ac:dyDescent="0.25">
      <c r="B234" s="2" t="s">
        <v>219</v>
      </c>
      <c r="C234" s="2">
        <f>VLOOKUP(B234,Alíquota!B:C,2,FALSE)</f>
        <v>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7079.09</v>
      </c>
      <c r="N234" s="3">
        <v>24311.15</v>
      </c>
      <c r="O234" s="3">
        <v>25850.27</v>
      </c>
      <c r="P234" s="3">
        <v>28889.42</v>
      </c>
      <c r="Q234" s="3">
        <v>33120.99</v>
      </c>
      <c r="R234" s="3">
        <v>36808.879999999997</v>
      </c>
      <c r="S234" s="3">
        <v>36252.379999999997</v>
      </c>
      <c r="T234" s="3">
        <v>35770.82</v>
      </c>
      <c r="U234" s="3">
        <v>98336</v>
      </c>
      <c r="V234" s="3">
        <v>262662.45999999996</v>
      </c>
      <c r="W234" s="3">
        <v>271514.3</v>
      </c>
      <c r="X234" s="6">
        <f t="shared" si="3"/>
        <v>860595.76</v>
      </c>
    </row>
    <row r="235" spans="2:24" x14ac:dyDescent="0.25">
      <c r="B235" s="2" t="s">
        <v>59</v>
      </c>
      <c r="C235" s="2">
        <f>VLOOKUP(B235,Alíquota!B:C,2,FALSE)</f>
        <v>5</v>
      </c>
      <c r="D235" s="3">
        <v>0</v>
      </c>
      <c r="E235" s="3">
        <v>585276.04</v>
      </c>
      <c r="F235" s="3">
        <v>690870.73</v>
      </c>
      <c r="G235" s="3">
        <v>846867.06</v>
      </c>
      <c r="H235" s="3">
        <v>0</v>
      </c>
      <c r="I235" s="3">
        <v>493477.12</v>
      </c>
      <c r="J235" s="3">
        <v>528418.04</v>
      </c>
      <c r="K235" s="3">
        <v>596842.27</v>
      </c>
      <c r="L235" s="3">
        <v>678814.67</v>
      </c>
      <c r="M235" s="3">
        <v>733220.28</v>
      </c>
      <c r="N235" s="3">
        <v>840383.17</v>
      </c>
      <c r="O235" s="3">
        <v>944346.87</v>
      </c>
      <c r="P235" s="3">
        <v>1055257.23</v>
      </c>
      <c r="Q235" s="3">
        <v>1201516.1299999999</v>
      </c>
      <c r="R235" s="3">
        <v>1274146.31</v>
      </c>
      <c r="S235" s="3">
        <v>1249945.3</v>
      </c>
      <c r="T235" s="3">
        <v>1249788.96</v>
      </c>
      <c r="U235" s="3">
        <v>1320663.06</v>
      </c>
      <c r="V235" s="3">
        <v>1127236.5567730442</v>
      </c>
      <c r="W235" s="3">
        <v>1102981.2672756801</v>
      </c>
      <c r="X235" s="6">
        <f t="shared" si="3"/>
        <v>16520051.064048724</v>
      </c>
    </row>
    <row r="236" spans="2:24" x14ac:dyDescent="0.25">
      <c r="B236" s="2" t="s">
        <v>166</v>
      </c>
      <c r="C236" s="2">
        <f>VLOOKUP(B236,Alíquota!B:C,2,FALSE)</f>
        <v>5</v>
      </c>
      <c r="D236" s="3">
        <v>0</v>
      </c>
      <c r="E236" s="3">
        <v>15967.76</v>
      </c>
      <c r="F236" s="3">
        <v>16555.25</v>
      </c>
      <c r="G236" s="3">
        <v>20159.39</v>
      </c>
      <c r="H236" s="3">
        <v>68220.789999999994</v>
      </c>
      <c r="I236" s="3">
        <v>75297.8</v>
      </c>
      <c r="J236" s="3">
        <v>81871.399999999994</v>
      </c>
      <c r="K236" s="3">
        <v>88566.39</v>
      </c>
      <c r="L236" s="3">
        <v>96981.37</v>
      </c>
      <c r="M236" s="3">
        <v>96094.55</v>
      </c>
      <c r="N236" s="3">
        <v>116608.58</v>
      </c>
      <c r="O236" s="3">
        <v>135308.34</v>
      </c>
      <c r="P236" s="3">
        <v>151464.29999999999</v>
      </c>
      <c r="Q236" s="3">
        <v>164220.72</v>
      </c>
      <c r="R236" s="3">
        <v>171927.57</v>
      </c>
      <c r="S236" s="3">
        <v>168254.7</v>
      </c>
      <c r="T236" s="3">
        <v>183172.34</v>
      </c>
      <c r="U236" s="3">
        <v>194382.29</v>
      </c>
      <c r="V236" s="3">
        <v>201822.94999999998</v>
      </c>
      <c r="W236" s="3">
        <v>227010.78443647607</v>
      </c>
      <c r="X236" s="6">
        <f t="shared" si="3"/>
        <v>2273887.2744364762</v>
      </c>
    </row>
    <row r="237" spans="2:24" x14ac:dyDescent="0.25">
      <c r="B237" s="2" t="s">
        <v>167</v>
      </c>
      <c r="C237" s="2">
        <f>VLOOKUP(B237,Alíquota!B:C,2,FALSE)</f>
        <v>5</v>
      </c>
      <c r="D237" s="3">
        <v>0</v>
      </c>
      <c r="E237" s="3">
        <v>217551.14</v>
      </c>
      <c r="F237" s="3">
        <v>231537.42</v>
      </c>
      <c r="G237" s="3">
        <v>260414.2</v>
      </c>
      <c r="H237" s="3">
        <v>505204.12</v>
      </c>
      <c r="I237" s="3">
        <v>573156.27</v>
      </c>
      <c r="J237" s="3">
        <v>631269.68999999994</v>
      </c>
      <c r="K237" s="3">
        <v>815022.09</v>
      </c>
      <c r="L237" s="3">
        <v>966110.82</v>
      </c>
      <c r="M237" s="3">
        <v>1104988.79</v>
      </c>
      <c r="N237" s="3">
        <v>1404103.34</v>
      </c>
      <c r="O237" s="3">
        <v>1602051.74</v>
      </c>
      <c r="P237" s="3">
        <v>1805349.51</v>
      </c>
      <c r="Q237" s="3">
        <v>2032183.6900000002</v>
      </c>
      <c r="R237" s="3">
        <v>2186774.77</v>
      </c>
      <c r="S237" s="3">
        <v>2199617.08</v>
      </c>
      <c r="T237" s="3">
        <v>2288037.3800000004</v>
      </c>
      <c r="U237" s="3">
        <v>2478583.5699999994</v>
      </c>
      <c r="V237" s="3">
        <v>2556767.3099999996</v>
      </c>
      <c r="W237" s="3">
        <v>2698425.0964536737</v>
      </c>
      <c r="X237" s="6">
        <f t="shared" si="3"/>
        <v>26557148.026453674</v>
      </c>
    </row>
    <row r="238" spans="2:24" x14ac:dyDescent="0.25">
      <c r="B238" s="2" t="s">
        <v>197</v>
      </c>
      <c r="C238" s="2">
        <f>VLOOKUP(B238,Alíquota!B:C,2,FALSE)</f>
        <v>5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49149.03</v>
      </c>
      <c r="N238" s="3">
        <v>325091.45</v>
      </c>
      <c r="O238" s="3">
        <v>363977.86</v>
      </c>
      <c r="P238" s="3">
        <v>404128.56</v>
      </c>
      <c r="Q238" s="3">
        <v>453138.64</v>
      </c>
      <c r="R238" s="3">
        <v>494328.29</v>
      </c>
      <c r="S238" s="3">
        <v>487885.68</v>
      </c>
      <c r="T238" s="3">
        <v>579912.29</v>
      </c>
      <c r="U238" s="3">
        <v>618877.21</v>
      </c>
      <c r="V238" s="3">
        <v>627956.84922435612</v>
      </c>
      <c r="W238" s="3">
        <v>743139.49750000006</v>
      </c>
      <c r="X238" s="6">
        <f t="shared" si="3"/>
        <v>5147585.3567243572</v>
      </c>
    </row>
    <row r="239" spans="2:24" x14ac:dyDescent="0.25">
      <c r="B239" s="2" t="s">
        <v>121</v>
      </c>
      <c r="C239" s="2">
        <f>VLOOKUP(B239,Alíquota!B:C,2,FALSE)</f>
        <v>5</v>
      </c>
      <c r="D239" s="3">
        <v>0</v>
      </c>
      <c r="E239" s="3">
        <v>111565.59</v>
      </c>
      <c r="F239" s="3">
        <v>122665.23</v>
      </c>
      <c r="G239" s="3">
        <v>140643.89000000001</v>
      </c>
      <c r="H239" s="3">
        <v>380733.28</v>
      </c>
      <c r="I239" s="3">
        <v>431625.94</v>
      </c>
      <c r="J239" s="3">
        <v>465541.23</v>
      </c>
      <c r="K239" s="3">
        <v>540153.86</v>
      </c>
      <c r="L239" s="3">
        <v>639642.29</v>
      </c>
      <c r="M239" s="3">
        <v>687795.99</v>
      </c>
      <c r="N239" s="3">
        <v>795022.25</v>
      </c>
      <c r="O239" s="3">
        <v>898963.23</v>
      </c>
      <c r="P239" s="3">
        <v>1054777.8700000001</v>
      </c>
      <c r="Q239" s="3">
        <v>1201070.99</v>
      </c>
      <c r="R239" s="3">
        <v>1265906.78</v>
      </c>
      <c r="S239" s="3">
        <v>1250353.18</v>
      </c>
      <c r="T239" s="3">
        <v>1239676.04</v>
      </c>
      <c r="U239" s="3">
        <v>1311962.3999999999</v>
      </c>
      <c r="V239" s="3">
        <v>1365226.8499999999</v>
      </c>
      <c r="W239" s="3">
        <v>1496938.6800000002</v>
      </c>
      <c r="X239" s="6">
        <f t="shared" si="3"/>
        <v>15400265.57</v>
      </c>
    </row>
    <row r="240" spans="2:24" x14ac:dyDescent="0.25">
      <c r="B240" s="2" t="s">
        <v>29</v>
      </c>
      <c r="C240" s="2">
        <f>VLOOKUP(B240,Alíquota!B:C,2,FALSE)</f>
        <v>5</v>
      </c>
      <c r="D240" s="3">
        <v>0</v>
      </c>
      <c r="E240" s="3">
        <v>58547.94</v>
      </c>
      <c r="F240" s="3">
        <v>148378.79999999999</v>
      </c>
      <c r="G240" s="3">
        <v>221076.24</v>
      </c>
      <c r="H240" s="3">
        <v>1722778.14</v>
      </c>
      <c r="I240" s="3">
        <v>1987565.89</v>
      </c>
      <c r="J240" s="3">
        <v>2122586.89</v>
      </c>
      <c r="K240" s="3">
        <v>2314970.81</v>
      </c>
      <c r="L240" s="3">
        <v>2670548.96</v>
      </c>
      <c r="M240" s="3">
        <v>2871757.45</v>
      </c>
      <c r="N240" s="3">
        <v>3384502.99</v>
      </c>
      <c r="O240" s="3">
        <v>3759591.84</v>
      </c>
      <c r="P240" s="3">
        <v>4123294.27</v>
      </c>
      <c r="Q240" s="3">
        <v>4529906.18</v>
      </c>
      <c r="R240" s="3">
        <v>4792244.6900000004</v>
      </c>
      <c r="S240" s="3">
        <v>4532370.07</v>
      </c>
      <c r="T240" s="3">
        <v>4931367.67</v>
      </c>
      <c r="U240" s="3">
        <v>5282821</v>
      </c>
      <c r="V240" s="3">
        <v>5295174.7799999993</v>
      </c>
      <c r="W240" s="3">
        <v>5575953.9299999997</v>
      </c>
      <c r="X240" s="6">
        <f t="shared" si="3"/>
        <v>60325438.539999999</v>
      </c>
    </row>
    <row r="241" spans="2:24" x14ac:dyDescent="0.25">
      <c r="B241" s="2" t="s">
        <v>74</v>
      </c>
      <c r="C241" s="2">
        <f>VLOOKUP(B241,Alíquota!B:C,2,FALSE)</f>
        <v>5</v>
      </c>
      <c r="D241" s="3">
        <v>0</v>
      </c>
      <c r="E241" s="3">
        <v>117359.87</v>
      </c>
      <c r="F241" s="3">
        <v>135779.03</v>
      </c>
      <c r="G241" s="3">
        <v>154636.85999999999</v>
      </c>
      <c r="H241" s="3">
        <v>350472.36</v>
      </c>
      <c r="I241" s="3">
        <v>393090.06</v>
      </c>
      <c r="J241" s="3">
        <v>491451.11</v>
      </c>
      <c r="K241" s="3">
        <v>676290.1</v>
      </c>
      <c r="L241" s="3">
        <v>725251.51</v>
      </c>
      <c r="M241" s="3">
        <v>652986.31000000006</v>
      </c>
      <c r="N241" s="3">
        <v>740098.92</v>
      </c>
      <c r="O241" s="3">
        <v>806820.02</v>
      </c>
      <c r="P241" s="3">
        <v>889700.18</v>
      </c>
      <c r="Q241" s="3">
        <v>988923.24</v>
      </c>
      <c r="R241" s="3">
        <v>1033927.77</v>
      </c>
      <c r="S241" s="3">
        <v>1042184.07</v>
      </c>
      <c r="T241" s="3">
        <v>1063068.98</v>
      </c>
      <c r="U241" s="3">
        <v>1131351.58</v>
      </c>
      <c r="V241" s="3">
        <v>1127230.7400000002</v>
      </c>
      <c r="W241" s="3">
        <v>1174092.8499999999</v>
      </c>
      <c r="X241" s="6">
        <f t="shared" si="3"/>
        <v>13694715.560000001</v>
      </c>
    </row>
    <row r="242" spans="2:24" x14ac:dyDescent="0.25">
      <c r="B242" s="2" t="s">
        <v>75</v>
      </c>
      <c r="C242" s="2">
        <f>VLOOKUP(B242,Alíquota!B:C,2,FALSE)</f>
        <v>5</v>
      </c>
      <c r="D242" s="3">
        <v>0</v>
      </c>
      <c r="E242" s="3">
        <v>99794.19</v>
      </c>
      <c r="F242" s="3">
        <v>138840.95000000001</v>
      </c>
      <c r="G242" s="3">
        <v>147330.19</v>
      </c>
      <c r="H242" s="3">
        <v>134057.19</v>
      </c>
      <c r="I242" s="3">
        <v>117818.16</v>
      </c>
      <c r="J242" s="3">
        <v>122524.84</v>
      </c>
      <c r="K242" s="3">
        <v>134381.4</v>
      </c>
      <c r="L242" s="3">
        <v>153194.9</v>
      </c>
      <c r="M242" s="3">
        <v>161977.82999999999</v>
      </c>
      <c r="N242" s="3">
        <v>194450.28</v>
      </c>
      <c r="O242" s="3">
        <v>209700.95</v>
      </c>
      <c r="P242" s="3">
        <v>231632.52</v>
      </c>
      <c r="Q242" s="3">
        <v>249794.61</v>
      </c>
      <c r="R242" s="3">
        <v>252280.95</v>
      </c>
      <c r="S242" s="3">
        <v>253458.64</v>
      </c>
      <c r="T242" s="3">
        <v>261228.33</v>
      </c>
      <c r="U242" s="3">
        <v>273280.04999999993</v>
      </c>
      <c r="V242" s="3">
        <v>260638.39000000004</v>
      </c>
      <c r="W242" s="3">
        <v>269852.06999999995</v>
      </c>
      <c r="X242" s="6">
        <f t="shared" si="3"/>
        <v>3666236.4400000004</v>
      </c>
    </row>
    <row r="243" spans="2:24" x14ac:dyDescent="0.25">
      <c r="B243" s="2" t="s">
        <v>198</v>
      </c>
      <c r="C243" s="2">
        <f>VLOOKUP(B243,Alíquota!B:C,2,FALSE)</f>
        <v>5</v>
      </c>
      <c r="D243" s="3">
        <v>0</v>
      </c>
      <c r="E243" s="3">
        <v>0</v>
      </c>
      <c r="F243" s="3">
        <v>0</v>
      </c>
      <c r="G243" s="3">
        <v>78885.94</v>
      </c>
      <c r="H243" s="3">
        <v>406935.35</v>
      </c>
      <c r="I243" s="3">
        <v>440160.06</v>
      </c>
      <c r="J243" s="3">
        <v>449740.37</v>
      </c>
      <c r="K243" s="3">
        <v>513495.47</v>
      </c>
      <c r="L243" s="3">
        <v>580921.67000000004</v>
      </c>
      <c r="M243" s="3">
        <v>772479.35</v>
      </c>
      <c r="N243" s="3">
        <v>1514656.87</v>
      </c>
      <c r="O243" s="3">
        <v>1663131.61</v>
      </c>
      <c r="P243" s="3">
        <v>1859816.69</v>
      </c>
      <c r="Q243" s="3">
        <v>2087044.91</v>
      </c>
      <c r="R243" s="3">
        <v>2239100.65</v>
      </c>
      <c r="S243" s="3">
        <v>2269643.17</v>
      </c>
      <c r="T243" s="3">
        <v>2539723.35</v>
      </c>
      <c r="U243" s="3">
        <v>2708754.5599999996</v>
      </c>
      <c r="V243" s="3">
        <v>2762888.2902993443</v>
      </c>
      <c r="W243" s="3">
        <v>3149170.682</v>
      </c>
      <c r="X243" s="6">
        <f t="shared" si="3"/>
        <v>26036548.992299344</v>
      </c>
    </row>
    <row r="244" spans="2:24" x14ac:dyDescent="0.25">
      <c r="B244" s="2" t="s">
        <v>120</v>
      </c>
      <c r="C244" s="2">
        <f>VLOOKUP(B244,Alíquota!B:C,2,FALSE)</f>
        <v>5</v>
      </c>
      <c r="D244" s="3">
        <v>14105.96</v>
      </c>
      <c r="E244" s="3">
        <v>15208.3</v>
      </c>
      <c r="F244" s="3">
        <v>16630.22</v>
      </c>
      <c r="G244" s="3">
        <v>20085.77</v>
      </c>
      <c r="H244" s="3">
        <v>42840.6</v>
      </c>
      <c r="I244" s="3">
        <v>93361.49</v>
      </c>
      <c r="J244" s="3">
        <v>98643.88</v>
      </c>
      <c r="K244" s="3">
        <v>107136.29</v>
      </c>
      <c r="L244" s="3">
        <v>142716.63</v>
      </c>
      <c r="M244" s="3">
        <v>152434.23999999999</v>
      </c>
      <c r="N244" s="3">
        <v>169450.63</v>
      </c>
      <c r="O244" s="3">
        <v>197410.42</v>
      </c>
      <c r="P244" s="3">
        <v>227872</v>
      </c>
      <c r="Q244" s="3">
        <v>245625.1</v>
      </c>
      <c r="R244" s="3">
        <v>261258.74</v>
      </c>
      <c r="S244" s="3">
        <v>284300.96000000002</v>
      </c>
      <c r="T244" s="3">
        <v>296857.3</v>
      </c>
      <c r="U244" s="3">
        <v>330865.67</v>
      </c>
      <c r="V244" s="3">
        <v>337626.18999999994</v>
      </c>
      <c r="W244" s="3">
        <v>362114.36</v>
      </c>
      <c r="X244" s="6">
        <f t="shared" si="3"/>
        <v>3416544.7499999995</v>
      </c>
    </row>
    <row r="245" spans="2:24" x14ac:dyDescent="0.25">
      <c r="B245" s="2" t="s">
        <v>99</v>
      </c>
      <c r="C245" s="2">
        <f>VLOOKUP(B245,Alíquota!B:C,2,FALSE)</f>
        <v>5</v>
      </c>
      <c r="D245" s="3">
        <v>59780.52</v>
      </c>
      <c r="E245" s="3">
        <v>69878.23</v>
      </c>
      <c r="F245" s="3">
        <v>186502.91</v>
      </c>
      <c r="G245" s="3">
        <v>219828.7</v>
      </c>
      <c r="H245" s="3">
        <v>465428.69</v>
      </c>
      <c r="I245" s="3">
        <v>517571.22</v>
      </c>
      <c r="J245" s="3">
        <v>545132.06000000006</v>
      </c>
      <c r="K245" s="3">
        <v>610312.55000000005</v>
      </c>
      <c r="L245" s="3">
        <v>720724.68</v>
      </c>
      <c r="M245" s="3">
        <v>781641.96</v>
      </c>
      <c r="N245" s="3">
        <v>917924.62</v>
      </c>
      <c r="O245" s="3">
        <v>1036210.23</v>
      </c>
      <c r="P245" s="3">
        <v>1182986.05</v>
      </c>
      <c r="Q245" s="3">
        <v>1331325.1000000001</v>
      </c>
      <c r="R245" s="3">
        <v>1416130.21</v>
      </c>
      <c r="S245" s="3">
        <v>1415144.46</v>
      </c>
      <c r="T245" s="3">
        <v>1423765.76</v>
      </c>
      <c r="U245" s="3">
        <v>1546666.4699999997</v>
      </c>
      <c r="V245" s="3">
        <v>1534366.52</v>
      </c>
      <c r="W245" s="3">
        <v>1658762.4699999997</v>
      </c>
      <c r="X245" s="6">
        <f t="shared" si="3"/>
        <v>17640083.41</v>
      </c>
    </row>
    <row r="246" spans="2:24" x14ac:dyDescent="0.25">
      <c r="B246" s="2" t="s">
        <v>135</v>
      </c>
      <c r="C246" s="2">
        <f>VLOOKUP(B246,Alíquota!B:C,2,FALSE)</f>
        <v>5</v>
      </c>
      <c r="D246" s="3">
        <v>0</v>
      </c>
      <c r="E246" s="3">
        <v>28448.86</v>
      </c>
      <c r="F246" s="3">
        <v>31669.67</v>
      </c>
      <c r="G246" s="3">
        <v>36478.68</v>
      </c>
      <c r="H246" s="3">
        <v>73879.539999999994</v>
      </c>
      <c r="I246" s="3">
        <v>93852.66</v>
      </c>
      <c r="J246" s="3">
        <v>101801.79</v>
      </c>
      <c r="K246" s="3">
        <v>109232.61</v>
      </c>
      <c r="L246" s="3">
        <v>130408.9</v>
      </c>
      <c r="M246" s="3">
        <v>134543.69</v>
      </c>
      <c r="N246" s="3">
        <v>153730.82999999999</v>
      </c>
      <c r="O246" s="3">
        <v>175145.78</v>
      </c>
      <c r="P246" s="3">
        <v>194126.97</v>
      </c>
      <c r="Q246" s="3">
        <v>210755.94</v>
      </c>
      <c r="R246" s="3">
        <v>233986.85</v>
      </c>
      <c r="S246" s="3">
        <v>229440.79</v>
      </c>
      <c r="T246" s="3">
        <v>243371.47</v>
      </c>
      <c r="U246" s="3">
        <v>253842.34999999998</v>
      </c>
      <c r="V246" s="3">
        <v>254120.55000000002</v>
      </c>
      <c r="W246" s="3">
        <v>271491.85719098011</v>
      </c>
      <c r="X246" s="6">
        <f t="shared" si="3"/>
        <v>2960329.7871909798</v>
      </c>
    </row>
    <row r="247" spans="2:24" x14ac:dyDescent="0.25">
      <c r="B247" s="2" t="s">
        <v>76</v>
      </c>
      <c r="C247" s="2">
        <f>VLOOKUP(B247,Alíquota!B:C,2,FALSE)</f>
        <v>5</v>
      </c>
      <c r="D247" s="3">
        <v>0</v>
      </c>
      <c r="E247" s="3">
        <v>395571.93</v>
      </c>
      <c r="F247" s="3">
        <v>440258.42000000004</v>
      </c>
      <c r="G247" s="3">
        <v>530204.36</v>
      </c>
      <c r="H247" s="3">
        <v>1178758.01</v>
      </c>
      <c r="I247" s="3">
        <v>1304463.29</v>
      </c>
      <c r="J247" s="3">
        <v>1429538.15</v>
      </c>
      <c r="K247" s="3">
        <v>1770271.69</v>
      </c>
      <c r="L247" s="3">
        <v>2170562.25</v>
      </c>
      <c r="M247" s="3">
        <v>2339543.85</v>
      </c>
      <c r="N247" s="3">
        <v>2690816.91</v>
      </c>
      <c r="O247" s="3">
        <v>2949853.98</v>
      </c>
      <c r="P247" s="3">
        <v>3237867.88</v>
      </c>
      <c r="Q247" s="3">
        <v>3571332.6599999997</v>
      </c>
      <c r="R247" s="3">
        <v>3725900.52</v>
      </c>
      <c r="S247" s="3">
        <v>3737319.8899999997</v>
      </c>
      <c r="T247" s="3">
        <v>3745894.88</v>
      </c>
      <c r="U247" s="3">
        <v>4011130.7699999996</v>
      </c>
      <c r="V247" s="3">
        <v>4067662.29</v>
      </c>
      <c r="W247" s="3">
        <v>4039280.8855180251</v>
      </c>
      <c r="X247" s="6">
        <f t="shared" si="3"/>
        <v>47336232.615518019</v>
      </c>
    </row>
    <row r="248" spans="2:24" x14ac:dyDescent="0.25">
      <c r="B248" s="2" t="s">
        <v>159</v>
      </c>
      <c r="C248" s="2">
        <f>VLOOKUP(B248,Alíquota!B:C,2,FALSE)</f>
        <v>5</v>
      </c>
      <c r="D248" s="3">
        <v>0</v>
      </c>
      <c r="E248" s="3">
        <v>293453.64</v>
      </c>
      <c r="F248" s="3">
        <v>324193.65000000002</v>
      </c>
      <c r="G248" s="3">
        <v>383461.93</v>
      </c>
      <c r="H248" s="3">
        <v>827862.59</v>
      </c>
      <c r="I248" s="3">
        <v>913890.12</v>
      </c>
      <c r="J248" s="3">
        <v>975287.69</v>
      </c>
      <c r="K248" s="3">
        <v>1062597.94</v>
      </c>
      <c r="L248" s="3">
        <v>1234079.42</v>
      </c>
      <c r="M248" s="3">
        <v>1385632.3299999998</v>
      </c>
      <c r="N248" s="3">
        <v>1697211.64</v>
      </c>
      <c r="O248" s="3">
        <v>2455714.4</v>
      </c>
      <c r="P248" s="3">
        <v>2642200.87</v>
      </c>
      <c r="Q248" s="3">
        <v>2854569.54</v>
      </c>
      <c r="R248" s="3">
        <v>3027537.18</v>
      </c>
      <c r="S248" s="3">
        <v>3195265.9699999997</v>
      </c>
      <c r="T248" s="3">
        <v>3214660.18</v>
      </c>
      <c r="U248" s="3">
        <v>3421211.73</v>
      </c>
      <c r="V248" s="3">
        <v>3353711.28</v>
      </c>
      <c r="W248" s="3">
        <v>3481852.29</v>
      </c>
      <c r="X248" s="6">
        <f t="shared" si="3"/>
        <v>36744394.390000001</v>
      </c>
    </row>
    <row r="249" spans="2:24" x14ac:dyDescent="0.25">
      <c r="B249" s="2" t="s">
        <v>199</v>
      </c>
      <c r="C249" s="2">
        <f>VLOOKUP(B249,Alíquota!B:C,2,FALSE)</f>
        <v>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44336.639999999999</v>
      </c>
      <c r="N249" s="3">
        <v>288384.43</v>
      </c>
      <c r="O249" s="3">
        <v>322880.09999999998</v>
      </c>
      <c r="P249" s="3">
        <v>358497.23</v>
      </c>
      <c r="Q249" s="3">
        <v>401973.42</v>
      </c>
      <c r="R249" s="3">
        <v>438512.21</v>
      </c>
      <c r="S249" s="3">
        <v>432797.18</v>
      </c>
      <c r="T249" s="3">
        <v>514432.71</v>
      </c>
      <c r="U249" s="3">
        <v>548998.04</v>
      </c>
      <c r="V249" s="3">
        <v>557052.385786411</v>
      </c>
      <c r="W249" s="3">
        <v>659229.47600000002</v>
      </c>
      <c r="X249" s="6">
        <f t="shared" si="3"/>
        <v>4567093.8217864111</v>
      </c>
    </row>
    <row r="250" spans="2:24" x14ac:dyDescent="0.25">
      <c r="B250" s="2" t="s">
        <v>288</v>
      </c>
      <c r="C250" s="2">
        <f>VLOOKUP(B250,Alíquota!B:C,2,FALSE)</f>
        <v>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70801.47</v>
      </c>
      <c r="P250" s="3">
        <v>473646.98</v>
      </c>
      <c r="Q250" s="3">
        <v>607779.97</v>
      </c>
      <c r="R250" s="3">
        <v>637929.19999999995</v>
      </c>
      <c r="S250" s="3">
        <v>686667.57</v>
      </c>
      <c r="T250" s="3">
        <v>760408.04</v>
      </c>
      <c r="U250" s="3">
        <v>854461.01</v>
      </c>
      <c r="V250" s="3">
        <v>859855.19</v>
      </c>
      <c r="W250" s="3">
        <v>909952.5</v>
      </c>
      <c r="X250" s="6">
        <f t="shared" si="3"/>
        <v>5861501.9299999997</v>
      </c>
    </row>
    <row r="251" spans="2:24" x14ac:dyDescent="0.25">
      <c r="B251" s="2" t="s">
        <v>289</v>
      </c>
      <c r="C251" s="2">
        <f>VLOOKUP(B251,Alíquota!B:C,2,FALSE)</f>
        <v>5</v>
      </c>
      <c r="D251" s="3">
        <v>0</v>
      </c>
      <c r="E251" s="3">
        <v>257785.97</v>
      </c>
      <c r="F251" s="3">
        <v>306622.37</v>
      </c>
      <c r="G251" s="3">
        <v>358271.09</v>
      </c>
      <c r="H251" s="3">
        <v>278206.78000000003</v>
      </c>
      <c r="I251" s="3">
        <v>322296.51</v>
      </c>
      <c r="J251" s="3">
        <v>345771.04</v>
      </c>
      <c r="K251" s="3">
        <v>376812.11</v>
      </c>
      <c r="L251" s="3">
        <v>432143.13</v>
      </c>
      <c r="M251" s="3">
        <v>464831.85</v>
      </c>
      <c r="N251" s="3">
        <v>528281.64</v>
      </c>
      <c r="O251" s="3">
        <v>593320.81000000006</v>
      </c>
      <c r="P251" s="3">
        <v>650140.9</v>
      </c>
      <c r="Q251" s="3">
        <v>695556.52</v>
      </c>
      <c r="R251" s="3">
        <v>743124.67</v>
      </c>
      <c r="S251" s="3">
        <v>770991.52</v>
      </c>
      <c r="T251" s="3">
        <v>802435.5399999998</v>
      </c>
      <c r="U251" s="3">
        <v>849160.95</v>
      </c>
      <c r="V251" s="3">
        <v>841020.26</v>
      </c>
      <c r="W251" s="3">
        <v>887045.69000000006</v>
      </c>
      <c r="X251" s="6">
        <f t="shared" si="3"/>
        <v>10503819.35</v>
      </c>
    </row>
    <row r="252" spans="2:24" x14ac:dyDescent="0.25">
      <c r="B252" s="2" t="s">
        <v>267</v>
      </c>
      <c r="C252" s="2">
        <f>VLOOKUP(B252,Alíquota!B:C,2,FALSE)</f>
        <v>5</v>
      </c>
      <c r="D252" s="3">
        <v>0</v>
      </c>
      <c r="E252" s="3">
        <v>1151108.26</v>
      </c>
      <c r="F252" s="3">
        <v>1309200.18</v>
      </c>
      <c r="G252" s="3">
        <v>1167343.54</v>
      </c>
      <c r="H252" s="3">
        <v>1182894.56</v>
      </c>
      <c r="I252" s="3">
        <v>1320745.82</v>
      </c>
      <c r="J252" s="3">
        <v>1410436.51</v>
      </c>
      <c r="K252" s="3">
        <v>1552049.39</v>
      </c>
      <c r="L252" s="3">
        <v>1779238.42</v>
      </c>
      <c r="M252" s="3">
        <v>1895893.23</v>
      </c>
      <c r="N252" s="3">
        <v>2186999.63</v>
      </c>
      <c r="O252" s="3">
        <v>2459504.6400000001</v>
      </c>
      <c r="P252" s="3">
        <v>2722094.74</v>
      </c>
      <c r="Q252" s="3">
        <v>3011815.69</v>
      </c>
      <c r="R252" s="3">
        <v>3310767.36</v>
      </c>
      <c r="S252" s="3">
        <v>3445418.77</v>
      </c>
      <c r="T252" s="3">
        <v>3611288.11</v>
      </c>
      <c r="U252" s="3">
        <v>4048361.8500000006</v>
      </c>
      <c r="V252" s="3">
        <v>3793569.6088154786</v>
      </c>
      <c r="W252" s="3">
        <v>3904534.95</v>
      </c>
      <c r="X252" s="6">
        <f t="shared" si="3"/>
        <v>45263265.258815482</v>
      </c>
    </row>
    <row r="253" spans="2:24" x14ac:dyDescent="0.25">
      <c r="B253" s="2" t="s">
        <v>269</v>
      </c>
      <c r="C253" s="2">
        <f>VLOOKUP(B253,Alíquota!B:C,2,FALSE)</f>
        <v>5</v>
      </c>
      <c r="D253" s="3">
        <v>0</v>
      </c>
      <c r="E253" s="3">
        <v>4145017.8</v>
      </c>
      <c r="F253" s="3">
        <v>4910786.9400000004</v>
      </c>
      <c r="G253" s="3">
        <v>8055355.5499999998</v>
      </c>
      <c r="H253" s="3">
        <v>7475275.1100000003</v>
      </c>
      <c r="I253" s="3">
        <v>8323882.8399999999</v>
      </c>
      <c r="J253" s="3">
        <v>8798730.2100000009</v>
      </c>
      <c r="K253" s="3">
        <v>9451137.2699999996</v>
      </c>
      <c r="L253" s="3">
        <v>10528191.689999999</v>
      </c>
      <c r="M253" s="3">
        <v>11450063.529999999</v>
      </c>
      <c r="N253" s="3">
        <v>12896940</v>
      </c>
      <c r="O253" s="3">
        <v>14472055.32</v>
      </c>
      <c r="P253" s="3">
        <v>17414308.239999998</v>
      </c>
      <c r="Q253" s="3">
        <v>18485567.379999999</v>
      </c>
      <c r="R253" s="3">
        <v>18992822.77</v>
      </c>
      <c r="S253" s="3">
        <v>20166637.110000003</v>
      </c>
      <c r="T253" s="3">
        <v>20219388.159999996</v>
      </c>
      <c r="U253" s="3">
        <v>22971737.43</v>
      </c>
      <c r="V253" s="3">
        <v>22325574.403443962</v>
      </c>
      <c r="W253" s="3">
        <v>22719658.289999999</v>
      </c>
      <c r="X253" s="6">
        <f t="shared" si="3"/>
        <v>263803130.04344398</v>
      </c>
    </row>
    <row r="254" spans="2:24" x14ac:dyDescent="0.25">
      <c r="B254" s="2" t="s">
        <v>77</v>
      </c>
      <c r="C254" s="2">
        <f>VLOOKUP(B254,Alíquota!B:C,2,FALSE)</f>
        <v>5</v>
      </c>
      <c r="D254" s="3">
        <v>279430.84999999998</v>
      </c>
      <c r="E254" s="3">
        <v>478952.94999999995</v>
      </c>
      <c r="F254" s="3">
        <v>517685.48</v>
      </c>
      <c r="G254" s="3">
        <v>597659.91999999993</v>
      </c>
      <c r="H254" s="3">
        <v>1253269.52</v>
      </c>
      <c r="I254" s="3">
        <v>1445188.16</v>
      </c>
      <c r="J254" s="3">
        <v>1540280.46</v>
      </c>
      <c r="K254" s="3">
        <v>1719539.71</v>
      </c>
      <c r="L254" s="3">
        <v>2031828.1600000001</v>
      </c>
      <c r="M254" s="3">
        <v>2169352.7200000002</v>
      </c>
      <c r="N254" s="3">
        <v>2525818.79</v>
      </c>
      <c r="O254" s="3">
        <v>2848729.9</v>
      </c>
      <c r="P254" s="3">
        <v>3246101.78</v>
      </c>
      <c r="Q254" s="3">
        <v>3625344.49</v>
      </c>
      <c r="R254" s="3">
        <v>3869684.9699999997</v>
      </c>
      <c r="S254" s="3">
        <v>3840374.2300000004</v>
      </c>
      <c r="T254" s="3">
        <v>3901218.94</v>
      </c>
      <c r="U254" s="3">
        <v>4160862.1</v>
      </c>
      <c r="V254" s="3">
        <v>4177252.2399999998</v>
      </c>
      <c r="W254" s="3">
        <v>3987500.2019200013</v>
      </c>
      <c r="X254" s="6">
        <f t="shared" si="3"/>
        <v>48216075.571920007</v>
      </c>
    </row>
    <row r="255" spans="2:24" x14ac:dyDescent="0.25">
      <c r="B255" s="2" t="s">
        <v>144</v>
      </c>
      <c r="C255" s="2">
        <f>VLOOKUP(B255,Alíquota!B:C,2,FALSE)</f>
        <v>5</v>
      </c>
      <c r="D255" s="3">
        <v>0</v>
      </c>
      <c r="E255" s="3">
        <v>229764.65</v>
      </c>
      <c r="F255" s="3">
        <v>262011.67</v>
      </c>
      <c r="G255" s="3">
        <v>280383.26</v>
      </c>
      <c r="H255" s="3">
        <v>312943.28000000003</v>
      </c>
      <c r="I255" s="3">
        <v>451822.06</v>
      </c>
      <c r="J255" s="3">
        <v>510348.55</v>
      </c>
      <c r="K255" s="3">
        <v>548286.9</v>
      </c>
      <c r="L255" s="3">
        <v>633793.41</v>
      </c>
      <c r="M255" s="3">
        <v>671531.07</v>
      </c>
      <c r="N255" s="3">
        <v>763564.07</v>
      </c>
      <c r="O255" s="3">
        <v>842250.19</v>
      </c>
      <c r="P255" s="3">
        <v>927055.76</v>
      </c>
      <c r="Q255" s="3">
        <v>1031244.25</v>
      </c>
      <c r="R255" s="3">
        <v>1150674.7</v>
      </c>
      <c r="S255" s="3">
        <v>1187909.68</v>
      </c>
      <c r="T255" s="3">
        <v>1238895.6000000001</v>
      </c>
      <c r="U255" s="3">
        <v>1313053.93</v>
      </c>
      <c r="V255" s="3">
        <v>1297601.2899999998</v>
      </c>
      <c r="W255" s="3">
        <v>1365511.36</v>
      </c>
      <c r="X255" s="6">
        <f t="shared" si="3"/>
        <v>15018645.679999996</v>
      </c>
    </row>
    <row r="256" spans="2:24" x14ac:dyDescent="0.25">
      <c r="B256" s="2" t="s">
        <v>60</v>
      </c>
      <c r="C256" s="2">
        <f>VLOOKUP(B256,Alíquota!B:C,2,FALSE)</f>
        <v>5</v>
      </c>
      <c r="D256" s="3">
        <v>0</v>
      </c>
      <c r="E256" s="3">
        <v>155243.95000000001</v>
      </c>
      <c r="F256" s="3">
        <v>180723.77</v>
      </c>
      <c r="G256" s="3">
        <v>225396.44</v>
      </c>
      <c r="H256" s="3">
        <v>464325.69</v>
      </c>
      <c r="I256" s="3">
        <v>493546.88</v>
      </c>
      <c r="J256" s="3">
        <v>523108.98</v>
      </c>
      <c r="K256" s="3">
        <v>591273.81000000006</v>
      </c>
      <c r="L256" s="3">
        <v>669922.34</v>
      </c>
      <c r="M256" s="3">
        <v>717371.55</v>
      </c>
      <c r="N256" s="3">
        <v>829314.34</v>
      </c>
      <c r="O256" s="3">
        <v>931477.64</v>
      </c>
      <c r="P256" s="3">
        <v>1039979.08</v>
      </c>
      <c r="Q256" s="3">
        <v>1175503.99</v>
      </c>
      <c r="R256" s="3">
        <v>1237934.46</v>
      </c>
      <c r="S256" s="3">
        <v>1238702.18</v>
      </c>
      <c r="T256" s="3">
        <v>1272848.92</v>
      </c>
      <c r="U256" s="3">
        <v>1325503.4300000002</v>
      </c>
      <c r="V256" s="3">
        <v>1119574.8632808179</v>
      </c>
      <c r="W256" s="3">
        <v>1112687.7988512123</v>
      </c>
      <c r="X256" s="6">
        <f t="shared" si="3"/>
        <v>15304440.11213203</v>
      </c>
    </row>
    <row r="257" spans="2:24" x14ac:dyDescent="0.25">
      <c r="B257" s="2" t="s">
        <v>145</v>
      </c>
      <c r="C257" s="2">
        <f>VLOOKUP(B257,Alíquota!B:C,2,FALSE)</f>
        <v>5</v>
      </c>
      <c r="D257" s="3">
        <v>0</v>
      </c>
      <c r="E257" s="3">
        <v>35906.29</v>
      </c>
      <c r="F257" s="3">
        <v>39676.78</v>
      </c>
      <c r="G257" s="3">
        <v>43320.95</v>
      </c>
      <c r="H257" s="3">
        <v>87914.62</v>
      </c>
      <c r="I257" s="3">
        <v>101930.06</v>
      </c>
      <c r="J257" s="3">
        <v>108250.44</v>
      </c>
      <c r="K257" s="3">
        <v>115134.72</v>
      </c>
      <c r="L257" s="3">
        <v>131170.38</v>
      </c>
      <c r="M257" s="3">
        <v>148588.91</v>
      </c>
      <c r="N257" s="3">
        <v>171997.74</v>
      </c>
      <c r="O257" s="3">
        <v>190020.36</v>
      </c>
      <c r="P257" s="3">
        <v>208033.84</v>
      </c>
      <c r="Q257" s="3">
        <v>226235.05</v>
      </c>
      <c r="R257" s="3">
        <v>238942.68</v>
      </c>
      <c r="S257" s="3">
        <v>247485.15</v>
      </c>
      <c r="T257" s="3">
        <v>254925.12</v>
      </c>
      <c r="U257" s="3">
        <v>266708.82</v>
      </c>
      <c r="V257" s="3">
        <v>270990.61</v>
      </c>
      <c r="W257" s="3">
        <v>282851.55000000005</v>
      </c>
      <c r="X257" s="6">
        <f t="shared" si="3"/>
        <v>3170084.0699999994</v>
      </c>
    </row>
    <row r="258" spans="2:24" x14ac:dyDescent="0.25">
      <c r="B258" s="2" t="s">
        <v>122</v>
      </c>
      <c r="C258" s="2">
        <f>VLOOKUP(B258,Alíquota!B:C,2,FALSE)</f>
        <v>5</v>
      </c>
      <c r="D258" s="3">
        <v>0</v>
      </c>
      <c r="E258" s="3">
        <v>110535.71</v>
      </c>
      <c r="F258" s="3">
        <v>119516.05</v>
      </c>
      <c r="G258" s="3">
        <v>138230.04999999999</v>
      </c>
      <c r="H258" s="3">
        <v>379746.51</v>
      </c>
      <c r="I258" s="3">
        <v>430507.27</v>
      </c>
      <c r="J258" s="3">
        <v>464334.66</v>
      </c>
      <c r="K258" s="3">
        <v>538753.91</v>
      </c>
      <c r="L258" s="3">
        <v>637984.49</v>
      </c>
      <c r="M258" s="3">
        <v>686013.38</v>
      </c>
      <c r="N258" s="3">
        <v>792961.74</v>
      </c>
      <c r="O258" s="3">
        <v>896633.3</v>
      </c>
      <c r="P258" s="3">
        <v>1052044.1200000001</v>
      </c>
      <c r="Q258" s="3">
        <v>1197958.0900000001</v>
      </c>
      <c r="R258" s="3">
        <v>1262625.83</v>
      </c>
      <c r="S258" s="3">
        <v>1247112.55</v>
      </c>
      <c r="T258" s="3">
        <v>1236463.06</v>
      </c>
      <c r="U258" s="3">
        <v>1308562.0899999999</v>
      </c>
      <c r="V258" s="3">
        <v>1361688.47</v>
      </c>
      <c r="W258" s="3">
        <v>1493058.96</v>
      </c>
      <c r="X258" s="6">
        <f t="shared" si="3"/>
        <v>15354730.240000002</v>
      </c>
    </row>
    <row r="259" spans="2:24" x14ac:dyDescent="0.25">
      <c r="B259" s="2" t="s">
        <v>293</v>
      </c>
      <c r="C259" s="2">
        <f>VLOOKUP(B259,Alíquota!B:C,2,FALSE)</f>
        <v>5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640339.1</v>
      </c>
      <c r="N259" s="3">
        <v>1536335.6</v>
      </c>
      <c r="O259" s="3">
        <v>1811356.85</v>
      </c>
      <c r="P259" s="3">
        <v>1971223.21</v>
      </c>
      <c r="Q259" s="3">
        <v>2115798.83</v>
      </c>
      <c r="R259" s="3">
        <v>2275306.39</v>
      </c>
      <c r="S259" s="3">
        <v>2368918.39</v>
      </c>
      <c r="T259" s="3">
        <v>2433430.48</v>
      </c>
      <c r="U259" s="3">
        <v>2724805.2700000005</v>
      </c>
      <c r="V259" s="3">
        <v>2735434.924229857</v>
      </c>
      <c r="W259" s="3">
        <v>2951090.0800000005</v>
      </c>
      <c r="X259" s="6">
        <f t="shared" si="3"/>
        <v>23564039.12422986</v>
      </c>
    </row>
    <row r="260" spans="2:24" x14ac:dyDescent="0.25">
      <c r="B260" s="2" t="s">
        <v>262</v>
      </c>
      <c r="C260" s="2">
        <f>VLOOKUP(B260,Alíquota!B:C,2,FALSE)</f>
        <v>5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115726.81</v>
      </c>
      <c r="N260" s="3">
        <v>459027.38</v>
      </c>
      <c r="O260" s="3">
        <v>496833.43</v>
      </c>
      <c r="P260" s="3">
        <v>540561.91</v>
      </c>
      <c r="Q260" s="3">
        <v>592113.18999999994</v>
      </c>
      <c r="R260" s="3">
        <v>631915.81999999995</v>
      </c>
      <c r="S260" s="3">
        <v>640301.57999999996</v>
      </c>
      <c r="T260" s="3">
        <v>605191.98</v>
      </c>
      <c r="U260" s="3">
        <v>687952.17999999993</v>
      </c>
      <c r="V260" s="3">
        <v>624303.13</v>
      </c>
      <c r="W260" s="3">
        <v>1051218.6153873047</v>
      </c>
      <c r="X260" s="6">
        <f t="shared" si="3"/>
        <v>6445146.0253873039</v>
      </c>
    </row>
    <row r="261" spans="2:24" x14ac:dyDescent="0.25">
      <c r="B261" s="2" t="s">
        <v>243</v>
      </c>
      <c r="C261" s="2">
        <f>VLOOKUP(B261,Alíquota!B:C,2,FALSE)</f>
        <v>5</v>
      </c>
      <c r="D261" s="3">
        <v>0</v>
      </c>
      <c r="E261" s="3">
        <v>4088.64</v>
      </c>
      <c r="F261" s="3">
        <v>11288.85</v>
      </c>
      <c r="G261" s="3">
        <v>18586.02</v>
      </c>
      <c r="H261" s="3">
        <v>42897.29</v>
      </c>
      <c r="I261" s="3">
        <v>57983.13</v>
      </c>
      <c r="J261" s="3">
        <v>62147.76</v>
      </c>
      <c r="K261" s="3">
        <v>67486.820000000007</v>
      </c>
      <c r="L261" s="3">
        <v>77026.48</v>
      </c>
      <c r="M261" s="3">
        <v>80503.320000000007</v>
      </c>
      <c r="N261" s="3">
        <v>94077.06</v>
      </c>
      <c r="O261" s="3">
        <v>105496.21</v>
      </c>
      <c r="P261" s="3">
        <v>120819.05</v>
      </c>
      <c r="Q261" s="3">
        <v>132867.14000000001</v>
      </c>
      <c r="R261" s="3">
        <v>140663.1</v>
      </c>
      <c r="S261" s="3">
        <v>138403.51</v>
      </c>
      <c r="T261" s="3">
        <v>135248.57</v>
      </c>
      <c r="U261" s="3">
        <v>142222.03000000003</v>
      </c>
      <c r="V261" s="3">
        <v>137778.97</v>
      </c>
      <c r="W261" s="3">
        <v>142302.23000000001</v>
      </c>
      <c r="X261" s="6">
        <f t="shared" si="3"/>
        <v>1711886.18</v>
      </c>
    </row>
    <row r="262" spans="2:24" x14ac:dyDescent="0.25">
      <c r="B262" s="2" t="s">
        <v>32</v>
      </c>
      <c r="C262" s="2">
        <f>VLOOKUP(B262,Alíquota!B:C,2,FALSE)</f>
        <v>5</v>
      </c>
      <c r="D262" s="3">
        <v>0</v>
      </c>
      <c r="E262" s="3">
        <v>0</v>
      </c>
      <c r="F262" s="3">
        <v>2813045.0300000003</v>
      </c>
      <c r="G262" s="3">
        <v>3355072.79</v>
      </c>
      <c r="H262" s="3">
        <v>3746771.6</v>
      </c>
      <c r="I262" s="3">
        <v>4293765.09</v>
      </c>
      <c r="J262" s="3">
        <v>4574263.66</v>
      </c>
      <c r="K262" s="3">
        <v>4974564.91</v>
      </c>
      <c r="L262" s="3">
        <v>5766518.0499999998</v>
      </c>
      <c r="M262" s="3">
        <v>8263113.3900000006</v>
      </c>
      <c r="N262" s="3">
        <v>10596958.58</v>
      </c>
      <c r="O262" s="3">
        <v>12190277.949999999</v>
      </c>
      <c r="P262" s="3">
        <v>14798913.839999998</v>
      </c>
      <c r="Q262" s="3">
        <v>16177552.26</v>
      </c>
      <c r="R262" s="3">
        <v>17138159.18</v>
      </c>
      <c r="S262" s="3">
        <v>17270735.369999997</v>
      </c>
      <c r="T262" s="3">
        <v>18433998.25</v>
      </c>
      <c r="U262" s="3">
        <v>20059720.050000001</v>
      </c>
      <c r="V262" s="3">
        <v>19987926.182926688</v>
      </c>
      <c r="W262" s="3">
        <v>21003263.019999996</v>
      </c>
      <c r="X262" s="6">
        <f t="shared" si="3"/>
        <v>205444619.2029267</v>
      </c>
    </row>
    <row r="263" spans="2:24" x14ac:dyDescent="0.25">
      <c r="B263" s="2" t="s">
        <v>160</v>
      </c>
      <c r="C263" s="2">
        <f>VLOOKUP(B263,Alíquota!B:C,2,FALSE)</f>
        <v>5</v>
      </c>
      <c r="D263" s="3">
        <v>0</v>
      </c>
      <c r="E263" s="3">
        <v>444160.3</v>
      </c>
      <c r="F263" s="3">
        <v>473897.54</v>
      </c>
      <c r="G263" s="3">
        <v>530402.28</v>
      </c>
      <c r="H263" s="3">
        <v>1069851.67</v>
      </c>
      <c r="I263" s="3">
        <v>1202924.8400000001</v>
      </c>
      <c r="J263" s="3">
        <v>1313004.8999999999</v>
      </c>
      <c r="K263" s="3">
        <v>1435071.75</v>
      </c>
      <c r="L263" s="3">
        <v>1730289.82</v>
      </c>
      <c r="M263" s="3">
        <v>1896126.89</v>
      </c>
      <c r="N263" s="3">
        <v>2386987.1</v>
      </c>
      <c r="O263" s="3">
        <v>3323391.2</v>
      </c>
      <c r="P263" s="3">
        <v>3595160.45</v>
      </c>
      <c r="Q263" s="3">
        <v>3874032.62</v>
      </c>
      <c r="R263" s="3">
        <v>4126788.91</v>
      </c>
      <c r="S263" s="3">
        <v>4362977.47</v>
      </c>
      <c r="T263" s="3">
        <v>4372773.76</v>
      </c>
      <c r="U263" s="3">
        <v>4680842.09</v>
      </c>
      <c r="V263" s="3">
        <v>4571356.41</v>
      </c>
      <c r="W263" s="3">
        <v>4734684.0900000008</v>
      </c>
      <c r="X263" s="6">
        <f t="shared" si="3"/>
        <v>50124724.090000004</v>
      </c>
    </row>
    <row r="264" spans="2:24" x14ac:dyDescent="0.25">
      <c r="B264" s="2" t="s">
        <v>136</v>
      </c>
      <c r="C264" s="2">
        <f>VLOOKUP(B264,Alíquota!B:C,2,FALSE)</f>
        <v>5</v>
      </c>
      <c r="D264" s="3">
        <v>0</v>
      </c>
      <c r="E264" s="3">
        <v>903407.3</v>
      </c>
      <c r="F264" s="3">
        <v>976183.56</v>
      </c>
      <c r="G264" s="3">
        <v>1217386.8400000001</v>
      </c>
      <c r="H264" s="3">
        <v>785757.27</v>
      </c>
      <c r="I264" s="3">
        <v>860826.35</v>
      </c>
      <c r="J264" s="3">
        <v>961950.05</v>
      </c>
      <c r="K264" s="3">
        <v>1322628.07</v>
      </c>
      <c r="L264" s="3">
        <v>1702637.6</v>
      </c>
      <c r="M264" s="3">
        <v>1836769.16</v>
      </c>
      <c r="N264" s="3">
        <v>2127292.16</v>
      </c>
      <c r="O264" s="3">
        <v>2338183.54</v>
      </c>
      <c r="P264" s="3">
        <v>2560940.64</v>
      </c>
      <c r="Q264" s="3">
        <v>2814449.48</v>
      </c>
      <c r="R264" s="3">
        <v>2933287.61</v>
      </c>
      <c r="S264" s="3">
        <v>2935417.53</v>
      </c>
      <c r="T264" s="3">
        <v>2916454.14</v>
      </c>
      <c r="U264" s="3">
        <v>3132390.78</v>
      </c>
      <c r="V264" s="3">
        <v>3203609.8</v>
      </c>
      <c r="W264" s="3">
        <v>3079392.0266127386</v>
      </c>
      <c r="X264" s="6">
        <f t="shared" ref="X264:X291" si="4">SUM(D264:W264)</f>
        <v>38608963.906612739</v>
      </c>
    </row>
    <row r="265" spans="2:24" x14ac:dyDescent="0.25">
      <c r="B265" s="2" t="s">
        <v>270</v>
      </c>
      <c r="C265" s="2">
        <f>VLOOKUP(B265,Alíquota!B:C,2,FALSE)</f>
        <v>5</v>
      </c>
      <c r="D265" s="3">
        <v>0</v>
      </c>
      <c r="E265" s="3">
        <v>1090483.18</v>
      </c>
      <c r="F265" s="3">
        <v>1196745.1299999999</v>
      </c>
      <c r="G265" s="3">
        <v>1284518.57</v>
      </c>
      <c r="H265" s="3">
        <v>2428150.71</v>
      </c>
      <c r="I265" s="3">
        <v>2726430.27</v>
      </c>
      <c r="J265" s="3">
        <v>2911519.14</v>
      </c>
      <c r="K265" s="3">
        <v>3144896.29</v>
      </c>
      <c r="L265" s="3">
        <v>3521589.62</v>
      </c>
      <c r="M265" s="3">
        <v>3923494.42</v>
      </c>
      <c r="N265" s="3">
        <v>4173034.04</v>
      </c>
      <c r="O265" s="3">
        <v>4509868.34</v>
      </c>
      <c r="P265" s="3">
        <v>5218876.91</v>
      </c>
      <c r="Q265" s="3">
        <v>5489324.0499999998</v>
      </c>
      <c r="R265" s="3">
        <v>5560610.0499999998</v>
      </c>
      <c r="S265" s="3">
        <v>5902332.2300000004</v>
      </c>
      <c r="T265" s="3">
        <v>5622148.8799999999</v>
      </c>
      <c r="U265" s="3">
        <v>6140555.7499999991</v>
      </c>
      <c r="V265" s="3">
        <v>6147629.2138149254</v>
      </c>
      <c r="W265" s="3">
        <v>6340415.3100000005</v>
      </c>
      <c r="X265" s="6">
        <f t="shared" si="4"/>
        <v>77332622.103814915</v>
      </c>
    </row>
    <row r="266" spans="2:24" x14ac:dyDescent="0.25">
      <c r="B266" s="2" t="s">
        <v>234</v>
      </c>
      <c r="C266" s="2">
        <f>VLOOKUP(B266,Alíquota!B:C,2,FALSE)</f>
        <v>5</v>
      </c>
      <c r="D266" s="3">
        <v>0</v>
      </c>
      <c r="E266" s="3">
        <v>0</v>
      </c>
      <c r="F266" s="3">
        <v>145000.54999999999</v>
      </c>
      <c r="G266" s="3">
        <v>170873.2</v>
      </c>
      <c r="H266" s="3">
        <v>0</v>
      </c>
      <c r="I266" s="3">
        <v>20518.43</v>
      </c>
      <c r="J266" s="3">
        <v>22784.639999999999</v>
      </c>
      <c r="K266" s="3">
        <v>24669.97</v>
      </c>
      <c r="L266" s="3">
        <v>29069.63</v>
      </c>
      <c r="M266" s="3">
        <v>32068.17</v>
      </c>
      <c r="N266" s="3">
        <v>40914.07</v>
      </c>
      <c r="O266" s="3">
        <v>45678.07</v>
      </c>
      <c r="P266" s="3">
        <v>52890.31</v>
      </c>
      <c r="Q266" s="3">
        <v>57917.36</v>
      </c>
      <c r="R266" s="3">
        <v>76240.39</v>
      </c>
      <c r="S266" s="3">
        <v>100347.47</v>
      </c>
      <c r="T266" s="3">
        <v>92701.49</v>
      </c>
      <c r="U266" s="3">
        <v>103231.33</v>
      </c>
      <c r="V266" s="3">
        <v>94025.069999999992</v>
      </c>
      <c r="W266" s="3">
        <v>89570.139999999985</v>
      </c>
      <c r="X266" s="6">
        <f t="shared" si="4"/>
        <v>1198500.2899999998</v>
      </c>
    </row>
    <row r="267" spans="2:24" x14ac:dyDescent="0.25">
      <c r="B267" s="2" t="s">
        <v>49</v>
      </c>
      <c r="C267" s="2">
        <f>VLOOKUP(B267,Alíquota!B:C,2,FALSE)</f>
        <v>5</v>
      </c>
      <c r="D267" s="3">
        <v>424167.21</v>
      </c>
      <c r="E267" s="3">
        <v>523815.48</v>
      </c>
      <c r="F267" s="3">
        <v>606344.51</v>
      </c>
      <c r="G267" s="3">
        <v>719045.32</v>
      </c>
      <c r="H267" s="3">
        <v>700835.21</v>
      </c>
      <c r="I267" s="3">
        <v>802345.94000000006</v>
      </c>
      <c r="J267" s="3">
        <v>922181.5</v>
      </c>
      <c r="K267" s="3">
        <v>968589.66</v>
      </c>
      <c r="L267" s="3">
        <v>1153897.3</v>
      </c>
      <c r="M267" s="3">
        <v>1194556.95</v>
      </c>
      <c r="N267" s="3">
        <v>1351021.28</v>
      </c>
      <c r="O267" s="3">
        <v>1538613.31</v>
      </c>
      <c r="P267" s="3">
        <v>1688553.7799999998</v>
      </c>
      <c r="Q267" s="3">
        <v>1857502.53</v>
      </c>
      <c r="R267" s="3">
        <v>1992772.55</v>
      </c>
      <c r="S267" s="3">
        <v>2064935.99</v>
      </c>
      <c r="T267" s="3">
        <v>2188608.91</v>
      </c>
      <c r="U267" s="3">
        <v>2321031.4700000002</v>
      </c>
      <c r="V267" s="3">
        <v>2099590.5897828788</v>
      </c>
      <c r="W267" s="3">
        <v>2089934.9164752322</v>
      </c>
      <c r="X267" s="6">
        <f t="shared" si="4"/>
        <v>27208344.40625811</v>
      </c>
    </row>
    <row r="268" spans="2:24" x14ac:dyDescent="0.25">
      <c r="B268" s="2" t="s">
        <v>155</v>
      </c>
      <c r="C268" s="2">
        <f>VLOOKUP(B268,Alíquota!B:C,2,FALSE)</f>
        <v>5</v>
      </c>
      <c r="D268" s="3">
        <v>0</v>
      </c>
      <c r="E268" s="3">
        <v>451827.03</v>
      </c>
      <c r="F268" s="3">
        <v>519442.62</v>
      </c>
      <c r="G268" s="3">
        <v>622362.67000000004</v>
      </c>
      <c r="H268" s="3">
        <v>1772833.29</v>
      </c>
      <c r="I268" s="3">
        <v>1904210.07</v>
      </c>
      <c r="J268" s="3">
        <v>2157733.38</v>
      </c>
      <c r="K268" s="3">
        <v>2468824.61</v>
      </c>
      <c r="L268" s="3">
        <v>2917973.63</v>
      </c>
      <c r="M268" s="3">
        <v>3225052.3099999996</v>
      </c>
      <c r="N268" s="3">
        <v>3858656.27</v>
      </c>
      <c r="O268" s="3">
        <v>4422789.42</v>
      </c>
      <c r="P268" s="3">
        <v>4923705.1599999992</v>
      </c>
      <c r="Q268" s="3">
        <v>5441889.7600000007</v>
      </c>
      <c r="R268" s="3">
        <v>5890890.9700000007</v>
      </c>
      <c r="S268" s="3">
        <v>6105867.3199999994</v>
      </c>
      <c r="T268" s="3">
        <v>6038591.2800000003</v>
      </c>
      <c r="U268" s="3">
        <v>6573791.8799999999</v>
      </c>
      <c r="V268" s="3">
        <v>5450676.0099999998</v>
      </c>
      <c r="W268" s="3">
        <v>5154531.5888490649</v>
      </c>
      <c r="X268" s="6">
        <f t="shared" si="4"/>
        <v>69901649.26884906</v>
      </c>
    </row>
    <row r="269" spans="2:24" x14ac:dyDescent="0.25">
      <c r="B269" s="2" t="s">
        <v>24</v>
      </c>
      <c r="C269" s="2">
        <f>VLOOKUP(B269,Alíquota!B:C,2,FALSE)</f>
        <v>5</v>
      </c>
      <c r="D269" s="3">
        <v>0</v>
      </c>
      <c r="E269" s="3">
        <v>631035.69999999995</v>
      </c>
      <c r="F269" s="3">
        <v>1056737.6200000001</v>
      </c>
      <c r="G269" s="3">
        <v>1331869.8799999999</v>
      </c>
      <c r="H269" s="3">
        <v>2551121.5</v>
      </c>
      <c r="I269" s="3">
        <v>2943224.08</v>
      </c>
      <c r="J269" s="3">
        <v>3143165.68</v>
      </c>
      <c r="K269" s="3">
        <v>3428051.34</v>
      </c>
      <c r="L269" s="3">
        <v>3954598.01</v>
      </c>
      <c r="M269" s="3">
        <v>4252551.2300000004</v>
      </c>
      <c r="N269" s="3">
        <v>5011834.2300000004</v>
      </c>
      <c r="O269" s="3">
        <v>5567272.7199999997</v>
      </c>
      <c r="P269" s="3">
        <v>6105849.9199999999</v>
      </c>
      <c r="Q269" s="3">
        <v>6707968.3099999996</v>
      </c>
      <c r="R269" s="3">
        <v>7096444.0499999998</v>
      </c>
      <c r="S269" s="3">
        <v>6711616.9299999997</v>
      </c>
      <c r="T269" s="3">
        <v>7302459.8700000001</v>
      </c>
      <c r="U269" s="3">
        <v>7822898.4200000009</v>
      </c>
      <c r="V269" s="3">
        <v>7841192.1200000001</v>
      </c>
      <c r="W269" s="3">
        <v>8256975.0800000001</v>
      </c>
      <c r="X269" s="6">
        <f t="shared" si="4"/>
        <v>91716866.690000013</v>
      </c>
    </row>
    <row r="270" spans="2:24" x14ac:dyDescent="0.25">
      <c r="B270" s="2" t="s">
        <v>285</v>
      </c>
      <c r="C270" s="2">
        <f>VLOOKUP(B270,Alíquota!B:C,2,FALSE)</f>
        <v>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48894.31</v>
      </c>
      <c r="S270" s="3">
        <v>241367.97</v>
      </c>
      <c r="T270" s="3">
        <v>338198.11</v>
      </c>
      <c r="U270" s="3">
        <v>415533.65000000008</v>
      </c>
      <c r="V270" s="3">
        <v>736609.1399999999</v>
      </c>
      <c r="W270" s="3">
        <v>820738.42</v>
      </c>
      <c r="X270" s="6">
        <f t="shared" si="4"/>
        <v>2601341.6</v>
      </c>
    </row>
    <row r="271" spans="2:24" x14ac:dyDescent="0.25">
      <c r="B271" s="2" t="s">
        <v>109</v>
      </c>
      <c r="C271" s="2">
        <f>VLOOKUP(B271,Alíquota!B:C,2,FALSE)</f>
        <v>5</v>
      </c>
      <c r="D271" s="3">
        <v>139433.47</v>
      </c>
      <c r="E271" s="3">
        <v>159604.98000000001</v>
      </c>
      <c r="F271" s="3">
        <v>193430.06</v>
      </c>
      <c r="G271" s="3">
        <v>211928.22</v>
      </c>
      <c r="H271" s="3">
        <v>75472.570000000007</v>
      </c>
      <c r="I271" s="3">
        <v>101173.52</v>
      </c>
      <c r="J271" s="3">
        <v>104268.91</v>
      </c>
      <c r="K271" s="3">
        <v>113245.58</v>
      </c>
      <c r="L271" s="3">
        <v>150854.84</v>
      </c>
      <c r="M271" s="3">
        <v>161126.60999999999</v>
      </c>
      <c r="N271" s="3">
        <v>179113.31</v>
      </c>
      <c r="O271" s="3">
        <v>208667.5</v>
      </c>
      <c r="P271" s="3">
        <v>240866.08</v>
      </c>
      <c r="Q271" s="3">
        <v>259631.53</v>
      </c>
      <c r="R271" s="3">
        <v>276156.64</v>
      </c>
      <c r="S271" s="3">
        <v>300512.82</v>
      </c>
      <c r="T271" s="3">
        <v>313785.19</v>
      </c>
      <c r="U271" s="3">
        <v>349732.84</v>
      </c>
      <c r="V271" s="3">
        <v>356878.83999999997</v>
      </c>
      <c r="W271" s="3">
        <v>382763.42</v>
      </c>
      <c r="X271" s="6">
        <f t="shared" si="4"/>
        <v>4278646.93</v>
      </c>
    </row>
    <row r="272" spans="2:24" x14ac:dyDescent="0.25">
      <c r="B272" s="2" t="s">
        <v>115</v>
      </c>
      <c r="C272" s="2">
        <f>VLOOKUP(B272,Alíquota!B:C,2,FALSE)</f>
        <v>5</v>
      </c>
      <c r="D272" s="3">
        <v>0</v>
      </c>
      <c r="E272" s="3">
        <v>33511.33</v>
      </c>
      <c r="F272" s="3">
        <v>26302.2</v>
      </c>
      <c r="G272" s="3">
        <v>32578.79</v>
      </c>
      <c r="H272" s="3">
        <v>0</v>
      </c>
      <c r="I272" s="3">
        <v>0</v>
      </c>
      <c r="J272" s="3">
        <v>74085.820000000007</v>
      </c>
      <c r="K272" s="3">
        <v>80463.960000000006</v>
      </c>
      <c r="L272" s="3">
        <v>107186.33</v>
      </c>
      <c r="M272" s="3">
        <v>114484.67</v>
      </c>
      <c r="N272" s="3">
        <v>127264.7</v>
      </c>
      <c r="O272" s="3">
        <v>148263.73000000001</v>
      </c>
      <c r="P272" s="3">
        <v>171141.67</v>
      </c>
      <c r="Q272" s="3">
        <v>184475.03</v>
      </c>
      <c r="R272" s="3">
        <v>196216.54</v>
      </c>
      <c r="S272" s="3">
        <v>213522.25</v>
      </c>
      <c r="T272" s="3">
        <v>222952.62</v>
      </c>
      <c r="U272" s="3">
        <v>248494.36</v>
      </c>
      <c r="V272" s="3">
        <v>253580.78999999998</v>
      </c>
      <c r="W272" s="3">
        <v>271963.46000000002</v>
      </c>
      <c r="X272" s="6">
        <f t="shared" si="4"/>
        <v>2506488.25</v>
      </c>
    </row>
    <row r="273" spans="2:24" x14ac:dyDescent="0.25">
      <c r="B273" s="2" t="s">
        <v>38</v>
      </c>
      <c r="C273" s="2">
        <f>VLOOKUP(B273,Alíquota!B:C,2,FALSE)</f>
        <v>5</v>
      </c>
      <c r="D273" s="3">
        <v>212569.63999999998</v>
      </c>
      <c r="E273" s="3">
        <v>245463.5</v>
      </c>
      <c r="F273" s="3">
        <v>275614.74</v>
      </c>
      <c r="G273" s="3">
        <v>318638</v>
      </c>
      <c r="H273" s="3">
        <v>778063.19000000006</v>
      </c>
      <c r="I273" s="3">
        <v>886408.17</v>
      </c>
      <c r="J273" s="3">
        <v>988688.2699999999</v>
      </c>
      <c r="K273" s="3">
        <v>1108619.8799999999</v>
      </c>
      <c r="L273" s="3">
        <v>1315429.26</v>
      </c>
      <c r="M273" s="3">
        <v>1410220.05</v>
      </c>
      <c r="N273" s="3">
        <v>1618433.75</v>
      </c>
      <c r="O273" s="3">
        <v>1848992.1400000001</v>
      </c>
      <c r="P273" s="3">
        <v>2108083.54</v>
      </c>
      <c r="Q273" s="3">
        <v>2382211.9899999998</v>
      </c>
      <c r="R273" s="3">
        <v>2538035.64</v>
      </c>
      <c r="S273" s="3">
        <v>2549972.3899999997</v>
      </c>
      <c r="T273" s="3">
        <v>2587364.7800000003</v>
      </c>
      <c r="U273" s="3">
        <v>2736072.5300000007</v>
      </c>
      <c r="V273" s="3">
        <v>2819099.84</v>
      </c>
      <c r="W273" s="3">
        <v>3057371.6599999997</v>
      </c>
      <c r="X273" s="6">
        <f t="shared" si="4"/>
        <v>31785352.960000001</v>
      </c>
    </row>
    <row r="274" spans="2:24" x14ac:dyDescent="0.25">
      <c r="B274" s="2" t="s">
        <v>342</v>
      </c>
      <c r="C274" s="2">
        <f>VLOOKUP(B274,Alíquota!B:C,2,FALSE)</f>
        <v>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/>
      <c r="W274" s="3">
        <v>217956.79008425504</v>
      </c>
      <c r="X274" s="6">
        <f t="shared" si="4"/>
        <v>217956.79008425504</v>
      </c>
    </row>
    <row r="275" spans="2:24" x14ac:dyDescent="0.25">
      <c r="B275" s="2" t="s">
        <v>237</v>
      </c>
      <c r="C275" s="2">
        <f>VLOOKUP(B275,Alíquota!B:C,2,FALSE)</f>
        <v>5</v>
      </c>
      <c r="D275" s="3">
        <v>0</v>
      </c>
      <c r="E275" s="3">
        <v>0</v>
      </c>
      <c r="F275" s="3">
        <v>0</v>
      </c>
      <c r="G275" s="3">
        <v>80351.429999999993</v>
      </c>
      <c r="H275" s="3">
        <v>0</v>
      </c>
      <c r="I275" s="3">
        <v>156928.09</v>
      </c>
      <c r="J275" s="3">
        <v>161852.25</v>
      </c>
      <c r="K275" s="3">
        <v>174293.77</v>
      </c>
      <c r="L275" s="3">
        <v>187326.26</v>
      </c>
      <c r="M275" s="3">
        <v>192826.4</v>
      </c>
      <c r="N275" s="3">
        <v>216916.43</v>
      </c>
      <c r="O275" s="3">
        <v>255232.63</v>
      </c>
      <c r="P275" s="3">
        <v>292255.68</v>
      </c>
      <c r="Q275" s="3">
        <v>359356.58</v>
      </c>
      <c r="R275" s="3">
        <v>397118.77</v>
      </c>
      <c r="S275" s="3">
        <v>405623.24</v>
      </c>
      <c r="T275" s="3">
        <v>401907.36</v>
      </c>
      <c r="U275" s="3">
        <v>422833.99999999994</v>
      </c>
      <c r="V275" s="3">
        <v>443275.37</v>
      </c>
      <c r="W275" s="3">
        <v>458147.20000000013</v>
      </c>
      <c r="X275" s="6">
        <f t="shared" si="4"/>
        <v>4606245.46</v>
      </c>
    </row>
    <row r="276" spans="2:24" x14ac:dyDescent="0.25">
      <c r="B276" s="2" t="s">
        <v>330</v>
      </c>
      <c r="C276" s="2">
        <f>VLOOKUP(B276,Alíquota!B:C,2,FALSE)</f>
        <v>5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87435.146160167293</v>
      </c>
      <c r="W276" s="3">
        <v>394963.55149406078</v>
      </c>
      <c r="X276" s="6">
        <f t="shared" si="4"/>
        <v>482398.69765422808</v>
      </c>
    </row>
    <row r="277" spans="2:24" x14ac:dyDescent="0.25">
      <c r="B277" s="2" t="s">
        <v>168</v>
      </c>
      <c r="C277" s="2">
        <f>VLOOKUP(B277,Alíquota!B:C,2,FALSE)</f>
        <v>5</v>
      </c>
      <c r="D277" s="3">
        <v>0</v>
      </c>
      <c r="E277" s="3">
        <v>356676.58</v>
      </c>
      <c r="F277" s="3">
        <v>419938.15</v>
      </c>
      <c r="G277" s="3">
        <v>446855.16000000003</v>
      </c>
      <c r="H277" s="3">
        <v>0</v>
      </c>
      <c r="I277" s="3">
        <v>939061.72</v>
      </c>
      <c r="J277" s="3">
        <v>986369.01</v>
      </c>
      <c r="K277" s="3">
        <v>1089208.6099999999</v>
      </c>
      <c r="L277" s="3">
        <v>1221828.3600000001</v>
      </c>
      <c r="M277" s="3">
        <v>1356935.96</v>
      </c>
      <c r="N277" s="3">
        <v>1544251.8599999999</v>
      </c>
      <c r="O277" s="3">
        <v>1698814.8399999999</v>
      </c>
      <c r="P277" s="3">
        <v>1917861.3399999999</v>
      </c>
      <c r="Q277" s="3">
        <v>2126327.7000000002</v>
      </c>
      <c r="R277" s="3">
        <v>2476734.11</v>
      </c>
      <c r="S277" s="3">
        <v>2519921.36</v>
      </c>
      <c r="T277" s="3">
        <v>2534342.96</v>
      </c>
      <c r="U277" s="3">
        <v>2685785.64</v>
      </c>
      <c r="V277" s="3">
        <v>2675565.35</v>
      </c>
      <c r="W277" s="3">
        <v>2836634.0454761023</v>
      </c>
      <c r="X277" s="6">
        <f t="shared" si="4"/>
        <v>29833112.755476102</v>
      </c>
    </row>
    <row r="278" spans="2:24" x14ac:dyDescent="0.25">
      <c r="B278" s="2" t="s">
        <v>276</v>
      </c>
      <c r="C278" s="2">
        <f>VLOOKUP(B278,Alíquota!B:C,2,FALSE)</f>
        <v>5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146632.82999999999</v>
      </c>
      <c r="N278" s="3">
        <v>351809.25</v>
      </c>
      <c r="O278" s="3">
        <v>414787.02</v>
      </c>
      <c r="P278" s="3">
        <v>451395.24</v>
      </c>
      <c r="Q278" s="3">
        <v>484501.96</v>
      </c>
      <c r="R278" s="3">
        <v>521027.99</v>
      </c>
      <c r="S278" s="3">
        <v>542464.43999999994</v>
      </c>
      <c r="T278" s="3">
        <v>542998.01</v>
      </c>
      <c r="U278" s="3">
        <v>593935.16999999993</v>
      </c>
      <c r="V278" s="3">
        <v>1359497.5699999998</v>
      </c>
      <c r="W278" s="3">
        <v>1638248.48</v>
      </c>
      <c r="X278" s="6">
        <f t="shared" si="4"/>
        <v>7047297.9600000009</v>
      </c>
    </row>
    <row r="279" spans="2:24" x14ac:dyDescent="0.25">
      <c r="B279" s="2" t="s">
        <v>169</v>
      </c>
      <c r="C279" s="2">
        <f>VLOOKUP(B279,Alíquota!B:C,2,FALSE)</f>
        <v>5</v>
      </c>
      <c r="D279" s="3">
        <v>0</v>
      </c>
      <c r="E279" s="3">
        <v>105399.1</v>
      </c>
      <c r="F279" s="3">
        <v>108697.54</v>
      </c>
      <c r="G279" s="3">
        <v>126725.97</v>
      </c>
      <c r="H279" s="3">
        <v>0</v>
      </c>
      <c r="I279" s="3">
        <v>0</v>
      </c>
      <c r="J279" s="3">
        <v>529029.44999999995</v>
      </c>
      <c r="K279" s="3">
        <v>581934.76</v>
      </c>
      <c r="L279" s="3">
        <v>653476.44999999995</v>
      </c>
      <c r="M279" s="3">
        <v>767931.20000000007</v>
      </c>
      <c r="N279" s="3">
        <v>1117278.07</v>
      </c>
      <c r="O279" s="3">
        <v>1271170.3599999999</v>
      </c>
      <c r="P279" s="3">
        <v>1425135.72</v>
      </c>
      <c r="Q279" s="3">
        <v>1567943.48</v>
      </c>
      <c r="R279" s="3">
        <v>1666098.35</v>
      </c>
      <c r="S279" s="3">
        <v>1662885.69</v>
      </c>
      <c r="T279" s="3">
        <v>1760297.4</v>
      </c>
      <c r="U279" s="3">
        <v>1881445.06</v>
      </c>
      <c r="V279" s="3">
        <v>1896434.82</v>
      </c>
      <c r="W279" s="3">
        <v>2046129.705012793</v>
      </c>
      <c r="X279" s="6">
        <f t="shared" si="4"/>
        <v>19168013.125012793</v>
      </c>
    </row>
    <row r="280" spans="2:24" x14ac:dyDescent="0.25">
      <c r="B280" s="2" t="s">
        <v>246</v>
      </c>
      <c r="C280" s="2">
        <f>VLOOKUP(B280,Alíquota!B:C,2,FALSE)</f>
        <v>5</v>
      </c>
      <c r="D280" s="3">
        <v>0</v>
      </c>
      <c r="E280" s="3">
        <v>0</v>
      </c>
      <c r="F280" s="3">
        <v>8954.14</v>
      </c>
      <c r="G280" s="3">
        <v>29599.27</v>
      </c>
      <c r="H280" s="3">
        <v>47196.14</v>
      </c>
      <c r="I280" s="3">
        <v>51049.51</v>
      </c>
      <c r="J280" s="3">
        <v>52160.65</v>
      </c>
      <c r="K280" s="3">
        <v>59554.92</v>
      </c>
      <c r="L280" s="3">
        <v>67374.97</v>
      </c>
      <c r="M280" s="3">
        <v>75275.87</v>
      </c>
      <c r="N280" s="3">
        <v>81262.06</v>
      </c>
      <c r="O280" s="3">
        <v>87189.4</v>
      </c>
      <c r="P280" s="3">
        <v>98341</v>
      </c>
      <c r="Q280" s="3">
        <v>110462.22</v>
      </c>
      <c r="R280" s="3">
        <v>116136.05</v>
      </c>
      <c r="S280" s="3">
        <v>121549.26</v>
      </c>
      <c r="T280" s="3">
        <v>126148.34</v>
      </c>
      <c r="U280" s="3">
        <v>134437.01999999999</v>
      </c>
      <c r="V280" s="3">
        <v>138078.72</v>
      </c>
      <c r="W280" s="3">
        <v>149430.31</v>
      </c>
      <c r="X280" s="6">
        <f t="shared" si="4"/>
        <v>1554199.85</v>
      </c>
    </row>
    <row r="281" spans="2:24" x14ac:dyDescent="0.25">
      <c r="B281" s="2" t="s">
        <v>343</v>
      </c>
      <c r="C281" s="2">
        <f>VLOOKUP(B281,Alíquota!B:C,2,FALSE)</f>
        <v>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/>
      <c r="W281" s="3">
        <v>31820.145406232932</v>
      </c>
      <c r="X281" s="6">
        <f t="shared" si="4"/>
        <v>31820.145406232932</v>
      </c>
    </row>
    <row r="282" spans="2:24" x14ac:dyDescent="0.25">
      <c r="B282" s="2" t="s">
        <v>110</v>
      </c>
      <c r="C282" s="2">
        <f>VLOOKUP(B282,Alíquota!B:C,2,FALSE)</f>
        <v>5</v>
      </c>
      <c r="D282" s="3">
        <v>67246.259999999995</v>
      </c>
      <c r="E282" s="3">
        <v>75066.070000000007</v>
      </c>
      <c r="F282" s="3">
        <v>81164.72</v>
      </c>
      <c r="G282" s="3">
        <v>81690.31</v>
      </c>
      <c r="H282" s="3">
        <v>257871.51</v>
      </c>
      <c r="I282" s="3">
        <v>330671.03999999998</v>
      </c>
      <c r="J282" s="3">
        <v>431409.24</v>
      </c>
      <c r="K282" s="3">
        <v>500551.51</v>
      </c>
      <c r="L282" s="3">
        <v>592745.75</v>
      </c>
      <c r="M282" s="3">
        <v>637368.93999999994</v>
      </c>
      <c r="N282" s="3">
        <v>736733.73</v>
      </c>
      <c r="O282" s="3">
        <v>833054.09</v>
      </c>
      <c r="P282" s="3">
        <v>977444.92</v>
      </c>
      <c r="Q282" s="3">
        <v>1113012.27</v>
      </c>
      <c r="R282" s="3">
        <v>1173094.49</v>
      </c>
      <c r="S282" s="3">
        <v>1158681.27</v>
      </c>
      <c r="T282" s="3">
        <v>1148786.8999999999</v>
      </c>
      <c r="U282" s="3">
        <v>1215773.49</v>
      </c>
      <c r="V282" s="3">
        <v>924671.26</v>
      </c>
      <c r="W282" s="3">
        <v>1013879.97</v>
      </c>
      <c r="X282" s="6">
        <f t="shared" si="4"/>
        <v>13350917.74</v>
      </c>
    </row>
    <row r="283" spans="2:24" x14ac:dyDescent="0.25">
      <c r="B283" s="2" t="s">
        <v>25</v>
      </c>
      <c r="C283" s="2">
        <f>VLOOKUP(B283,Alíquota!B:C,2,FALSE)</f>
        <v>5</v>
      </c>
      <c r="D283" s="3">
        <v>0</v>
      </c>
      <c r="E283" s="3">
        <v>739288.67</v>
      </c>
      <c r="F283" s="3">
        <v>937903.54</v>
      </c>
      <c r="G283" s="3">
        <v>1084994.76</v>
      </c>
      <c r="H283" s="3">
        <v>0</v>
      </c>
      <c r="I283" s="3">
        <v>652784.56999999995</v>
      </c>
      <c r="J283" s="3">
        <v>814291.43</v>
      </c>
      <c r="K283" s="3">
        <v>888096</v>
      </c>
      <c r="L283" s="3">
        <v>1024507.03</v>
      </c>
      <c r="M283" s="3">
        <v>1640654.67</v>
      </c>
      <c r="N283" s="3">
        <v>2479909.31</v>
      </c>
      <c r="O283" s="3">
        <v>2696704.31</v>
      </c>
      <c r="P283" s="3">
        <v>3055666.95</v>
      </c>
      <c r="Q283" s="3">
        <v>3361252.56</v>
      </c>
      <c r="R283" s="3">
        <v>3588115.63</v>
      </c>
      <c r="S283" s="3">
        <v>3506351.3</v>
      </c>
      <c r="T283" s="3">
        <v>3767484.9400000004</v>
      </c>
      <c r="U283" s="3">
        <v>4103631.73</v>
      </c>
      <c r="V283" s="3">
        <v>4161860.5000000009</v>
      </c>
      <c r="W283" s="3">
        <v>4429980.3543248922</v>
      </c>
      <c r="X283" s="6">
        <f t="shared" si="4"/>
        <v>42933478.254324891</v>
      </c>
    </row>
    <row r="284" spans="2:24" x14ac:dyDescent="0.25">
      <c r="B284" s="2" t="s">
        <v>220</v>
      </c>
      <c r="C284" s="2">
        <f>VLOOKUP(B284,Alíquota!B:C,2,FALSE)</f>
        <v>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53193.39</v>
      </c>
      <c r="N284" s="3">
        <v>182677.72</v>
      </c>
      <c r="O284" s="3">
        <v>194242.75</v>
      </c>
      <c r="P284" s="3">
        <v>217079.47</v>
      </c>
      <c r="Q284" s="3">
        <v>248876.11</v>
      </c>
      <c r="R284" s="3">
        <v>276587.51</v>
      </c>
      <c r="S284" s="3">
        <v>272405.78000000003</v>
      </c>
      <c r="T284" s="3">
        <v>268787.21000000002</v>
      </c>
      <c r="U284" s="3">
        <v>267453.08</v>
      </c>
      <c r="V284" s="3">
        <v>401671.64999999997</v>
      </c>
      <c r="W284" s="3">
        <v>407506.94</v>
      </c>
      <c r="X284" s="6">
        <f t="shared" si="4"/>
        <v>2790481.61</v>
      </c>
    </row>
    <row r="285" spans="2:24" x14ac:dyDescent="0.25">
      <c r="B285" s="2" t="s">
        <v>146</v>
      </c>
      <c r="C285" s="2">
        <f>VLOOKUP(B285,Alíquota!B:C,2,FALSE)</f>
        <v>5</v>
      </c>
      <c r="D285" s="3">
        <v>0</v>
      </c>
      <c r="E285" s="3">
        <v>29968.3</v>
      </c>
      <c r="F285" s="3">
        <v>34907.370000000003</v>
      </c>
      <c r="G285" s="3">
        <v>18358.84</v>
      </c>
      <c r="H285" s="3">
        <v>42591.87</v>
      </c>
      <c r="I285" s="3">
        <v>48219.71</v>
      </c>
      <c r="J285" s="3">
        <v>51795.68</v>
      </c>
      <c r="K285" s="3">
        <v>55869.24</v>
      </c>
      <c r="L285" s="3">
        <v>64832.32</v>
      </c>
      <c r="M285" s="3">
        <v>70810.259999999995</v>
      </c>
      <c r="N285" s="3">
        <v>77108.259999999995</v>
      </c>
      <c r="O285" s="3">
        <v>84393.03</v>
      </c>
      <c r="P285" s="3">
        <v>93155.69</v>
      </c>
      <c r="Q285" s="3">
        <v>104947.2</v>
      </c>
      <c r="R285" s="3">
        <v>116305.64</v>
      </c>
      <c r="S285" s="3">
        <v>119169.95</v>
      </c>
      <c r="T285" s="3">
        <v>123893.56</v>
      </c>
      <c r="U285" s="3">
        <v>130818.21999999999</v>
      </c>
      <c r="V285" s="3">
        <v>130666.11</v>
      </c>
      <c r="W285" s="3">
        <v>137985.24</v>
      </c>
      <c r="X285" s="6">
        <f t="shared" si="4"/>
        <v>1535796.49</v>
      </c>
    </row>
    <row r="286" spans="2:24" x14ac:dyDescent="0.25">
      <c r="B286" s="2" t="s">
        <v>161</v>
      </c>
      <c r="C286" s="2">
        <f>VLOOKUP(B286,Alíquota!B:C,2,FALSE)</f>
        <v>5</v>
      </c>
      <c r="D286" s="3">
        <v>0</v>
      </c>
      <c r="E286" s="3">
        <v>27653.22</v>
      </c>
      <c r="F286" s="3">
        <v>26715.5</v>
      </c>
      <c r="G286" s="3">
        <v>27675.64</v>
      </c>
      <c r="H286" s="3">
        <v>90652.27</v>
      </c>
      <c r="I286" s="3">
        <v>108035.53</v>
      </c>
      <c r="J286" s="3">
        <v>123692.83</v>
      </c>
      <c r="K286" s="3">
        <v>136947.87</v>
      </c>
      <c r="L286" s="3">
        <v>145621.18</v>
      </c>
      <c r="M286" s="3">
        <v>164284.85999999999</v>
      </c>
      <c r="N286" s="3">
        <v>160150.96</v>
      </c>
      <c r="O286" s="3">
        <v>178763.66</v>
      </c>
      <c r="P286" s="3">
        <v>199582.8</v>
      </c>
      <c r="Q286" s="3">
        <v>219136.43</v>
      </c>
      <c r="R286" s="3">
        <v>238484.66</v>
      </c>
      <c r="S286" s="3">
        <v>254550.76</v>
      </c>
      <c r="T286" s="3">
        <v>251909.9</v>
      </c>
      <c r="U286" s="3">
        <v>276811.46999999997</v>
      </c>
      <c r="V286" s="3">
        <v>266426.75</v>
      </c>
      <c r="W286" s="3">
        <v>273617.73000000004</v>
      </c>
      <c r="X286" s="6">
        <f t="shared" si="4"/>
        <v>3170714.02</v>
      </c>
    </row>
    <row r="287" spans="2:24" x14ac:dyDescent="0.25">
      <c r="B287" s="2" t="s">
        <v>26</v>
      </c>
      <c r="C287" s="2">
        <f>VLOOKUP(B287,Alíquota!B:C,2,FALSE)</f>
        <v>5</v>
      </c>
      <c r="D287" s="3">
        <v>0</v>
      </c>
      <c r="E287" s="3">
        <v>228185.59</v>
      </c>
      <c r="F287" s="3">
        <v>274659.64</v>
      </c>
      <c r="G287" s="3">
        <v>316514.46000000002</v>
      </c>
      <c r="H287" s="3">
        <v>0</v>
      </c>
      <c r="I287" s="3">
        <v>1066473.79</v>
      </c>
      <c r="J287" s="3">
        <v>1138922.3999999999</v>
      </c>
      <c r="K287" s="3">
        <v>1242150.3799999999</v>
      </c>
      <c r="L287" s="3">
        <v>1432943.97</v>
      </c>
      <c r="M287" s="3">
        <v>1540906.94</v>
      </c>
      <c r="N287" s="3">
        <v>1816032.27</v>
      </c>
      <c r="O287" s="3">
        <v>2017294.75</v>
      </c>
      <c r="P287" s="3">
        <v>2212447.56</v>
      </c>
      <c r="Q287" s="3">
        <v>2430624.46</v>
      </c>
      <c r="R287" s="3">
        <v>2571388.1800000002</v>
      </c>
      <c r="S287" s="3">
        <v>2431946.52</v>
      </c>
      <c r="T287" s="3">
        <v>2646037.7799999998</v>
      </c>
      <c r="U287" s="3">
        <v>2834618.0700000003</v>
      </c>
      <c r="V287" s="3">
        <v>2841246.77</v>
      </c>
      <c r="W287" s="3">
        <v>2991905.23</v>
      </c>
      <c r="X287" s="6">
        <f t="shared" si="4"/>
        <v>32034298.760000002</v>
      </c>
    </row>
    <row r="288" spans="2:24" x14ac:dyDescent="0.25">
      <c r="B288" s="2" t="s">
        <v>331</v>
      </c>
      <c r="C288" s="2">
        <f>VLOOKUP(B288,Alíquota!B:C,2,FALSE)</f>
        <v>5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589297.35340375919</v>
      </c>
      <c r="W288" s="3">
        <v>1018998.9150317288</v>
      </c>
      <c r="X288" s="6">
        <f t="shared" si="4"/>
        <v>1608296.268435488</v>
      </c>
    </row>
    <row r="289" spans="2:24" x14ac:dyDescent="0.25">
      <c r="B289" s="2" t="s">
        <v>46</v>
      </c>
      <c r="C289" s="2">
        <f>VLOOKUP(B289,Alíquota!B:C,2,FALSE)</f>
        <v>5</v>
      </c>
      <c r="D289" s="3">
        <v>0</v>
      </c>
      <c r="E289" s="3">
        <v>11681.38</v>
      </c>
      <c r="F289" s="3">
        <v>13520.3</v>
      </c>
      <c r="G289" s="3">
        <v>15453.13</v>
      </c>
      <c r="H289" s="3">
        <v>32621.26</v>
      </c>
      <c r="I289" s="3">
        <v>35983.26</v>
      </c>
      <c r="J289" s="3">
        <v>37837.51</v>
      </c>
      <c r="K289" s="3">
        <v>40200.629999999997</v>
      </c>
      <c r="L289" s="3">
        <v>45382.07</v>
      </c>
      <c r="M289" s="3">
        <v>46698.61</v>
      </c>
      <c r="N289" s="3">
        <v>50065.25</v>
      </c>
      <c r="O289" s="3">
        <v>53826.41</v>
      </c>
      <c r="P289" s="3">
        <v>60623.87</v>
      </c>
      <c r="Q289" s="3">
        <v>66504.149999999994</v>
      </c>
      <c r="R289" s="3">
        <v>72500.600000000006</v>
      </c>
      <c r="S289" s="3">
        <v>73171.38</v>
      </c>
      <c r="T289" s="3">
        <v>79100.490000000005</v>
      </c>
      <c r="U289" s="3">
        <v>81455.239999999991</v>
      </c>
      <c r="V289" s="3">
        <v>78450.17</v>
      </c>
      <c r="W289" s="3">
        <v>80339.23000000001</v>
      </c>
      <c r="X289" s="6">
        <f t="shared" si="4"/>
        <v>975414.94000000006</v>
      </c>
    </row>
    <row r="290" spans="2:24" x14ac:dyDescent="0.25">
      <c r="B290" s="2" t="s">
        <v>156</v>
      </c>
      <c r="C290" s="2">
        <f>VLOOKUP(B290,Alíquota!B:C,2,FALSE)</f>
        <v>5</v>
      </c>
      <c r="D290" s="3">
        <v>0</v>
      </c>
      <c r="E290" s="3">
        <v>6054.11</v>
      </c>
      <c r="F290" s="3">
        <v>7395.61</v>
      </c>
      <c r="G290" s="3">
        <v>9300.52</v>
      </c>
      <c r="H290" s="3">
        <v>11072.04</v>
      </c>
      <c r="I290" s="3">
        <v>13206.9</v>
      </c>
      <c r="J290" s="3">
        <v>15143.18</v>
      </c>
      <c r="K290" s="3">
        <v>16765.93</v>
      </c>
      <c r="L290" s="3">
        <v>17756.22</v>
      </c>
      <c r="M290" s="3">
        <v>20024.78</v>
      </c>
      <c r="N290" s="3">
        <v>29140.12</v>
      </c>
      <c r="O290" s="3">
        <v>32526.77</v>
      </c>
      <c r="P290" s="3">
        <v>36314.910000000003</v>
      </c>
      <c r="Q290" s="3">
        <v>39872.75</v>
      </c>
      <c r="R290" s="3">
        <v>43393.25</v>
      </c>
      <c r="S290" s="3">
        <v>46316.53</v>
      </c>
      <c r="T290" s="3">
        <v>45836.02</v>
      </c>
      <c r="U290" s="3">
        <v>50366.959999999992</v>
      </c>
      <c r="V290" s="3">
        <v>48477.43</v>
      </c>
      <c r="W290" s="3">
        <v>49785.84</v>
      </c>
      <c r="X290" s="6">
        <f t="shared" si="4"/>
        <v>538749.87</v>
      </c>
    </row>
    <row r="291" spans="2:24" s="25" customFormat="1" x14ac:dyDescent="0.25">
      <c r="B291" s="4" t="s">
        <v>33</v>
      </c>
      <c r="C291" s="4"/>
      <c r="D291" s="6">
        <f>SUM(D7:D290)</f>
        <v>9789977.5400000028</v>
      </c>
      <c r="E291" s="6">
        <f t="shared" ref="E291:W291" si="5">SUM(E7:E290)</f>
        <v>63639901.519999981</v>
      </c>
      <c r="F291" s="6">
        <f t="shared" si="5"/>
        <v>80213320.000000045</v>
      </c>
      <c r="G291" s="6">
        <f t="shared" si="5"/>
        <v>94895141.520000041</v>
      </c>
      <c r="H291" s="6">
        <f t="shared" si="5"/>
        <v>111704189.51000005</v>
      </c>
      <c r="I291" s="6">
        <f t="shared" si="5"/>
        <v>140239188.17999998</v>
      </c>
      <c r="J291" s="6">
        <f t="shared" si="5"/>
        <v>152261606.60000011</v>
      </c>
      <c r="K291" s="6">
        <f t="shared" si="5"/>
        <v>168234715.55000004</v>
      </c>
      <c r="L291" s="6">
        <f t="shared" si="5"/>
        <v>194523150.64999995</v>
      </c>
      <c r="M291" s="6">
        <f t="shared" si="5"/>
        <v>231165221.42999995</v>
      </c>
      <c r="N291" s="6">
        <f t="shared" si="5"/>
        <v>300365170.01999992</v>
      </c>
      <c r="O291" s="6">
        <f t="shared" si="5"/>
        <v>337716688.92000002</v>
      </c>
      <c r="P291" s="6">
        <f t="shared" si="5"/>
        <v>379919030</v>
      </c>
      <c r="Q291" s="6">
        <f t="shared" si="5"/>
        <v>417407636.56000006</v>
      </c>
      <c r="R291" s="6">
        <f t="shared" si="5"/>
        <v>444742117.82000005</v>
      </c>
      <c r="S291" s="6">
        <f t="shared" si="5"/>
        <v>451698783.5599997</v>
      </c>
      <c r="T291" s="6">
        <f t="shared" si="5"/>
        <v>470166052.17999989</v>
      </c>
      <c r="U291" s="6">
        <f t="shared" si="5"/>
        <v>509450313.42000014</v>
      </c>
      <c r="V291" s="6">
        <f t="shared" si="5"/>
        <v>510171505.21087962</v>
      </c>
      <c r="W291" s="6">
        <f t="shared" si="5"/>
        <v>545651894.45225787</v>
      </c>
      <c r="X291" s="6">
        <f t="shared" si="4"/>
        <v>5613955604.6431379</v>
      </c>
    </row>
    <row r="295" spans="2:24" x14ac:dyDescent="0.25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</row>
    <row r="296" spans="2:24" x14ac:dyDescent="0.25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</row>
  </sheetData>
  <mergeCells count="1">
    <mergeCell ref="D2:X4"/>
  </mergeCells>
  <printOptions horizontalCentered="1"/>
  <pageMargins left="0.51181102362204722" right="0.51181102362204722" top="0.59055118110236227" bottom="0.39370078740157483" header="0" footer="0"/>
  <pageSetup paperSize="8" scale="37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284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D9" sqref="D9"/>
    </sheetView>
  </sheetViews>
  <sheetFormatPr defaultRowHeight="15" x14ac:dyDescent="0.25"/>
  <cols>
    <col min="2" max="2" width="29.28515625" bestFit="1" customWidth="1"/>
    <col min="3" max="3" width="29.28515625" customWidth="1"/>
    <col min="4" max="4" width="9.7109375" bestFit="1" customWidth="1"/>
    <col min="15" max="15" width="9.140625" style="15"/>
  </cols>
  <sheetData>
    <row r="1" spans="2:24" x14ac:dyDescent="0.25">
      <c r="B1" t="s">
        <v>347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s="15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</row>
    <row r="2" spans="2:24" x14ac:dyDescent="0.25">
      <c r="B2" s="12" t="s">
        <v>138</v>
      </c>
      <c r="C2" s="29">
        <v>5</v>
      </c>
      <c r="K2">
        <v>5</v>
      </c>
      <c r="O2"/>
    </row>
    <row r="3" spans="2:24" x14ac:dyDescent="0.25">
      <c r="B3" s="13" t="s">
        <v>142</v>
      </c>
      <c r="C3" s="29">
        <v>5</v>
      </c>
      <c r="K3">
        <v>5</v>
      </c>
      <c r="O3"/>
    </row>
    <row r="4" spans="2:24" x14ac:dyDescent="0.25">
      <c r="B4" s="13" t="s">
        <v>240</v>
      </c>
      <c r="C4" s="29">
        <v>5</v>
      </c>
      <c r="O4"/>
      <c r="P4">
        <v>5</v>
      </c>
    </row>
    <row r="5" spans="2:24" x14ac:dyDescent="0.25">
      <c r="B5" s="13" t="s">
        <v>248</v>
      </c>
      <c r="C5" s="29">
        <v>5</v>
      </c>
      <c r="O5"/>
      <c r="Q5">
        <v>5</v>
      </c>
    </row>
    <row r="6" spans="2:24" x14ac:dyDescent="0.25">
      <c r="B6" s="13" t="s">
        <v>224</v>
      </c>
      <c r="C6" s="29">
        <v>5</v>
      </c>
      <c r="O6"/>
      <c r="P6">
        <v>5</v>
      </c>
    </row>
    <row r="7" spans="2:24" x14ac:dyDescent="0.25">
      <c r="B7" s="13" t="s">
        <v>149</v>
      </c>
      <c r="C7" s="29">
        <v>5</v>
      </c>
      <c r="L7">
        <v>5</v>
      </c>
      <c r="O7"/>
    </row>
    <row r="8" spans="2:24" x14ac:dyDescent="0.25">
      <c r="B8" s="13" t="s">
        <v>187</v>
      </c>
      <c r="C8" s="29">
        <v>5</v>
      </c>
      <c r="N8">
        <v>5</v>
      </c>
      <c r="O8"/>
    </row>
    <row r="9" spans="2:24" x14ac:dyDescent="0.25">
      <c r="B9" s="13" t="s">
        <v>17</v>
      </c>
      <c r="C9" s="29">
        <v>5</v>
      </c>
      <c r="D9">
        <v>5</v>
      </c>
      <c r="O9"/>
    </row>
    <row r="10" spans="2:24" x14ac:dyDescent="0.25">
      <c r="B10" s="13" t="s">
        <v>132</v>
      </c>
      <c r="C10" s="29">
        <v>5</v>
      </c>
      <c r="J10">
        <v>5</v>
      </c>
      <c r="O10"/>
      <c r="X10">
        <v>5</v>
      </c>
    </row>
    <row r="11" spans="2:24" x14ac:dyDescent="0.25">
      <c r="B11" s="13" t="s">
        <v>200</v>
      </c>
      <c r="C11" s="29">
        <v>5</v>
      </c>
      <c r="O11" s="15">
        <v>5</v>
      </c>
    </row>
    <row r="12" spans="2:24" x14ac:dyDescent="0.25">
      <c r="B12" s="13" t="s">
        <v>249</v>
      </c>
      <c r="C12" s="29">
        <v>5</v>
      </c>
      <c r="O12"/>
      <c r="Q12">
        <v>5</v>
      </c>
    </row>
    <row r="13" spans="2:24" x14ac:dyDescent="0.25">
      <c r="B13" s="13" t="s">
        <v>174</v>
      </c>
      <c r="C13" s="29">
        <v>5</v>
      </c>
      <c r="N13">
        <v>5</v>
      </c>
      <c r="O13"/>
    </row>
    <row r="14" spans="2:24" x14ac:dyDescent="0.25">
      <c r="B14" s="13" t="s">
        <v>150</v>
      </c>
      <c r="C14" s="29">
        <v>5</v>
      </c>
      <c r="L14">
        <v>5</v>
      </c>
      <c r="O14"/>
    </row>
    <row r="15" spans="2:24" x14ac:dyDescent="0.25">
      <c r="B15" s="13" t="s">
        <v>201</v>
      </c>
      <c r="C15" s="29">
        <v>5</v>
      </c>
      <c r="O15" s="15">
        <v>5</v>
      </c>
    </row>
    <row r="16" spans="2:24" x14ac:dyDescent="0.25">
      <c r="B16" s="13" t="s">
        <v>158</v>
      </c>
      <c r="C16" s="29">
        <v>5</v>
      </c>
      <c r="L16">
        <v>5</v>
      </c>
      <c r="O16"/>
      <c r="P16">
        <v>5</v>
      </c>
    </row>
    <row r="17" spans="2:24" x14ac:dyDescent="0.25">
      <c r="B17" s="13" t="s">
        <v>50</v>
      </c>
      <c r="C17" s="29">
        <v>5</v>
      </c>
      <c r="O17"/>
      <c r="W17">
        <v>5</v>
      </c>
    </row>
    <row r="18" spans="2:24" x14ac:dyDescent="0.25">
      <c r="B18" s="13" t="s">
        <v>102</v>
      </c>
      <c r="C18" s="29">
        <v>5</v>
      </c>
      <c r="I18">
        <v>5</v>
      </c>
      <c r="J18">
        <v>5</v>
      </c>
      <c r="O18"/>
      <c r="X18">
        <v>5</v>
      </c>
    </row>
    <row r="19" spans="2:24" x14ac:dyDescent="0.25">
      <c r="B19" s="32" t="s">
        <v>70</v>
      </c>
      <c r="C19" s="29">
        <v>5</v>
      </c>
      <c r="F19">
        <v>5</v>
      </c>
      <c r="O19"/>
    </row>
    <row r="20" spans="2:24" x14ac:dyDescent="0.25">
      <c r="B20" s="13" t="s">
        <v>250</v>
      </c>
      <c r="C20" s="29">
        <v>5</v>
      </c>
      <c r="O20"/>
      <c r="Q20">
        <v>5</v>
      </c>
    </row>
    <row r="21" spans="2:24" x14ac:dyDescent="0.25">
      <c r="B21" s="13" t="s">
        <v>88</v>
      </c>
      <c r="C21" s="29">
        <v>5</v>
      </c>
      <c r="G21">
        <v>5</v>
      </c>
      <c r="O21"/>
    </row>
    <row r="22" spans="2:24" x14ac:dyDescent="0.25">
      <c r="B22" s="13" t="s">
        <v>283</v>
      </c>
      <c r="C22" s="29">
        <v>5</v>
      </c>
      <c r="O22"/>
      <c r="U22">
        <v>5</v>
      </c>
    </row>
    <row r="23" spans="2:24" x14ac:dyDescent="0.25">
      <c r="B23" s="13" t="s">
        <v>175</v>
      </c>
      <c r="C23" s="29">
        <v>5</v>
      </c>
      <c r="N23">
        <v>5</v>
      </c>
      <c r="O23"/>
      <c r="W23">
        <v>5</v>
      </c>
    </row>
    <row r="24" spans="2:24" x14ac:dyDescent="0.25">
      <c r="B24" s="13" t="s">
        <v>80</v>
      </c>
      <c r="C24" s="29">
        <v>5</v>
      </c>
      <c r="G24">
        <v>5</v>
      </c>
      <c r="O24"/>
    </row>
    <row r="25" spans="2:24" x14ac:dyDescent="0.25">
      <c r="B25" s="13" t="s">
        <v>202</v>
      </c>
      <c r="C25" s="29">
        <v>5</v>
      </c>
      <c r="O25" s="15">
        <v>5</v>
      </c>
    </row>
    <row r="26" spans="2:24" x14ac:dyDescent="0.25">
      <c r="B26" s="13" t="s">
        <v>203</v>
      </c>
      <c r="C26" s="29">
        <v>5</v>
      </c>
      <c r="O26" s="15">
        <v>5</v>
      </c>
    </row>
    <row r="27" spans="2:24" x14ac:dyDescent="0.25">
      <c r="B27" s="13" t="s">
        <v>225</v>
      </c>
      <c r="C27" s="29">
        <v>5</v>
      </c>
      <c r="O27"/>
      <c r="P27">
        <v>5</v>
      </c>
      <c r="X27">
        <v>5</v>
      </c>
    </row>
    <row r="28" spans="2:24" x14ac:dyDescent="0.25">
      <c r="B28" s="13" t="s">
        <v>332</v>
      </c>
      <c r="C28" s="29">
        <v>3</v>
      </c>
      <c r="O28"/>
      <c r="X28">
        <v>3</v>
      </c>
    </row>
    <row r="29" spans="2:24" x14ac:dyDescent="0.25">
      <c r="B29" s="13" t="s">
        <v>333</v>
      </c>
      <c r="C29" s="29">
        <v>5</v>
      </c>
      <c r="O29"/>
      <c r="X29">
        <v>5</v>
      </c>
    </row>
    <row r="30" spans="2:24" x14ac:dyDescent="0.25">
      <c r="B30" s="32" t="s">
        <v>39</v>
      </c>
      <c r="C30" s="29">
        <v>5</v>
      </c>
      <c r="E30">
        <v>5</v>
      </c>
      <c r="O30"/>
    </row>
    <row r="31" spans="2:24" x14ac:dyDescent="0.25">
      <c r="B31" s="13" t="s">
        <v>103</v>
      </c>
      <c r="C31" s="29">
        <v>5</v>
      </c>
      <c r="I31">
        <v>5</v>
      </c>
      <c r="O31"/>
    </row>
    <row r="32" spans="2:24" x14ac:dyDescent="0.25">
      <c r="B32" s="13" t="s">
        <v>151</v>
      </c>
      <c r="C32" s="29">
        <v>5</v>
      </c>
      <c r="L32">
        <v>5</v>
      </c>
      <c r="O32"/>
      <c r="T32">
        <v>5</v>
      </c>
    </row>
    <row r="33" spans="2:24" x14ac:dyDescent="0.25">
      <c r="B33" s="13" t="s">
        <v>124</v>
      </c>
      <c r="C33" s="29">
        <v>5</v>
      </c>
      <c r="J33">
        <v>5</v>
      </c>
      <c r="O33"/>
      <c r="X33">
        <v>5</v>
      </c>
    </row>
    <row r="34" spans="2:24" x14ac:dyDescent="0.25">
      <c r="B34" s="13" t="s">
        <v>96</v>
      </c>
      <c r="C34" s="29">
        <v>5</v>
      </c>
      <c r="H34">
        <v>5</v>
      </c>
      <c r="N34">
        <v>3.25</v>
      </c>
      <c r="O34" s="15">
        <v>5</v>
      </c>
      <c r="Q34">
        <v>5</v>
      </c>
    </row>
    <row r="35" spans="2:24" x14ac:dyDescent="0.25">
      <c r="B35" s="32" t="s">
        <v>40</v>
      </c>
      <c r="C35" s="29">
        <v>5</v>
      </c>
      <c r="E35">
        <v>5</v>
      </c>
      <c r="I35">
        <v>5</v>
      </c>
      <c r="O35"/>
      <c r="W35">
        <v>5</v>
      </c>
    </row>
    <row r="36" spans="2:24" x14ac:dyDescent="0.25">
      <c r="B36" s="13" t="s">
        <v>221</v>
      </c>
      <c r="C36" s="29">
        <v>5</v>
      </c>
      <c r="O36" s="15">
        <v>5</v>
      </c>
    </row>
    <row r="37" spans="2:24" x14ac:dyDescent="0.25">
      <c r="B37" s="13" t="s">
        <v>204</v>
      </c>
      <c r="C37" s="29">
        <v>5</v>
      </c>
      <c r="O37" s="15">
        <v>5</v>
      </c>
    </row>
    <row r="38" spans="2:24" x14ac:dyDescent="0.25">
      <c r="B38" s="13" t="s">
        <v>334</v>
      </c>
      <c r="C38" s="29">
        <v>5</v>
      </c>
      <c r="O38"/>
      <c r="X38">
        <v>5</v>
      </c>
    </row>
    <row r="39" spans="2:24" x14ac:dyDescent="0.25">
      <c r="B39" s="13" t="s">
        <v>335</v>
      </c>
      <c r="C39" s="29">
        <v>5</v>
      </c>
      <c r="O39"/>
      <c r="X39">
        <v>5</v>
      </c>
    </row>
    <row r="40" spans="2:24" x14ac:dyDescent="0.25">
      <c r="B40" s="13" t="s">
        <v>226</v>
      </c>
      <c r="C40" s="29">
        <v>5</v>
      </c>
      <c r="O40"/>
      <c r="P40">
        <v>5</v>
      </c>
      <c r="Q40">
        <v>5</v>
      </c>
    </row>
    <row r="41" spans="2:24" x14ac:dyDescent="0.25">
      <c r="B41" s="13" t="s">
        <v>162</v>
      </c>
      <c r="C41" s="29">
        <v>5</v>
      </c>
      <c r="M41">
        <v>5</v>
      </c>
      <c r="O41"/>
    </row>
    <row r="42" spans="2:24" x14ac:dyDescent="0.25">
      <c r="B42" s="13" t="s">
        <v>89</v>
      </c>
      <c r="C42" s="29">
        <v>5</v>
      </c>
      <c r="G42">
        <v>5</v>
      </c>
      <c r="O42"/>
    </row>
    <row r="43" spans="2:24" x14ac:dyDescent="0.25">
      <c r="B43" s="13" t="s">
        <v>116</v>
      </c>
      <c r="C43" s="29">
        <v>5</v>
      </c>
      <c r="I43">
        <v>5</v>
      </c>
      <c r="O43"/>
      <c r="W43">
        <v>5</v>
      </c>
    </row>
    <row r="44" spans="2:24" x14ac:dyDescent="0.25">
      <c r="B44" s="13" t="s">
        <v>251</v>
      </c>
      <c r="C44" s="29">
        <v>5</v>
      </c>
      <c r="O44"/>
      <c r="Q44">
        <v>5</v>
      </c>
      <c r="X44">
        <v>5</v>
      </c>
    </row>
    <row r="45" spans="2:24" x14ac:dyDescent="0.25">
      <c r="B45" s="13" t="s">
        <v>125</v>
      </c>
      <c r="C45" s="29">
        <v>5</v>
      </c>
      <c r="J45">
        <v>5</v>
      </c>
      <c r="O45"/>
      <c r="X45">
        <v>5</v>
      </c>
    </row>
    <row r="46" spans="2:24" x14ac:dyDescent="0.25">
      <c r="B46" s="13" t="s">
        <v>97</v>
      </c>
      <c r="C46" s="29">
        <v>5</v>
      </c>
      <c r="H46">
        <v>5</v>
      </c>
      <c r="O46"/>
    </row>
    <row r="47" spans="2:24" x14ac:dyDescent="0.25">
      <c r="B47" s="13" t="s">
        <v>235</v>
      </c>
      <c r="C47" s="29">
        <v>5</v>
      </c>
      <c r="O47"/>
      <c r="P47">
        <v>5</v>
      </c>
    </row>
    <row r="48" spans="2:24" x14ac:dyDescent="0.25">
      <c r="B48" s="13" t="s">
        <v>51</v>
      </c>
      <c r="C48" s="29">
        <v>5</v>
      </c>
      <c r="O48"/>
      <c r="W48">
        <v>5</v>
      </c>
    </row>
    <row r="49" spans="2:23" x14ac:dyDescent="0.25">
      <c r="B49" s="13" t="s">
        <v>188</v>
      </c>
      <c r="C49" s="29">
        <v>5</v>
      </c>
      <c r="N49">
        <v>5</v>
      </c>
      <c r="O49"/>
    </row>
    <row r="50" spans="2:23" x14ac:dyDescent="0.25">
      <c r="B50" s="13" t="s">
        <v>163</v>
      </c>
      <c r="C50" s="29">
        <v>5</v>
      </c>
      <c r="M50">
        <v>5</v>
      </c>
      <c r="O50"/>
    </row>
    <row r="51" spans="2:23" x14ac:dyDescent="0.25">
      <c r="B51" s="13" t="s">
        <v>272</v>
      </c>
      <c r="C51" s="29">
        <v>5</v>
      </c>
      <c r="O51"/>
      <c r="S51">
        <v>5</v>
      </c>
    </row>
    <row r="52" spans="2:23" x14ac:dyDescent="0.25">
      <c r="B52" s="13" t="s">
        <v>205</v>
      </c>
      <c r="C52" s="29">
        <v>5</v>
      </c>
      <c r="O52" s="15">
        <v>5</v>
      </c>
      <c r="W52">
        <v>5</v>
      </c>
    </row>
    <row r="53" spans="2:23" x14ac:dyDescent="0.25">
      <c r="B53" s="13" t="s">
        <v>18</v>
      </c>
      <c r="C53" s="29">
        <v>5</v>
      </c>
      <c r="D53">
        <v>5</v>
      </c>
      <c r="O53"/>
    </row>
    <row r="54" spans="2:23" x14ac:dyDescent="0.25">
      <c r="B54" s="13" t="s">
        <v>176</v>
      </c>
      <c r="C54" s="29">
        <v>5</v>
      </c>
      <c r="N54">
        <v>5</v>
      </c>
      <c r="O54"/>
    </row>
    <row r="55" spans="2:23" x14ac:dyDescent="0.25">
      <c r="B55" s="13" t="s">
        <v>19</v>
      </c>
      <c r="C55" s="29">
        <v>5</v>
      </c>
      <c r="D55">
        <v>5</v>
      </c>
      <c r="O55"/>
    </row>
    <row r="56" spans="2:23" x14ac:dyDescent="0.25">
      <c r="B56" s="13" t="s">
        <v>20</v>
      </c>
      <c r="C56" s="29">
        <v>5</v>
      </c>
      <c r="D56">
        <v>5</v>
      </c>
      <c r="G56">
        <v>5</v>
      </c>
      <c r="K56">
        <v>5</v>
      </c>
      <c r="M56">
        <v>5</v>
      </c>
      <c r="O56"/>
      <c r="Q56">
        <v>5</v>
      </c>
    </row>
    <row r="57" spans="2:23" x14ac:dyDescent="0.25">
      <c r="B57" s="13" t="s">
        <v>189</v>
      </c>
      <c r="C57" s="29">
        <v>4</v>
      </c>
      <c r="N57">
        <v>4</v>
      </c>
      <c r="O57"/>
    </row>
    <row r="58" spans="2:23" x14ac:dyDescent="0.25">
      <c r="B58" s="13" t="s">
        <v>241</v>
      </c>
      <c r="C58" s="29">
        <v>5</v>
      </c>
      <c r="O58"/>
      <c r="P58">
        <v>5</v>
      </c>
    </row>
    <row r="59" spans="2:23" x14ac:dyDescent="0.25">
      <c r="B59" s="13" t="s">
        <v>244</v>
      </c>
      <c r="C59" s="29">
        <v>5</v>
      </c>
      <c r="O59"/>
      <c r="P59">
        <v>5</v>
      </c>
    </row>
    <row r="60" spans="2:23" x14ac:dyDescent="0.25">
      <c r="B60" s="13" t="s">
        <v>252</v>
      </c>
      <c r="C60" s="29">
        <v>5</v>
      </c>
      <c r="O60"/>
      <c r="Q60">
        <v>5</v>
      </c>
    </row>
    <row r="61" spans="2:23" x14ac:dyDescent="0.25">
      <c r="B61" s="13" t="s">
        <v>295</v>
      </c>
      <c r="C61" s="29">
        <v>5</v>
      </c>
      <c r="O61"/>
      <c r="V61">
        <v>5</v>
      </c>
    </row>
    <row r="62" spans="2:23" x14ac:dyDescent="0.25">
      <c r="B62" s="13" t="s">
        <v>280</v>
      </c>
      <c r="C62" s="29">
        <v>5</v>
      </c>
      <c r="O62"/>
      <c r="T62">
        <v>5</v>
      </c>
    </row>
    <row r="63" spans="2:23" x14ac:dyDescent="0.25">
      <c r="B63" s="32" t="s">
        <v>72</v>
      </c>
      <c r="C63" s="29">
        <v>5</v>
      </c>
      <c r="F63">
        <v>5</v>
      </c>
      <c r="K63">
        <v>5</v>
      </c>
      <c r="O63"/>
    </row>
    <row r="64" spans="2:23" x14ac:dyDescent="0.25">
      <c r="B64" s="13" t="s">
        <v>206</v>
      </c>
      <c r="C64" s="29">
        <v>4</v>
      </c>
      <c r="O64" s="15">
        <v>4</v>
      </c>
    </row>
    <row r="65" spans="2:24" x14ac:dyDescent="0.25">
      <c r="B65" s="32" t="s">
        <v>41</v>
      </c>
      <c r="C65" s="29">
        <v>5</v>
      </c>
      <c r="E65">
        <v>5</v>
      </c>
      <c r="I65">
        <v>5</v>
      </c>
      <c r="O65"/>
    </row>
    <row r="66" spans="2:24" x14ac:dyDescent="0.25">
      <c r="B66" s="13" t="s">
        <v>104</v>
      </c>
      <c r="C66" s="29">
        <v>5</v>
      </c>
      <c r="I66">
        <v>5</v>
      </c>
      <c r="O66"/>
    </row>
    <row r="67" spans="2:24" x14ac:dyDescent="0.25">
      <c r="B67" s="13" t="s">
        <v>105</v>
      </c>
      <c r="C67" s="29">
        <v>5</v>
      </c>
      <c r="I67">
        <v>5</v>
      </c>
      <c r="O67"/>
    </row>
    <row r="68" spans="2:24" x14ac:dyDescent="0.25">
      <c r="B68" s="13" t="s">
        <v>245</v>
      </c>
      <c r="C68" s="29">
        <v>5</v>
      </c>
      <c r="O68"/>
      <c r="P68">
        <v>5</v>
      </c>
    </row>
    <row r="69" spans="2:24" x14ac:dyDescent="0.25">
      <c r="B69" s="13" t="s">
        <v>164</v>
      </c>
      <c r="C69" s="29">
        <v>5</v>
      </c>
      <c r="M69">
        <v>5</v>
      </c>
      <c r="O69"/>
    </row>
    <row r="70" spans="2:24" x14ac:dyDescent="0.25">
      <c r="B70" s="13" t="s">
        <v>242</v>
      </c>
      <c r="C70" s="29">
        <v>5</v>
      </c>
      <c r="O70"/>
      <c r="P70">
        <v>5</v>
      </c>
    </row>
    <row r="71" spans="2:24" x14ac:dyDescent="0.25">
      <c r="B71" s="32" t="s">
        <v>42</v>
      </c>
      <c r="C71" s="29">
        <v>5</v>
      </c>
      <c r="E71">
        <v>5</v>
      </c>
      <c r="O71"/>
    </row>
    <row r="72" spans="2:24" x14ac:dyDescent="0.25">
      <c r="B72" s="32" t="s">
        <v>62</v>
      </c>
      <c r="C72" s="29">
        <v>5</v>
      </c>
      <c r="F72">
        <v>5</v>
      </c>
      <c r="G72">
        <v>5</v>
      </c>
      <c r="O72"/>
    </row>
    <row r="73" spans="2:24" x14ac:dyDescent="0.25">
      <c r="B73" s="13" t="s">
        <v>253</v>
      </c>
      <c r="C73" s="29">
        <v>5</v>
      </c>
      <c r="O73"/>
      <c r="Q73">
        <v>5</v>
      </c>
    </row>
    <row r="74" spans="2:24" x14ac:dyDescent="0.25">
      <c r="B74" s="32" t="s">
        <v>0</v>
      </c>
      <c r="C74" s="29">
        <v>5</v>
      </c>
      <c r="D74">
        <v>5</v>
      </c>
      <c r="F74">
        <v>5</v>
      </c>
      <c r="H74">
        <v>5</v>
      </c>
      <c r="O74"/>
    </row>
    <row r="75" spans="2:24" x14ac:dyDescent="0.25">
      <c r="B75" s="13" t="s">
        <v>207</v>
      </c>
      <c r="C75" s="29">
        <v>5</v>
      </c>
      <c r="O75" s="15">
        <v>5</v>
      </c>
    </row>
    <row r="76" spans="2:24" x14ac:dyDescent="0.25">
      <c r="B76" s="13" t="s">
        <v>336</v>
      </c>
      <c r="C76" s="29">
        <v>5</v>
      </c>
      <c r="O76"/>
      <c r="X76">
        <v>5</v>
      </c>
    </row>
    <row r="77" spans="2:24" x14ac:dyDescent="0.25">
      <c r="B77" s="13" t="s">
        <v>92</v>
      </c>
      <c r="C77" s="29">
        <v>5</v>
      </c>
      <c r="H77">
        <v>5</v>
      </c>
      <c r="O77"/>
    </row>
    <row r="78" spans="2:24" x14ac:dyDescent="0.25">
      <c r="B78" s="13" t="s">
        <v>81</v>
      </c>
      <c r="C78" s="29">
        <v>5</v>
      </c>
      <c r="G78">
        <v>5</v>
      </c>
      <c r="O78"/>
    </row>
    <row r="79" spans="2:24" x14ac:dyDescent="0.25">
      <c r="B79" s="13" t="s">
        <v>152</v>
      </c>
      <c r="C79" s="29">
        <v>5</v>
      </c>
      <c r="L79">
        <v>5</v>
      </c>
      <c r="O79"/>
      <c r="T79">
        <v>5</v>
      </c>
    </row>
    <row r="80" spans="2:24" x14ac:dyDescent="0.25">
      <c r="B80" s="13" t="s">
        <v>126</v>
      </c>
      <c r="C80" s="29">
        <v>5</v>
      </c>
      <c r="J80">
        <v>5</v>
      </c>
      <c r="O80"/>
      <c r="X80">
        <v>5</v>
      </c>
    </row>
    <row r="81" spans="2:24" x14ac:dyDescent="0.25">
      <c r="B81" s="13" t="s">
        <v>322</v>
      </c>
      <c r="C81" s="29">
        <v>5</v>
      </c>
      <c r="O81"/>
      <c r="W81">
        <v>5</v>
      </c>
    </row>
    <row r="82" spans="2:24" x14ac:dyDescent="0.25">
      <c r="B82" s="13" t="s">
        <v>264</v>
      </c>
      <c r="C82" s="29">
        <v>5</v>
      </c>
      <c r="O82"/>
      <c r="R82">
        <v>5</v>
      </c>
    </row>
    <row r="83" spans="2:24" x14ac:dyDescent="0.25">
      <c r="B83" s="32" t="s">
        <v>63</v>
      </c>
      <c r="C83" s="29">
        <v>5</v>
      </c>
      <c r="F83">
        <v>5</v>
      </c>
      <c r="O83"/>
    </row>
    <row r="84" spans="2:24" x14ac:dyDescent="0.25">
      <c r="B84" s="13" t="s">
        <v>265</v>
      </c>
      <c r="C84" s="29">
        <v>5</v>
      </c>
      <c r="O84"/>
      <c r="R84">
        <v>5</v>
      </c>
    </row>
    <row r="85" spans="2:24" x14ac:dyDescent="0.25">
      <c r="B85" s="13" t="s">
        <v>106</v>
      </c>
      <c r="C85" s="29">
        <v>5</v>
      </c>
      <c r="I85">
        <v>5</v>
      </c>
      <c r="O85"/>
    </row>
    <row r="86" spans="2:24" x14ac:dyDescent="0.25">
      <c r="B86" s="13" t="s">
        <v>100</v>
      </c>
      <c r="C86" s="29">
        <v>5</v>
      </c>
      <c r="H86">
        <v>5</v>
      </c>
      <c r="O86"/>
    </row>
    <row r="87" spans="2:24" x14ac:dyDescent="0.25">
      <c r="B87" s="13" t="s">
        <v>337</v>
      </c>
      <c r="C87" s="29">
        <v>5</v>
      </c>
      <c r="O87"/>
      <c r="X87">
        <v>5</v>
      </c>
    </row>
    <row r="88" spans="2:24" x14ac:dyDescent="0.25">
      <c r="B88" s="13" t="s">
        <v>323</v>
      </c>
      <c r="C88" s="29">
        <v>5</v>
      </c>
      <c r="O88"/>
      <c r="W88">
        <v>5</v>
      </c>
    </row>
    <row r="89" spans="2:24" x14ac:dyDescent="0.25">
      <c r="B89" s="13" t="s">
        <v>258</v>
      </c>
      <c r="C89" s="29">
        <v>5</v>
      </c>
      <c r="O89"/>
      <c r="Q89">
        <v>5</v>
      </c>
    </row>
    <row r="90" spans="2:24" x14ac:dyDescent="0.25">
      <c r="B90" s="13" t="s">
        <v>370</v>
      </c>
      <c r="C90" s="29">
        <v>5</v>
      </c>
      <c r="O90"/>
      <c r="T90">
        <v>5</v>
      </c>
      <c r="U90">
        <v>5</v>
      </c>
    </row>
    <row r="91" spans="2:24" x14ac:dyDescent="0.25">
      <c r="B91" s="32" t="s">
        <v>73</v>
      </c>
      <c r="C91" s="29">
        <v>5</v>
      </c>
      <c r="F91">
        <v>5</v>
      </c>
      <c r="G91">
        <v>5</v>
      </c>
      <c r="O91"/>
    </row>
    <row r="92" spans="2:24" x14ac:dyDescent="0.25">
      <c r="B92" s="13" t="s">
        <v>147</v>
      </c>
      <c r="C92" s="29">
        <v>5</v>
      </c>
      <c r="K92">
        <v>5</v>
      </c>
      <c r="O92"/>
    </row>
    <row r="93" spans="2:24" x14ac:dyDescent="0.25">
      <c r="B93" s="13" t="s">
        <v>190</v>
      </c>
      <c r="C93" s="29">
        <v>5</v>
      </c>
      <c r="N93">
        <v>5</v>
      </c>
      <c r="O93"/>
    </row>
    <row r="94" spans="2:24" x14ac:dyDescent="0.25">
      <c r="B94" s="13" t="s">
        <v>143</v>
      </c>
      <c r="C94" s="29">
        <v>5</v>
      </c>
      <c r="K94">
        <v>5</v>
      </c>
      <c r="O94"/>
    </row>
    <row r="95" spans="2:24" x14ac:dyDescent="0.25">
      <c r="B95" s="13" t="s">
        <v>119</v>
      </c>
      <c r="C95" s="29">
        <v>5</v>
      </c>
      <c r="I95">
        <v>5</v>
      </c>
      <c r="O95"/>
    </row>
    <row r="96" spans="2:24" x14ac:dyDescent="0.25">
      <c r="B96" s="13" t="s">
        <v>324</v>
      </c>
      <c r="C96" s="29">
        <v>5</v>
      </c>
      <c r="O96"/>
      <c r="W96">
        <v>5</v>
      </c>
    </row>
    <row r="97" spans="2:24" x14ac:dyDescent="0.25">
      <c r="B97" s="13" t="s">
        <v>127</v>
      </c>
      <c r="C97" s="29">
        <v>5</v>
      </c>
      <c r="J97">
        <v>5</v>
      </c>
      <c r="O97"/>
      <c r="X97">
        <v>5</v>
      </c>
    </row>
    <row r="98" spans="2:24" x14ac:dyDescent="0.25">
      <c r="B98" s="13" t="s">
        <v>27</v>
      </c>
      <c r="C98" s="29">
        <v>5</v>
      </c>
      <c r="D98">
        <v>5</v>
      </c>
      <c r="O98"/>
    </row>
    <row r="99" spans="2:24" x14ac:dyDescent="0.25">
      <c r="B99" s="13" t="s">
        <v>208</v>
      </c>
      <c r="C99" s="29">
        <v>5</v>
      </c>
      <c r="O99" s="15">
        <v>5</v>
      </c>
    </row>
    <row r="100" spans="2:24" x14ac:dyDescent="0.25">
      <c r="B100" s="13" t="s">
        <v>209</v>
      </c>
      <c r="C100" s="29">
        <v>5</v>
      </c>
      <c r="O100" s="15">
        <v>5</v>
      </c>
    </row>
    <row r="101" spans="2:24" x14ac:dyDescent="0.25">
      <c r="B101" s="13" t="s">
        <v>52</v>
      </c>
      <c r="C101" s="29">
        <v>5</v>
      </c>
      <c r="O101"/>
      <c r="W101">
        <v>5</v>
      </c>
    </row>
    <row r="102" spans="2:24" x14ac:dyDescent="0.25">
      <c r="B102" s="13" t="s">
        <v>210</v>
      </c>
      <c r="C102" s="29">
        <v>5</v>
      </c>
      <c r="O102" s="15">
        <v>5</v>
      </c>
    </row>
    <row r="103" spans="2:24" x14ac:dyDescent="0.25">
      <c r="B103" s="13" t="s">
        <v>211</v>
      </c>
      <c r="C103" s="29">
        <v>5</v>
      </c>
      <c r="O103" s="15">
        <v>5</v>
      </c>
      <c r="W103">
        <v>5</v>
      </c>
    </row>
    <row r="104" spans="2:24" x14ac:dyDescent="0.25">
      <c r="B104" s="13" t="s">
        <v>212</v>
      </c>
      <c r="C104" s="29">
        <v>5</v>
      </c>
      <c r="O104" s="15">
        <v>5</v>
      </c>
    </row>
    <row r="105" spans="2:24" x14ac:dyDescent="0.25">
      <c r="B105" s="13" t="s">
        <v>273</v>
      </c>
      <c r="C105" s="29">
        <v>5</v>
      </c>
      <c r="O105"/>
      <c r="S105">
        <v>5</v>
      </c>
    </row>
    <row r="106" spans="2:24" x14ac:dyDescent="0.25">
      <c r="B106" s="13" t="s">
        <v>111</v>
      </c>
      <c r="C106" s="29">
        <v>5</v>
      </c>
      <c r="I106">
        <v>5</v>
      </c>
      <c r="O106"/>
    </row>
    <row r="107" spans="2:24" x14ac:dyDescent="0.25">
      <c r="B107" s="13" t="s">
        <v>266</v>
      </c>
      <c r="C107" s="29">
        <v>5</v>
      </c>
      <c r="O107"/>
      <c r="R107">
        <v>5</v>
      </c>
    </row>
    <row r="108" spans="2:24" x14ac:dyDescent="0.25">
      <c r="B108" s="13" t="s">
        <v>274</v>
      </c>
      <c r="C108" s="29">
        <v>5</v>
      </c>
      <c r="O108"/>
      <c r="S108">
        <v>5</v>
      </c>
    </row>
    <row r="109" spans="2:24" x14ac:dyDescent="0.25">
      <c r="B109" s="13" t="s">
        <v>128</v>
      </c>
      <c r="C109" s="29">
        <v>4</v>
      </c>
      <c r="J109">
        <v>4</v>
      </c>
      <c r="O109"/>
      <c r="X109">
        <v>4</v>
      </c>
    </row>
    <row r="110" spans="2:24" x14ac:dyDescent="0.25">
      <c r="B110" s="13" t="s">
        <v>30</v>
      </c>
      <c r="C110" s="29">
        <v>5</v>
      </c>
      <c r="D110">
        <v>5</v>
      </c>
      <c r="O110"/>
      <c r="Q110">
        <v>5</v>
      </c>
    </row>
    <row r="111" spans="2:24" x14ac:dyDescent="0.25">
      <c r="B111" s="13" t="s">
        <v>227</v>
      </c>
      <c r="C111" s="29">
        <v>5</v>
      </c>
      <c r="O111"/>
      <c r="P111">
        <v>5</v>
      </c>
    </row>
    <row r="112" spans="2:24" x14ac:dyDescent="0.25">
      <c r="B112" s="13" t="s">
        <v>107</v>
      </c>
      <c r="C112" s="29">
        <v>5</v>
      </c>
      <c r="I112">
        <v>5</v>
      </c>
      <c r="O112"/>
    </row>
    <row r="113" spans="2:24" x14ac:dyDescent="0.25">
      <c r="B113" s="13" t="s">
        <v>118</v>
      </c>
      <c r="C113" s="29">
        <v>5</v>
      </c>
      <c r="I113">
        <v>5</v>
      </c>
      <c r="O113"/>
    </row>
    <row r="114" spans="2:24" x14ac:dyDescent="0.25">
      <c r="B114" s="13" t="s">
        <v>177</v>
      </c>
      <c r="C114" s="29">
        <v>5</v>
      </c>
      <c r="N114">
        <v>5</v>
      </c>
      <c r="O114"/>
    </row>
    <row r="115" spans="2:24" x14ac:dyDescent="0.25">
      <c r="B115" s="13" t="s">
        <v>338</v>
      </c>
      <c r="C115" s="29">
        <v>5</v>
      </c>
      <c r="O115"/>
      <c r="X115">
        <v>5</v>
      </c>
    </row>
    <row r="116" spans="2:24" x14ac:dyDescent="0.25">
      <c r="B116" s="13" t="s">
        <v>53</v>
      </c>
      <c r="C116" s="29">
        <v>5</v>
      </c>
      <c r="O116"/>
      <c r="W116">
        <v>5</v>
      </c>
    </row>
    <row r="117" spans="2:24" x14ac:dyDescent="0.25">
      <c r="B117" s="13" t="s">
        <v>82</v>
      </c>
      <c r="C117" s="29">
        <v>5</v>
      </c>
      <c r="G117">
        <v>5</v>
      </c>
      <c r="O117"/>
      <c r="W117">
        <v>5</v>
      </c>
    </row>
    <row r="118" spans="2:24" x14ac:dyDescent="0.25">
      <c r="B118" s="13" t="s">
        <v>165</v>
      </c>
      <c r="C118" s="29">
        <v>5</v>
      </c>
      <c r="M118">
        <v>5</v>
      </c>
      <c r="O118"/>
    </row>
    <row r="119" spans="2:24" x14ac:dyDescent="0.25">
      <c r="B119" s="32" t="s">
        <v>64</v>
      </c>
      <c r="C119" s="29">
        <v>5</v>
      </c>
      <c r="F119">
        <v>5</v>
      </c>
      <c r="O119"/>
    </row>
    <row r="120" spans="2:24" x14ac:dyDescent="0.25">
      <c r="B120" s="13" t="s">
        <v>238</v>
      </c>
      <c r="C120" s="29">
        <v>5</v>
      </c>
      <c r="O120"/>
      <c r="P120">
        <v>5</v>
      </c>
    </row>
    <row r="121" spans="2:24" x14ac:dyDescent="0.25">
      <c r="B121" s="13" t="s">
        <v>228</v>
      </c>
      <c r="C121" s="29">
        <v>5</v>
      </c>
      <c r="O121"/>
      <c r="P121">
        <v>5</v>
      </c>
      <c r="X121">
        <v>5</v>
      </c>
    </row>
    <row r="122" spans="2:24" x14ac:dyDescent="0.25">
      <c r="B122" s="13" t="s">
        <v>286</v>
      </c>
      <c r="C122" s="29">
        <v>5</v>
      </c>
      <c r="O122"/>
      <c r="U122">
        <v>5</v>
      </c>
    </row>
    <row r="123" spans="2:24" x14ac:dyDescent="0.25">
      <c r="B123" s="13" t="s">
        <v>229</v>
      </c>
      <c r="C123" s="29">
        <v>5</v>
      </c>
      <c r="O123"/>
      <c r="P123">
        <v>5</v>
      </c>
    </row>
    <row r="124" spans="2:24" x14ac:dyDescent="0.25">
      <c r="B124" s="13" t="s">
        <v>236</v>
      </c>
      <c r="C124" s="29">
        <v>5</v>
      </c>
      <c r="O124"/>
      <c r="P124">
        <v>5</v>
      </c>
    </row>
    <row r="125" spans="2:24" x14ac:dyDescent="0.25">
      <c r="B125" s="13" t="s">
        <v>148</v>
      </c>
      <c r="C125" s="29">
        <v>5</v>
      </c>
      <c r="L125">
        <v>5</v>
      </c>
      <c r="O125"/>
    </row>
    <row r="126" spans="2:24" x14ac:dyDescent="0.25">
      <c r="B126" s="32" t="s">
        <v>65</v>
      </c>
      <c r="C126" s="29">
        <v>5</v>
      </c>
      <c r="F126">
        <v>5</v>
      </c>
      <c r="O126"/>
    </row>
    <row r="127" spans="2:24" x14ac:dyDescent="0.25">
      <c r="B127" s="13" t="s">
        <v>112</v>
      </c>
      <c r="C127" s="29">
        <v>5</v>
      </c>
      <c r="I127">
        <v>5</v>
      </c>
      <c r="O127"/>
    </row>
    <row r="128" spans="2:24" x14ac:dyDescent="0.25">
      <c r="B128" s="13" t="s">
        <v>339</v>
      </c>
      <c r="C128" s="29">
        <v>5</v>
      </c>
      <c r="O128"/>
      <c r="X128">
        <v>5</v>
      </c>
    </row>
    <row r="129" spans="2:24" x14ac:dyDescent="0.25">
      <c r="B129" s="13" t="s">
        <v>93</v>
      </c>
      <c r="C129" s="29">
        <v>5</v>
      </c>
      <c r="H129">
        <v>5</v>
      </c>
      <c r="O129"/>
    </row>
    <row r="130" spans="2:24" x14ac:dyDescent="0.25">
      <c r="B130" s="13" t="s">
        <v>275</v>
      </c>
      <c r="C130" s="29">
        <v>5</v>
      </c>
      <c r="O130"/>
      <c r="S130">
        <v>5</v>
      </c>
      <c r="U130">
        <v>5</v>
      </c>
    </row>
    <row r="131" spans="2:24" x14ac:dyDescent="0.25">
      <c r="B131" s="13" t="s">
        <v>239</v>
      </c>
      <c r="C131" s="29">
        <v>5</v>
      </c>
      <c r="O131"/>
      <c r="P131">
        <v>5</v>
      </c>
    </row>
    <row r="132" spans="2:24" x14ac:dyDescent="0.25">
      <c r="B132" s="13" t="s">
        <v>83</v>
      </c>
      <c r="C132" s="29">
        <v>5</v>
      </c>
      <c r="G132">
        <v>5</v>
      </c>
      <c r="O132"/>
    </row>
    <row r="133" spans="2:24" x14ac:dyDescent="0.25">
      <c r="B133" s="13" t="s">
        <v>230</v>
      </c>
      <c r="C133" s="29">
        <v>5</v>
      </c>
      <c r="O133"/>
      <c r="P133">
        <v>5</v>
      </c>
      <c r="Q133">
        <v>5</v>
      </c>
    </row>
    <row r="134" spans="2:24" x14ac:dyDescent="0.25">
      <c r="B134" s="13" t="s">
        <v>94</v>
      </c>
      <c r="C134" s="29">
        <v>5</v>
      </c>
      <c r="H134">
        <v>5</v>
      </c>
      <c r="O134"/>
    </row>
    <row r="135" spans="2:24" x14ac:dyDescent="0.25">
      <c r="B135" s="13" t="s">
        <v>129</v>
      </c>
      <c r="C135" s="29">
        <v>5</v>
      </c>
      <c r="J135">
        <v>5</v>
      </c>
      <c r="O135"/>
      <c r="X135">
        <v>5</v>
      </c>
    </row>
    <row r="136" spans="2:24" x14ac:dyDescent="0.25">
      <c r="B136" s="13" t="s">
        <v>139</v>
      </c>
      <c r="C136" s="29">
        <v>5</v>
      </c>
      <c r="K136">
        <v>5</v>
      </c>
      <c r="O136"/>
    </row>
    <row r="137" spans="2:24" x14ac:dyDescent="0.25">
      <c r="B137" s="13" t="s">
        <v>153</v>
      </c>
      <c r="C137" s="29">
        <v>5</v>
      </c>
      <c r="L137">
        <v>5</v>
      </c>
      <c r="M137">
        <v>5</v>
      </c>
      <c r="O137"/>
    </row>
    <row r="138" spans="2:24" x14ac:dyDescent="0.25">
      <c r="B138" s="13" t="s">
        <v>21</v>
      </c>
      <c r="C138" s="29">
        <v>5</v>
      </c>
      <c r="D138">
        <v>5</v>
      </c>
      <c r="M138">
        <v>5</v>
      </c>
      <c r="O138"/>
      <c r="W138">
        <v>5</v>
      </c>
    </row>
    <row r="139" spans="2:24" x14ac:dyDescent="0.25">
      <c r="B139" s="13" t="s">
        <v>54</v>
      </c>
      <c r="C139" s="29">
        <v>5</v>
      </c>
      <c r="O139"/>
      <c r="W139">
        <v>5</v>
      </c>
    </row>
    <row r="140" spans="2:24" x14ac:dyDescent="0.25">
      <c r="B140" s="13" t="s">
        <v>113</v>
      </c>
      <c r="C140" s="29">
        <v>5</v>
      </c>
      <c r="I140">
        <v>5</v>
      </c>
      <c r="O140"/>
    </row>
    <row r="141" spans="2:24" x14ac:dyDescent="0.25">
      <c r="B141" s="13" t="s">
        <v>84</v>
      </c>
      <c r="C141" s="29">
        <v>5</v>
      </c>
      <c r="G141">
        <v>5</v>
      </c>
      <c r="O141"/>
      <c r="S141">
        <v>5</v>
      </c>
    </row>
    <row r="142" spans="2:24" x14ac:dyDescent="0.25">
      <c r="B142" s="13" t="s">
        <v>140</v>
      </c>
      <c r="C142" s="29">
        <v>5</v>
      </c>
      <c r="K142">
        <v>5</v>
      </c>
      <c r="O142"/>
    </row>
    <row r="143" spans="2:24" x14ac:dyDescent="0.25">
      <c r="B143" s="13" t="s">
        <v>290</v>
      </c>
      <c r="C143" s="29">
        <v>5</v>
      </c>
      <c r="O143"/>
      <c r="V143">
        <v>5</v>
      </c>
    </row>
    <row r="144" spans="2:24" x14ac:dyDescent="0.25">
      <c r="B144" s="13" t="s">
        <v>157</v>
      </c>
      <c r="C144" s="29">
        <v>5</v>
      </c>
      <c r="L144">
        <v>5</v>
      </c>
      <c r="O144"/>
    </row>
    <row r="145" spans="2:24" x14ac:dyDescent="0.25">
      <c r="B145" s="13" t="s">
        <v>55</v>
      </c>
      <c r="C145" s="29">
        <v>5</v>
      </c>
      <c r="J145">
        <v>5</v>
      </c>
      <c r="O145"/>
      <c r="W145">
        <v>5</v>
      </c>
      <c r="X145">
        <v>5</v>
      </c>
    </row>
    <row r="146" spans="2:24" x14ac:dyDescent="0.25">
      <c r="B146" s="13" t="s">
        <v>85</v>
      </c>
      <c r="C146" s="29">
        <v>5</v>
      </c>
      <c r="G146">
        <v>5</v>
      </c>
      <c r="O146"/>
    </row>
    <row r="147" spans="2:24" x14ac:dyDescent="0.25">
      <c r="B147" s="13" t="s">
        <v>95</v>
      </c>
      <c r="C147" s="29">
        <v>5</v>
      </c>
      <c r="H147">
        <v>5</v>
      </c>
      <c r="O147"/>
      <c r="X147">
        <v>5</v>
      </c>
    </row>
    <row r="148" spans="2:24" x14ac:dyDescent="0.25">
      <c r="B148" s="13" t="s">
        <v>325</v>
      </c>
      <c r="C148" s="29">
        <v>5</v>
      </c>
      <c r="O148"/>
      <c r="W148">
        <v>5</v>
      </c>
    </row>
    <row r="149" spans="2:24" x14ac:dyDescent="0.25">
      <c r="B149" s="13" t="s">
        <v>254</v>
      </c>
      <c r="C149" s="29">
        <v>5</v>
      </c>
      <c r="O149"/>
      <c r="Q149">
        <v>5</v>
      </c>
    </row>
    <row r="150" spans="2:24" x14ac:dyDescent="0.25">
      <c r="B150" s="13" t="s">
        <v>22</v>
      </c>
      <c r="C150" s="29">
        <v>5</v>
      </c>
      <c r="D150">
        <v>5</v>
      </c>
      <c r="G150">
        <v>5</v>
      </c>
      <c r="M150">
        <v>5</v>
      </c>
      <c r="O150"/>
    </row>
    <row r="151" spans="2:24" x14ac:dyDescent="0.25">
      <c r="B151" s="13" t="s">
        <v>259</v>
      </c>
      <c r="C151" s="29">
        <v>5</v>
      </c>
      <c r="O151"/>
      <c r="Q151">
        <v>5</v>
      </c>
    </row>
    <row r="152" spans="2:24" x14ac:dyDescent="0.25">
      <c r="B152" s="13" t="s">
        <v>213</v>
      </c>
      <c r="C152" s="29">
        <v>5</v>
      </c>
      <c r="O152" s="15">
        <v>5</v>
      </c>
    </row>
    <row r="153" spans="2:24" x14ac:dyDescent="0.25">
      <c r="B153" s="32" t="s">
        <v>66</v>
      </c>
      <c r="C153" s="29">
        <v>5</v>
      </c>
      <c r="F153">
        <v>5</v>
      </c>
      <c r="O153"/>
    </row>
    <row r="154" spans="2:24" x14ac:dyDescent="0.25">
      <c r="B154" s="13" t="s">
        <v>260</v>
      </c>
      <c r="C154" s="29">
        <v>5</v>
      </c>
      <c r="O154"/>
      <c r="Q154">
        <v>5</v>
      </c>
    </row>
    <row r="155" spans="2:24" x14ac:dyDescent="0.25">
      <c r="B155" s="32" t="s">
        <v>1</v>
      </c>
      <c r="C155" s="29">
        <v>5</v>
      </c>
      <c r="D155">
        <v>5</v>
      </c>
      <c r="F155">
        <v>5</v>
      </c>
      <c r="O155"/>
    </row>
    <row r="156" spans="2:24" x14ac:dyDescent="0.25">
      <c r="B156" s="13" t="s">
        <v>214</v>
      </c>
      <c r="C156" s="29">
        <v>5</v>
      </c>
      <c r="O156" s="15">
        <v>5</v>
      </c>
    </row>
    <row r="157" spans="2:24" x14ac:dyDescent="0.25">
      <c r="B157" s="13" t="s">
        <v>31</v>
      </c>
      <c r="C157" s="29">
        <v>5</v>
      </c>
      <c r="D157">
        <v>5</v>
      </c>
      <c r="G157">
        <v>5</v>
      </c>
      <c r="O157"/>
    </row>
    <row r="158" spans="2:24" x14ac:dyDescent="0.25">
      <c r="B158" s="13" t="s">
        <v>133</v>
      </c>
      <c r="C158" s="29">
        <v>4</v>
      </c>
      <c r="J158">
        <v>4</v>
      </c>
      <c r="O158"/>
      <c r="X158">
        <v>4</v>
      </c>
    </row>
    <row r="159" spans="2:24" x14ac:dyDescent="0.25">
      <c r="B159" s="13" t="s">
        <v>154</v>
      </c>
      <c r="C159" s="29">
        <v>5</v>
      </c>
      <c r="L159">
        <v>5</v>
      </c>
      <c r="O159"/>
    </row>
    <row r="160" spans="2:24" x14ac:dyDescent="0.25">
      <c r="B160" s="13" t="s">
        <v>178</v>
      </c>
      <c r="C160" s="29">
        <v>5</v>
      </c>
      <c r="N160">
        <v>5</v>
      </c>
      <c r="O160"/>
    </row>
    <row r="161" spans="2:23" x14ac:dyDescent="0.25">
      <c r="B161" s="13" t="s">
        <v>326</v>
      </c>
      <c r="C161" s="29">
        <v>5</v>
      </c>
      <c r="O161"/>
      <c r="W161">
        <v>5</v>
      </c>
    </row>
    <row r="162" spans="2:23" x14ac:dyDescent="0.25">
      <c r="B162" s="13" t="s">
        <v>179</v>
      </c>
      <c r="C162" s="29">
        <v>5</v>
      </c>
      <c r="N162">
        <v>5</v>
      </c>
      <c r="O162"/>
    </row>
    <row r="163" spans="2:23" x14ac:dyDescent="0.25">
      <c r="B163" s="13" t="s">
        <v>108</v>
      </c>
      <c r="C163" s="29">
        <v>5</v>
      </c>
      <c r="I163">
        <v>5</v>
      </c>
      <c r="O163"/>
    </row>
    <row r="164" spans="2:23" x14ac:dyDescent="0.25">
      <c r="B164" s="13" t="s">
        <v>282</v>
      </c>
      <c r="C164" s="29">
        <v>5</v>
      </c>
      <c r="O164"/>
      <c r="U164">
        <v>5</v>
      </c>
    </row>
    <row r="165" spans="2:23" x14ac:dyDescent="0.25">
      <c r="B165" s="13" t="s">
        <v>215</v>
      </c>
      <c r="C165" s="29">
        <v>5</v>
      </c>
      <c r="O165" s="15">
        <v>5</v>
      </c>
    </row>
    <row r="166" spans="2:23" x14ac:dyDescent="0.25">
      <c r="B166" s="13" t="s">
        <v>117</v>
      </c>
      <c r="C166" s="29">
        <v>5</v>
      </c>
      <c r="I166">
        <v>5</v>
      </c>
      <c r="O166"/>
    </row>
    <row r="167" spans="2:23" x14ac:dyDescent="0.25">
      <c r="B167" s="13" t="s">
        <v>141</v>
      </c>
      <c r="C167" s="29">
        <v>5</v>
      </c>
      <c r="K167">
        <v>5</v>
      </c>
      <c r="O167"/>
    </row>
    <row r="168" spans="2:23" x14ac:dyDescent="0.25">
      <c r="B168" s="13" t="s">
        <v>277</v>
      </c>
      <c r="C168" s="29">
        <v>5</v>
      </c>
      <c r="O168"/>
      <c r="S168">
        <v>5</v>
      </c>
    </row>
    <row r="169" spans="2:23" x14ac:dyDescent="0.25">
      <c r="B169" s="13" t="s">
        <v>86</v>
      </c>
      <c r="C169" s="29">
        <v>5</v>
      </c>
      <c r="G169">
        <v>5</v>
      </c>
      <c r="K169">
        <v>5</v>
      </c>
      <c r="O169"/>
    </row>
    <row r="170" spans="2:23" x14ac:dyDescent="0.25">
      <c r="B170" s="32" t="s">
        <v>371</v>
      </c>
      <c r="C170" s="29">
        <v>5</v>
      </c>
      <c r="F170">
        <v>5</v>
      </c>
      <c r="K170">
        <v>5</v>
      </c>
      <c r="O170"/>
    </row>
    <row r="171" spans="2:23" x14ac:dyDescent="0.25">
      <c r="B171" s="13" t="s">
        <v>255</v>
      </c>
      <c r="C171" s="29">
        <v>5</v>
      </c>
      <c r="O171"/>
      <c r="Q171">
        <v>5</v>
      </c>
    </row>
    <row r="172" spans="2:23" x14ac:dyDescent="0.25">
      <c r="B172" s="32" t="s">
        <v>44</v>
      </c>
      <c r="C172" s="29">
        <v>5</v>
      </c>
      <c r="E172">
        <v>5</v>
      </c>
      <c r="O172"/>
    </row>
    <row r="173" spans="2:23" x14ac:dyDescent="0.25">
      <c r="B173" s="13" t="s">
        <v>261</v>
      </c>
      <c r="C173" s="29">
        <v>5</v>
      </c>
      <c r="O173"/>
      <c r="Q173">
        <v>5</v>
      </c>
    </row>
    <row r="174" spans="2:23" x14ac:dyDescent="0.25">
      <c r="B174" s="13" t="s">
        <v>222</v>
      </c>
      <c r="C174" s="29">
        <v>5</v>
      </c>
      <c r="O174" s="15">
        <v>5</v>
      </c>
    </row>
    <row r="175" spans="2:23" x14ac:dyDescent="0.25">
      <c r="B175" s="13" t="s">
        <v>90</v>
      </c>
      <c r="C175" s="29">
        <v>5</v>
      </c>
      <c r="G175">
        <v>5</v>
      </c>
      <c r="O175"/>
    </row>
    <row r="176" spans="2:23" x14ac:dyDescent="0.25">
      <c r="B176" s="13" t="s">
        <v>28</v>
      </c>
      <c r="C176" s="29">
        <v>5</v>
      </c>
      <c r="D176">
        <v>5</v>
      </c>
      <c r="O176"/>
    </row>
    <row r="177" spans="2:24" x14ac:dyDescent="0.25">
      <c r="B177" s="13" t="s">
        <v>327</v>
      </c>
      <c r="C177" s="29">
        <v>5</v>
      </c>
      <c r="O177"/>
      <c r="W177">
        <v>5</v>
      </c>
    </row>
    <row r="178" spans="2:24" x14ac:dyDescent="0.25">
      <c r="B178" s="13" t="s">
        <v>56</v>
      </c>
      <c r="C178" s="29">
        <v>5</v>
      </c>
      <c r="O178"/>
      <c r="W178">
        <v>5</v>
      </c>
    </row>
    <row r="179" spans="2:24" x14ac:dyDescent="0.25">
      <c r="B179" s="13" t="s">
        <v>23</v>
      </c>
      <c r="C179" s="29">
        <v>5</v>
      </c>
      <c r="D179">
        <v>5</v>
      </c>
      <c r="L179">
        <v>5</v>
      </c>
      <c r="O179"/>
      <c r="T179">
        <v>5</v>
      </c>
    </row>
    <row r="180" spans="2:24" x14ac:dyDescent="0.25">
      <c r="B180" s="13" t="s">
        <v>180</v>
      </c>
      <c r="C180" s="29">
        <v>5</v>
      </c>
      <c r="N180">
        <v>5</v>
      </c>
      <c r="O180"/>
    </row>
    <row r="181" spans="2:24" x14ac:dyDescent="0.25">
      <c r="B181" s="32" t="s">
        <v>45</v>
      </c>
      <c r="C181" s="29">
        <v>5</v>
      </c>
      <c r="E181">
        <v>5</v>
      </c>
      <c r="O181"/>
    </row>
    <row r="182" spans="2:24" x14ac:dyDescent="0.25">
      <c r="B182" s="13" t="s">
        <v>181</v>
      </c>
      <c r="C182" s="29">
        <v>5</v>
      </c>
      <c r="N182">
        <v>5</v>
      </c>
      <c r="O182"/>
    </row>
    <row r="183" spans="2:24" x14ac:dyDescent="0.25">
      <c r="B183" s="13" t="s">
        <v>191</v>
      </c>
      <c r="C183" s="29">
        <v>5</v>
      </c>
      <c r="N183">
        <v>5</v>
      </c>
      <c r="O183"/>
    </row>
    <row r="184" spans="2:24" x14ac:dyDescent="0.25">
      <c r="B184" s="13" t="s">
        <v>291</v>
      </c>
      <c r="C184" s="29">
        <v>5</v>
      </c>
      <c r="O184"/>
      <c r="V184">
        <v>5</v>
      </c>
    </row>
    <row r="185" spans="2:24" x14ac:dyDescent="0.25">
      <c r="B185" s="32" t="s">
        <v>43</v>
      </c>
      <c r="C185" s="29">
        <v>5</v>
      </c>
      <c r="E185">
        <v>5</v>
      </c>
      <c r="O185"/>
    </row>
    <row r="186" spans="2:24" x14ac:dyDescent="0.25">
      <c r="B186" s="13" t="s">
        <v>231</v>
      </c>
      <c r="C186" s="29">
        <v>5</v>
      </c>
      <c r="O186"/>
      <c r="P186">
        <v>5</v>
      </c>
      <c r="Q186">
        <v>5</v>
      </c>
    </row>
    <row r="187" spans="2:24" x14ac:dyDescent="0.25">
      <c r="B187" s="13" t="s">
        <v>134</v>
      </c>
      <c r="C187" s="29">
        <v>5</v>
      </c>
      <c r="J187">
        <v>5</v>
      </c>
      <c r="O187"/>
      <c r="X187">
        <v>5</v>
      </c>
    </row>
    <row r="188" spans="2:24" x14ac:dyDescent="0.25">
      <c r="B188" s="13" t="s">
        <v>87</v>
      </c>
      <c r="C188" s="29">
        <v>5</v>
      </c>
      <c r="G188">
        <v>5</v>
      </c>
      <c r="O188"/>
    </row>
    <row r="189" spans="2:24" x14ac:dyDescent="0.25">
      <c r="B189" s="13" t="s">
        <v>182</v>
      </c>
      <c r="C189" s="29">
        <v>5</v>
      </c>
      <c r="N189">
        <v>5</v>
      </c>
      <c r="O189"/>
    </row>
    <row r="190" spans="2:24" x14ac:dyDescent="0.25">
      <c r="B190" s="13" t="s">
        <v>98</v>
      </c>
      <c r="C190" s="29">
        <v>5</v>
      </c>
      <c r="H190">
        <v>5</v>
      </c>
      <c r="O190"/>
    </row>
    <row r="191" spans="2:24" x14ac:dyDescent="0.25">
      <c r="B191" s="13" t="s">
        <v>328</v>
      </c>
      <c r="C191" s="29">
        <v>5</v>
      </c>
      <c r="O191"/>
      <c r="W191">
        <v>5</v>
      </c>
    </row>
    <row r="192" spans="2:24" x14ac:dyDescent="0.25">
      <c r="B192" s="13" t="s">
        <v>216</v>
      </c>
      <c r="C192" s="29">
        <v>3</v>
      </c>
      <c r="O192" s="15">
        <v>3</v>
      </c>
    </row>
    <row r="193" spans="2:23" x14ac:dyDescent="0.25">
      <c r="B193" s="13" t="s">
        <v>256</v>
      </c>
      <c r="C193" s="29">
        <v>2</v>
      </c>
      <c r="O193"/>
      <c r="Q193">
        <v>2</v>
      </c>
    </row>
    <row r="194" spans="2:23" x14ac:dyDescent="0.25">
      <c r="B194" s="13" t="s">
        <v>114</v>
      </c>
      <c r="C194" s="29">
        <v>5</v>
      </c>
      <c r="I194">
        <v>5</v>
      </c>
      <c r="O194"/>
    </row>
    <row r="195" spans="2:23" x14ac:dyDescent="0.25">
      <c r="B195" s="13" t="s">
        <v>183</v>
      </c>
      <c r="C195" s="29">
        <v>5</v>
      </c>
      <c r="N195">
        <v>5</v>
      </c>
      <c r="O195"/>
    </row>
    <row r="196" spans="2:23" x14ac:dyDescent="0.25">
      <c r="B196" s="32" t="s">
        <v>68</v>
      </c>
      <c r="C196" s="29">
        <v>5</v>
      </c>
      <c r="F196">
        <v>5</v>
      </c>
      <c r="M196">
        <v>5</v>
      </c>
      <c r="O196"/>
      <c r="Q196">
        <v>5</v>
      </c>
    </row>
    <row r="197" spans="2:23" x14ac:dyDescent="0.25">
      <c r="B197" s="13" t="s">
        <v>217</v>
      </c>
      <c r="C197" s="29">
        <v>5</v>
      </c>
      <c r="O197" s="15">
        <v>5</v>
      </c>
    </row>
    <row r="198" spans="2:23" x14ac:dyDescent="0.25">
      <c r="B198" s="32" t="s">
        <v>37</v>
      </c>
      <c r="C198" s="29">
        <v>5</v>
      </c>
      <c r="E198">
        <v>5</v>
      </c>
      <c r="O198"/>
    </row>
    <row r="199" spans="2:23" x14ac:dyDescent="0.25">
      <c r="B199" s="32" t="s">
        <v>69</v>
      </c>
      <c r="C199" s="29">
        <v>5</v>
      </c>
      <c r="F199">
        <v>5</v>
      </c>
      <c r="O199"/>
    </row>
    <row r="200" spans="2:23" x14ac:dyDescent="0.25">
      <c r="B200" s="13" t="s">
        <v>184</v>
      </c>
      <c r="C200" s="29">
        <v>5</v>
      </c>
      <c r="N200">
        <v>5</v>
      </c>
      <c r="O200"/>
    </row>
    <row r="201" spans="2:23" x14ac:dyDescent="0.25">
      <c r="B201" s="13" t="s">
        <v>48</v>
      </c>
      <c r="C201" s="29">
        <v>5</v>
      </c>
      <c r="I201">
        <v>5</v>
      </c>
      <c r="O201"/>
      <c r="W201">
        <v>5</v>
      </c>
    </row>
    <row r="202" spans="2:23" x14ac:dyDescent="0.25">
      <c r="B202" s="13" t="s">
        <v>185</v>
      </c>
      <c r="C202" s="29">
        <v>5</v>
      </c>
      <c r="N202">
        <v>5</v>
      </c>
      <c r="O202"/>
      <c r="W202">
        <v>5</v>
      </c>
    </row>
    <row r="203" spans="2:23" x14ac:dyDescent="0.25">
      <c r="B203" s="13" t="s">
        <v>284</v>
      </c>
      <c r="C203" s="29">
        <v>5</v>
      </c>
      <c r="O203"/>
      <c r="U203">
        <v>5</v>
      </c>
    </row>
    <row r="204" spans="2:23" x14ac:dyDescent="0.25">
      <c r="B204" s="13" t="s">
        <v>329</v>
      </c>
      <c r="C204" s="29">
        <v>5</v>
      </c>
      <c r="O204"/>
      <c r="W204">
        <v>5</v>
      </c>
    </row>
    <row r="205" spans="2:23" x14ac:dyDescent="0.25">
      <c r="B205" s="13" t="s">
        <v>57</v>
      </c>
      <c r="C205" s="29">
        <v>5</v>
      </c>
      <c r="O205"/>
      <c r="W205">
        <v>5</v>
      </c>
    </row>
    <row r="206" spans="2:23" x14ac:dyDescent="0.25">
      <c r="B206" s="13" t="s">
        <v>232</v>
      </c>
      <c r="C206" s="29">
        <v>5</v>
      </c>
      <c r="O206"/>
      <c r="P206">
        <v>5</v>
      </c>
    </row>
    <row r="207" spans="2:23" x14ac:dyDescent="0.25">
      <c r="B207" s="13" t="s">
        <v>170</v>
      </c>
      <c r="C207" s="29">
        <v>5</v>
      </c>
      <c r="M207">
        <v>5</v>
      </c>
      <c r="O207"/>
    </row>
    <row r="208" spans="2:23" x14ac:dyDescent="0.25">
      <c r="B208" s="32" t="s">
        <v>78</v>
      </c>
      <c r="C208" s="29">
        <v>5</v>
      </c>
      <c r="F208">
        <v>5</v>
      </c>
      <c r="O208"/>
    </row>
    <row r="209" spans="2:24" x14ac:dyDescent="0.25">
      <c r="B209" s="13" t="s">
        <v>268</v>
      </c>
      <c r="C209" s="29">
        <v>5</v>
      </c>
      <c r="O209"/>
      <c r="R209">
        <v>5</v>
      </c>
    </row>
    <row r="210" spans="2:24" x14ac:dyDescent="0.25">
      <c r="B210" s="13" t="s">
        <v>340</v>
      </c>
      <c r="C210" s="29">
        <v>5</v>
      </c>
      <c r="O210"/>
      <c r="X210">
        <v>5</v>
      </c>
    </row>
    <row r="211" spans="2:24" x14ac:dyDescent="0.25">
      <c r="B211" s="13" t="s">
        <v>223</v>
      </c>
      <c r="C211" s="29">
        <v>4</v>
      </c>
      <c r="O211" s="15">
        <v>4</v>
      </c>
    </row>
    <row r="212" spans="2:24" x14ac:dyDescent="0.25">
      <c r="B212" s="13" t="s">
        <v>192</v>
      </c>
      <c r="C212" s="29">
        <v>5</v>
      </c>
      <c r="N212">
        <v>5</v>
      </c>
      <c r="O212"/>
    </row>
    <row r="213" spans="2:24" x14ac:dyDescent="0.25">
      <c r="B213" s="13" t="s">
        <v>193</v>
      </c>
      <c r="C213" s="29">
        <v>5</v>
      </c>
      <c r="N213">
        <v>5</v>
      </c>
      <c r="O213"/>
    </row>
    <row r="214" spans="2:24" x14ac:dyDescent="0.25">
      <c r="B214" s="13" t="s">
        <v>194</v>
      </c>
      <c r="C214" s="29">
        <v>5</v>
      </c>
      <c r="N214">
        <v>5</v>
      </c>
      <c r="O214"/>
    </row>
    <row r="215" spans="2:24" x14ac:dyDescent="0.25">
      <c r="B215" s="13" t="s">
        <v>195</v>
      </c>
      <c r="C215" s="29">
        <v>5</v>
      </c>
      <c r="N215">
        <v>5</v>
      </c>
      <c r="O215"/>
    </row>
    <row r="216" spans="2:24" x14ac:dyDescent="0.25">
      <c r="B216" s="13" t="s">
        <v>218</v>
      </c>
      <c r="C216" s="29">
        <v>5</v>
      </c>
      <c r="O216" s="15">
        <v>5</v>
      </c>
    </row>
    <row r="217" spans="2:24" x14ac:dyDescent="0.25">
      <c r="B217" s="13" t="s">
        <v>233</v>
      </c>
      <c r="C217" s="29">
        <v>5</v>
      </c>
      <c r="O217"/>
      <c r="P217">
        <v>5</v>
      </c>
    </row>
    <row r="218" spans="2:24" x14ac:dyDescent="0.25">
      <c r="B218" s="13" t="s">
        <v>257</v>
      </c>
      <c r="C218" s="29">
        <v>5</v>
      </c>
      <c r="O218"/>
      <c r="Q218">
        <v>5</v>
      </c>
    </row>
    <row r="219" spans="2:24" x14ac:dyDescent="0.25">
      <c r="B219" s="13" t="s">
        <v>186</v>
      </c>
      <c r="C219" s="29">
        <v>5</v>
      </c>
      <c r="N219">
        <v>5</v>
      </c>
      <c r="O219"/>
    </row>
    <row r="220" spans="2:24" x14ac:dyDescent="0.25">
      <c r="B220" s="13" t="s">
        <v>196</v>
      </c>
      <c r="C220" s="29">
        <v>5</v>
      </c>
      <c r="N220">
        <v>5</v>
      </c>
      <c r="O220"/>
    </row>
    <row r="221" spans="2:24" x14ac:dyDescent="0.25">
      <c r="B221" s="13" t="s">
        <v>130</v>
      </c>
      <c r="C221" s="29">
        <v>5</v>
      </c>
      <c r="J221">
        <v>5</v>
      </c>
      <c r="O221"/>
      <c r="X221">
        <v>5</v>
      </c>
    </row>
    <row r="222" spans="2:24" x14ac:dyDescent="0.25">
      <c r="B222" s="13" t="s">
        <v>287</v>
      </c>
      <c r="C222" s="29">
        <v>5</v>
      </c>
      <c r="O222"/>
      <c r="U222">
        <v>5</v>
      </c>
    </row>
    <row r="223" spans="2:24" x14ac:dyDescent="0.25">
      <c r="B223" s="13" t="s">
        <v>58</v>
      </c>
      <c r="C223" s="29">
        <v>5</v>
      </c>
      <c r="J223">
        <v>5</v>
      </c>
      <c r="O223"/>
      <c r="W223">
        <v>5</v>
      </c>
      <c r="X223">
        <v>5</v>
      </c>
    </row>
    <row r="224" spans="2:24" x14ac:dyDescent="0.25">
      <c r="B224" s="13" t="s">
        <v>131</v>
      </c>
      <c r="C224" s="29">
        <v>5</v>
      </c>
      <c r="J224">
        <v>5</v>
      </c>
      <c r="O224"/>
      <c r="X224">
        <v>5</v>
      </c>
    </row>
    <row r="225" spans="2:24" x14ac:dyDescent="0.25">
      <c r="B225" s="32" t="s">
        <v>71</v>
      </c>
      <c r="C225" s="29">
        <v>5</v>
      </c>
      <c r="F225">
        <v>5</v>
      </c>
      <c r="H225">
        <v>5</v>
      </c>
      <c r="M225">
        <v>5</v>
      </c>
      <c r="O225"/>
    </row>
    <row r="226" spans="2:24" x14ac:dyDescent="0.25">
      <c r="B226" s="13" t="s">
        <v>171</v>
      </c>
      <c r="C226" s="29">
        <v>5</v>
      </c>
      <c r="M226">
        <v>5</v>
      </c>
      <c r="O226"/>
      <c r="Q226">
        <v>5</v>
      </c>
    </row>
    <row r="227" spans="2:24" x14ac:dyDescent="0.25">
      <c r="B227" s="13" t="s">
        <v>341</v>
      </c>
      <c r="C227" s="29">
        <v>5</v>
      </c>
      <c r="O227"/>
      <c r="X227">
        <v>5</v>
      </c>
    </row>
    <row r="228" spans="2:24" x14ac:dyDescent="0.25">
      <c r="B228" s="13" t="s">
        <v>219</v>
      </c>
      <c r="C228" s="29">
        <v>5</v>
      </c>
      <c r="O228" s="15">
        <v>5</v>
      </c>
    </row>
    <row r="229" spans="2:24" x14ac:dyDescent="0.25">
      <c r="B229" s="13" t="s">
        <v>59</v>
      </c>
      <c r="C229" s="29">
        <v>5</v>
      </c>
      <c r="O229"/>
      <c r="W229">
        <v>5</v>
      </c>
    </row>
    <row r="230" spans="2:24" x14ac:dyDescent="0.25">
      <c r="B230" s="13" t="s">
        <v>166</v>
      </c>
      <c r="C230" s="29">
        <v>5</v>
      </c>
      <c r="M230">
        <v>5</v>
      </c>
      <c r="O230"/>
    </row>
    <row r="231" spans="2:24" x14ac:dyDescent="0.25">
      <c r="B231" s="13" t="s">
        <v>167</v>
      </c>
      <c r="C231" s="29">
        <v>5</v>
      </c>
      <c r="M231">
        <v>5</v>
      </c>
      <c r="O231"/>
      <c r="Q231">
        <v>5</v>
      </c>
    </row>
    <row r="232" spans="2:24" x14ac:dyDescent="0.25">
      <c r="B232" s="13" t="s">
        <v>197</v>
      </c>
      <c r="C232" s="29">
        <v>5</v>
      </c>
      <c r="N232">
        <v>5</v>
      </c>
      <c r="O232"/>
    </row>
    <row r="233" spans="2:24" x14ac:dyDescent="0.25">
      <c r="B233" s="13" t="s">
        <v>121</v>
      </c>
      <c r="C233" s="29">
        <v>5</v>
      </c>
      <c r="I233">
        <v>5</v>
      </c>
      <c r="O233"/>
    </row>
    <row r="234" spans="2:24" x14ac:dyDescent="0.25">
      <c r="B234" s="13" t="s">
        <v>29</v>
      </c>
      <c r="C234" s="29">
        <v>5</v>
      </c>
      <c r="D234">
        <v>5</v>
      </c>
      <c r="O234"/>
    </row>
    <row r="235" spans="2:24" x14ac:dyDescent="0.25">
      <c r="B235" s="32" t="s">
        <v>74</v>
      </c>
      <c r="C235" s="29">
        <v>5</v>
      </c>
      <c r="F235">
        <v>5</v>
      </c>
      <c r="O235"/>
    </row>
    <row r="236" spans="2:24" x14ac:dyDescent="0.25">
      <c r="B236" s="32" t="s">
        <v>75</v>
      </c>
      <c r="C236" s="29">
        <v>5</v>
      </c>
      <c r="F236">
        <v>5</v>
      </c>
      <c r="O236"/>
    </row>
    <row r="237" spans="2:24" x14ac:dyDescent="0.25">
      <c r="B237" s="13" t="s">
        <v>198</v>
      </c>
      <c r="C237" s="29">
        <v>5</v>
      </c>
      <c r="N237">
        <v>5</v>
      </c>
      <c r="O237"/>
      <c r="P237">
        <v>5</v>
      </c>
    </row>
    <row r="238" spans="2:24" x14ac:dyDescent="0.25">
      <c r="B238" s="13" t="s">
        <v>120</v>
      </c>
      <c r="C238" s="29">
        <v>5</v>
      </c>
      <c r="I238">
        <v>5</v>
      </c>
      <c r="O238"/>
    </row>
    <row r="239" spans="2:24" x14ac:dyDescent="0.25">
      <c r="B239" s="13" t="s">
        <v>99</v>
      </c>
      <c r="C239" s="29">
        <v>5</v>
      </c>
      <c r="H239">
        <v>5</v>
      </c>
      <c r="O239"/>
    </row>
    <row r="240" spans="2:24" x14ac:dyDescent="0.25">
      <c r="B240" s="13" t="s">
        <v>135</v>
      </c>
      <c r="C240" s="29">
        <v>5</v>
      </c>
      <c r="J240">
        <v>5</v>
      </c>
      <c r="O240"/>
      <c r="X240">
        <v>5</v>
      </c>
    </row>
    <row r="241" spans="2:24" x14ac:dyDescent="0.25">
      <c r="B241" s="32" t="s">
        <v>76</v>
      </c>
      <c r="C241" s="29">
        <v>5</v>
      </c>
      <c r="F241">
        <v>5</v>
      </c>
      <c r="J241">
        <v>5</v>
      </c>
      <c r="O241"/>
      <c r="X241">
        <v>5</v>
      </c>
    </row>
    <row r="242" spans="2:24" x14ac:dyDescent="0.25">
      <c r="B242" s="13" t="s">
        <v>159</v>
      </c>
      <c r="C242" s="29">
        <v>5</v>
      </c>
      <c r="L242">
        <v>5</v>
      </c>
      <c r="O242"/>
      <c r="T242">
        <v>5</v>
      </c>
    </row>
    <row r="243" spans="2:24" x14ac:dyDescent="0.25">
      <c r="B243" s="13" t="s">
        <v>199</v>
      </c>
      <c r="C243" s="29">
        <v>5</v>
      </c>
      <c r="N243">
        <v>5</v>
      </c>
      <c r="O243"/>
    </row>
    <row r="244" spans="2:24" x14ac:dyDescent="0.25">
      <c r="B244" s="13" t="s">
        <v>288</v>
      </c>
      <c r="C244" s="29">
        <v>5</v>
      </c>
      <c r="O244"/>
      <c r="U244">
        <v>5</v>
      </c>
    </row>
    <row r="245" spans="2:24" x14ac:dyDescent="0.25">
      <c r="B245" s="13" t="s">
        <v>289</v>
      </c>
      <c r="C245" s="29">
        <v>5</v>
      </c>
      <c r="K245">
        <v>5</v>
      </c>
      <c r="O245"/>
    </row>
    <row r="246" spans="2:24" x14ac:dyDescent="0.25">
      <c r="B246" s="13" t="s">
        <v>267</v>
      </c>
      <c r="C246" s="29">
        <v>5</v>
      </c>
      <c r="O246"/>
      <c r="R246">
        <v>5</v>
      </c>
    </row>
    <row r="247" spans="2:24" x14ac:dyDescent="0.25">
      <c r="B247" s="13" t="s">
        <v>269</v>
      </c>
      <c r="C247" s="29">
        <v>5</v>
      </c>
      <c r="O247"/>
      <c r="R247">
        <v>5</v>
      </c>
      <c r="U247">
        <v>5</v>
      </c>
    </row>
    <row r="248" spans="2:24" x14ac:dyDescent="0.25">
      <c r="B248" s="32" t="s">
        <v>77</v>
      </c>
      <c r="C248" s="29">
        <v>5</v>
      </c>
      <c r="F248">
        <v>5</v>
      </c>
      <c r="H248">
        <v>5</v>
      </c>
      <c r="I248">
        <v>5</v>
      </c>
      <c r="J248">
        <v>5</v>
      </c>
      <c r="O248"/>
    </row>
    <row r="249" spans="2:24" x14ac:dyDescent="0.25">
      <c r="B249" s="13" t="s">
        <v>144</v>
      </c>
      <c r="C249" s="29">
        <v>5</v>
      </c>
      <c r="K249">
        <v>5</v>
      </c>
      <c r="O249"/>
    </row>
    <row r="250" spans="2:24" x14ac:dyDescent="0.25">
      <c r="B250" s="13" t="s">
        <v>60</v>
      </c>
      <c r="C250" s="29">
        <v>5</v>
      </c>
      <c r="O250"/>
      <c r="W250">
        <v>5</v>
      </c>
    </row>
    <row r="251" spans="2:24" x14ac:dyDescent="0.25">
      <c r="B251" s="13" t="s">
        <v>145</v>
      </c>
      <c r="C251" s="29">
        <v>5</v>
      </c>
      <c r="K251">
        <v>5</v>
      </c>
      <c r="O251"/>
    </row>
    <row r="252" spans="2:24" x14ac:dyDescent="0.25">
      <c r="B252" s="13" t="s">
        <v>122</v>
      </c>
      <c r="C252" s="29">
        <v>5</v>
      </c>
      <c r="I252">
        <v>5</v>
      </c>
      <c r="O252"/>
    </row>
    <row r="253" spans="2:24" x14ac:dyDescent="0.25">
      <c r="B253" s="13" t="s">
        <v>293</v>
      </c>
      <c r="C253" s="29">
        <v>5</v>
      </c>
      <c r="O253"/>
      <c r="S253">
        <v>5</v>
      </c>
      <c r="V253">
        <v>5</v>
      </c>
    </row>
    <row r="254" spans="2:24" x14ac:dyDescent="0.25">
      <c r="B254" s="13" t="s">
        <v>262</v>
      </c>
      <c r="C254" s="29">
        <v>5</v>
      </c>
      <c r="O254"/>
      <c r="Q254">
        <v>5</v>
      </c>
      <c r="X254">
        <v>5</v>
      </c>
    </row>
    <row r="255" spans="2:24" x14ac:dyDescent="0.25">
      <c r="B255" s="13" t="s">
        <v>243</v>
      </c>
      <c r="C255" s="29">
        <v>5</v>
      </c>
      <c r="O255"/>
      <c r="P255">
        <v>5</v>
      </c>
    </row>
    <row r="256" spans="2:24" x14ac:dyDescent="0.25">
      <c r="B256" s="13" t="s">
        <v>32</v>
      </c>
      <c r="C256" s="29">
        <v>5</v>
      </c>
      <c r="D256">
        <v>5</v>
      </c>
      <c r="L256">
        <v>5</v>
      </c>
      <c r="O256"/>
      <c r="R256">
        <v>5</v>
      </c>
      <c r="S256">
        <v>5</v>
      </c>
      <c r="T256">
        <v>5</v>
      </c>
      <c r="U256">
        <v>5</v>
      </c>
    </row>
    <row r="257" spans="2:24" x14ac:dyDescent="0.25">
      <c r="B257" s="13" t="s">
        <v>160</v>
      </c>
      <c r="C257" s="29">
        <v>5</v>
      </c>
      <c r="L257">
        <v>5</v>
      </c>
      <c r="O257"/>
    </row>
    <row r="258" spans="2:24" x14ac:dyDescent="0.25">
      <c r="B258" s="13" t="s">
        <v>136</v>
      </c>
      <c r="C258" s="29">
        <v>5</v>
      </c>
      <c r="J258">
        <v>5</v>
      </c>
      <c r="O258"/>
      <c r="X258">
        <v>5</v>
      </c>
    </row>
    <row r="259" spans="2:24" x14ac:dyDescent="0.25">
      <c r="B259" s="13" t="s">
        <v>270</v>
      </c>
      <c r="C259" s="29">
        <v>5</v>
      </c>
      <c r="O259"/>
      <c r="R259">
        <v>5</v>
      </c>
    </row>
    <row r="260" spans="2:24" x14ac:dyDescent="0.25">
      <c r="B260" s="13" t="s">
        <v>234</v>
      </c>
      <c r="C260" s="29">
        <v>5</v>
      </c>
      <c r="O260"/>
      <c r="P260">
        <v>5</v>
      </c>
    </row>
    <row r="261" spans="2:24" x14ac:dyDescent="0.25">
      <c r="B261" s="13" t="s">
        <v>49</v>
      </c>
      <c r="C261" s="29">
        <v>5</v>
      </c>
      <c r="I261">
        <v>5</v>
      </c>
      <c r="O261"/>
      <c r="W261">
        <v>5</v>
      </c>
    </row>
    <row r="262" spans="2:24" x14ac:dyDescent="0.25">
      <c r="B262" s="13" t="s">
        <v>155</v>
      </c>
      <c r="C262" s="29">
        <v>5</v>
      </c>
      <c r="L262">
        <v>5</v>
      </c>
      <c r="M262">
        <v>5</v>
      </c>
      <c r="O262"/>
    </row>
    <row r="263" spans="2:24" x14ac:dyDescent="0.25">
      <c r="B263" s="13" t="s">
        <v>24</v>
      </c>
      <c r="C263" s="29">
        <v>5</v>
      </c>
      <c r="D263">
        <v>5</v>
      </c>
      <c r="O263"/>
    </row>
    <row r="264" spans="2:24" x14ac:dyDescent="0.25">
      <c r="B264" s="13" t="s">
        <v>285</v>
      </c>
      <c r="C264" s="29">
        <v>5</v>
      </c>
      <c r="O264"/>
      <c r="U264">
        <v>5</v>
      </c>
    </row>
    <row r="265" spans="2:24" x14ac:dyDescent="0.25">
      <c r="B265" s="13" t="s">
        <v>109</v>
      </c>
      <c r="C265" s="29">
        <v>5</v>
      </c>
      <c r="I265">
        <v>5</v>
      </c>
      <c r="O265"/>
    </row>
    <row r="266" spans="2:24" x14ac:dyDescent="0.25">
      <c r="B266" s="13" t="s">
        <v>115</v>
      </c>
      <c r="C266" s="29">
        <v>5</v>
      </c>
      <c r="I266">
        <v>5</v>
      </c>
      <c r="O266"/>
    </row>
    <row r="267" spans="2:24" x14ac:dyDescent="0.25">
      <c r="B267" s="32" t="s">
        <v>38</v>
      </c>
      <c r="C267" s="29">
        <v>5</v>
      </c>
      <c r="E267">
        <v>5</v>
      </c>
      <c r="I267">
        <v>5</v>
      </c>
      <c r="O267"/>
    </row>
    <row r="268" spans="2:24" x14ac:dyDescent="0.25">
      <c r="B268" s="13" t="s">
        <v>342</v>
      </c>
      <c r="C268" s="29">
        <v>5</v>
      </c>
      <c r="O268"/>
      <c r="X268">
        <v>5</v>
      </c>
    </row>
    <row r="269" spans="2:24" x14ac:dyDescent="0.25">
      <c r="B269" s="13" t="s">
        <v>237</v>
      </c>
      <c r="C269" s="29">
        <v>5</v>
      </c>
      <c r="O269"/>
      <c r="P269">
        <v>5</v>
      </c>
    </row>
    <row r="270" spans="2:24" x14ac:dyDescent="0.25">
      <c r="B270" s="13" t="s">
        <v>330</v>
      </c>
      <c r="C270" s="29">
        <v>5</v>
      </c>
      <c r="O270"/>
      <c r="W270">
        <v>5</v>
      </c>
    </row>
    <row r="271" spans="2:24" x14ac:dyDescent="0.25">
      <c r="B271" s="13" t="s">
        <v>168</v>
      </c>
      <c r="C271" s="29">
        <v>5</v>
      </c>
      <c r="M271">
        <v>5</v>
      </c>
      <c r="O271"/>
      <c r="P271">
        <v>5</v>
      </c>
    </row>
    <row r="272" spans="2:24" x14ac:dyDescent="0.25">
      <c r="B272" s="13" t="s">
        <v>276</v>
      </c>
      <c r="C272" s="29">
        <v>5</v>
      </c>
      <c r="O272"/>
      <c r="S272">
        <v>5</v>
      </c>
    </row>
    <row r="273" spans="2:24" x14ac:dyDescent="0.25">
      <c r="B273" s="13" t="s">
        <v>169</v>
      </c>
      <c r="C273" s="29">
        <v>5</v>
      </c>
      <c r="M273">
        <v>5</v>
      </c>
      <c r="O273"/>
      <c r="Q273">
        <v>5</v>
      </c>
    </row>
    <row r="274" spans="2:24" x14ac:dyDescent="0.25">
      <c r="B274" s="13" t="s">
        <v>246</v>
      </c>
      <c r="C274" s="29">
        <v>5</v>
      </c>
      <c r="O274"/>
      <c r="P274">
        <v>5</v>
      </c>
    </row>
    <row r="275" spans="2:24" x14ac:dyDescent="0.25">
      <c r="B275" s="13" t="s">
        <v>343</v>
      </c>
      <c r="C275" s="29">
        <v>2</v>
      </c>
      <c r="O275"/>
      <c r="X275">
        <v>2</v>
      </c>
    </row>
    <row r="276" spans="2:24" x14ac:dyDescent="0.25">
      <c r="B276" s="13" t="s">
        <v>110</v>
      </c>
      <c r="C276" s="29">
        <v>5</v>
      </c>
      <c r="I276">
        <v>5</v>
      </c>
      <c r="O276"/>
    </row>
    <row r="277" spans="2:24" x14ac:dyDescent="0.25">
      <c r="B277" s="13" t="s">
        <v>25</v>
      </c>
      <c r="C277" s="29">
        <v>5</v>
      </c>
      <c r="D277">
        <v>5</v>
      </c>
      <c r="G277">
        <v>5</v>
      </c>
      <c r="O277"/>
    </row>
    <row r="278" spans="2:24" x14ac:dyDescent="0.25">
      <c r="B278" s="13" t="s">
        <v>220</v>
      </c>
      <c r="C278" s="29">
        <v>5</v>
      </c>
      <c r="O278" s="15">
        <v>5</v>
      </c>
    </row>
    <row r="279" spans="2:24" x14ac:dyDescent="0.25">
      <c r="B279" s="13" t="s">
        <v>146</v>
      </c>
      <c r="C279" s="29">
        <v>5</v>
      </c>
      <c r="K279">
        <v>5</v>
      </c>
      <c r="O279"/>
    </row>
    <row r="280" spans="2:24" x14ac:dyDescent="0.25">
      <c r="B280" s="13" t="s">
        <v>161</v>
      </c>
      <c r="C280" s="29">
        <v>5</v>
      </c>
      <c r="L280">
        <v>5</v>
      </c>
      <c r="O280"/>
    </row>
    <row r="281" spans="2:24" x14ac:dyDescent="0.25">
      <c r="B281" s="13" t="s">
        <v>26</v>
      </c>
      <c r="C281" s="29">
        <v>5</v>
      </c>
      <c r="D281">
        <v>5</v>
      </c>
      <c r="O281"/>
    </row>
    <row r="282" spans="2:24" x14ac:dyDescent="0.25">
      <c r="B282" s="13" t="s">
        <v>331</v>
      </c>
      <c r="C282" s="29">
        <v>5</v>
      </c>
      <c r="O282"/>
      <c r="W282">
        <v>5</v>
      </c>
    </row>
    <row r="283" spans="2:24" x14ac:dyDescent="0.25">
      <c r="B283" s="13" t="s">
        <v>46</v>
      </c>
      <c r="C283" s="29">
        <v>5</v>
      </c>
      <c r="E283">
        <v>5</v>
      </c>
      <c r="O283"/>
    </row>
    <row r="284" spans="2:24" x14ac:dyDescent="0.25">
      <c r="B284" s="13" t="s">
        <v>156</v>
      </c>
      <c r="C284" s="29">
        <v>5</v>
      </c>
      <c r="L284">
        <v>5</v>
      </c>
      <c r="O284"/>
    </row>
  </sheetData>
  <autoFilter ref="B1:X284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539"/>
  <sheetViews>
    <sheetView zoomScale="85" zoomScaleNormal="85" workbookViewId="0">
      <pane xSplit="6" ySplit="3" topLeftCell="G5599" activePane="bottomRight" state="frozen"/>
      <selection pane="topRight" activeCell="G1" sqref="G1"/>
      <selection pane="bottomLeft" activeCell="A4" sqref="A4"/>
      <selection pane="bottomRight" activeCell="C5621" sqref="C5621"/>
    </sheetView>
  </sheetViews>
  <sheetFormatPr defaultRowHeight="15" zeroHeight="1" x14ac:dyDescent="0.25"/>
  <cols>
    <col min="1" max="1" width="10.42578125" style="14" bestFit="1" customWidth="1"/>
    <col min="2" max="2" width="21.140625" style="14" bestFit="1" customWidth="1"/>
    <col min="3" max="3" width="9.140625" style="14"/>
    <col min="4" max="4" width="45.7109375" style="14" bestFit="1" customWidth="1"/>
    <col min="5" max="5" width="29.28515625" style="15" bestFit="1" customWidth="1"/>
    <col min="6" max="6" width="14.28515625" style="37" bestFit="1" customWidth="1"/>
    <col min="7" max="8" width="21.28515625" style="15" bestFit="1" customWidth="1"/>
    <col min="9" max="13" width="13.85546875" style="15" bestFit="1" customWidth="1"/>
    <col min="14" max="14" width="13.42578125" style="16" bestFit="1" customWidth="1"/>
    <col min="15" max="16" width="13.42578125" style="15" bestFit="1" customWidth="1"/>
    <col min="17" max="20" width="13.28515625" style="15" bestFit="1" customWidth="1"/>
    <col min="21" max="21" width="11.7109375" style="15" bestFit="1" customWidth="1"/>
    <col min="22" max="22" width="11.85546875" style="15" customWidth="1"/>
    <col min="23" max="23" width="21.140625" style="15" bestFit="1" customWidth="1"/>
    <col min="24" max="24" width="9.140625" style="15"/>
    <col min="25" max="25" width="21.140625" style="15" bestFit="1" customWidth="1"/>
    <col min="26" max="16384" width="9.140625" style="15"/>
  </cols>
  <sheetData>
    <row r="1" spans="1:25" x14ac:dyDescent="0.25">
      <c r="O1" s="17"/>
      <c r="P1" s="17"/>
      <c r="U1" s="18"/>
      <c r="X1" s="14"/>
      <c r="Y1" s="14"/>
    </row>
    <row r="2" spans="1:25" x14ac:dyDescent="0.25">
      <c r="O2" s="17"/>
      <c r="P2" s="17"/>
      <c r="X2" s="14"/>
      <c r="Y2" s="14"/>
    </row>
    <row r="3" spans="1:25" x14ac:dyDescent="0.25">
      <c r="A3" s="14" t="s">
        <v>15</v>
      </c>
      <c r="B3" s="14" t="s">
        <v>34</v>
      </c>
      <c r="C3" s="14" t="s">
        <v>16</v>
      </c>
      <c r="D3" s="14" t="s">
        <v>296</v>
      </c>
      <c r="E3" s="15" t="s">
        <v>14</v>
      </c>
      <c r="F3" s="37" t="s">
        <v>376</v>
      </c>
      <c r="G3" s="14" t="s">
        <v>314</v>
      </c>
      <c r="H3" s="14" t="s">
        <v>315</v>
      </c>
      <c r="I3" s="15" t="s">
        <v>2</v>
      </c>
      <c r="J3" s="15" t="s">
        <v>3</v>
      </c>
      <c r="K3" s="15" t="s">
        <v>4</v>
      </c>
      <c r="L3" s="15" t="s">
        <v>5</v>
      </c>
      <c r="M3" s="15" t="s">
        <v>6</v>
      </c>
      <c r="N3" s="59" t="s">
        <v>7</v>
      </c>
      <c r="O3" s="17" t="s">
        <v>8</v>
      </c>
      <c r="P3" s="17" t="s">
        <v>9</v>
      </c>
      <c r="Q3" s="15" t="s">
        <v>10</v>
      </c>
      <c r="R3" s="15" t="s">
        <v>11</v>
      </c>
      <c r="S3" s="15" t="s">
        <v>12</v>
      </c>
      <c r="T3" s="15" t="s">
        <v>13</v>
      </c>
      <c r="X3" s="14"/>
      <c r="Y3" s="14"/>
    </row>
    <row r="4" spans="1:25" ht="15" hidden="1" customHeight="1" x14ac:dyDescent="0.25">
      <c r="A4" s="14">
        <f t="shared" ref="A4:A67" si="0">VLOOKUP(B4,$W$10:$X$32,2,FALSE)</f>
        <v>1</v>
      </c>
      <c r="B4" s="14" t="s">
        <v>35</v>
      </c>
      <c r="C4" s="14">
        <v>2000</v>
      </c>
      <c r="D4" s="14" t="str">
        <f>VLOOKUP(E4,Regioes!$A$2:$B$296,2,FALSE)</f>
        <v>Região Administrativa de Campinas</v>
      </c>
      <c r="E4" s="15" t="s">
        <v>0</v>
      </c>
      <c r="F4" s="17">
        <v>656930.93999999994</v>
      </c>
      <c r="G4" s="17">
        <v>287795.64</v>
      </c>
      <c r="H4" s="17">
        <v>369135.30000000005</v>
      </c>
      <c r="I4" s="17">
        <v>47851.79</v>
      </c>
      <c r="J4" s="17">
        <v>43627.28</v>
      </c>
      <c r="K4" s="17">
        <v>49071.92</v>
      </c>
      <c r="L4" s="17">
        <v>49426.39</v>
      </c>
      <c r="M4" s="17">
        <v>48384.959999999999</v>
      </c>
      <c r="N4" s="19">
        <v>49433.3</v>
      </c>
      <c r="O4" s="17">
        <v>57140.44</v>
      </c>
      <c r="P4" s="17">
        <v>56700.52</v>
      </c>
      <c r="Q4" s="17">
        <v>58765.88</v>
      </c>
      <c r="R4" s="17">
        <v>62554.67</v>
      </c>
      <c r="S4" s="17">
        <v>62372.45</v>
      </c>
      <c r="T4" s="17">
        <v>71601.34</v>
      </c>
      <c r="X4" s="14"/>
      <c r="Y4" s="14"/>
    </row>
    <row r="5" spans="1:25" ht="15" hidden="1" customHeight="1" x14ac:dyDescent="0.25">
      <c r="A5" s="14">
        <f t="shared" si="0"/>
        <v>1</v>
      </c>
      <c r="B5" s="14" t="s">
        <v>35</v>
      </c>
      <c r="C5" s="14">
        <v>2000</v>
      </c>
      <c r="D5" s="14" t="str">
        <f>VLOOKUP(E5,Regioes!$A$2:$B$296,2,FALSE)</f>
        <v>Região Administrativa de Campinas</v>
      </c>
      <c r="E5" s="15" t="s">
        <v>1</v>
      </c>
      <c r="F5" s="17">
        <v>979499.89</v>
      </c>
      <c r="G5" s="17">
        <v>433130.81</v>
      </c>
      <c r="H5" s="17">
        <v>546369.07999999996</v>
      </c>
      <c r="I5" s="17">
        <v>71853.649999999994</v>
      </c>
      <c r="J5" s="17">
        <v>65874.559999999998</v>
      </c>
      <c r="K5" s="17">
        <v>73833.87</v>
      </c>
      <c r="L5" s="17">
        <v>74242.66</v>
      </c>
      <c r="M5" s="17">
        <v>72936.37</v>
      </c>
      <c r="N5" s="19">
        <v>74389.7</v>
      </c>
      <c r="O5" s="17">
        <v>85575.06</v>
      </c>
      <c r="P5" s="17">
        <v>84905.06</v>
      </c>
      <c r="Q5" s="17">
        <v>87259.34</v>
      </c>
      <c r="R5" s="17">
        <v>92345.25</v>
      </c>
      <c r="S5" s="17">
        <v>91880.77</v>
      </c>
      <c r="T5" s="17">
        <v>104403.6</v>
      </c>
      <c r="X5" s="14"/>
      <c r="Y5" s="14"/>
    </row>
    <row r="6" spans="1:25" ht="15" hidden="1" customHeight="1" x14ac:dyDescent="0.25">
      <c r="A6" s="14">
        <f t="shared" si="0"/>
        <v>3</v>
      </c>
      <c r="B6" s="14" t="s">
        <v>36</v>
      </c>
      <c r="C6" s="14">
        <v>2000</v>
      </c>
      <c r="D6" s="14" t="str">
        <f>VLOOKUP(E6,Regioes!$A$2:$B$296,2,FALSE)</f>
        <v>Região Administrativa de Ribeirão Preto</v>
      </c>
      <c r="E6" s="15" t="s">
        <v>44</v>
      </c>
      <c r="F6" s="17">
        <v>66178.78</v>
      </c>
      <c r="G6" s="17">
        <v>30459.649999999998</v>
      </c>
      <c r="H6" s="17">
        <v>35719.129999999997</v>
      </c>
      <c r="I6" s="17">
        <v>5120.88</v>
      </c>
      <c r="J6" s="17">
        <v>4971.83</v>
      </c>
      <c r="K6" s="17">
        <v>5067.6000000000004</v>
      </c>
      <c r="L6" s="17">
        <v>4802.38</v>
      </c>
      <c r="M6" s="17">
        <v>5255.8</v>
      </c>
      <c r="N6" s="19">
        <v>5241.16</v>
      </c>
      <c r="O6" s="17">
        <v>6032.18</v>
      </c>
      <c r="P6" s="17">
        <v>6246.34</v>
      </c>
      <c r="Q6" s="17">
        <v>6276.01</v>
      </c>
      <c r="R6" s="17">
        <v>5724.89</v>
      </c>
      <c r="S6" s="17">
        <v>5539.7</v>
      </c>
      <c r="T6" s="17">
        <v>5900.01</v>
      </c>
      <c r="X6" s="14"/>
      <c r="Y6" s="14"/>
    </row>
    <row r="7" spans="1:25" ht="15" hidden="1" customHeight="1" x14ac:dyDescent="0.25">
      <c r="A7" s="14">
        <f t="shared" si="0"/>
        <v>3</v>
      </c>
      <c r="B7" s="14" t="s">
        <v>36</v>
      </c>
      <c r="C7" s="14">
        <v>2000</v>
      </c>
      <c r="D7" s="14" t="str">
        <f>VLOOKUP(E7,Regioes!$A$2:$B$296,2,FALSE)</f>
        <v>Região Administrativa de Barretos</v>
      </c>
      <c r="E7" s="15" t="s">
        <v>37</v>
      </c>
      <c r="F7" s="17">
        <v>52901.74</v>
      </c>
      <c r="G7" s="17">
        <v>24840.1</v>
      </c>
      <c r="H7" s="17">
        <v>28061.64</v>
      </c>
      <c r="I7" s="17">
        <v>3987.75</v>
      </c>
      <c r="J7" s="17">
        <v>4225.32</v>
      </c>
      <c r="K7" s="17">
        <v>4315.92</v>
      </c>
      <c r="L7" s="17">
        <v>4015.97</v>
      </c>
      <c r="M7" s="17">
        <v>4183.74</v>
      </c>
      <c r="N7" s="19">
        <v>4111.3999999999996</v>
      </c>
      <c r="O7" s="17">
        <v>4421.17</v>
      </c>
      <c r="P7" s="17">
        <v>4671.34</v>
      </c>
      <c r="Q7" s="17">
        <v>4668.55</v>
      </c>
      <c r="R7" s="17">
        <v>4619.59</v>
      </c>
      <c r="S7" s="17">
        <v>4684.9399999999996</v>
      </c>
      <c r="T7" s="17">
        <v>4996.05</v>
      </c>
      <c r="X7" s="14"/>
      <c r="Y7" s="14"/>
    </row>
    <row r="8" spans="1:25" ht="15" hidden="1" customHeight="1" x14ac:dyDescent="0.25">
      <c r="A8" s="14">
        <f t="shared" si="0"/>
        <v>3</v>
      </c>
      <c r="B8" s="14" t="s">
        <v>36</v>
      </c>
      <c r="C8" s="14">
        <v>2000</v>
      </c>
      <c r="D8" s="14" t="str">
        <f>VLOOKUP(E8,Regioes!$A$2:$B$296,2,FALSE)</f>
        <v>Região Administrativa Central / Araraquara</v>
      </c>
      <c r="E8" s="15" t="s">
        <v>38</v>
      </c>
      <c r="F8" s="17">
        <v>9300.34</v>
      </c>
      <c r="G8" s="17">
        <v>4280.6099999999997</v>
      </c>
      <c r="H8" s="17">
        <v>5019.7299999999996</v>
      </c>
      <c r="I8" s="17">
        <v>719.66</v>
      </c>
      <c r="J8" s="17">
        <v>698.71</v>
      </c>
      <c r="K8" s="17">
        <v>712.17</v>
      </c>
      <c r="L8" s="17">
        <v>674.89</v>
      </c>
      <c r="M8" s="17">
        <v>738.62</v>
      </c>
      <c r="N8" s="19">
        <v>736.56</v>
      </c>
      <c r="O8" s="17">
        <v>847.72</v>
      </c>
      <c r="P8" s="17">
        <v>877.82</v>
      </c>
      <c r="Q8" s="17">
        <v>881.99</v>
      </c>
      <c r="R8" s="17">
        <v>804.54</v>
      </c>
      <c r="S8" s="17">
        <v>778.51</v>
      </c>
      <c r="T8" s="17">
        <v>829.15</v>
      </c>
      <c r="X8" s="14"/>
      <c r="Y8" s="14"/>
    </row>
    <row r="9" spans="1:25" ht="15" hidden="1" customHeight="1" x14ac:dyDescent="0.25">
      <c r="A9" s="14">
        <f t="shared" si="0"/>
        <v>5</v>
      </c>
      <c r="B9" s="14" t="s">
        <v>47</v>
      </c>
      <c r="C9" s="14">
        <v>2000</v>
      </c>
      <c r="D9" s="14" t="str">
        <f>VLOOKUP(E9,Regioes!$A$2:$B$296,2,FALSE)</f>
        <v>Região Administrativa de Ribeirão Preto</v>
      </c>
      <c r="E9" s="15" t="s">
        <v>48</v>
      </c>
      <c r="F9" s="17">
        <v>208331.09</v>
      </c>
      <c r="G9" s="17">
        <v>54506.559999999998</v>
      </c>
      <c r="H9" s="17">
        <v>153824.53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9">
        <v>54506.559999999998</v>
      </c>
      <c r="O9" s="17">
        <v>40719.410000000003</v>
      </c>
      <c r="P9" s="17">
        <v>43284.69</v>
      </c>
      <c r="Q9" s="17">
        <v>22364.15</v>
      </c>
      <c r="R9" s="17">
        <v>18590.39</v>
      </c>
      <c r="S9" s="17">
        <v>14318.51</v>
      </c>
      <c r="T9" s="17">
        <v>14547.38</v>
      </c>
      <c r="X9" s="14"/>
      <c r="Y9" s="14"/>
    </row>
    <row r="10" spans="1:25" ht="15" hidden="1" customHeight="1" x14ac:dyDescent="0.25">
      <c r="A10" s="14">
        <f t="shared" si="0"/>
        <v>5</v>
      </c>
      <c r="B10" s="14" t="s">
        <v>47</v>
      </c>
      <c r="C10" s="14">
        <v>2000</v>
      </c>
      <c r="D10" s="14" t="str">
        <f>VLOOKUP(E10,Regioes!$A$2:$B$296,2,FALSE)</f>
        <v>Região Administrativa de Ribeirão Preto</v>
      </c>
      <c r="E10" s="15" t="s">
        <v>49</v>
      </c>
      <c r="F10" s="17">
        <v>395354.4</v>
      </c>
      <c r="G10" s="17">
        <v>95431.35</v>
      </c>
      <c r="H10" s="17">
        <v>299923.05000000005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9">
        <v>95431.35</v>
      </c>
      <c r="O10" s="17">
        <v>72944.08</v>
      </c>
      <c r="P10" s="17">
        <v>74564.36</v>
      </c>
      <c r="Q10" s="17">
        <v>38271.08</v>
      </c>
      <c r="R10" s="17">
        <v>37973.9</v>
      </c>
      <c r="S10" s="17">
        <v>37051.01</v>
      </c>
      <c r="T10" s="17">
        <v>39118.620000000003</v>
      </c>
      <c r="W10" s="14" t="s">
        <v>35</v>
      </c>
      <c r="X10" s="14">
        <v>1</v>
      </c>
    </row>
    <row r="11" spans="1:25" ht="15" hidden="1" customHeight="1" x14ac:dyDescent="0.25">
      <c r="A11" s="14">
        <f t="shared" si="0"/>
        <v>6</v>
      </c>
      <c r="B11" s="14" t="s">
        <v>61</v>
      </c>
      <c r="C11" s="14">
        <v>2000</v>
      </c>
      <c r="D11" s="14" t="str">
        <f>VLOOKUP(E11,Regioes!$A$2:$B$296,2,FALSE)</f>
        <v>Região Administrativa de Campinas</v>
      </c>
      <c r="E11" s="15" t="s">
        <v>0</v>
      </c>
      <c r="F11" s="17">
        <v>15257.21</v>
      </c>
      <c r="G11" s="17">
        <v>0</v>
      </c>
      <c r="H11" s="17">
        <v>15257.21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9">
        <v>0</v>
      </c>
      <c r="O11" s="17">
        <v>0</v>
      </c>
      <c r="P11" s="17">
        <v>0</v>
      </c>
      <c r="Q11" s="17">
        <v>3579.36</v>
      </c>
      <c r="R11" s="17">
        <v>3995.48</v>
      </c>
      <c r="S11" s="17">
        <v>3786</v>
      </c>
      <c r="T11" s="17">
        <v>3896.37</v>
      </c>
      <c r="W11" s="14" t="s">
        <v>36</v>
      </c>
      <c r="X11" s="14">
        <v>3</v>
      </c>
    </row>
    <row r="12" spans="1:25" ht="15" hidden="1" customHeight="1" x14ac:dyDescent="0.25">
      <c r="A12" s="14">
        <f t="shared" si="0"/>
        <v>6</v>
      </c>
      <c r="B12" s="14" t="s">
        <v>61</v>
      </c>
      <c r="C12" s="14">
        <v>2000</v>
      </c>
      <c r="D12" s="14" t="str">
        <f>VLOOKUP(E12,Regioes!$A$2:$B$296,2,FALSE)</f>
        <v>Região Administrativa de Campinas</v>
      </c>
      <c r="E12" s="15" t="s">
        <v>1</v>
      </c>
      <c r="F12" s="17">
        <v>13251.85</v>
      </c>
      <c r="G12" s="17">
        <v>0</v>
      </c>
      <c r="H12" s="17">
        <v>13251.85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9">
        <v>0</v>
      </c>
      <c r="O12" s="17">
        <v>0</v>
      </c>
      <c r="P12" s="17">
        <v>0</v>
      </c>
      <c r="Q12" s="17">
        <v>1943.58</v>
      </c>
      <c r="R12" s="17">
        <v>3035.33</v>
      </c>
      <c r="S12" s="17">
        <v>4148.42</v>
      </c>
      <c r="T12" s="17">
        <v>4124.5200000000004</v>
      </c>
      <c r="W12" s="14" t="s">
        <v>47</v>
      </c>
      <c r="X12" s="14">
        <v>5</v>
      </c>
    </row>
    <row r="13" spans="1:25" ht="15" hidden="1" customHeight="1" x14ac:dyDescent="0.25">
      <c r="A13" s="14">
        <f t="shared" si="0"/>
        <v>6</v>
      </c>
      <c r="B13" s="14" t="s">
        <v>61</v>
      </c>
      <c r="C13" s="14">
        <v>2000</v>
      </c>
      <c r="D13" s="14" t="str">
        <f>VLOOKUP(E13,Regioes!$A$2:$B$296,2,FALSE)</f>
        <v>Região Administrativa de Campinas</v>
      </c>
      <c r="E13" s="15" t="s">
        <v>71</v>
      </c>
      <c r="F13" s="17">
        <v>27034.25</v>
      </c>
      <c r="G13" s="17">
        <v>0</v>
      </c>
      <c r="H13" s="17">
        <v>27034.25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9">
        <v>0</v>
      </c>
      <c r="O13" s="17">
        <v>0</v>
      </c>
      <c r="P13" s="17">
        <v>0</v>
      </c>
      <c r="Q13" s="17">
        <v>6347.81</v>
      </c>
      <c r="R13" s="17">
        <v>6873.63</v>
      </c>
      <c r="S13" s="17">
        <v>6884.02</v>
      </c>
      <c r="T13" s="17">
        <v>6928.79</v>
      </c>
      <c r="W13" s="14" t="s">
        <v>61</v>
      </c>
      <c r="X13" s="14">
        <v>6</v>
      </c>
    </row>
    <row r="14" spans="1:25" ht="15" hidden="1" customHeight="1" x14ac:dyDescent="0.25">
      <c r="A14" s="14">
        <f t="shared" si="0"/>
        <v>8</v>
      </c>
      <c r="B14" s="14" t="s">
        <v>91</v>
      </c>
      <c r="C14" s="14">
        <v>2000</v>
      </c>
      <c r="D14" s="14" t="str">
        <f>VLOOKUP(E14,Regioes!$A$2:$B$296,2,FALSE)</f>
        <v>Região Administrativa de Campinas</v>
      </c>
      <c r="E14" s="15" t="s">
        <v>0</v>
      </c>
      <c r="F14" s="17">
        <v>146850.78</v>
      </c>
      <c r="G14" s="17">
        <v>65261.73</v>
      </c>
      <c r="H14" s="17">
        <v>81589.050000000017</v>
      </c>
      <c r="I14" s="17">
        <v>11386.69</v>
      </c>
      <c r="J14" s="17">
        <v>9916.89</v>
      </c>
      <c r="K14" s="17">
        <v>11113.44</v>
      </c>
      <c r="L14" s="17">
        <v>10981.68</v>
      </c>
      <c r="M14" s="17">
        <v>11043.66</v>
      </c>
      <c r="N14" s="19">
        <v>10819.37</v>
      </c>
      <c r="O14" s="17">
        <v>12606.39</v>
      </c>
      <c r="P14" s="17">
        <v>13427.17</v>
      </c>
      <c r="Q14" s="17">
        <v>13880.4</v>
      </c>
      <c r="R14" s="17">
        <v>14025.45</v>
      </c>
      <c r="S14" s="17">
        <v>13439.29</v>
      </c>
      <c r="T14" s="17">
        <v>14210.35</v>
      </c>
      <c r="W14" s="14" t="s">
        <v>79</v>
      </c>
      <c r="X14" s="14">
        <v>7</v>
      </c>
    </row>
    <row r="15" spans="1:25" ht="15" hidden="1" customHeight="1" x14ac:dyDescent="0.25">
      <c r="A15" s="14">
        <f t="shared" si="0"/>
        <v>8</v>
      </c>
      <c r="B15" s="14" t="s">
        <v>91</v>
      </c>
      <c r="C15" s="14">
        <v>2000</v>
      </c>
      <c r="D15" s="14" t="str">
        <f>VLOOKUP(E15,Regioes!$A$2:$B$296,2,FALSE)</f>
        <v>Região Administrativa de Campinas</v>
      </c>
      <c r="E15" s="15" t="s">
        <v>92</v>
      </c>
      <c r="F15" s="17">
        <v>129906.69</v>
      </c>
      <c r="G15" s="17">
        <v>57736.1</v>
      </c>
      <c r="H15" s="17">
        <v>72170.59</v>
      </c>
      <c r="I15" s="17">
        <v>10043.379999999999</v>
      </c>
      <c r="J15" s="17">
        <v>8775.08</v>
      </c>
      <c r="K15" s="17">
        <v>9837.06</v>
      </c>
      <c r="L15" s="17">
        <v>9729.77</v>
      </c>
      <c r="M15" s="17">
        <v>9758.44</v>
      </c>
      <c r="N15" s="19">
        <v>9592.3700000000008</v>
      </c>
      <c r="O15" s="17">
        <v>11181.92</v>
      </c>
      <c r="P15" s="17">
        <v>11883.93</v>
      </c>
      <c r="Q15" s="17">
        <v>12259.79</v>
      </c>
      <c r="R15" s="17">
        <v>12408.39</v>
      </c>
      <c r="S15" s="17">
        <v>11880.87</v>
      </c>
      <c r="T15" s="17">
        <v>12555.69</v>
      </c>
      <c r="W15" s="14" t="s">
        <v>91</v>
      </c>
      <c r="X15" s="14">
        <v>8</v>
      </c>
    </row>
    <row r="16" spans="1:25" ht="15" hidden="1" customHeight="1" x14ac:dyDescent="0.25">
      <c r="A16" s="14">
        <f t="shared" si="0"/>
        <v>8</v>
      </c>
      <c r="B16" s="14" t="s">
        <v>91</v>
      </c>
      <c r="C16" s="14">
        <v>2000</v>
      </c>
      <c r="D16" s="14" t="str">
        <f>VLOOKUP(E16,Regioes!$A$2:$B$296,2,FALSE)</f>
        <v>Região Administrativa de Bauru</v>
      </c>
      <c r="E16" s="15" t="s">
        <v>93</v>
      </c>
      <c r="F16" s="17">
        <v>14423.91</v>
      </c>
      <c r="G16" s="17">
        <v>6518.47</v>
      </c>
      <c r="H16" s="17">
        <v>7905.4400000000005</v>
      </c>
      <c r="I16" s="17">
        <v>1048.31</v>
      </c>
      <c r="J16" s="17">
        <v>1042.25</v>
      </c>
      <c r="K16" s="17">
        <v>1105.75</v>
      </c>
      <c r="L16" s="17">
        <v>1113.47</v>
      </c>
      <c r="M16" s="17">
        <v>1113.1500000000001</v>
      </c>
      <c r="N16" s="19">
        <v>1095.54</v>
      </c>
      <c r="O16" s="17">
        <v>1339.42</v>
      </c>
      <c r="P16" s="17">
        <v>1329.19</v>
      </c>
      <c r="Q16" s="17">
        <v>1279.8800000000001</v>
      </c>
      <c r="R16" s="17">
        <v>1333.16</v>
      </c>
      <c r="S16" s="17">
        <v>1259.0999999999999</v>
      </c>
      <c r="T16" s="17">
        <v>1364.69</v>
      </c>
      <c r="W16" s="14" t="s">
        <v>101</v>
      </c>
      <c r="X16" s="14">
        <v>9</v>
      </c>
    </row>
    <row r="17" spans="1:25" ht="15" hidden="1" customHeight="1" x14ac:dyDescent="0.25">
      <c r="A17" s="14">
        <f t="shared" si="0"/>
        <v>8</v>
      </c>
      <c r="B17" s="14" t="s">
        <v>91</v>
      </c>
      <c r="C17" s="14">
        <v>2000</v>
      </c>
      <c r="D17" s="14" t="str">
        <f>VLOOKUP(E17,Regioes!$A$2:$B$296,2,FALSE)</f>
        <v>Região Administrativa de Campinas</v>
      </c>
      <c r="E17" s="15" t="s">
        <v>94</v>
      </c>
      <c r="F17" s="17">
        <v>402724.48</v>
      </c>
      <c r="G17" s="17">
        <v>182408.5</v>
      </c>
      <c r="H17" s="17">
        <v>220315.97999999998</v>
      </c>
      <c r="I17" s="17">
        <v>30250.29</v>
      </c>
      <c r="J17" s="17">
        <v>28300.52</v>
      </c>
      <c r="K17" s="17">
        <v>31523.52</v>
      </c>
      <c r="L17" s="17">
        <v>31348.44</v>
      </c>
      <c r="M17" s="17">
        <v>30170.42</v>
      </c>
      <c r="N17" s="19">
        <v>30815.31</v>
      </c>
      <c r="O17" s="17">
        <v>36243.79</v>
      </c>
      <c r="P17" s="17">
        <v>36610.559999999998</v>
      </c>
      <c r="Q17" s="17">
        <v>36756.129999999997</v>
      </c>
      <c r="R17" s="17">
        <v>37757.019999999997</v>
      </c>
      <c r="S17" s="17">
        <v>35683.4</v>
      </c>
      <c r="T17" s="17">
        <v>37265.08</v>
      </c>
      <c r="W17" s="14" t="s">
        <v>123</v>
      </c>
      <c r="X17" s="14">
        <v>10</v>
      </c>
    </row>
    <row r="18" spans="1:25" ht="15" hidden="1" customHeight="1" x14ac:dyDescent="0.25">
      <c r="A18" s="14">
        <f t="shared" si="0"/>
        <v>8</v>
      </c>
      <c r="B18" s="14" t="s">
        <v>91</v>
      </c>
      <c r="C18" s="14">
        <v>2000</v>
      </c>
      <c r="D18" s="14" t="str">
        <f>VLOOKUP(E18,Regioes!$A$2:$B$296,2,FALSE)</f>
        <v>Região Administrativa de Bauru</v>
      </c>
      <c r="E18" s="15" t="s">
        <v>95</v>
      </c>
      <c r="F18" s="17">
        <v>256556.34</v>
      </c>
      <c r="G18" s="17">
        <v>116078.76</v>
      </c>
      <c r="H18" s="17">
        <v>140477.57999999999</v>
      </c>
      <c r="I18" s="17">
        <v>18748.64</v>
      </c>
      <c r="J18" s="17">
        <v>18541.97</v>
      </c>
      <c r="K18" s="17">
        <v>19716.75</v>
      </c>
      <c r="L18" s="17">
        <v>19827.599999999999</v>
      </c>
      <c r="M18" s="17">
        <v>19804.669999999998</v>
      </c>
      <c r="N18" s="19">
        <v>19439.13</v>
      </c>
      <c r="O18" s="17">
        <v>23732.81</v>
      </c>
      <c r="P18" s="17">
        <v>23579</v>
      </c>
      <c r="Q18" s="17">
        <v>22778.68</v>
      </c>
      <c r="R18" s="17">
        <v>23736.79</v>
      </c>
      <c r="S18" s="17">
        <v>22389.360000000001</v>
      </c>
      <c r="T18" s="17">
        <v>24260.94</v>
      </c>
      <c r="W18" s="14" t="s">
        <v>137</v>
      </c>
      <c r="X18" s="14">
        <v>11</v>
      </c>
    </row>
    <row r="19" spans="1:25" ht="15" hidden="1" customHeight="1" x14ac:dyDescent="0.25">
      <c r="A19" s="14">
        <f t="shared" si="0"/>
        <v>8</v>
      </c>
      <c r="B19" s="14" t="s">
        <v>91</v>
      </c>
      <c r="C19" s="14">
        <v>2000</v>
      </c>
      <c r="D19" s="14" t="str">
        <f>VLOOKUP(E19,Regioes!$A$2:$B$296,2,FALSE)</f>
        <v>Região Administrativa de Campinas</v>
      </c>
      <c r="E19" s="15" t="s">
        <v>71</v>
      </c>
      <c r="F19" s="17">
        <v>798733.42</v>
      </c>
      <c r="G19" s="17">
        <v>354963.92</v>
      </c>
      <c r="H19" s="17">
        <v>443769.5</v>
      </c>
      <c r="I19" s="17">
        <v>61933.21</v>
      </c>
      <c r="J19" s="17">
        <v>53938.76</v>
      </c>
      <c r="K19" s="17">
        <v>60446.93</v>
      </c>
      <c r="L19" s="17">
        <v>59730.239999999998</v>
      </c>
      <c r="M19" s="17">
        <v>60067.35</v>
      </c>
      <c r="N19" s="19">
        <v>58847.43</v>
      </c>
      <c r="O19" s="17">
        <v>68567.179999999993</v>
      </c>
      <c r="P19" s="17">
        <v>73031.5</v>
      </c>
      <c r="Q19" s="17">
        <v>75496.61</v>
      </c>
      <c r="R19" s="17">
        <v>76285.570000000007</v>
      </c>
      <c r="S19" s="17">
        <v>73097.39</v>
      </c>
      <c r="T19" s="17">
        <v>77291.25</v>
      </c>
      <c r="W19" s="14" t="s">
        <v>316</v>
      </c>
      <c r="X19" s="14">
        <v>12</v>
      </c>
    </row>
    <row r="20" spans="1:25" ht="15" hidden="1" customHeight="1" x14ac:dyDescent="0.25">
      <c r="A20" s="14">
        <f t="shared" si="0"/>
        <v>8</v>
      </c>
      <c r="B20" s="14" t="s">
        <v>91</v>
      </c>
      <c r="C20" s="14">
        <v>2000</v>
      </c>
      <c r="D20" s="14" t="str">
        <f>VLOOKUP(E20,Regioes!$A$2:$B$296,2,FALSE)</f>
        <v>Região Administrativa de Campinas</v>
      </c>
      <c r="E20" s="15" t="s">
        <v>99</v>
      </c>
      <c r="F20" s="17">
        <v>59780.52</v>
      </c>
      <c r="G20" s="17">
        <v>26566.97</v>
      </c>
      <c r="H20" s="17">
        <v>33213.550000000003</v>
      </c>
      <c r="I20" s="17">
        <v>4635.34</v>
      </c>
      <c r="J20" s="17">
        <v>4037</v>
      </c>
      <c r="K20" s="17">
        <v>4524.1000000000004</v>
      </c>
      <c r="L20" s="17">
        <v>4470.46</v>
      </c>
      <c r="M20" s="17">
        <v>4495.6899999999996</v>
      </c>
      <c r="N20" s="19">
        <v>4404.38</v>
      </c>
      <c r="O20" s="17">
        <v>5131.8500000000004</v>
      </c>
      <c r="P20" s="17">
        <v>5465.98</v>
      </c>
      <c r="Q20" s="17">
        <v>5650.48</v>
      </c>
      <c r="R20" s="17">
        <v>5709.53</v>
      </c>
      <c r="S20" s="17">
        <v>5470.91</v>
      </c>
      <c r="T20" s="17">
        <v>5784.8</v>
      </c>
      <c r="W20" s="14" t="s">
        <v>320</v>
      </c>
      <c r="X20" s="14">
        <v>13</v>
      </c>
    </row>
    <row r="21" spans="1:25" ht="15" hidden="1" customHeight="1" x14ac:dyDescent="0.25">
      <c r="A21" s="14">
        <f t="shared" si="0"/>
        <v>8</v>
      </c>
      <c r="B21" s="14" t="s">
        <v>91</v>
      </c>
      <c r="C21" s="14">
        <v>2000</v>
      </c>
      <c r="D21" s="14" t="str">
        <f>VLOOKUP(E21,Regioes!$A$2:$B$296,2,FALSE)</f>
        <v>Região Administrativa Central / Araraquara</v>
      </c>
      <c r="E21" s="15" t="s">
        <v>77</v>
      </c>
      <c r="F21" s="17">
        <v>184378.18</v>
      </c>
      <c r="G21" s="17">
        <v>82041.62</v>
      </c>
      <c r="H21" s="17">
        <v>102336.56</v>
      </c>
      <c r="I21" s="17">
        <v>13620.22</v>
      </c>
      <c r="J21" s="17">
        <v>12506.92</v>
      </c>
      <c r="K21" s="17">
        <v>14089.43</v>
      </c>
      <c r="L21" s="17">
        <v>14136.44</v>
      </c>
      <c r="M21" s="17">
        <v>13614.33</v>
      </c>
      <c r="N21" s="19">
        <v>14074.28</v>
      </c>
      <c r="O21" s="17">
        <v>16517.88</v>
      </c>
      <c r="P21" s="17">
        <v>16996.5</v>
      </c>
      <c r="Q21" s="17">
        <v>16990.95</v>
      </c>
      <c r="R21" s="17">
        <v>17638</v>
      </c>
      <c r="S21" s="17">
        <v>16695.97</v>
      </c>
      <c r="T21" s="17">
        <v>17497.259999999998</v>
      </c>
      <c r="W21" s="14" t="s">
        <v>373</v>
      </c>
      <c r="X21" s="14">
        <v>16</v>
      </c>
    </row>
    <row r="22" spans="1:25" ht="15" hidden="1" customHeight="1" x14ac:dyDescent="0.25">
      <c r="A22" s="14">
        <f t="shared" si="0"/>
        <v>9</v>
      </c>
      <c r="B22" s="14" t="s">
        <v>101</v>
      </c>
      <c r="C22" s="14">
        <v>2000</v>
      </c>
      <c r="D22" s="14" t="str">
        <f>VLOOKUP(E22,Regioes!$A$2:$B$296,2,FALSE)</f>
        <v>Região Administrativa Central / Araraquara</v>
      </c>
      <c r="E22" s="15" t="s">
        <v>102</v>
      </c>
      <c r="F22" s="17">
        <v>946624.62</v>
      </c>
      <c r="G22" s="17">
        <v>426424.55</v>
      </c>
      <c r="H22" s="17">
        <v>520200.07</v>
      </c>
      <c r="I22" s="17">
        <v>76247.59</v>
      </c>
      <c r="J22" s="17">
        <v>65484.63</v>
      </c>
      <c r="K22" s="17">
        <v>73510.039999999994</v>
      </c>
      <c r="L22" s="17">
        <v>72921.31</v>
      </c>
      <c r="M22" s="17">
        <v>69532.44</v>
      </c>
      <c r="N22" s="19">
        <v>68728.539999999994</v>
      </c>
      <c r="O22" s="17">
        <v>81667.69</v>
      </c>
      <c r="P22" s="17">
        <v>85359.78</v>
      </c>
      <c r="Q22" s="17">
        <v>87977.279999999999</v>
      </c>
      <c r="R22" s="17">
        <v>87118.2</v>
      </c>
      <c r="S22" s="17">
        <v>84594.559999999998</v>
      </c>
      <c r="T22" s="17">
        <v>93482.559999999998</v>
      </c>
      <c r="W22" s="14" t="s">
        <v>317</v>
      </c>
      <c r="X22" s="14">
        <v>19</v>
      </c>
    </row>
    <row r="23" spans="1:25" ht="15" hidden="1" customHeight="1" x14ac:dyDescent="0.25">
      <c r="A23" s="14">
        <f t="shared" si="0"/>
        <v>9</v>
      </c>
      <c r="B23" s="14" t="s">
        <v>101</v>
      </c>
      <c r="C23" s="14">
        <v>2000</v>
      </c>
      <c r="D23" s="14" t="str">
        <f>VLOOKUP(E23,Regioes!$A$2:$B$296,2,FALSE)</f>
        <v>Região Administrativa de Ribeirão Preto</v>
      </c>
      <c r="E23" s="15" t="s">
        <v>103</v>
      </c>
      <c r="F23" s="17">
        <v>13790.88</v>
      </c>
      <c r="G23" s="17">
        <v>6292.16</v>
      </c>
      <c r="H23" s="17">
        <v>7498.7199999999993</v>
      </c>
      <c r="I23" s="17">
        <v>939.45</v>
      </c>
      <c r="J23" s="17">
        <v>994.09</v>
      </c>
      <c r="K23" s="17">
        <v>1038.46</v>
      </c>
      <c r="L23" s="17">
        <v>989.25</v>
      </c>
      <c r="M23" s="17">
        <v>1137.0999999999999</v>
      </c>
      <c r="N23" s="19">
        <v>1193.81</v>
      </c>
      <c r="O23" s="17">
        <v>1348.89</v>
      </c>
      <c r="P23" s="17">
        <v>1309.25</v>
      </c>
      <c r="Q23" s="17">
        <v>1200.45</v>
      </c>
      <c r="R23" s="17">
        <v>1325.48</v>
      </c>
      <c r="S23" s="17">
        <v>1120.31</v>
      </c>
      <c r="T23" s="17">
        <v>1194.3399999999999</v>
      </c>
      <c r="W23" s="14" t="s">
        <v>318</v>
      </c>
      <c r="X23" s="14">
        <v>20</v>
      </c>
    </row>
    <row r="24" spans="1:25" ht="15" hidden="1" customHeight="1" x14ac:dyDescent="0.25">
      <c r="A24" s="14">
        <f t="shared" si="0"/>
        <v>9</v>
      </c>
      <c r="B24" s="14" t="s">
        <v>101</v>
      </c>
      <c r="C24" s="14">
        <v>2000</v>
      </c>
      <c r="D24" s="14" t="str">
        <f>VLOOKUP(E24,Regioes!$A$2:$B$296,2,FALSE)</f>
        <v>Região Administrativa de São José do Rio Preto</v>
      </c>
      <c r="E24" s="15" t="s">
        <v>104</v>
      </c>
      <c r="F24" s="17">
        <v>402760</v>
      </c>
      <c r="G24" s="17">
        <v>184883.44</v>
      </c>
      <c r="H24" s="17">
        <v>217876.56</v>
      </c>
      <c r="I24" s="17">
        <v>32414.7</v>
      </c>
      <c r="J24" s="17">
        <v>28343.65</v>
      </c>
      <c r="K24" s="17">
        <v>32126.76</v>
      </c>
      <c r="L24" s="17">
        <v>31246.07</v>
      </c>
      <c r="M24" s="17">
        <v>30633.23</v>
      </c>
      <c r="N24" s="19">
        <v>30119.03</v>
      </c>
      <c r="O24" s="17">
        <v>35643.31</v>
      </c>
      <c r="P24" s="17">
        <v>33749</v>
      </c>
      <c r="Q24" s="17">
        <v>35777.879999999997</v>
      </c>
      <c r="R24" s="17">
        <v>36749.69</v>
      </c>
      <c r="S24" s="17">
        <v>35504.22</v>
      </c>
      <c r="T24" s="17">
        <v>40452.46</v>
      </c>
      <c r="W24" s="14" t="s">
        <v>247</v>
      </c>
      <c r="X24" s="14">
        <v>21</v>
      </c>
    </row>
    <row r="25" spans="1:25" ht="15" hidden="1" customHeight="1" x14ac:dyDescent="0.25">
      <c r="A25" s="14">
        <f t="shared" si="0"/>
        <v>9</v>
      </c>
      <c r="B25" s="14" t="s">
        <v>101</v>
      </c>
      <c r="C25" s="14">
        <v>2000</v>
      </c>
      <c r="D25" s="14" t="str">
        <f>VLOOKUP(E25,Regioes!$A$2:$B$296,2,FALSE)</f>
        <v>Região Administrativa de São José do Rio Preto</v>
      </c>
      <c r="E25" s="15" t="s">
        <v>105</v>
      </c>
      <c r="F25" s="17">
        <v>55313.21</v>
      </c>
      <c r="G25" s="17">
        <v>25391.039999999997</v>
      </c>
      <c r="H25" s="17">
        <v>29922.169999999995</v>
      </c>
      <c r="I25" s="17">
        <v>4451.68</v>
      </c>
      <c r="J25" s="17">
        <v>3892.59</v>
      </c>
      <c r="K25" s="17">
        <v>4412.1400000000003</v>
      </c>
      <c r="L25" s="17">
        <v>4291.1899999999996</v>
      </c>
      <c r="M25" s="17">
        <v>4207.03</v>
      </c>
      <c r="N25" s="19">
        <v>4136.41</v>
      </c>
      <c r="O25" s="17">
        <v>4895.09</v>
      </c>
      <c r="P25" s="17">
        <v>4634.9399999999996</v>
      </c>
      <c r="Q25" s="17">
        <v>4913.57</v>
      </c>
      <c r="R25" s="17">
        <v>5047.03</v>
      </c>
      <c r="S25" s="17">
        <v>4875.99</v>
      </c>
      <c r="T25" s="17">
        <v>5555.55</v>
      </c>
      <c r="W25" s="14" t="s">
        <v>263</v>
      </c>
      <c r="X25" s="14">
        <v>22</v>
      </c>
    </row>
    <row r="26" spans="1:25" ht="15" hidden="1" customHeight="1" x14ac:dyDescent="0.25">
      <c r="A26" s="14">
        <f t="shared" si="0"/>
        <v>9</v>
      </c>
      <c r="B26" s="14" t="s">
        <v>101</v>
      </c>
      <c r="C26" s="14">
        <v>2000</v>
      </c>
      <c r="D26" s="14" t="str">
        <f>VLOOKUP(E26,Regioes!$A$2:$B$296,2,FALSE)</f>
        <v>Região Administrativa Central / Araraquara</v>
      </c>
      <c r="E26" s="15" t="s">
        <v>106</v>
      </c>
      <c r="F26" s="17">
        <v>9683.5</v>
      </c>
      <c r="G26" s="17">
        <v>4248.75</v>
      </c>
      <c r="H26" s="17">
        <v>5434.75</v>
      </c>
      <c r="I26" s="17">
        <v>721.53</v>
      </c>
      <c r="J26" s="17">
        <v>652.44000000000005</v>
      </c>
      <c r="K26" s="17">
        <v>726.72</v>
      </c>
      <c r="L26" s="17">
        <v>743.89</v>
      </c>
      <c r="M26" s="17">
        <v>702.07</v>
      </c>
      <c r="N26" s="19">
        <v>702.1</v>
      </c>
      <c r="O26" s="17">
        <v>841.05</v>
      </c>
      <c r="P26" s="17">
        <v>981.85</v>
      </c>
      <c r="Q26" s="17">
        <v>910.59</v>
      </c>
      <c r="R26" s="17">
        <v>919.3</v>
      </c>
      <c r="S26" s="17">
        <v>866.43</v>
      </c>
      <c r="T26" s="17">
        <v>915.53</v>
      </c>
      <c r="W26" s="14" t="s">
        <v>271</v>
      </c>
      <c r="X26" s="14">
        <v>23</v>
      </c>
    </row>
    <row r="27" spans="1:25" ht="15" hidden="1" customHeight="1" x14ac:dyDescent="0.25">
      <c r="A27" s="14">
        <f t="shared" si="0"/>
        <v>9</v>
      </c>
      <c r="B27" s="14" t="s">
        <v>101</v>
      </c>
      <c r="C27" s="14">
        <v>2000</v>
      </c>
      <c r="D27" s="14" t="str">
        <f>VLOOKUP(E27,Regioes!$A$2:$B$296,2,FALSE)</f>
        <v>Região Administrativa Central / Araraquara</v>
      </c>
      <c r="E27" s="15" t="s">
        <v>119</v>
      </c>
      <c r="F27" s="17">
        <v>238657.36</v>
      </c>
      <c r="G27" s="17">
        <v>107915.26000000001</v>
      </c>
      <c r="H27" s="17">
        <v>130742.1</v>
      </c>
      <c r="I27" s="17">
        <v>20056.95</v>
      </c>
      <c r="J27" s="17">
        <v>16426.87</v>
      </c>
      <c r="K27" s="17">
        <v>18415.259999999998</v>
      </c>
      <c r="L27" s="17">
        <v>17998.87</v>
      </c>
      <c r="M27" s="17">
        <v>17515.43</v>
      </c>
      <c r="N27" s="19">
        <v>17501.88</v>
      </c>
      <c r="O27" s="17">
        <v>21057.1</v>
      </c>
      <c r="P27" s="17">
        <v>20125.8</v>
      </c>
      <c r="Q27" s="17">
        <v>21613.27</v>
      </c>
      <c r="R27" s="17">
        <v>22187.78</v>
      </c>
      <c r="S27" s="17">
        <v>21282.11</v>
      </c>
      <c r="T27" s="17">
        <v>24476.04</v>
      </c>
      <c r="W27" s="14" t="s">
        <v>279</v>
      </c>
      <c r="X27" s="14">
        <v>24</v>
      </c>
    </row>
    <row r="28" spans="1:25" ht="15" hidden="1" customHeight="1" x14ac:dyDescent="0.25">
      <c r="A28" s="14">
        <f t="shared" si="0"/>
        <v>9</v>
      </c>
      <c r="B28" s="14" t="s">
        <v>101</v>
      </c>
      <c r="C28" s="14">
        <v>2000</v>
      </c>
      <c r="D28" s="14" t="str">
        <f>VLOOKUP(E28,Regioes!$A$2:$B$296,2,FALSE)</f>
        <v>Região Administrativa Central / Araraquara</v>
      </c>
      <c r="E28" s="15" t="s">
        <v>107</v>
      </c>
      <c r="F28" s="17">
        <v>124477.93</v>
      </c>
      <c r="G28" s="17">
        <v>56073.389999999992</v>
      </c>
      <c r="H28" s="17">
        <v>68404.540000000008</v>
      </c>
      <c r="I28" s="17">
        <v>10026.299999999999</v>
      </c>
      <c r="J28" s="17">
        <v>8611.01</v>
      </c>
      <c r="K28" s="17">
        <v>9666.32</v>
      </c>
      <c r="L28" s="17">
        <v>9588.91</v>
      </c>
      <c r="M28" s="17">
        <v>9143.2800000000007</v>
      </c>
      <c r="N28" s="19">
        <v>9037.57</v>
      </c>
      <c r="O28" s="17">
        <v>10739.02</v>
      </c>
      <c r="P28" s="17">
        <v>11224.52</v>
      </c>
      <c r="Q28" s="17">
        <v>11568.71</v>
      </c>
      <c r="R28" s="17">
        <v>11455.75</v>
      </c>
      <c r="S28" s="17">
        <v>11123.9</v>
      </c>
      <c r="T28" s="17">
        <v>12292.64</v>
      </c>
      <c r="W28" s="14" t="s">
        <v>319</v>
      </c>
      <c r="X28" s="14">
        <v>25</v>
      </c>
    </row>
    <row r="29" spans="1:25" ht="15" hidden="1" customHeight="1" x14ac:dyDescent="0.25">
      <c r="A29" s="14">
        <f t="shared" si="0"/>
        <v>9</v>
      </c>
      <c r="B29" s="14" t="s">
        <v>101</v>
      </c>
      <c r="C29" s="14">
        <v>2000</v>
      </c>
      <c r="D29" s="14" t="str">
        <f>VLOOKUP(E29,Regioes!$A$2:$B$296,2,FALSE)</f>
        <v>Região Administrativa Central / Araraquara</v>
      </c>
      <c r="E29" s="15" t="s">
        <v>108</v>
      </c>
      <c r="F29" s="17">
        <v>352130.76</v>
      </c>
      <c r="G29" s="17">
        <v>157601.74</v>
      </c>
      <c r="H29" s="17">
        <v>194529.02</v>
      </c>
      <c r="I29" s="17">
        <v>27922.02</v>
      </c>
      <c r="J29" s="17">
        <v>24182.07</v>
      </c>
      <c r="K29" s="17">
        <v>27088.26</v>
      </c>
      <c r="L29" s="17">
        <v>27052.959999999999</v>
      </c>
      <c r="M29" s="17">
        <v>25775.46</v>
      </c>
      <c r="N29" s="19">
        <v>25580.97</v>
      </c>
      <c r="O29" s="17">
        <v>30497.18</v>
      </c>
      <c r="P29" s="17">
        <v>32593.9</v>
      </c>
      <c r="Q29" s="17">
        <v>32749.19</v>
      </c>
      <c r="R29" s="17">
        <v>32705.08</v>
      </c>
      <c r="S29" s="17">
        <v>31471.9</v>
      </c>
      <c r="T29" s="17">
        <v>34511.769999999997</v>
      </c>
      <c r="W29" s="14" t="s">
        <v>292</v>
      </c>
      <c r="X29" s="14">
        <v>27</v>
      </c>
    </row>
    <row r="30" spans="1:25" ht="15" hidden="1" customHeight="1" x14ac:dyDescent="0.25">
      <c r="A30" s="14">
        <f t="shared" si="0"/>
        <v>9</v>
      </c>
      <c r="B30" s="14" t="s">
        <v>101</v>
      </c>
      <c r="C30" s="14">
        <v>2000</v>
      </c>
      <c r="D30" s="14" t="str">
        <f>VLOOKUP(E30,Regioes!$A$2:$B$296,2,FALSE)</f>
        <v>Região Administrativa Central / Araraquara</v>
      </c>
      <c r="E30" s="15" t="s">
        <v>120</v>
      </c>
      <c r="F30" s="17">
        <v>14105.96</v>
      </c>
      <c r="G30" s="17">
        <v>6189.15</v>
      </c>
      <c r="H30" s="17">
        <v>7916.81</v>
      </c>
      <c r="I30" s="17">
        <v>1051.05</v>
      </c>
      <c r="J30" s="17">
        <v>950.4</v>
      </c>
      <c r="K30" s="17">
        <v>1058.6099999999999</v>
      </c>
      <c r="L30" s="17">
        <v>1083.6300000000001</v>
      </c>
      <c r="M30" s="17">
        <v>1022.71</v>
      </c>
      <c r="N30" s="19">
        <v>1022.75</v>
      </c>
      <c r="O30" s="17">
        <v>1225.1500000000001</v>
      </c>
      <c r="P30" s="17">
        <v>1430.27</v>
      </c>
      <c r="Q30" s="17">
        <v>1326.46</v>
      </c>
      <c r="R30" s="17">
        <v>1339.14</v>
      </c>
      <c r="S30" s="17">
        <v>1262.1300000000001</v>
      </c>
      <c r="T30" s="17">
        <v>1333.66</v>
      </c>
      <c r="W30" s="14" t="s">
        <v>321</v>
      </c>
      <c r="X30" s="14">
        <v>28</v>
      </c>
    </row>
    <row r="31" spans="1:25" ht="15" hidden="1" customHeight="1" x14ac:dyDescent="0.25">
      <c r="A31" s="14">
        <f t="shared" si="0"/>
        <v>9</v>
      </c>
      <c r="B31" s="14" t="s">
        <v>101</v>
      </c>
      <c r="C31" s="14">
        <v>2000</v>
      </c>
      <c r="D31" s="14" t="str">
        <f>VLOOKUP(E31,Regioes!$A$2:$B$296,2,FALSE)</f>
        <v>Região Administrativa de Ribeirão Preto</v>
      </c>
      <c r="E31" s="15" t="s">
        <v>49</v>
      </c>
      <c r="F31" s="17">
        <v>28812.81</v>
      </c>
      <c r="G31" s="17">
        <v>13145.990000000002</v>
      </c>
      <c r="H31" s="17">
        <v>15666.82</v>
      </c>
      <c r="I31" s="17">
        <v>1962.76</v>
      </c>
      <c r="J31" s="17">
        <v>2076.92</v>
      </c>
      <c r="K31" s="17">
        <v>2169.61</v>
      </c>
      <c r="L31" s="17">
        <v>2066.81</v>
      </c>
      <c r="M31" s="17">
        <v>2375.71</v>
      </c>
      <c r="N31" s="19">
        <v>2494.1799999999998</v>
      </c>
      <c r="O31" s="17">
        <v>2818.19</v>
      </c>
      <c r="P31" s="17">
        <v>2735.37</v>
      </c>
      <c r="Q31" s="17">
        <v>2508.0700000000002</v>
      </c>
      <c r="R31" s="17">
        <v>2769.28</v>
      </c>
      <c r="S31" s="17">
        <v>2340.62</v>
      </c>
      <c r="T31" s="17">
        <v>2495.29</v>
      </c>
      <c r="W31" s="14" t="s">
        <v>374</v>
      </c>
      <c r="X31" s="14">
        <v>29</v>
      </c>
    </row>
    <row r="32" spans="1:25" ht="15" hidden="1" customHeight="1" x14ac:dyDescent="0.25">
      <c r="A32" s="14">
        <f t="shared" si="0"/>
        <v>9</v>
      </c>
      <c r="B32" s="14" t="s">
        <v>101</v>
      </c>
      <c r="C32" s="14">
        <v>2000</v>
      </c>
      <c r="D32" s="14" t="str">
        <f>VLOOKUP(E32,Regioes!$A$2:$B$296,2,FALSE)</f>
        <v>Região Administrativa de Barretos</v>
      </c>
      <c r="E32" s="15" t="s">
        <v>109</v>
      </c>
      <c r="F32" s="17">
        <v>139433.47</v>
      </c>
      <c r="G32" s="17">
        <v>61489.03</v>
      </c>
      <c r="H32" s="17">
        <v>77944.44</v>
      </c>
      <c r="I32" s="17">
        <v>10188.77</v>
      </c>
      <c r="J32" s="17">
        <v>9546.93</v>
      </c>
      <c r="K32" s="17">
        <v>10121.75</v>
      </c>
      <c r="L32" s="17">
        <v>9791.66</v>
      </c>
      <c r="M32" s="17">
        <v>10751.95</v>
      </c>
      <c r="N32" s="19">
        <v>11087.97</v>
      </c>
      <c r="O32" s="17">
        <v>13997.72</v>
      </c>
      <c r="P32" s="17">
        <v>14528.37</v>
      </c>
      <c r="Q32" s="17">
        <v>12190.09</v>
      </c>
      <c r="R32" s="17">
        <v>12943.37</v>
      </c>
      <c r="S32" s="17">
        <v>12243.22</v>
      </c>
      <c r="T32" s="17">
        <v>12041.67</v>
      </c>
      <c r="W32" s="14" t="s">
        <v>385</v>
      </c>
      <c r="X32" s="14">
        <v>30</v>
      </c>
      <c r="Y32" s="14"/>
    </row>
    <row r="33" spans="1:25" ht="15" hidden="1" customHeight="1" x14ac:dyDescent="0.25">
      <c r="A33" s="14">
        <f t="shared" si="0"/>
        <v>9</v>
      </c>
      <c r="B33" s="14" t="s">
        <v>101</v>
      </c>
      <c r="C33" s="14">
        <v>2000</v>
      </c>
      <c r="D33" s="14" t="str">
        <f>VLOOKUP(E33,Regioes!$A$2:$B$296,2,FALSE)</f>
        <v>Região Administrativa Central / Araraquara</v>
      </c>
      <c r="E33" s="15" t="s">
        <v>38</v>
      </c>
      <c r="F33" s="17">
        <v>203269.3</v>
      </c>
      <c r="G33" s="17">
        <v>92740.03</v>
      </c>
      <c r="H33" s="17">
        <v>110529.26999999999</v>
      </c>
      <c r="I33" s="17">
        <v>16115.27</v>
      </c>
      <c r="J33" s="17">
        <v>14322.8</v>
      </c>
      <c r="K33" s="17">
        <v>15692.13</v>
      </c>
      <c r="L33" s="17">
        <v>15250.08</v>
      </c>
      <c r="M33" s="17">
        <v>15630.05</v>
      </c>
      <c r="N33" s="19">
        <v>15729.7</v>
      </c>
      <c r="O33" s="17">
        <v>18488.09</v>
      </c>
      <c r="P33" s="17">
        <v>17819.919999999998</v>
      </c>
      <c r="Q33" s="17">
        <v>18028.93</v>
      </c>
      <c r="R33" s="17">
        <v>18920.32</v>
      </c>
      <c r="S33" s="17">
        <v>17541.509999999998</v>
      </c>
      <c r="T33" s="17">
        <v>19730.5</v>
      </c>
      <c r="X33" s="14"/>
      <c r="Y33" s="14"/>
    </row>
    <row r="34" spans="1:25" ht="15" hidden="1" customHeight="1" x14ac:dyDescent="0.25">
      <c r="A34" s="14">
        <f t="shared" si="0"/>
        <v>9</v>
      </c>
      <c r="B34" s="14" t="s">
        <v>101</v>
      </c>
      <c r="C34" s="14">
        <v>2000</v>
      </c>
      <c r="D34" s="14" t="str">
        <f>VLOOKUP(E34,Regioes!$A$2:$B$296,2,FALSE)</f>
        <v>Região Administrativa de São José do Rio Preto</v>
      </c>
      <c r="E34" s="15" t="s">
        <v>110</v>
      </c>
      <c r="F34" s="17">
        <v>67246.259999999995</v>
      </c>
      <c r="G34" s="17">
        <v>30868.82</v>
      </c>
      <c r="H34" s="17">
        <v>36377.440000000002</v>
      </c>
      <c r="I34" s="17">
        <v>5412.09</v>
      </c>
      <c r="J34" s="17">
        <v>4732.3599999999997</v>
      </c>
      <c r="K34" s="17">
        <v>5364</v>
      </c>
      <c r="L34" s="17">
        <v>5216.96</v>
      </c>
      <c r="M34" s="17">
        <v>5114.63</v>
      </c>
      <c r="N34" s="19">
        <v>5028.78</v>
      </c>
      <c r="O34" s="17">
        <v>5951.13</v>
      </c>
      <c r="P34" s="17">
        <v>5634.85</v>
      </c>
      <c r="Q34" s="17">
        <v>5973.6</v>
      </c>
      <c r="R34" s="17">
        <v>6135.86</v>
      </c>
      <c r="S34" s="17">
        <v>5927.91</v>
      </c>
      <c r="T34" s="17">
        <v>6754.09</v>
      </c>
      <c r="X34" s="14"/>
      <c r="Y34" s="14"/>
    </row>
    <row r="35" spans="1:25" ht="15" hidden="1" customHeight="1" x14ac:dyDescent="0.25">
      <c r="A35" s="14">
        <f t="shared" si="0"/>
        <v>10</v>
      </c>
      <c r="B35" s="14" t="s">
        <v>123</v>
      </c>
      <c r="C35" s="14">
        <v>2000</v>
      </c>
      <c r="D35" s="14" t="str">
        <f>VLOOKUP(E35,Regioes!$A$2:$B$296,2,FALSE)</f>
        <v>Região Administrativa Central / Araraquara</v>
      </c>
      <c r="E35" s="15" t="s">
        <v>102</v>
      </c>
      <c r="F35" s="17">
        <v>38556.629999999997</v>
      </c>
      <c r="G35" s="17">
        <v>17552.260000000002</v>
      </c>
      <c r="H35" s="17">
        <v>21004.37</v>
      </c>
      <c r="I35" s="17">
        <v>2760.9</v>
      </c>
      <c r="J35" s="17">
        <v>2813.21</v>
      </c>
      <c r="K35" s="17">
        <v>2967.15</v>
      </c>
      <c r="L35" s="17">
        <v>2971.04</v>
      </c>
      <c r="M35" s="17">
        <v>3091.2</v>
      </c>
      <c r="N35" s="19">
        <v>2948.76</v>
      </c>
      <c r="O35" s="17">
        <v>3440.97</v>
      </c>
      <c r="P35" s="17">
        <v>3488.95</v>
      </c>
      <c r="Q35" s="17">
        <v>3465.85</v>
      </c>
      <c r="R35" s="17">
        <v>3684.9</v>
      </c>
      <c r="S35" s="17">
        <v>3455.13</v>
      </c>
      <c r="T35" s="17">
        <v>3468.57</v>
      </c>
      <c r="X35" s="14"/>
      <c r="Y35" s="14"/>
    </row>
    <row r="36" spans="1:25" ht="15" hidden="1" customHeight="1" x14ac:dyDescent="0.25">
      <c r="A36" s="14">
        <f t="shared" si="0"/>
        <v>10</v>
      </c>
      <c r="B36" s="14" t="s">
        <v>123</v>
      </c>
      <c r="C36" s="14">
        <v>2000</v>
      </c>
      <c r="D36" s="14" t="str">
        <f>VLOOKUP(E36,Regioes!$A$2:$B$296,2,FALSE)</f>
        <v>Região Administrativa de Franca</v>
      </c>
      <c r="E36" s="15" t="s">
        <v>124</v>
      </c>
      <c r="F36" s="17">
        <v>312358.83</v>
      </c>
      <c r="G36" s="17">
        <v>146389.65</v>
      </c>
      <c r="H36" s="17">
        <v>165969.18</v>
      </c>
      <c r="I36" s="17">
        <v>23588.91</v>
      </c>
      <c r="J36" s="17">
        <v>22776.42</v>
      </c>
      <c r="K36" s="17">
        <v>24789.61</v>
      </c>
      <c r="L36" s="17">
        <v>24871.78</v>
      </c>
      <c r="M36" s="17">
        <v>25936.25</v>
      </c>
      <c r="N36" s="19">
        <v>24426.68</v>
      </c>
      <c r="O36" s="17">
        <v>27656.639999999999</v>
      </c>
      <c r="P36" s="17">
        <v>27294.77</v>
      </c>
      <c r="Q36" s="17">
        <v>26935.39</v>
      </c>
      <c r="R36" s="17">
        <v>28348.04</v>
      </c>
      <c r="S36" s="17">
        <v>27499.31</v>
      </c>
      <c r="T36" s="17">
        <v>28235.03</v>
      </c>
      <c r="X36" s="14"/>
      <c r="Y36" s="14"/>
    </row>
    <row r="37" spans="1:25" ht="15" hidden="1" customHeight="1" x14ac:dyDescent="0.25">
      <c r="A37" s="14">
        <f t="shared" si="0"/>
        <v>10</v>
      </c>
      <c r="B37" s="14" t="s">
        <v>123</v>
      </c>
      <c r="C37" s="14">
        <v>2000</v>
      </c>
      <c r="D37" s="14" t="str">
        <f>VLOOKUP(E37,Regioes!$A$2:$B$296,2,FALSE)</f>
        <v>Região Administrativa de Ribeirão Preto</v>
      </c>
      <c r="E37" s="15" t="s">
        <v>125</v>
      </c>
      <c r="F37" s="17">
        <v>73795.8</v>
      </c>
      <c r="G37" s="17">
        <v>34638.909999999996</v>
      </c>
      <c r="H37" s="17">
        <v>39156.89</v>
      </c>
      <c r="I37" s="17">
        <v>5581.13</v>
      </c>
      <c r="J37" s="17">
        <v>5406.55</v>
      </c>
      <c r="K37" s="17">
        <v>5863.77</v>
      </c>
      <c r="L37" s="17">
        <v>5888.15</v>
      </c>
      <c r="M37" s="17">
        <v>6135.84</v>
      </c>
      <c r="N37" s="19">
        <v>5763.47</v>
      </c>
      <c r="O37" s="17">
        <v>6519.28</v>
      </c>
      <c r="P37" s="17">
        <v>6449.04</v>
      </c>
      <c r="Q37" s="17">
        <v>6346.41</v>
      </c>
      <c r="R37" s="17">
        <v>6672.35</v>
      </c>
      <c r="S37" s="17">
        <v>6489.22</v>
      </c>
      <c r="T37" s="17">
        <v>6680.59</v>
      </c>
      <c r="X37" s="14"/>
      <c r="Y37" s="14"/>
    </row>
    <row r="38" spans="1:25" ht="15" hidden="1" customHeight="1" x14ac:dyDescent="0.25">
      <c r="A38" s="14">
        <f t="shared" si="0"/>
        <v>10</v>
      </c>
      <c r="B38" s="14" t="s">
        <v>123</v>
      </c>
      <c r="C38" s="14">
        <v>2000</v>
      </c>
      <c r="D38" s="14" t="str">
        <f>VLOOKUP(E38,Regioes!$A$2:$B$296,2,FALSE)</f>
        <v>Região Administrativa Central / Araraquara</v>
      </c>
      <c r="E38" s="15" t="s">
        <v>77</v>
      </c>
      <c r="F38" s="17">
        <v>95052.67</v>
      </c>
      <c r="G38" s="17">
        <v>43272.2</v>
      </c>
      <c r="H38" s="17">
        <v>51780.47</v>
      </c>
      <c r="I38" s="17">
        <v>6806.54</v>
      </c>
      <c r="J38" s="17">
        <v>6935.5</v>
      </c>
      <c r="K38" s="17">
        <v>7315.02</v>
      </c>
      <c r="L38" s="17">
        <v>7324.6</v>
      </c>
      <c r="M38" s="17">
        <v>7620.84</v>
      </c>
      <c r="N38" s="19">
        <v>7269.7</v>
      </c>
      <c r="O38" s="17">
        <v>8480.9</v>
      </c>
      <c r="P38" s="17">
        <v>8601.41</v>
      </c>
      <c r="Q38" s="17">
        <v>8544.4599999999991</v>
      </c>
      <c r="R38" s="17">
        <v>9084.5</v>
      </c>
      <c r="S38" s="17">
        <v>8518.0400000000009</v>
      </c>
      <c r="T38" s="17">
        <v>8551.16</v>
      </c>
      <c r="X38" s="14"/>
      <c r="Y38" s="14"/>
    </row>
    <row r="39" spans="1:25" ht="15" hidden="1" customHeight="1" x14ac:dyDescent="0.25">
      <c r="A39" s="14">
        <f t="shared" si="0"/>
        <v>11</v>
      </c>
      <c r="B39" s="14" t="s">
        <v>137</v>
      </c>
      <c r="C39" s="14">
        <v>2000</v>
      </c>
      <c r="D39" s="14" t="str">
        <f>VLOOKUP(E39,Regioes!$A$2:$B$296,2,FALSE)</f>
        <v>Região Administrativa de Campinas</v>
      </c>
      <c r="E39" s="15" t="s">
        <v>142</v>
      </c>
      <c r="F39" s="17">
        <v>84550.79</v>
      </c>
      <c r="G39" s="17">
        <v>39172.07</v>
      </c>
      <c r="H39" s="17">
        <v>45378.720000000001</v>
      </c>
      <c r="I39" s="17">
        <v>6501.74</v>
      </c>
      <c r="J39" s="17">
        <v>6004.29</v>
      </c>
      <c r="K39" s="17">
        <v>6831.25</v>
      </c>
      <c r="L39" s="17">
        <v>6698.09</v>
      </c>
      <c r="M39" s="17">
        <v>6582.42</v>
      </c>
      <c r="N39" s="19">
        <v>6554.28</v>
      </c>
      <c r="O39" s="17">
        <v>7911.25</v>
      </c>
      <c r="P39" s="17">
        <v>7667.73</v>
      </c>
      <c r="Q39" s="17">
        <v>7444.78</v>
      </c>
      <c r="R39" s="17">
        <v>7828.3</v>
      </c>
      <c r="S39" s="17">
        <v>7149.89</v>
      </c>
      <c r="T39" s="17">
        <v>7376.77</v>
      </c>
      <c r="X39" s="14"/>
      <c r="Y39" s="14"/>
    </row>
    <row r="40" spans="1:25" ht="15" hidden="1" customHeight="1" x14ac:dyDescent="0.25">
      <c r="A40" s="14">
        <f t="shared" si="0"/>
        <v>11</v>
      </c>
      <c r="B40" s="14" t="s">
        <v>137</v>
      </c>
      <c r="C40" s="14">
        <v>2000</v>
      </c>
      <c r="D40" s="14" t="str">
        <f>VLOOKUP(E40,Regioes!$A$2:$B$296,2,FALSE)</f>
        <v>Região Administrativa de Campinas</v>
      </c>
      <c r="E40" s="15" t="s">
        <v>86</v>
      </c>
      <c r="F40" s="17">
        <v>306431.07</v>
      </c>
      <c r="G40" s="17">
        <v>136641.66999999998</v>
      </c>
      <c r="H40" s="17">
        <v>169789.39999999997</v>
      </c>
      <c r="I40" s="17">
        <v>23049.11</v>
      </c>
      <c r="J40" s="17">
        <v>21349.96</v>
      </c>
      <c r="K40" s="17">
        <v>23888.89</v>
      </c>
      <c r="L40" s="17">
        <v>23698.73</v>
      </c>
      <c r="M40" s="17">
        <v>22420.65</v>
      </c>
      <c r="N40" s="19">
        <v>22234.33</v>
      </c>
      <c r="O40" s="17">
        <v>26125.64</v>
      </c>
      <c r="P40" s="17">
        <v>25271.82</v>
      </c>
      <c r="Q40" s="17">
        <v>28395.35</v>
      </c>
      <c r="R40" s="17">
        <v>29263.51</v>
      </c>
      <c r="S40" s="17">
        <v>28839.69</v>
      </c>
      <c r="T40" s="17">
        <v>31893.39</v>
      </c>
      <c r="X40" s="14"/>
      <c r="Y40" s="14"/>
    </row>
    <row r="41" spans="1:25" ht="15" hidden="1" customHeight="1" x14ac:dyDescent="0.25">
      <c r="A41" s="14">
        <f t="shared" si="0"/>
        <v>11</v>
      </c>
      <c r="B41" s="14" t="s">
        <v>137</v>
      </c>
      <c r="C41" s="14">
        <v>2000</v>
      </c>
      <c r="D41" s="14" t="str">
        <f>VLOOKUP(E41,Regioes!$A$2:$B$296,2,FALSE)</f>
        <v>Região Administrativa de Campinas</v>
      </c>
      <c r="E41" s="15" t="s">
        <v>143</v>
      </c>
      <c r="F41" s="17">
        <v>31765.29</v>
      </c>
      <c r="G41" s="17">
        <v>14164.56</v>
      </c>
      <c r="H41" s="17">
        <v>17600.73</v>
      </c>
      <c r="I41" s="17">
        <v>2389.3200000000002</v>
      </c>
      <c r="J41" s="17">
        <v>2213.1799999999998</v>
      </c>
      <c r="K41" s="17">
        <v>2476.37</v>
      </c>
      <c r="L41" s="17">
        <v>2456.66</v>
      </c>
      <c r="M41" s="17">
        <v>2324.17</v>
      </c>
      <c r="N41" s="19">
        <v>2304.86</v>
      </c>
      <c r="O41" s="17">
        <v>2708.24</v>
      </c>
      <c r="P41" s="17">
        <v>2619.73</v>
      </c>
      <c r="Q41" s="17">
        <v>2943.52</v>
      </c>
      <c r="R41" s="17">
        <v>3033.52</v>
      </c>
      <c r="S41" s="17">
        <v>2989.58</v>
      </c>
      <c r="T41" s="17">
        <v>3306.14</v>
      </c>
      <c r="X41" s="14"/>
      <c r="Y41" s="14"/>
    </row>
    <row r="42" spans="1:25" ht="15" hidden="1" customHeight="1" x14ac:dyDescent="0.25">
      <c r="A42" s="14">
        <f t="shared" si="0"/>
        <v>12</v>
      </c>
      <c r="B42" s="14" t="s">
        <v>316</v>
      </c>
      <c r="C42" s="14">
        <v>2000</v>
      </c>
      <c r="D42" s="14" t="str">
        <f>VLOOKUP(E42,Regioes!$A$2:$B$296,2,FALSE)</f>
        <v>Região Administrativa de Sorocaba</v>
      </c>
      <c r="E42" s="15" t="s">
        <v>158</v>
      </c>
      <c r="F42" s="17">
        <v>115594.51</v>
      </c>
      <c r="G42" s="17">
        <v>54782.909999999996</v>
      </c>
      <c r="H42" s="17">
        <v>60811.600000000006</v>
      </c>
      <c r="I42" s="17">
        <v>9465.32</v>
      </c>
      <c r="J42" s="17">
        <v>8250.5300000000007</v>
      </c>
      <c r="K42" s="17">
        <v>9074.58</v>
      </c>
      <c r="L42" s="17">
        <v>9916.92</v>
      </c>
      <c r="M42" s="17">
        <v>9045.81</v>
      </c>
      <c r="N42" s="19">
        <v>9029.75</v>
      </c>
      <c r="O42" s="17">
        <v>10282.540000000001</v>
      </c>
      <c r="P42" s="17">
        <v>10243.18</v>
      </c>
      <c r="Q42" s="17">
        <v>10171.51</v>
      </c>
      <c r="R42" s="17">
        <v>7862.6</v>
      </c>
      <c r="S42" s="17">
        <v>10336.469999999999</v>
      </c>
      <c r="T42" s="17">
        <v>11915.3</v>
      </c>
      <c r="X42" s="14"/>
      <c r="Y42" s="14"/>
    </row>
    <row r="43" spans="1:25" ht="15" hidden="1" customHeight="1" x14ac:dyDescent="0.25">
      <c r="A43" s="14">
        <f t="shared" si="0"/>
        <v>12</v>
      </c>
      <c r="B43" s="14" t="s">
        <v>316</v>
      </c>
      <c r="C43" s="14">
        <v>2000</v>
      </c>
      <c r="D43" s="14" t="str">
        <f>VLOOKUP(E43,Regioes!$A$2:$B$296,2,FALSE)</f>
        <v>Grande São Paulo</v>
      </c>
      <c r="E43" s="15" t="s">
        <v>148</v>
      </c>
      <c r="F43" s="17">
        <v>1674507.61</v>
      </c>
      <c r="G43" s="17">
        <v>773444.05999999994</v>
      </c>
      <c r="H43" s="17">
        <v>901063.54999999993</v>
      </c>
      <c r="I43" s="17">
        <v>128139.92</v>
      </c>
      <c r="J43" s="17">
        <v>118479.42</v>
      </c>
      <c r="K43" s="17">
        <v>133341.85999999999</v>
      </c>
      <c r="L43" s="17">
        <v>133836.41</v>
      </c>
      <c r="M43" s="17">
        <v>127997.2</v>
      </c>
      <c r="N43" s="19">
        <v>131649.25</v>
      </c>
      <c r="O43" s="17">
        <v>153823.23000000001</v>
      </c>
      <c r="P43" s="17">
        <v>146147.38</v>
      </c>
      <c r="Q43" s="17">
        <v>143088.07</v>
      </c>
      <c r="R43" s="17">
        <v>148870.99</v>
      </c>
      <c r="S43" s="17">
        <v>146446.35999999999</v>
      </c>
      <c r="T43" s="17">
        <v>162687.51999999999</v>
      </c>
      <c r="X43" s="14"/>
      <c r="Y43" s="14"/>
    </row>
    <row r="44" spans="1:25" ht="15" hidden="1" customHeight="1" x14ac:dyDescent="0.25">
      <c r="A44" s="14">
        <f t="shared" si="0"/>
        <v>13</v>
      </c>
      <c r="B44" s="14" t="s">
        <v>320</v>
      </c>
      <c r="C44" s="14">
        <v>2000</v>
      </c>
      <c r="D44" s="14" t="str">
        <f>VLOOKUP(E44,Regioes!$A$2:$B$296,2,FALSE)</f>
        <v>Região Administrativa de Campinas</v>
      </c>
      <c r="E44" s="15" t="s">
        <v>68</v>
      </c>
      <c r="F44" s="17">
        <v>16471.21</v>
      </c>
      <c r="G44" s="17">
        <v>0</v>
      </c>
      <c r="H44" s="17">
        <v>16471.21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9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16471.21</v>
      </c>
      <c r="X44" s="14"/>
      <c r="Y44" s="14"/>
    </row>
    <row r="45" spans="1:25" ht="15" hidden="1" customHeight="1" x14ac:dyDescent="0.25">
      <c r="A45" s="14">
        <f t="shared" si="0"/>
        <v>13</v>
      </c>
      <c r="B45" s="14" t="s">
        <v>320</v>
      </c>
      <c r="C45" s="14">
        <v>2000</v>
      </c>
      <c r="D45" s="14" t="str">
        <f>VLOOKUP(E45,Regioes!$A$2:$B$296,2,FALSE)</f>
        <v>Região Administrativa de Campinas</v>
      </c>
      <c r="E45" s="15" t="s">
        <v>71</v>
      </c>
      <c r="F45" s="17">
        <v>27192.26</v>
      </c>
      <c r="G45" s="17">
        <v>0</v>
      </c>
      <c r="H45" s="17">
        <v>27192.26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9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27192.26</v>
      </c>
      <c r="X45" s="14"/>
      <c r="Y45" s="14"/>
    </row>
    <row r="46" spans="1:25" ht="15" hidden="1" customHeight="1" x14ac:dyDescent="0.25">
      <c r="A46" s="14">
        <f t="shared" si="0"/>
        <v>1</v>
      </c>
      <c r="B46" s="14" t="s">
        <v>35</v>
      </c>
      <c r="C46" s="14">
        <v>2001</v>
      </c>
      <c r="D46" s="14" t="str">
        <f>VLOOKUP(E46,Regioes!$A$2:$B$296,2,FALSE)</f>
        <v>Região Administrativa de Campinas</v>
      </c>
      <c r="E46" s="15" t="s">
        <v>17</v>
      </c>
      <c r="F46" s="17">
        <v>527993.05000000005</v>
      </c>
      <c r="G46" s="17">
        <v>244746.82</v>
      </c>
      <c r="H46" s="17">
        <v>283246.23</v>
      </c>
      <c r="I46" s="17">
        <v>41723.800000000003</v>
      </c>
      <c r="J46" s="17">
        <v>37411.839999999997</v>
      </c>
      <c r="K46" s="17">
        <v>42514.19</v>
      </c>
      <c r="L46" s="17">
        <v>42391.44</v>
      </c>
      <c r="M46" s="17">
        <v>42426.15</v>
      </c>
      <c r="N46" s="19">
        <v>38279.4</v>
      </c>
      <c r="O46" s="17">
        <v>45951.92</v>
      </c>
      <c r="P46" s="17">
        <v>46483.75</v>
      </c>
      <c r="Q46" s="17">
        <v>44643.75</v>
      </c>
      <c r="R46" s="17">
        <v>55017.79</v>
      </c>
      <c r="S46" s="17">
        <v>46143.63</v>
      </c>
      <c r="T46" s="17">
        <v>45005.39</v>
      </c>
    </row>
    <row r="47" spans="1:25" ht="15" hidden="1" customHeight="1" x14ac:dyDescent="0.25">
      <c r="A47" s="14">
        <f t="shared" si="0"/>
        <v>1</v>
      </c>
      <c r="B47" s="14" t="s">
        <v>35</v>
      </c>
      <c r="C47" s="14">
        <v>2001</v>
      </c>
      <c r="D47" s="14" t="str">
        <f>VLOOKUP(E47,Regioes!$A$2:$B$296,2,FALSE)</f>
        <v>Grande São Paulo</v>
      </c>
      <c r="E47" s="15" t="s">
        <v>18</v>
      </c>
      <c r="F47" s="17">
        <v>1271078.01</v>
      </c>
      <c r="G47" s="17">
        <v>517036.11000000004</v>
      </c>
      <c r="H47" s="17">
        <v>754041.9</v>
      </c>
      <c r="I47" s="17">
        <v>49807.67</v>
      </c>
      <c r="J47" s="17">
        <v>43451.42</v>
      </c>
      <c r="K47" s="17">
        <v>106373.09</v>
      </c>
      <c r="L47" s="17">
        <v>103032.21</v>
      </c>
      <c r="M47" s="17">
        <v>107336.9</v>
      </c>
      <c r="N47" s="19">
        <v>107034.82</v>
      </c>
      <c r="O47" s="17">
        <v>129392.21</v>
      </c>
      <c r="P47" s="17">
        <v>131897.37</v>
      </c>
      <c r="Q47" s="17">
        <v>122139.27</v>
      </c>
      <c r="R47" s="17">
        <v>129719.07</v>
      </c>
      <c r="S47" s="17">
        <v>122874.53</v>
      </c>
      <c r="T47" s="17">
        <v>118019.45</v>
      </c>
    </row>
    <row r="48" spans="1:25" ht="15" hidden="1" customHeight="1" x14ac:dyDescent="0.25">
      <c r="A48" s="14">
        <f t="shared" si="0"/>
        <v>1</v>
      </c>
      <c r="B48" s="14" t="s">
        <v>35</v>
      </c>
      <c r="C48" s="14">
        <v>2001</v>
      </c>
      <c r="D48" s="14" t="str">
        <f>VLOOKUP(E48,Regioes!$A$2:$B$296,2,FALSE)</f>
        <v>Grande São Paulo</v>
      </c>
      <c r="E48" s="15" t="s">
        <v>19</v>
      </c>
      <c r="F48" s="17">
        <v>773285.64</v>
      </c>
      <c r="G48" s="17">
        <v>349869.6</v>
      </c>
      <c r="H48" s="17">
        <v>423416.04000000004</v>
      </c>
      <c r="I48" s="17">
        <v>52589.25</v>
      </c>
      <c r="J48" s="17">
        <v>48693.919999999998</v>
      </c>
      <c r="K48" s="17">
        <v>63835.67</v>
      </c>
      <c r="L48" s="17">
        <v>61323.24</v>
      </c>
      <c r="M48" s="17">
        <v>62056.34</v>
      </c>
      <c r="N48" s="19">
        <v>61371.18</v>
      </c>
      <c r="O48" s="17">
        <v>72080.87</v>
      </c>
      <c r="P48" s="17">
        <v>72972.429999999993</v>
      </c>
      <c r="Q48" s="17">
        <v>69584.52</v>
      </c>
      <c r="R48" s="17">
        <v>65924.31</v>
      </c>
      <c r="S48" s="17">
        <v>71052.710000000006</v>
      </c>
      <c r="T48" s="17">
        <v>71801.2</v>
      </c>
    </row>
    <row r="49" spans="1:20" ht="15" hidden="1" customHeight="1" x14ac:dyDescent="0.25">
      <c r="A49" s="14">
        <f t="shared" si="0"/>
        <v>1</v>
      </c>
      <c r="B49" s="14" t="s">
        <v>35</v>
      </c>
      <c r="C49" s="14">
        <v>2001</v>
      </c>
      <c r="D49" s="14" t="str">
        <f>VLOOKUP(E49,Regioes!$A$2:$B$296,2,FALSE)</f>
        <v>Região Administrativa de Campinas</v>
      </c>
      <c r="E49" s="15" t="s">
        <v>20</v>
      </c>
      <c r="F49" s="17">
        <v>1819973.51</v>
      </c>
      <c r="G49" s="17">
        <v>798474.70999999985</v>
      </c>
      <c r="H49" s="17">
        <v>1021498.7999999999</v>
      </c>
      <c r="I49" s="17">
        <v>112543.88</v>
      </c>
      <c r="J49" s="17">
        <v>106738.61</v>
      </c>
      <c r="K49" s="17">
        <v>145009.1</v>
      </c>
      <c r="L49" s="17">
        <v>143785.04999999999</v>
      </c>
      <c r="M49" s="17">
        <v>146455.99</v>
      </c>
      <c r="N49" s="19">
        <v>143942.07999999999</v>
      </c>
      <c r="O49" s="17">
        <v>175815.24</v>
      </c>
      <c r="P49" s="17">
        <v>174049.24</v>
      </c>
      <c r="Q49" s="17">
        <v>164845.85</v>
      </c>
      <c r="R49" s="17">
        <v>172588.72</v>
      </c>
      <c r="S49" s="17">
        <v>166778.49</v>
      </c>
      <c r="T49" s="17">
        <v>167421.26</v>
      </c>
    </row>
    <row r="50" spans="1:20" ht="15" hidden="1" customHeight="1" x14ac:dyDescent="0.25">
      <c r="A50" s="14">
        <f t="shared" si="0"/>
        <v>1</v>
      </c>
      <c r="B50" s="14" t="s">
        <v>35</v>
      </c>
      <c r="C50" s="14">
        <v>2001</v>
      </c>
      <c r="D50" s="14" t="str">
        <f>VLOOKUP(E50,Regioes!$A$2:$B$296,2,FALSE)</f>
        <v>Região Administrativa de Campinas</v>
      </c>
      <c r="E50" s="15" t="s">
        <v>0</v>
      </c>
      <c r="F50" s="17">
        <v>874813.28</v>
      </c>
      <c r="G50" s="17">
        <v>399203.14</v>
      </c>
      <c r="H50" s="17">
        <v>475610.13999999996</v>
      </c>
      <c r="I50" s="17">
        <v>66895.83</v>
      </c>
      <c r="J50" s="17">
        <v>60430.21</v>
      </c>
      <c r="K50" s="17">
        <v>67593.210000000006</v>
      </c>
      <c r="L50" s="17">
        <v>67888.52</v>
      </c>
      <c r="M50" s="17">
        <v>68557.2</v>
      </c>
      <c r="N50" s="19">
        <v>67838.17</v>
      </c>
      <c r="O50" s="17">
        <v>80537.17</v>
      </c>
      <c r="P50" s="17">
        <v>80843.55</v>
      </c>
      <c r="Q50" s="17">
        <v>78326.38</v>
      </c>
      <c r="R50" s="17">
        <v>81836.12</v>
      </c>
      <c r="S50" s="17">
        <v>78022.92</v>
      </c>
      <c r="T50" s="17">
        <v>76044</v>
      </c>
    </row>
    <row r="51" spans="1:20" ht="15" hidden="1" customHeight="1" x14ac:dyDescent="0.25">
      <c r="A51" s="14">
        <f t="shared" si="0"/>
        <v>1</v>
      </c>
      <c r="B51" s="14" t="s">
        <v>35</v>
      </c>
      <c r="C51" s="14">
        <v>2001</v>
      </c>
      <c r="D51" s="14" t="str">
        <f>VLOOKUP(E51,Regioes!$A$2:$B$296,2,FALSE)</f>
        <v>Grande São Paulo</v>
      </c>
      <c r="E51" s="15" t="s">
        <v>27</v>
      </c>
      <c r="F51" s="17">
        <v>2174711.48</v>
      </c>
      <c r="G51" s="17">
        <v>1018950.6599999999</v>
      </c>
      <c r="H51" s="17">
        <v>1155760.8199999998</v>
      </c>
      <c r="I51" s="17">
        <v>186238.99</v>
      </c>
      <c r="J51" s="17">
        <v>168910.2</v>
      </c>
      <c r="K51" s="17">
        <v>168619.75</v>
      </c>
      <c r="L51" s="17">
        <v>165808.16</v>
      </c>
      <c r="M51" s="17">
        <v>165261.51</v>
      </c>
      <c r="N51" s="19">
        <v>164112.04999999999</v>
      </c>
      <c r="O51" s="17">
        <v>195758.27</v>
      </c>
      <c r="P51" s="17">
        <v>194299.06</v>
      </c>
      <c r="Q51" s="17">
        <v>184931.84</v>
      </c>
      <c r="R51" s="17">
        <v>193257.88</v>
      </c>
      <c r="S51" s="17">
        <v>190066.86</v>
      </c>
      <c r="T51" s="17">
        <v>197446.91</v>
      </c>
    </row>
    <row r="52" spans="1:20" ht="15" hidden="1" customHeight="1" x14ac:dyDescent="0.25">
      <c r="A52" s="14">
        <f t="shared" si="0"/>
        <v>1</v>
      </c>
      <c r="B52" s="14" t="s">
        <v>35</v>
      </c>
      <c r="C52" s="14">
        <v>2001</v>
      </c>
      <c r="D52" s="14" t="str">
        <f>VLOOKUP(E52,Regioes!$A$2:$B$296,2,FALSE)</f>
        <v>Região Administrativa de Campinas</v>
      </c>
      <c r="E52" s="15" t="s">
        <v>21</v>
      </c>
      <c r="F52" s="17">
        <v>2007340.99</v>
      </c>
      <c r="G52" s="17">
        <v>898493.11999999988</v>
      </c>
      <c r="H52" s="17">
        <v>1108847.8700000001</v>
      </c>
      <c r="I52" s="17">
        <v>124321.59</v>
      </c>
      <c r="J52" s="17">
        <v>113989</v>
      </c>
      <c r="K52" s="17">
        <v>162400.97</v>
      </c>
      <c r="L52" s="17">
        <v>163330.35999999999</v>
      </c>
      <c r="M52" s="17">
        <v>166000.64000000001</v>
      </c>
      <c r="N52" s="19">
        <v>168450.56</v>
      </c>
      <c r="O52" s="17">
        <v>197201.72</v>
      </c>
      <c r="P52" s="17">
        <v>191160.33</v>
      </c>
      <c r="Q52" s="17">
        <v>179007.6</v>
      </c>
      <c r="R52" s="17">
        <v>185568.44</v>
      </c>
      <c r="S52" s="17">
        <v>178820.73</v>
      </c>
      <c r="T52" s="17">
        <v>177089.05</v>
      </c>
    </row>
    <row r="53" spans="1:20" ht="15" hidden="1" customHeight="1" x14ac:dyDescent="0.25">
      <c r="A53" s="14">
        <f t="shared" si="0"/>
        <v>1</v>
      </c>
      <c r="B53" s="14" t="s">
        <v>35</v>
      </c>
      <c r="C53" s="14">
        <v>2001</v>
      </c>
      <c r="D53" s="14" t="str">
        <f>VLOOKUP(E53,Regioes!$A$2:$B$296,2,FALSE)</f>
        <v>Região Administrativa de Campinas</v>
      </c>
      <c r="E53" s="15" t="s">
        <v>22</v>
      </c>
      <c r="F53" s="17">
        <v>2215703.83</v>
      </c>
      <c r="G53" s="17">
        <v>991816.3</v>
      </c>
      <c r="H53" s="17">
        <v>1223887.53</v>
      </c>
      <c r="I53" s="17">
        <v>146270.66</v>
      </c>
      <c r="J53" s="17">
        <v>136371.35999999999</v>
      </c>
      <c r="K53" s="17">
        <v>179784.79</v>
      </c>
      <c r="L53" s="17">
        <v>175096.19</v>
      </c>
      <c r="M53" s="17">
        <v>178283.92</v>
      </c>
      <c r="N53" s="19">
        <v>176009.38</v>
      </c>
      <c r="O53" s="17">
        <v>206556.01</v>
      </c>
      <c r="P53" s="17">
        <v>208216.14</v>
      </c>
      <c r="Q53" s="17">
        <v>197426.21</v>
      </c>
      <c r="R53" s="17">
        <v>207933.59</v>
      </c>
      <c r="S53" s="17">
        <v>201236.64</v>
      </c>
      <c r="T53" s="17">
        <v>202518.94</v>
      </c>
    </row>
    <row r="54" spans="1:20" ht="15" hidden="1" customHeight="1" x14ac:dyDescent="0.25">
      <c r="A54" s="14">
        <f t="shared" si="0"/>
        <v>1</v>
      </c>
      <c r="B54" s="14" t="s">
        <v>35</v>
      </c>
      <c r="C54" s="14">
        <v>2001</v>
      </c>
      <c r="D54" s="14" t="str">
        <f>VLOOKUP(E54,Regioes!$A$2:$B$296,2,FALSE)</f>
        <v>Região Administrativa de Campinas</v>
      </c>
      <c r="E54" s="15" t="s">
        <v>1</v>
      </c>
      <c r="F54" s="17">
        <v>1282589.71</v>
      </c>
      <c r="G54" s="17">
        <v>582697.63</v>
      </c>
      <c r="H54" s="17">
        <v>699892.08000000007</v>
      </c>
      <c r="I54" s="17">
        <v>97881.03</v>
      </c>
      <c r="J54" s="17">
        <v>88286.27</v>
      </c>
      <c r="K54" s="17">
        <v>99702.44</v>
      </c>
      <c r="L54" s="17">
        <v>99356.85</v>
      </c>
      <c r="M54" s="17">
        <v>100151.2</v>
      </c>
      <c r="N54" s="19">
        <v>97319.84</v>
      </c>
      <c r="O54" s="17">
        <v>115781.54</v>
      </c>
      <c r="P54" s="17">
        <v>116393.75</v>
      </c>
      <c r="Q54" s="17">
        <v>112580.77</v>
      </c>
      <c r="R54" s="17">
        <v>117982.54</v>
      </c>
      <c r="S54" s="17">
        <v>112949.41</v>
      </c>
      <c r="T54" s="17">
        <v>124204.07</v>
      </c>
    </row>
    <row r="55" spans="1:20" ht="15" hidden="1" customHeight="1" x14ac:dyDescent="0.25">
      <c r="A55" s="14">
        <f t="shared" si="0"/>
        <v>1</v>
      </c>
      <c r="B55" s="14" t="s">
        <v>35</v>
      </c>
      <c r="C55" s="14">
        <v>2001</v>
      </c>
      <c r="D55" s="14" t="str">
        <f>VLOOKUP(E55,Regioes!$A$2:$B$296,2,FALSE)</f>
        <v>Região Administrativa de Campinas</v>
      </c>
      <c r="E55" s="15" t="s">
        <v>28</v>
      </c>
      <c r="F55" s="17">
        <v>1361448.85</v>
      </c>
      <c r="G55" s="17">
        <v>640343.38</v>
      </c>
      <c r="H55" s="17">
        <v>721105.47</v>
      </c>
      <c r="I55" s="17">
        <v>109164.15</v>
      </c>
      <c r="J55" s="17">
        <v>97882.54</v>
      </c>
      <c r="K55" s="17">
        <v>111232.09</v>
      </c>
      <c r="L55" s="17">
        <v>110910.94</v>
      </c>
      <c r="M55" s="17">
        <v>111001.29</v>
      </c>
      <c r="N55" s="19">
        <v>100152.37</v>
      </c>
      <c r="O55" s="17">
        <v>120226.4</v>
      </c>
      <c r="P55" s="17">
        <v>121617.87</v>
      </c>
      <c r="Q55" s="17">
        <v>116803.77</v>
      </c>
      <c r="R55" s="17">
        <v>123979.73</v>
      </c>
      <c r="S55" s="17">
        <v>120727.75</v>
      </c>
      <c r="T55" s="17">
        <v>117749.95</v>
      </c>
    </row>
    <row r="56" spans="1:20" ht="15" hidden="1" customHeight="1" x14ac:dyDescent="0.25">
      <c r="A56" s="14">
        <f t="shared" si="0"/>
        <v>1</v>
      </c>
      <c r="B56" s="14" t="s">
        <v>35</v>
      </c>
      <c r="C56" s="14">
        <v>2001</v>
      </c>
      <c r="D56" s="14" t="str">
        <f>VLOOKUP(E56,Regioes!$A$2:$B$296,2,FALSE)</f>
        <v>Grande São Paulo</v>
      </c>
      <c r="E56" s="15" t="s">
        <v>23</v>
      </c>
      <c r="F56" s="17">
        <v>124484.38</v>
      </c>
      <c r="G56" s="17">
        <v>55305.700000000004</v>
      </c>
      <c r="H56" s="17">
        <v>69178.679999999993</v>
      </c>
      <c r="I56" s="17">
        <v>7191.23</v>
      </c>
      <c r="J56" s="17">
        <v>7918.21</v>
      </c>
      <c r="K56" s="17">
        <v>10414.92</v>
      </c>
      <c r="L56" s="17">
        <v>9905.36</v>
      </c>
      <c r="M56" s="17">
        <v>10010.08</v>
      </c>
      <c r="N56" s="19">
        <v>9865.9</v>
      </c>
      <c r="O56" s="17">
        <v>11443.17</v>
      </c>
      <c r="P56" s="17">
        <v>11647.19</v>
      </c>
      <c r="Q56" s="17">
        <v>11193.42</v>
      </c>
      <c r="R56" s="17">
        <v>11866.1</v>
      </c>
      <c r="S56" s="17">
        <v>11443.78</v>
      </c>
      <c r="T56" s="17">
        <v>11585.02</v>
      </c>
    </row>
    <row r="57" spans="1:20" ht="15" hidden="1" customHeight="1" x14ac:dyDescent="0.25">
      <c r="A57" s="14">
        <f t="shared" si="0"/>
        <v>1</v>
      </c>
      <c r="B57" s="14" t="s">
        <v>35</v>
      </c>
      <c r="C57" s="14">
        <v>2001</v>
      </c>
      <c r="D57" s="14" t="str">
        <f>VLOOKUP(E57,Regioes!$A$2:$B$296,2,FALSE)</f>
        <v>Região Administrativa de Campinas</v>
      </c>
      <c r="E57" s="15" t="s">
        <v>29</v>
      </c>
      <c r="F57" s="17">
        <v>58547.94</v>
      </c>
      <c r="G57" s="17">
        <v>7739.58</v>
      </c>
      <c r="H57" s="17">
        <v>50808.36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9">
        <v>7739.58</v>
      </c>
      <c r="O57" s="17">
        <v>8597.2999999999993</v>
      </c>
      <c r="P57" s="17">
        <v>7429.76</v>
      </c>
      <c r="Q57" s="17">
        <v>7206</v>
      </c>
      <c r="R57" s="17">
        <v>7511.99</v>
      </c>
      <c r="S57" s="17">
        <v>7426.69</v>
      </c>
      <c r="T57" s="17">
        <v>12636.62</v>
      </c>
    </row>
    <row r="58" spans="1:20" ht="15" hidden="1" customHeight="1" x14ac:dyDescent="0.25">
      <c r="A58" s="14">
        <f t="shared" si="0"/>
        <v>1</v>
      </c>
      <c r="B58" s="14" t="s">
        <v>35</v>
      </c>
      <c r="C58" s="14">
        <v>2001</v>
      </c>
      <c r="D58" s="14" t="str">
        <f>VLOOKUP(E58,Regioes!$A$2:$B$296,2,FALSE)</f>
        <v>Região Administrativa de Campinas</v>
      </c>
      <c r="E58" s="15" t="s">
        <v>24</v>
      </c>
      <c r="F58" s="17">
        <v>631035.69999999995</v>
      </c>
      <c r="G58" s="17">
        <v>234356.44</v>
      </c>
      <c r="H58" s="17">
        <v>396679.26</v>
      </c>
      <c r="I58" s="17">
        <v>39952.5</v>
      </c>
      <c r="J58" s="17">
        <v>35823.599999999999</v>
      </c>
      <c r="K58" s="17">
        <v>40709.339999999997</v>
      </c>
      <c r="L58" s="17">
        <v>40591.81</v>
      </c>
      <c r="M58" s="17">
        <v>40624.870000000003</v>
      </c>
      <c r="N58" s="19">
        <v>36654.32</v>
      </c>
      <c r="O58" s="17">
        <v>66375.72</v>
      </c>
      <c r="P58" s="17">
        <v>63846.46</v>
      </c>
      <c r="Q58" s="17">
        <v>61502.22</v>
      </c>
      <c r="R58" s="17">
        <v>64924.85</v>
      </c>
      <c r="S58" s="17">
        <v>63512.68</v>
      </c>
      <c r="T58" s="17">
        <v>76517.33</v>
      </c>
    </row>
    <row r="59" spans="1:20" ht="15" hidden="1" customHeight="1" x14ac:dyDescent="0.25">
      <c r="A59" s="14">
        <f t="shared" si="0"/>
        <v>1</v>
      </c>
      <c r="B59" s="14" t="s">
        <v>35</v>
      </c>
      <c r="C59" s="14">
        <v>2001</v>
      </c>
      <c r="D59" s="14" t="str">
        <f>VLOOKUP(E59,Regioes!$A$2:$B$296,2,FALSE)</f>
        <v>Região Administrativa de Campinas</v>
      </c>
      <c r="E59" s="15" t="s">
        <v>25</v>
      </c>
      <c r="F59" s="17">
        <v>739288.67</v>
      </c>
      <c r="G59" s="17">
        <v>329003.93</v>
      </c>
      <c r="H59" s="17">
        <v>410284.74000000005</v>
      </c>
      <c r="I59" s="17">
        <v>50547.58</v>
      </c>
      <c r="J59" s="17">
        <v>45624.99</v>
      </c>
      <c r="K59" s="17">
        <v>61558.83</v>
      </c>
      <c r="L59" s="17">
        <v>56955.43</v>
      </c>
      <c r="M59" s="17">
        <v>59647.24</v>
      </c>
      <c r="N59" s="19">
        <v>54669.86</v>
      </c>
      <c r="O59" s="17">
        <v>62168.95</v>
      </c>
      <c r="P59" s="17">
        <v>68045.350000000006</v>
      </c>
      <c r="Q59" s="17">
        <v>66873.5</v>
      </c>
      <c r="R59" s="17">
        <v>72281.09</v>
      </c>
      <c r="S59" s="17">
        <v>70020.41</v>
      </c>
      <c r="T59" s="17">
        <v>70895.44</v>
      </c>
    </row>
    <row r="60" spans="1:20" ht="15" hidden="1" customHeight="1" x14ac:dyDescent="0.25">
      <c r="A60" s="14">
        <f t="shared" si="0"/>
        <v>1</v>
      </c>
      <c r="B60" s="14" t="s">
        <v>35</v>
      </c>
      <c r="C60" s="14">
        <v>2001</v>
      </c>
      <c r="D60" s="14" t="str">
        <f>VLOOKUP(E60,Regioes!$A$2:$B$296,2,FALSE)</f>
        <v>Região Administrativa de Campinas</v>
      </c>
      <c r="E60" s="15" t="s">
        <v>26</v>
      </c>
      <c r="F60" s="17">
        <v>228185.59</v>
      </c>
      <c r="G60" s="17">
        <v>102409.27000000002</v>
      </c>
      <c r="H60" s="17">
        <v>125776.31999999999</v>
      </c>
      <c r="I60" s="17">
        <v>15079.44</v>
      </c>
      <c r="J60" s="17">
        <v>13696.99</v>
      </c>
      <c r="K60" s="17">
        <v>18878.84</v>
      </c>
      <c r="L60" s="17">
        <v>18101.169999999998</v>
      </c>
      <c r="M60" s="17">
        <v>18711.79</v>
      </c>
      <c r="N60" s="19">
        <v>17941.04</v>
      </c>
      <c r="O60" s="17">
        <v>20438.89</v>
      </c>
      <c r="P60" s="17">
        <v>21203.21</v>
      </c>
      <c r="Q60" s="17">
        <v>20418.93</v>
      </c>
      <c r="R60" s="17">
        <v>21695.73</v>
      </c>
      <c r="S60" s="17">
        <v>20972.54</v>
      </c>
      <c r="T60" s="17">
        <v>21047.02</v>
      </c>
    </row>
    <row r="61" spans="1:20" ht="15" hidden="1" customHeight="1" x14ac:dyDescent="0.25">
      <c r="A61" s="14">
        <f t="shared" si="0"/>
        <v>3</v>
      </c>
      <c r="B61" s="14" t="s">
        <v>36</v>
      </c>
      <c r="C61" s="14">
        <v>2001</v>
      </c>
      <c r="D61" s="14" t="str">
        <f>VLOOKUP(E61,Regioes!$A$2:$B$296,2,FALSE)</f>
        <v>Região Administrativa de Barretos</v>
      </c>
      <c r="E61" s="15" t="s">
        <v>39</v>
      </c>
      <c r="F61" s="17">
        <v>93908.62</v>
      </c>
      <c r="G61" s="17">
        <v>41445.18</v>
      </c>
      <c r="H61" s="17">
        <v>52463.44</v>
      </c>
      <c r="I61" s="17">
        <v>7036.97</v>
      </c>
      <c r="J61" s="17">
        <v>6038.16</v>
      </c>
      <c r="K61" s="17">
        <v>7404.69</v>
      </c>
      <c r="L61" s="17">
        <v>6907</v>
      </c>
      <c r="M61" s="17">
        <v>7006.54</v>
      </c>
      <c r="N61" s="19">
        <v>7051.82</v>
      </c>
      <c r="O61" s="17">
        <v>9295.56</v>
      </c>
      <c r="P61" s="17">
        <v>9771.01</v>
      </c>
      <c r="Q61" s="17">
        <v>7971.4</v>
      </c>
      <c r="R61" s="17">
        <v>8969.39</v>
      </c>
      <c r="S61" s="17">
        <v>8373.52</v>
      </c>
      <c r="T61" s="17">
        <v>8082.56</v>
      </c>
    </row>
    <row r="62" spans="1:20" ht="15" hidden="1" customHeight="1" x14ac:dyDescent="0.25">
      <c r="A62" s="14">
        <f t="shared" si="0"/>
        <v>3</v>
      </c>
      <c r="B62" s="14" t="s">
        <v>36</v>
      </c>
      <c r="C62" s="14">
        <v>2001</v>
      </c>
      <c r="D62" s="14" t="str">
        <f>VLOOKUP(E62,Regioes!$A$2:$B$296,2,FALSE)</f>
        <v>Região Administrativa de Barretos</v>
      </c>
      <c r="E62" s="15" t="s">
        <v>40</v>
      </c>
      <c r="F62" s="17">
        <v>124547.96</v>
      </c>
      <c r="G62" s="17">
        <v>55383.14</v>
      </c>
      <c r="H62" s="17">
        <v>69164.820000000007</v>
      </c>
      <c r="I62" s="17">
        <v>9427.68</v>
      </c>
      <c r="J62" s="17">
        <v>8148.33</v>
      </c>
      <c r="K62" s="17">
        <v>9836.0300000000007</v>
      </c>
      <c r="L62" s="17">
        <v>9216.1299999999992</v>
      </c>
      <c r="M62" s="17">
        <v>9429.2000000000007</v>
      </c>
      <c r="N62" s="19">
        <v>9325.77</v>
      </c>
      <c r="O62" s="17">
        <v>12008.02</v>
      </c>
      <c r="P62" s="17">
        <v>12699.32</v>
      </c>
      <c r="Q62" s="17">
        <v>10610.52</v>
      </c>
      <c r="R62" s="17">
        <v>11852.86</v>
      </c>
      <c r="S62" s="17">
        <v>11080.79</v>
      </c>
      <c r="T62" s="17">
        <v>10913.31</v>
      </c>
    </row>
    <row r="63" spans="1:20" ht="15" hidden="1" customHeight="1" x14ac:dyDescent="0.25">
      <c r="A63" s="14">
        <f t="shared" si="0"/>
        <v>3</v>
      </c>
      <c r="B63" s="14" t="s">
        <v>36</v>
      </c>
      <c r="C63" s="14">
        <v>2001</v>
      </c>
      <c r="D63" s="14" t="str">
        <f>VLOOKUP(E63,Regioes!$A$2:$B$296,2,FALSE)</f>
        <v>Região Administrativa de São José do Rio Preto</v>
      </c>
      <c r="E63" s="15" t="s">
        <v>41</v>
      </c>
      <c r="F63" s="17">
        <v>15135.39</v>
      </c>
      <c r="G63" s="17">
        <v>6979.7999999999993</v>
      </c>
      <c r="H63" s="17">
        <v>8155.5900000000011</v>
      </c>
      <c r="I63" s="17">
        <v>1202.55</v>
      </c>
      <c r="J63" s="17">
        <v>1074.29</v>
      </c>
      <c r="K63" s="17">
        <v>1204.57</v>
      </c>
      <c r="L63" s="17">
        <v>1153.33</v>
      </c>
      <c r="M63" s="17">
        <v>1227.8699999999999</v>
      </c>
      <c r="N63" s="19">
        <v>1117.19</v>
      </c>
      <c r="O63" s="17">
        <v>1266.99</v>
      </c>
      <c r="P63" s="17">
        <v>1387.44</v>
      </c>
      <c r="Q63" s="17">
        <v>1312.4</v>
      </c>
      <c r="R63" s="17">
        <v>1414.61</v>
      </c>
      <c r="S63" s="17">
        <v>1331.72</v>
      </c>
      <c r="T63" s="17">
        <v>1442.43</v>
      </c>
    </row>
    <row r="64" spans="1:20" ht="15" hidden="1" customHeight="1" x14ac:dyDescent="0.25">
      <c r="A64" s="14">
        <f t="shared" si="0"/>
        <v>3</v>
      </c>
      <c r="B64" s="14" t="s">
        <v>36</v>
      </c>
      <c r="C64" s="14">
        <v>2001</v>
      </c>
      <c r="D64" s="14" t="str">
        <f>VLOOKUP(E64,Regioes!$A$2:$B$296,2,FALSE)</f>
        <v>Região Administrativa de Barretos</v>
      </c>
      <c r="E64" s="15" t="s">
        <v>42</v>
      </c>
      <c r="F64" s="17">
        <v>315511.65999999997</v>
      </c>
      <c r="G64" s="17">
        <v>139246.38</v>
      </c>
      <c r="H64" s="17">
        <v>176265.28</v>
      </c>
      <c r="I64" s="17">
        <v>23642.63</v>
      </c>
      <c r="J64" s="17">
        <v>20286.830000000002</v>
      </c>
      <c r="K64" s="17">
        <v>24878.06</v>
      </c>
      <c r="L64" s="17">
        <v>23205.96</v>
      </c>
      <c r="M64" s="17">
        <v>23540.37</v>
      </c>
      <c r="N64" s="19">
        <v>23692.53</v>
      </c>
      <c r="O64" s="17">
        <v>31230.99</v>
      </c>
      <c r="P64" s="17">
        <v>32828.39</v>
      </c>
      <c r="Q64" s="17">
        <v>26782.11</v>
      </c>
      <c r="R64" s="17">
        <v>30135.13</v>
      </c>
      <c r="S64" s="17">
        <v>28133.11</v>
      </c>
      <c r="T64" s="17">
        <v>27155.55</v>
      </c>
    </row>
    <row r="65" spans="1:20" ht="15" hidden="1" customHeight="1" x14ac:dyDescent="0.25">
      <c r="A65" s="14">
        <f t="shared" si="0"/>
        <v>3</v>
      </c>
      <c r="B65" s="14" t="s">
        <v>36</v>
      </c>
      <c r="C65" s="14">
        <v>2001</v>
      </c>
      <c r="D65" s="14" t="str">
        <f>VLOOKUP(E65,Regioes!$A$2:$B$296,2,FALSE)</f>
        <v>Região Administrativa de Ribeirão Preto</v>
      </c>
      <c r="E65" s="15" t="s">
        <v>44</v>
      </c>
      <c r="F65" s="17">
        <v>74108.91</v>
      </c>
      <c r="G65" s="17">
        <v>33489.06</v>
      </c>
      <c r="H65" s="17">
        <v>40619.85</v>
      </c>
      <c r="I65" s="17">
        <v>5626.63</v>
      </c>
      <c r="J65" s="17">
        <v>5246.75</v>
      </c>
      <c r="K65" s="17">
        <v>5802.07</v>
      </c>
      <c r="L65" s="17">
        <v>5446.77</v>
      </c>
      <c r="M65" s="17">
        <v>5835.37</v>
      </c>
      <c r="N65" s="19">
        <v>5531.47</v>
      </c>
      <c r="O65" s="17">
        <v>6540.45</v>
      </c>
      <c r="P65" s="17">
        <v>6769.54</v>
      </c>
      <c r="Q65" s="17">
        <v>6821.4</v>
      </c>
      <c r="R65" s="17">
        <v>6886.72</v>
      </c>
      <c r="S65" s="17">
        <v>6703.98</v>
      </c>
      <c r="T65" s="17">
        <v>6897.76</v>
      </c>
    </row>
    <row r="66" spans="1:20" ht="15" hidden="1" customHeight="1" x14ac:dyDescent="0.25">
      <c r="A66" s="14">
        <f t="shared" si="0"/>
        <v>3</v>
      </c>
      <c r="B66" s="14" t="s">
        <v>36</v>
      </c>
      <c r="C66" s="14">
        <v>2001</v>
      </c>
      <c r="D66" s="14" t="str">
        <f>VLOOKUP(E66,Regioes!$A$2:$B$296,2,FALSE)</f>
        <v>Região Administrativa de São José do Rio Preto</v>
      </c>
      <c r="E66" s="15" t="s">
        <v>45</v>
      </c>
      <c r="F66" s="17">
        <v>7555.83</v>
      </c>
      <c r="G66" s="17">
        <v>3484.420000000001</v>
      </c>
      <c r="H66" s="17">
        <v>4071.4100000000003</v>
      </c>
      <c r="I66" s="17">
        <v>600.33000000000004</v>
      </c>
      <c r="J66" s="17">
        <v>536.29999999999995</v>
      </c>
      <c r="K66" s="17">
        <v>601.34</v>
      </c>
      <c r="L66" s="17">
        <v>575.76</v>
      </c>
      <c r="M66" s="17">
        <v>612.97</v>
      </c>
      <c r="N66" s="19">
        <v>557.72</v>
      </c>
      <c r="O66" s="17">
        <v>632.5</v>
      </c>
      <c r="P66" s="17">
        <v>692.63</v>
      </c>
      <c r="Q66" s="17">
        <v>655.16999999999996</v>
      </c>
      <c r="R66" s="17">
        <v>706.2</v>
      </c>
      <c r="S66" s="17">
        <v>664.82</v>
      </c>
      <c r="T66" s="17">
        <v>720.09</v>
      </c>
    </row>
    <row r="67" spans="1:20" ht="15" hidden="1" customHeight="1" x14ac:dyDescent="0.25">
      <c r="A67" s="14">
        <f t="shared" si="0"/>
        <v>3</v>
      </c>
      <c r="B67" s="14" t="s">
        <v>36</v>
      </c>
      <c r="C67" s="14">
        <v>2001</v>
      </c>
      <c r="D67" s="14" t="str">
        <f>VLOOKUP(E67,Regioes!$A$2:$B$296,2,FALSE)</f>
        <v>Região Administrativa de São José do Rio Preto</v>
      </c>
      <c r="E67" s="15" t="s">
        <v>43</v>
      </c>
      <c r="F67" s="17">
        <v>6623.22</v>
      </c>
      <c r="G67" s="17">
        <v>3054.3500000000004</v>
      </c>
      <c r="H67" s="17">
        <v>3568.87</v>
      </c>
      <c r="I67" s="17">
        <v>526.23</v>
      </c>
      <c r="J67" s="17">
        <v>470.11</v>
      </c>
      <c r="K67" s="17">
        <v>527.12</v>
      </c>
      <c r="L67" s="17">
        <v>504.7</v>
      </c>
      <c r="M67" s="17">
        <v>537.30999999999995</v>
      </c>
      <c r="N67" s="19">
        <v>488.88</v>
      </c>
      <c r="O67" s="17">
        <v>554.42999999999995</v>
      </c>
      <c r="P67" s="17">
        <v>607.14</v>
      </c>
      <c r="Q67" s="17">
        <v>574.29999999999995</v>
      </c>
      <c r="R67" s="17">
        <v>619.03</v>
      </c>
      <c r="S67" s="17">
        <v>582.76</v>
      </c>
      <c r="T67" s="17">
        <v>631.21</v>
      </c>
    </row>
    <row r="68" spans="1:20" ht="15" hidden="1" customHeight="1" x14ac:dyDescent="0.25">
      <c r="A68" s="14">
        <f t="shared" ref="A68:A131" si="1">VLOOKUP(B68,$W$10:$X$32,2,FALSE)</f>
        <v>3</v>
      </c>
      <c r="B68" s="14" t="s">
        <v>36</v>
      </c>
      <c r="C68" s="14">
        <v>2001</v>
      </c>
      <c r="D68" s="14" t="str">
        <f>VLOOKUP(E68,Regioes!$A$2:$B$296,2,FALSE)</f>
        <v>Região Administrativa de Barretos</v>
      </c>
      <c r="E68" s="15" t="s">
        <v>37</v>
      </c>
      <c r="F68" s="17">
        <v>61883.94</v>
      </c>
      <c r="G68" s="17">
        <v>28416.16</v>
      </c>
      <c r="H68" s="17">
        <v>33467.78</v>
      </c>
      <c r="I68" s="17">
        <v>4870.37</v>
      </c>
      <c r="J68" s="17">
        <v>4390.05</v>
      </c>
      <c r="K68" s="17">
        <v>4908.05</v>
      </c>
      <c r="L68" s="17">
        <v>4679.99</v>
      </c>
      <c r="M68" s="17">
        <v>4988.97</v>
      </c>
      <c r="N68" s="19">
        <v>4578.7299999999996</v>
      </c>
      <c r="O68" s="17">
        <v>5240.17</v>
      </c>
      <c r="P68" s="17">
        <v>5668.55</v>
      </c>
      <c r="Q68" s="17">
        <v>5436.26</v>
      </c>
      <c r="R68" s="17">
        <v>5776.85</v>
      </c>
      <c r="S68" s="17">
        <v>5477.6</v>
      </c>
      <c r="T68" s="17">
        <v>5868.35</v>
      </c>
    </row>
    <row r="69" spans="1:20" ht="15" hidden="1" customHeight="1" x14ac:dyDescent="0.25">
      <c r="A69" s="14">
        <f t="shared" si="1"/>
        <v>3</v>
      </c>
      <c r="B69" s="14" t="s">
        <v>36</v>
      </c>
      <c r="C69" s="14">
        <v>2001</v>
      </c>
      <c r="D69" s="14" t="str">
        <f>VLOOKUP(E69,Regioes!$A$2:$B$296,2,FALSE)</f>
        <v>Região Administrativa Central / Araraquara</v>
      </c>
      <c r="E69" s="15" t="s">
        <v>38</v>
      </c>
      <c r="F69" s="17">
        <v>10415.18</v>
      </c>
      <c r="G69" s="17">
        <v>4706.3500000000004</v>
      </c>
      <c r="H69" s="17">
        <v>5708.83</v>
      </c>
      <c r="I69" s="17">
        <v>790.73</v>
      </c>
      <c r="J69" s="17">
        <v>737.35</v>
      </c>
      <c r="K69" s="17">
        <v>815.39</v>
      </c>
      <c r="L69" s="17">
        <v>765.45</v>
      </c>
      <c r="M69" s="17">
        <v>820.07</v>
      </c>
      <c r="N69" s="19">
        <v>777.36</v>
      </c>
      <c r="O69" s="17">
        <v>919.15</v>
      </c>
      <c r="P69" s="17">
        <v>951.35</v>
      </c>
      <c r="Q69" s="17">
        <v>958.64</v>
      </c>
      <c r="R69" s="17">
        <v>967.82</v>
      </c>
      <c r="S69" s="17">
        <v>942.14</v>
      </c>
      <c r="T69" s="17">
        <v>969.73</v>
      </c>
    </row>
    <row r="70" spans="1:20" ht="15" hidden="1" customHeight="1" x14ac:dyDescent="0.25">
      <c r="A70" s="14">
        <f t="shared" si="1"/>
        <v>3</v>
      </c>
      <c r="B70" s="14" t="s">
        <v>36</v>
      </c>
      <c r="C70" s="14">
        <v>2001</v>
      </c>
      <c r="D70" s="14" t="str">
        <f>VLOOKUP(E70,Regioes!$A$2:$B$296,2,FALSE)</f>
        <v>Região Administrativa de Barretos</v>
      </c>
      <c r="E70" s="15" t="s">
        <v>46</v>
      </c>
      <c r="F70" s="17">
        <v>11681.38</v>
      </c>
      <c r="G70" s="17">
        <v>5278.6900000000005</v>
      </c>
      <c r="H70" s="17">
        <v>6402.69</v>
      </c>
      <c r="I70" s="17">
        <v>886.89</v>
      </c>
      <c r="J70" s="17">
        <v>827.02</v>
      </c>
      <c r="K70" s="17">
        <v>914.55</v>
      </c>
      <c r="L70" s="17">
        <v>858.54</v>
      </c>
      <c r="M70" s="17">
        <v>919.8</v>
      </c>
      <c r="N70" s="19">
        <v>871.89</v>
      </c>
      <c r="O70" s="17">
        <v>1030.94</v>
      </c>
      <c r="P70" s="17">
        <v>1067.04</v>
      </c>
      <c r="Q70" s="17">
        <v>1075.22</v>
      </c>
      <c r="R70" s="17">
        <v>1085.52</v>
      </c>
      <c r="S70" s="17">
        <v>1056.71</v>
      </c>
      <c r="T70" s="17">
        <v>1087.26</v>
      </c>
    </row>
    <row r="71" spans="1:20" ht="15" hidden="1" customHeight="1" x14ac:dyDescent="0.25">
      <c r="A71" s="14">
        <f t="shared" si="1"/>
        <v>5</v>
      </c>
      <c r="B71" s="14" t="s">
        <v>47</v>
      </c>
      <c r="C71" s="14">
        <v>2001</v>
      </c>
      <c r="D71" s="14" t="str">
        <f>VLOOKUP(E71,Regioes!$A$2:$B$296,2,FALSE)</f>
        <v>Região Administrativa de Franca</v>
      </c>
      <c r="E71" s="15" t="s">
        <v>50</v>
      </c>
      <c r="F71" s="17">
        <v>155923.84</v>
      </c>
      <c r="G71" s="17">
        <v>70557.959999999992</v>
      </c>
      <c r="H71" s="17">
        <v>85365.88</v>
      </c>
      <c r="I71" s="17">
        <v>11653.3</v>
      </c>
      <c r="J71" s="17">
        <v>10819.64</v>
      </c>
      <c r="K71" s="17">
        <v>12000.32</v>
      </c>
      <c r="L71" s="17">
        <v>11856.9</v>
      </c>
      <c r="M71" s="17">
        <v>12438.51</v>
      </c>
      <c r="N71" s="19">
        <v>11789.29</v>
      </c>
      <c r="O71" s="17">
        <v>14862.43</v>
      </c>
      <c r="P71" s="17">
        <v>14428.33</v>
      </c>
      <c r="Q71" s="17">
        <v>13554.9</v>
      </c>
      <c r="R71" s="17">
        <v>14875.34</v>
      </c>
      <c r="S71" s="17">
        <v>13505.03</v>
      </c>
      <c r="T71" s="17">
        <v>14139.85</v>
      </c>
    </row>
    <row r="72" spans="1:20" ht="15" hidden="1" customHeight="1" x14ac:dyDescent="0.25">
      <c r="A72" s="14">
        <f t="shared" si="1"/>
        <v>5</v>
      </c>
      <c r="B72" s="14" t="s">
        <v>47</v>
      </c>
      <c r="C72" s="14">
        <v>2001</v>
      </c>
      <c r="D72" s="14" t="str">
        <f>VLOOKUP(E72,Regioes!$A$2:$B$296,2,FALSE)</f>
        <v>Região Administrativa de Barretos</v>
      </c>
      <c r="E72" s="15" t="s">
        <v>40</v>
      </c>
      <c r="F72" s="17">
        <v>39193.71</v>
      </c>
      <c r="G72" s="17">
        <v>16218.41</v>
      </c>
      <c r="H72" s="17">
        <v>22975.300000000003</v>
      </c>
      <c r="I72" s="17">
        <v>2266.7399999999998</v>
      </c>
      <c r="J72" s="17">
        <v>2059.2600000000002</v>
      </c>
      <c r="K72" s="17">
        <v>2455.1</v>
      </c>
      <c r="L72" s="17">
        <v>2418.14</v>
      </c>
      <c r="M72" s="17">
        <v>3223.75</v>
      </c>
      <c r="N72" s="19">
        <v>3795.42</v>
      </c>
      <c r="O72" s="17">
        <v>4057.18</v>
      </c>
      <c r="P72" s="17">
        <v>4337.1099999999997</v>
      </c>
      <c r="Q72" s="17">
        <v>4119.8900000000003</v>
      </c>
      <c r="R72" s="17">
        <v>4282.6499999999996</v>
      </c>
      <c r="S72" s="17">
        <v>3564.97</v>
      </c>
      <c r="T72" s="17">
        <v>2613.5</v>
      </c>
    </row>
    <row r="73" spans="1:20" ht="15" hidden="1" customHeight="1" x14ac:dyDescent="0.25">
      <c r="A73" s="14">
        <f t="shared" si="1"/>
        <v>5</v>
      </c>
      <c r="B73" s="14" t="s">
        <v>47</v>
      </c>
      <c r="C73" s="14">
        <v>2001</v>
      </c>
      <c r="D73" s="14" t="str">
        <f>VLOOKUP(E73,Regioes!$A$2:$B$296,2,FALSE)</f>
        <v>Região Administrativa de Franca</v>
      </c>
      <c r="E73" s="15" t="s">
        <v>51</v>
      </c>
      <c r="F73" s="17">
        <v>57619.66</v>
      </c>
      <c r="G73" s="17">
        <v>26140.79</v>
      </c>
      <c r="H73" s="17">
        <v>31478.87</v>
      </c>
      <c r="I73" s="17">
        <v>4317.41</v>
      </c>
      <c r="J73" s="17">
        <v>4008.53</v>
      </c>
      <c r="K73" s="17">
        <v>4445.96</v>
      </c>
      <c r="L73" s="17">
        <v>4392.82</v>
      </c>
      <c r="M73" s="17">
        <v>4608.3</v>
      </c>
      <c r="N73" s="19">
        <v>4367.7700000000004</v>
      </c>
      <c r="O73" s="17">
        <v>5491.79</v>
      </c>
      <c r="P73" s="17">
        <v>5327.3</v>
      </c>
      <c r="Q73" s="17">
        <v>4984.6499999999996</v>
      </c>
      <c r="R73" s="17">
        <v>5482.48</v>
      </c>
      <c r="S73" s="17">
        <v>4976.87</v>
      </c>
      <c r="T73" s="17">
        <v>5215.78</v>
      </c>
    </row>
    <row r="74" spans="1:20" ht="15" hidden="1" customHeight="1" x14ac:dyDescent="0.25">
      <c r="A74" s="14">
        <f t="shared" si="1"/>
        <v>5</v>
      </c>
      <c r="B74" s="14" t="s">
        <v>47</v>
      </c>
      <c r="C74" s="14">
        <v>2001</v>
      </c>
      <c r="D74" s="14" t="str">
        <f>VLOOKUP(E74,Regioes!$A$2:$B$296,2,FALSE)</f>
        <v>Região Administrativa de Franca</v>
      </c>
      <c r="E74" s="15" t="s">
        <v>52</v>
      </c>
      <c r="F74" s="17">
        <v>138654</v>
      </c>
      <c r="G74" s="17">
        <v>64391.6</v>
      </c>
      <c r="H74" s="17">
        <v>74262.400000000009</v>
      </c>
      <c r="I74" s="17">
        <v>10634.86</v>
      </c>
      <c r="J74" s="17">
        <v>9874.07</v>
      </c>
      <c r="K74" s="17">
        <v>10951.56</v>
      </c>
      <c r="L74" s="17">
        <v>10820.68</v>
      </c>
      <c r="M74" s="17">
        <v>11351.46</v>
      </c>
      <c r="N74" s="19">
        <v>10758.97</v>
      </c>
      <c r="O74" s="17">
        <v>9198.9699999999993</v>
      </c>
      <c r="P74" s="17">
        <v>13265.75</v>
      </c>
      <c r="Q74" s="17">
        <v>12571.65</v>
      </c>
      <c r="R74" s="17">
        <v>13730.08</v>
      </c>
      <c r="S74" s="17">
        <v>12468.34</v>
      </c>
      <c r="T74" s="17">
        <v>13027.61</v>
      </c>
    </row>
    <row r="75" spans="1:20" ht="15" hidden="1" customHeight="1" x14ac:dyDescent="0.25">
      <c r="A75" s="14">
        <f t="shared" si="1"/>
        <v>5</v>
      </c>
      <c r="B75" s="14" t="s">
        <v>47</v>
      </c>
      <c r="C75" s="14">
        <v>2001</v>
      </c>
      <c r="D75" s="14" t="str">
        <f>VLOOKUP(E75,Regioes!$A$2:$B$296,2,FALSE)</f>
        <v>Região Administrativa de Franca</v>
      </c>
      <c r="E75" s="15" t="s">
        <v>53</v>
      </c>
      <c r="F75" s="17">
        <v>86821.87</v>
      </c>
      <c r="G75" s="17">
        <v>39501.83</v>
      </c>
      <c r="H75" s="17">
        <v>47320.04</v>
      </c>
      <c r="I75" s="17">
        <v>6524.09</v>
      </c>
      <c r="J75" s="17">
        <v>6057.37</v>
      </c>
      <c r="K75" s="17">
        <v>6718.37</v>
      </c>
      <c r="L75" s="17">
        <v>6638.08</v>
      </c>
      <c r="M75" s="17">
        <v>6963.69</v>
      </c>
      <c r="N75" s="19">
        <v>6600.23</v>
      </c>
      <c r="O75" s="17">
        <v>7133.87</v>
      </c>
      <c r="P75" s="17">
        <v>8175.15</v>
      </c>
      <c r="Q75" s="17">
        <v>7788.2</v>
      </c>
      <c r="R75" s="17">
        <v>8481.27</v>
      </c>
      <c r="S75" s="17">
        <v>7703.01</v>
      </c>
      <c r="T75" s="17">
        <v>8038.54</v>
      </c>
    </row>
    <row r="76" spans="1:20" ht="15" hidden="1" customHeight="1" x14ac:dyDescent="0.25">
      <c r="A76" s="14">
        <f t="shared" si="1"/>
        <v>5</v>
      </c>
      <c r="B76" s="14" t="s">
        <v>47</v>
      </c>
      <c r="C76" s="14">
        <v>2001</v>
      </c>
      <c r="D76" s="14" t="str">
        <f>VLOOKUP(E76,Regioes!$A$2:$B$296,2,FALSE)</f>
        <v>Região Administrativa de Franca</v>
      </c>
      <c r="E76" s="15" t="s">
        <v>54</v>
      </c>
      <c r="F76" s="17">
        <v>638964.76</v>
      </c>
      <c r="G76" s="17">
        <v>285955.75</v>
      </c>
      <c r="H76" s="17">
        <v>353009.00999999995</v>
      </c>
      <c r="I76" s="17">
        <v>47228.22</v>
      </c>
      <c r="J76" s="17">
        <v>43849.61</v>
      </c>
      <c r="K76" s="17">
        <v>48634.62</v>
      </c>
      <c r="L76" s="17">
        <v>48053.4</v>
      </c>
      <c r="M76" s="17">
        <v>50410.53</v>
      </c>
      <c r="N76" s="19">
        <v>47779.37</v>
      </c>
      <c r="O76" s="17">
        <v>59180.29</v>
      </c>
      <c r="P76" s="17">
        <v>59578.3</v>
      </c>
      <c r="Q76" s="17">
        <v>57193.82</v>
      </c>
      <c r="R76" s="17">
        <v>62022.39</v>
      </c>
      <c r="S76" s="17">
        <v>56343.29</v>
      </c>
      <c r="T76" s="17">
        <v>58690.92</v>
      </c>
    </row>
    <row r="77" spans="1:20" ht="15" hidden="1" customHeight="1" x14ac:dyDescent="0.25">
      <c r="A77" s="14">
        <f t="shared" si="1"/>
        <v>5</v>
      </c>
      <c r="B77" s="14" t="s">
        <v>47</v>
      </c>
      <c r="C77" s="14">
        <v>2001</v>
      </c>
      <c r="D77" s="14" t="str">
        <f>VLOOKUP(E77,Regioes!$A$2:$B$296,2,FALSE)</f>
        <v>Região Administrativa de Ribeirão Preto</v>
      </c>
      <c r="E77" s="15" t="s">
        <v>55</v>
      </c>
      <c r="F77" s="17">
        <v>197088.74</v>
      </c>
      <c r="G77" s="17">
        <v>90094.09</v>
      </c>
      <c r="H77" s="17">
        <v>106994.65</v>
      </c>
      <c r="I77" s="17">
        <v>15502.15</v>
      </c>
      <c r="J77" s="17">
        <v>13767.06</v>
      </c>
      <c r="K77" s="17">
        <v>15501.48</v>
      </c>
      <c r="L77" s="17">
        <v>15107.56</v>
      </c>
      <c r="M77" s="17">
        <v>15766.2</v>
      </c>
      <c r="N77" s="19">
        <v>14449.64</v>
      </c>
      <c r="O77" s="17">
        <v>17159.27</v>
      </c>
      <c r="P77" s="17">
        <v>17557.919999999998</v>
      </c>
      <c r="Q77" s="17">
        <v>17622.060000000001</v>
      </c>
      <c r="R77" s="17">
        <v>17959.62</v>
      </c>
      <c r="S77" s="17">
        <v>17993.900000000001</v>
      </c>
      <c r="T77" s="17">
        <v>18701.88</v>
      </c>
    </row>
    <row r="78" spans="1:20" ht="15" hidden="1" customHeight="1" x14ac:dyDescent="0.25">
      <c r="A78" s="14">
        <f t="shared" si="1"/>
        <v>5</v>
      </c>
      <c r="B78" s="14" t="s">
        <v>47</v>
      </c>
      <c r="C78" s="14">
        <v>2001</v>
      </c>
      <c r="D78" s="14" t="str">
        <f>VLOOKUP(E78,Regioes!$A$2:$B$296,2,FALSE)</f>
        <v>Região Administrativa de Franca</v>
      </c>
      <c r="E78" s="15" t="s">
        <v>56</v>
      </c>
      <c r="F78" s="17">
        <v>174311.53</v>
      </c>
      <c r="G78" s="17">
        <v>78826.28</v>
      </c>
      <c r="H78" s="17">
        <v>95485.25</v>
      </c>
      <c r="I78" s="17">
        <v>13563.34</v>
      </c>
      <c r="J78" s="17">
        <v>12045.26</v>
      </c>
      <c r="K78" s="17">
        <v>13562.76</v>
      </c>
      <c r="L78" s="17">
        <v>13218.1</v>
      </c>
      <c r="M78" s="17">
        <v>13794.36</v>
      </c>
      <c r="N78" s="19">
        <v>12642.46</v>
      </c>
      <c r="O78" s="17">
        <v>16246.49</v>
      </c>
      <c r="P78" s="17">
        <v>15298.55</v>
      </c>
      <c r="Q78" s="17">
        <v>15288.22</v>
      </c>
      <c r="R78" s="17">
        <v>16717.16</v>
      </c>
      <c r="S78" s="17">
        <v>15650.85</v>
      </c>
      <c r="T78" s="17">
        <v>16283.98</v>
      </c>
    </row>
    <row r="79" spans="1:20" ht="15" hidden="1" customHeight="1" x14ac:dyDescent="0.25">
      <c r="A79" s="14">
        <f t="shared" si="1"/>
        <v>5</v>
      </c>
      <c r="B79" s="14" t="s">
        <v>47</v>
      </c>
      <c r="C79" s="14">
        <v>2001</v>
      </c>
      <c r="D79" s="14" t="str">
        <f>VLOOKUP(E79,Regioes!$A$2:$B$296,2,FALSE)</f>
        <v>Região Administrativa de Ribeirão Preto</v>
      </c>
      <c r="E79" s="15" t="s">
        <v>48</v>
      </c>
      <c r="F79" s="17">
        <v>236337.43</v>
      </c>
      <c r="G79" s="17">
        <v>98399.599999999991</v>
      </c>
      <c r="H79" s="17">
        <v>137937.82999999999</v>
      </c>
      <c r="I79" s="17">
        <v>13752.65</v>
      </c>
      <c r="J79" s="17">
        <v>12493.85</v>
      </c>
      <c r="K79" s="17">
        <v>14895.45</v>
      </c>
      <c r="L79" s="17">
        <v>14671.23</v>
      </c>
      <c r="M79" s="17">
        <v>19559.009999999998</v>
      </c>
      <c r="N79" s="19">
        <v>23027.41</v>
      </c>
      <c r="O79" s="17">
        <v>23610.62</v>
      </c>
      <c r="P79" s="17">
        <v>24225.94</v>
      </c>
      <c r="Q79" s="17">
        <v>25524.66</v>
      </c>
      <c r="R79" s="17">
        <v>26389.77</v>
      </c>
      <c r="S79" s="17">
        <v>22006.1</v>
      </c>
      <c r="T79" s="17">
        <v>16180.74</v>
      </c>
    </row>
    <row r="80" spans="1:20" ht="15" hidden="1" customHeight="1" x14ac:dyDescent="0.25">
      <c r="A80" s="14">
        <f t="shared" si="1"/>
        <v>5</v>
      </c>
      <c r="B80" s="14" t="s">
        <v>47</v>
      </c>
      <c r="C80" s="14">
        <v>2001</v>
      </c>
      <c r="D80" s="14" t="str">
        <f>VLOOKUP(E80,Regioes!$A$2:$B$296,2,FALSE)</f>
        <v>Região Administrativa de Ribeirão Preto</v>
      </c>
      <c r="E80" s="15" t="s">
        <v>57</v>
      </c>
      <c r="F80" s="17">
        <v>26512.2</v>
      </c>
      <c r="G80" s="17">
        <v>14016.29</v>
      </c>
      <c r="H80" s="17">
        <v>12495.910000000002</v>
      </c>
      <c r="I80" s="17">
        <v>1958.94</v>
      </c>
      <c r="J80" s="17">
        <v>1779.66</v>
      </c>
      <c r="K80" s="17">
        <v>2121.75</v>
      </c>
      <c r="L80" s="17">
        <v>2089.81</v>
      </c>
      <c r="M80" s="17">
        <v>2786.04</v>
      </c>
      <c r="N80" s="19">
        <v>3280.09</v>
      </c>
      <c r="O80" s="17">
        <v>0</v>
      </c>
      <c r="P80" s="17">
        <v>0</v>
      </c>
      <c r="Q80" s="17">
        <v>3526.46</v>
      </c>
      <c r="R80" s="17">
        <v>3675.01</v>
      </c>
      <c r="S80" s="17">
        <v>3056.66</v>
      </c>
      <c r="T80" s="17">
        <v>2237.7800000000002</v>
      </c>
    </row>
    <row r="81" spans="1:20" ht="15" hidden="1" customHeight="1" x14ac:dyDescent="0.25">
      <c r="A81" s="14">
        <f t="shared" si="1"/>
        <v>5</v>
      </c>
      <c r="B81" s="14" t="s">
        <v>47</v>
      </c>
      <c r="C81" s="14">
        <v>2001</v>
      </c>
      <c r="D81" s="14" t="str">
        <f>VLOOKUP(E81,Regioes!$A$2:$B$296,2,FALSE)</f>
        <v>Região Administrativa de Ribeirão Preto</v>
      </c>
      <c r="E81" s="15" t="s">
        <v>58</v>
      </c>
      <c r="F81" s="17">
        <v>270388.65000000002</v>
      </c>
      <c r="G81" s="17">
        <v>131845.1</v>
      </c>
      <c r="H81" s="17">
        <v>138543.54999999999</v>
      </c>
      <c r="I81" s="17">
        <v>21525.66</v>
      </c>
      <c r="J81" s="17">
        <v>19818.669999999998</v>
      </c>
      <c r="K81" s="17">
        <v>22797.02</v>
      </c>
      <c r="L81" s="17">
        <v>22322.1</v>
      </c>
      <c r="M81" s="17">
        <v>23637.95</v>
      </c>
      <c r="N81" s="19">
        <v>21743.7</v>
      </c>
      <c r="O81" s="17">
        <v>24974.81</v>
      </c>
      <c r="P81" s="17">
        <v>26503.65</v>
      </c>
      <c r="Q81" s="17">
        <v>25545.05</v>
      </c>
      <c r="R81" s="17">
        <v>8796.4699999999993</v>
      </c>
      <c r="S81" s="17">
        <v>26072.959999999999</v>
      </c>
      <c r="T81" s="17">
        <v>26650.61</v>
      </c>
    </row>
    <row r="82" spans="1:20" ht="15" hidden="1" customHeight="1" x14ac:dyDescent="0.25">
      <c r="A82" s="14">
        <f t="shared" si="1"/>
        <v>5</v>
      </c>
      <c r="B82" s="14" t="s">
        <v>47</v>
      </c>
      <c r="C82" s="14">
        <v>2001</v>
      </c>
      <c r="D82" s="14" t="str">
        <f>VLOOKUP(E82,Regioes!$A$2:$B$296,2,FALSE)</f>
        <v>Região Administrativa de Franca</v>
      </c>
      <c r="E82" s="15" t="s">
        <v>59</v>
      </c>
      <c r="F82" s="17">
        <v>585276.04</v>
      </c>
      <c r="G82" s="17">
        <v>263101.04000000004</v>
      </c>
      <c r="H82" s="17">
        <v>322174.99999999994</v>
      </c>
      <c r="I82" s="17">
        <v>45270.8</v>
      </c>
      <c r="J82" s="17">
        <v>40203.85</v>
      </c>
      <c r="K82" s="17">
        <v>45268.86</v>
      </c>
      <c r="L82" s="17">
        <v>44118.48</v>
      </c>
      <c r="M82" s="17">
        <v>46041.89</v>
      </c>
      <c r="N82" s="19">
        <v>42197.16</v>
      </c>
      <c r="O82" s="17">
        <v>54415.28</v>
      </c>
      <c r="P82" s="17">
        <v>51510.25</v>
      </c>
      <c r="Q82" s="17">
        <v>51944.62</v>
      </c>
      <c r="R82" s="17">
        <v>56501.83</v>
      </c>
      <c r="S82" s="17">
        <v>52891.839999999997</v>
      </c>
      <c r="T82" s="17">
        <v>54911.18</v>
      </c>
    </row>
    <row r="83" spans="1:20" ht="15" hidden="1" customHeight="1" x14ac:dyDescent="0.25">
      <c r="A83" s="14">
        <f t="shared" si="1"/>
        <v>5</v>
      </c>
      <c r="B83" s="14" t="s">
        <v>47</v>
      </c>
      <c r="C83" s="14">
        <v>2001</v>
      </c>
      <c r="D83" s="14" t="str">
        <f>VLOOKUP(E83,Regioes!$A$2:$B$296,2,FALSE)</f>
        <v>Região Administrativa de Franca</v>
      </c>
      <c r="E83" s="15" t="s">
        <v>60</v>
      </c>
      <c r="F83" s="17">
        <v>155243.95000000001</v>
      </c>
      <c r="G83" s="17">
        <v>69754.5</v>
      </c>
      <c r="H83" s="17">
        <v>85489.45</v>
      </c>
      <c r="I83" s="17">
        <v>11647.46</v>
      </c>
      <c r="J83" s="17">
        <v>10686.59</v>
      </c>
      <c r="K83" s="17">
        <v>11900.05</v>
      </c>
      <c r="L83" s="17">
        <v>11715.3</v>
      </c>
      <c r="M83" s="17">
        <v>12273.16</v>
      </c>
      <c r="N83" s="19">
        <v>11531.94</v>
      </c>
      <c r="O83" s="17">
        <v>14741.16</v>
      </c>
      <c r="P83" s="17">
        <v>14200.68</v>
      </c>
      <c r="Q83" s="17">
        <v>13695.96</v>
      </c>
      <c r="R83" s="17">
        <v>14930.02</v>
      </c>
      <c r="S83" s="17">
        <v>13669.01</v>
      </c>
      <c r="T83" s="17">
        <v>14252.62</v>
      </c>
    </row>
    <row r="84" spans="1:20" ht="15" hidden="1" customHeight="1" x14ac:dyDescent="0.25">
      <c r="A84" s="14">
        <f t="shared" si="1"/>
        <v>5</v>
      </c>
      <c r="B84" s="14" t="s">
        <v>47</v>
      </c>
      <c r="C84" s="14">
        <v>2001</v>
      </c>
      <c r="D84" s="14" t="str">
        <f>VLOOKUP(E84,Regioes!$A$2:$B$296,2,FALSE)</f>
        <v>Região Administrativa de Ribeirão Preto</v>
      </c>
      <c r="E84" s="15" t="s">
        <v>49</v>
      </c>
      <c r="F84" s="17">
        <v>490625.29</v>
      </c>
      <c r="G84" s="17">
        <v>223060.6</v>
      </c>
      <c r="H84" s="17">
        <v>267564.69000000006</v>
      </c>
      <c r="I84" s="17">
        <v>35513.919999999998</v>
      </c>
      <c r="J84" s="17">
        <v>33176.339999999997</v>
      </c>
      <c r="K84" s="17">
        <v>38516.51</v>
      </c>
      <c r="L84" s="17">
        <v>37787.879999999997</v>
      </c>
      <c r="M84" s="17">
        <v>40479.19</v>
      </c>
      <c r="N84" s="19">
        <v>37586.76</v>
      </c>
      <c r="O84" s="17">
        <v>43663.34</v>
      </c>
      <c r="P84" s="17">
        <v>46059.08</v>
      </c>
      <c r="Q84" s="17">
        <v>43308.66</v>
      </c>
      <c r="R84" s="17">
        <v>46225.91</v>
      </c>
      <c r="S84" s="17">
        <v>43996.29</v>
      </c>
      <c r="T84" s="17">
        <v>44311.41</v>
      </c>
    </row>
    <row r="85" spans="1:20" ht="15" hidden="1" customHeight="1" x14ac:dyDescent="0.25">
      <c r="A85" s="14">
        <f t="shared" si="1"/>
        <v>6</v>
      </c>
      <c r="B85" s="14" t="s">
        <v>61</v>
      </c>
      <c r="C85" s="14">
        <v>2001</v>
      </c>
      <c r="D85" s="14" t="str">
        <f>VLOOKUP(E85,Regioes!$A$2:$B$296,2,FALSE)</f>
        <v>Região Administrativa de Campinas</v>
      </c>
      <c r="E85" s="15" t="s">
        <v>72</v>
      </c>
      <c r="F85" s="17">
        <v>36645.03</v>
      </c>
      <c r="G85" s="17">
        <v>10291.09</v>
      </c>
      <c r="H85" s="17">
        <v>26353.940000000002</v>
      </c>
      <c r="I85" s="17">
        <v>0</v>
      </c>
      <c r="J85" s="17">
        <v>0</v>
      </c>
      <c r="K85" s="17">
        <v>0</v>
      </c>
      <c r="L85" s="17">
        <v>2105.94</v>
      </c>
      <c r="M85" s="17">
        <v>4076.95</v>
      </c>
      <c r="N85" s="19">
        <v>4108.2</v>
      </c>
      <c r="O85" s="17">
        <v>4490.29</v>
      </c>
      <c r="P85" s="17">
        <v>4785.38</v>
      </c>
      <c r="Q85" s="17">
        <v>4419.16</v>
      </c>
      <c r="R85" s="17">
        <v>4452.96</v>
      </c>
      <c r="S85" s="17">
        <v>4155.75</v>
      </c>
      <c r="T85" s="17">
        <v>4050.4</v>
      </c>
    </row>
    <row r="86" spans="1:20" ht="15" hidden="1" customHeight="1" x14ac:dyDescent="0.25">
      <c r="A86" s="14">
        <f t="shared" si="1"/>
        <v>6</v>
      </c>
      <c r="B86" s="14" t="s">
        <v>61</v>
      </c>
      <c r="C86" s="14">
        <v>2001</v>
      </c>
      <c r="D86" s="14" t="str">
        <f>VLOOKUP(E86,Regioes!$A$2:$B$296,2,FALSE)</f>
        <v>Região Administrativa de Campinas</v>
      </c>
      <c r="E86" s="15" t="s">
        <v>62</v>
      </c>
      <c r="F86" s="17">
        <v>55473.4</v>
      </c>
      <c r="G86" s="17">
        <v>25150.76</v>
      </c>
      <c r="H86" s="17">
        <v>30322.639999999999</v>
      </c>
      <c r="I86" s="17">
        <v>3903.8</v>
      </c>
      <c r="J86" s="17">
        <v>3632.63</v>
      </c>
      <c r="K86" s="17">
        <v>4364.3599999999997</v>
      </c>
      <c r="L86" s="17">
        <v>4047.22</v>
      </c>
      <c r="M86" s="17">
        <v>4483.0200000000004</v>
      </c>
      <c r="N86" s="19">
        <v>4719.7299999999996</v>
      </c>
      <c r="O86" s="17">
        <v>5435.82</v>
      </c>
      <c r="P86" s="17">
        <v>5567.36</v>
      </c>
      <c r="Q86" s="17">
        <v>5015.1099999999997</v>
      </c>
      <c r="R86" s="17">
        <v>5328.87</v>
      </c>
      <c r="S86" s="17">
        <v>4764.95</v>
      </c>
      <c r="T86" s="17">
        <v>4210.53</v>
      </c>
    </row>
    <row r="87" spans="1:20" ht="15" hidden="1" customHeight="1" x14ac:dyDescent="0.25">
      <c r="A87" s="14">
        <f t="shared" si="1"/>
        <v>6</v>
      </c>
      <c r="B87" s="14" t="s">
        <v>61</v>
      </c>
      <c r="C87" s="14">
        <v>2001</v>
      </c>
      <c r="D87" s="14" t="str">
        <f>VLOOKUP(E87,Regioes!$A$2:$B$296,2,FALSE)</f>
        <v>Região Administrativa de Campinas</v>
      </c>
      <c r="E87" s="15" t="s">
        <v>0</v>
      </c>
      <c r="F87" s="17">
        <v>49346.18</v>
      </c>
      <c r="G87" s="17">
        <v>22354.350000000002</v>
      </c>
      <c r="H87" s="17">
        <v>26991.829999999998</v>
      </c>
      <c r="I87" s="17">
        <v>3759.48</v>
      </c>
      <c r="J87" s="17">
        <v>3375.1</v>
      </c>
      <c r="K87" s="17">
        <v>3803.12</v>
      </c>
      <c r="L87" s="17">
        <v>3662.94</v>
      </c>
      <c r="M87" s="17">
        <v>3828.82</v>
      </c>
      <c r="N87" s="19">
        <v>3924.89</v>
      </c>
      <c r="O87" s="17">
        <v>4717.71</v>
      </c>
      <c r="P87" s="17">
        <v>4652</v>
      </c>
      <c r="Q87" s="17">
        <v>4473.87</v>
      </c>
      <c r="R87" s="17">
        <v>4615.0600000000004</v>
      </c>
      <c r="S87" s="17">
        <v>4317.3</v>
      </c>
      <c r="T87" s="17">
        <v>4215.8900000000003</v>
      </c>
    </row>
    <row r="88" spans="1:20" ht="15" hidden="1" customHeight="1" x14ac:dyDescent="0.25">
      <c r="A88" s="14">
        <f t="shared" si="1"/>
        <v>6</v>
      </c>
      <c r="B88" s="14" t="s">
        <v>61</v>
      </c>
      <c r="C88" s="14">
        <v>2001</v>
      </c>
      <c r="D88" s="14" t="str">
        <f>VLOOKUP(E88,Regioes!$A$2:$B$296,2,FALSE)</f>
        <v>Região Administrativa Central / Araraquara</v>
      </c>
      <c r="E88" s="15" t="s">
        <v>63</v>
      </c>
      <c r="F88" s="17">
        <v>103169.13</v>
      </c>
      <c r="G88" s="17">
        <v>28579.51</v>
      </c>
      <c r="H88" s="17">
        <v>74589.62</v>
      </c>
      <c r="I88" s="17">
        <v>0</v>
      </c>
      <c r="J88" s="17">
        <v>0</v>
      </c>
      <c r="K88" s="17">
        <v>0</v>
      </c>
      <c r="L88" s="17">
        <v>5326.12</v>
      </c>
      <c r="M88" s="17">
        <v>11923.73</v>
      </c>
      <c r="N88" s="19">
        <v>11329.66</v>
      </c>
      <c r="O88" s="17">
        <v>12602.47</v>
      </c>
      <c r="P88" s="17">
        <v>12867.73</v>
      </c>
      <c r="Q88" s="17">
        <v>12084.12</v>
      </c>
      <c r="R88" s="17">
        <v>12968.05</v>
      </c>
      <c r="S88" s="17">
        <v>12243.67</v>
      </c>
      <c r="T88" s="17">
        <v>11823.58</v>
      </c>
    </row>
    <row r="89" spans="1:20" ht="15" hidden="1" customHeight="1" x14ac:dyDescent="0.25">
      <c r="A89" s="14">
        <f t="shared" si="1"/>
        <v>6</v>
      </c>
      <c r="B89" s="14" t="s">
        <v>61</v>
      </c>
      <c r="C89" s="14">
        <v>2001</v>
      </c>
      <c r="D89" s="14" t="str">
        <f>VLOOKUP(E89,Regioes!$A$2:$B$296,2,FALSE)</f>
        <v>Região Administrativa de Campinas</v>
      </c>
      <c r="E89" s="15" t="s">
        <v>73</v>
      </c>
      <c r="F89" s="17">
        <v>121077.62</v>
      </c>
      <c r="G89" s="17">
        <v>54037.98</v>
      </c>
      <c r="H89" s="17">
        <v>67039.64</v>
      </c>
      <c r="I89" s="17">
        <v>8316.8799999999992</v>
      </c>
      <c r="J89" s="17">
        <v>7302.57</v>
      </c>
      <c r="K89" s="17">
        <v>8084.2</v>
      </c>
      <c r="L89" s="17">
        <v>9714.57</v>
      </c>
      <c r="M89" s="17">
        <v>10550.3</v>
      </c>
      <c r="N89" s="19">
        <v>10069.459999999999</v>
      </c>
      <c r="O89" s="17">
        <v>11394.03</v>
      </c>
      <c r="P89" s="17">
        <v>11602.69</v>
      </c>
      <c r="Q89" s="17">
        <v>11092.82</v>
      </c>
      <c r="R89" s="17">
        <v>11465.78</v>
      </c>
      <c r="S89" s="17">
        <v>10950.35</v>
      </c>
      <c r="T89" s="17">
        <v>10533.97</v>
      </c>
    </row>
    <row r="90" spans="1:20" ht="15" hidden="1" customHeight="1" x14ac:dyDescent="0.25">
      <c r="A90" s="14">
        <f t="shared" si="1"/>
        <v>6</v>
      </c>
      <c r="B90" s="14" t="s">
        <v>61</v>
      </c>
      <c r="C90" s="14">
        <v>2001</v>
      </c>
      <c r="D90" s="14" t="str">
        <f>VLOOKUP(E90,Regioes!$A$2:$B$296,2,FALSE)</f>
        <v>Região Administrativa de Campinas</v>
      </c>
      <c r="E90" s="15" t="s">
        <v>64</v>
      </c>
      <c r="F90" s="17">
        <v>79579</v>
      </c>
      <c r="G90" s="17">
        <v>26351.88</v>
      </c>
      <c r="H90" s="17">
        <v>53227.12</v>
      </c>
      <c r="I90" s="17">
        <v>0</v>
      </c>
      <c r="J90" s="17">
        <v>0</v>
      </c>
      <c r="K90" s="17">
        <v>1031.9100000000001</v>
      </c>
      <c r="L90" s="17">
        <v>8461.61</v>
      </c>
      <c r="M90" s="17">
        <v>8492.86</v>
      </c>
      <c r="N90" s="19">
        <v>8365.5</v>
      </c>
      <c r="O90" s="17">
        <v>9420.0400000000009</v>
      </c>
      <c r="P90" s="17">
        <v>9375.58</v>
      </c>
      <c r="Q90" s="17">
        <v>8850.59</v>
      </c>
      <c r="R90" s="17">
        <v>8912.5499999999993</v>
      </c>
      <c r="S90" s="17">
        <v>8343.2900000000009</v>
      </c>
      <c r="T90" s="17">
        <v>8325.07</v>
      </c>
    </row>
    <row r="91" spans="1:20" ht="15" hidden="1" customHeight="1" x14ac:dyDescent="0.25">
      <c r="A91" s="14">
        <f t="shared" si="1"/>
        <v>6</v>
      </c>
      <c r="B91" s="14" t="s">
        <v>61</v>
      </c>
      <c r="C91" s="14">
        <v>2001</v>
      </c>
      <c r="D91" s="14" t="str">
        <f>VLOOKUP(E91,Regioes!$A$2:$B$296,2,FALSE)</f>
        <v>Região Administrativa de Campinas</v>
      </c>
      <c r="E91" s="15" t="s">
        <v>65</v>
      </c>
      <c r="F91" s="17">
        <v>119218.44</v>
      </c>
      <c r="G91" s="17">
        <v>56812.62999999999</v>
      </c>
      <c r="H91" s="17">
        <v>62405.81</v>
      </c>
      <c r="I91" s="17">
        <v>9338.89</v>
      </c>
      <c r="J91" s="17">
        <v>8588.31</v>
      </c>
      <c r="K91" s="17">
        <v>9474.7000000000007</v>
      </c>
      <c r="L91" s="17">
        <v>9619.39</v>
      </c>
      <c r="M91" s="17">
        <v>10390.09</v>
      </c>
      <c r="N91" s="19">
        <v>9401.25</v>
      </c>
      <c r="O91" s="17">
        <v>10949.55</v>
      </c>
      <c r="P91" s="17">
        <v>10450.14</v>
      </c>
      <c r="Q91" s="17">
        <v>10029.43</v>
      </c>
      <c r="R91" s="17">
        <v>10560.24</v>
      </c>
      <c r="S91" s="17">
        <v>10166.6</v>
      </c>
      <c r="T91" s="17">
        <v>10249.85</v>
      </c>
    </row>
    <row r="92" spans="1:20" ht="15" hidden="1" customHeight="1" x14ac:dyDescent="0.25">
      <c r="A92" s="14">
        <f t="shared" si="1"/>
        <v>6</v>
      </c>
      <c r="B92" s="14" t="s">
        <v>61</v>
      </c>
      <c r="C92" s="14">
        <v>2001</v>
      </c>
      <c r="D92" s="14" t="str">
        <f>VLOOKUP(E92,Regioes!$A$2:$B$296,2,FALSE)</f>
        <v>Região Administrativa de Campinas</v>
      </c>
      <c r="E92" s="15" t="s">
        <v>66</v>
      </c>
      <c r="F92" s="17">
        <v>1082959.74</v>
      </c>
      <c r="G92" s="17">
        <v>490744.11</v>
      </c>
      <c r="H92" s="17">
        <v>592215.63</v>
      </c>
      <c r="I92" s="17">
        <v>82531.19</v>
      </c>
      <c r="J92" s="17">
        <v>74093.009999999995</v>
      </c>
      <c r="K92" s="17">
        <v>83442.679999999993</v>
      </c>
      <c r="L92" s="17">
        <v>80367.12</v>
      </c>
      <c r="M92" s="17">
        <v>84195.96</v>
      </c>
      <c r="N92" s="19">
        <v>86114.15</v>
      </c>
      <c r="O92" s="17">
        <v>103509.38</v>
      </c>
      <c r="P92" s="17">
        <v>102067.65</v>
      </c>
      <c r="Q92" s="17">
        <v>98159.23</v>
      </c>
      <c r="R92" s="17">
        <v>101256.89</v>
      </c>
      <c r="S92" s="17">
        <v>94723.64</v>
      </c>
      <c r="T92" s="17">
        <v>92498.84</v>
      </c>
    </row>
    <row r="93" spans="1:20" ht="15" hidden="1" customHeight="1" x14ac:dyDescent="0.25">
      <c r="A93" s="14">
        <f t="shared" si="1"/>
        <v>6</v>
      </c>
      <c r="B93" s="14" t="s">
        <v>61</v>
      </c>
      <c r="C93" s="14">
        <v>2001</v>
      </c>
      <c r="D93" s="14" t="str">
        <f>VLOOKUP(E93,Regioes!$A$2:$B$296,2,FALSE)</f>
        <v>Região Administrativa de Campinas</v>
      </c>
      <c r="E93" s="15" t="s">
        <v>1</v>
      </c>
      <c r="F93" s="17">
        <v>83279.88</v>
      </c>
      <c r="G93" s="17">
        <v>33744.67</v>
      </c>
      <c r="H93" s="17">
        <v>49535.209999999992</v>
      </c>
      <c r="I93" s="17">
        <v>3762.29</v>
      </c>
      <c r="J93" s="17">
        <v>3303.45</v>
      </c>
      <c r="K93" s="17">
        <v>3755.08</v>
      </c>
      <c r="L93" s="17">
        <v>7486.98</v>
      </c>
      <c r="M93" s="17">
        <v>7843.56</v>
      </c>
      <c r="N93" s="19">
        <v>7593.31</v>
      </c>
      <c r="O93" s="17">
        <v>8573.15</v>
      </c>
      <c r="P93" s="17">
        <v>8640.61</v>
      </c>
      <c r="Q93" s="17">
        <v>8214.2900000000009</v>
      </c>
      <c r="R93" s="17">
        <v>8393.23</v>
      </c>
      <c r="S93" s="17">
        <v>7946.34</v>
      </c>
      <c r="T93" s="17">
        <v>7767.59</v>
      </c>
    </row>
    <row r="94" spans="1:20" ht="15" hidden="1" customHeight="1" x14ac:dyDescent="0.25">
      <c r="A94" s="14">
        <f t="shared" si="1"/>
        <v>6</v>
      </c>
      <c r="B94" s="14" t="s">
        <v>61</v>
      </c>
      <c r="C94" s="14">
        <v>2001</v>
      </c>
      <c r="D94" s="14" t="str">
        <f>VLOOKUP(E94,Regioes!$A$2:$B$296,2,FALSE)</f>
        <v>Região Administrativa de Campinas</v>
      </c>
      <c r="E94" s="15" t="s">
        <v>67</v>
      </c>
      <c r="F94" s="17">
        <v>263049.03999999998</v>
      </c>
      <c r="G94" s="17">
        <v>123722.22</v>
      </c>
      <c r="H94" s="17">
        <v>139326.82</v>
      </c>
      <c r="I94" s="17">
        <v>19986.75</v>
      </c>
      <c r="J94" s="17">
        <v>18393.28</v>
      </c>
      <c r="K94" s="17">
        <v>20564.419999999998</v>
      </c>
      <c r="L94" s="17">
        <v>20955.28</v>
      </c>
      <c r="M94" s="17">
        <v>22722.45</v>
      </c>
      <c r="N94" s="19">
        <v>21100.04</v>
      </c>
      <c r="O94" s="17">
        <v>24501.09</v>
      </c>
      <c r="P94" s="17">
        <v>23728.86</v>
      </c>
      <c r="Q94" s="17">
        <v>22524.63</v>
      </c>
      <c r="R94" s="17">
        <v>23734.78</v>
      </c>
      <c r="S94" s="17">
        <v>22569.55</v>
      </c>
      <c r="T94" s="17">
        <v>22267.91</v>
      </c>
    </row>
    <row r="95" spans="1:20" ht="15" hidden="1" customHeight="1" x14ac:dyDescent="0.25">
      <c r="A95" s="14">
        <f t="shared" si="1"/>
        <v>6</v>
      </c>
      <c r="B95" s="14" t="s">
        <v>61</v>
      </c>
      <c r="C95" s="14">
        <v>2001</v>
      </c>
      <c r="D95" s="14" t="str">
        <f>VLOOKUP(E95,Regioes!$A$2:$B$296,2,FALSE)</f>
        <v>Região Administrativa de Campinas</v>
      </c>
      <c r="E95" s="15" t="s">
        <v>68</v>
      </c>
      <c r="F95" s="17">
        <v>44653.8</v>
      </c>
      <c r="G95" s="17">
        <v>15787.329999999998</v>
      </c>
      <c r="H95" s="17">
        <v>28866.469999999998</v>
      </c>
      <c r="I95" s="17">
        <v>0</v>
      </c>
      <c r="J95" s="17">
        <v>0</v>
      </c>
      <c r="K95" s="17">
        <v>2055.59</v>
      </c>
      <c r="L95" s="17">
        <v>4588.95</v>
      </c>
      <c r="M95" s="17">
        <v>4605.8999999999996</v>
      </c>
      <c r="N95" s="19">
        <v>4536.8900000000003</v>
      </c>
      <c r="O95" s="17">
        <v>5108.7299999999996</v>
      </c>
      <c r="P95" s="17">
        <v>5084.62</v>
      </c>
      <c r="Q95" s="17">
        <v>4799.91</v>
      </c>
      <c r="R95" s="17">
        <v>4833.51</v>
      </c>
      <c r="S95" s="17">
        <v>4524.79</v>
      </c>
      <c r="T95" s="17">
        <v>4514.91</v>
      </c>
    </row>
    <row r="96" spans="1:20" ht="15" hidden="1" customHeight="1" x14ac:dyDescent="0.25">
      <c r="A96" s="14">
        <f t="shared" si="1"/>
        <v>6</v>
      </c>
      <c r="B96" s="14" t="s">
        <v>61</v>
      </c>
      <c r="C96" s="14">
        <v>2001</v>
      </c>
      <c r="D96" s="14" t="str">
        <f>VLOOKUP(E96,Regioes!$A$2:$B$296,2,FALSE)</f>
        <v>Região Administrativa de Campinas</v>
      </c>
      <c r="E96" s="15" t="s">
        <v>69</v>
      </c>
      <c r="F96" s="17">
        <v>929531.42</v>
      </c>
      <c r="G96" s="17">
        <v>413769.18</v>
      </c>
      <c r="H96" s="17">
        <v>515762.24000000005</v>
      </c>
      <c r="I96" s="17">
        <v>68643.05</v>
      </c>
      <c r="J96" s="17">
        <v>61055.199999999997</v>
      </c>
      <c r="K96" s="17">
        <v>69062.03</v>
      </c>
      <c r="L96" s="17">
        <v>68224.47</v>
      </c>
      <c r="M96" s="17">
        <v>72683.289999999994</v>
      </c>
      <c r="N96" s="19">
        <v>74101.14</v>
      </c>
      <c r="O96" s="17">
        <v>89360.94</v>
      </c>
      <c r="P96" s="17">
        <v>88966.39</v>
      </c>
      <c r="Q96" s="17">
        <v>86179.21</v>
      </c>
      <c r="R96" s="17">
        <v>88435.43</v>
      </c>
      <c r="S96" s="17">
        <v>82036.83</v>
      </c>
      <c r="T96" s="17">
        <v>80783.44</v>
      </c>
    </row>
    <row r="97" spans="1:20" ht="15" hidden="1" customHeight="1" x14ac:dyDescent="0.25">
      <c r="A97" s="14">
        <f t="shared" si="1"/>
        <v>6</v>
      </c>
      <c r="B97" s="14" t="s">
        <v>61</v>
      </c>
      <c r="C97" s="14">
        <v>2001</v>
      </c>
      <c r="D97" s="14" t="str">
        <f>VLOOKUP(E97,Regioes!$A$2:$B$296,2,FALSE)</f>
        <v>Região Administrativa Central / Araraquara</v>
      </c>
      <c r="E97" s="15" t="s">
        <v>78</v>
      </c>
      <c r="F97" s="17">
        <v>297912.40999999997</v>
      </c>
      <c r="G97" s="17">
        <v>127116.98</v>
      </c>
      <c r="H97" s="17">
        <v>170795.42999999996</v>
      </c>
      <c r="I97" s="17">
        <v>19373.87</v>
      </c>
      <c r="J97" s="17">
        <v>17232.259999999998</v>
      </c>
      <c r="K97" s="17">
        <v>19490.88</v>
      </c>
      <c r="L97" s="17">
        <v>21734.16</v>
      </c>
      <c r="M97" s="17">
        <v>24515.95</v>
      </c>
      <c r="N97" s="19">
        <v>24769.86</v>
      </c>
      <c r="O97" s="17">
        <v>29491.98</v>
      </c>
      <c r="P97" s="17">
        <v>29515.95</v>
      </c>
      <c r="Q97" s="17">
        <v>28444.03</v>
      </c>
      <c r="R97" s="17">
        <v>29316.71</v>
      </c>
      <c r="S97" s="17">
        <v>27256.42</v>
      </c>
      <c r="T97" s="17">
        <v>26770.34</v>
      </c>
    </row>
    <row r="98" spans="1:20" ht="15" hidden="1" customHeight="1" x14ac:dyDescent="0.25">
      <c r="A98" s="14">
        <f t="shared" si="1"/>
        <v>6</v>
      </c>
      <c r="B98" s="14" t="s">
        <v>61</v>
      </c>
      <c r="C98" s="14">
        <v>2001</v>
      </c>
      <c r="D98" s="14" t="str">
        <f>VLOOKUP(E98,Regioes!$A$2:$B$296,2,FALSE)</f>
        <v>Região Administrativa de Campinas</v>
      </c>
      <c r="E98" s="15" t="s">
        <v>71</v>
      </c>
      <c r="F98" s="17">
        <v>82667.740000000005</v>
      </c>
      <c r="G98" s="17">
        <v>39077.949999999997</v>
      </c>
      <c r="H98" s="17">
        <v>43589.789999999994</v>
      </c>
      <c r="I98" s="17">
        <v>6484.51</v>
      </c>
      <c r="J98" s="17">
        <v>5953.63</v>
      </c>
      <c r="K98" s="17">
        <v>6750.23</v>
      </c>
      <c r="L98" s="17">
        <v>6457.43</v>
      </c>
      <c r="M98" s="17">
        <v>6801.78</v>
      </c>
      <c r="N98" s="19">
        <v>6630.37</v>
      </c>
      <c r="O98" s="17">
        <v>7343.75</v>
      </c>
      <c r="P98" s="17">
        <v>7981.54</v>
      </c>
      <c r="Q98" s="17">
        <v>7061.19</v>
      </c>
      <c r="R98" s="17">
        <v>7448.78</v>
      </c>
      <c r="S98" s="17">
        <v>7022.9</v>
      </c>
      <c r="T98" s="17">
        <v>6731.63</v>
      </c>
    </row>
    <row r="99" spans="1:20" ht="15" hidden="1" customHeight="1" x14ac:dyDescent="0.25">
      <c r="A99" s="14">
        <f t="shared" si="1"/>
        <v>6</v>
      </c>
      <c r="B99" s="14" t="s">
        <v>61</v>
      </c>
      <c r="C99" s="14">
        <v>2001</v>
      </c>
      <c r="D99" s="14" t="str">
        <f>VLOOKUP(E99,Regioes!$A$2:$B$296,2,FALSE)</f>
        <v>Região Administrativa de Campinas</v>
      </c>
      <c r="E99" s="15" t="s">
        <v>74</v>
      </c>
      <c r="F99" s="17">
        <v>117359.87</v>
      </c>
      <c r="G99" s="17">
        <v>52646.649999999994</v>
      </c>
      <c r="H99" s="17">
        <v>64713.22</v>
      </c>
      <c r="I99" s="17">
        <v>8782.6299999999992</v>
      </c>
      <c r="J99" s="17">
        <v>7844.3</v>
      </c>
      <c r="K99" s="17">
        <v>8862.0300000000007</v>
      </c>
      <c r="L99" s="17">
        <v>8656.56</v>
      </c>
      <c r="M99" s="17">
        <v>9154.7199999999993</v>
      </c>
      <c r="N99" s="19">
        <v>9346.41</v>
      </c>
      <c r="O99" s="17">
        <v>11255.04</v>
      </c>
      <c r="P99" s="17">
        <v>11158.58</v>
      </c>
      <c r="Q99" s="17">
        <v>10775.27</v>
      </c>
      <c r="R99" s="17">
        <v>11082.43</v>
      </c>
      <c r="S99" s="17">
        <v>10318.23</v>
      </c>
      <c r="T99" s="17">
        <v>10123.67</v>
      </c>
    </row>
    <row r="100" spans="1:20" ht="15" hidden="1" customHeight="1" x14ac:dyDescent="0.25">
      <c r="A100" s="14">
        <f t="shared" si="1"/>
        <v>6</v>
      </c>
      <c r="B100" s="14" t="s">
        <v>61</v>
      </c>
      <c r="C100" s="14">
        <v>2001</v>
      </c>
      <c r="D100" s="14" t="str">
        <f>VLOOKUP(E100,Regioes!$A$2:$B$296,2,FALSE)</f>
        <v>Região Administrativa de Campinas</v>
      </c>
      <c r="E100" s="15" t="s">
        <v>75</v>
      </c>
      <c r="F100" s="17">
        <v>99794.19</v>
      </c>
      <c r="G100" s="17">
        <v>29769.46</v>
      </c>
      <c r="H100" s="17">
        <v>70024.73</v>
      </c>
      <c r="I100" s="17">
        <v>0</v>
      </c>
      <c r="J100" s="17">
        <v>0</v>
      </c>
      <c r="K100" s="17">
        <v>0</v>
      </c>
      <c r="L100" s="17">
        <v>8020.81</v>
      </c>
      <c r="M100" s="17">
        <v>10832.81</v>
      </c>
      <c r="N100" s="19">
        <v>10915.84</v>
      </c>
      <c r="O100" s="17">
        <v>11931.11</v>
      </c>
      <c r="P100" s="17">
        <v>12715.17</v>
      </c>
      <c r="Q100" s="17">
        <v>11742.1</v>
      </c>
      <c r="R100" s="17">
        <v>11831.91</v>
      </c>
      <c r="S100" s="17">
        <v>11042.17</v>
      </c>
      <c r="T100" s="17">
        <v>10762.27</v>
      </c>
    </row>
    <row r="101" spans="1:20" ht="15" hidden="1" customHeight="1" x14ac:dyDescent="0.25">
      <c r="A101" s="14">
        <f t="shared" si="1"/>
        <v>6</v>
      </c>
      <c r="B101" s="14" t="s">
        <v>61</v>
      </c>
      <c r="C101" s="14">
        <v>2001</v>
      </c>
      <c r="D101" s="14" t="str">
        <f>VLOOKUP(E101,Regioes!$A$2:$B$296,2,FALSE)</f>
        <v>Região Administrativa Central / Araraquara</v>
      </c>
      <c r="E101" s="15" t="s">
        <v>76</v>
      </c>
      <c r="F101" s="17">
        <v>151301.60999999999</v>
      </c>
      <c r="G101" s="17">
        <v>67364.86</v>
      </c>
      <c r="H101" s="17">
        <v>83936.75</v>
      </c>
      <c r="I101" s="17">
        <v>11176.61</v>
      </c>
      <c r="J101" s="17">
        <v>9941.14</v>
      </c>
      <c r="K101" s="17">
        <v>11243.38</v>
      </c>
      <c r="L101" s="17">
        <v>11107.03</v>
      </c>
      <c r="M101" s="17">
        <v>11832.94</v>
      </c>
      <c r="N101" s="19">
        <v>12063.76</v>
      </c>
      <c r="O101" s="17">
        <v>14548.07</v>
      </c>
      <c r="P101" s="17">
        <v>14483.84</v>
      </c>
      <c r="Q101" s="17">
        <v>14030.09</v>
      </c>
      <c r="R101" s="17">
        <v>14397.4</v>
      </c>
      <c r="S101" s="17">
        <v>13345.7</v>
      </c>
      <c r="T101" s="17">
        <v>13131.65</v>
      </c>
    </row>
    <row r="102" spans="1:20" ht="15" hidden="1" customHeight="1" x14ac:dyDescent="0.25">
      <c r="A102" s="14">
        <f t="shared" si="1"/>
        <v>6</v>
      </c>
      <c r="B102" s="14" t="s">
        <v>61</v>
      </c>
      <c r="C102" s="14">
        <v>2001</v>
      </c>
      <c r="D102" s="14" t="str">
        <f>VLOOKUP(E102,Regioes!$A$2:$B$296,2,FALSE)</f>
        <v>Região Administrativa Central / Araraquara</v>
      </c>
      <c r="E102" s="15" t="s">
        <v>77</v>
      </c>
      <c r="F102" s="17">
        <v>23506.19</v>
      </c>
      <c r="G102" s="17">
        <v>6910.4</v>
      </c>
      <c r="H102" s="17">
        <v>16595.79</v>
      </c>
      <c r="I102" s="17">
        <v>0</v>
      </c>
      <c r="J102" s="17">
        <v>0</v>
      </c>
      <c r="K102" s="17">
        <v>0</v>
      </c>
      <c r="L102" s="17">
        <v>1727.28</v>
      </c>
      <c r="M102" s="17">
        <v>2657.77</v>
      </c>
      <c r="N102" s="19">
        <v>2525.35</v>
      </c>
      <c r="O102" s="17">
        <v>2809.05</v>
      </c>
      <c r="P102" s="17">
        <v>2868.17</v>
      </c>
      <c r="Q102" s="17">
        <v>2693.51</v>
      </c>
      <c r="R102" s="17">
        <v>2890.54</v>
      </c>
      <c r="S102" s="17">
        <v>2719.08</v>
      </c>
      <c r="T102" s="17">
        <v>2615.44</v>
      </c>
    </row>
    <row r="103" spans="1:20" ht="15" hidden="1" customHeight="1" x14ac:dyDescent="0.25">
      <c r="A103" s="14">
        <f t="shared" si="1"/>
        <v>8</v>
      </c>
      <c r="B103" s="14" t="s">
        <v>91</v>
      </c>
      <c r="C103" s="14">
        <v>2001</v>
      </c>
      <c r="D103" s="14" t="str">
        <f>VLOOKUP(E103,Regioes!$A$2:$B$296,2,FALSE)</f>
        <v>Região Administrativa de Bauru</v>
      </c>
      <c r="E103" s="15" t="s">
        <v>96</v>
      </c>
      <c r="F103" s="17">
        <v>34597.78</v>
      </c>
      <c r="G103" s="17">
        <v>15217.7</v>
      </c>
      <c r="H103" s="17">
        <v>19380.080000000002</v>
      </c>
      <c r="I103" s="17">
        <v>3801.51</v>
      </c>
      <c r="J103" s="17">
        <v>2078.44</v>
      </c>
      <c r="K103" s="17">
        <v>2381.1</v>
      </c>
      <c r="L103" s="17">
        <v>2295.59</v>
      </c>
      <c r="M103" s="17">
        <v>2360.6</v>
      </c>
      <c r="N103" s="19">
        <v>2300.46</v>
      </c>
      <c r="O103" s="17">
        <v>2658.64</v>
      </c>
      <c r="P103" s="17">
        <v>2705.7</v>
      </c>
      <c r="Q103" s="17">
        <v>3059.15</v>
      </c>
      <c r="R103" s="17">
        <v>3678.42</v>
      </c>
      <c r="S103" s="17">
        <v>3634.25</v>
      </c>
      <c r="T103" s="17">
        <v>3643.92</v>
      </c>
    </row>
    <row r="104" spans="1:20" ht="15" hidden="1" customHeight="1" x14ac:dyDescent="0.25">
      <c r="A104" s="14">
        <f t="shared" si="1"/>
        <v>8</v>
      </c>
      <c r="B104" s="14" t="s">
        <v>91</v>
      </c>
      <c r="C104" s="14">
        <v>2001</v>
      </c>
      <c r="D104" s="14" t="str">
        <f>VLOOKUP(E104,Regioes!$A$2:$B$296,2,FALSE)</f>
        <v>Região Administrativa de Campinas</v>
      </c>
      <c r="E104" s="15" t="s">
        <v>97</v>
      </c>
      <c r="F104" s="17">
        <v>78228.73</v>
      </c>
      <c r="G104" s="17">
        <v>36140.25</v>
      </c>
      <c r="H104" s="17">
        <v>42088.480000000003</v>
      </c>
      <c r="I104" s="17">
        <v>6428.01</v>
      </c>
      <c r="J104" s="17">
        <v>5761.98</v>
      </c>
      <c r="K104" s="17">
        <v>6034.64</v>
      </c>
      <c r="L104" s="17">
        <v>6065.22</v>
      </c>
      <c r="M104" s="17">
        <v>6014.49</v>
      </c>
      <c r="N104" s="19">
        <v>5835.91</v>
      </c>
      <c r="O104" s="17">
        <v>7220.43</v>
      </c>
      <c r="P104" s="17">
        <v>6908.45</v>
      </c>
      <c r="Q104" s="17">
        <v>6792.6</v>
      </c>
      <c r="R104" s="17">
        <v>7015.54</v>
      </c>
      <c r="S104" s="17">
        <v>6928.45</v>
      </c>
      <c r="T104" s="17">
        <v>7223.01</v>
      </c>
    </row>
    <row r="105" spans="1:20" ht="15" hidden="1" customHeight="1" x14ac:dyDescent="0.25">
      <c r="A105" s="14">
        <f t="shared" si="1"/>
        <v>8</v>
      </c>
      <c r="B105" s="14" t="s">
        <v>91</v>
      </c>
      <c r="C105" s="14">
        <v>2001</v>
      </c>
      <c r="D105" s="14" t="str">
        <f>VLOOKUP(E105,Regioes!$A$2:$B$296,2,FALSE)</f>
        <v>Região Administrativa de Campinas</v>
      </c>
      <c r="E105" s="15" t="s">
        <v>0</v>
      </c>
      <c r="F105" s="17">
        <v>171655.87</v>
      </c>
      <c r="G105" s="17">
        <v>80971.45</v>
      </c>
      <c r="H105" s="17">
        <v>90684.42</v>
      </c>
      <c r="I105" s="17">
        <v>15054.21</v>
      </c>
      <c r="J105" s="17">
        <v>13375.74</v>
      </c>
      <c r="K105" s="17">
        <v>13428.75</v>
      </c>
      <c r="L105" s="17">
        <v>13042.76</v>
      </c>
      <c r="M105" s="17">
        <v>13130.07</v>
      </c>
      <c r="N105" s="19">
        <v>12939.92</v>
      </c>
      <c r="O105" s="17">
        <v>15987.14</v>
      </c>
      <c r="P105" s="17">
        <v>15286.87</v>
      </c>
      <c r="Q105" s="17">
        <v>14814.58</v>
      </c>
      <c r="R105" s="17">
        <v>15508.89</v>
      </c>
      <c r="S105" s="17">
        <v>14597.46</v>
      </c>
      <c r="T105" s="17">
        <v>14489.48</v>
      </c>
    </row>
    <row r="106" spans="1:20" ht="15" hidden="1" customHeight="1" x14ac:dyDescent="0.25">
      <c r="A106" s="14">
        <f t="shared" si="1"/>
        <v>8</v>
      </c>
      <c r="B106" s="14" t="s">
        <v>91</v>
      </c>
      <c r="C106" s="14">
        <v>2001</v>
      </c>
      <c r="D106" s="14" t="str">
        <f>VLOOKUP(E106,Regioes!$A$2:$B$296,2,FALSE)</f>
        <v>Região Administrativa de Campinas</v>
      </c>
      <c r="E106" s="15" t="s">
        <v>92</v>
      </c>
      <c r="F106" s="17">
        <v>147467.17000000001</v>
      </c>
      <c r="G106" s="17">
        <v>69569.69</v>
      </c>
      <c r="H106" s="17">
        <v>77897.48</v>
      </c>
      <c r="I106" s="17">
        <v>12902.52</v>
      </c>
      <c r="J106" s="17">
        <v>11476.12</v>
      </c>
      <c r="K106" s="17">
        <v>11542.48</v>
      </c>
      <c r="L106" s="17">
        <v>11209.77</v>
      </c>
      <c r="M106" s="17">
        <v>11289.6</v>
      </c>
      <c r="N106" s="19">
        <v>11149.2</v>
      </c>
      <c r="O106" s="17">
        <v>13729.19</v>
      </c>
      <c r="P106" s="17">
        <v>13143.7</v>
      </c>
      <c r="Q106" s="17">
        <v>12725.88</v>
      </c>
      <c r="R106" s="17">
        <v>13314.08</v>
      </c>
      <c r="S106" s="17">
        <v>12530.97</v>
      </c>
      <c r="T106" s="17">
        <v>12453.66</v>
      </c>
    </row>
    <row r="107" spans="1:20" ht="15" hidden="1" customHeight="1" x14ac:dyDescent="0.25">
      <c r="A107" s="14">
        <f t="shared" si="1"/>
        <v>8</v>
      </c>
      <c r="B107" s="14" t="s">
        <v>91</v>
      </c>
      <c r="C107" s="14">
        <v>2001</v>
      </c>
      <c r="D107" s="14" t="str">
        <f>VLOOKUP(E107,Regioes!$A$2:$B$296,2,FALSE)</f>
        <v>Região Administrativa de Bauru</v>
      </c>
      <c r="E107" s="15" t="s">
        <v>100</v>
      </c>
      <c r="F107" s="17">
        <v>19647.59</v>
      </c>
      <c r="G107" s="17">
        <v>8994.9500000000007</v>
      </c>
      <c r="H107" s="17">
        <v>10652.64</v>
      </c>
      <c r="I107" s="17">
        <v>1637.78</v>
      </c>
      <c r="J107" s="17">
        <v>1422.43</v>
      </c>
      <c r="K107" s="17">
        <v>1464.28</v>
      </c>
      <c r="L107" s="17">
        <v>1511.73</v>
      </c>
      <c r="M107" s="17">
        <v>1500.52</v>
      </c>
      <c r="N107" s="19">
        <v>1458.21</v>
      </c>
      <c r="O107" s="17">
        <v>1831.05</v>
      </c>
      <c r="P107" s="17">
        <v>1726.89</v>
      </c>
      <c r="Q107" s="17">
        <v>1724.17</v>
      </c>
      <c r="R107" s="17">
        <v>1771.5</v>
      </c>
      <c r="S107" s="17">
        <v>1751.46</v>
      </c>
      <c r="T107" s="17">
        <v>1847.57</v>
      </c>
    </row>
    <row r="108" spans="1:20" ht="15" hidden="1" customHeight="1" x14ac:dyDescent="0.25">
      <c r="A108" s="14">
        <f t="shared" si="1"/>
        <v>8</v>
      </c>
      <c r="B108" s="14" t="s">
        <v>91</v>
      </c>
      <c r="C108" s="14">
        <v>2001</v>
      </c>
      <c r="D108" s="14" t="str">
        <f>VLOOKUP(E108,Regioes!$A$2:$B$296,2,FALSE)</f>
        <v>Região Administrativa de Bauru</v>
      </c>
      <c r="E108" s="15" t="s">
        <v>93</v>
      </c>
      <c r="F108" s="17">
        <v>18394.03</v>
      </c>
      <c r="G108" s="17">
        <v>7618.24</v>
      </c>
      <c r="H108" s="17">
        <v>10775.79</v>
      </c>
      <c r="I108" s="17">
        <v>1268.24</v>
      </c>
      <c r="J108" s="17">
        <v>1157.98</v>
      </c>
      <c r="K108" s="17">
        <v>1323.95</v>
      </c>
      <c r="L108" s="17">
        <v>1276.4100000000001</v>
      </c>
      <c r="M108" s="17">
        <v>1312.55</v>
      </c>
      <c r="N108" s="19">
        <v>1279.1099999999999</v>
      </c>
      <c r="O108" s="17">
        <v>1478.26</v>
      </c>
      <c r="P108" s="17">
        <v>1504.44</v>
      </c>
      <c r="Q108" s="17">
        <v>1700.96</v>
      </c>
      <c r="R108" s="17">
        <v>2045.29</v>
      </c>
      <c r="S108" s="17">
        <v>2020.73</v>
      </c>
      <c r="T108" s="17">
        <v>2026.11</v>
      </c>
    </row>
    <row r="109" spans="1:20" ht="15" hidden="1" customHeight="1" x14ac:dyDescent="0.25">
      <c r="A109" s="14">
        <f t="shared" si="1"/>
        <v>8</v>
      </c>
      <c r="B109" s="14" t="s">
        <v>91</v>
      </c>
      <c r="C109" s="14">
        <v>2001</v>
      </c>
      <c r="D109" s="14" t="str">
        <f>VLOOKUP(E109,Regioes!$A$2:$B$296,2,FALSE)</f>
        <v>Região Administrativa de Campinas</v>
      </c>
      <c r="E109" s="15" t="s">
        <v>94</v>
      </c>
      <c r="F109" s="17">
        <v>415666.81</v>
      </c>
      <c r="G109" s="17">
        <v>196300.84</v>
      </c>
      <c r="H109" s="17">
        <v>219365.96999999997</v>
      </c>
      <c r="I109" s="17">
        <v>33845.040000000001</v>
      </c>
      <c r="J109" s="17">
        <v>31210.49</v>
      </c>
      <c r="K109" s="17">
        <v>33148.879999999997</v>
      </c>
      <c r="L109" s="17">
        <v>32125.200000000001</v>
      </c>
      <c r="M109" s="17">
        <v>32534.3</v>
      </c>
      <c r="N109" s="19">
        <v>33436.93</v>
      </c>
      <c r="O109" s="17">
        <v>38199.089999999997</v>
      </c>
      <c r="P109" s="17">
        <v>37721.24</v>
      </c>
      <c r="Q109" s="17">
        <v>35739.94</v>
      </c>
      <c r="R109" s="17">
        <v>36833.19</v>
      </c>
      <c r="S109" s="17">
        <v>34988.949999999997</v>
      </c>
      <c r="T109" s="17">
        <v>35883.56</v>
      </c>
    </row>
    <row r="110" spans="1:20" ht="15" hidden="1" customHeight="1" x14ac:dyDescent="0.25">
      <c r="A110" s="14">
        <f t="shared" si="1"/>
        <v>8</v>
      </c>
      <c r="B110" s="14" t="s">
        <v>91</v>
      </c>
      <c r="C110" s="14">
        <v>2001</v>
      </c>
      <c r="D110" s="14" t="str">
        <f>VLOOKUP(E110,Regioes!$A$2:$B$296,2,FALSE)</f>
        <v>Região Administrativa de Bauru</v>
      </c>
      <c r="E110" s="15" t="s">
        <v>95</v>
      </c>
      <c r="F110" s="17">
        <v>324988.03999999998</v>
      </c>
      <c r="G110" s="17">
        <v>135299.66999999998</v>
      </c>
      <c r="H110" s="17">
        <v>189688.37</v>
      </c>
      <c r="I110" s="17">
        <v>22637.7</v>
      </c>
      <c r="J110" s="17">
        <v>20612.95</v>
      </c>
      <c r="K110" s="17">
        <v>23432.29</v>
      </c>
      <c r="L110" s="17">
        <v>22672.28</v>
      </c>
      <c r="M110" s="17">
        <v>23270.31</v>
      </c>
      <c r="N110" s="19">
        <v>22674.14</v>
      </c>
      <c r="O110" s="17">
        <v>26323.119999999999</v>
      </c>
      <c r="P110" s="17">
        <v>26678.01</v>
      </c>
      <c r="Q110" s="17">
        <v>29977.08</v>
      </c>
      <c r="R110" s="17">
        <v>35799.78</v>
      </c>
      <c r="S110" s="17">
        <v>35370.870000000003</v>
      </c>
      <c r="T110" s="17">
        <v>35539.51</v>
      </c>
    </row>
    <row r="111" spans="1:20" ht="15" hidden="1" customHeight="1" x14ac:dyDescent="0.25">
      <c r="A111" s="14">
        <f t="shared" si="1"/>
        <v>8</v>
      </c>
      <c r="B111" s="14" t="s">
        <v>91</v>
      </c>
      <c r="C111" s="14">
        <v>2001</v>
      </c>
      <c r="D111" s="14" t="str">
        <f>VLOOKUP(E111,Regioes!$A$2:$B$296,2,FALSE)</f>
        <v>Região Administrativa de Bauru</v>
      </c>
      <c r="E111" s="15" t="s">
        <v>98</v>
      </c>
      <c r="F111" s="17">
        <v>108879.67</v>
      </c>
      <c r="G111" s="17">
        <v>45070.54</v>
      </c>
      <c r="H111" s="17">
        <v>63809.130000000005</v>
      </c>
      <c r="I111" s="17">
        <v>7509.9</v>
      </c>
      <c r="J111" s="17">
        <v>6816.02</v>
      </c>
      <c r="K111" s="17">
        <v>7839.79</v>
      </c>
      <c r="L111" s="17">
        <v>7558.26</v>
      </c>
      <c r="M111" s="17">
        <v>7772.29</v>
      </c>
      <c r="N111" s="19">
        <v>7574.28</v>
      </c>
      <c r="O111" s="17">
        <v>8753.57</v>
      </c>
      <c r="P111" s="17">
        <v>8908.56</v>
      </c>
      <c r="Q111" s="17">
        <v>10072.290000000001</v>
      </c>
      <c r="R111" s="17">
        <v>12111.25</v>
      </c>
      <c r="S111" s="17">
        <v>11965.8</v>
      </c>
      <c r="T111" s="17">
        <v>11997.66</v>
      </c>
    </row>
    <row r="112" spans="1:20" ht="15" hidden="1" customHeight="1" x14ac:dyDescent="0.25">
      <c r="A112" s="14">
        <f t="shared" si="1"/>
        <v>8</v>
      </c>
      <c r="B112" s="14" t="s">
        <v>91</v>
      </c>
      <c r="C112" s="14">
        <v>2001</v>
      </c>
      <c r="D112" s="14" t="str">
        <f>VLOOKUP(E112,Regioes!$A$2:$B$296,2,FALSE)</f>
        <v>Região Administrativa de Campinas</v>
      </c>
      <c r="E112" s="15" t="s">
        <v>71</v>
      </c>
      <c r="F112" s="17">
        <v>933749.76000000001</v>
      </c>
      <c r="G112" s="17">
        <v>440409.7</v>
      </c>
      <c r="H112" s="17">
        <v>493340.06</v>
      </c>
      <c r="I112" s="17">
        <v>81881.09</v>
      </c>
      <c r="J112" s="17">
        <v>72751.759999999995</v>
      </c>
      <c r="K112" s="17">
        <v>73040.05</v>
      </c>
      <c r="L112" s="17">
        <v>70940.02</v>
      </c>
      <c r="M112" s="17">
        <v>71415.520000000004</v>
      </c>
      <c r="N112" s="19">
        <v>70381.259999999995</v>
      </c>
      <c r="O112" s="17">
        <v>86955.36</v>
      </c>
      <c r="P112" s="17">
        <v>83146.539999999994</v>
      </c>
      <c r="Q112" s="17">
        <v>80577.740000000005</v>
      </c>
      <c r="R112" s="17">
        <v>84354.14</v>
      </c>
      <c r="S112" s="17">
        <v>79396.789999999994</v>
      </c>
      <c r="T112" s="17">
        <v>78909.490000000005</v>
      </c>
    </row>
    <row r="113" spans="1:20" ht="15" hidden="1" customHeight="1" x14ac:dyDescent="0.25">
      <c r="A113" s="14">
        <f t="shared" si="1"/>
        <v>8</v>
      </c>
      <c r="B113" s="14" t="s">
        <v>91</v>
      </c>
      <c r="C113" s="14">
        <v>2001</v>
      </c>
      <c r="D113" s="14" t="str">
        <f>VLOOKUP(E113,Regioes!$A$2:$B$296,2,FALSE)</f>
        <v>Região Administrativa de Campinas</v>
      </c>
      <c r="E113" s="15" t="s">
        <v>99</v>
      </c>
      <c r="F113" s="17">
        <v>69878.23</v>
      </c>
      <c r="G113" s="17">
        <v>32962.11</v>
      </c>
      <c r="H113" s="17">
        <v>36916.120000000003</v>
      </c>
      <c r="I113" s="17">
        <v>6128.32</v>
      </c>
      <c r="J113" s="17">
        <v>5445.03</v>
      </c>
      <c r="K113" s="17">
        <v>5466.62</v>
      </c>
      <c r="L113" s="17">
        <v>5309.49</v>
      </c>
      <c r="M113" s="17">
        <v>5345.03</v>
      </c>
      <c r="N113" s="19">
        <v>5267.62</v>
      </c>
      <c r="O113" s="17">
        <v>6508.1</v>
      </c>
      <c r="P113" s="17">
        <v>6223.03</v>
      </c>
      <c r="Q113" s="17">
        <v>6030.77</v>
      </c>
      <c r="R113" s="17">
        <v>6313.41</v>
      </c>
      <c r="S113" s="17">
        <v>5942.38</v>
      </c>
      <c r="T113" s="17">
        <v>5898.43</v>
      </c>
    </row>
    <row r="114" spans="1:20" ht="15" hidden="1" customHeight="1" x14ac:dyDescent="0.25">
      <c r="A114" s="14">
        <f t="shared" si="1"/>
        <v>8</v>
      </c>
      <c r="B114" s="14" t="s">
        <v>91</v>
      </c>
      <c r="C114" s="14">
        <v>2001</v>
      </c>
      <c r="D114" s="14" t="str">
        <f>VLOOKUP(E114,Regioes!$A$2:$B$296,2,FALSE)</f>
        <v>Região Administrativa Central / Araraquara</v>
      </c>
      <c r="E114" s="15" t="s">
        <v>77</v>
      </c>
      <c r="F114" s="17">
        <v>191679.27</v>
      </c>
      <c r="G114" s="17">
        <v>90711.99</v>
      </c>
      <c r="H114" s="17">
        <v>100967.28</v>
      </c>
      <c r="I114" s="17">
        <v>15654.55</v>
      </c>
      <c r="J114" s="17">
        <v>14334.24</v>
      </c>
      <c r="K114" s="17">
        <v>15228.69</v>
      </c>
      <c r="L114" s="17">
        <v>14755.21</v>
      </c>
      <c r="M114" s="17">
        <v>15037.25</v>
      </c>
      <c r="N114" s="19">
        <v>15702.05</v>
      </c>
      <c r="O114" s="17">
        <v>17658.78</v>
      </c>
      <c r="P114" s="17">
        <v>17492.3</v>
      </c>
      <c r="Q114" s="17">
        <v>16503.09</v>
      </c>
      <c r="R114" s="17">
        <v>16962.34</v>
      </c>
      <c r="S114" s="17">
        <v>15940.7</v>
      </c>
      <c r="T114" s="17">
        <v>16410.07</v>
      </c>
    </row>
    <row r="115" spans="1:20" ht="15" hidden="1" customHeight="1" x14ac:dyDescent="0.25">
      <c r="A115" s="14">
        <f t="shared" si="1"/>
        <v>9</v>
      </c>
      <c r="B115" s="14" t="s">
        <v>101</v>
      </c>
      <c r="C115" s="14">
        <v>2001</v>
      </c>
      <c r="D115" s="14" t="str">
        <f>VLOOKUP(E115,Regioes!$A$2:$B$296,2,FALSE)</f>
        <v>Região Administrativa Central / Araraquara</v>
      </c>
      <c r="E115" s="15" t="s">
        <v>102</v>
      </c>
      <c r="F115" s="17">
        <v>1079980.81</v>
      </c>
      <c r="G115" s="17">
        <v>485815.63</v>
      </c>
      <c r="H115" s="17">
        <v>594165.18000000005</v>
      </c>
      <c r="I115" s="17">
        <v>90161.33</v>
      </c>
      <c r="J115" s="17">
        <v>76858.16</v>
      </c>
      <c r="K115" s="17">
        <v>82089.36</v>
      </c>
      <c r="L115" s="17">
        <v>78943.44</v>
      </c>
      <c r="M115" s="17">
        <v>75892.600000000006</v>
      </c>
      <c r="N115" s="19">
        <v>81870.740000000005</v>
      </c>
      <c r="O115" s="17">
        <v>99312.1</v>
      </c>
      <c r="P115" s="17">
        <v>99913.47</v>
      </c>
      <c r="Q115" s="17">
        <v>93204.13</v>
      </c>
      <c r="R115" s="17">
        <v>100156.18</v>
      </c>
      <c r="S115" s="17">
        <v>98437.38</v>
      </c>
      <c r="T115" s="17">
        <v>103141.92</v>
      </c>
    </row>
    <row r="116" spans="1:20" ht="15" hidden="1" customHeight="1" x14ac:dyDescent="0.25">
      <c r="A116" s="14">
        <f t="shared" si="1"/>
        <v>9</v>
      </c>
      <c r="B116" s="14" t="s">
        <v>101</v>
      </c>
      <c r="C116" s="14">
        <v>2001</v>
      </c>
      <c r="D116" s="14" t="str">
        <f>VLOOKUP(E116,Regioes!$A$2:$B$296,2,FALSE)</f>
        <v>Região Administrativa de Ribeirão Preto</v>
      </c>
      <c r="E116" s="15" t="s">
        <v>103</v>
      </c>
      <c r="F116" s="17">
        <v>15886.07</v>
      </c>
      <c r="G116" s="17">
        <v>7125.35</v>
      </c>
      <c r="H116" s="17">
        <v>8760.7200000000012</v>
      </c>
      <c r="I116" s="17">
        <v>1085.73</v>
      </c>
      <c r="J116" s="17">
        <v>1004.69</v>
      </c>
      <c r="K116" s="17">
        <v>1198.42</v>
      </c>
      <c r="L116" s="17">
        <v>1168.98</v>
      </c>
      <c r="M116" s="17">
        <v>1330.19</v>
      </c>
      <c r="N116" s="19">
        <v>1337.34</v>
      </c>
      <c r="O116" s="17">
        <v>1554.66</v>
      </c>
      <c r="P116" s="17">
        <v>1627.96</v>
      </c>
      <c r="Q116" s="17">
        <v>1524.84</v>
      </c>
      <c r="R116" s="17">
        <v>1464.98</v>
      </c>
      <c r="S116" s="17">
        <v>1302.29</v>
      </c>
      <c r="T116" s="17">
        <v>1285.99</v>
      </c>
    </row>
    <row r="117" spans="1:20" ht="15" hidden="1" customHeight="1" x14ac:dyDescent="0.25">
      <c r="A117" s="14">
        <f t="shared" si="1"/>
        <v>9</v>
      </c>
      <c r="B117" s="14" t="s">
        <v>101</v>
      </c>
      <c r="C117" s="14">
        <v>2001</v>
      </c>
      <c r="D117" s="14" t="str">
        <f>VLOOKUP(E117,Regioes!$A$2:$B$296,2,FALSE)</f>
        <v>Região Administrativa de Barretos</v>
      </c>
      <c r="E117" s="15" t="s">
        <v>40</v>
      </c>
      <c r="F117" s="17">
        <v>49389.62</v>
      </c>
      <c r="G117" s="17">
        <v>21474.059999999998</v>
      </c>
      <c r="H117" s="17">
        <v>27915.559999999998</v>
      </c>
      <c r="I117" s="17">
        <v>3606.39</v>
      </c>
      <c r="J117" s="17">
        <v>3146.78</v>
      </c>
      <c r="K117" s="17">
        <v>3729.93</v>
      </c>
      <c r="L117" s="17">
        <v>3479.85</v>
      </c>
      <c r="M117" s="17">
        <v>3688.35</v>
      </c>
      <c r="N117" s="19">
        <v>3822.76</v>
      </c>
      <c r="O117" s="17">
        <v>4751.3500000000004</v>
      </c>
      <c r="P117" s="17">
        <v>5224.13</v>
      </c>
      <c r="Q117" s="17">
        <v>4535.3</v>
      </c>
      <c r="R117" s="17">
        <v>4622.8599999999997</v>
      </c>
      <c r="S117" s="17">
        <v>4451.62</v>
      </c>
      <c r="T117" s="17">
        <v>4330.3</v>
      </c>
    </row>
    <row r="118" spans="1:20" ht="15" hidden="1" customHeight="1" x14ac:dyDescent="0.25">
      <c r="A118" s="14">
        <f t="shared" si="1"/>
        <v>9</v>
      </c>
      <c r="B118" s="14" t="s">
        <v>101</v>
      </c>
      <c r="C118" s="14">
        <v>2001</v>
      </c>
      <c r="D118" s="14" t="str">
        <f>VLOOKUP(E118,Regioes!$A$2:$B$296,2,FALSE)</f>
        <v>Região Administrativa de São José do Rio Preto</v>
      </c>
      <c r="E118" s="15" t="s">
        <v>41</v>
      </c>
      <c r="F118" s="17">
        <v>77939.16</v>
      </c>
      <c r="G118" s="17">
        <v>36915.230000000003</v>
      </c>
      <c r="H118" s="17">
        <v>41023.93</v>
      </c>
      <c r="I118" s="17">
        <v>6645.64</v>
      </c>
      <c r="J118" s="17">
        <v>5848.35</v>
      </c>
      <c r="K118" s="17">
        <v>6240.2</v>
      </c>
      <c r="L118" s="17">
        <v>6263.85</v>
      </c>
      <c r="M118" s="17">
        <v>6064.73</v>
      </c>
      <c r="N118" s="19">
        <v>5852.46</v>
      </c>
      <c r="O118" s="17">
        <v>7030.57</v>
      </c>
      <c r="P118" s="17">
        <v>6573.88</v>
      </c>
      <c r="Q118" s="17">
        <v>6513.63</v>
      </c>
      <c r="R118" s="17">
        <v>6877.11</v>
      </c>
      <c r="S118" s="17">
        <v>6651.49</v>
      </c>
      <c r="T118" s="17">
        <v>7377.25</v>
      </c>
    </row>
    <row r="119" spans="1:20" ht="15" hidden="1" customHeight="1" x14ac:dyDescent="0.25">
      <c r="A119" s="14">
        <f t="shared" si="1"/>
        <v>9</v>
      </c>
      <c r="B119" s="14" t="s">
        <v>101</v>
      </c>
      <c r="C119" s="14">
        <v>2001</v>
      </c>
      <c r="D119" s="14" t="str">
        <f>VLOOKUP(E119,Regioes!$A$2:$B$296,2,FALSE)</f>
        <v>Região Administrativa de São José do Rio Preto</v>
      </c>
      <c r="E119" s="15" t="s">
        <v>104</v>
      </c>
      <c r="F119" s="17">
        <v>449595.41</v>
      </c>
      <c r="G119" s="17">
        <v>212947.11</v>
      </c>
      <c r="H119" s="17">
        <v>236648.3</v>
      </c>
      <c r="I119" s="17">
        <v>38335.699999999997</v>
      </c>
      <c r="J119" s="17">
        <v>33736.43</v>
      </c>
      <c r="K119" s="17">
        <v>35996.839999999997</v>
      </c>
      <c r="L119" s="17">
        <v>36133.32</v>
      </c>
      <c r="M119" s="17">
        <v>34984.639999999999</v>
      </c>
      <c r="N119" s="19">
        <v>33760.18</v>
      </c>
      <c r="O119" s="17">
        <v>40556.160000000003</v>
      </c>
      <c r="P119" s="17">
        <v>37921.69</v>
      </c>
      <c r="Q119" s="17">
        <v>37574.18</v>
      </c>
      <c r="R119" s="17">
        <v>39670.910000000003</v>
      </c>
      <c r="S119" s="17">
        <v>38369.4</v>
      </c>
      <c r="T119" s="17">
        <v>42555.96</v>
      </c>
    </row>
    <row r="120" spans="1:20" ht="15" hidden="1" customHeight="1" x14ac:dyDescent="0.25">
      <c r="A120" s="14">
        <f t="shared" si="1"/>
        <v>9</v>
      </c>
      <c r="B120" s="14" t="s">
        <v>101</v>
      </c>
      <c r="C120" s="14">
        <v>2001</v>
      </c>
      <c r="D120" s="14" t="str">
        <f>VLOOKUP(E120,Regioes!$A$2:$B$296,2,FALSE)</f>
        <v>Região Administrativa de São José do Rio Preto</v>
      </c>
      <c r="E120" s="15" t="s">
        <v>105</v>
      </c>
      <c r="F120" s="17">
        <v>61745.37</v>
      </c>
      <c r="G120" s="17">
        <v>29245.170000000002</v>
      </c>
      <c r="H120" s="17">
        <v>32500.199999999997</v>
      </c>
      <c r="I120" s="17">
        <v>5264.84</v>
      </c>
      <c r="J120" s="17">
        <v>4633.21</v>
      </c>
      <c r="K120" s="17">
        <v>4943.6400000000003</v>
      </c>
      <c r="L120" s="17">
        <v>4962.38</v>
      </c>
      <c r="M120" s="17">
        <v>4804.63</v>
      </c>
      <c r="N120" s="19">
        <v>4636.47</v>
      </c>
      <c r="O120" s="17">
        <v>5569.8</v>
      </c>
      <c r="P120" s="17">
        <v>5207.9799999999996</v>
      </c>
      <c r="Q120" s="17">
        <v>5160.2700000000004</v>
      </c>
      <c r="R120" s="17">
        <v>5448.23</v>
      </c>
      <c r="S120" s="17">
        <v>5269.48</v>
      </c>
      <c r="T120" s="17">
        <v>5844.44</v>
      </c>
    </row>
    <row r="121" spans="1:20" ht="15" hidden="1" customHeight="1" x14ac:dyDescent="0.25">
      <c r="A121" s="14">
        <f t="shared" si="1"/>
        <v>9</v>
      </c>
      <c r="B121" s="14" t="s">
        <v>101</v>
      </c>
      <c r="C121" s="14">
        <v>2001</v>
      </c>
      <c r="D121" s="14" t="str">
        <f>VLOOKUP(E121,Regioes!$A$2:$B$296,2,FALSE)</f>
        <v>Região Administrativa Central / Araraquara</v>
      </c>
      <c r="E121" s="15" t="s">
        <v>106</v>
      </c>
      <c r="F121" s="17">
        <v>26195.72</v>
      </c>
      <c r="G121" s="17">
        <v>4968.41</v>
      </c>
      <c r="H121" s="17">
        <v>21227.31</v>
      </c>
      <c r="I121" s="17">
        <v>903.57</v>
      </c>
      <c r="J121" s="17">
        <v>770.17</v>
      </c>
      <c r="K121" s="17">
        <v>867</v>
      </c>
      <c r="L121" s="17">
        <v>781.98</v>
      </c>
      <c r="M121" s="17">
        <v>830.19</v>
      </c>
      <c r="N121" s="19">
        <v>815.5</v>
      </c>
      <c r="O121" s="17">
        <v>981.09</v>
      </c>
      <c r="P121" s="17">
        <v>1135.2</v>
      </c>
      <c r="Q121" s="17">
        <v>839.52</v>
      </c>
      <c r="R121" s="17">
        <v>859.49</v>
      </c>
      <c r="S121" s="17">
        <v>8522.33</v>
      </c>
      <c r="T121" s="17">
        <v>8889.68</v>
      </c>
    </row>
    <row r="122" spans="1:20" ht="15" hidden="1" customHeight="1" x14ac:dyDescent="0.25">
      <c r="A122" s="14">
        <f t="shared" si="1"/>
        <v>9</v>
      </c>
      <c r="B122" s="14" t="s">
        <v>101</v>
      </c>
      <c r="C122" s="14">
        <v>2001</v>
      </c>
      <c r="D122" s="14" t="str">
        <f>VLOOKUP(E122,Regioes!$A$2:$B$296,2,FALSE)</f>
        <v>Região Administrativa Central / Araraquara</v>
      </c>
      <c r="E122" s="15" t="s">
        <v>119</v>
      </c>
      <c r="F122" s="17">
        <v>279517</v>
      </c>
      <c r="G122" s="17">
        <v>129792.64000000001</v>
      </c>
      <c r="H122" s="17">
        <v>149724.35999999999</v>
      </c>
      <c r="I122" s="17">
        <v>23994.560000000001</v>
      </c>
      <c r="J122" s="17">
        <v>20802.38</v>
      </c>
      <c r="K122" s="17">
        <v>21458.04</v>
      </c>
      <c r="L122" s="17">
        <v>21744.32</v>
      </c>
      <c r="M122" s="17">
        <v>21171.47</v>
      </c>
      <c r="N122" s="19">
        <v>20621.87</v>
      </c>
      <c r="O122" s="17">
        <v>25568.83</v>
      </c>
      <c r="P122" s="17">
        <v>24221.1</v>
      </c>
      <c r="Q122" s="17">
        <v>24129.56</v>
      </c>
      <c r="R122" s="17">
        <v>25191.07</v>
      </c>
      <c r="S122" s="17">
        <v>24485.75</v>
      </c>
      <c r="T122" s="17">
        <v>26128.05</v>
      </c>
    </row>
    <row r="123" spans="1:20" ht="15" hidden="1" customHeight="1" x14ac:dyDescent="0.25">
      <c r="A123" s="14">
        <f t="shared" si="1"/>
        <v>9</v>
      </c>
      <c r="B123" s="14" t="s">
        <v>101</v>
      </c>
      <c r="C123" s="14">
        <v>2001</v>
      </c>
      <c r="D123" s="14" t="str">
        <f>VLOOKUP(E123,Regioes!$A$2:$B$296,2,FALSE)</f>
        <v>Região Administrativa de Ribeirão Preto</v>
      </c>
      <c r="E123" s="15" t="s">
        <v>111</v>
      </c>
      <c r="F123" s="17">
        <v>12305.6</v>
      </c>
      <c r="G123" s="17">
        <v>5856.12</v>
      </c>
      <c r="H123" s="17">
        <v>6449.48</v>
      </c>
      <c r="I123" s="17">
        <v>1065.03</v>
      </c>
      <c r="J123" s="17">
        <v>907.77</v>
      </c>
      <c r="K123" s="17">
        <v>1021.9</v>
      </c>
      <c r="L123" s="17">
        <v>921.7</v>
      </c>
      <c r="M123" s="17">
        <v>978.52</v>
      </c>
      <c r="N123" s="19">
        <v>961.2</v>
      </c>
      <c r="O123" s="17">
        <v>1156.3800000000001</v>
      </c>
      <c r="P123" s="17">
        <v>1338.02</v>
      </c>
      <c r="Q123" s="17">
        <v>989.51</v>
      </c>
      <c r="R123" s="17">
        <v>1013.06</v>
      </c>
      <c r="S123" s="17">
        <v>955.66</v>
      </c>
      <c r="T123" s="17">
        <v>996.85</v>
      </c>
    </row>
    <row r="124" spans="1:20" ht="15" hidden="1" customHeight="1" x14ac:dyDescent="0.25">
      <c r="A124" s="14">
        <f t="shared" si="1"/>
        <v>9</v>
      </c>
      <c r="B124" s="14" t="s">
        <v>101</v>
      </c>
      <c r="C124" s="14">
        <v>2001</v>
      </c>
      <c r="D124" s="14" t="str">
        <f>VLOOKUP(E124,Regioes!$A$2:$B$296,2,FALSE)</f>
        <v>Região Administrativa Central / Araraquara</v>
      </c>
      <c r="E124" s="15" t="s">
        <v>107</v>
      </c>
      <c r="F124" s="17">
        <v>142013.81</v>
      </c>
      <c r="G124" s="17">
        <v>63883.100000000006</v>
      </c>
      <c r="H124" s="17">
        <v>78130.710000000006</v>
      </c>
      <c r="I124" s="17">
        <v>11855.9</v>
      </c>
      <c r="J124" s="17">
        <v>10106.59</v>
      </c>
      <c r="K124" s="17">
        <v>10794.47</v>
      </c>
      <c r="L124" s="17">
        <v>10380.790000000001</v>
      </c>
      <c r="M124" s="17">
        <v>9979.6200000000008</v>
      </c>
      <c r="N124" s="19">
        <v>10765.73</v>
      </c>
      <c r="O124" s="17">
        <v>13059.21</v>
      </c>
      <c r="P124" s="17">
        <v>13138.28</v>
      </c>
      <c r="Q124" s="17">
        <v>12256.03</v>
      </c>
      <c r="R124" s="17">
        <v>13170.2</v>
      </c>
      <c r="S124" s="17">
        <v>12944.18</v>
      </c>
      <c r="T124" s="17">
        <v>13562.81</v>
      </c>
    </row>
    <row r="125" spans="1:20" ht="15" hidden="1" customHeight="1" x14ac:dyDescent="0.25">
      <c r="A125" s="14">
        <f t="shared" si="1"/>
        <v>9</v>
      </c>
      <c r="B125" s="14" t="s">
        <v>101</v>
      </c>
      <c r="C125" s="14">
        <v>2001</v>
      </c>
      <c r="D125" s="14" t="str">
        <f>VLOOKUP(E125,Regioes!$A$2:$B$296,2,FALSE)</f>
        <v>Região Administrativa Central / Araraquara</v>
      </c>
      <c r="E125" s="15" t="s">
        <v>112</v>
      </c>
      <c r="F125" s="17">
        <v>116993.11</v>
      </c>
      <c r="G125" s="17">
        <v>50834.229999999996</v>
      </c>
      <c r="H125" s="17">
        <v>66158.880000000005</v>
      </c>
      <c r="I125" s="17">
        <v>8940.41</v>
      </c>
      <c r="J125" s="17">
        <v>7923.43</v>
      </c>
      <c r="K125" s="17">
        <v>8219.36</v>
      </c>
      <c r="L125" s="17">
        <v>8397.4</v>
      </c>
      <c r="M125" s="17">
        <v>8936.61</v>
      </c>
      <c r="N125" s="19">
        <v>8417.02</v>
      </c>
      <c r="O125" s="17">
        <v>10234.620000000001</v>
      </c>
      <c r="P125" s="17">
        <v>10024.530000000001</v>
      </c>
      <c r="Q125" s="17">
        <v>9512.2000000000007</v>
      </c>
      <c r="R125" s="17">
        <v>10644.55</v>
      </c>
      <c r="S125" s="17">
        <v>12655.95</v>
      </c>
      <c r="T125" s="17">
        <v>13087.03</v>
      </c>
    </row>
    <row r="126" spans="1:20" ht="15" hidden="1" customHeight="1" x14ac:dyDescent="0.25">
      <c r="A126" s="14">
        <f t="shared" si="1"/>
        <v>9</v>
      </c>
      <c r="B126" s="14" t="s">
        <v>101</v>
      </c>
      <c r="C126" s="14">
        <v>2001</v>
      </c>
      <c r="D126" s="14" t="str">
        <f>VLOOKUP(E126,Regioes!$A$2:$B$296,2,FALSE)</f>
        <v>Região Administrativa de Ribeirão Preto</v>
      </c>
      <c r="E126" s="15" t="s">
        <v>113</v>
      </c>
      <c r="F126" s="17">
        <v>265863.08</v>
      </c>
      <c r="G126" s="17">
        <v>118744.43</v>
      </c>
      <c r="H126" s="17">
        <v>147118.65000000002</v>
      </c>
      <c r="I126" s="17">
        <v>18777.900000000001</v>
      </c>
      <c r="J126" s="17">
        <v>17013.13</v>
      </c>
      <c r="K126" s="17">
        <v>20182.54</v>
      </c>
      <c r="L126" s="17">
        <v>19371.21</v>
      </c>
      <c r="M126" s="17">
        <v>21577.3</v>
      </c>
      <c r="N126" s="19">
        <v>21822.35</v>
      </c>
      <c r="O126" s="17">
        <v>25843.13</v>
      </c>
      <c r="P126" s="17">
        <v>27569.01</v>
      </c>
      <c r="Q126" s="17">
        <v>24988.43</v>
      </c>
      <c r="R126" s="17">
        <v>24454.63</v>
      </c>
      <c r="S126" s="17">
        <v>22282.240000000002</v>
      </c>
      <c r="T126" s="17">
        <v>21981.21</v>
      </c>
    </row>
    <row r="127" spans="1:20" ht="15" hidden="1" customHeight="1" x14ac:dyDescent="0.25">
      <c r="A127" s="14">
        <f t="shared" si="1"/>
        <v>9</v>
      </c>
      <c r="B127" s="14" t="s">
        <v>101</v>
      </c>
      <c r="C127" s="14">
        <v>2001</v>
      </c>
      <c r="D127" s="14" t="str">
        <f>VLOOKUP(E127,Regioes!$A$2:$B$296,2,FALSE)</f>
        <v>Região Administrativa Central / Araraquara</v>
      </c>
      <c r="E127" s="15" t="s">
        <v>108</v>
      </c>
      <c r="F127" s="17">
        <v>381202.51</v>
      </c>
      <c r="G127" s="17">
        <v>181712.5</v>
      </c>
      <c r="H127" s="17">
        <v>199490.01</v>
      </c>
      <c r="I127" s="17">
        <v>33534.730000000003</v>
      </c>
      <c r="J127" s="17">
        <v>28633.94</v>
      </c>
      <c r="K127" s="17">
        <v>30900.42</v>
      </c>
      <c r="L127" s="17">
        <v>29376.47</v>
      </c>
      <c r="M127" s="17">
        <v>29024.06</v>
      </c>
      <c r="N127" s="19">
        <v>30242.880000000001</v>
      </c>
      <c r="O127" s="17">
        <v>36684.67</v>
      </c>
      <c r="P127" s="17">
        <v>38108.9</v>
      </c>
      <c r="Q127" s="17">
        <v>33674.21</v>
      </c>
      <c r="R127" s="17">
        <v>35678.58</v>
      </c>
      <c r="S127" s="17">
        <v>26994.23</v>
      </c>
      <c r="T127" s="17">
        <v>28349.42</v>
      </c>
    </row>
    <row r="128" spans="1:20" ht="15" hidden="1" customHeight="1" x14ac:dyDescent="0.25">
      <c r="A128" s="14">
        <f t="shared" si="1"/>
        <v>9</v>
      </c>
      <c r="B128" s="14" t="s">
        <v>101</v>
      </c>
      <c r="C128" s="14">
        <v>2001</v>
      </c>
      <c r="D128" s="14" t="str">
        <f>VLOOKUP(E128,Regioes!$A$2:$B$296,2,FALSE)</f>
        <v>Região Administrativa de São José do Rio Preto</v>
      </c>
      <c r="E128" s="15" t="s">
        <v>114</v>
      </c>
      <c r="F128" s="17">
        <v>80834.98</v>
      </c>
      <c r="G128" s="17">
        <v>37881.129999999997</v>
      </c>
      <c r="H128" s="17">
        <v>42953.85</v>
      </c>
      <c r="I128" s="17">
        <v>6917.69</v>
      </c>
      <c r="J128" s="17">
        <v>6038.81</v>
      </c>
      <c r="K128" s="17">
        <v>6328.18</v>
      </c>
      <c r="L128" s="17">
        <v>6384.17</v>
      </c>
      <c r="M128" s="17">
        <v>6199.7</v>
      </c>
      <c r="N128" s="19">
        <v>6012.58</v>
      </c>
      <c r="O128" s="17">
        <v>7347.18</v>
      </c>
      <c r="P128" s="17">
        <v>6918.82</v>
      </c>
      <c r="Q128" s="17">
        <v>6875.78</v>
      </c>
      <c r="R128" s="17">
        <v>7214.97</v>
      </c>
      <c r="S128" s="17">
        <v>6997.17</v>
      </c>
      <c r="T128" s="17">
        <v>7599.93</v>
      </c>
    </row>
    <row r="129" spans="1:20" ht="15" hidden="1" customHeight="1" x14ac:dyDescent="0.25">
      <c r="A129" s="14">
        <f t="shared" si="1"/>
        <v>9</v>
      </c>
      <c r="B129" s="14" t="s">
        <v>101</v>
      </c>
      <c r="C129" s="14">
        <v>2001</v>
      </c>
      <c r="D129" s="14" t="str">
        <f>VLOOKUP(E129,Regioes!$A$2:$B$296,2,FALSE)</f>
        <v>Região Administrativa de Ribeirão Preto</v>
      </c>
      <c r="E129" s="15" t="s">
        <v>48</v>
      </c>
      <c r="F129" s="17">
        <v>1941.16</v>
      </c>
      <c r="G129" s="17">
        <v>0</v>
      </c>
      <c r="H129" s="17">
        <v>1941.1599999999999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9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983.99</v>
      </c>
      <c r="T129" s="17">
        <v>957.17</v>
      </c>
    </row>
    <row r="130" spans="1:20" ht="15" hidden="1" customHeight="1" x14ac:dyDescent="0.25">
      <c r="A130" s="14">
        <f t="shared" si="1"/>
        <v>9</v>
      </c>
      <c r="B130" s="14" t="s">
        <v>101</v>
      </c>
      <c r="C130" s="14">
        <v>2001</v>
      </c>
      <c r="D130" s="14" t="str">
        <f>VLOOKUP(E130,Regioes!$A$2:$B$296,2,FALSE)</f>
        <v>Região Administrativa de São José do Rio Preto</v>
      </c>
      <c r="E130" s="15" t="s">
        <v>121</v>
      </c>
      <c r="F130" s="17">
        <v>111565.59</v>
      </c>
      <c r="G130" s="17">
        <v>51805.05</v>
      </c>
      <c r="H130" s="17">
        <v>59760.54</v>
      </c>
      <c r="I130" s="17">
        <v>9577.11</v>
      </c>
      <c r="J130" s="17">
        <v>8303</v>
      </c>
      <c r="K130" s="17">
        <v>8564.7000000000007</v>
      </c>
      <c r="L130" s="17">
        <v>8678.9699999999993</v>
      </c>
      <c r="M130" s="17">
        <v>8450.32</v>
      </c>
      <c r="N130" s="19">
        <v>8230.9500000000007</v>
      </c>
      <c r="O130" s="17">
        <v>10205.469999999999</v>
      </c>
      <c r="P130" s="17">
        <v>9667.5400000000009</v>
      </c>
      <c r="Q130" s="17">
        <v>9631</v>
      </c>
      <c r="R130" s="17">
        <v>10054.69</v>
      </c>
      <c r="S130" s="17">
        <v>9773.17</v>
      </c>
      <c r="T130" s="17">
        <v>10428.67</v>
      </c>
    </row>
    <row r="131" spans="1:20" ht="15" hidden="1" customHeight="1" x14ac:dyDescent="0.25">
      <c r="A131" s="14">
        <f t="shared" si="1"/>
        <v>9</v>
      </c>
      <c r="B131" s="14" t="s">
        <v>101</v>
      </c>
      <c r="C131" s="14">
        <v>2001</v>
      </c>
      <c r="D131" s="14" t="str">
        <f>VLOOKUP(E131,Regioes!$A$2:$B$296,2,FALSE)</f>
        <v>Região Administrativa Central / Araraquara</v>
      </c>
      <c r="E131" s="15" t="s">
        <v>120</v>
      </c>
      <c r="F131" s="17">
        <v>15208.3</v>
      </c>
      <c r="G131" s="17">
        <v>7237.4800000000005</v>
      </c>
      <c r="H131" s="17">
        <v>7970.82</v>
      </c>
      <c r="I131" s="17">
        <v>1316.25</v>
      </c>
      <c r="J131" s="17">
        <v>1121.9000000000001</v>
      </c>
      <c r="K131" s="17">
        <v>1262.95</v>
      </c>
      <c r="L131" s="17">
        <v>1139.1099999999999</v>
      </c>
      <c r="M131" s="17">
        <v>1209.3399999999999</v>
      </c>
      <c r="N131" s="19">
        <v>1187.93</v>
      </c>
      <c r="O131" s="17">
        <v>1429.16</v>
      </c>
      <c r="P131" s="17">
        <v>1653.64</v>
      </c>
      <c r="Q131" s="17">
        <v>1222.93</v>
      </c>
      <c r="R131" s="17">
        <v>1252.02</v>
      </c>
      <c r="S131" s="17">
        <v>1181.08</v>
      </c>
      <c r="T131" s="17">
        <v>1231.99</v>
      </c>
    </row>
    <row r="132" spans="1:20" ht="15" hidden="1" customHeight="1" x14ac:dyDescent="0.25">
      <c r="A132" s="14">
        <f t="shared" ref="A132:A195" si="2">VLOOKUP(B132,$W$10:$X$32,2,FALSE)</f>
        <v>9</v>
      </c>
      <c r="B132" s="14" t="s">
        <v>101</v>
      </c>
      <c r="C132" s="14">
        <v>2001</v>
      </c>
      <c r="D132" s="14" t="str">
        <f>VLOOKUP(E132,Regioes!$A$2:$B$296,2,FALSE)</f>
        <v>Região Administrativa Central / Araraquara</v>
      </c>
      <c r="E132" s="15" t="s">
        <v>77</v>
      </c>
      <c r="F132" s="17">
        <v>159138.15</v>
      </c>
      <c r="G132" s="17">
        <v>71586.259999999995</v>
      </c>
      <c r="H132" s="17">
        <v>87551.89</v>
      </c>
      <c r="I132" s="17">
        <v>13285.52</v>
      </c>
      <c r="J132" s="17">
        <v>11325.26</v>
      </c>
      <c r="K132" s="17">
        <v>12096.09</v>
      </c>
      <c r="L132" s="17">
        <v>11632.53</v>
      </c>
      <c r="M132" s="17">
        <v>11182.98</v>
      </c>
      <c r="N132" s="19">
        <v>12063.88</v>
      </c>
      <c r="O132" s="17">
        <v>14633.91</v>
      </c>
      <c r="P132" s="17">
        <v>14722.53</v>
      </c>
      <c r="Q132" s="17">
        <v>13733.89</v>
      </c>
      <c r="R132" s="17">
        <v>14758.29</v>
      </c>
      <c r="S132" s="17">
        <v>14505.02</v>
      </c>
      <c r="T132" s="17">
        <v>15198.25</v>
      </c>
    </row>
    <row r="133" spans="1:20" ht="15" hidden="1" customHeight="1" x14ac:dyDescent="0.25">
      <c r="A133" s="14">
        <f t="shared" si="2"/>
        <v>9</v>
      </c>
      <c r="B133" s="14" t="s">
        <v>101</v>
      </c>
      <c r="C133" s="14">
        <v>2001</v>
      </c>
      <c r="D133" s="14" t="str">
        <f>VLOOKUP(E133,Regioes!$A$2:$B$296,2,FALSE)</f>
        <v>Região Administrativa de São José do Rio Preto</v>
      </c>
      <c r="E133" s="15" t="s">
        <v>122</v>
      </c>
      <c r="F133" s="17">
        <v>110535.71</v>
      </c>
      <c r="G133" s="17">
        <v>52354.33</v>
      </c>
      <c r="H133" s="17">
        <v>58181.380000000005</v>
      </c>
      <c r="I133" s="17">
        <v>9425.07</v>
      </c>
      <c r="J133" s="17">
        <v>8294.2999999999993</v>
      </c>
      <c r="K133" s="17">
        <v>8850.0400000000009</v>
      </c>
      <c r="L133" s="17">
        <v>8883.6</v>
      </c>
      <c r="M133" s="17">
        <v>8601.18</v>
      </c>
      <c r="N133" s="19">
        <v>8300.14</v>
      </c>
      <c r="O133" s="17">
        <v>9970.9699999999993</v>
      </c>
      <c r="P133" s="17">
        <v>9323.27</v>
      </c>
      <c r="Q133" s="17">
        <v>9237.83</v>
      </c>
      <c r="R133" s="17">
        <v>9753.33</v>
      </c>
      <c r="S133" s="17">
        <v>9433.34</v>
      </c>
      <c r="T133" s="17">
        <v>10462.64</v>
      </c>
    </row>
    <row r="134" spans="1:20" ht="15" hidden="1" customHeight="1" x14ac:dyDescent="0.25">
      <c r="A134" s="14">
        <f t="shared" si="2"/>
        <v>9</v>
      </c>
      <c r="B134" s="14" t="s">
        <v>101</v>
      </c>
      <c r="C134" s="14">
        <v>2001</v>
      </c>
      <c r="D134" s="14" t="str">
        <f>VLOOKUP(E134,Regioes!$A$2:$B$296,2,FALSE)</f>
        <v>Região Administrativa de Ribeirão Preto</v>
      </c>
      <c r="E134" s="15" t="s">
        <v>49</v>
      </c>
      <c r="F134" s="17">
        <v>33190.19</v>
      </c>
      <c r="G134" s="17">
        <v>14886.75</v>
      </c>
      <c r="H134" s="17">
        <v>18303.440000000002</v>
      </c>
      <c r="I134" s="17">
        <v>2268.4</v>
      </c>
      <c r="J134" s="17">
        <v>2099.06</v>
      </c>
      <c r="K134" s="17">
        <v>2503.81</v>
      </c>
      <c r="L134" s="17">
        <v>2442.31</v>
      </c>
      <c r="M134" s="17">
        <v>2779.12</v>
      </c>
      <c r="N134" s="19">
        <v>2794.05</v>
      </c>
      <c r="O134" s="17">
        <v>3248.09</v>
      </c>
      <c r="P134" s="17">
        <v>3401.25</v>
      </c>
      <c r="Q134" s="17">
        <v>3185.79</v>
      </c>
      <c r="R134" s="17">
        <v>3060.73</v>
      </c>
      <c r="S134" s="17">
        <v>2720.82</v>
      </c>
      <c r="T134" s="17">
        <v>2686.76</v>
      </c>
    </row>
    <row r="135" spans="1:20" ht="15" hidden="1" customHeight="1" x14ac:dyDescent="0.25">
      <c r="A135" s="14">
        <f t="shared" si="2"/>
        <v>9</v>
      </c>
      <c r="B135" s="14" t="s">
        <v>101</v>
      </c>
      <c r="C135" s="14">
        <v>2001</v>
      </c>
      <c r="D135" s="14" t="str">
        <f>VLOOKUP(E135,Regioes!$A$2:$B$296,2,FALSE)</f>
        <v>Região Administrativa de Barretos</v>
      </c>
      <c r="E135" s="15" t="s">
        <v>109</v>
      </c>
      <c r="F135" s="17">
        <v>159604.98000000001</v>
      </c>
      <c r="G135" s="17">
        <v>69394.5</v>
      </c>
      <c r="H135" s="17">
        <v>90210.48</v>
      </c>
      <c r="I135" s="17">
        <v>11654.28</v>
      </c>
      <c r="J135" s="17">
        <v>10168.969999999999</v>
      </c>
      <c r="K135" s="17">
        <v>12053.44</v>
      </c>
      <c r="L135" s="17">
        <v>11245.31</v>
      </c>
      <c r="M135" s="17">
        <v>11919.07</v>
      </c>
      <c r="N135" s="19">
        <v>12353.43</v>
      </c>
      <c r="O135" s="17">
        <v>15354.21</v>
      </c>
      <c r="P135" s="17">
        <v>16882.02</v>
      </c>
      <c r="Q135" s="17">
        <v>14656.03</v>
      </c>
      <c r="R135" s="17">
        <v>14938.99</v>
      </c>
      <c r="S135" s="17">
        <v>14385.64</v>
      </c>
      <c r="T135" s="17">
        <v>13993.59</v>
      </c>
    </row>
    <row r="136" spans="1:20" ht="15" hidden="1" customHeight="1" x14ac:dyDescent="0.25">
      <c r="A136" s="14">
        <f t="shared" si="2"/>
        <v>9</v>
      </c>
      <c r="B136" s="14" t="s">
        <v>101</v>
      </c>
      <c r="C136" s="14">
        <v>2001</v>
      </c>
      <c r="D136" s="14" t="str">
        <f>VLOOKUP(E136,Regioes!$A$2:$B$296,2,FALSE)</f>
        <v>Região Administrativa de Ribeirão Preto</v>
      </c>
      <c r="E136" s="15" t="s">
        <v>115</v>
      </c>
      <c r="F136" s="17">
        <v>33511.33</v>
      </c>
      <c r="G136" s="17">
        <v>15414.369999999999</v>
      </c>
      <c r="H136" s="17">
        <v>18096.96</v>
      </c>
      <c r="I136" s="17">
        <v>2588.73</v>
      </c>
      <c r="J136" s="17">
        <v>2258.8000000000002</v>
      </c>
      <c r="K136" s="17">
        <v>2677.39</v>
      </c>
      <c r="L136" s="17">
        <v>2497.88</v>
      </c>
      <c r="M136" s="17">
        <v>2647.55</v>
      </c>
      <c r="N136" s="19">
        <v>2744.02</v>
      </c>
      <c r="O136" s="17">
        <v>3410.58</v>
      </c>
      <c r="P136" s="17">
        <v>3749.94</v>
      </c>
      <c r="Q136" s="17">
        <v>3255.49</v>
      </c>
      <c r="R136" s="17">
        <v>3318.34</v>
      </c>
      <c r="S136" s="17">
        <v>2211.44</v>
      </c>
      <c r="T136" s="17">
        <v>2151.17</v>
      </c>
    </row>
    <row r="137" spans="1:20" ht="15" hidden="1" customHeight="1" x14ac:dyDescent="0.25">
      <c r="A137" s="14">
        <f t="shared" si="2"/>
        <v>9</v>
      </c>
      <c r="B137" s="14" t="s">
        <v>101</v>
      </c>
      <c r="C137" s="14">
        <v>2001</v>
      </c>
      <c r="D137" s="14" t="str">
        <f>VLOOKUP(E137,Regioes!$A$2:$B$296,2,FALSE)</f>
        <v>Região Administrativa Central / Araraquara</v>
      </c>
      <c r="E137" s="15" t="s">
        <v>38</v>
      </c>
      <c r="F137" s="17">
        <v>235048.32000000001</v>
      </c>
      <c r="G137" s="17">
        <v>107743.87</v>
      </c>
      <c r="H137" s="17">
        <v>127304.44999999998</v>
      </c>
      <c r="I137" s="17">
        <v>18865.23</v>
      </c>
      <c r="J137" s="17">
        <v>16639.919999999998</v>
      </c>
      <c r="K137" s="17">
        <v>17904.3</v>
      </c>
      <c r="L137" s="17">
        <v>17904.54</v>
      </c>
      <c r="M137" s="17">
        <v>18377.88</v>
      </c>
      <c r="N137" s="19">
        <v>18052</v>
      </c>
      <c r="O137" s="17">
        <v>21899.67</v>
      </c>
      <c r="P137" s="17">
        <v>21557.26</v>
      </c>
      <c r="Q137" s="17">
        <v>20853.34</v>
      </c>
      <c r="R137" s="17">
        <v>21294.57</v>
      </c>
      <c r="S137" s="17">
        <v>20415.96</v>
      </c>
      <c r="T137" s="17">
        <v>21283.65</v>
      </c>
    </row>
    <row r="138" spans="1:20" ht="15" hidden="1" customHeight="1" x14ac:dyDescent="0.25">
      <c r="A138" s="14">
        <f t="shared" si="2"/>
        <v>9</v>
      </c>
      <c r="B138" s="14" t="s">
        <v>101</v>
      </c>
      <c r="C138" s="14">
        <v>2001</v>
      </c>
      <c r="D138" s="14" t="str">
        <f>VLOOKUP(E138,Regioes!$A$2:$B$296,2,FALSE)</f>
        <v>Região Administrativa de São José do Rio Preto</v>
      </c>
      <c r="E138" s="15" t="s">
        <v>110</v>
      </c>
      <c r="F138" s="17">
        <v>75066.070000000007</v>
      </c>
      <c r="G138" s="17">
        <v>35554.42</v>
      </c>
      <c r="H138" s="17">
        <v>39511.65</v>
      </c>
      <c r="I138" s="17">
        <v>6400.67</v>
      </c>
      <c r="J138" s="17">
        <v>5632.76</v>
      </c>
      <c r="K138" s="17">
        <v>6010.16</v>
      </c>
      <c r="L138" s="17">
        <v>6032.95</v>
      </c>
      <c r="M138" s="17">
        <v>5841.16</v>
      </c>
      <c r="N138" s="19">
        <v>5636.72</v>
      </c>
      <c r="O138" s="17">
        <v>6771.4</v>
      </c>
      <c r="P138" s="17">
        <v>6331.54</v>
      </c>
      <c r="Q138" s="17">
        <v>6273.52</v>
      </c>
      <c r="R138" s="17">
        <v>6623.6</v>
      </c>
      <c r="S138" s="17">
        <v>6406.29</v>
      </c>
      <c r="T138" s="17">
        <v>7105.3</v>
      </c>
    </row>
    <row r="139" spans="1:20" ht="15" hidden="1" customHeight="1" x14ac:dyDescent="0.25">
      <c r="A139" s="14">
        <f t="shared" si="2"/>
        <v>10</v>
      </c>
      <c r="B139" s="14" t="s">
        <v>123</v>
      </c>
      <c r="C139" s="14">
        <v>2001</v>
      </c>
      <c r="D139" s="14" t="str">
        <f>VLOOKUP(E139,Regioes!$A$2:$B$296,2,FALSE)</f>
        <v>Região Administrativa Central / Araraquara</v>
      </c>
      <c r="E139" s="15" t="s">
        <v>132</v>
      </c>
      <c r="F139" s="17">
        <v>39953.050000000003</v>
      </c>
      <c r="G139" s="17">
        <v>18692.07</v>
      </c>
      <c r="H139" s="17">
        <v>21260.98</v>
      </c>
      <c r="I139" s="17">
        <v>3126.04</v>
      </c>
      <c r="J139" s="17">
        <v>2798.89</v>
      </c>
      <c r="K139" s="17">
        <v>3164.81</v>
      </c>
      <c r="L139" s="17">
        <v>2951.6</v>
      </c>
      <c r="M139" s="17">
        <v>3262.41</v>
      </c>
      <c r="N139" s="19">
        <v>3388.32</v>
      </c>
      <c r="O139" s="17">
        <v>3791.72</v>
      </c>
      <c r="P139" s="17">
        <v>3693.93</v>
      </c>
      <c r="Q139" s="17">
        <v>3408.68</v>
      </c>
      <c r="R139" s="17">
        <v>3624.02</v>
      </c>
      <c r="S139" s="17">
        <v>3421.01</v>
      </c>
      <c r="T139" s="17">
        <v>3321.62</v>
      </c>
    </row>
    <row r="140" spans="1:20" ht="15" hidden="1" customHeight="1" x14ac:dyDescent="0.25">
      <c r="A140" s="14">
        <f t="shared" si="2"/>
        <v>10</v>
      </c>
      <c r="B140" s="14" t="s">
        <v>123</v>
      </c>
      <c r="C140" s="14">
        <v>2001</v>
      </c>
      <c r="D140" s="14" t="str">
        <f>VLOOKUP(E140,Regioes!$A$2:$B$296,2,FALSE)</f>
        <v>Região Administrativa Central / Araraquara</v>
      </c>
      <c r="E140" s="15" t="s">
        <v>102</v>
      </c>
      <c r="F140" s="17">
        <v>42447.28</v>
      </c>
      <c r="G140" s="17">
        <v>19857.54</v>
      </c>
      <c r="H140" s="17">
        <v>22589.74</v>
      </c>
      <c r="I140" s="17">
        <v>3320.48</v>
      </c>
      <c r="J140" s="17">
        <v>2972.96</v>
      </c>
      <c r="K140" s="17">
        <v>3361.63</v>
      </c>
      <c r="L140" s="17">
        <v>3136.07</v>
      </c>
      <c r="M140" s="17">
        <v>3466.31</v>
      </c>
      <c r="N140" s="19">
        <v>3600.09</v>
      </c>
      <c r="O140" s="17">
        <v>4028.66</v>
      </c>
      <c r="P140" s="17">
        <v>3924.8</v>
      </c>
      <c r="Q140" s="17">
        <v>3621.72</v>
      </c>
      <c r="R140" s="17">
        <v>3850.52</v>
      </c>
      <c r="S140" s="17">
        <v>3634.82</v>
      </c>
      <c r="T140" s="17">
        <v>3529.22</v>
      </c>
    </row>
    <row r="141" spans="1:20" ht="15" hidden="1" customHeight="1" x14ac:dyDescent="0.25">
      <c r="A141" s="14">
        <f t="shared" si="2"/>
        <v>10</v>
      </c>
      <c r="B141" s="14" t="s">
        <v>123</v>
      </c>
      <c r="C141" s="14">
        <v>2001</v>
      </c>
      <c r="D141" s="14" t="str">
        <f>VLOOKUP(E141,Regioes!$A$2:$B$296,2,FALSE)</f>
        <v>Região Administrativa de Franca</v>
      </c>
      <c r="E141" s="15" t="s">
        <v>124</v>
      </c>
      <c r="F141" s="17">
        <v>355232.54</v>
      </c>
      <c r="G141" s="17">
        <v>162888.54</v>
      </c>
      <c r="H141" s="17">
        <v>192344</v>
      </c>
      <c r="I141" s="17">
        <v>27065.73</v>
      </c>
      <c r="J141" s="17">
        <v>24685.31</v>
      </c>
      <c r="K141" s="17">
        <v>28055.34</v>
      </c>
      <c r="L141" s="17">
        <v>27449.61</v>
      </c>
      <c r="M141" s="17">
        <v>28492.78</v>
      </c>
      <c r="N141" s="19">
        <v>27139.77</v>
      </c>
      <c r="O141" s="17">
        <v>32470.45</v>
      </c>
      <c r="P141" s="17">
        <v>32127.58</v>
      </c>
      <c r="Q141" s="17">
        <v>30789.46</v>
      </c>
      <c r="R141" s="17">
        <v>33519.51</v>
      </c>
      <c r="S141" s="17">
        <v>31711.06</v>
      </c>
      <c r="T141" s="17">
        <v>31725.94</v>
      </c>
    </row>
    <row r="142" spans="1:20" ht="15" hidden="1" customHeight="1" x14ac:dyDescent="0.25">
      <c r="A142" s="14">
        <f t="shared" si="2"/>
        <v>10</v>
      </c>
      <c r="B142" s="14" t="s">
        <v>123</v>
      </c>
      <c r="C142" s="14">
        <v>2001</v>
      </c>
      <c r="D142" s="14" t="str">
        <f>VLOOKUP(E142,Regioes!$A$2:$B$296,2,FALSE)</f>
        <v>Região Administrativa de Ribeirão Preto</v>
      </c>
      <c r="E142" s="15" t="s">
        <v>125</v>
      </c>
      <c r="F142" s="17">
        <v>84009.41</v>
      </c>
      <c r="G142" s="17">
        <v>38550.82</v>
      </c>
      <c r="H142" s="17">
        <v>45458.59</v>
      </c>
      <c r="I142" s="17">
        <v>6400.51</v>
      </c>
      <c r="J142" s="17">
        <v>5838.66</v>
      </c>
      <c r="K142" s="17">
        <v>6635.39</v>
      </c>
      <c r="L142" s="17">
        <v>6500.96</v>
      </c>
      <c r="M142" s="17">
        <v>6742.28</v>
      </c>
      <c r="N142" s="19">
        <v>6433.02</v>
      </c>
      <c r="O142" s="17">
        <v>7662.23</v>
      </c>
      <c r="P142" s="17">
        <v>7589.1</v>
      </c>
      <c r="Q142" s="17">
        <v>7276.68</v>
      </c>
      <c r="R142" s="17">
        <v>7912.19</v>
      </c>
      <c r="S142" s="17">
        <v>7495.16</v>
      </c>
      <c r="T142" s="17">
        <v>7523.23</v>
      </c>
    </row>
    <row r="143" spans="1:20" ht="15" hidden="1" customHeight="1" x14ac:dyDescent="0.25">
      <c r="A143" s="14">
        <f t="shared" si="2"/>
        <v>10</v>
      </c>
      <c r="B143" s="14" t="s">
        <v>123</v>
      </c>
      <c r="C143" s="14">
        <v>2001</v>
      </c>
      <c r="D143" s="14" t="str">
        <f>VLOOKUP(E143,Regioes!$A$2:$B$296,2,FALSE)</f>
        <v>Região Administrativa de Ribeirão Preto</v>
      </c>
      <c r="E143" s="15" t="s">
        <v>126</v>
      </c>
      <c r="F143" s="17">
        <v>202213.66</v>
      </c>
      <c r="G143" s="17">
        <v>95595.599999999991</v>
      </c>
      <c r="H143" s="17">
        <v>106618.06</v>
      </c>
      <c r="I143" s="17">
        <v>17243.97</v>
      </c>
      <c r="J143" s="17">
        <v>14989.04</v>
      </c>
      <c r="K143" s="17">
        <v>16230.55</v>
      </c>
      <c r="L143" s="17">
        <v>15626.94</v>
      </c>
      <c r="M143" s="17">
        <v>16155.87</v>
      </c>
      <c r="N143" s="19">
        <v>15349.23</v>
      </c>
      <c r="O143" s="17">
        <v>19205.400000000001</v>
      </c>
      <c r="P143" s="17">
        <v>17605.39</v>
      </c>
      <c r="Q143" s="17">
        <v>16950.150000000001</v>
      </c>
      <c r="R143" s="17">
        <v>17678.080000000002</v>
      </c>
      <c r="S143" s="17">
        <v>16971.5</v>
      </c>
      <c r="T143" s="17">
        <v>18207.54</v>
      </c>
    </row>
    <row r="144" spans="1:20" ht="15" hidden="1" customHeight="1" x14ac:dyDescent="0.25">
      <c r="A144" s="14">
        <f t="shared" si="2"/>
        <v>10</v>
      </c>
      <c r="B144" s="14" t="s">
        <v>123</v>
      </c>
      <c r="C144" s="14">
        <v>2001</v>
      </c>
      <c r="D144" s="14" t="str">
        <f>VLOOKUP(E144,Regioes!$A$2:$B$296,2,FALSE)</f>
        <v>Região Administrativa de Franca</v>
      </c>
      <c r="E144" s="15" t="s">
        <v>127</v>
      </c>
      <c r="F144" s="17">
        <v>63849.03</v>
      </c>
      <c r="G144" s="17">
        <v>29061.829999999998</v>
      </c>
      <c r="H144" s="17">
        <v>34787.199999999997</v>
      </c>
      <c r="I144" s="17">
        <v>4868.32</v>
      </c>
      <c r="J144" s="17">
        <v>4432.1000000000004</v>
      </c>
      <c r="K144" s="17">
        <v>5039.8999999999996</v>
      </c>
      <c r="L144" s="17">
        <v>4863.1400000000003</v>
      </c>
      <c r="M144" s="17">
        <v>5090.9799999999996</v>
      </c>
      <c r="N144" s="19">
        <v>4767.3900000000003</v>
      </c>
      <c r="O144" s="17">
        <v>5961.42</v>
      </c>
      <c r="P144" s="17">
        <v>5840.06</v>
      </c>
      <c r="Q144" s="17">
        <v>5569.34</v>
      </c>
      <c r="R144" s="17">
        <v>6135.96</v>
      </c>
      <c r="S144" s="17">
        <v>5730.97</v>
      </c>
      <c r="T144" s="17">
        <v>5549.45</v>
      </c>
    </row>
    <row r="145" spans="1:20" ht="15" hidden="1" customHeight="1" x14ac:dyDescent="0.25">
      <c r="A145" s="14">
        <f t="shared" si="2"/>
        <v>10</v>
      </c>
      <c r="B145" s="14" t="s">
        <v>123</v>
      </c>
      <c r="C145" s="14">
        <v>2001</v>
      </c>
      <c r="D145" s="14" t="str">
        <f>VLOOKUP(E145,Regioes!$A$2:$B$296,2,FALSE)</f>
        <v>Região Administrativa de Ribeirão Preto</v>
      </c>
      <c r="E145" s="15" t="s">
        <v>128</v>
      </c>
      <c r="F145" s="17">
        <v>321076.90999999997</v>
      </c>
      <c r="G145" s="17">
        <v>150212.25</v>
      </c>
      <c r="H145" s="17">
        <v>170864.66</v>
      </c>
      <c r="I145" s="17">
        <v>25120.15</v>
      </c>
      <c r="J145" s="17">
        <v>22491.09</v>
      </c>
      <c r="K145" s="17">
        <v>25431.53</v>
      </c>
      <c r="L145" s="17">
        <v>23720.62</v>
      </c>
      <c r="M145" s="17">
        <v>26218.48</v>
      </c>
      <c r="N145" s="19">
        <v>27230.38</v>
      </c>
      <c r="O145" s="17">
        <v>30472.22</v>
      </c>
      <c r="P145" s="17">
        <v>29686.400000000001</v>
      </c>
      <c r="Q145" s="17">
        <v>27393.99</v>
      </c>
      <c r="R145" s="17">
        <v>29124.61</v>
      </c>
      <c r="S145" s="17">
        <v>27493.09</v>
      </c>
      <c r="T145" s="17">
        <v>26694.35</v>
      </c>
    </row>
    <row r="146" spans="1:20" ht="15" hidden="1" customHeight="1" x14ac:dyDescent="0.25">
      <c r="A146" s="14">
        <f t="shared" si="2"/>
        <v>10</v>
      </c>
      <c r="B146" s="14" t="s">
        <v>123</v>
      </c>
      <c r="C146" s="14">
        <v>2001</v>
      </c>
      <c r="D146" s="14" t="str">
        <f>VLOOKUP(E146,Regioes!$A$2:$B$296,2,FALSE)</f>
        <v>Região Administrativa de Franca</v>
      </c>
      <c r="E146" s="15" t="s">
        <v>129</v>
      </c>
      <c r="F146" s="17">
        <v>3964.05</v>
      </c>
      <c r="G146" s="17">
        <v>1805.0300000000002</v>
      </c>
      <c r="H146" s="17">
        <v>2159.02</v>
      </c>
      <c r="I146" s="17">
        <v>302.61</v>
      </c>
      <c r="J146" s="17">
        <v>275.49</v>
      </c>
      <c r="K146" s="17">
        <v>313.27</v>
      </c>
      <c r="L146" s="17">
        <v>301.82</v>
      </c>
      <c r="M146" s="17">
        <v>315.95999999999998</v>
      </c>
      <c r="N146" s="19">
        <v>295.88</v>
      </c>
      <c r="O146" s="17">
        <v>370</v>
      </c>
      <c r="P146" s="17">
        <v>362.45</v>
      </c>
      <c r="Q146" s="17">
        <v>345.65</v>
      </c>
      <c r="R146" s="17">
        <v>380.82</v>
      </c>
      <c r="S146" s="17">
        <v>355.68</v>
      </c>
      <c r="T146" s="17">
        <v>344.42</v>
      </c>
    </row>
    <row r="147" spans="1:20" ht="15" hidden="1" customHeight="1" x14ac:dyDescent="0.25">
      <c r="A147" s="14">
        <f t="shared" si="2"/>
        <v>10</v>
      </c>
      <c r="B147" s="14" t="s">
        <v>123</v>
      </c>
      <c r="C147" s="14">
        <v>2001</v>
      </c>
      <c r="D147" s="14" t="str">
        <f>VLOOKUP(E147,Regioes!$A$2:$B$296,2,FALSE)</f>
        <v>Região Administrativa de Ribeirão Preto</v>
      </c>
      <c r="E147" s="15" t="s">
        <v>55</v>
      </c>
      <c r="F147" s="17">
        <v>75317.440000000002</v>
      </c>
      <c r="G147" s="17">
        <v>34560.36</v>
      </c>
      <c r="H147" s="17">
        <v>40757.08</v>
      </c>
      <c r="I147" s="17">
        <v>5737.39</v>
      </c>
      <c r="J147" s="17">
        <v>5233.75</v>
      </c>
      <c r="K147" s="17">
        <v>5947.94</v>
      </c>
      <c r="L147" s="17">
        <v>5828.61</v>
      </c>
      <c r="M147" s="17">
        <v>6044.97</v>
      </c>
      <c r="N147" s="19">
        <v>5767.7</v>
      </c>
      <c r="O147" s="17">
        <v>6869.75</v>
      </c>
      <c r="P147" s="17">
        <v>6804.21</v>
      </c>
      <c r="Q147" s="17">
        <v>6524.1</v>
      </c>
      <c r="R147" s="17">
        <v>7093.88</v>
      </c>
      <c r="S147" s="17">
        <v>6719.99</v>
      </c>
      <c r="T147" s="17">
        <v>6745.15</v>
      </c>
    </row>
    <row r="148" spans="1:20" ht="15" hidden="1" customHeight="1" x14ac:dyDescent="0.25">
      <c r="A148" s="14">
        <f t="shared" si="2"/>
        <v>10</v>
      </c>
      <c r="B148" s="14" t="s">
        <v>123</v>
      </c>
      <c r="C148" s="14">
        <v>2001</v>
      </c>
      <c r="D148" s="14" t="str">
        <f>VLOOKUP(E148,Regioes!$A$2:$B$296,2,FALSE)</f>
        <v>Região Administrativa de Ribeirão Preto</v>
      </c>
      <c r="E148" s="15" t="s">
        <v>133</v>
      </c>
      <c r="F148" s="17">
        <v>28168.06</v>
      </c>
      <c r="G148" s="17">
        <v>13180.749999999998</v>
      </c>
      <c r="H148" s="17">
        <v>14987.31</v>
      </c>
      <c r="I148" s="17">
        <v>2205.1</v>
      </c>
      <c r="J148" s="17">
        <v>1974.34</v>
      </c>
      <c r="K148" s="17">
        <v>2232.46</v>
      </c>
      <c r="L148" s="17">
        <v>2080.63</v>
      </c>
      <c r="M148" s="17">
        <v>2299.73</v>
      </c>
      <c r="N148" s="19">
        <v>2388.4899999999998</v>
      </c>
      <c r="O148" s="17">
        <v>2672.91</v>
      </c>
      <c r="P148" s="17">
        <v>2603.92</v>
      </c>
      <c r="Q148" s="17">
        <v>2402.84</v>
      </c>
      <c r="R148" s="17">
        <v>2554.64</v>
      </c>
      <c r="S148" s="17">
        <v>2411.5300000000002</v>
      </c>
      <c r="T148" s="17">
        <v>2341.4699999999998</v>
      </c>
    </row>
    <row r="149" spans="1:20" ht="15" hidden="1" customHeight="1" x14ac:dyDescent="0.25">
      <c r="A149" s="14">
        <f t="shared" si="2"/>
        <v>10</v>
      </c>
      <c r="B149" s="14" t="s">
        <v>123</v>
      </c>
      <c r="C149" s="14">
        <v>2001</v>
      </c>
      <c r="D149" s="14" t="str">
        <f>VLOOKUP(E149,Regioes!$A$2:$B$296,2,FALSE)</f>
        <v>Região Administrativa de Franca</v>
      </c>
      <c r="E149" s="15" t="s">
        <v>134</v>
      </c>
      <c r="F149" s="17">
        <v>32216.19</v>
      </c>
      <c r="G149" s="17">
        <v>14663.68</v>
      </c>
      <c r="H149" s="17">
        <v>17552.510000000002</v>
      </c>
      <c r="I149" s="17">
        <v>2456.4</v>
      </c>
      <c r="J149" s="17">
        <v>2236.31</v>
      </c>
      <c r="K149" s="17">
        <v>2542.98</v>
      </c>
      <c r="L149" s="17">
        <v>2453.7800000000002</v>
      </c>
      <c r="M149" s="17">
        <v>2568.7399999999998</v>
      </c>
      <c r="N149" s="19">
        <v>2405.4699999999998</v>
      </c>
      <c r="O149" s="17">
        <v>3007.95</v>
      </c>
      <c r="P149" s="17">
        <v>2946.71</v>
      </c>
      <c r="Q149" s="17">
        <v>2810.11</v>
      </c>
      <c r="R149" s="17">
        <v>3096.01</v>
      </c>
      <c r="S149" s="17">
        <v>2891.66</v>
      </c>
      <c r="T149" s="17">
        <v>2800.07</v>
      </c>
    </row>
    <row r="150" spans="1:20" ht="15" hidden="1" customHeight="1" x14ac:dyDescent="0.25">
      <c r="A150" s="14">
        <f t="shared" si="2"/>
        <v>10</v>
      </c>
      <c r="B150" s="14" t="s">
        <v>123</v>
      </c>
      <c r="C150" s="14">
        <v>2001</v>
      </c>
      <c r="D150" s="14" t="str">
        <f>VLOOKUP(E150,Regioes!$A$2:$B$296,2,FALSE)</f>
        <v>Região Administrativa de Franca</v>
      </c>
      <c r="E150" s="15" t="s">
        <v>130</v>
      </c>
      <c r="F150" s="17">
        <v>153227.92000000001</v>
      </c>
      <c r="G150" s="17">
        <v>69749.14</v>
      </c>
      <c r="H150" s="17">
        <v>83478.78</v>
      </c>
      <c r="I150" s="17">
        <v>11685.76</v>
      </c>
      <c r="J150" s="17">
        <v>10638.66</v>
      </c>
      <c r="K150" s="17">
        <v>12097.59</v>
      </c>
      <c r="L150" s="17">
        <v>11670.05</v>
      </c>
      <c r="M150" s="17">
        <v>12216.8</v>
      </c>
      <c r="N150" s="19">
        <v>11440.28</v>
      </c>
      <c r="O150" s="17">
        <v>14305.69</v>
      </c>
      <c r="P150" s="17">
        <v>14014.37</v>
      </c>
      <c r="Q150" s="17">
        <v>13364.71</v>
      </c>
      <c r="R150" s="17">
        <v>14724.44</v>
      </c>
      <c r="S150" s="17">
        <v>13752.59</v>
      </c>
      <c r="T150" s="17">
        <v>13316.98</v>
      </c>
    </row>
    <row r="151" spans="1:20" ht="15" hidden="1" customHeight="1" x14ac:dyDescent="0.25">
      <c r="A151" s="14">
        <f t="shared" si="2"/>
        <v>10</v>
      </c>
      <c r="B151" s="14" t="s">
        <v>123</v>
      </c>
      <c r="C151" s="14">
        <v>2001</v>
      </c>
      <c r="D151" s="14" t="str">
        <f>VLOOKUP(E151,Regioes!$A$2:$B$296,2,FALSE)</f>
        <v>Região Administrativa de Ribeirão Preto</v>
      </c>
      <c r="E151" s="15" t="s">
        <v>58</v>
      </c>
      <c r="F151" s="17">
        <v>292060.74</v>
      </c>
      <c r="G151" s="17">
        <v>137594.31</v>
      </c>
      <c r="H151" s="17">
        <v>154466.43</v>
      </c>
      <c r="I151" s="17">
        <v>24467.83</v>
      </c>
      <c r="J151" s="17">
        <v>21409.81</v>
      </c>
      <c r="K151" s="17">
        <v>23378.16</v>
      </c>
      <c r="L151" s="17">
        <v>22460.68</v>
      </c>
      <c r="M151" s="17">
        <v>23400.43</v>
      </c>
      <c r="N151" s="19">
        <v>22477.4</v>
      </c>
      <c r="O151" s="17">
        <v>27650.85</v>
      </c>
      <c r="P151" s="17">
        <v>25679.65</v>
      </c>
      <c r="Q151" s="17">
        <v>24594.080000000002</v>
      </c>
      <c r="R151" s="17">
        <v>25794.37</v>
      </c>
      <c r="S151" s="17">
        <v>24688.25</v>
      </c>
      <c r="T151" s="17">
        <v>26059.23</v>
      </c>
    </row>
    <row r="152" spans="1:20" ht="15" hidden="1" customHeight="1" x14ac:dyDescent="0.25">
      <c r="A152" s="14">
        <f t="shared" si="2"/>
        <v>10</v>
      </c>
      <c r="B152" s="14" t="s">
        <v>123</v>
      </c>
      <c r="C152" s="14">
        <v>2001</v>
      </c>
      <c r="D152" s="14" t="str">
        <f>VLOOKUP(E152,Regioes!$A$2:$B$296,2,FALSE)</f>
        <v>Região Administrativa Central / Araraquara</v>
      </c>
      <c r="E152" s="15" t="s">
        <v>131</v>
      </c>
      <c r="F152" s="17">
        <v>47404.25</v>
      </c>
      <c r="G152" s="17">
        <v>22178.63</v>
      </c>
      <c r="H152" s="17">
        <v>25225.62</v>
      </c>
      <c r="I152" s="17">
        <v>3709.31</v>
      </c>
      <c r="J152" s="17">
        <v>3321.1</v>
      </c>
      <c r="K152" s="17">
        <v>3755.29</v>
      </c>
      <c r="L152" s="17">
        <v>3502</v>
      </c>
      <c r="M152" s="17">
        <v>3870.77</v>
      </c>
      <c r="N152" s="19">
        <v>4020.16</v>
      </c>
      <c r="O152" s="17">
        <v>4498.79</v>
      </c>
      <c r="P152" s="17">
        <v>4382.75</v>
      </c>
      <c r="Q152" s="17">
        <v>4044.31</v>
      </c>
      <c r="R152" s="17">
        <v>4299.8100000000004</v>
      </c>
      <c r="S152" s="17">
        <v>4058.94</v>
      </c>
      <c r="T152" s="17">
        <v>3941.02</v>
      </c>
    </row>
    <row r="153" spans="1:20" ht="15" hidden="1" customHeight="1" x14ac:dyDescent="0.25">
      <c r="A153" s="14">
        <f t="shared" si="2"/>
        <v>10</v>
      </c>
      <c r="B153" s="14" t="s">
        <v>123</v>
      </c>
      <c r="C153" s="14">
        <v>2001</v>
      </c>
      <c r="D153" s="14" t="str">
        <f>VLOOKUP(E153,Regioes!$A$2:$B$296,2,FALSE)</f>
        <v>Região Administrativa Central / Araraquara</v>
      </c>
      <c r="E153" s="15" t="s">
        <v>135</v>
      </c>
      <c r="F153" s="17">
        <v>28448.86</v>
      </c>
      <c r="G153" s="17">
        <v>13309.140000000003</v>
      </c>
      <c r="H153" s="17">
        <v>15139.720000000001</v>
      </c>
      <c r="I153" s="17">
        <v>2225.58</v>
      </c>
      <c r="J153" s="17">
        <v>1992.66</v>
      </c>
      <c r="K153" s="17">
        <v>2253.1799999999998</v>
      </c>
      <c r="L153" s="17">
        <v>2101.8000000000002</v>
      </c>
      <c r="M153" s="17">
        <v>2323.13</v>
      </c>
      <c r="N153" s="19">
        <v>2412.79</v>
      </c>
      <c r="O153" s="17">
        <v>2700.03</v>
      </c>
      <c r="P153" s="17">
        <v>2630.41</v>
      </c>
      <c r="Q153" s="17">
        <v>2427.29</v>
      </c>
      <c r="R153" s="17">
        <v>2580.63</v>
      </c>
      <c r="S153" s="17">
        <v>2436.0700000000002</v>
      </c>
      <c r="T153" s="17">
        <v>2365.29</v>
      </c>
    </row>
    <row r="154" spans="1:20" ht="15" hidden="1" customHeight="1" x14ac:dyDescent="0.25">
      <c r="A154" s="14">
        <f t="shared" si="2"/>
        <v>10</v>
      </c>
      <c r="B154" s="14" t="s">
        <v>123</v>
      </c>
      <c r="C154" s="14">
        <v>2001</v>
      </c>
      <c r="D154" s="14" t="str">
        <f>VLOOKUP(E154,Regioes!$A$2:$B$296,2,FALSE)</f>
        <v>Região Administrativa Central / Araraquara</v>
      </c>
      <c r="E154" s="15" t="s">
        <v>76</v>
      </c>
      <c r="F154" s="17">
        <v>244270.32</v>
      </c>
      <c r="G154" s="17">
        <v>115588.48</v>
      </c>
      <c r="H154" s="17">
        <v>128681.84000000001</v>
      </c>
      <c r="I154" s="17">
        <v>20989.65</v>
      </c>
      <c r="J154" s="17">
        <v>18198.63</v>
      </c>
      <c r="K154" s="17">
        <v>19629.939999999999</v>
      </c>
      <c r="L154" s="17">
        <v>18954.080000000002</v>
      </c>
      <c r="M154" s="17">
        <v>19476.12</v>
      </c>
      <c r="N154" s="19">
        <v>18340.060000000001</v>
      </c>
      <c r="O154" s="17">
        <v>23201.41</v>
      </c>
      <c r="P154" s="17">
        <v>21144.880000000001</v>
      </c>
      <c r="Q154" s="17">
        <v>20441.63</v>
      </c>
      <c r="R154" s="17">
        <v>21280.43</v>
      </c>
      <c r="S154" s="17">
        <v>20462.82</v>
      </c>
      <c r="T154" s="17">
        <v>22150.67</v>
      </c>
    </row>
    <row r="155" spans="1:20" ht="15" hidden="1" customHeight="1" x14ac:dyDescent="0.25">
      <c r="A155" s="14">
        <f t="shared" si="2"/>
        <v>10</v>
      </c>
      <c r="B155" s="14" t="s">
        <v>123</v>
      </c>
      <c r="C155" s="14">
        <v>2001</v>
      </c>
      <c r="D155" s="14" t="str">
        <f>VLOOKUP(E155,Regioes!$A$2:$B$296,2,FALSE)</f>
        <v>Região Administrativa Central / Araraquara</v>
      </c>
      <c r="E155" s="15" t="s">
        <v>77</v>
      </c>
      <c r="F155" s="17">
        <v>104629.34</v>
      </c>
      <c r="G155" s="17">
        <v>48949.990000000005</v>
      </c>
      <c r="H155" s="17">
        <v>55679.350000000006</v>
      </c>
      <c r="I155" s="17">
        <v>8186.06</v>
      </c>
      <c r="J155" s="17">
        <v>7329.32</v>
      </c>
      <c r="K155" s="17">
        <v>8287.5499999999993</v>
      </c>
      <c r="L155" s="17">
        <v>7729.79</v>
      </c>
      <c r="M155" s="17">
        <v>8543.76</v>
      </c>
      <c r="N155" s="19">
        <v>8873.51</v>
      </c>
      <c r="O155" s="17">
        <v>9929.94</v>
      </c>
      <c r="P155" s="17">
        <v>9673.85</v>
      </c>
      <c r="Q155" s="17">
        <v>8926.83</v>
      </c>
      <c r="R155" s="17">
        <v>9490.7800000000007</v>
      </c>
      <c r="S155" s="17">
        <v>8959.1200000000008</v>
      </c>
      <c r="T155" s="17">
        <v>8698.83</v>
      </c>
    </row>
    <row r="156" spans="1:20" ht="15" hidden="1" customHeight="1" x14ac:dyDescent="0.25">
      <c r="A156" s="14">
        <f t="shared" si="2"/>
        <v>10</v>
      </c>
      <c r="B156" s="14" t="s">
        <v>123</v>
      </c>
      <c r="C156" s="14">
        <v>2001</v>
      </c>
      <c r="D156" s="14" t="str">
        <f>VLOOKUP(E156,Regioes!$A$2:$B$296,2,FALSE)</f>
        <v>Região Administrativa de Ribeirão Preto</v>
      </c>
      <c r="E156" s="15" t="s">
        <v>136</v>
      </c>
      <c r="F156" s="17">
        <v>903407.3</v>
      </c>
      <c r="G156" s="17">
        <v>427477.65</v>
      </c>
      <c r="H156" s="17">
        <v>475929.65</v>
      </c>
      <c r="I156" s="17">
        <v>77620.789999999994</v>
      </c>
      <c r="J156" s="17">
        <v>67299.41</v>
      </c>
      <c r="K156" s="17">
        <v>72592.47</v>
      </c>
      <c r="L156" s="17">
        <v>70101.72</v>
      </c>
      <c r="M156" s="17">
        <v>72032.509999999995</v>
      </c>
      <c r="N156" s="19">
        <v>67830.75</v>
      </c>
      <c r="O156" s="17">
        <v>85809.97</v>
      </c>
      <c r="P156" s="17">
        <v>78204.38</v>
      </c>
      <c r="Q156" s="17">
        <v>75603.44</v>
      </c>
      <c r="R156" s="17">
        <v>78705.73</v>
      </c>
      <c r="S156" s="17">
        <v>75681.820000000007</v>
      </c>
      <c r="T156" s="17">
        <v>81924.31</v>
      </c>
    </row>
    <row r="157" spans="1:20" ht="15" hidden="1" customHeight="1" x14ac:dyDescent="0.25">
      <c r="A157" s="14">
        <f t="shared" si="2"/>
        <v>11</v>
      </c>
      <c r="B157" s="14" t="s">
        <v>137</v>
      </c>
      <c r="C157" s="14">
        <v>2001</v>
      </c>
      <c r="D157" s="14" t="str">
        <f>VLOOKUP(E157,Regioes!$A$2:$B$296,2,FALSE)</f>
        <v>Região Administrativa de Campinas</v>
      </c>
      <c r="E157" s="15" t="s">
        <v>138</v>
      </c>
      <c r="F157" s="17">
        <v>162773.6</v>
      </c>
      <c r="G157" s="17">
        <v>74417.91</v>
      </c>
      <c r="H157" s="17">
        <v>88355.689999999988</v>
      </c>
      <c r="I157" s="17">
        <v>12708.07</v>
      </c>
      <c r="J157" s="17">
        <v>11517.61</v>
      </c>
      <c r="K157" s="17">
        <v>12290.37</v>
      </c>
      <c r="L157" s="17">
        <v>12689.66</v>
      </c>
      <c r="M157" s="17">
        <v>12808.16</v>
      </c>
      <c r="N157" s="19">
        <v>12404.04</v>
      </c>
      <c r="O157" s="17">
        <v>15379.44</v>
      </c>
      <c r="P157" s="17">
        <v>14895.1</v>
      </c>
      <c r="Q157" s="17">
        <v>14588.61</v>
      </c>
      <c r="R157" s="17">
        <v>14966.99</v>
      </c>
      <c r="S157" s="17">
        <v>14192.32</v>
      </c>
      <c r="T157" s="17">
        <v>14333.23</v>
      </c>
    </row>
    <row r="158" spans="1:20" ht="15" hidden="1" customHeight="1" x14ac:dyDescent="0.25">
      <c r="A158" s="14">
        <f t="shared" si="2"/>
        <v>11</v>
      </c>
      <c r="B158" s="14" t="s">
        <v>137</v>
      </c>
      <c r="C158" s="14">
        <v>2001</v>
      </c>
      <c r="D158" s="14" t="str">
        <f>VLOOKUP(E158,Regioes!$A$2:$B$296,2,FALSE)</f>
        <v>Região Administrativa de Campinas</v>
      </c>
      <c r="E158" s="15" t="s">
        <v>142</v>
      </c>
      <c r="F158" s="17">
        <v>97132.17</v>
      </c>
      <c r="G158" s="17">
        <v>43864.060000000005</v>
      </c>
      <c r="H158" s="17">
        <v>53268.11</v>
      </c>
      <c r="I158" s="17">
        <v>7211.34</v>
      </c>
      <c r="J158" s="17">
        <v>6504.39</v>
      </c>
      <c r="K158" s="17">
        <v>6965.74</v>
      </c>
      <c r="L158" s="17">
        <v>7356.33</v>
      </c>
      <c r="M158" s="17">
        <v>7965.25</v>
      </c>
      <c r="N158" s="19">
        <v>7861.01</v>
      </c>
      <c r="O158" s="17">
        <v>9371.34</v>
      </c>
      <c r="P158" s="17">
        <v>8745.09</v>
      </c>
      <c r="Q158" s="17">
        <v>8656.77</v>
      </c>
      <c r="R158" s="17">
        <v>9194.2099999999991</v>
      </c>
      <c r="S158" s="17">
        <v>8573.07</v>
      </c>
      <c r="T158" s="17">
        <v>8727.6299999999992</v>
      </c>
    </row>
    <row r="159" spans="1:20" ht="15" hidden="1" customHeight="1" x14ac:dyDescent="0.25">
      <c r="A159" s="14">
        <f t="shared" si="2"/>
        <v>11</v>
      </c>
      <c r="B159" s="14" t="s">
        <v>137</v>
      </c>
      <c r="C159" s="14">
        <v>2001</v>
      </c>
      <c r="D159" s="14" t="str">
        <f>VLOOKUP(E159,Regioes!$A$2:$B$296,2,FALSE)</f>
        <v>Região Administrativa de Campinas</v>
      </c>
      <c r="E159" s="15" t="s">
        <v>20</v>
      </c>
      <c r="F159" s="17">
        <v>1431032.45</v>
      </c>
      <c r="G159" s="17">
        <v>680394.03999999992</v>
      </c>
      <c r="H159" s="17">
        <v>750638.40999999992</v>
      </c>
      <c r="I159" s="17">
        <v>117065.81</v>
      </c>
      <c r="J159" s="17">
        <v>104619.73</v>
      </c>
      <c r="K159" s="17">
        <v>113841.03</v>
      </c>
      <c r="L159" s="17">
        <v>112907.58</v>
      </c>
      <c r="M159" s="17">
        <v>121017.55</v>
      </c>
      <c r="N159" s="19">
        <v>110942.34</v>
      </c>
      <c r="O159" s="17">
        <v>128720.97</v>
      </c>
      <c r="P159" s="17">
        <v>124295.26</v>
      </c>
      <c r="Q159" s="17">
        <v>124544.09</v>
      </c>
      <c r="R159" s="17">
        <v>125803.54</v>
      </c>
      <c r="S159" s="17">
        <v>122210.47</v>
      </c>
      <c r="T159" s="17">
        <v>125064.08</v>
      </c>
    </row>
    <row r="160" spans="1:20" ht="15" hidden="1" customHeight="1" x14ac:dyDescent="0.25">
      <c r="A160" s="14">
        <f t="shared" si="2"/>
        <v>11</v>
      </c>
      <c r="B160" s="14" t="s">
        <v>137</v>
      </c>
      <c r="C160" s="14">
        <v>2001</v>
      </c>
      <c r="D160" s="14" t="str">
        <f>VLOOKUP(E160,Regioes!$A$2:$B$296,2,FALSE)</f>
        <v>Região Administrativa de Campinas</v>
      </c>
      <c r="E160" s="15" t="s">
        <v>72</v>
      </c>
      <c r="F160" s="17">
        <v>365863.33</v>
      </c>
      <c r="G160" s="17">
        <v>171168.7</v>
      </c>
      <c r="H160" s="17">
        <v>194694.63</v>
      </c>
      <c r="I160" s="17">
        <v>29508.59</v>
      </c>
      <c r="J160" s="17">
        <v>26199.18</v>
      </c>
      <c r="K160" s="17">
        <v>28417.67</v>
      </c>
      <c r="L160" s="17">
        <v>28957.89</v>
      </c>
      <c r="M160" s="17">
        <v>29139.040000000001</v>
      </c>
      <c r="N160" s="19">
        <v>28946.33</v>
      </c>
      <c r="O160" s="17">
        <v>33636.379999999997</v>
      </c>
      <c r="P160" s="17">
        <v>33276.31</v>
      </c>
      <c r="Q160" s="17">
        <v>32083.11</v>
      </c>
      <c r="R160" s="17">
        <v>33906.720000000001</v>
      </c>
      <c r="S160" s="17">
        <v>31559.46</v>
      </c>
      <c r="T160" s="17">
        <v>30232.65</v>
      </c>
    </row>
    <row r="161" spans="1:20" ht="15" hidden="1" customHeight="1" x14ac:dyDescent="0.25">
      <c r="A161" s="14">
        <f t="shared" si="2"/>
        <v>11</v>
      </c>
      <c r="B161" s="14" t="s">
        <v>137</v>
      </c>
      <c r="C161" s="14">
        <v>2001</v>
      </c>
      <c r="D161" s="14" t="str">
        <f>VLOOKUP(E161,Regioes!$A$2:$B$296,2,FALSE)</f>
        <v>Região Administrativa de Campinas</v>
      </c>
      <c r="E161" s="15" t="s">
        <v>139</v>
      </c>
      <c r="F161" s="17">
        <v>55331.26</v>
      </c>
      <c r="G161" s="17">
        <v>24687.38</v>
      </c>
      <c r="H161" s="17">
        <v>30643.88</v>
      </c>
      <c r="I161" s="17">
        <v>4136.8900000000003</v>
      </c>
      <c r="J161" s="17">
        <v>3900.15</v>
      </c>
      <c r="K161" s="17">
        <v>4119.4799999999996</v>
      </c>
      <c r="L161" s="17">
        <v>4132.2700000000004</v>
      </c>
      <c r="M161" s="17">
        <v>4074.75</v>
      </c>
      <c r="N161" s="19">
        <v>4323.84</v>
      </c>
      <c r="O161" s="17">
        <v>5325.2</v>
      </c>
      <c r="P161" s="17">
        <v>5204.3599999999997</v>
      </c>
      <c r="Q161" s="17">
        <v>4991.3100000000004</v>
      </c>
      <c r="R161" s="17">
        <v>5084.3500000000004</v>
      </c>
      <c r="S161" s="17">
        <v>4872.84</v>
      </c>
      <c r="T161" s="17">
        <v>5165.82</v>
      </c>
    </row>
    <row r="162" spans="1:20" ht="15" hidden="1" customHeight="1" x14ac:dyDescent="0.25">
      <c r="A162" s="14">
        <f t="shared" si="2"/>
        <v>11</v>
      </c>
      <c r="B162" s="14" t="s">
        <v>137</v>
      </c>
      <c r="C162" s="14">
        <v>2001</v>
      </c>
      <c r="D162" s="14" t="str">
        <f>VLOOKUP(E162,Regioes!$A$2:$B$296,2,FALSE)</f>
        <v>Região Administrativa de Campinas</v>
      </c>
      <c r="E162" s="15" t="s">
        <v>140</v>
      </c>
      <c r="F162" s="17">
        <v>402951.26</v>
      </c>
      <c r="G162" s="17">
        <v>191585.9</v>
      </c>
      <c r="H162" s="17">
        <v>211365.36000000004</v>
      </c>
      <c r="I162" s="17">
        <v>32963.480000000003</v>
      </c>
      <c r="J162" s="17">
        <v>29458.91</v>
      </c>
      <c r="K162" s="17">
        <v>32055.45</v>
      </c>
      <c r="L162" s="17">
        <v>31792.61</v>
      </c>
      <c r="M162" s="17">
        <v>34076.22</v>
      </c>
      <c r="N162" s="19">
        <v>31239.23</v>
      </c>
      <c r="O162" s="17">
        <v>36245.35</v>
      </c>
      <c r="P162" s="17">
        <v>34999.160000000003</v>
      </c>
      <c r="Q162" s="17">
        <v>35069.230000000003</v>
      </c>
      <c r="R162" s="17">
        <v>35423.86</v>
      </c>
      <c r="S162" s="17">
        <v>34412.129999999997</v>
      </c>
      <c r="T162" s="17">
        <v>35215.629999999997</v>
      </c>
    </row>
    <row r="163" spans="1:20" ht="15" hidden="1" customHeight="1" x14ac:dyDescent="0.25">
      <c r="A163" s="14">
        <f t="shared" si="2"/>
        <v>11</v>
      </c>
      <c r="B163" s="14" t="s">
        <v>137</v>
      </c>
      <c r="C163" s="14">
        <v>2001</v>
      </c>
      <c r="D163" s="14" t="str">
        <f>VLOOKUP(E163,Regioes!$A$2:$B$296,2,FALSE)</f>
        <v>Região Administrativa de Campinas</v>
      </c>
      <c r="E163" s="15" t="s">
        <v>141</v>
      </c>
      <c r="F163" s="17">
        <v>50375.87</v>
      </c>
      <c r="G163" s="17">
        <v>28994.84</v>
      </c>
      <c r="H163" s="17">
        <v>21381.03</v>
      </c>
      <c r="I163" s="17">
        <v>4861.57</v>
      </c>
      <c r="J163" s="17">
        <v>4513.07</v>
      </c>
      <c r="K163" s="17">
        <v>4995.63</v>
      </c>
      <c r="L163" s="17">
        <v>4857.46</v>
      </c>
      <c r="M163" s="17">
        <v>4893.0200000000004</v>
      </c>
      <c r="N163" s="19">
        <v>4874.09</v>
      </c>
      <c r="O163" s="17">
        <v>5427.37</v>
      </c>
      <c r="P163" s="17">
        <v>5333.52</v>
      </c>
      <c r="Q163" s="17">
        <v>5141.62</v>
      </c>
      <c r="R163" s="17">
        <v>5478.52</v>
      </c>
      <c r="S163" s="17">
        <v>0</v>
      </c>
      <c r="T163" s="17">
        <v>0</v>
      </c>
    </row>
    <row r="164" spans="1:20" ht="15" hidden="1" customHeight="1" x14ac:dyDescent="0.25">
      <c r="A164" s="14">
        <f t="shared" si="2"/>
        <v>11</v>
      </c>
      <c r="B164" s="14" t="s">
        <v>137</v>
      </c>
      <c r="C164" s="14">
        <v>2001</v>
      </c>
      <c r="D164" s="14" t="str">
        <f>VLOOKUP(E164,Regioes!$A$2:$B$296,2,FALSE)</f>
        <v>Região Administrativa de Campinas</v>
      </c>
      <c r="E164" s="15" t="s">
        <v>86</v>
      </c>
      <c r="F164" s="17">
        <v>389446.12</v>
      </c>
      <c r="G164" s="17">
        <v>179447.31</v>
      </c>
      <c r="H164" s="17">
        <v>209998.81</v>
      </c>
      <c r="I164" s="17">
        <v>29759.16</v>
      </c>
      <c r="J164" s="17">
        <v>29032.93</v>
      </c>
      <c r="K164" s="17">
        <v>30397.09</v>
      </c>
      <c r="L164" s="17">
        <v>30717.71</v>
      </c>
      <c r="M164" s="17">
        <v>29939.56</v>
      </c>
      <c r="N164" s="19">
        <v>29600.86</v>
      </c>
      <c r="O164" s="17">
        <v>35867.449999999997</v>
      </c>
      <c r="P164" s="17">
        <v>34802.82</v>
      </c>
      <c r="Q164" s="17">
        <v>34290.85</v>
      </c>
      <c r="R164" s="17">
        <v>35469.78</v>
      </c>
      <c r="S164" s="17">
        <v>34045.49</v>
      </c>
      <c r="T164" s="17">
        <v>35522.42</v>
      </c>
    </row>
    <row r="165" spans="1:20" ht="15" hidden="1" customHeight="1" x14ac:dyDescent="0.25">
      <c r="A165" s="14">
        <f t="shared" si="2"/>
        <v>11</v>
      </c>
      <c r="B165" s="14" t="s">
        <v>137</v>
      </c>
      <c r="C165" s="14">
        <v>2001</v>
      </c>
      <c r="D165" s="14" t="str">
        <f>VLOOKUP(E165,Regioes!$A$2:$B$296,2,FALSE)</f>
        <v>Região Administrativa de Campinas</v>
      </c>
      <c r="E165" s="15" t="s">
        <v>67</v>
      </c>
      <c r="F165" s="17">
        <v>424521.52</v>
      </c>
      <c r="G165" s="17">
        <v>200261.38999999996</v>
      </c>
      <c r="H165" s="17">
        <v>224260.13</v>
      </c>
      <c r="I165" s="17">
        <v>34268.85</v>
      </c>
      <c r="J165" s="17">
        <v>31034.69</v>
      </c>
      <c r="K165" s="17">
        <v>33569.550000000003</v>
      </c>
      <c r="L165" s="17">
        <v>33389.949999999997</v>
      </c>
      <c r="M165" s="17">
        <v>35287.300000000003</v>
      </c>
      <c r="N165" s="19">
        <v>32711.05</v>
      </c>
      <c r="O165" s="17">
        <v>38208.699999999997</v>
      </c>
      <c r="P165" s="17">
        <v>36923.279999999999</v>
      </c>
      <c r="Q165" s="17">
        <v>36899.56</v>
      </c>
      <c r="R165" s="17">
        <v>37412.410000000003</v>
      </c>
      <c r="S165" s="17">
        <v>36673.440000000002</v>
      </c>
      <c r="T165" s="17">
        <v>38142.74</v>
      </c>
    </row>
    <row r="166" spans="1:20" ht="15" hidden="1" customHeight="1" x14ac:dyDescent="0.25">
      <c r="A166" s="14">
        <f t="shared" si="2"/>
        <v>11</v>
      </c>
      <c r="B166" s="14" t="s">
        <v>137</v>
      </c>
      <c r="C166" s="14">
        <v>2001</v>
      </c>
      <c r="D166" s="14" t="str">
        <f>VLOOKUP(E166,Regioes!$A$2:$B$296,2,FALSE)</f>
        <v>Região Administrativa de Campinas</v>
      </c>
      <c r="E166" s="15" t="s">
        <v>289</v>
      </c>
      <c r="F166" s="17">
        <v>257785.97</v>
      </c>
      <c r="G166" s="17">
        <v>110518.87</v>
      </c>
      <c r="H166" s="17">
        <v>147267.09999999998</v>
      </c>
      <c r="I166" s="17">
        <v>0</v>
      </c>
      <c r="J166" s="17">
        <v>20525.25</v>
      </c>
      <c r="K166" s="17">
        <v>22334.37</v>
      </c>
      <c r="L166" s="17">
        <v>22151.24</v>
      </c>
      <c r="M166" s="17">
        <v>23742.33</v>
      </c>
      <c r="N166" s="17">
        <v>21765.68</v>
      </c>
      <c r="O166" s="19">
        <v>25253.65</v>
      </c>
      <c r="P166" s="17">
        <v>24385.38</v>
      </c>
      <c r="Q166" s="17">
        <v>24434.2</v>
      </c>
      <c r="R166" s="17">
        <v>24681.29</v>
      </c>
      <c r="S166" s="17">
        <v>23976.36</v>
      </c>
      <c r="T166" s="17">
        <v>24536.22</v>
      </c>
    </row>
    <row r="167" spans="1:20" ht="15" hidden="1" customHeight="1" x14ac:dyDescent="0.25">
      <c r="A167" s="14">
        <f t="shared" si="2"/>
        <v>11</v>
      </c>
      <c r="B167" s="14" t="s">
        <v>137</v>
      </c>
      <c r="C167" s="14">
        <v>2001</v>
      </c>
      <c r="D167" s="14" t="str">
        <f>VLOOKUP(E167,Regioes!$A$2:$B$296,2,FALSE)</f>
        <v>Região Administrativa de Campinas</v>
      </c>
      <c r="E167" s="15" t="s">
        <v>144</v>
      </c>
      <c r="F167" s="17">
        <v>229764.65</v>
      </c>
      <c r="G167" s="17">
        <v>104024.93</v>
      </c>
      <c r="H167" s="17">
        <v>125739.72</v>
      </c>
      <c r="I167" s="17">
        <v>17355.53</v>
      </c>
      <c r="J167" s="17">
        <v>15641.63</v>
      </c>
      <c r="K167" s="17">
        <v>17522.939999999999</v>
      </c>
      <c r="L167" s="17">
        <v>17569.88</v>
      </c>
      <c r="M167" s="17">
        <v>18336.580000000002</v>
      </c>
      <c r="N167" s="19">
        <v>17598.37</v>
      </c>
      <c r="O167" s="17">
        <v>21609.67</v>
      </c>
      <c r="P167" s="17">
        <v>21550.83</v>
      </c>
      <c r="Q167" s="17">
        <v>20872.95</v>
      </c>
      <c r="R167" s="17">
        <v>21499.63</v>
      </c>
      <c r="S167" s="17">
        <v>20061.43</v>
      </c>
      <c r="T167" s="17">
        <v>20145.21</v>
      </c>
    </row>
    <row r="168" spans="1:20" ht="15" hidden="1" customHeight="1" x14ac:dyDescent="0.25">
      <c r="A168" s="14">
        <f t="shared" si="2"/>
        <v>11</v>
      </c>
      <c r="B168" s="14" t="s">
        <v>137</v>
      </c>
      <c r="C168" s="14">
        <v>2001</v>
      </c>
      <c r="D168" s="14" t="str">
        <f>VLOOKUP(E168,Regioes!$A$2:$B$296,2,FALSE)</f>
        <v>Região Administrativa de Campinas</v>
      </c>
      <c r="E168" s="15" t="s">
        <v>145</v>
      </c>
      <c r="F168" s="17">
        <v>35906.29</v>
      </c>
      <c r="G168" s="17">
        <v>16020.46</v>
      </c>
      <c r="H168" s="17">
        <v>19885.830000000002</v>
      </c>
      <c r="I168" s="17">
        <v>2684.57</v>
      </c>
      <c r="J168" s="17">
        <v>2530.9299999999998</v>
      </c>
      <c r="K168" s="17">
        <v>2673.27</v>
      </c>
      <c r="L168" s="17">
        <v>2681.57</v>
      </c>
      <c r="M168" s="17">
        <v>2644.24</v>
      </c>
      <c r="N168" s="19">
        <v>2805.88</v>
      </c>
      <c r="O168" s="17">
        <v>3455.7</v>
      </c>
      <c r="P168" s="17">
        <v>3377.28</v>
      </c>
      <c r="Q168" s="17">
        <v>3239.03</v>
      </c>
      <c r="R168" s="17">
        <v>3299.4</v>
      </c>
      <c r="S168" s="17">
        <v>3162.15</v>
      </c>
      <c r="T168" s="17">
        <v>3352.27</v>
      </c>
    </row>
    <row r="169" spans="1:20" ht="15" hidden="1" customHeight="1" x14ac:dyDescent="0.25">
      <c r="A169" s="14">
        <f t="shared" si="2"/>
        <v>11</v>
      </c>
      <c r="B169" s="14" t="s">
        <v>137</v>
      </c>
      <c r="C169" s="14">
        <v>2001</v>
      </c>
      <c r="D169" s="14" t="str">
        <f>VLOOKUP(E169,Regioes!$A$2:$B$296,2,FALSE)</f>
        <v>Região Administrativa de Campinas</v>
      </c>
      <c r="E169" s="15" t="s">
        <v>146</v>
      </c>
      <c r="F169" s="17">
        <v>29968.3</v>
      </c>
      <c r="G169" s="17">
        <v>13643.31</v>
      </c>
      <c r="H169" s="17">
        <v>16324.990000000002</v>
      </c>
      <c r="I169" s="17">
        <v>2196.7600000000002</v>
      </c>
      <c r="J169" s="17">
        <v>2069.1999999999998</v>
      </c>
      <c r="K169" s="17">
        <v>2454.1799999999998</v>
      </c>
      <c r="L169" s="17">
        <v>2293.66</v>
      </c>
      <c r="M169" s="17">
        <v>2354.98</v>
      </c>
      <c r="N169" s="19">
        <v>2274.5300000000002</v>
      </c>
      <c r="O169" s="17">
        <v>2686.09</v>
      </c>
      <c r="P169" s="17">
        <v>2911.66</v>
      </c>
      <c r="Q169" s="17">
        <v>2767.03</v>
      </c>
      <c r="R169" s="17">
        <v>2924.25</v>
      </c>
      <c r="S169" s="17">
        <v>2541.87</v>
      </c>
      <c r="T169" s="17">
        <v>2494.09</v>
      </c>
    </row>
    <row r="170" spans="1:20" ht="15" hidden="1" customHeight="1" x14ac:dyDescent="0.25">
      <c r="A170" s="14">
        <f t="shared" si="2"/>
        <v>11</v>
      </c>
      <c r="B170" s="14" t="s">
        <v>137</v>
      </c>
      <c r="C170" s="14">
        <v>2001</v>
      </c>
      <c r="D170" s="14" t="str">
        <f>VLOOKUP(E170,Regioes!$A$2:$B$296,2,FALSE)</f>
        <v>Região Administrativa de Campinas</v>
      </c>
      <c r="E170" s="15" t="s">
        <v>143</v>
      </c>
      <c r="F170" s="17">
        <v>40370.76</v>
      </c>
      <c r="G170" s="17">
        <v>18601.870000000003</v>
      </c>
      <c r="H170" s="17">
        <v>21768.89</v>
      </c>
      <c r="I170" s="17">
        <v>3084.89</v>
      </c>
      <c r="J170" s="17">
        <v>3009.61</v>
      </c>
      <c r="K170" s="17">
        <v>3151.02</v>
      </c>
      <c r="L170" s="17">
        <v>3184.26</v>
      </c>
      <c r="M170" s="17">
        <v>3103.6</v>
      </c>
      <c r="N170" s="19">
        <v>3068.49</v>
      </c>
      <c r="O170" s="17">
        <v>3718.09</v>
      </c>
      <c r="P170" s="17">
        <v>3607.73</v>
      </c>
      <c r="Q170" s="17">
        <v>3554.66</v>
      </c>
      <c r="R170" s="17">
        <v>3676.87</v>
      </c>
      <c r="S170" s="17">
        <v>3529.22</v>
      </c>
      <c r="T170" s="17">
        <v>3682.32</v>
      </c>
    </row>
    <row r="171" spans="1:20" ht="15" hidden="1" customHeight="1" x14ac:dyDescent="0.25">
      <c r="A171" s="14">
        <f t="shared" si="2"/>
        <v>12</v>
      </c>
      <c r="B171" s="14" t="s">
        <v>316</v>
      </c>
      <c r="C171" s="14">
        <v>2001</v>
      </c>
      <c r="D171" s="14" t="str">
        <f>VLOOKUP(E171,Regioes!$A$2:$B$296,2,FALSE)</f>
        <v>Região Administrativa de Sorocaba</v>
      </c>
      <c r="E171" s="15" t="s">
        <v>149</v>
      </c>
      <c r="F171" s="17">
        <v>87987.69</v>
      </c>
      <c r="G171" s="17">
        <v>41225.269999999997</v>
      </c>
      <c r="H171" s="17">
        <v>46762.42</v>
      </c>
      <c r="I171" s="17">
        <v>6697.91</v>
      </c>
      <c r="J171" s="17">
        <v>6211.03</v>
      </c>
      <c r="K171" s="17">
        <v>7418.94</v>
      </c>
      <c r="L171" s="17">
        <v>7093.39</v>
      </c>
      <c r="M171" s="17">
        <v>7062.87</v>
      </c>
      <c r="N171" s="19">
        <v>6741.13</v>
      </c>
      <c r="O171" s="17">
        <v>7964.14</v>
      </c>
      <c r="P171" s="17">
        <v>7999.66</v>
      </c>
      <c r="Q171" s="17">
        <v>7595.64</v>
      </c>
      <c r="R171" s="17">
        <v>8008.39</v>
      </c>
      <c r="S171" s="17">
        <v>7416.24</v>
      </c>
      <c r="T171" s="17">
        <v>7778.35</v>
      </c>
    </row>
    <row r="172" spans="1:20" ht="15" hidden="1" customHeight="1" x14ac:dyDescent="0.25">
      <c r="A172" s="14">
        <f t="shared" si="2"/>
        <v>12</v>
      </c>
      <c r="B172" s="14" t="s">
        <v>316</v>
      </c>
      <c r="C172" s="14">
        <v>2001</v>
      </c>
      <c r="D172" s="14" t="str">
        <f>VLOOKUP(E172,Regioes!$A$2:$B$296,2,FALSE)</f>
        <v>Região Administrativa de Sorocaba</v>
      </c>
      <c r="E172" s="15" t="s">
        <v>150</v>
      </c>
      <c r="F172" s="17">
        <v>760262.59</v>
      </c>
      <c r="G172" s="17">
        <v>349435.54</v>
      </c>
      <c r="H172" s="17">
        <v>410827.05</v>
      </c>
      <c r="I172" s="17">
        <v>60751.92</v>
      </c>
      <c r="J172" s="17">
        <v>54554.05</v>
      </c>
      <c r="K172" s="17">
        <v>59672.959999999999</v>
      </c>
      <c r="L172" s="17">
        <v>59126.400000000001</v>
      </c>
      <c r="M172" s="17">
        <v>57803.27</v>
      </c>
      <c r="N172" s="19">
        <v>57526.94</v>
      </c>
      <c r="O172" s="17">
        <v>70106.06</v>
      </c>
      <c r="P172" s="17">
        <v>67198.789999999994</v>
      </c>
      <c r="Q172" s="17">
        <v>65790.009999999995</v>
      </c>
      <c r="R172" s="17">
        <v>69220.83</v>
      </c>
      <c r="S172" s="17">
        <v>68369.990000000005</v>
      </c>
      <c r="T172" s="17">
        <v>70141.37</v>
      </c>
    </row>
    <row r="173" spans="1:20" ht="15" hidden="1" customHeight="1" x14ac:dyDescent="0.25">
      <c r="A173" s="14">
        <f t="shared" si="2"/>
        <v>12</v>
      </c>
      <c r="B173" s="14" t="s">
        <v>316</v>
      </c>
      <c r="C173" s="14">
        <v>2001</v>
      </c>
      <c r="D173" s="14" t="str">
        <f>VLOOKUP(E173,Regioes!$A$2:$B$296,2,FALSE)</f>
        <v>Região Administrativa de Sorocaba</v>
      </c>
      <c r="E173" s="15" t="s">
        <v>158</v>
      </c>
      <c r="F173" s="17">
        <v>148796.74</v>
      </c>
      <c r="G173" s="17">
        <v>67360.88</v>
      </c>
      <c r="H173" s="17">
        <v>81435.86</v>
      </c>
      <c r="I173" s="17">
        <v>10617.44</v>
      </c>
      <c r="J173" s="17">
        <v>9714.56</v>
      </c>
      <c r="K173" s="17">
        <v>11727.76</v>
      </c>
      <c r="L173" s="17">
        <v>12406.86</v>
      </c>
      <c r="M173" s="17">
        <v>11479.05</v>
      </c>
      <c r="N173" s="19">
        <v>11415.21</v>
      </c>
      <c r="O173" s="17">
        <v>13544.57</v>
      </c>
      <c r="P173" s="17">
        <v>13355.3</v>
      </c>
      <c r="Q173" s="17">
        <v>12850.95</v>
      </c>
      <c r="R173" s="17">
        <v>13692.54</v>
      </c>
      <c r="S173" s="17">
        <v>13684.05</v>
      </c>
      <c r="T173" s="17">
        <v>14308.45</v>
      </c>
    </row>
    <row r="174" spans="1:20" ht="15" hidden="1" customHeight="1" x14ac:dyDescent="0.25">
      <c r="A174" s="14">
        <f t="shared" si="2"/>
        <v>12</v>
      </c>
      <c r="B174" s="14" t="s">
        <v>316</v>
      </c>
      <c r="C174" s="14">
        <v>2001</v>
      </c>
      <c r="D174" s="14" t="str">
        <f>VLOOKUP(E174,Regioes!$A$2:$B$296,2,FALSE)</f>
        <v>Grande São Paulo</v>
      </c>
      <c r="E174" s="15" t="s">
        <v>151</v>
      </c>
      <c r="F174" s="17">
        <v>1380396.4</v>
      </c>
      <c r="G174" s="17">
        <v>518754.24000000005</v>
      </c>
      <c r="H174" s="17">
        <v>861642.16000000015</v>
      </c>
      <c r="I174" s="17">
        <v>44133.65</v>
      </c>
      <c r="J174" s="17">
        <v>64121.74</v>
      </c>
      <c r="K174" s="17">
        <v>89266.81</v>
      </c>
      <c r="L174" s="17">
        <v>88556.2</v>
      </c>
      <c r="M174" s="17">
        <v>107359.39</v>
      </c>
      <c r="N174" s="19">
        <v>125316.45</v>
      </c>
      <c r="O174" s="17">
        <v>133927.04000000001</v>
      </c>
      <c r="P174" s="17">
        <v>142210</v>
      </c>
      <c r="Q174" s="17">
        <v>135360.79</v>
      </c>
      <c r="R174" s="17">
        <v>148684.12</v>
      </c>
      <c r="S174" s="17">
        <v>144815.39000000001</v>
      </c>
      <c r="T174" s="17">
        <v>156644.82</v>
      </c>
    </row>
    <row r="175" spans="1:20" ht="15" hidden="1" customHeight="1" x14ac:dyDescent="0.25">
      <c r="A175" s="14">
        <f t="shared" si="2"/>
        <v>12</v>
      </c>
      <c r="B175" s="14" t="s">
        <v>316</v>
      </c>
      <c r="C175" s="14">
        <v>2001</v>
      </c>
      <c r="D175" s="14" t="str">
        <f>VLOOKUP(E175,Regioes!$A$2:$B$296,2,FALSE)</f>
        <v>Grande São Paulo</v>
      </c>
      <c r="E175" s="15" t="s">
        <v>152</v>
      </c>
      <c r="F175" s="17">
        <v>23015.58</v>
      </c>
      <c r="G175" s="17">
        <v>11332.51</v>
      </c>
      <c r="H175" s="17">
        <v>11683.07</v>
      </c>
      <c r="I175" s="17">
        <v>1902.98</v>
      </c>
      <c r="J175" s="17">
        <v>1824.05</v>
      </c>
      <c r="K175" s="17">
        <v>2024.58</v>
      </c>
      <c r="L175" s="17">
        <v>1905.76</v>
      </c>
      <c r="M175" s="17">
        <v>1804.56</v>
      </c>
      <c r="N175" s="19">
        <v>1870.58</v>
      </c>
      <c r="O175" s="17">
        <v>1982.82</v>
      </c>
      <c r="P175" s="17">
        <v>1968.83</v>
      </c>
      <c r="Q175" s="17">
        <v>1857.49</v>
      </c>
      <c r="R175" s="17">
        <v>2003.44</v>
      </c>
      <c r="S175" s="17">
        <v>1875</v>
      </c>
      <c r="T175" s="17">
        <v>1995.49</v>
      </c>
    </row>
    <row r="176" spans="1:20" ht="15" hidden="1" customHeight="1" x14ac:dyDescent="0.25">
      <c r="A176" s="14">
        <f t="shared" si="2"/>
        <v>12</v>
      </c>
      <c r="B176" s="14" t="s">
        <v>316</v>
      </c>
      <c r="C176" s="14">
        <v>2001</v>
      </c>
      <c r="D176" s="14" t="str">
        <f>VLOOKUP(E176,Regioes!$A$2:$B$296,2,FALSE)</f>
        <v>Grande São Paulo</v>
      </c>
      <c r="E176" s="15" t="s">
        <v>148</v>
      </c>
      <c r="F176" s="17">
        <v>1838927.42</v>
      </c>
      <c r="G176" s="17">
        <v>845927.92999999993</v>
      </c>
      <c r="H176" s="17">
        <v>992999.49</v>
      </c>
      <c r="I176" s="17">
        <v>147758.18</v>
      </c>
      <c r="J176" s="17">
        <v>134211.89000000001</v>
      </c>
      <c r="K176" s="17">
        <v>144172.96</v>
      </c>
      <c r="L176" s="17">
        <v>142677.24</v>
      </c>
      <c r="M176" s="17">
        <v>137845.1</v>
      </c>
      <c r="N176" s="19">
        <v>139262.56</v>
      </c>
      <c r="O176" s="17">
        <v>168591.09</v>
      </c>
      <c r="P176" s="17">
        <v>162444</v>
      </c>
      <c r="Q176" s="17">
        <v>158729.57</v>
      </c>
      <c r="R176" s="17">
        <v>166520.93</v>
      </c>
      <c r="S176" s="17">
        <v>164860.07999999999</v>
      </c>
      <c r="T176" s="17">
        <v>171853.82</v>
      </c>
    </row>
    <row r="177" spans="1:20" ht="15" hidden="1" customHeight="1" x14ac:dyDescent="0.25">
      <c r="A177" s="14">
        <f t="shared" si="2"/>
        <v>12</v>
      </c>
      <c r="B177" s="14" t="s">
        <v>316</v>
      </c>
      <c r="C177" s="14">
        <v>2001</v>
      </c>
      <c r="D177" s="14" t="str">
        <f>VLOOKUP(E177,Regioes!$A$2:$B$296,2,FALSE)</f>
        <v>Região Administrativa de Sorocaba</v>
      </c>
      <c r="E177" s="15" t="s">
        <v>153</v>
      </c>
      <c r="F177" s="17">
        <v>1883972.49</v>
      </c>
      <c r="G177" s="17">
        <v>864653.87000000011</v>
      </c>
      <c r="H177" s="17">
        <v>1019318.62</v>
      </c>
      <c r="I177" s="17">
        <v>146520.66</v>
      </c>
      <c r="J177" s="17">
        <v>127949.64</v>
      </c>
      <c r="K177" s="17">
        <v>149009.35</v>
      </c>
      <c r="L177" s="17">
        <v>147629.42000000001</v>
      </c>
      <c r="M177" s="17">
        <v>150071.26</v>
      </c>
      <c r="N177" s="19">
        <v>143473.54</v>
      </c>
      <c r="O177" s="17">
        <v>175696.78</v>
      </c>
      <c r="P177" s="17">
        <v>167913.91</v>
      </c>
      <c r="Q177" s="17">
        <v>163905.76</v>
      </c>
      <c r="R177" s="17">
        <v>174243.69</v>
      </c>
      <c r="S177" s="17">
        <v>170447.84</v>
      </c>
      <c r="T177" s="17">
        <v>167110.64000000001</v>
      </c>
    </row>
    <row r="178" spans="1:20" ht="15" hidden="1" customHeight="1" x14ac:dyDescent="0.25">
      <c r="A178" s="14">
        <f t="shared" si="2"/>
        <v>12</v>
      </c>
      <c r="B178" s="14" t="s">
        <v>316</v>
      </c>
      <c r="C178" s="14">
        <v>2001</v>
      </c>
      <c r="D178" s="14" t="str">
        <f>VLOOKUP(E178,Regioes!$A$2:$B$296,2,FALSE)</f>
        <v>Região Administrativa de Sorocaba</v>
      </c>
      <c r="E178" s="15" t="s">
        <v>154</v>
      </c>
      <c r="F178" s="17">
        <v>395611.94</v>
      </c>
      <c r="G178" s="17">
        <v>181599.16</v>
      </c>
      <c r="H178" s="17">
        <v>214012.78</v>
      </c>
      <c r="I178" s="17">
        <v>30970.9</v>
      </c>
      <c r="J178" s="17">
        <v>26853.78</v>
      </c>
      <c r="K178" s="17">
        <v>31317.88</v>
      </c>
      <c r="L178" s="17">
        <v>31068.91</v>
      </c>
      <c r="M178" s="17">
        <v>31504.65</v>
      </c>
      <c r="N178" s="19">
        <v>29883.040000000001</v>
      </c>
      <c r="O178" s="17">
        <v>37088.730000000003</v>
      </c>
      <c r="P178" s="17">
        <v>35100.269999999997</v>
      </c>
      <c r="Q178" s="17">
        <v>34497.839999999997</v>
      </c>
      <c r="R178" s="17">
        <v>36625.660000000003</v>
      </c>
      <c r="S178" s="17">
        <v>35767.370000000003</v>
      </c>
      <c r="T178" s="17">
        <v>34932.910000000003</v>
      </c>
    </row>
    <row r="179" spans="1:20" ht="15" hidden="1" customHeight="1" x14ac:dyDescent="0.25">
      <c r="A179" s="14">
        <f t="shared" si="2"/>
        <v>12</v>
      </c>
      <c r="B179" s="14" t="s">
        <v>316</v>
      </c>
      <c r="C179" s="14">
        <v>2001</v>
      </c>
      <c r="D179" s="14" t="str">
        <f>VLOOKUP(E179,Regioes!$A$2:$B$296,2,FALSE)</f>
        <v>Grande São Paulo</v>
      </c>
      <c r="E179" s="15" t="s">
        <v>23</v>
      </c>
      <c r="F179" s="17">
        <v>1207837.7</v>
      </c>
      <c r="G179" s="17">
        <v>360121.67</v>
      </c>
      <c r="H179" s="17">
        <v>847716.02999999991</v>
      </c>
      <c r="I179" s="17">
        <v>25898.79</v>
      </c>
      <c r="J179" s="17">
        <v>34938.89</v>
      </c>
      <c r="K179" s="17">
        <v>47213.88</v>
      </c>
      <c r="L179" s="17">
        <v>46826.400000000001</v>
      </c>
      <c r="M179" s="17">
        <v>78915.02</v>
      </c>
      <c r="N179" s="19">
        <v>126328.69</v>
      </c>
      <c r="O179" s="17">
        <v>131697.60000000001</v>
      </c>
      <c r="P179" s="17">
        <v>141599.6</v>
      </c>
      <c r="Q179" s="17">
        <v>133947.71</v>
      </c>
      <c r="R179" s="17">
        <v>146119.31</v>
      </c>
      <c r="S179" s="17">
        <v>141468.97</v>
      </c>
      <c r="T179" s="17">
        <v>152882.84</v>
      </c>
    </row>
    <row r="180" spans="1:20" ht="15" hidden="1" customHeight="1" x14ac:dyDescent="0.25">
      <c r="A180" s="14">
        <f t="shared" si="2"/>
        <v>12</v>
      </c>
      <c r="B180" s="14" t="s">
        <v>316</v>
      </c>
      <c r="C180" s="14">
        <v>2001</v>
      </c>
      <c r="D180" s="14" t="str">
        <f>VLOOKUP(E180,Regioes!$A$2:$B$296,2,FALSE)</f>
        <v>Grande São Paulo</v>
      </c>
      <c r="E180" s="15" t="s">
        <v>159</v>
      </c>
      <c r="F180" s="17">
        <v>293453.64</v>
      </c>
      <c r="G180" s="17">
        <v>134992.08000000002</v>
      </c>
      <c r="H180" s="17">
        <v>158461.56</v>
      </c>
      <c r="I180" s="17">
        <v>23579.06</v>
      </c>
      <c r="J180" s="17">
        <v>21417.360000000001</v>
      </c>
      <c r="K180" s="17">
        <v>23006.93</v>
      </c>
      <c r="L180" s="17">
        <v>22768.25</v>
      </c>
      <c r="M180" s="17">
        <v>21997.14</v>
      </c>
      <c r="N180" s="19">
        <v>22223.34</v>
      </c>
      <c r="O180" s="17">
        <v>26903.54</v>
      </c>
      <c r="P180" s="17">
        <v>25922.6</v>
      </c>
      <c r="Q180" s="17">
        <v>25329.86</v>
      </c>
      <c r="R180" s="17">
        <v>26573.19</v>
      </c>
      <c r="S180" s="17">
        <v>26308.16</v>
      </c>
      <c r="T180" s="17">
        <v>27424.21</v>
      </c>
    </row>
    <row r="181" spans="1:20" ht="15" hidden="1" customHeight="1" x14ac:dyDescent="0.25">
      <c r="A181" s="14">
        <f t="shared" si="2"/>
        <v>12</v>
      </c>
      <c r="B181" s="14" t="s">
        <v>316</v>
      </c>
      <c r="C181" s="14">
        <v>2001</v>
      </c>
      <c r="D181" s="14" t="str">
        <f>VLOOKUP(E181,Regioes!$A$2:$B$296,2,FALSE)</f>
        <v>Região Administrativa de Sorocaba</v>
      </c>
      <c r="E181" s="15" t="s">
        <v>160</v>
      </c>
      <c r="F181" s="17">
        <v>444160.3</v>
      </c>
      <c r="G181" s="17">
        <v>207720.71</v>
      </c>
      <c r="H181" s="17">
        <v>236439.59</v>
      </c>
      <c r="I181" s="17">
        <v>35357.629999999997</v>
      </c>
      <c r="J181" s="17">
        <v>31469.96</v>
      </c>
      <c r="K181" s="17">
        <v>36111.339999999997</v>
      </c>
      <c r="L181" s="17">
        <v>35352.25</v>
      </c>
      <c r="M181" s="17">
        <v>35206.18</v>
      </c>
      <c r="N181" s="19">
        <v>34223.35</v>
      </c>
      <c r="O181" s="17">
        <v>40791.279999999999</v>
      </c>
      <c r="P181" s="17">
        <v>38968.83</v>
      </c>
      <c r="Q181" s="17">
        <v>37961.22</v>
      </c>
      <c r="R181" s="17">
        <v>40483.51</v>
      </c>
      <c r="S181" s="17">
        <v>39212.04</v>
      </c>
      <c r="T181" s="17">
        <v>39022.71</v>
      </c>
    </row>
    <row r="182" spans="1:20" ht="15" hidden="1" customHeight="1" x14ac:dyDescent="0.25">
      <c r="A182" s="14">
        <f t="shared" si="2"/>
        <v>12</v>
      </c>
      <c r="B182" s="14" t="s">
        <v>316</v>
      </c>
      <c r="C182" s="14">
        <v>2001</v>
      </c>
      <c r="D182" s="14" t="str">
        <f>VLOOKUP(E182,Regioes!$A$2:$B$296,2,FALSE)</f>
        <v>Região Administrativa de Sorocaba</v>
      </c>
      <c r="E182" s="15" t="s">
        <v>155</v>
      </c>
      <c r="F182" s="17">
        <v>413138.2</v>
      </c>
      <c r="G182" s="17">
        <v>190731.28000000003</v>
      </c>
      <c r="H182" s="17">
        <v>222406.91999999998</v>
      </c>
      <c r="I182" s="17">
        <v>30662.04</v>
      </c>
      <c r="J182" s="17">
        <v>28243.67</v>
      </c>
      <c r="K182" s="17">
        <v>33320.54</v>
      </c>
      <c r="L182" s="17">
        <v>33128.480000000003</v>
      </c>
      <c r="M182" s="17">
        <v>32860.300000000003</v>
      </c>
      <c r="N182" s="19">
        <v>32516.25</v>
      </c>
      <c r="O182" s="17">
        <v>37460.94</v>
      </c>
      <c r="P182" s="17">
        <v>37361.78</v>
      </c>
      <c r="Q182" s="17">
        <v>35250.370000000003</v>
      </c>
      <c r="R182" s="17">
        <v>38016.089999999997</v>
      </c>
      <c r="S182" s="17">
        <v>36609.589999999997</v>
      </c>
      <c r="T182" s="17">
        <v>37708.15</v>
      </c>
    </row>
    <row r="183" spans="1:20" ht="15" hidden="1" customHeight="1" x14ac:dyDescent="0.25">
      <c r="A183" s="14">
        <f t="shared" si="2"/>
        <v>12</v>
      </c>
      <c r="B183" s="14" t="s">
        <v>316</v>
      </c>
      <c r="C183" s="14">
        <v>2001</v>
      </c>
      <c r="D183" s="14" t="str">
        <f>VLOOKUP(E183,Regioes!$A$2:$B$296,2,FALSE)</f>
        <v>Grande São Paulo</v>
      </c>
      <c r="E183" s="15" t="s">
        <v>161</v>
      </c>
      <c r="F183" s="17">
        <v>27653.22</v>
      </c>
      <c r="G183" s="17">
        <v>13616.01</v>
      </c>
      <c r="H183" s="17">
        <v>14037.21</v>
      </c>
      <c r="I183" s="17">
        <v>2286.4299999999998</v>
      </c>
      <c r="J183" s="17">
        <v>2191.6</v>
      </c>
      <c r="K183" s="17">
        <v>2432.5300000000002</v>
      </c>
      <c r="L183" s="17">
        <v>2289.77</v>
      </c>
      <c r="M183" s="17">
        <v>2168.1799999999998</v>
      </c>
      <c r="N183" s="19">
        <v>2247.5</v>
      </c>
      <c r="O183" s="17">
        <v>2382.36</v>
      </c>
      <c r="P183" s="17">
        <v>2365.5500000000002</v>
      </c>
      <c r="Q183" s="17">
        <v>2231.7800000000002</v>
      </c>
      <c r="R183" s="17">
        <v>2407.13</v>
      </c>
      <c r="S183" s="17">
        <v>2252.81</v>
      </c>
      <c r="T183" s="17">
        <v>2397.58</v>
      </c>
    </row>
    <row r="184" spans="1:20" ht="15" hidden="1" customHeight="1" x14ac:dyDescent="0.25">
      <c r="A184" s="14">
        <f t="shared" si="2"/>
        <v>12</v>
      </c>
      <c r="B184" s="14" t="s">
        <v>316</v>
      </c>
      <c r="C184" s="14">
        <v>2001</v>
      </c>
      <c r="D184" s="14" t="str">
        <f>VLOOKUP(E184,Regioes!$A$2:$B$296,2,FALSE)</f>
        <v>Região Administrativa de Sorocaba</v>
      </c>
      <c r="E184" s="15" t="s">
        <v>156</v>
      </c>
      <c r="F184" s="17">
        <v>6054.11</v>
      </c>
      <c r="G184" s="17">
        <v>2740.72</v>
      </c>
      <c r="H184" s="17">
        <v>3313.39</v>
      </c>
      <c r="I184" s="17">
        <v>431.99</v>
      </c>
      <c r="J184" s="17">
        <v>395.26</v>
      </c>
      <c r="K184" s="17">
        <v>477.17</v>
      </c>
      <c r="L184" s="17">
        <v>504.8</v>
      </c>
      <c r="M184" s="17">
        <v>467.05</v>
      </c>
      <c r="N184" s="19">
        <v>464.45</v>
      </c>
      <c r="O184" s="17">
        <v>551.09</v>
      </c>
      <c r="P184" s="17">
        <v>543.39</v>
      </c>
      <c r="Q184" s="17">
        <v>522.87</v>
      </c>
      <c r="R184" s="17">
        <v>557.11</v>
      </c>
      <c r="S184" s="17">
        <v>556.77</v>
      </c>
      <c r="T184" s="17">
        <v>582.16</v>
      </c>
    </row>
    <row r="185" spans="1:20" ht="15" hidden="1" customHeight="1" x14ac:dyDescent="0.25">
      <c r="A185" s="14">
        <f t="shared" si="2"/>
        <v>13</v>
      </c>
      <c r="B185" s="14" t="s">
        <v>320</v>
      </c>
      <c r="C185" s="14">
        <v>2001</v>
      </c>
      <c r="D185" s="14" t="str">
        <f>VLOOKUP(E185,Regioes!$A$2:$B$296,2,FALSE)</f>
        <v>Região Administrativa de Sorocaba</v>
      </c>
      <c r="E185" s="15" t="s">
        <v>162</v>
      </c>
      <c r="F185" s="17">
        <v>1010701.11</v>
      </c>
      <c r="G185" s="17">
        <v>469597.57</v>
      </c>
      <c r="H185" s="17">
        <v>541103.54</v>
      </c>
      <c r="I185" s="17">
        <v>85072.77</v>
      </c>
      <c r="J185" s="17">
        <v>73582.89</v>
      </c>
      <c r="K185" s="17">
        <v>78912.3</v>
      </c>
      <c r="L185" s="17">
        <v>80880.2</v>
      </c>
      <c r="M185" s="17">
        <v>75786.850000000006</v>
      </c>
      <c r="N185" s="19">
        <v>75362.559999999998</v>
      </c>
      <c r="O185" s="17">
        <v>93728.24</v>
      </c>
      <c r="P185" s="17">
        <v>84665.48</v>
      </c>
      <c r="Q185" s="17">
        <v>87217.85</v>
      </c>
      <c r="R185" s="17">
        <v>90457.18</v>
      </c>
      <c r="S185" s="17">
        <v>88170.87</v>
      </c>
      <c r="T185" s="17">
        <v>96863.92</v>
      </c>
    </row>
    <row r="186" spans="1:20" ht="15" hidden="1" customHeight="1" x14ac:dyDescent="0.25">
      <c r="A186" s="14">
        <f t="shared" si="2"/>
        <v>13</v>
      </c>
      <c r="B186" s="14" t="s">
        <v>320</v>
      </c>
      <c r="C186" s="14">
        <v>2001</v>
      </c>
      <c r="D186" s="14" t="str">
        <f>VLOOKUP(E186,Regioes!$A$2:$B$296,2,FALSE)</f>
        <v>Região Administrativa de Campinas</v>
      </c>
      <c r="E186" s="15" t="s">
        <v>163</v>
      </c>
      <c r="F186" s="17">
        <v>107722.17</v>
      </c>
      <c r="G186" s="17">
        <v>50678.520000000004</v>
      </c>
      <c r="H186" s="17">
        <v>57043.650000000009</v>
      </c>
      <c r="I186" s="17">
        <v>8756.08</v>
      </c>
      <c r="J186" s="17">
        <v>7993.12</v>
      </c>
      <c r="K186" s="17">
        <v>8839.2000000000007</v>
      </c>
      <c r="L186" s="17">
        <v>8338.59</v>
      </c>
      <c r="M186" s="17">
        <v>8572.7900000000009</v>
      </c>
      <c r="N186" s="19">
        <v>8178.74</v>
      </c>
      <c r="O186" s="17">
        <v>9434.19</v>
      </c>
      <c r="P186" s="17">
        <v>9581.75</v>
      </c>
      <c r="Q186" s="17">
        <v>9137.7999999999993</v>
      </c>
      <c r="R186" s="17">
        <v>9752.86</v>
      </c>
      <c r="S186" s="17">
        <v>9466.61</v>
      </c>
      <c r="T186" s="17">
        <v>9670.44</v>
      </c>
    </row>
    <row r="187" spans="1:20" ht="15" hidden="1" customHeight="1" x14ac:dyDescent="0.25">
      <c r="A187" s="14">
        <f t="shared" si="2"/>
        <v>13</v>
      </c>
      <c r="B187" s="14" t="s">
        <v>320</v>
      </c>
      <c r="C187" s="14">
        <v>2001</v>
      </c>
      <c r="D187" s="14" t="str">
        <f>VLOOKUP(E187,Regioes!$A$2:$B$296,2,FALSE)</f>
        <v>Região Administrativa de Campinas</v>
      </c>
      <c r="E187" s="15" t="s">
        <v>20</v>
      </c>
      <c r="F187" s="17">
        <v>262703.25</v>
      </c>
      <c r="G187" s="17">
        <v>125138.91000000002</v>
      </c>
      <c r="H187" s="17">
        <v>137564.34</v>
      </c>
      <c r="I187" s="17">
        <v>21140.73</v>
      </c>
      <c r="J187" s="17">
        <v>19243.82</v>
      </c>
      <c r="K187" s="17">
        <v>21833.85</v>
      </c>
      <c r="L187" s="17">
        <v>20651.39</v>
      </c>
      <c r="M187" s="17">
        <v>21620.79</v>
      </c>
      <c r="N187" s="19">
        <v>20648.330000000002</v>
      </c>
      <c r="O187" s="17">
        <v>22845.98</v>
      </c>
      <c r="P187" s="17">
        <v>23440.37</v>
      </c>
      <c r="Q187" s="17">
        <v>22005.61</v>
      </c>
      <c r="R187" s="17">
        <v>23702.59</v>
      </c>
      <c r="S187" s="17">
        <v>22465.75</v>
      </c>
      <c r="T187" s="17">
        <v>23104.04</v>
      </c>
    </row>
    <row r="188" spans="1:20" ht="15" hidden="1" customHeight="1" x14ac:dyDescent="0.25">
      <c r="A188" s="14">
        <f t="shared" si="2"/>
        <v>13</v>
      </c>
      <c r="B188" s="14" t="s">
        <v>320</v>
      </c>
      <c r="C188" s="14">
        <v>2001</v>
      </c>
      <c r="D188" s="14" t="str">
        <f>VLOOKUP(E188,Regioes!$A$2:$B$296,2,FALSE)</f>
        <v>Região Administrativa de Sorocaba</v>
      </c>
      <c r="E188" s="15" t="s">
        <v>164</v>
      </c>
      <c r="F188" s="17">
        <v>24456.97</v>
      </c>
      <c r="G188" s="17">
        <v>10933.2</v>
      </c>
      <c r="H188" s="17">
        <v>13523.77</v>
      </c>
      <c r="I188" s="17">
        <v>1760.07</v>
      </c>
      <c r="J188" s="17">
        <v>1628.22</v>
      </c>
      <c r="K188" s="17">
        <v>1857.93</v>
      </c>
      <c r="L188" s="17">
        <v>1777.5</v>
      </c>
      <c r="M188" s="17">
        <v>1918.89</v>
      </c>
      <c r="N188" s="19">
        <v>1990.59</v>
      </c>
      <c r="O188" s="17">
        <v>2430.62</v>
      </c>
      <c r="P188" s="17">
        <v>2512.54</v>
      </c>
      <c r="Q188" s="17">
        <v>2332.54</v>
      </c>
      <c r="R188" s="17">
        <v>2309.87</v>
      </c>
      <c r="S188" s="17">
        <v>1964.49</v>
      </c>
      <c r="T188" s="17">
        <v>1973.71</v>
      </c>
    </row>
    <row r="189" spans="1:20" ht="15" hidden="1" customHeight="1" x14ac:dyDescent="0.25">
      <c r="A189" s="14">
        <f t="shared" si="2"/>
        <v>13</v>
      </c>
      <c r="B189" s="14" t="s">
        <v>320</v>
      </c>
      <c r="C189" s="14">
        <v>2001</v>
      </c>
      <c r="D189" s="14" t="str">
        <f>VLOOKUP(E189,Regioes!$A$2:$B$296,2,FALSE)</f>
        <v>Região Administrativa de Campinas</v>
      </c>
      <c r="E189" s="15" t="s">
        <v>165</v>
      </c>
      <c r="F189" s="17">
        <v>934785.76</v>
      </c>
      <c r="G189" s="17">
        <v>445285.99</v>
      </c>
      <c r="H189" s="17">
        <v>489499.77</v>
      </c>
      <c r="I189" s="17">
        <v>75225.78</v>
      </c>
      <c r="J189" s="17">
        <v>68475.94</v>
      </c>
      <c r="K189" s="17">
        <v>77692.13</v>
      </c>
      <c r="L189" s="17">
        <v>73484.52</v>
      </c>
      <c r="M189" s="17">
        <v>76933.990000000005</v>
      </c>
      <c r="N189" s="19">
        <v>73473.63</v>
      </c>
      <c r="O189" s="17">
        <v>81293.61</v>
      </c>
      <c r="P189" s="17">
        <v>83408.649999999994</v>
      </c>
      <c r="Q189" s="17">
        <v>78303.31</v>
      </c>
      <c r="R189" s="17">
        <v>84341.7</v>
      </c>
      <c r="S189" s="17">
        <v>79940.63</v>
      </c>
      <c r="T189" s="17">
        <v>82211.87</v>
      </c>
    </row>
    <row r="190" spans="1:20" ht="15" hidden="1" customHeight="1" x14ac:dyDescent="0.25">
      <c r="A190" s="14">
        <f t="shared" si="2"/>
        <v>13</v>
      </c>
      <c r="B190" s="14" t="s">
        <v>320</v>
      </c>
      <c r="C190" s="14">
        <v>2001</v>
      </c>
      <c r="D190" s="14" t="str">
        <f>VLOOKUP(E190,Regioes!$A$2:$B$296,2,FALSE)</f>
        <v>Região Administrativa de Sorocaba</v>
      </c>
      <c r="E190" s="15" t="s">
        <v>153</v>
      </c>
      <c r="F190" s="17">
        <v>658716.13</v>
      </c>
      <c r="G190" s="17">
        <v>309185.13</v>
      </c>
      <c r="H190" s="17">
        <v>349531</v>
      </c>
      <c r="I190" s="17">
        <v>52637.43</v>
      </c>
      <c r="J190" s="17">
        <v>48302.83</v>
      </c>
      <c r="K190" s="17">
        <v>53469.95</v>
      </c>
      <c r="L190" s="17">
        <v>52071.9</v>
      </c>
      <c r="M190" s="17">
        <v>52099.35</v>
      </c>
      <c r="N190" s="19">
        <v>50603.67</v>
      </c>
      <c r="O190" s="17">
        <v>58948.03</v>
      </c>
      <c r="P190" s="17">
        <v>57523.54</v>
      </c>
      <c r="Q190" s="17">
        <v>56112.92</v>
      </c>
      <c r="R190" s="17">
        <v>59444.639999999999</v>
      </c>
      <c r="S190" s="17">
        <v>57268.76</v>
      </c>
      <c r="T190" s="17">
        <v>60233.11</v>
      </c>
    </row>
    <row r="191" spans="1:20" ht="15" hidden="1" customHeight="1" x14ac:dyDescent="0.25">
      <c r="A191" s="14">
        <f t="shared" si="2"/>
        <v>13</v>
      </c>
      <c r="B191" s="14" t="s">
        <v>320</v>
      </c>
      <c r="C191" s="14">
        <v>2001</v>
      </c>
      <c r="D191" s="14" t="str">
        <f>VLOOKUP(E191,Regioes!$A$2:$B$296,2,FALSE)</f>
        <v>Região Administrativa de Campinas</v>
      </c>
      <c r="E191" s="15" t="s">
        <v>21</v>
      </c>
      <c r="F191" s="17">
        <v>225936.76</v>
      </c>
      <c r="G191" s="17">
        <v>106293.28</v>
      </c>
      <c r="H191" s="17">
        <v>119643.48</v>
      </c>
      <c r="I191" s="17">
        <v>18365.03</v>
      </c>
      <c r="J191" s="17">
        <v>16764.8</v>
      </c>
      <c r="K191" s="17">
        <v>18539.349999999999</v>
      </c>
      <c r="L191" s="17">
        <v>17489.39</v>
      </c>
      <c r="M191" s="17">
        <v>17980.59</v>
      </c>
      <c r="N191" s="19">
        <v>17154.12</v>
      </c>
      <c r="O191" s="17">
        <v>19787.29</v>
      </c>
      <c r="P191" s="17">
        <v>20096.78</v>
      </c>
      <c r="Q191" s="17">
        <v>19165.650000000001</v>
      </c>
      <c r="R191" s="17">
        <v>20455.669999999998</v>
      </c>
      <c r="S191" s="17">
        <v>19855.28</v>
      </c>
      <c r="T191" s="17">
        <v>20282.810000000001</v>
      </c>
    </row>
    <row r="192" spans="1:20" ht="15" hidden="1" customHeight="1" x14ac:dyDescent="0.25">
      <c r="A192" s="14">
        <f t="shared" si="2"/>
        <v>13</v>
      </c>
      <c r="B192" s="14" t="s">
        <v>320</v>
      </c>
      <c r="C192" s="14">
        <v>2001</v>
      </c>
      <c r="D192" s="14" t="str">
        <f>VLOOKUP(E192,Regioes!$A$2:$B$296,2,FALSE)</f>
        <v>Região Administrativa de Campinas</v>
      </c>
      <c r="E192" s="15" t="s">
        <v>22</v>
      </c>
      <c r="F192" s="17">
        <v>46166.65</v>
      </c>
      <c r="G192" s="17">
        <v>21719.37</v>
      </c>
      <c r="H192" s="17">
        <v>24447.279999999999</v>
      </c>
      <c r="I192" s="17">
        <v>3752.61</v>
      </c>
      <c r="J192" s="17">
        <v>3425.62</v>
      </c>
      <c r="K192" s="17">
        <v>3788.23</v>
      </c>
      <c r="L192" s="17">
        <v>3573.68</v>
      </c>
      <c r="M192" s="17">
        <v>3674.05</v>
      </c>
      <c r="N192" s="19">
        <v>3505.18</v>
      </c>
      <c r="O192" s="17">
        <v>4043.22</v>
      </c>
      <c r="P192" s="17">
        <v>4106.46</v>
      </c>
      <c r="Q192" s="17">
        <v>3916.2</v>
      </c>
      <c r="R192" s="17">
        <v>4179.8</v>
      </c>
      <c r="S192" s="17">
        <v>4057.12</v>
      </c>
      <c r="T192" s="17">
        <v>4144.4799999999996</v>
      </c>
    </row>
    <row r="193" spans="1:20" ht="15" hidden="1" customHeight="1" x14ac:dyDescent="0.25">
      <c r="A193" s="14">
        <f t="shared" si="2"/>
        <v>13</v>
      </c>
      <c r="B193" s="14" t="s">
        <v>320</v>
      </c>
      <c r="C193" s="14">
        <v>2001</v>
      </c>
      <c r="D193" s="14" t="str">
        <f>VLOOKUP(E193,Regioes!$A$2:$B$296,2,FALSE)</f>
        <v>Região Administrativa de Campinas</v>
      </c>
      <c r="E193" s="15" t="s">
        <v>68</v>
      </c>
      <c r="F193" s="17">
        <v>158078.81</v>
      </c>
      <c r="G193" s="17">
        <v>74430.16</v>
      </c>
      <c r="H193" s="17">
        <v>83648.650000000009</v>
      </c>
      <c r="I193" s="17">
        <v>12530.91</v>
      </c>
      <c r="J193" s="17">
        <v>11601.41</v>
      </c>
      <c r="K193" s="17">
        <v>13049.64</v>
      </c>
      <c r="L193" s="17">
        <v>12028.4</v>
      </c>
      <c r="M193" s="17">
        <v>12775.12</v>
      </c>
      <c r="N193" s="19">
        <v>12444.68</v>
      </c>
      <c r="O193" s="17">
        <v>14286.15</v>
      </c>
      <c r="P193" s="17">
        <v>15037.11</v>
      </c>
      <c r="Q193" s="17">
        <v>13890.12</v>
      </c>
      <c r="R193" s="17">
        <v>14274.4</v>
      </c>
      <c r="S193" s="17">
        <v>13392.82</v>
      </c>
      <c r="T193" s="17">
        <v>12768.05</v>
      </c>
    </row>
    <row r="194" spans="1:20" ht="15" hidden="1" customHeight="1" x14ac:dyDescent="0.25">
      <c r="A194" s="14">
        <f t="shared" si="2"/>
        <v>13</v>
      </c>
      <c r="B194" s="14" t="s">
        <v>320</v>
      </c>
      <c r="C194" s="14">
        <v>2001</v>
      </c>
      <c r="D194" s="14" t="str">
        <f>VLOOKUP(E194,Regioes!$A$2:$B$296,2,FALSE)</f>
        <v>Região Administrativa de Sorocaba</v>
      </c>
      <c r="E194" s="15" t="s">
        <v>170</v>
      </c>
      <c r="F194" s="17">
        <v>478017.19</v>
      </c>
      <c r="G194" s="17">
        <v>218401.23</v>
      </c>
      <c r="H194" s="17">
        <v>259615.96</v>
      </c>
      <c r="I194" s="17">
        <v>32898.400000000001</v>
      </c>
      <c r="J194" s="17">
        <v>35370.370000000003</v>
      </c>
      <c r="K194" s="17">
        <v>38628.99</v>
      </c>
      <c r="L194" s="17">
        <v>38045.69</v>
      </c>
      <c r="M194" s="17">
        <v>36881.21</v>
      </c>
      <c r="N194" s="19">
        <v>36576.57</v>
      </c>
      <c r="O194" s="17">
        <v>43994.44</v>
      </c>
      <c r="P194" s="17">
        <v>41818.639999999999</v>
      </c>
      <c r="Q194" s="17">
        <v>41844.879999999997</v>
      </c>
      <c r="R194" s="17">
        <v>43769.120000000003</v>
      </c>
      <c r="S194" s="17">
        <v>43027.51</v>
      </c>
      <c r="T194" s="17">
        <v>45161.37</v>
      </c>
    </row>
    <row r="195" spans="1:20" ht="15" hidden="1" customHeight="1" x14ac:dyDescent="0.25">
      <c r="A195" s="14">
        <f t="shared" si="2"/>
        <v>13</v>
      </c>
      <c r="B195" s="14" t="s">
        <v>320</v>
      </c>
      <c r="C195" s="14">
        <v>2001</v>
      </c>
      <c r="D195" s="14" t="str">
        <f>VLOOKUP(E195,Regioes!$A$2:$B$296,2,FALSE)</f>
        <v>Região Administrativa de Campinas</v>
      </c>
      <c r="E195" s="15" t="s">
        <v>71</v>
      </c>
      <c r="F195" s="17">
        <v>258047.98</v>
      </c>
      <c r="G195" s="17">
        <v>122190.06</v>
      </c>
      <c r="H195" s="17">
        <v>135857.92000000001</v>
      </c>
      <c r="I195" s="17">
        <v>20667.259999999998</v>
      </c>
      <c r="J195" s="17">
        <v>19135.759999999998</v>
      </c>
      <c r="K195" s="17">
        <v>21493.14</v>
      </c>
      <c r="L195" s="17">
        <v>19734.13</v>
      </c>
      <c r="M195" s="17">
        <v>20922.39</v>
      </c>
      <c r="N195" s="19">
        <v>20237.38</v>
      </c>
      <c r="O195" s="17">
        <v>23059.48</v>
      </c>
      <c r="P195" s="17">
        <v>24325.96</v>
      </c>
      <c r="Q195" s="17">
        <v>22456.63</v>
      </c>
      <c r="R195" s="17">
        <v>23181.3</v>
      </c>
      <c r="S195" s="17">
        <v>21989.98</v>
      </c>
      <c r="T195" s="17">
        <v>20844.57</v>
      </c>
    </row>
    <row r="196" spans="1:20" ht="15" hidden="1" customHeight="1" x14ac:dyDescent="0.25">
      <c r="A196" s="14">
        <f t="shared" ref="A196:A259" si="3">VLOOKUP(B196,$W$10:$X$32,2,FALSE)</f>
        <v>13</v>
      </c>
      <c r="B196" s="14" t="s">
        <v>320</v>
      </c>
      <c r="C196" s="14">
        <v>2001</v>
      </c>
      <c r="D196" s="14" t="str">
        <f>VLOOKUP(E196,Regioes!$A$2:$B$296,2,FALSE)</f>
        <v>Região Administrativa de Campinas</v>
      </c>
      <c r="E196" s="15" t="s">
        <v>171</v>
      </c>
      <c r="F196" s="17">
        <v>96110.52</v>
      </c>
      <c r="G196" s="17">
        <v>42965.459999999992</v>
      </c>
      <c r="H196" s="17">
        <v>53145.060000000005</v>
      </c>
      <c r="I196" s="17">
        <v>6916.62</v>
      </c>
      <c r="J196" s="17">
        <v>6398.5</v>
      </c>
      <c r="K196" s="17">
        <v>7301.19</v>
      </c>
      <c r="L196" s="17">
        <v>6985.87</v>
      </c>
      <c r="M196" s="17">
        <v>7540.76</v>
      </c>
      <c r="N196" s="19">
        <v>7822.52</v>
      </c>
      <c r="O196" s="17">
        <v>9551.74</v>
      </c>
      <c r="P196" s="17">
        <v>9873.66</v>
      </c>
      <c r="Q196" s="17">
        <v>9166.2900000000009</v>
      </c>
      <c r="R196" s="17">
        <v>9077.2199999999993</v>
      </c>
      <c r="S196" s="17">
        <v>7719.96</v>
      </c>
      <c r="T196" s="17">
        <v>7756.19</v>
      </c>
    </row>
    <row r="197" spans="1:20" ht="15" hidden="1" customHeight="1" x14ac:dyDescent="0.25">
      <c r="A197" s="14">
        <f t="shared" si="3"/>
        <v>13</v>
      </c>
      <c r="B197" s="14" t="s">
        <v>320</v>
      </c>
      <c r="C197" s="14">
        <v>2001</v>
      </c>
      <c r="D197" s="14" t="str">
        <f>VLOOKUP(E197,Regioes!$A$2:$B$296,2,FALSE)</f>
        <v>Região Administrativa de Campinas</v>
      </c>
      <c r="E197" s="15" t="s">
        <v>166</v>
      </c>
      <c r="F197" s="17">
        <v>15967.76</v>
      </c>
      <c r="G197" s="17">
        <v>7138.1900000000005</v>
      </c>
      <c r="H197" s="17">
        <v>8829.57</v>
      </c>
      <c r="I197" s="17">
        <v>1149.1300000000001</v>
      </c>
      <c r="J197" s="17">
        <v>1063.05</v>
      </c>
      <c r="K197" s="17">
        <v>1213.03</v>
      </c>
      <c r="L197" s="17">
        <v>1160.51</v>
      </c>
      <c r="M197" s="17">
        <v>1252.83</v>
      </c>
      <c r="N197" s="19">
        <v>1299.6400000000001</v>
      </c>
      <c r="O197" s="17">
        <v>1586.93</v>
      </c>
      <c r="P197" s="17">
        <v>1640.42</v>
      </c>
      <c r="Q197" s="17">
        <v>1522.9</v>
      </c>
      <c r="R197" s="17">
        <v>1508.1</v>
      </c>
      <c r="S197" s="17">
        <v>1282.5999999999999</v>
      </c>
      <c r="T197" s="17">
        <v>1288.6199999999999</v>
      </c>
    </row>
    <row r="198" spans="1:20" ht="15" hidden="1" customHeight="1" x14ac:dyDescent="0.25">
      <c r="A198" s="14">
        <f t="shared" si="3"/>
        <v>13</v>
      </c>
      <c r="B198" s="14" t="s">
        <v>320</v>
      </c>
      <c r="C198" s="14">
        <v>2001</v>
      </c>
      <c r="D198" s="14" t="str">
        <f>VLOOKUP(E198,Regioes!$A$2:$B$296,2,FALSE)</f>
        <v>Região Administrativa de Sorocaba</v>
      </c>
      <c r="E198" s="15" t="s">
        <v>167</v>
      </c>
      <c r="F198" s="17">
        <v>217551.14</v>
      </c>
      <c r="G198" s="17">
        <v>103630.66999999998</v>
      </c>
      <c r="H198" s="17">
        <v>113920.47</v>
      </c>
      <c r="I198" s="17">
        <v>17507.169999999998</v>
      </c>
      <c r="J198" s="17">
        <v>15936.29</v>
      </c>
      <c r="K198" s="17">
        <v>18081.16</v>
      </c>
      <c r="L198" s="17">
        <v>17101.93</v>
      </c>
      <c r="M198" s="17">
        <v>17904.72</v>
      </c>
      <c r="N198" s="19">
        <v>17099.400000000001</v>
      </c>
      <c r="O198" s="17">
        <v>18919.330000000002</v>
      </c>
      <c r="P198" s="17">
        <v>19411.560000000001</v>
      </c>
      <c r="Q198" s="17">
        <v>18223.400000000001</v>
      </c>
      <c r="R198" s="17">
        <v>19628.7</v>
      </c>
      <c r="S198" s="17">
        <v>18604.45</v>
      </c>
      <c r="T198" s="17">
        <v>19133.03</v>
      </c>
    </row>
    <row r="199" spans="1:20" ht="15" hidden="1" customHeight="1" x14ac:dyDescent="0.25">
      <c r="A199" s="14">
        <f t="shared" si="3"/>
        <v>13</v>
      </c>
      <c r="B199" s="14" t="s">
        <v>320</v>
      </c>
      <c r="C199" s="14">
        <v>2001</v>
      </c>
      <c r="D199" s="14" t="str">
        <f>VLOOKUP(E199,Regioes!$A$2:$B$296,2,FALSE)</f>
        <v>Região Administrativa de Sorocaba</v>
      </c>
      <c r="E199" s="15" t="s">
        <v>155</v>
      </c>
      <c r="F199" s="17">
        <v>38688.83</v>
      </c>
      <c r="G199" s="17">
        <v>18173.300000000003</v>
      </c>
      <c r="H199" s="17">
        <v>20515.53</v>
      </c>
      <c r="I199" s="17">
        <v>3292.29</v>
      </c>
      <c r="J199" s="17">
        <v>2847.65</v>
      </c>
      <c r="K199" s="17">
        <v>3053.88</v>
      </c>
      <c r="L199" s="17">
        <v>3130.04</v>
      </c>
      <c r="M199" s="17">
        <v>2932.93</v>
      </c>
      <c r="N199" s="19">
        <v>2916.51</v>
      </c>
      <c r="O199" s="17">
        <v>3627.25</v>
      </c>
      <c r="P199" s="17">
        <v>3276.53</v>
      </c>
      <c r="Q199" s="17">
        <v>3375.3</v>
      </c>
      <c r="R199" s="17">
        <v>3500.66</v>
      </c>
      <c r="S199" s="17">
        <v>2987.19</v>
      </c>
      <c r="T199" s="17">
        <v>3748.6</v>
      </c>
    </row>
    <row r="200" spans="1:20" ht="15" hidden="1" customHeight="1" x14ac:dyDescent="0.25">
      <c r="A200" s="14">
        <f t="shared" si="3"/>
        <v>13</v>
      </c>
      <c r="B200" s="14" t="s">
        <v>320</v>
      </c>
      <c r="C200" s="14">
        <v>2001</v>
      </c>
      <c r="D200" s="14" t="str">
        <f>VLOOKUP(E200,Regioes!$A$2:$B$296,2,FALSE)</f>
        <v>Região Administrativa de Sorocaba</v>
      </c>
      <c r="E200" s="15" t="s">
        <v>168</v>
      </c>
      <c r="F200" s="17">
        <v>100199.07</v>
      </c>
      <c r="G200" s="17">
        <v>46306.21</v>
      </c>
      <c r="H200" s="17">
        <v>53892.859999999993</v>
      </c>
      <c r="I200" s="17">
        <v>8261.26</v>
      </c>
      <c r="J200" s="17">
        <v>7206.75</v>
      </c>
      <c r="K200" s="17">
        <v>7793.37</v>
      </c>
      <c r="L200" s="17">
        <v>7914.39</v>
      </c>
      <c r="M200" s="17">
        <v>7562.54</v>
      </c>
      <c r="N200" s="19">
        <v>7567.9</v>
      </c>
      <c r="O200" s="17">
        <v>9386.1</v>
      </c>
      <c r="P200" s="17">
        <v>8661.9</v>
      </c>
      <c r="Q200" s="17">
        <v>8775.07</v>
      </c>
      <c r="R200" s="17">
        <v>9037.75</v>
      </c>
      <c r="S200" s="17">
        <v>8643.2999999999993</v>
      </c>
      <c r="T200" s="17">
        <v>9388.74</v>
      </c>
    </row>
    <row r="201" spans="1:20" ht="15" hidden="1" customHeight="1" x14ac:dyDescent="0.25">
      <c r="A201" s="14">
        <f t="shared" si="3"/>
        <v>13</v>
      </c>
      <c r="B201" s="14" t="s">
        <v>320</v>
      </c>
      <c r="C201" s="14">
        <v>2001</v>
      </c>
      <c r="D201" s="14" t="str">
        <f>VLOOKUP(E201,Regioes!$A$2:$B$296,2,FALSE)</f>
        <v>Região Administrativa de Sorocaba</v>
      </c>
      <c r="E201" s="15" t="s">
        <v>169</v>
      </c>
      <c r="F201" s="17">
        <v>105399.1</v>
      </c>
      <c r="G201" s="17">
        <v>47170.26</v>
      </c>
      <c r="H201" s="17">
        <v>58228.840000000004</v>
      </c>
      <c r="I201" s="17">
        <v>6561.91</v>
      </c>
      <c r="J201" s="17">
        <v>7453</v>
      </c>
      <c r="K201" s="17">
        <v>8402.1</v>
      </c>
      <c r="L201" s="17">
        <v>7979.41</v>
      </c>
      <c r="M201" s="17">
        <v>8327.2800000000007</v>
      </c>
      <c r="N201" s="19">
        <v>8446.56</v>
      </c>
      <c r="O201" s="17">
        <v>10070.049999999999</v>
      </c>
      <c r="P201" s="17">
        <v>10279.66</v>
      </c>
      <c r="Q201" s="17">
        <v>9733.01</v>
      </c>
      <c r="R201" s="17">
        <v>9927.8700000000008</v>
      </c>
      <c r="S201" s="17">
        <v>9104.5</v>
      </c>
      <c r="T201" s="17">
        <v>9113.75</v>
      </c>
    </row>
    <row r="202" spans="1:20" ht="15" hidden="1" customHeight="1" x14ac:dyDescent="0.25">
      <c r="A202" s="14">
        <f t="shared" si="3"/>
        <v>20</v>
      </c>
      <c r="B202" s="14" t="s">
        <v>318</v>
      </c>
      <c r="C202" s="14">
        <v>2001</v>
      </c>
      <c r="D202" s="14" t="str">
        <f>VLOOKUP(E202,Regioes!$A$2:$B$296,2,FALSE)</f>
        <v>Região Administrativa de Sorocaba</v>
      </c>
      <c r="E202" s="15" t="s">
        <v>240</v>
      </c>
      <c r="F202" s="17">
        <v>102117.47</v>
      </c>
      <c r="G202" s="17">
        <v>22276.91</v>
      </c>
      <c r="H202" s="17">
        <v>79840.56</v>
      </c>
      <c r="I202" s="17">
        <v>0</v>
      </c>
      <c r="J202" s="17">
        <v>0</v>
      </c>
      <c r="K202" s="17">
        <v>0</v>
      </c>
      <c r="L202" s="17">
        <v>0</v>
      </c>
      <c r="M202" s="17">
        <v>11158.56</v>
      </c>
      <c r="N202" s="19">
        <v>11118.35</v>
      </c>
      <c r="O202" s="17">
        <v>13212.57</v>
      </c>
      <c r="P202" s="17">
        <v>12419.74</v>
      </c>
      <c r="Q202" s="17">
        <v>13129.32</v>
      </c>
      <c r="R202" s="17">
        <v>13436.35</v>
      </c>
      <c r="S202" s="17">
        <v>12986.24</v>
      </c>
      <c r="T202" s="17">
        <v>14656.34</v>
      </c>
    </row>
    <row r="203" spans="1:20" ht="15" hidden="1" customHeight="1" x14ac:dyDescent="0.25">
      <c r="A203" s="14">
        <f t="shared" si="3"/>
        <v>20</v>
      </c>
      <c r="B203" s="14" t="s">
        <v>318</v>
      </c>
      <c r="C203" s="14">
        <v>2001</v>
      </c>
      <c r="D203" s="14" t="str">
        <f>VLOOKUP(E203,Regioes!$A$2:$B$296,2,FALSE)</f>
        <v>Região Administrativa de Sorocaba</v>
      </c>
      <c r="E203" s="15" t="s">
        <v>224</v>
      </c>
      <c r="F203" s="17">
        <v>9179.9</v>
      </c>
      <c r="G203" s="17">
        <v>560.48</v>
      </c>
      <c r="H203" s="17">
        <v>8619.42</v>
      </c>
      <c r="I203" s="17">
        <v>0</v>
      </c>
      <c r="J203" s="17">
        <v>0</v>
      </c>
      <c r="K203" s="17">
        <v>0</v>
      </c>
      <c r="L203" s="17">
        <v>0</v>
      </c>
      <c r="M203" s="17">
        <v>378.54</v>
      </c>
      <c r="N203" s="19">
        <v>181.94</v>
      </c>
      <c r="O203" s="17">
        <v>208.87</v>
      </c>
      <c r="P203" s="17">
        <v>203.74</v>
      </c>
      <c r="Q203" s="17">
        <v>196.59</v>
      </c>
      <c r="R203" s="17">
        <v>208.53</v>
      </c>
      <c r="S203" s="17">
        <v>1824.64</v>
      </c>
      <c r="T203" s="17">
        <v>5977.05</v>
      </c>
    </row>
    <row r="204" spans="1:20" ht="15" hidden="1" customHeight="1" x14ac:dyDescent="0.25">
      <c r="A204" s="14">
        <f t="shared" si="3"/>
        <v>20</v>
      </c>
      <c r="B204" s="14" t="s">
        <v>318</v>
      </c>
      <c r="C204" s="14">
        <v>2001</v>
      </c>
      <c r="D204" s="14" t="str">
        <f>VLOOKUP(E204,Regioes!$A$2:$B$296,2,FALSE)</f>
        <v>Região Administrativa de Sorocaba</v>
      </c>
      <c r="E204" s="15" t="s">
        <v>225</v>
      </c>
      <c r="F204" s="17">
        <v>594989.77</v>
      </c>
      <c r="G204" s="17">
        <v>187115.63</v>
      </c>
      <c r="H204" s="17">
        <v>407874.13999999996</v>
      </c>
      <c r="I204" s="17">
        <v>0</v>
      </c>
      <c r="J204" s="17">
        <v>0</v>
      </c>
      <c r="K204" s="17">
        <v>0</v>
      </c>
      <c r="L204" s="17">
        <v>63627.06</v>
      </c>
      <c r="M204" s="17">
        <v>62216.99</v>
      </c>
      <c r="N204" s="19">
        <v>61271.58</v>
      </c>
      <c r="O204" s="17">
        <v>66859.73</v>
      </c>
      <c r="P204" s="17">
        <v>63900.52</v>
      </c>
      <c r="Q204" s="17">
        <v>66609.61</v>
      </c>
      <c r="R204" s="17">
        <v>68647.539999999994</v>
      </c>
      <c r="S204" s="17">
        <v>66415.12</v>
      </c>
      <c r="T204" s="17">
        <v>75441.62</v>
      </c>
    </row>
    <row r="205" spans="1:20" ht="15" hidden="1" customHeight="1" x14ac:dyDescent="0.25">
      <c r="A205" s="14">
        <f t="shared" si="3"/>
        <v>20</v>
      </c>
      <c r="B205" s="14" t="s">
        <v>318</v>
      </c>
      <c r="C205" s="14">
        <v>2001</v>
      </c>
      <c r="D205" s="14" t="str">
        <f>VLOOKUP(E205,Regioes!$A$2:$B$296,2,FALSE)</f>
        <v>Região Administrativa de Sorocaba</v>
      </c>
      <c r="E205" s="15" t="s">
        <v>226</v>
      </c>
      <c r="F205" s="17">
        <v>226069.27</v>
      </c>
      <c r="G205" s="17">
        <v>50343.28</v>
      </c>
      <c r="H205" s="17">
        <v>175725.99000000002</v>
      </c>
      <c r="I205" s="17">
        <v>0</v>
      </c>
      <c r="J205" s="17">
        <v>0</v>
      </c>
      <c r="K205" s="17">
        <v>0</v>
      </c>
      <c r="L205" s="17">
        <v>0</v>
      </c>
      <c r="M205" s="17">
        <v>25190.21</v>
      </c>
      <c r="N205" s="19">
        <v>25153.07</v>
      </c>
      <c r="O205" s="17">
        <v>29822.76</v>
      </c>
      <c r="P205" s="17">
        <v>26986.69</v>
      </c>
      <c r="Q205" s="17">
        <v>28248.58</v>
      </c>
      <c r="R205" s="17">
        <v>29204.85</v>
      </c>
      <c r="S205" s="17">
        <v>28987.29</v>
      </c>
      <c r="T205" s="17">
        <v>32475.82</v>
      </c>
    </row>
    <row r="206" spans="1:20" ht="15" hidden="1" customHeight="1" x14ac:dyDescent="0.25">
      <c r="A206" s="14">
        <f t="shared" si="3"/>
        <v>20</v>
      </c>
      <c r="B206" s="14" t="s">
        <v>318</v>
      </c>
      <c r="C206" s="14">
        <v>2001</v>
      </c>
      <c r="D206" s="14" t="str">
        <f>VLOOKUP(E206,Regioes!$A$2:$B$296,2,FALSE)</f>
        <v>Região Administrativa de Itapeva</v>
      </c>
      <c r="E206" s="15" t="s">
        <v>241</v>
      </c>
      <c r="F206" s="17">
        <v>236412.13</v>
      </c>
      <c r="G206" s="17">
        <v>56520.05</v>
      </c>
      <c r="H206" s="17">
        <v>179892.08000000002</v>
      </c>
      <c r="I206" s="17">
        <v>0</v>
      </c>
      <c r="J206" s="17">
        <v>0</v>
      </c>
      <c r="K206" s="17">
        <v>0</v>
      </c>
      <c r="L206" s="17">
        <v>0</v>
      </c>
      <c r="M206" s="17">
        <v>28575.77</v>
      </c>
      <c r="N206" s="19">
        <v>27944.28</v>
      </c>
      <c r="O206" s="17">
        <v>30554.9</v>
      </c>
      <c r="P206" s="17">
        <v>29694.32</v>
      </c>
      <c r="Q206" s="17">
        <v>29080.1</v>
      </c>
      <c r="R206" s="17">
        <v>30539.85</v>
      </c>
      <c r="S206" s="17">
        <v>30638.45</v>
      </c>
      <c r="T206" s="17">
        <v>29384.46</v>
      </c>
    </row>
    <row r="207" spans="1:20" ht="15" hidden="1" customHeight="1" x14ac:dyDescent="0.25">
      <c r="A207" s="14">
        <f t="shared" si="3"/>
        <v>20</v>
      </c>
      <c r="B207" s="14" t="s">
        <v>318</v>
      </c>
      <c r="C207" s="14">
        <v>2001</v>
      </c>
      <c r="D207" s="14" t="str">
        <f>VLOOKUP(E207,Regioes!$A$2:$B$296,2,FALSE)</f>
        <v>Região Administrativa de Sorocaba</v>
      </c>
      <c r="E207" s="15" t="s">
        <v>242</v>
      </c>
      <c r="F207" s="17">
        <v>190982.43</v>
      </c>
      <c r="G207" s="17">
        <v>42593.009999999995</v>
      </c>
      <c r="H207" s="17">
        <v>148389.41999999998</v>
      </c>
      <c r="I207" s="17">
        <v>0</v>
      </c>
      <c r="J207" s="17">
        <v>0</v>
      </c>
      <c r="K207" s="17">
        <v>0</v>
      </c>
      <c r="L207" s="17">
        <v>0</v>
      </c>
      <c r="M207" s="17">
        <v>21300.19</v>
      </c>
      <c r="N207" s="19">
        <v>21292.82</v>
      </c>
      <c r="O207" s="17">
        <v>25154.26</v>
      </c>
      <c r="P207" s="17">
        <v>22833.69</v>
      </c>
      <c r="Q207" s="17">
        <v>23855.55</v>
      </c>
      <c r="R207" s="17">
        <v>24680.06</v>
      </c>
      <c r="S207" s="17">
        <v>24534.71</v>
      </c>
      <c r="T207" s="17">
        <v>27331.15</v>
      </c>
    </row>
    <row r="208" spans="1:20" ht="15" hidden="1" customHeight="1" x14ac:dyDescent="0.25">
      <c r="A208" s="14">
        <f t="shared" si="3"/>
        <v>20</v>
      </c>
      <c r="B208" s="14" t="s">
        <v>318</v>
      </c>
      <c r="C208" s="14">
        <v>2001</v>
      </c>
      <c r="D208" s="14" t="str">
        <f>VLOOKUP(E208,Regioes!$A$2:$B$296,2,FALSE)</f>
        <v>Região Administrativa de Sorocaba</v>
      </c>
      <c r="E208" s="15" t="s">
        <v>227</v>
      </c>
      <c r="F208" s="17">
        <v>290622.24</v>
      </c>
      <c r="G208" s="17">
        <v>63399.22</v>
      </c>
      <c r="H208" s="17">
        <v>227223.02000000002</v>
      </c>
      <c r="I208" s="17">
        <v>0</v>
      </c>
      <c r="J208" s="17">
        <v>0</v>
      </c>
      <c r="K208" s="17">
        <v>0</v>
      </c>
      <c r="L208" s="17">
        <v>0</v>
      </c>
      <c r="M208" s="17">
        <v>31756.83</v>
      </c>
      <c r="N208" s="19">
        <v>31642.39</v>
      </c>
      <c r="O208" s="17">
        <v>37602.449999999997</v>
      </c>
      <c r="P208" s="17">
        <v>35346.07</v>
      </c>
      <c r="Q208" s="17">
        <v>37365.51</v>
      </c>
      <c r="R208" s="17">
        <v>38239.300000000003</v>
      </c>
      <c r="S208" s="17">
        <v>36958.32</v>
      </c>
      <c r="T208" s="17">
        <v>41711.370000000003</v>
      </c>
    </row>
    <row r="209" spans="1:20" ht="15" hidden="1" customHeight="1" x14ac:dyDescent="0.25">
      <c r="A209" s="14">
        <f t="shared" si="3"/>
        <v>20</v>
      </c>
      <c r="B209" s="14" t="s">
        <v>318</v>
      </c>
      <c r="C209" s="14">
        <v>2001</v>
      </c>
      <c r="D209" s="14" t="str">
        <f>VLOOKUP(E209,Regioes!$A$2:$B$296,2,FALSE)</f>
        <v>Região Administrativa de Itapeva</v>
      </c>
      <c r="E209" s="15" t="s">
        <v>228</v>
      </c>
      <c r="F209" s="17">
        <v>32164.6</v>
      </c>
      <c r="G209" s="17">
        <v>16592.66</v>
      </c>
      <c r="H209" s="17">
        <v>15571.939999999999</v>
      </c>
      <c r="I209" s="17">
        <v>0</v>
      </c>
      <c r="J209" s="17">
        <v>0</v>
      </c>
      <c r="K209" s="17">
        <v>0</v>
      </c>
      <c r="L209" s="17">
        <v>0</v>
      </c>
      <c r="M209" s="17">
        <v>14360.76</v>
      </c>
      <c r="N209" s="19">
        <v>2231.9</v>
      </c>
      <c r="O209" s="17">
        <v>2484.73</v>
      </c>
      <c r="P209" s="17">
        <v>2338.09</v>
      </c>
      <c r="Q209" s="17">
        <v>2540.12</v>
      </c>
      <c r="R209" s="17">
        <v>2721.7</v>
      </c>
      <c r="S209" s="17">
        <v>2502.23</v>
      </c>
      <c r="T209" s="17">
        <v>2985.07</v>
      </c>
    </row>
    <row r="210" spans="1:20" ht="15" hidden="1" customHeight="1" x14ac:dyDescent="0.25">
      <c r="A210" s="14">
        <f t="shared" si="3"/>
        <v>20</v>
      </c>
      <c r="B210" s="14" t="s">
        <v>318</v>
      </c>
      <c r="C210" s="14">
        <v>2001</v>
      </c>
      <c r="D210" s="14" t="str">
        <f>VLOOKUP(E210,Regioes!$A$2:$B$296,2,FALSE)</f>
        <v>Região Administrativa de Sorocaba</v>
      </c>
      <c r="E210" s="15" t="s">
        <v>229</v>
      </c>
      <c r="F210" s="17">
        <v>336127.89</v>
      </c>
      <c r="G210" s="17">
        <v>77543.239999999991</v>
      </c>
      <c r="H210" s="17">
        <v>258584.65</v>
      </c>
      <c r="I210" s="17">
        <v>0</v>
      </c>
      <c r="J210" s="17">
        <v>0</v>
      </c>
      <c r="K210" s="17">
        <v>0</v>
      </c>
      <c r="L210" s="17">
        <v>0</v>
      </c>
      <c r="M210" s="17">
        <v>39234.03</v>
      </c>
      <c r="N210" s="19">
        <v>38309.21</v>
      </c>
      <c r="O210" s="17">
        <v>42679.47</v>
      </c>
      <c r="P210" s="17">
        <v>41612.97</v>
      </c>
      <c r="Q210" s="17">
        <v>40568.050000000003</v>
      </c>
      <c r="R210" s="17">
        <v>42614.239999999998</v>
      </c>
      <c r="S210" s="17">
        <v>43733.64</v>
      </c>
      <c r="T210" s="17">
        <v>47376.28</v>
      </c>
    </row>
    <row r="211" spans="1:20" ht="15" hidden="1" customHeight="1" x14ac:dyDescent="0.25">
      <c r="A211" s="14">
        <f t="shared" si="3"/>
        <v>20</v>
      </c>
      <c r="B211" s="14" t="s">
        <v>318</v>
      </c>
      <c r="C211" s="14">
        <v>2001</v>
      </c>
      <c r="D211" s="14" t="str">
        <f>VLOOKUP(E211,Regioes!$A$2:$B$296,2,FALSE)</f>
        <v>Região Administrativa de Sorocaba</v>
      </c>
      <c r="E211" s="15" t="s">
        <v>230</v>
      </c>
      <c r="F211" s="17">
        <v>999901.43</v>
      </c>
      <c r="G211" s="17">
        <v>222626.75</v>
      </c>
      <c r="H211" s="17">
        <v>777274.67999999993</v>
      </c>
      <c r="I211" s="17">
        <v>0</v>
      </c>
      <c r="J211" s="17">
        <v>0</v>
      </c>
      <c r="K211" s="17">
        <v>0</v>
      </c>
      <c r="L211" s="17">
        <v>0</v>
      </c>
      <c r="M211" s="17">
        <v>111517.11</v>
      </c>
      <c r="N211" s="19">
        <v>111109.64</v>
      </c>
      <c r="O211" s="17">
        <v>131707.41</v>
      </c>
      <c r="P211" s="17">
        <v>118940.71</v>
      </c>
      <c r="Q211" s="17">
        <v>124732.42</v>
      </c>
      <c r="R211" s="17">
        <v>128598</v>
      </c>
      <c r="S211" s="17">
        <v>127277.75999999999</v>
      </c>
      <c r="T211" s="17">
        <v>146018.38</v>
      </c>
    </row>
    <row r="212" spans="1:20" ht="15" hidden="1" customHeight="1" x14ac:dyDescent="0.25">
      <c r="A212" s="14">
        <f t="shared" si="3"/>
        <v>20</v>
      </c>
      <c r="B212" s="14" t="s">
        <v>318</v>
      </c>
      <c r="C212" s="14">
        <v>2001</v>
      </c>
      <c r="D212" s="14" t="str">
        <f>VLOOKUP(E212,Regioes!$A$2:$B$296,2,FALSE)</f>
        <v>Região Administrativa de Sorocaba</v>
      </c>
      <c r="E212" s="15" t="s">
        <v>231</v>
      </c>
      <c r="F212" s="17">
        <v>147261.32999999999</v>
      </c>
      <c r="G212" s="17">
        <v>32778.21</v>
      </c>
      <c r="H212" s="17">
        <v>114483.12</v>
      </c>
      <c r="I212" s="17">
        <v>0</v>
      </c>
      <c r="J212" s="17">
        <v>0</v>
      </c>
      <c r="K212" s="17">
        <v>0</v>
      </c>
      <c r="L212" s="17">
        <v>0</v>
      </c>
      <c r="M212" s="17">
        <v>16419.86</v>
      </c>
      <c r="N212" s="19">
        <v>16358.35</v>
      </c>
      <c r="O212" s="17">
        <v>19467.849999999999</v>
      </c>
      <c r="P212" s="17">
        <v>17540.55</v>
      </c>
      <c r="Q212" s="17">
        <v>18414.89</v>
      </c>
      <c r="R212" s="17">
        <v>18998.45</v>
      </c>
      <c r="S212" s="17">
        <v>18799.14</v>
      </c>
      <c r="T212" s="17">
        <v>21262.240000000002</v>
      </c>
    </row>
    <row r="213" spans="1:20" ht="15" hidden="1" customHeight="1" x14ac:dyDescent="0.25">
      <c r="A213" s="14">
        <f t="shared" si="3"/>
        <v>20</v>
      </c>
      <c r="B213" s="14" t="s">
        <v>318</v>
      </c>
      <c r="C213" s="14">
        <v>2001</v>
      </c>
      <c r="D213" s="14" t="str">
        <f>VLOOKUP(E213,Regioes!$A$2:$B$296,2,FALSE)</f>
        <v>Região Administrativa de Sorocaba</v>
      </c>
      <c r="E213" s="15" t="s">
        <v>232</v>
      </c>
      <c r="F213" s="17">
        <v>150027.93</v>
      </c>
      <c r="G213" s="17">
        <v>33417.300000000003</v>
      </c>
      <c r="H213" s="17">
        <v>116610.63</v>
      </c>
      <c r="I213" s="17">
        <v>0</v>
      </c>
      <c r="J213" s="17">
        <v>0</v>
      </c>
      <c r="K213" s="17">
        <v>0</v>
      </c>
      <c r="L213" s="17">
        <v>0</v>
      </c>
      <c r="M213" s="17">
        <v>16711.580000000002</v>
      </c>
      <c r="N213" s="19">
        <v>16705.72</v>
      </c>
      <c r="O213" s="17">
        <v>19770.599999999999</v>
      </c>
      <c r="P213" s="17">
        <v>17928.72</v>
      </c>
      <c r="Q213" s="17">
        <v>18739.8</v>
      </c>
      <c r="R213" s="17">
        <v>19394.22</v>
      </c>
      <c r="S213" s="17">
        <v>19278.86</v>
      </c>
      <c r="T213" s="17">
        <v>21498.43</v>
      </c>
    </row>
    <row r="214" spans="1:20" ht="15" hidden="1" customHeight="1" x14ac:dyDescent="0.25">
      <c r="A214" s="14">
        <f t="shared" si="3"/>
        <v>20</v>
      </c>
      <c r="B214" s="14" t="s">
        <v>318</v>
      </c>
      <c r="C214" s="14">
        <v>2001</v>
      </c>
      <c r="D214" s="14" t="str">
        <f>VLOOKUP(E214,Regioes!$A$2:$B$296,2,FALSE)</f>
        <v>Região Administrativa de Sorocaba</v>
      </c>
      <c r="E214" s="15" t="s">
        <v>233</v>
      </c>
      <c r="F214" s="17">
        <v>484793.38</v>
      </c>
      <c r="G214" s="17">
        <v>131852.02000000002</v>
      </c>
      <c r="H214" s="17">
        <v>352941.36000000004</v>
      </c>
      <c r="I214" s="17">
        <v>0</v>
      </c>
      <c r="J214" s="17">
        <v>0</v>
      </c>
      <c r="K214" s="17">
        <v>0</v>
      </c>
      <c r="L214" s="17">
        <v>0</v>
      </c>
      <c r="M214" s="17">
        <v>65940.460000000006</v>
      </c>
      <c r="N214" s="19">
        <v>65911.56</v>
      </c>
      <c r="O214" s="17">
        <v>81036.92</v>
      </c>
      <c r="P214" s="17">
        <v>71947.19</v>
      </c>
      <c r="Q214" s="17">
        <v>75949.820000000007</v>
      </c>
      <c r="R214" s="17">
        <v>79179.47</v>
      </c>
      <c r="S214" s="17">
        <v>21193.95</v>
      </c>
      <c r="T214" s="17">
        <v>23634.01</v>
      </c>
    </row>
    <row r="215" spans="1:20" ht="15" hidden="1" customHeight="1" x14ac:dyDescent="0.25">
      <c r="A215" s="14">
        <f t="shared" si="3"/>
        <v>20</v>
      </c>
      <c r="B215" s="14" t="s">
        <v>318</v>
      </c>
      <c r="C215" s="14">
        <v>2001</v>
      </c>
      <c r="D215" s="14" t="str">
        <f>VLOOKUP(E215,Regioes!$A$2:$B$296,2,FALSE)</f>
        <v>Região Administrativa de Sorocaba</v>
      </c>
      <c r="E215" s="15" t="s">
        <v>243</v>
      </c>
      <c r="F215" s="17">
        <v>4088.64</v>
      </c>
      <c r="G215" s="17">
        <v>1964.52</v>
      </c>
      <c r="H215" s="17">
        <v>2124.1200000000003</v>
      </c>
      <c r="I215" s="17">
        <v>0</v>
      </c>
      <c r="J215" s="17">
        <v>0</v>
      </c>
      <c r="K215" s="17">
        <v>0</v>
      </c>
      <c r="L215" s="17">
        <v>0</v>
      </c>
      <c r="M215" s="17">
        <v>1641.98</v>
      </c>
      <c r="N215" s="19">
        <v>322.54000000000002</v>
      </c>
      <c r="O215" s="17">
        <v>362.87</v>
      </c>
      <c r="P215" s="17">
        <v>349.58</v>
      </c>
      <c r="Q215" s="17">
        <v>340.09</v>
      </c>
      <c r="R215" s="17">
        <v>362.63</v>
      </c>
      <c r="S215" s="17">
        <v>364.16</v>
      </c>
      <c r="T215" s="17">
        <v>344.79</v>
      </c>
    </row>
    <row r="216" spans="1:20" ht="15" hidden="1" customHeight="1" x14ac:dyDescent="0.25">
      <c r="A216" s="14">
        <f t="shared" si="3"/>
        <v>20</v>
      </c>
      <c r="B216" s="14" t="s">
        <v>318</v>
      </c>
      <c r="C216" s="14">
        <v>2001</v>
      </c>
      <c r="D216" s="14" t="str">
        <f>VLOOKUP(E216,Regioes!$A$2:$B$296,2,FALSE)</f>
        <v>Região Administrativa de Sorocaba</v>
      </c>
      <c r="E216" s="15" t="s">
        <v>168</v>
      </c>
      <c r="F216" s="17">
        <v>256477.51</v>
      </c>
      <c r="G216" s="17">
        <v>57932.56</v>
      </c>
      <c r="H216" s="17">
        <v>198544.95</v>
      </c>
      <c r="I216" s="17">
        <v>0</v>
      </c>
      <c r="J216" s="17">
        <v>0</v>
      </c>
      <c r="K216" s="17">
        <v>0</v>
      </c>
      <c r="L216" s="17">
        <v>0</v>
      </c>
      <c r="M216" s="17">
        <v>29208.74</v>
      </c>
      <c r="N216" s="19">
        <v>28723.82</v>
      </c>
      <c r="O216" s="17">
        <v>33359.599999999999</v>
      </c>
      <c r="P216" s="17">
        <v>31389.54</v>
      </c>
      <c r="Q216" s="17">
        <v>31576.9</v>
      </c>
      <c r="R216" s="17">
        <v>32998.17</v>
      </c>
      <c r="S216" s="17">
        <v>33067.5</v>
      </c>
      <c r="T216" s="17">
        <v>36153.24</v>
      </c>
    </row>
    <row r="217" spans="1:20" ht="15" hidden="1" customHeight="1" x14ac:dyDescent="0.25">
      <c r="A217" s="14">
        <f t="shared" si="3"/>
        <v>22</v>
      </c>
      <c r="B217" s="14" t="s">
        <v>263</v>
      </c>
      <c r="C217" s="14">
        <v>2001</v>
      </c>
      <c r="D217" s="14" t="str">
        <f>VLOOKUP(E217,Regioes!$A$2:$B$296,2,FALSE)</f>
        <v>Região Administrativa de Santos</v>
      </c>
      <c r="E217" s="15" t="s">
        <v>264</v>
      </c>
      <c r="F217" s="17">
        <v>1349198.45</v>
      </c>
      <c r="G217" s="17">
        <v>642889.74</v>
      </c>
      <c r="H217" s="17">
        <v>706308.71</v>
      </c>
      <c r="I217" s="17">
        <v>150943.01</v>
      </c>
      <c r="J217" s="17">
        <v>109348.83</v>
      </c>
      <c r="K217" s="17">
        <v>101250.94</v>
      </c>
      <c r="L217" s="17">
        <v>104088.2</v>
      </c>
      <c r="M217" s="17">
        <v>86952.03</v>
      </c>
      <c r="N217" s="19">
        <v>90306.73</v>
      </c>
      <c r="O217" s="17">
        <v>115343.17</v>
      </c>
      <c r="P217" s="17">
        <v>108729.06</v>
      </c>
      <c r="Q217" s="17">
        <v>110432.51</v>
      </c>
      <c r="R217" s="17">
        <v>121016.23</v>
      </c>
      <c r="S217" s="17">
        <v>120570.11</v>
      </c>
      <c r="T217" s="17">
        <v>130217.63</v>
      </c>
    </row>
    <row r="218" spans="1:20" ht="15" hidden="1" customHeight="1" x14ac:dyDescent="0.25">
      <c r="A218" s="14">
        <f t="shared" si="3"/>
        <v>22</v>
      </c>
      <c r="B218" s="14" t="s">
        <v>263</v>
      </c>
      <c r="C218" s="14">
        <v>2001</v>
      </c>
      <c r="D218" s="14" t="str">
        <f>VLOOKUP(E218,Regioes!$A$2:$B$296,2,FALSE)</f>
        <v>Grande São Paulo</v>
      </c>
      <c r="E218" s="15" t="s">
        <v>265</v>
      </c>
      <c r="F218" s="17">
        <v>511723.38</v>
      </c>
      <c r="G218" s="17">
        <v>245289.57</v>
      </c>
      <c r="H218" s="17">
        <v>266433.81</v>
      </c>
      <c r="I218" s="17">
        <v>45776.22</v>
      </c>
      <c r="J218" s="17">
        <v>39561.24</v>
      </c>
      <c r="K218" s="17">
        <v>41430.25</v>
      </c>
      <c r="L218" s="17">
        <v>40705.660000000003</v>
      </c>
      <c r="M218" s="17">
        <v>38676.26</v>
      </c>
      <c r="N218" s="19">
        <v>39139.94</v>
      </c>
      <c r="O218" s="17">
        <v>44243.24</v>
      </c>
      <c r="P218" s="17">
        <v>44258.52</v>
      </c>
      <c r="Q218" s="17">
        <v>42282.55</v>
      </c>
      <c r="R218" s="17">
        <v>45560.47</v>
      </c>
      <c r="S218" s="17">
        <v>43927.82</v>
      </c>
      <c r="T218" s="17">
        <v>46161.21</v>
      </c>
    </row>
    <row r="219" spans="1:20" ht="15" hidden="1" customHeight="1" x14ac:dyDescent="0.25">
      <c r="A219" s="14">
        <f t="shared" si="3"/>
        <v>22</v>
      </c>
      <c r="B219" s="14" t="s">
        <v>263</v>
      </c>
      <c r="C219" s="14">
        <v>2001</v>
      </c>
      <c r="D219" s="14" t="str">
        <f>VLOOKUP(E219,Regioes!$A$2:$B$296,2,FALSE)</f>
        <v>Região Administrativa de Santos</v>
      </c>
      <c r="E219" s="15" t="s">
        <v>266</v>
      </c>
      <c r="F219" s="17">
        <v>237262.05</v>
      </c>
      <c r="G219" s="17">
        <v>114444.01000000001</v>
      </c>
      <c r="H219" s="17">
        <v>122818.03999999998</v>
      </c>
      <c r="I219" s="17">
        <v>27277.59</v>
      </c>
      <c r="J219" s="17">
        <v>18575.59</v>
      </c>
      <c r="K219" s="17">
        <v>18023.75</v>
      </c>
      <c r="L219" s="17">
        <v>18187.43</v>
      </c>
      <c r="M219" s="17">
        <v>16429.439999999999</v>
      </c>
      <c r="N219" s="19">
        <v>15950.21</v>
      </c>
      <c r="O219" s="17">
        <v>20740.41</v>
      </c>
      <c r="P219" s="17">
        <v>19722.93</v>
      </c>
      <c r="Q219" s="17">
        <v>19430.310000000001</v>
      </c>
      <c r="R219" s="17">
        <v>21574.87</v>
      </c>
      <c r="S219" s="17">
        <v>21017.37</v>
      </c>
      <c r="T219" s="17">
        <v>20332.150000000001</v>
      </c>
    </row>
    <row r="220" spans="1:20" ht="15" hidden="1" customHeight="1" x14ac:dyDescent="0.25">
      <c r="A220" s="14">
        <f t="shared" si="3"/>
        <v>22</v>
      </c>
      <c r="B220" s="14" t="s">
        <v>263</v>
      </c>
      <c r="C220" s="14">
        <v>2001</v>
      </c>
      <c r="D220" s="14" t="str">
        <f>VLOOKUP(E220,Regioes!$A$2:$B$296,2,FALSE)</f>
        <v>Região Administrativa de Santos</v>
      </c>
      <c r="E220" s="15" t="s">
        <v>268</v>
      </c>
      <c r="F220" s="17">
        <v>153811.28</v>
      </c>
      <c r="G220" s="17">
        <v>79804.009999999995</v>
      </c>
      <c r="H220" s="17">
        <v>74007.26999999999</v>
      </c>
      <c r="I220" s="17">
        <v>25117.8</v>
      </c>
      <c r="J220" s="17">
        <v>14338.35</v>
      </c>
      <c r="K220" s="17">
        <v>10650.38</v>
      </c>
      <c r="L220" s="17">
        <v>12011.72</v>
      </c>
      <c r="M220" s="17">
        <v>8733.34</v>
      </c>
      <c r="N220" s="19">
        <v>8952.42</v>
      </c>
      <c r="O220" s="17">
        <v>11501.01</v>
      </c>
      <c r="P220" s="17">
        <v>9683.2800000000007</v>
      </c>
      <c r="Q220" s="17">
        <v>11815.88</v>
      </c>
      <c r="R220" s="17">
        <v>12696.03</v>
      </c>
      <c r="S220" s="17">
        <v>13817.86</v>
      </c>
      <c r="T220" s="17">
        <v>14493.21</v>
      </c>
    </row>
    <row r="221" spans="1:20" ht="15" hidden="1" customHeight="1" x14ac:dyDescent="0.25">
      <c r="A221" s="14">
        <f t="shared" si="3"/>
        <v>22</v>
      </c>
      <c r="B221" s="14" t="s">
        <v>263</v>
      </c>
      <c r="C221" s="14">
        <v>2001</v>
      </c>
      <c r="D221" s="14" t="str">
        <f>VLOOKUP(E221,Regioes!$A$2:$B$296,2,FALSE)</f>
        <v>Região Administrativa de Santos</v>
      </c>
      <c r="E221" s="15" t="s">
        <v>267</v>
      </c>
      <c r="F221" s="17">
        <v>1151108.26</v>
      </c>
      <c r="G221" s="17">
        <v>553906</v>
      </c>
      <c r="H221" s="17">
        <v>597202.25999999989</v>
      </c>
      <c r="I221" s="17">
        <v>130578.58</v>
      </c>
      <c r="J221" s="17">
        <v>90347.28</v>
      </c>
      <c r="K221" s="17">
        <v>87794.07</v>
      </c>
      <c r="L221" s="17">
        <v>88346.57</v>
      </c>
      <c r="M221" s="17">
        <v>79391.77</v>
      </c>
      <c r="N221" s="19">
        <v>77447.73</v>
      </c>
      <c r="O221" s="17">
        <v>100256.95</v>
      </c>
      <c r="P221" s="17">
        <v>95737.29</v>
      </c>
      <c r="Q221" s="17">
        <v>94271.09</v>
      </c>
      <c r="R221" s="17">
        <v>104660.74</v>
      </c>
      <c r="S221" s="17">
        <v>102026.48</v>
      </c>
      <c r="T221" s="17">
        <v>100249.71</v>
      </c>
    </row>
    <row r="222" spans="1:20" ht="15" hidden="1" customHeight="1" x14ac:dyDescent="0.25">
      <c r="A222" s="14">
        <f t="shared" si="3"/>
        <v>22</v>
      </c>
      <c r="B222" s="14" t="s">
        <v>263</v>
      </c>
      <c r="C222" s="14">
        <v>2001</v>
      </c>
      <c r="D222" s="14" t="str">
        <f>VLOOKUP(E222,Regioes!$A$2:$B$296,2,FALSE)</f>
        <v>Grande São Paulo</v>
      </c>
      <c r="E222" s="15" t="s">
        <v>269</v>
      </c>
      <c r="F222" s="17">
        <v>4145017.8</v>
      </c>
      <c r="G222" s="17">
        <v>1913607.8199999998</v>
      </c>
      <c r="H222" s="17">
        <v>2231409.98</v>
      </c>
      <c r="I222" s="17">
        <v>405787.39</v>
      </c>
      <c r="J222" s="17">
        <v>326102.09000000003</v>
      </c>
      <c r="K222" s="17">
        <v>309901.39</v>
      </c>
      <c r="L222" s="17">
        <v>318961.96999999997</v>
      </c>
      <c r="M222" s="17">
        <v>264326.8</v>
      </c>
      <c r="N222" s="19">
        <v>288528.18</v>
      </c>
      <c r="O222" s="17">
        <v>367912.07</v>
      </c>
      <c r="P222" s="17">
        <v>347885.13</v>
      </c>
      <c r="Q222" s="17">
        <v>346228.93</v>
      </c>
      <c r="R222" s="17">
        <v>376676.45</v>
      </c>
      <c r="S222" s="17">
        <v>371715.51</v>
      </c>
      <c r="T222" s="17">
        <v>420991.89</v>
      </c>
    </row>
    <row r="223" spans="1:20" ht="15" hidden="1" customHeight="1" x14ac:dyDescent="0.25">
      <c r="A223" s="14">
        <f t="shared" si="3"/>
        <v>22</v>
      </c>
      <c r="B223" s="14" t="s">
        <v>263</v>
      </c>
      <c r="C223" s="14">
        <v>2001</v>
      </c>
      <c r="D223" s="14" t="str">
        <f>VLOOKUP(E223,Regioes!$A$2:$B$296,2,FALSE)</f>
        <v>Região Administrativa de Santos</v>
      </c>
      <c r="E223" s="15" t="s">
        <v>270</v>
      </c>
      <c r="F223" s="17">
        <v>1090483.18</v>
      </c>
      <c r="G223" s="17">
        <v>544216.72</v>
      </c>
      <c r="H223" s="17">
        <v>546266.46</v>
      </c>
      <c r="I223" s="17">
        <v>156206.71</v>
      </c>
      <c r="J223" s="17">
        <v>96280.02</v>
      </c>
      <c r="K223" s="17">
        <v>76062.95</v>
      </c>
      <c r="L223" s="17">
        <v>84525.26</v>
      </c>
      <c r="M223" s="17">
        <v>63471.22</v>
      </c>
      <c r="N223" s="19">
        <v>67670.559999999998</v>
      </c>
      <c r="O223" s="17">
        <v>87594.47</v>
      </c>
      <c r="P223" s="17">
        <v>75799.06</v>
      </c>
      <c r="Q223" s="17">
        <v>86479.16</v>
      </c>
      <c r="R223" s="17">
        <v>92892.22</v>
      </c>
      <c r="S223" s="17">
        <v>98105.919999999998</v>
      </c>
      <c r="T223" s="17">
        <v>105395.63</v>
      </c>
    </row>
    <row r="224" spans="1:20" ht="15" hidden="1" customHeight="1" x14ac:dyDescent="0.25">
      <c r="A224" s="14">
        <f t="shared" si="3"/>
        <v>1</v>
      </c>
      <c r="B224" s="14" t="s">
        <v>35</v>
      </c>
      <c r="C224" s="14">
        <v>2002</v>
      </c>
      <c r="D224" s="14" t="str">
        <f>VLOOKUP(E224,Regioes!$A$2:$B$296,2,FALSE)</f>
        <v>Região Administrativa de Campinas</v>
      </c>
      <c r="E224" s="15" t="s">
        <v>17</v>
      </c>
      <c r="F224" s="17">
        <v>692800.73</v>
      </c>
      <c r="G224" s="17">
        <v>321604.29000000004</v>
      </c>
      <c r="H224" s="17">
        <v>371196.43999999994</v>
      </c>
      <c r="I224" s="17">
        <v>41497.53</v>
      </c>
      <c r="J224" s="17">
        <v>47739.81</v>
      </c>
      <c r="K224" s="17">
        <v>57866.85</v>
      </c>
      <c r="L224" s="17">
        <v>57017</v>
      </c>
      <c r="M224" s="17">
        <v>60474.89</v>
      </c>
      <c r="N224" s="19">
        <v>57008.21</v>
      </c>
      <c r="O224" s="17">
        <v>67427.259999999995</v>
      </c>
      <c r="P224" s="17">
        <v>66544.52</v>
      </c>
      <c r="Q224" s="17">
        <v>58713.31</v>
      </c>
      <c r="R224" s="17">
        <v>62469.54</v>
      </c>
      <c r="S224" s="17">
        <v>58050.47</v>
      </c>
      <c r="T224" s="17">
        <v>57991.34</v>
      </c>
    </row>
    <row r="225" spans="1:20" ht="15" hidden="1" customHeight="1" x14ac:dyDescent="0.25">
      <c r="A225" s="14">
        <f t="shared" si="3"/>
        <v>1</v>
      </c>
      <c r="B225" s="14" t="s">
        <v>35</v>
      </c>
      <c r="C225" s="14">
        <v>2002</v>
      </c>
      <c r="D225" s="14" t="str">
        <f>VLOOKUP(E225,Regioes!$A$2:$B$296,2,FALSE)</f>
        <v>Grande São Paulo</v>
      </c>
      <c r="E225" s="15" t="s">
        <v>18</v>
      </c>
      <c r="F225" s="17">
        <v>1541013.18</v>
      </c>
      <c r="G225" s="17">
        <v>702602.97</v>
      </c>
      <c r="H225" s="17">
        <v>838410.21</v>
      </c>
      <c r="I225" s="17">
        <v>113590.96</v>
      </c>
      <c r="J225" s="17">
        <v>103864.51</v>
      </c>
      <c r="K225" s="17">
        <v>119028.27</v>
      </c>
      <c r="L225" s="17">
        <v>119538.78</v>
      </c>
      <c r="M225" s="17">
        <v>126010.39</v>
      </c>
      <c r="N225" s="19">
        <v>120570.06</v>
      </c>
      <c r="O225" s="17">
        <v>136022.60999999999</v>
      </c>
      <c r="P225" s="17">
        <v>144226.18</v>
      </c>
      <c r="Q225" s="17">
        <v>141758.21</v>
      </c>
      <c r="R225" s="17">
        <v>149674.10999999999</v>
      </c>
      <c r="S225" s="17">
        <v>135919.99</v>
      </c>
      <c r="T225" s="17">
        <v>130809.11</v>
      </c>
    </row>
    <row r="226" spans="1:20" ht="15" hidden="1" customHeight="1" x14ac:dyDescent="0.25">
      <c r="A226" s="14">
        <f t="shared" si="3"/>
        <v>1</v>
      </c>
      <c r="B226" s="14" t="s">
        <v>35</v>
      </c>
      <c r="C226" s="14">
        <v>2002</v>
      </c>
      <c r="D226" s="14" t="str">
        <f>VLOOKUP(E226,Regioes!$A$2:$B$296,2,FALSE)</f>
        <v>Grande São Paulo</v>
      </c>
      <c r="E226" s="15" t="s">
        <v>19</v>
      </c>
      <c r="F226" s="17">
        <v>842673.71</v>
      </c>
      <c r="G226" s="17">
        <v>394154.61</v>
      </c>
      <c r="H226" s="17">
        <v>448519.1</v>
      </c>
      <c r="I226" s="17">
        <v>66737.320000000007</v>
      </c>
      <c r="J226" s="17">
        <v>61242.34</v>
      </c>
      <c r="K226" s="17">
        <v>69517.8</v>
      </c>
      <c r="L226" s="17">
        <v>66079.179999999993</v>
      </c>
      <c r="M226" s="17">
        <v>68261.350000000006</v>
      </c>
      <c r="N226" s="19">
        <v>62316.62</v>
      </c>
      <c r="O226" s="17">
        <v>73957.61</v>
      </c>
      <c r="P226" s="17">
        <v>73310.45</v>
      </c>
      <c r="Q226" s="17">
        <v>70799.66</v>
      </c>
      <c r="R226" s="17">
        <v>78531.649999999994</v>
      </c>
      <c r="S226" s="17">
        <v>75526.759999999995</v>
      </c>
      <c r="T226" s="17">
        <v>76392.97</v>
      </c>
    </row>
    <row r="227" spans="1:20" ht="15" hidden="1" customHeight="1" x14ac:dyDescent="0.25">
      <c r="A227" s="14">
        <f t="shared" si="3"/>
        <v>1</v>
      </c>
      <c r="B227" s="14" t="s">
        <v>35</v>
      </c>
      <c r="C227" s="14">
        <v>2002</v>
      </c>
      <c r="D227" s="14" t="str">
        <f>VLOOKUP(E227,Regioes!$A$2:$B$296,2,FALSE)</f>
        <v>Região Administrativa de Campinas</v>
      </c>
      <c r="E227" s="15" t="s">
        <v>20</v>
      </c>
      <c r="F227" s="17">
        <v>2207560.4900000002</v>
      </c>
      <c r="G227" s="17">
        <v>999006.90000000014</v>
      </c>
      <c r="H227" s="17">
        <v>1208553.5899999999</v>
      </c>
      <c r="I227" s="17">
        <v>160518.24</v>
      </c>
      <c r="J227" s="17">
        <v>149916.63</v>
      </c>
      <c r="K227" s="17">
        <v>173080.82</v>
      </c>
      <c r="L227" s="17">
        <v>168936.85</v>
      </c>
      <c r="M227" s="17">
        <v>179150.54</v>
      </c>
      <c r="N227" s="19">
        <v>167403.82</v>
      </c>
      <c r="O227" s="17">
        <v>202405.19</v>
      </c>
      <c r="P227" s="17">
        <v>205205.93</v>
      </c>
      <c r="Q227" s="17">
        <v>200073.81</v>
      </c>
      <c r="R227" s="17">
        <v>210765.86</v>
      </c>
      <c r="S227" s="17">
        <v>195776.63</v>
      </c>
      <c r="T227" s="17">
        <v>194326.17</v>
      </c>
    </row>
    <row r="228" spans="1:20" ht="15" hidden="1" customHeight="1" x14ac:dyDescent="0.25">
      <c r="A228" s="14">
        <f t="shared" si="3"/>
        <v>1</v>
      </c>
      <c r="B228" s="14" t="s">
        <v>35</v>
      </c>
      <c r="C228" s="14">
        <v>2002</v>
      </c>
      <c r="D228" s="14" t="str">
        <f>VLOOKUP(E228,Regioes!$A$2:$B$296,2,FALSE)</f>
        <v>Região Administrativa de Campinas</v>
      </c>
      <c r="E228" s="15" t="s">
        <v>0</v>
      </c>
      <c r="F228" s="17">
        <v>1113753.69</v>
      </c>
      <c r="G228" s="17">
        <v>505695.38</v>
      </c>
      <c r="H228" s="17">
        <v>608058.31000000006</v>
      </c>
      <c r="I228" s="17">
        <v>70008.179999999993</v>
      </c>
      <c r="J228" s="17">
        <v>75398.460000000006</v>
      </c>
      <c r="K228" s="17">
        <v>89789.02</v>
      </c>
      <c r="L228" s="17">
        <v>86739.68</v>
      </c>
      <c r="M228" s="17">
        <v>94402.63</v>
      </c>
      <c r="N228" s="19">
        <v>89357.41</v>
      </c>
      <c r="O228" s="17">
        <v>110517.4</v>
      </c>
      <c r="P228" s="17">
        <v>108948.03</v>
      </c>
      <c r="Q228" s="17">
        <v>97025.82</v>
      </c>
      <c r="R228" s="17">
        <v>102969.64</v>
      </c>
      <c r="S228" s="17">
        <v>93617.85</v>
      </c>
      <c r="T228" s="17">
        <v>94979.57</v>
      </c>
    </row>
    <row r="229" spans="1:20" ht="15" hidden="1" customHeight="1" x14ac:dyDescent="0.25">
      <c r="A229" s="14">
        <f t="shared" si="3"/>
        <v>1</v>
      </c>
      <c r="B229" s="14" t="s">
        <v>35</v>
      </c>
      <c r="C229" s="14">
        <v>2002</v>
      </c>
      <c r="D229" s="14" t="str">
        <f>VLOOKUP(E229,Regioes!$A$2:$B$296,2,FALSE)</f>
        <v>Grande São Paulo</v>
      </c>
      <c r="E229" s="15" t="s">
        <v>27</v>
      </c>
      <c r="F229" s="17">
        <v>2409452.4300000002</v>
      </c>
      <c r="G229" s="17">
        <v>1124149.28</v>
      </c>
      <c r="H229" s="17">
        <v>1285303.1499999999</v>
      </c>
      <c r="I229" s="17">
        <v>189668.39</v>
      </c>
      <c r="J229" s="17">
        <v>170428.17</v>
      </c>
      <c r="K229" s="17">
        <v>196838.08</v>
      </c>
      <c r="L229" s="17">
        <v>188075.72</v>
      </c>
      <c r="M229" s="17">
        <v>197272.98</v>
      </c>
      <c r="N229" s="19">
        <v>181865.94</v>
      </c>
      <c r="O229" s="17">
        <v>213344.5</v>
      </c>
      <c r="P229" s="17">
        <v>215860.63</v>
      </c>
      <c r="Q229" s="17">
        <v>208305.97</v>
      </c>
      <c r="R229" s="17">
        <v>219257.65</v>
      </c>
      <c r="S229" s="17">
        <v>212477.72</v>
      </c>
      <c r="T229" s="17">
        <v>216056.68</v>
      </c>
    </row>
    <row r="230" spans="1:20" ht="15" hidden="1" customHeight="1" x14ac:dyDescent="0.25">
      <c r="A230" s="14">
        <f t="shared" si="3"/>
        <v>1</v>
      </c>
      <c r="B230" s="14" t="s">
        <v>35</v>
      </c>
      <c r="C230" s="14">
        <v>2002</v>
      </c>
      <c r="D230" s="14" t="str">
        <f>VLOOKUP(E230,Regioes!$A$2:$B$296,2,FALSE)</f>
        <v>Região Administrativa de Campinas</v>
      </c>
      <c r="E230" s="15" t="s">
        <v>30</v>
      </c>
      <c r="F230" s="17">
        <v>71337</v>
      </c>
      <c r="G230" s="17">
        <v>26818.54</v>
      </c>
      <c r="H230" s="17">
        <v>44518.46</v>
      </c>
      <c r="I230" s="17">
        <v>6787.77</v>
      </c>
      <c r="J230" s="17">
        <v>4627.6000000000004</v>
      </c>
      <c r="K230" s="17">
        <v>3958.44</v>
      </c>
      <c r="L230" s="17">
        <v>3731.24</v>
      </c>
      <c r="M230" s="17">
        <v>4037.07</v>
      </c>
      <c r="N230" s="19">
        <v>3676.42</v>
      </c>
      <c r="O230" s="17">
        <v>4476.17</v>
      </c>
      <c r="P230" s="17">
        <v>5191.67</v>
      </c>
      <c r="Q230" s="17">
        <v>8779.33</v>
      </c>
      <c r="R230" s="17">
        <v>8855.84</v>
      </c>
      <c r="S230" s="17">
        <v>8428.7099999999991</v>
      </c>
      <c r="T230" s="17">
        <v>8786.74</v>
      </c>
    </row>
    <row r="231" spans="1:20" ht="15" hidden="1" customHeight="1" x14ac:dyDescent="0.25">
      <c r="A231" s="14">
        <f t="shared" si="3"/>
        <v>1</v>
      </c>
      <c r="B231" s="14" t="s">
        <v>35</v>
      </c>
      <c r="C231" s="14">
        <v>2002</v>
      </c>
      <c r="D231" s="14" t="str">
        <f>VLOOKUP(E231,Regioes!$A$2:$B$296,2,FALSE)</f>
        <v>Região Administrativa de Campinas</v>
      </c>
      <c r="E231" s="15" t="s">
        <v>21</v>
      </c>
      <c r="F231" s="17">
        <v>2262875.65</v>
      </c>
      <c r="G231" s="17">
        <v>1017781.01</v>
      </c>
      <c r="H231" s="17">
        <v>1245094.6399999999</v>
      </c>
      <c r="I231" s="17">
        <v>169328.97</v>
      </c>
      <c r="J231" s="17">
        <v>152126.94</v>
      </c>
      <c r="K231" s="17">
        <v>174923.73</v>
      </c>
      <c r="L231" s="17">
        <v>169569.73</v>
      </c>
      <c r="M231" s="17">
        <v>181844.94</v>
      </c>
      <c r="N231" s="19">
        <v>169986.7</v>
      </c>
      <c r="O231" s="17">
        <v>208175.53</v>
      </c>
      <c r="P231" s="17">
        <v>211487.85</v>
      </c>
      <c r="Q231" s="17">
        <v>208168.33</v>
      </c>
      <c r="R231" s="17">
        <v>217832.33</v>
      </c>
      <c r="S231" s="17">
        <v>201002.77</v>
      </c>
      <c r="T231" s="17">
        <v>198427.83</v>
      </c>
    </row>
    <row r="232" spans="1:20" ht="15" hidden="1" customHeight="1" x14ac:dyDescent="0.25">
      <c r="A232" s="14">
        <f t="shared" si="3"/>
        <v>1</v>
      </c>
      <c r="B232" s="14" t="s">
        <v>35</v>
      </c>
      <c r="C232" s="14">
        <v>2002</v>
      </c>
      <c r="D232" s="14" t="str">
        <f>VLOOKUP(E232,Regioes!$A$2:$B$296,2,FALSE)</f>
        <v>Região Administrativa de Campinas</v>
      </c>
      <c r="E232" s="15" t="s">
        <v>22</v>
      </c>
      <c r="F232" s="17">
        <v>2542250.5099999998</v>
      </c>
      <c r="G232" s="17">
        <v>1171499.97</v>
      </c>
      <c r="H232" s="17">
        <v>1370750.54</v>
      </c>
      <c r="I232" s="17">
        <v>193885.83</v>
      </c>
      <c r="J232" s="17">
        <v>176862.02</v>
      </c>
      <c r="K232" s="17">
        <v>203371.37</v>
      </c>
      <c r="L232" s="17">
        <v>197781.22</v>
      </c>
      <c r="M232" s="17">
        <v>207025.24</v>
      </c>
      <c r="N232" s="19">
        <v>192574.29</v>
      </c>
      <c r="O232" s="17">
        <v>226861.27</v>
      </c>
      <c r="P232" s="17">
        <v>231257.79</v>
      </c>
      <c r="Q232" s="17">
        <v>224249.03</v>
      </c>
      <c r="R232" s="17">
        <v>238622.9</v>
      </c>
      <c r="S232" s="17">
        <v>225200.32</v>
      </c>
      <c r="T232" s="17">
        <v>224559.23</v>
      </c>
    </row>
    <row r="233" spans="1:20" ht="15" hidden="1" customHeight="1" x14ac:dyDescent="0.25">
      <c r="A233" s="14">
        <f t="shared" si="3"/>
        <v>1</v>
      </c>
      <c r="B233" s="14" t="s">
        <v>35</v>
      </c>
      <c r="C233" s="14">
        <v>2002</v>
      </c>
      <c r="D233" s="14" t="str">
        <f>VLOOKUP(E233,Regioes!$A$2:$B$296,2,FALSE)</f>
        <v>Região Administrativa de Campinas</v>
      </c>
      <c r="E233" s="15" t="s">
        <v>1</v>
      </c>
      <c r="F233" s="17">
        <v>1776523.31</v>
      </c>
      <c r="G233" s="17">
        <v>770204.79999999993</v>
      </c>
      <c r="H233" s="17">
        <v>1006318.51</v>
      </c>
      <c r="I233" s="17">
        <v>121696.26</v>
      </c>
      <c r="J233" s="17">
        <v>117658.36</v>
      </c>
      <c r="K233" s="17">
        <v>132274.99</v>
      </c>
      <c r="L233" s="17">
        <v>128319.43</v>
      </c>
      <c r="M233" s="17">
        <v>138895.89000000001</v>
      </c>
      <c r="N233" s="19">
        <v>131359.87</v>
      </c>
      <c r="O233" s="17">
        <v>160983.94</v>
      </c>
      <c r="P233" s="17">
        <v>163780.29999999999</v>
      </c>
      <c r="Q233" s="17">
        <v>169828.37</v>
      </c>
      <c r="R233" s="17">
        <v>179232.95</v>
      </c>
      <c r="S233" s="17">
        <v>164378.51999999999</v>
      </c>
      <c r="T233" s="17">
        <v>168114.43</v>
      </c>
    </row>
    <row r="234" spans="1:20" ht="15" hidden="1" customHeight="1" x14ac:dyDescent="0.25">
      <c r="A234" s="14">
        <f t="shared" si="3"/>
        <v>1</v>
      </c>
      <c r="B234" s="14" t="s">
        <v>35</v>
      </c>
      <c r="C234" s="14">
        <v>2002</v>
      </c>
      <c r="D234" s="14" t="str">
        <f>VLOOKUP(E234,Regioes!$A$2:$B$296,2,FALSE)</f>
        <v>Região Administrativa de Campinas</v>
      </c>
      <c r="E234" s="15" t="s">
        <v>31</v>
      </c>
      <c r="F234" s="17">
        <v>100921.42</v>
      </c>
      <c r="G234" s="17">
        <v>47086.96</v>
      </c>
      <c r="H234" s="17">
        <v>53834.459999999992</v>
      </c>
      <c r="I234" s="17">
        <v>7474.23</v>
      </c>
      <c r="J234" s="17">
        <v>7120.34</v>
      </c>
      <c r="K234" s="17">
        <v>8243.73</v>
      </c>
      <c r="L234" s="17">
        <v>8212.34</v>
      </c>
      <c r="M234" s="17">
        <v>8327.06</v>
      </c>
      <c r="N234" s="19">
        <v>7709.26</v>
      </c>
      <c r="O234" s="17">
        <v>9056.6299999999992</v>
      </c>
      <c r="P234" s="17">
        <v>8625.82</v>
      </c>
      <c r="Q234" s="17">
        <v>8732.64</v>
      </c>
      <c r="R234" s="17">
        <v>9462.59</v>
      </c>
      <c r="S234" s="17">
        <v>8987.43</v>
      </c>
      <c r="T234" s="17">
        <v>8969.35</v>
      </c>
    </row>
    <row r="235" spans="1:20" ht="15" hidden="1" customHeight="1" x14ac:dyDescent="0.25">
      <c r="A235" s="14">
        <f t="shared" si="3"/>
        <v>1</v>
      </c>
      <c r="B235" s="14" t="s">
        <v>35</v>
      </c>
      <c r="C235" s="14">
        <v>2002</v>
      </c>
      <c r="D235" s="14" t="str">
        <f>VLOOKUP(E235,Regioes!$A$2:$B$296,2,FALSE)</f>
        <v>Região Administrativa de Campinas</v>
      </c>
      <c r="E235" s="15" t="s">
        <v>28</v>
      </c>
      <c r="F235" s="17">
        <v>1812610.75</v>
      </c>
      <c r="G235" s="17">
        <v>841430.07999999984</v>
      </c>
      <c r="H235" s="17">
        <v>971180.66999999993</v>
      </c>
      <c r="I235" s="17">
        <v>108572.15</v>
      </c>
      <c r="J235" s="17">
        <v>124904.15</v>
      </c>
      <c r="K235" s="17">
        <v>151400.07</v>
      </c>
      <c r="L235" s="17">
        <v>149176.54999999999</v>
      </c>
      <c r="M235" s="17">
        <v>158223.60999999999</v>
      </c>
      <c r="N235" s="19">
        <v>149153.54999999999</v>
      </c>
      <c r="O235" s="17">
        <v>176413.45</v>
      </c>
      <c r="P235" s="17">
        <v>174103.9</v>
      </c>
      <c r="Q235" s="17">
        <v>153614.71</v>
      </c>
      <c r="R235" s="17">
        <v>163442.32999999999</v>
      </c>
      <c r="S235" s="17">
        <v>151880.49</v>
      </c>
      <c r="T235" s="17">
        <v>151725.79</v>
      </c>
    </row>
    <row r="236" spans="1:20" ht="15" hidden="1" customHeight="1" x14ac:dyDescent="0.25">
      <c r="A236" s="14">
        <f t="shared" si="3"/>
        <v>1</v>
      </c>
      <c r="B236" s="14" t="s">
        <v>35</v>
      </c>
      <c r="C236" s="14">
        <v>2002</v>
      </c>
      <c r="D236" s="14" t="str">
        <f>VLOOKUP(E236,Regioes!$A$2:$B$296,2,FALSE)</f>
        <v>Grande São Paulo</v>
      </c>
      <c r="E236" s="15" t="s">
        <v>23</v>
      </c>
      <c r="F236" s="17">
        <v>130593.39</v>
      </c>
      <c r="G236" s="17">
        <v>61543.3</v>
      </c>
      <c r="H236" s="17">
        <v>69050.090000000011</v>
      </c>
      <c r="I236" s="17">
        <v>10552.27</v>
      </c>
      <c r="J236" s="17">
        <v>9768.4500000000007</v>
      </c>
      <c r="K236" s="17">
        <v>10992.01</v>
      </c>
      <c r="L236" s="17">
        <v>10287.469999999999</v>
      </c>
      <c r="M236" s="17">
        <v>10508.55</v>
      </c>
      <c r="N236" s="19">
        <v>9434.5499999999993</v>
      </c>
      <c r="O236" s="17">
        <v>11404.78</v>
      </c>
      <c r="P236" s="17">
        <v>11006.23</v>
      </c>
      <c r="Q236" s="17">
        <v>10578.54</v>
      </c>
      <c r="R236" s="17">
        <v>12149.77</v>
      </c>
      <c r="S236" s="17">
        <v>11826.61</v>
      </c>
      <c r="T236" s="17">
        <v>12084.16</v>
      </c>
    </row>
    <row r="237" spans="1:20" ht="15" hidden="1" customHeight="1" x14ac:dyDescent="0.25">
      <c r="A237" s="14">
        <f t="shared" si="3"/>
        <v>1</v>
      </c>
      <c r="B237" s="14" t="s">
        <v>35</v>
      </c>
      <c r="C237" s="14">
        <v>2002</v>
      </c>
      <c r="D237" s="14" t="str">
        <f>VLOOKUP(E237,Regioes!$A$2:$B$296,2,FALSE)</f>
        <v>Região Administrativa de Campinas</v>
      </c>
      <c r="E237" s="15" t="s">
        <v>29</v>
      </c>
      <c r="F237" s="17">
        <v>148378.79999999999</v>
      </c>
      <c r="G237" s="17">
        <v>55252.12</v>
      </c>
      <c r="H237" s="17">
        <v>93126.68</v>
      </c>
      <c r="I237" s="17">
        <v>14235.3</v>
      </c>
      <c r="J237" s="17">
        <v>9576.6299999999992</v>
      </c>
      <c r="K237" s="17">
        <v>8079.78</v>
      </c>
      <c r="L237" s="17">
        <v>7616.02</v>
      </c>
      <c r="M237" s="17">
        <v>8240.27</v>
      </c>
      <c r="N237" s="19">
        <v>7504.12</v>
      </c>
      <c r="O237" s="17">
        <v>9136.5499999999993</v>
      </c>
      <c r="P237" s="17">
        <v>10691.54</v>
      </c>
      <c r="Q237" s="17">
        <v>18458.25</v>
      </c>
      <c r="R237" s="17">
        <v>18627.259999999998</v>
      </c>
      <c r="S237" s="17">
        <v>17720.73</v>
      </c>
      <c r="T237" s="17">
        <v>18492.349999999999</v>
      </c>
    </row>
    <row r="238" spans="1:20" ht="15" hidden="1" customHeight="1" x14ac:dyDescent="0.25">
      <c r="A238" s="14">
        <f t="shared" si="3"/>
        <v>1</v>
      </c>
      <c r="B238" s="14" t="s">
        <v>35</v>
      </c>
      <c r="C238" s="14">
        <v>2002</v>
      </c>
      <c r="D238" s="14" t="str">
        <f>VLOOKUP(E238,Regioes!$A$2:$B$296,2,FALSE)</f>
        <v>Grande São Paulo</v>
      </c>
      <c r="E238" s="15" t="s">
        <v>32</v>
      </c>
      <c r="F238" s="17">
        <v>2585445.06</v>
      </c>
      <c r="G238" s="17">
        <v>1206181.45</v>
      </c>
      <c r="H238" s="17">
        <v>1379263.61</v>
      </c>
      <c r="I238" s="17">
        <v>203325.18</v>
      </c>
      <c r="J238" s="17">
        <v>186002.09</v>
      </c>
      <c r="K238" s="17">
        <v>211795.7</v>
      </c>
      <c r="L238" s="17">
        <v>202420</v>
      </c>
      <c r="M238" s="17">
        <v>209916.38</v>
      </c>
      <c r="N238" s="19">
        <v>192722.1</v>
      </c>
      <c r="O238" s="17">
        <v>227301.35</v>
      </c>
      <c r="P238" s="17">
        <v>227356.62</v>
      </c>
      <c r="Q238" s="17">
        <v>219917.14</v>
      </c>
      <c r="R238" s="17">
        <v>241087.95</v>
      </c>
      <c r="S238" s="17">
        <v>230893.33</v>
      </c>
      <c r="T238" s="17">
        <v>232707.22</v>
      </c>
    </row>
    <row r="239" spans="1:20" ht="15" hidden="1" customHeight="1" x14ac:dyDescent="0.25">
      <c r="A239" s="14">
        <f t="shared" si="3"/>
        <v>1</v>
      </c>
      <c r="B239" s="14" t="s">
        <v>35</v>
      </c>
      <c r="C239" s="14">
        <v>2002</v>
      </c>
      <c r="D239" s="14" t="str">
        <f>VLOOKUP(E239,Regioes!$A$2:$B$296,2,FALSE)</f>
        <v>Região Administrativa de Campinas</v>
      </c>
      <c r="E239" s="15" t="s">
        <v>24</v>
      </c>
      <c r="F239" s="17">
        <v>1056737.6200000001</v>
      </c>
      <c r="G239" s="17">
        <v>455827.12999999995</v>
      </c>
      <c r="H239" s="17">
        <v>600910.49</v>
      </c>
      <c r="I239" s="17">
        <v>77163.22</v>
      </c>
      <c r="J239" s="17">
        <v>71229.39</v>
      </c>
      <c r="K239" s="17">
        <v>77236.87</v>
      </c>
      <c r="L239" s="17">
        <v>75170.31</v>
      </c>
      <c r="M239" s="17">
        <v>80167.73</v>
      </c>
      <c r="N239" s="19">
        <v>74859.61</v>
      </c>
      <c r="O239" s="17">
        <v>89246.16</v>
      </c>
      <c r="P239" s="17">
        <v>92346.1</v>
      </c>
      <c r="Q239" s="17">
        <v>104629.51</v>
      </c>
      <c r="R239" s="17">
        <v>108648.19</v>
      </c>
      <c r="S239" s="17">
        <v>102061.53</v>
      </c>
      <c r="T239" s="17">
        <v>103979</v>
      </c>
    </row>
    <row r="240" spans="1:20" ht="15" hidden="1" customHeight="1" x14ac:dyDescent="0.25">
      <c r="A240" s="14">
        <f t="shared" si="3"/>
        <v>1</v>
      </c>
      <c r="B240" s="14" t="s">
        <v>35</v>
      </c>
      <c r="C240" s="14">
        <v>2002</v>
      </c>
      <c r="D240" s="14" t="str">
        <f>VLOOKUP(E240,Regioes!$A$2:$B$296,2,FALSE)</f>
        <v>Região Administrativa de Campinas</v>
      </c>
      <c r="E240" s="15" t="s">
        <v>25</v>
      </c>
      <c r="F240" s="17">
        <v>937903.54</v>
      </c>
      <c r="G240" s="17">
        <v>435011.86000000004</v>
      </c>
      <c r="H240" s="17">
        <v>502891.68000000005</v>
      </c>
      <c r="I240" s="17">
        <v>69050.600000000006</v>
      </c>
      <c r="J240" s="17">
        <v>65781.100000000006</v>
      </c>
      <c r="K240" s="17">
        <v>76159.490000000005</v>
      </c>
      <c r="L240" s="17">
        <v>75869.47</v>
      </c>
      <c r="M240" s="17">
        <v>76929.33</v>
      </c>
      <c r="N240" s="19">
        <v>71221.87</v>
      </c>
      <c r="O240" s="17">
        <v>83669.440000000002</v>
      </c>
      <c r="P240" s="17">
        <v>85232.6</v>
      </c>
      <c r="Q240" s="17">
        <v>80676.31</v>
      </c>
      <c r="R240" s="17">
        <v>87419.91</v>
      </c>
      <c r="S240" s="17">
        <v>83030.2</v>
      </c>
      <c r="T240" s="17">
        <v>82863.22</v>
      </c>
    </row>
    <row r="241" spans="1:20" ht="15" hidden="1" customHeight="1" x14ac:dyDescent="0.25">
      <c r="A241" s="14">
        <f t="shared" si="3"/>
        <v>1</v>
      </c>
      <c r="B241" s="14" t="s">
        <v>35</v>
      </c>
      <c r="C241" s="14">
        <v>2002</v>
      </c>
      <c r="D241" s="14" t="str">
        <f>VLOOKUP(E241,Regioes!$A$2:$B$296,2,FALSE)</f>
        <v>Região Administrativa de Campinas</v>
      </c>
      <c r="E241" s="15" t="s">
        <v>26</v>
      </c>
      <c r="F241" s="17">
        <v>274659.64</v>
      </c>
      <c r="G241" s="17">
        <v>125888</v>
      </c>
      <c r="H241" s="17">
        <v>148771.63999999998</v>
      </c>
      <c r="I241" s="17">
        <v>20350.240000000002</v>
      </c>
      <c r="J241" s="17">
        <v>18952.240000000002</v>
      </c>
      <c r="K241" s="17">
        <v>21885.42</v>
      </c>
      <c r="L241" s="17">
        <v>21580.32</v>
      </c>
      <c r="M241" s="17">
        <v>22350.37</v>
      </c>
      <c r="N241" s="19">
        <v>20769.41</v>
      </c>
      <c r="O241" s="17">
        <v>24800.42</v>
      </c>
      <c r="P241" s="17">
        <v>25236.47</v>
      </c>
      <c r="Q241" s="17">
        <v>24265.119999999999</v>
      </c>
      <c r="R241" s="17">
        <v>25927.48</v>
      </c>
      <c r="S241" s="17">
        <v>24346.89</v>
      </c>
      <c r="T241" s="17">
        <v>24195.26</v>
      </c>
    </row>
    <row r="242" spans="1:20" ht="15" hidden="1" customHeight="1" x14ac:dyDescent="0.25">
      <c r="A242" s="14">
        <f t="shared" si="3"/>
        <v>3</v>
      </c>
      <c r="B242" s="14" t="s">
        <v>36</v>
      </c>
      <c r="C242" s="14">
        <v>2002</v>
      </c>
      <c r="D242" s="14" t="str">
        <f>VLOOKUP(E242,Regioes!$A$2:$B$296,2,FALSE)</f>
        <v>Região Administrativa de Barretos</v>
      </c>
      <c r="E242" s="15" t="s">
        <v>39</v>
      </c>
      <c r="F242" s="17">
        <v>106999.58</v>
      </c>
      <c r="G242" s="17">
        <v>46797.11</v>
      </c>
      <c r="H242" s="17">
        <v>60202.469999999994</v>
      </c>
      <c r="I242" s="17">
        <v>7453.38</v>
      </c>
      <c r="J242" s="17">
        <v>6503.55</v>
      </c>
      <c r="K242" s="17">
        <v>8320.5</v>
      </c>
      <c r="L242" s="17">
        <v>7917.16</v>
      </c>
      <c r="M242" s="17">
        <v>8061.97</v>
      </c>
      <c r="N242" s="19">
        <v>8540.5499999999993</v>
      </c>
      <c r="O242" s="17">
        <v>10372.15</v>
      </c>
      <c r="P242" s="17">
        <v>11719</v>
      </c>
      <c r="Q242" s="17">
        <v>9640.86</v>
      </c>
      <c r="R242" s="17">
        <v>10497.52</v>
      </c>
      <c r="S242" s="17">
        <v>9070.23</v>
      </c>
      <c r="T242" s="17">
        <v>8902.7099999999991</v>
      </c>
    </row>
    <row r="243" spans="1:20" ht="15" hidden="1" customHeight="1" x14ac:dyDescent="0.25">
      <c r="A243" s="14">
        <f t="shared" si="3"/>
        <v>3</v>
      </c>
      <c r="B243" s="14" t="s">
        <v>36</v>
      </c>
      <c r="C243" s="14">
        <v>2002</v>
      </c>
      <c r="D243" s="14" t="str">
        <f>VLOOKUP(E243,Regioes!$A$2:$B$296,2,FALSE)</f>
        <v>Região Administrativa de Barretos</v>
      </c>
      <c r="E243" s="15" t="s">
        <v>40</v>
      </c>
      <c r="F243" s="17">
        <v>142658.5</v>
      </c>
      <c r="G243" s="17">
        <v>63078.469999999994</v>
      </c>
      <c r="H243" s="17">
        <v>79580.03</v>
      </c>
      <c r="I243" s="17">
        <v>10154.99</v>
      </c>
      <c r="J243" s="17">
        <v>8991.2999999999993</v>
      </c>
      <c r="K243" s="17">
        <v>11264.59</v>
      </c>
      <c r="L243" s="17">
        <v>10700.32</v>
      </c>
      <c r="M243" s="17">
        <v>10784.84</v>
      </c>
      <c r="N243" s="19">
        <v>11182.43</v>
      </c>
      <c r="O243" s="17">
        <v>13457.84</v>
      </c>
      <c r="P243" s="17">
        <v>14999.82</v>
      </c>
      <c r="Q243" s="17">
        <v>12671.72</v>
      </c>
      <c r="R243" s="17">
        <v>13764.47</v>
      </c>
      <c r="S243" s="17">
        <v>12043.96</v>
      </c>
      <c r="T243" s="17">
        <v>12642.22</v>
      </c>
    </row>
    <row r="244" spans="1:20" ht="15" hidden="1" customHeight="1" x14ac:dyDescent="0.25">
      <c r="A244" s="14">
        <f t="shared" si="3"/>
        <v>3</v>
      </c>
      <c r="B244" s="14" t="s">
        <v>36</v>
      </c>
      <c r="C244" s="14">
        <v>2002</v>
      </c>
      <c r="D244" s="14" t="str">
        <f>VLOOKUP(E244,Regioes!$A$2:$B$296,2,FALSE)</f>
        <v>Região Administrativa de São José do Rio Preto</v>
      </c>
      <c r="E244" s="15" t="s">
        <v>41</v>
      </c>
      <c r="F244" s="17">
        <v>17785.37</v>
      </c>
      <c r="G244" s="17">
        <v>8273.34</v>
      </c>
      <c r="H244" s="17">
        <v>9512.0299999999988</v>
      </c>
      <c r="I244" s="17">
        <v>1395.97</v>
      </c>
      <c r="J244" s="17">
        <v>1312.2</v>
      </c>
      <c r="K244" s="17">
        <v>1506.54</v>
      </c>
      <c r="L244" s="17">
        <v>1420.38</v>
      </c>
      <c r="M244" s="17">
        <v>1366.12</v>
      </c>
      <c r="N244" s="19">
        <v>1272.1300000000001</v>
      </c>
      <c r="O244" s="17">
        <v>1456.37</v>
      </c>
      <c r="P244" s="17">
        <v>1497.14</v>
      </c>
      <c r="Q244" s="17">
        <v>1471.11</v>
      </c>
      <c r="R244" s="17">
        <v>1577.85</v>
      </c>
      <c r="S244" s="17">
        <v>1472.26</v>
      </c>
      <c r="T244" s="17">
        <v>2037.3</v>
      </c>
    </row>
    <row r="245" spans="1:20" ht="15" hidden="1" customHeight="1" x14ac:dyDescent="0.25">
      <c r="A245" s="14">
        <f t="shared" si="3"/>
        <v>3</v>
      </c>
      <c r="B245" s="14" t="s">
        <v>36</v>
      </c>
      <c r="C245" s="14">
        <v>2002</v>
      </c>
      <c r="D245" s="14" t="str">
        <f>VLOOKUP(E245,Regioes!$A$2:$B$296,2,FALSE)</f>
        <v>Região Administrativa de Barretos</v>
      </c>
      <c r="E245" s="15" t="s">
        <v>42</v>
      </c>
      <c r="F245" s="17">
        <v>359499.19</v>
      </c>
      <c r="G245" s="17">
        <v>157229.9</v>
      </c>
      <c r="H245" s="17">
        <v>202269.29</v>
      </c>
      <c r="I245" s="17">
        <v>25042.09</v>
      </c>
      <c r="J245" s="17">
        <v>21850.46</v>
      </c>
      <c r="K245" s="17">
        <v>27955.45</v>
      </c>
      <c r="L245" s="17">
        <v>26600.31</v>
      </c>
      <c r="M245" s="17">
        <v>27086.83</v>
      </c>
      <c r="N245" s="19">
        <v>28694.76</v>
      </c>
      <c r="O245" s="17">
        <v>34848.51</v>
      </c>
      <c r="P245" s="17">
        <v>39373.629999999997</v>
      </c>
      <c r="Q245" s="17">
        <v>32391.55</v>
      </c>
      <c r="R245" s="17">
        <v>35269.75</v>
      </c>
      <c r="S245" s="17">
        <v>30474.34</v>
      </c>
      <c r="T245" s="17">
        <v>29911.51</v>
      </c>
    </row>
    <row r="246" spans="1:20" ht="15" hidden="1" customHeight="1" x14ac:dyDescent="0.25">
      <c r="A246" s="14">
        <f t="shared" si="3"/>
        <v>3</v>
      </c>
      <c r="B246" s="14" t="s">
        <v>36</v>
      </c>
      <c r="C246" s="14">
        <v>2002</v>
      </c>
      <c r="D246" s="14" t="str">
        <f>VLOOKUP(E246,Regioes!$A$2:$B$296,2,FALSE)</f>
        <v>Região Administrativa de Ribeirão Preto</v>
      </c>
      <c r="E246" s="15" t="s">
        <v>44</v>
      </c>
      <c r="F246" s="17">
        <v>85785.66</v>
      </c>
      <c r="G246" s="17">
        <v>40906.939999999995</v>
      </c>
      <c r="H246" s="17">
        <v>44878.720000000001</v>
      </c>
      <c r="I246" s="17">
        <v>6557.32</v>
      </c>
      <c r="J246" s="17">
        <v>6298.6</v>
      </c>
      <c r="K246" s="17">
        <v>7033.2</v>
      </c>
      <c r="L246" s="17">
        <v>6969.59</v>
      </c>
      <c r="M246" s="17">
        <v>7418.2</v>
      </c>
      <c r="N246" s="19">
        <v>6630.03</v>
      </c>
      <c r="O246" s="17">
        <v>6866.83</v>
      </c>
      <c r="P246" s="17">
        <v>7085.92</v>
      </c>
      <c r="Q246" s="17">
        <v>7415.15</v>
      </c>
      <c r="R246" s="17">
        <v>7263.48</v>
      </c>
      <c r="S246" s="17">
        <v>6870.36</v>
      </c>
      <c r="T246" s="17">
        <v>9376.98</v>
      </c>
    </row>
    <row r="247" spans="1:20" ht="15" hidden="1" customHeight="1" x14ac:dyDescent="0.25">
      <c r="A247" s="14">
        <f t="shared" si="3"/>
        <v>3</v>
      </c>
      <c r="B247" s="14" t="s">
        <v>36</v>
      </c>
      <c r="C247" s="14">
        <v>2002</v>
      </c>
      <c r="D247" s="14" t="str">
        <f>VLOOKUP(E247,Regioes!$A$2:$B$296,2,FALSE)</f>
        <v>Região Administrativa de São José do Rio Preto</v>
      </c>
      <c r="E247" s="15" t="s">
        <v>45</v>
      </c>
      <c r="F247" s="17">
        <v>8878.7199999999993</v>
      </c>
      <c r="G247" s="17">
        <v>4130.18</v>
      </c>
      <c r="H247" s="17">
        <v>4748.54</v>
      </c>
      <c r="I247" s="17">
        <v>696.89</v>
      </c>
      <c r="J247" s="17">
        <v>655.07000000000005</v>
      </c>
      <c r="K247" s="17">
        <v>752.09</v>
      </c>
      <c r="L247" s="17">
        <v>709.07</v>
      </c>
      <c r="M247" s="17">
        <v>681.99</v>
      </c>
      <c r="N247" s="19">
        <v>635.07000000000005</v>
      </c>
      <c r="O247" s="17">
        <v>727.04</v>
      </c>
      <c r="P247" s="17">
        <v>747.4</v>
      </c>
      <c r="Q247" s="17">
        <v>734.4</v>
      </c>
      <c r="R247" s="17">
        <v>787.68</v>
      </c>
      <c r="S247" s="17">
        <v>734.97</v>
      </c>
      <c r="T247" s="17">
        <v>1017.05</v>
      </c>
    </row>
    <row r="248" spans="1:20" ht="15" hidden="1" customHeight="1" x14ac:dyDescent="0.25">
      <c r="A248" s="14">
        <f t="shared" si="3"/>
        <v>3</v>
      </c>
      <c r="B248" s="14" t="s">
        <v>36</v>
      </c>
      <c r="C248" s="14">
        <v>2002</v>
      </c>
      <c r="D248" s="14" t="str">
        <f>VLOOKUP(E248,Regioes!$A$2:$B$296,2,FALSE)</f>
        <v>Região Administrativa de São José do Rio Preto</v>
      </c>
      <c r="E248" s="15" t="s">
        <v>43</v>
      </c>
      <c r="F248" s="17">
        <v>7782.83</v>
      </c>
      <c r="G248" s="17">
        <v>3620.4</v>
      </c>
      <c r="H248" s="17">
        <v>4162.43</v>
      </c>
      <c r="I248" s="17">
        <v>610.87</v>
      </c>
      <c r="J248" s="17">
        <v>574.22</v>
      </c>
      <c r="K248" s="17">
        <v>659.26</v>
      </c>
      <c r="L248" s="17">
        <v>621.54999999999995</v>
      </c>
      <c r="M248" s="17">
        <v>597.80999999999995</v>
      </c>
      <c r="N248" s="19">
        <v>556.69000000000005</v>
      </c>
      <c r="O248" s="17">
        <v>637.29</v>
      </c>
      <c r="P248" s="17">
        <v>655.15</v>
      </c>
      <c r="Q248" s="17">
        <v>643.75</v>
      </c>
      <c r="R248" s="17">
        <v>690.46</v>
      </c>
      <c r="S248" s="17">
        <v>644.26</v>
      </c>
      <c r="T248" s="17">
        <v>891.52</v>
      </c>
    </row>
    <row r="249" spans="1:20" ht="15" hidden="1" customHeight="1" x14ac:dyDescent="0.25">
      <c r="A249" s="14">
        <f t="shared" si="3"/>
        <v>3</v>
      </c>
      <c r="B249" s="14" t="s">
        <v>36</v>
      </c>
      <c r="C249" s="14">
        <v>2002</v>
      </c>
      <c r="D249" s="14" t="str">
        <f>VLOOKUP(E249,Regioes!$A$2:$B$296,2,FALSE)</f>
        <v>Região Administrativa de Barretos</v>
      </c>
      <c r="E249" s="15" t="s">
        <v>37</v>
      </c>
      <c r="F249" s="17">
        <v>72495.58</v>
      </c>
      <c r="G249" s="17">
        <v>33901.040000000001</v>
      </c>
      <c r="H249" s="17">
        <v>38594.54</v>
      </c>
      <c r="I249" s="17">
        <v>5658.3</v>
      </c>
      <c r="J249" s="17">
        <v>5342.7</v>
      </c>
      <c r="K249" s="17">
        <v>6099.75</v>
      </c>
      <c r="L249" s="17">
        <v>5810.77</v>
      </c>
      <c r="M249" s="17">
        <v>5715.87</v>
      </c>
      <c r="N249" s="19">
        <v>5273.65</v>
      </c>
      <c r="O249" s="17">
        <v>5908.34</v>
      </c>
      <c r="P249" s="17">
        <v>6078.52</v>
      </c>
      <c r="Q249" s="17">
        <v>6053.23</v>
      </c>
      <c r="R249" s="17">
        <v>6370.16</v>
      </c>
      <c r="S249" s="17">
        <v>5960.12</v>
      </c>
      <c r="T249" s="17">
        <v>8224.17</v>
      </c>
    </row>
    <row r="250" spans="1:20" ht="15" hidden="1" customHeight="1" x14ac:dyDescent="0.25">
      <c r="A250" s="14">
        <f t="shared" si="3"/>
        <v>3</v>
      </c>
      <c r="B250" s="14" t="s">
        <v>36</v>
      </c>
      <c r="C250" s="14">
        <v>2002</v>
      </c>
      <c r="D250" s="14" t="str">
        <f>VLOOKUP(E250,Regioes!$A$2:$B$296,2,FALSE)</f>
        <v>Região Administrativa Central / Araraquara</v>
      </c>
      <c r="E250" s="15" t="s">
        <v>38</v>
      </c>
      <c r="F250" s="17">
        <v>12053.92</v>
      </c>
      <c r="G250" s="17">
        <v>5748.3499999999995</v>
      </c>
      <c r="H250" s="17">
        <v>6305.57</v>
      </c>
      <c r="I250" s="17">
        <v>921.63</v>
      </c>
      <c r="J250" s="17">
        <v>885.17</v>
      </c>
      <c r="K250" s="17">
        <v>988.4</v>
      </c>
      <c r="L250" s="17">
        <v>979.18</v>
      </c>
      <c r="M250" s="17">
        <v>1042.23</v>
      </c>
      <c r="N250" s="19">
        <v>931.74</v>
      </c>
      <c r="O250" s="17">
        <v>964.74</v>
      </c>
      <c r="P250" s="17">
        <v>995.53</v>
      </c>
      <c r="Q250" s="17">
        <v>1041.8</v>
      </c>
      <c r="R250" s="17">
        <v>1020.76</v>
      </c>
      <c r="S250" s="17">
        <v>965.24</v>
      </c>
      <c r="T250" s="17">
        <v>1317.5</v>
      </c>
    </row>
    <row r="251" spans="1:20" ht="15" hidden="1" customHeight="1" x14ac:dyDescent="0.25">
      <c r="A251" s="14">
        <f t="shared" si="3"/>
        <v>3</v>
      </c>
      <c r="B251" s="14" t="s">
        <v>36</v>
      </c>
      <c r="C251" s="14">
        <v>2002</v>
      </c>
      <c r="D251" s="14" t="str">
        <f>VLOOKUP(E251,Regioes!$A$2:$B$296,2,FALSE)</f>
        <v>Região Administrativa de Barretos</v>
      </c>
      <c r="E251" s="15" t="s">
        <v>46</v>
      </c>
      <c r="F251" s="17">
        <v>13520.3</v>
      </c>
      <c r="G251" s="17">
        <v>6447.29</v>
      </c>
      <c r="H251" s="17">
        <v>7073.01</v>
      </c>
      <c r="I251" s="17">
        <v>1033.5899999999999</v>
      </c>
      <c r="J251" s="17">
        <v>992.81</v>
      </c>
      <c r="K251" s="17">
        <v>1108.6099999999999</v>
      </c>
      <c r="L251" s="17">
        <v>1098.26</v>
      </c>
      <c r="M251" s="17">
        <v>1168.97</v>
      </c>
      <c r="N251" s="19">
        <v>1045.05</v>
      </c>
      <c r="O251" s="17">
        <v>1082.67</v>
      </c>
      <c r="P251" s="17">
        <v>1116.5999999999999</v>
      </c>
      <c r="Q251" s="17">
        <v>1168.49</v>
      </c>
      <c r="R251" s="17">
        <v>1144.9000000000001</v>
      </c>
      <c r="S251" s="17">
        <v>1082.6199999999999</v>
      </c>
      <c r="T251" s="17">
        <v>1477.73</v>
      </c>
    </row>
    <row r="252" spans="1:20" ht="15" hidden="1" customHeight="1" x14ac:dyDescent="0.25">
      <c r="A252" s="14">
        <f t="shared" si="3"/>
        <v>5</v>
      </c>
      <c r="B252" s="14" t="s">
        <v>47</v>
      </c>
      <c r="C252" s="14">
        <v>2002</v>
      </c>
      <c r="D252" s="14" t="str">
        <f>VLOOKUP(E252,Regioes!$A$2:$B$296,2,FALSE)</f>
        <v>Região Administrativa de Franca</v>
      </c>
      <c r="E252" s="15" t="s">
        <v>50</v>
      </c>
      <c r="F252" s="17">
        <v>181921.69</v>
      </c>
      <c r="G252" s="17">
        <v>82116.08</v>
      </c>
      <c r="H252" s="17">
        <v>99805.610000000015</v>
      </c>
      <c r="I252" s="17">
        <v>13963.31</v>
      </c>
      <c r="J252" s="17">
        <v>12246.38</v>
      </c>
      <c r="K252" s="17">
        <v>14145.69</v>
      </c>
      <c r="L252" s="17">
        <v>13890.64</v>
      </c>
      <c r="M252" s="17">
        <v>14283.26</v>
      </c>
      <c r="N252" s="19">
        <v>13586.8</v>
      </c>
      <c r="O252" s="17">
        <v>16816.400000000001</v>
      </c>
      <c r="P252" s="17">
        <v>16162.72</v>
      </c>
      <c r="Q252" s="17">
        <v>16607.599999999999</v>
      </c>
      <c r="R252" s="17">
        <v>17529.88</v>
      </c>
      <c r="S252" s="17">
        <v>16403.490000000002</v>
      </c>
      <c r="T252" s="17">
        <v>16285.52</v>
      </c>
    </row>
    <row r="253" spans="1:20" ht="15" hidden="1" customHeight="1" x14ac:dyDescent="0.25">
      <c r="A253" s="14">
        <f t="shared" si="3"/>
        <v>5</v>
      </c>
      <c r="B253" s="14" t="s">
        <v>47</v>
      </c>
      <c r="C253" s="14">
        <v>2002</v>
      </c>
      <c r="D253" s="14" t="str">
        <f>VLOOKUP(E253,Regioes!$A$2:$B$296,2,FALSE)</f>
        <v>Região Administrativa de Barretos</v>
      </c>
      <c r="E253" s="15" t="s">
        <v>40</v>
      </c>
      <c r="F253" s="17">
        <v>45472.480000000003</v>
      </c>
      <c r="G253" s="17">
        <v>20013.3</v>
      </c>
      <c r="H253" s="17">
        <v>25459.18</v>
      </c>
      <c r="I253" s="17">
        <v>2623.48</v>
      </c>
      <c r="J253" s="17">
        <v>2384.5</v>
      </c>
      <c r="K253" s="17">
        <v>2886.72</v>
      </c>
      <c r="L253" s="17">
        <v>3757.51</v>
      </c>
      <c r="M253" s="17">
        <v>4337.16</v>
      </c>
      <c r="N253" s="19">
        <v>4023.93</v>
      </c>
      <c r="O253" s="17">
        <v>4462.28</v>
      </c>
      <c r="P253" s="17">
        <v>4805.93</v>
      </c>
      <c r="Q253" s="17">
        <v>4114.3900000000003</v>
      </c>
      <c r="R253" s="17">
        <v>4352.09</v>
      </c>
      <c r="S253" s="17">
        <v>3284.65</v>
      </c>
      <c r="T253" s="17">
        <v>4439.84</v>
      </c>
    </row>
    <row r="254" spans="1:20" ht="15" hidden="1" customHeight="1" x14ac:dyDescent="0.25">
      <c r="A254" s="14">
        <f t="shared" si="3"/>
        <v>5</v>
      </c>
      <c r="B254" s="14" t="s">
        <v>47</v>
      </c>
      <c r="C254" s="14">
        <v>2002</v>
      </c>
      <c r="D254" s="14" t="str">
        <f>VLOOKUP(E254,Regioes!$A$2:$B$296,2,FALSE)</f>
        <v>Região Administrativa de Franca</v>
      </c>
      <c r="E254" s="15" t="s">
        <v>51</v>
      </c>
      <c r="F254" s="17">
        <v>67399.77</v>
      </c>
      <c r="G254" s="17">
        <v>30423.109999999997</v>
      </c>
      <c r="H254" s="17">
        <v>36976.660000000003</v>
      </c>
      <c r="I254" s="17">
        <v>5173.41</v>
      </c>
      <c r="J254" s="17">
        <v>4537.12</v>
      </c>
      <c r="K254" s="17">
        <v>5240.79</v>
      </c>
      <c r="L254" s="17">
        <v>5146.3</v>
      </c>
      <c r="M254" s="17">
        <v>5291.76</v>
      </c>
      <c r="N254" s="19">
        <v>5033.7299999999996</v>
      </c>
      <c r="O254" s="17">
        <v>6230.25</v>
      </c>
      <c r="P254" s="17">
        <v>5988.07</v>
      </c>
      <c r="Q254" s="17">
        <v>6152.9</v>
      </c>
      <c r="R254" s="17">
        <v>6494.59</v>
      </c>
      <c r="S254" s="17">
        <v>6077.28</v>
      </c>
      <c r="T254" s="17">
        <v>6033.57</v>
      </c>
    </row>
    <row r="255" spans="1:20" ht="15" hidden="1" customHeight="1" x14ac:dyDescent="0.25">
      <c r="A255" s="14">
        <f t="shared" si="3"/>
        <v>5</v>
      </c>
      <c r="B255" s="14" t="s">
        <v>47</v>
      </c>
      <c r="C255" s="14">
        <v>2002</v>
      </c>
      <c r="D255" s="14" t="str">
        <f>VLOOKUP(E255,Regioes!$A$2:$B$296,2,FALSE)</f>
        <v>Região Administrativa de Franca</v>
      </c>
      <c r="E255" s="15" t="s">
        <v>52</v>
      </c>
      <c r="F255" s="17">
        <v>166023.25</v>
      </c>
      <c r="G255" s="17">
        <v>74940.08</v>
      </c>
      <c r="H255" s="17">
        <v>91083.17</v>
      </c>
      <c r="I255" s="17">
        <v>12743.46</v>
      </c>
      <c r="J255" s="17">
        <v>11176.12</v>
      </c>
      <c r="K255" s="17">
        <v>12909.44</v>
      </c>
      <c r="L255" s="17">
        <v>12676.68</v>
      </c>
      <c r="M255" s="17">
        <v>13034.99</v>
      </c>
      <c r="N255" s="19">
        <v>12399.39</v>
      </c>
      <c r="O255" s="17">
        <v>15346.74</v>
      </c>
      <c r="P255" s="17">
        <v>14750.19</v>
      </c>
      <c r="Q255" s="17">
        <v>15156.19</v>
      </c>
      <c r="R255" s="17">
        <v>15997.87</v>
      </c>
      <c r="S255" s="17">
        <v>14969.92</v>
      </c>
      <c r="T255" s="17">
        <v>14862.26</v>
      </c>
    </row>
    <row r="256" spans="1:20" ht="15" hidden="1" customHeight="1" x14ac:dyDescent="0.25">
      <c r="A256" s="14">
        <f t="shared" si="3"/>
        <v>5</v>
      </c>
      <c r="B256" s="14" t="s">
        <v>47</v>
      </c>
      <c r="C256" s="14">
        <v>2002</v>
      </c>
      <c r="D256" s="14" t="str">
        <f>VLOOKUP(E256,Regioes!$A$2:$B$296,2,FALSE)</f>
        <v>Região Administrativa de Franca</v>
      </c>
      <c r="E256" s="15" t="s">
        <v>53</v>
      </c>
      <c r="F256" s="17">
        <v>101849.04</v>
      </c>
      <c r="G256" s="17">
        <v>45972.929999999993</v>
      </c>
      <c r="H256" s="17">
        <v>55876.11</v>
      </c>
      <c r="I256" s="17">
        <v>7817.63</v>
      </c>
      <c r="J256" s="17">
        <v>6856.13</v>
      </c>
      <c r="K256" s="17">
        <v>7919.46</v>
      </c>
      <c r="L256" s="17">
        <v>7776.67</v>
      </c>
      <c r="M256" s="17">
        <v>7996.48</v>
      </c>
      <c r="N256" s="19">
        <v>7606.56</v>
      </c>
      <c r="O256" s="17">
        <v>9414.65</v>
      </c>
      <c r="P256" s="17">
        <v>9048.69</v>
      </c>
      <c r="Q256" s="17">
        <v>9297.75</v>
      </c>
      <c r="R256" s="17">
        <v>9814.09</v>
      </c>
      <c r="S256" s="17">
        <v>9183.49</v>
      </c>
      <c r="T256" s="17">
        <v>9117.44</v>
      </c>
    </row>
    <row r="257" spans="1:20" ht="15" hidden="1" customHeight="1" x14ac:dyDescent="0.25">
      <c r="A257" s="14">
        <f t="shared" si="3"/>
        <v>5</v>
      </c>
      <c r="B257" s="14" t="s">
        <v>47</v>
      </c>
      <c r="C257" s="14">
        <v>2002</v>
      </c>
      <c r="D257" s="14" t="str">
        <f>VLOOKUP(E257,Regioes!$A$2:$B$296,2,FALSE)</f>
        <v>Região Administrativa de Franca</v>
      </c>
      <c r="E257" s="15" t="s">
        <v>54</v>
      </c>
      <c r="F257" s="17">
        <v>737290.28</v>
      </c>
      <c r="G257" s="17">
        <v>332800.21999999997</v>
      </c>
      <c r="H257" s="17">
        <v>404490.06000000006</v>
      </c>
      <c r="I257" s="17">
        <v>56592.15</v>
      </c>
      <c r="J257" s="17">
        <v>49631.86</v>
      </c>
      <c r="K257" s="17">
        <v>57329.36</v>
      </c>
      <c r="L257" s="17">
        <v>56295.67</v>
      </c>
      <c r="M257" s="17">
        <v>57886.9</v>
      </c>
      <c r="N257" s="19">
        <v>55064.28</v>
      </c>
      <c r="O257" s="17">
        <v>68153.13</v>
      </c>
      <c r="P257" s="17">
        <v>65503.91</v>
      </c>
      <c r="Q257" s="17">
        <v>67306.91</v>
      </c>
      <c r="R257" s="17">
        <v>71044.710000000006</v>
      </c>
      <c r="S257" s="17">
        <v>66479.75</v>
      </c>
      <c r="T257" s="17">
        <v>66001.649999999994</v>
      </c>
    </row>
    <row r="258" spans="1:20" ht="15" hidden="1" customHeight="1" x14ac:dyDescent="0.25">
      <c r="A258" s="14">
        <f t="shared" si="3"/>
        <v>5</v>
      </c>
      <c r="B258" s="14" t="s">
        <v>47</v>
      </c>
      <c r="C258" s="14">
        <v>2002</v>
      </c>
      <c r="D258" s="14" t="str">
        <f>VLOOKUP(E258,Regioes!$A$2:$B$296,2,FALSE)</f>
        <v>Região Administrativa de Ribeirão Preto</v>
      </c>
      <c r="E258" s="15" t="s">
        <v>55</v>
      </c>
      <c r="F258" s="17">
        <v>236575.92</v>
      </c>
      <c r="G258" s="17">
        <v>107551.59</v>
      </c>
      <c r="H258" s="17">
        <v>129024.33</v>
      </c>
      <c r="I258" s="17">
        <v>18160.25</v>
      </c>
      <c r="J258" s="17">
        <v>16174.22</v>
      </c>
      <c r="K258" s="17">
        <v>18653.669999999998</v>
      </c>
      <c r="L258" s="17">
        <v>17819.66</v>
      </c>
      <c r="M258" s="17">
        <v>18817.32</v>
      </c>
      <c r="N258" s="19">
        <v>17926.47</v>
      </c>
      <c r="O258" s="17">
        <v>21946.83</v>
      </c>
      <c r="P258" s="17">
        <v>21249.69</v>
      </c>
      <c r="Q258" s="17">
        <v>21589.23</v>
      </c>
      <c r="R258" s="17">
        <v>22702.58</v>
      </c>
      <c r="S258" s="17">
        <v>20728.41</v>
      </c>
      <c r="T258" s="17">
        <v>20807.59</v>
      </c>
    </row>
    <row r="259" spans="1:20" ht="15" hidden="1" customHeight="1" x14ac:dyDescent="0.25">
      <c r="A259" s="14">
        <f t="shared" si="3"/>
        <v>5</v>
      </c>
      <c r="B259" s="14" t="s">
        <v>47</v>
      </c>
      <c r="C259" s="14">
        <v>2002</v>
      </c>
      <c r="D259" s="14" t="str">
        <f>VLOOKUP(E259,Regioes!$A$2:$B$296,2,FALSE)</f>
        <v>Região Administrativa de Franca</v>
      </c>
      <c r="E259" s="15" t="s">
        <v>56</v>
      </c>
      <c r="F259" s="17">
        <v>206988.08</v>
      </c>
      <c r="G259" s="17">
        <v>94100.44</v>
      </c>
      <c r="H259" s="17">
        <v>112887.64</v>
      </c>
      <c r="I259" s="17">
        <v>15889</v>
      </c>
      <c r="J259" s="17">
        <v>14151.36</v>
      </c>
      <c r="K259" s="17">
        <v>16320.71</v>
      </c>
      <c r="L259" s="17">
        <v>15591.01</v>
      </c>
      <c r="M259" s="17">
        <v>16463.900000000001</v>
      </c>
      <c r="N259" s="19">
        <v>15684.46</v>
      </c>
      <c r="O259" s="17">
        <v>19202</v>
      </c>
      <c r="P259" s="17">
        <v>18592.05</v>
      </c>
      <c r="Q259" s="17">
        <v>18889.13</v>
      </c>
      <c r="R259" s="17">
        <v>19863.23</v>
      </c>
      <c r="S259" s="17">
        <v>18135.98</v>
      </c>
      <c r="T259" s="17">
        <v>18205.25</v>
      </c>
    </row>
    <row r="260" spans="1:20" ht="15" hidden="1" customHeight="1" x14ac:dyDescent="0.25">
      <c r="A260" s="14">
        <f t="shared" ref="A260:A323" si="4">VLOOKUP(B260,$W$10:$X$32,2,FALSE)</f>
        <v>5</v>
      </c>
      <c r="B260" s="14" t="s">
        <v>47</v>
      </c>
      <c r="C260" s="14">
        <v>2002</v>
      </c>
      <c r="D260" s="14" t="str">
        <f>VLOOKUP(E260,Regioes!$A$2:$B$296,2,FALSE)</f>
        <v>Região Administrativa de Ribeirão Preto</v>
      </c>
      <c r="E260" s="15" t="s">
        <v>48</v>
      </c>
      <c r="F260" s="17">
        <v>275888.67</v>
      </c>
      <c r="G260" s="17">
        <v>121423.75</v>
      </c>
      <c r="H260" s="17">
        <v>154464.92000000001</v>
      </c>
      <c r="I260" s="17">
        <v>15917.06</v>
      </c>
      <c r="J260" s="17">
        <v>14467.14</v>
      </c>
      <c r="K260" s="17">
        <v>17514.16</v>
      </c>
      <c r="L260" s="17">
        <v>22797.37</v>
      </c>
      <c r="M260" s="17">
        <v>26314.22</v>
      </c>
      <c r="N260" s="19">
        <v>24413.8</v>
      </c>
      <c r="O260" s="17">
        <v>27073.38</v>
      </c>
      <c r="P260" s="17">
        <v>29158.32</v>
      </c>
      <c r="Q260" s="17">
        <v>24962.67</v>
      </c>
      <c r="R260" s="17">
        <v>26404.79</v>
      </c>
      <c r="S260" s="17">
        <v>19928.54</v>
      </c>
      <c r="T260" s="17">
        <v>26937.22</v>
      </c>
    </row>
    <row r="261" spans="1:20" ht="15" hidden="1" customHeight="1" x14ac:dyDescent="0.25">
      <c r="A261" s="14">
        <f t="shared" si="4"/>
        <v>5</v>
      </c>
      <c r="B261" s="14" t="s">
        <v>47</v>
      </c>
      <c r="C261" s="14">
        <v>2002</v>
      </c>
      <c r="D261" s="14" t="str">
        <f>VLOOKUP(E261,Regioes!$A$2:$B$296,2,FALSE)</f>
        <v>Região Administrativa de Ribeirão Preto</v>
      </c>
      <c r="E261" s="15" t="s">
        <v>57</v>
      </c>
      <c r="F261" s="17">
        <v>39298.32</v>
      </c>
      <c r="G261" s="17">
        <v>17295.93</v>
      </c>
      <c r="H261" s="17">
        <v>22002.39</v>
      </c>
      <c r="I261" s="17">
        <v>2267.27</v>
      </c>
      <c r="J261" s="17">
        <v>2060.7399999999998</v>
      </c>
      <c r="K261" s="17">
        <v>2494.7600000000002</v>
      </c>
      <c r="L261" s="17">
        <v>3247.32</v>
      </c>
      <c r="M261" s="17">
        <v>3748.27</v>
      </c>
      <c r="N261" s="19">
        <v>3477.57</v>
      </c>
      <c r="O261" s="17">
        <v>3856.4</v>
      </c>
      <c r="P261" s="17">
        <v>4153.3900000000003</v>
      </c>
      <c r="Q261" s="17">
        <v>3555.75</v>
      </c>
      <c r="R261" s="17">
        <v>3761.17</v>
      </c>
      <c r="S261" s="17">
        <v>2838.67</v>
      </c>
      <c r="T261" s="17">
        <v>3837.01</v>
      </c>
    </row>
    <row r="262" spans="1:20" ht="15" hidden="1" customHeight="1" x14ac:dyDescent="0.25">
      <c r="A262" s="14">
        <f t="shared" si="4"/>
        <v>5</v>
      </c>
      <c r="B262" s="14" t="s">
        <v>47</v>
      </c>
      <c r="C262" s="14">
        <v>2002</v>
      </c>
      <c r="D262" s="14" t="str">
        <f>VLOOKUP(E262,Regioes!$A$2:$B$296,2,FALSE)</f>
        <v>Região Administrativa de Ribeirão Preto</v>
      </c>
      <c r="E262" s="15" t="s">
        <v>58</v>
      </c>
      <c r="F262" s="17">
        <v>338442.54</v>
      </c>
      <c r="G262" s="17">
        <v>155905.66</v>
      </c>
      <c r="H262" s="17">
        <v>182536.88</v>
      </c>
      <c r="I262" s="17">
        <v>25228.63</v>
      </c>
      <c r="J262" s="17">
        <v>23188.35</v>
      </c>
      <c r="K262" s="17">
        <v>27081.69</v>
      </c>
      <c r="L262" s="17">
        <v>27152.57</v>
      </c>
      <c r="M262" s="17">
        <v>27632.69</v>
      </c>
      <c r="N262" s="19">
        <v>25621.73</v>
      </c>
      <c r="O262" s="17">
        <v>30227.66</v>
      </c>
      <c r="P262" s="17">
        <v>30984.44</v>
      </c>
      <c r="Q262" s="17">
        <v>30679.98</v>
      </c>
      <c r="R262" s="17">
        <v>31297.74</v>
      </c>
      <c r="S262" s="17">
        <v>29382.04</v>
      </c>
      <c r="T262" s="17">
        <v>29965.02</v>
      </c>
    </row>
    <row r="263" spans="1:20" ht="15" hidden="1" customHeight="1" x14ac:dyDescent="0.25">
      <c r="A263" s="14">
        <f t="shared" si="4"/>
        <v>5</v>
      </c>
      <c r="B263" s="14" t="s">
        <v>47</v>
      </c>
      <c r="C263" s="14">
        <v>2002</v>
      </c>
      <c r="D263" s="14" t="str">
        <f>VLOOKUP(E263,Regioes!$A$2:$B$296,2,FALSE)</f>
        <v>Região Administrativa de Franca</v>
      </c>
      <c r="E263" s="15" t="s">
        <v>59</v>
      </c>
      <c r="F263" s="17">
        <v>690870.73</v>
      </c>
      <c r="G263" s="17">
        <v>314082.03999999998</v>
      </c>
      <c r="H263" s="17">
        <v>376788.68999999994</v>
      </c>
      <c r="I263" s="17">
        <v>53033.24</v>
      </c>
      <c r="J263" s="17">
        <v>47233.440000000002</v>
      </c>
      <c r="K263" s="17">
        <v>54474.17</v>
      </c>
      <c r="L263" s="17">
        <v>52038.6</v>
      </c>
      <c r="M263" s="17">
        <v>54952.07</v>
      </c>
      <c r="N263" s="19">
        <v>52350.52</v>
      </c>
      <c r="O263" s="17">
        <v>64091.15</v>
      </c>
      <c r="P263" s="17">
        <v>62055.29</v>
      </c>
      <c r="Q263" s="17">
        <v>63046.86</v>
      </c>
      <c r="R263" s="17">
        <v>66298.149999999994</v>
      </c>
      <c r="S263" s="17">
        <v>60533</v>
      </c>
      <c r="T263" s="17">
        <v>60764.24</v>
      </c>
    </row>
    <row r="264" spans="1:20" ht="15" hidden="1" customHeight="1" x14ac:dyDescent="0.25">
      <c r="A264" s="14">
        <f t="shared" si="4"/>
        <v>5</v>
      </c>
      <c r="B264" s="14" t="s">
        <v>47</v>
      </c>
      <c r="C264" s="14">
        <v>2002</v>
      </c>
      <c r="D264" s="14" t="str">
        <f>VLOOKUP(E264,Regioes!$A$2:$B$296,2,FALSE)</f>
        <v>Região Administrativa de Franca</v>
      </c>
      <c r="E264" s="15" t="s">
        <v>60</v>
      </c>
      <c r="F264" s="17">
        <v>180723.77</v>
      </c>
      <c r="G264" s="17">
        <v>81731.64</v>
      </c>
      <c r="H264" s="17">
        <v>98992.13</v>
      </c>
      <c r="I264" s="17">
        <v>13872.1</v>
      </c>
      <c r="J264" s="17">
        <v>12216.42</v>
      </c>
      <c r="K264" s="17">
        <v>14105.16</v>
      </c>
      <c r="L264" s="17">
        <v>13749.38</v>
      </c>
      <c r="M264" s="17">
        <v>14238.72</v>
      </c>
      <c r="N264" s="19">
        <v>13549.86</v>
      </c>
      <c r="O264" s="17">
        <v>16721.599999999999</v>
      </c>
      <c r="P264" s="17">
        <v>16103.4</v>
      </c>
      <c r="Q264" s="17">
        <v>16496.63</v>
      </c>
      <c r="R264" s="17">
        <v>17395.3</v>
      </c>
      <c r="S264" s="17">
        <v>16172.49</v>
      </c>
      <c r="T264" s="17">
        <v>16102.71</v>
      </c>
    </row>
    <row r="265" spans="1:20" ht="15" hidden="1" customHeight="1" x14ac:dyDescent="0.25">
      <c r="A265" s="14">
        <f t="shared" si="4"/>
        <v>5</v>
      </c>
      <c r="B265" s="14" t="s">
        <v>47</v>
      </c>
      <c r="C265" s="14">
        <v>2002</v>
      </c>
      <c r="D265" s="14" t="str">
        <f>VLOOKUP(E265,Regioes!$A$2:$B$296,2,FALSE)</f>
        <v>Região Administrativa de Ribeirão Preto</v>
      </c>
      <c r="E265" s="15" t="s">
        <v>49</v>
      </c>
      <c r="F265" s="17">
        <v>568850.44999999995</v>
      </c>
      <c r="G265" s="17">
        <v>263087.3</v>
      </c>
      <c r="H265" s="17">
        <v>305763.15000000002</v>
      </c>
      <c r="I265" s="17">
        <v>41619.589999999997</v>
      </c>
      <c r="J265" s="17">
        <v>38744</v>
      </c>
      <c r="K265" s="17">
        <v>45514.239999999998</v>
      </c>
      <c r="L265" s="17">
        <v>46798.52</v>
      </c>
      <c r="M265" s="17">
        <v>47152.01</v>
      </c>
      <c r="N265" s="19">
        <v>43258.94</v>
      </c>
      <c r="O265" s="17">
        <v>50161.55</v>
      </c>
      <c r="P265" s="17">
        <v>52705.8</v>
      </c>
      <c r="Q265" s="17">
        <v>51425.11</v>
      </c>
      <c r="R265" s="17">
        <v>51860.800000000003</v>
      </c>
      <c r="S265" s="17">
        <v>48961.72</v>
      </c>
      <c r="T265" s="17">
        <v>50648.17</v>
      </c>
    </row>
    <row r="266" spans="1:20" ht="15" hidden="1" customHeight="1" x14ac:dyDescent="0.25">
      <c r="A266" s="14">
        <f t="shared" si="4"/>
        <v>6</v>
      </c>
      <c r="B266" s="14" t="s">
        <v>61</v>
      </c>
      <c r="C266" s="14">
        <v>2002</v>
      </c>
      <c r="D266" s="14" t="str">
        <f>VLOOKUP(E266,Regioes!$A$2:$B$296,2,FALSE)</f>
        <v>Região Administrativa de Campinas</v>
      </c>
      <c r="E266" s="15" t="s">
        <v>70</v>
      </c>
      <c r="F266" s="17">
        <v>795411.05</v>
      </c>
      <c r="G266" s="17">
        <v>359245.44</v>
      </c>
      <c r="H266" s="17">
        <v>436165.61000000004</v>
      </c>
      <c r="I266" s="17">
        <v>61596.05</v>
      </c>
      <c r="J266" s="17">
        <v>53451.28</v>
      </c>
      <c r="K266" s="17">
        <v>60188.02</v>
      </c>
      <c r="L266" s="17">
        <v>59216.27</v>
      </c>
      <c r="M266" s="17">
        <v>63815.7</v>
      </c>
      <c r="N266" s="19">
        <v>60978.12</v>
      </c>
      <c r="O266" s="17">
        <v>74830.820000000007</v>
      </c>
      <c r="P266" s="17">
        <v>75472.14</v>
      </c>
      <c r="Q266" s="17">
        <v>73734.740000000005</v>
      </c>
      <c r="R266" s="17">
        <v>77179.95</v>
      </c>
      <c r="S266" s="17">
        <v>68104.38</v>
      </c>
      <c r="T266" s="17">
        <v>66843.58</v>
      </c>
    </row>
    <row r="267" spans="1:20" ht="15" hidden="1" customHeight="1" x14ac:dyDescent="0.25">
      <c r="A267" s="14">
        <f t="shared" si="4"/>
        <v>6</v>
      </c>
      <c r="B267" s="14" t="s">
        <v>61</v>
      </c>
      <c r="C267" s="14">
        <v>2002</v>
      </c>
      <c r="D267" s="14" t="str">
        <f>VLOOKUP(E267,Regioes!$A$2:$B$296,2,FALSE)</f>
        <v>Região Administrativa de Campinas</v>
      </c>
      <c r="E267" s="15" t="s">
        <v>72</v>
      </c>
      <c r="F267" s="17">
        <v>52253.14</v>
      </c>
      <c r="G267" s="17">
        <v>24712.240000000002</v>
      </c>
      <c r="H267" s="17">
        <v>27540.900000000005</v>
      </c>
      <c r="I267" s="17">
        <v>4036.2</v>
      </c>
      <c r="J267" s="17">
        <v>3675.88</v>
      </c>
      <c r="K267" s="17">
        <v>4272.37</v>
      </c>
      <c r="L267" s="17">
        <v>4211.33</v>
      </c>
      <c r="M267" s="17">
        <v>4449.78</v>
      </c>
      <c r="N267" s="19">
        <v>4066.68</v>
      </c>
      <c r="O267" s="17">
        <v>4641.4399999999996</v>
      </c>
      <c r="P267" s="17">
        <v>4753.0600000000004</v>
      </c>
      <c r="Q267" s="17">
        <v>4830.6000000000004</v>
      </c>
      <c r="R267" s="17">
        <v>4884.16</v>
      </c>
      <c r="S267" s="17">
        <v>4281.26</v>
      </c>
      <c r="T267" s="17">
        <v>4150.38</v>
      </c>
    </row>
    <row r="268" spans="1:20" ht="15" hidden="1" customHeight="1" x14ac:dyDescent="0.25">
      <c r="A268" s="14">
        <f t="shared" si="4"/>
        <v>6</v>
      </c>
      <c r="B268" s="14" t="s">
        <v>61</v>
      </c>
      <c r="C268" s="14">
        <v>2002</v>
      </c>
      <c r="D268" s="14" t="str">
        <f>VLOOKUP(E268,Regioes!$A$2:$B$296,2,FALSE)</f>
        <v>Região Administrativa de Campinas</v>
      </c>
      <c r="E268" s="15" t="s">
        <v>62</v>
      </c>
      <c r="F268" s="17">
        <v>47731.06</v>
      </c>
      <c r="G268" s="17">
        <v>22150.760000000002</v>
      </c>
      <c r="H268" s="17">
        <v>25580.299999999996</v>
      </c>
      <c r="I268" s="17">
        <v>4292.43</v>
      </c>
      <c r="J268" s="17">
        <v>3388.2</v>
      </c>
      <c r="K268" s="17">
        <v>3594.41</v>
      </c>
      <c r="L268" s="17">
        <v>3569.84</v>
      </c>
      <c r="M268" s="17">
        <v>3735.61</v>
      </c>
      <c r="N268" s="19">
        <v>3570.27</v>
      </c>
      <c r="O268" s="17">
        <v>4150.5</v>
      </c>
      <c r="P268" s="17">
        <v>4211.1899999999996</v>
      </c>
      <c r="Q268" s="17">
        <v>4105.67</v>
      </c>
      <c r="R268" s="17">
        <v>4812.9799999999996</v>
      </c>
      <c r="S268" s="17">
        <v>4243.38</v>
      </c>
      <c r="T268" s="17">
        <v>4056.58</v>
      </c>
    </row>
    <row r="269" spans="1:20" ht="15" hidden="1" customHeight="1" x14ac:dyDescent="0.25">
      <c r="A269" s="14">
        <f t="shared" si="4"/>
        <v>6</v>
      </c>
      <c r="B269" s="14" t="s">
        <v>61</v>
      </c>
      <c r="C269" s="14">
        <v>2002</v>
      </c>
      <c r="D269" s="14" t="str">
        <f>VLOOKUP(E269,Regioes!$A$2:$B$296,2,FALSE)</f>
        <v>Região Administrativa de Campinas</v>
      </c>
      <c r="E269" s="15" t="s">
        <v>0</v>
      </c>
      <c r="F269" s="17">
        <v>56576.97</v>
      </c>
      <c r="G269" s="17">
        <v>25065.52</v>
      </c>
      <c r="H269" s="17">
        <v>31511.449999999997</v>
      </c>
      <c r="I269" s="17">
        <v>4173.6000000000004</v>
      </c>
      <c r="J269" s="17">
        <v>3698.47</v>
      </c>
      <c r="K269" s="17">
        <v>4229.41</v>
      </c>
      <c r="L269" s="17">
        <v>4142.47</v>
      </c>
      <c r="M269" s="17">
        <v>4514.66</v>
      </c>
      <c r="N269" s="19">
        <v>4306.91</v>
      </c>
      <c r="O269" s="17">
        <v>5392.63</v>
      </c>
      <c r="P269" s="17">
        <v>5428.06</v>
      </c>
      <c r="Q269" s="17">
        <v>5304.24</v>
      </c>
      <c r="R269" s="17">
        <v>5587.25</v>
      </c>
      <c r="S269" s="17">
        <v>4932.62</v>
      </c>
      <c r="T269" s="17">
        <v>4866.6499999999996</v>
      </c>
    </row>
    <row r="270" spans="1:20" ht="15" hidden="1" customHeight="1" x14ac:dyDescent="0.25">
      <c r="A270" s="14">
        <f t="shared" si="4"/>
        <v>6</v>
      </c>
      <c r="B270" s="14" t="s">
        <v>61</v>
      </c>
      <c r="C270" s="14">
        <v>2002</v>
      </c>
      <c r="D270" s="14" t="str">
        <f>VLOOKUP(E270,Regioes!$A$2:$B$296,2,FALSE)</f>
        <v>Região Administrativa Central / Araraquara</v>
      </c>
      <c r="E270" s="15" t="s">
        <v>63</v>
      </c>
      <c r="F270" s="17">
        <v>147264.34</v>
      </c>
      <c r="G270" s="17">
        <v>73071.09</v>
      </c>
      <c r="H270" s="17">
        <v>74193.25</v>
      </c>
      <c r="I270" s="17">
        <v>11904.86</v>
      </c>
      <c r="J270" s="17">
        <v>11050.64</v>
      </c>
      <c r="K270" s="17">
        <v>12725.23</v>
      </c>
      <c r="L270" s="17">
        <v>12999.99</v>
      </c>
      <c r="M270" s="17">
        <v>12852.89</v>
      </c>
      <c r="N270" s="19">
        <v>11537.48</v>
      </c>
      <c r="O270" s="17">
        <v>12799.99</v>
      </c>
      <c r="P270" s="17">
        <v>13167.06</v>
      </c>
      <c r="Q270" s="17">
        <v>12305.28</v>
      </c>
      <c r="R270" s="17">
        <v>12608.18</v>
      </c>
      <c r="S270" s="17">
        <v>11616.49</v>
      </c>
      <c r="T270" s="17">
        <v>11696.25</v>
      </c>
    </row>
    <row r="271" spans="1:20" ht="15" hidden="1" customHeight="1" x14ac:dyDescent="0.25">
      <c r="A271" s="14">
        <f t="shared" si="4"/>
        <v>6</v>
      </c>
      <c r="B271" s="14" t="s">
        <v>61</v>
      </c>
      <c r="C271" s="14">
        <v>2002</v>
      </c>
      <c r="D271" s="14" t="str">
        <f>VLOOKUP(E271,Regioes!$A$2:$B$296,2,FALSE)</f>
        <v>Região Administrativa de Campinas</v>
      </c>
      <c r="E271" s="15" t="s">
        <v>73</v>
      </c>
      <c r="F271" s="17">
        <v>140948.23000000001</v>
      </c>
      <c r="G271" s="17">
        <v>67140.349999999991</v>
      </c>
      <c r="H271" s="17">
        <v>73807.88</v>
      </c>
      <c r="I271" s="17">
        <v>10622.37</v>
      </c>
      <c r="J271" s="17">
        <v>9758.9500000000007</v>
      </c>
      <c r="K271" s="17">
        <v>11197.39</v>
      </c>
      <c r="L271" s="17">
        <v>12217.55</v>
      </c>
      <c r="M271" s="17">
        <v>12049.31</v>
      </c>
      <c r="N271" s="19">
        <v>11294.78</v>
      </c>
      <c r="O271" s="17">
        <v>12688.36</v>
      </c>
      <c r="P271" s="17">
        <v>12839.76</v>
      </c>
      <c r="Q271" s="17">
        <v>12533.75</v>
      </c>
      <c r="R271" s="17">
        <v>12672.06</v>
      </c>
      <c r="S271" s="17">
        <v>11866.48</v>
      </c>
      <c r="T271" s="17">
        <v>11207.47</v>
      </c>
    </row>
    <row r="272" spans="1:20" ht="15" hidden="1" customHeight="1" x14ac:dyDescent="0.25">
      <c r="A272" s="14">
        <f t="shared" si="4"/>
        <v>6</v>
      </c>
      <c r="B272" s="14" t="s">
        <v>61</v>
      </c>
      <c r="C272" s="14">
        <v>2002</v>
      </c>
      <c r="D272" s="14" t="str">
        <f>VLOOKUP(E272,Regioes!$A$2:$B$296,2,FALSE)</f>
        <v>Região Administrativa de Campinas</v>
      </c>
      <c r="E272" s="15" t="s">
        <v>64</v>
      </c>
      <c r="F272" s="17">
        <v>101066.33</v>
      </c>
      <c r="G272" s="17">
        <v>47442.42</v>
      </c>
      <c r="H272" s="17">
        <v>53623.91</v>
      </c>
      <c r="I272" s="17">
        <v>7947.72</v>
      </c>
      <c r="J272" s="17">
        <v>7259.42</v>
      </c>
      <c r="K272" s="17">
        <v>8335.56</v>
      </c>
      <c r="L272" s="17">
        <v>8158.95</v>
      </c>
      <c r="M272" s="17">
        <v>8137.11</v>
      </c>
      <c r="N272" s="19">
        <v>7603.66</v>
      </c>
      <c r="O272" s="17">
        <v>8713.4599999999991</v>
      </c>
      <c r="P272" s="17">
        <v>9073.7800000000007</v>
      </c>
      <c r="Q272" s="17">
        <v>8956.6200000000008</v>
      </c>
      <c r="R272" s="17">
        <v>9271.91</v>
      </c>
      <c r="S272" s="17">
        <v>8926.94</v>
      </c>
      <c r="T272" s="17">
        <v>8681.2000000000007</v>
      </c>
    </row>
    <row r="273" spans="1:20" ht="15" hidden="1" customHeight="1" x14ac:dyDescent="0.25">
      <c r="A273" s="14">
        <f t="shared" si="4"/>
        <v>6</v>
      </c>
      <c r="B273" s="14" t="s">
        <v>61</v>
      </c>
      <c r="C273" s="14">
        <v>2002</v>
      </c>
      <c r="D273" s="14" t="str">
        <f>VLOOKUP(E273,Regioes!$A$2:$B$296,2,FALSE)</f>
        <v>Região Administrativa de Campinas</v>
      </c>
      <c r="E273" s="15" t="s">
        <v>65</v>
      </c>
      <c r="F273" s="17">
        <v>124821.71</v>
      </c>
      <c r="G273" s="17">
        <v>61732.13</v>
      </c>
      <c r="H273" s="17">
        <v>63089.579999999994</v>
      </c>
      <c r="I273" s="17">
        <v>10368.36</v>
      </c>
      <c r="J273" s="17">
        <v>9374.06</v>
      </c>
      <c r="K273" s="17">
        <v>10688.28</v>
      </c>
      <c r="L273" s="17">
        <v>10571.6</v>
      </c>
      <c r="M273" s="17">
        <v>10946.21</v>
      </c>
      <c r="N273" s="19">
        <v>9783.6200000000008</v>
      </c>
      <c r="O273" s="17">
        <v>10832.12</v>
      </c>
      <c r="P273" s="17">
        <v>10439.780000000001</v>
      </c>
      <c r="Q273" s="17">
        <v>10324.99</v>
      </c>
      <c r="R273" s="17">
        <v>10970.33</v>
      </c>
      <c r="S273" s="17">
        <v>10320.98</v>
      </c>
      <c r="T273" s="17">
        <v>10201.379999999999</v>
      </c>
    </row>
    <row r="274" spans="1:20" ht="15" hidden="1" customHeight="1" x14ac:dyDescent="0.25">
      <c r="A274" s="14">
        <f t="shared" si="4"/>
        <v>6</v>
      </c>
      <c r="B274" s="14" t="s">
        <v>61</v>
      </c>
      <c r="C274" s="14">
        <v>2002</v>
      </c>
      <c r="D274" s="14" t="str">
        <f>VLOOKUP(E274,Regioes!$A$2:$B$296,2,FALSE)</f>
        <v>Região Administrativa de Campinas</v>
      </c>
      <c r="E274" s="15" t="s">
        <v>66</v>
      </c>
      <c r="F274" s="17">
        <v>1241329</v>
      </c>
      <c r="G274" s="17">
        <v>549950.75</v>
      </c>
      <c r="H274" s="17">
        <v>691378.25000000012</v>
      </c>
      <c r="I274" s="17">
        <v>91571.12</v>
      </c>
      <c r="J274" s="17">
        <v>81146.38</v>
      </c>
      <c r="K274" s="17">
        <v>92795.26</v>
      </c>
      <c r="L274" s="17">
        <v>90887.96</v>
      </c>
      <c r="M274" s="17">
        <v>99054.17</v>
      </c>
      <c r="N274" s="19">
        <v>94495.86</v>
      </c>
      <c r="O274" s="17">
        <v>118317.31</v>
      </c>
      <c r="P274" s="17">
        <v>119094.52</v>
      </c>
      <c r="Q274" s="17">
        <v>116377.84</v>
      </c>
      <c r="R274" s="17">
        <v>122587.21</v>
      </c>
      <c r="S274" s="17">
        <v>108224.35</v>
      </c>
      <c r="T274" s="17">
        <v>106777.02</v>
      </c>
    </row>
    <row r="275" spans="1:20" ht="15" hidden="1" customHeight="1" x14ac:dyDescent="0.25">
      <c r="A275" s="14">
        <f t="shared" si="4"/>
        <v>6</v>
      </c>
      <c r="B275" s="14" t="s">
        <v>61</v>
      </c>
      <c r="C275" s="14">
        <v>2002</v>
      </c>
      <c r="D275" s="14" t="str">
        <f>VLOOKUP(E275,Regioes!$A$2:$B$296,2,FALSE)</f>
        <v>Região Administrativa de Campinas</v>
      </c>
      <c r="E275" s="15" t="s">
        <v>1</v>
      </c>
      <c r="F275" s="17">
        <v>100424.98</v>
      </c>
      <c r="G275" s="17">
        <v>47203.710000000006</v>
      </c>
      <c r="H275" s="17">
        <v>53221.270000000004</v>
      </c>
      <c r="I275" s="17">
        <v>7662.66</v>
      </c>
      <c r="J275" s="17">
        <v>7009.09</v>
      </c>
      <c r="K275" s="17">
        <v>8044.72</v>
      </c>
      <c r="L275" s="17">
        <v>8391.36</v>
      </c>
      <c r="M275" s="17">
        <v>8313.15</v>
      </c>
      <c r="N275" s="19">
        <v>7782.73</v>
      </c>
      <c r="O275" s="17">
        <v>8813.82</v>
      </c>
      <c r="P275" s="17">
        <v>9024.7900000000009</v>
      </c>
      <c r="Q275" s="17">
        <v>8850.59</v>
      </c>
      <c r="R275" s="17">
        <v>9299.57</v>
      </c>
      <c r="S275" s="17">
        <v>8809.27</v>
      </c>
      <c r="T275" s="17">
        <v>8423.23</v>
      </c>
    </row>
    <row r="276" spans="1:20" ht="15" hidden="1" customHeight="1" x14ac:dyDescent="0.25">
      <c r="A276" s="14">
        <f t="shared" si="4"/>
        <v>6</v>
      </c>
      <c r="B276" s="14" t="s">
        <v>61</v>
      </c>
      <c r="C276" s="14">
        <v>2002</v>
      </c>
      <c r="D276" s="14" t="str">
        <f>VLOOKUP(E276,Regioes!$A$2:$B$296,2,FALSE)</f>
        <v>Região Administrativa de Campinas</v>
      </c>
      <c r="E276" s="15" t="s">
        <v>67</v>
      </c>
      <c r="F276" s="17">
        <v>268396.42</v>
      </c>
      <c r="G276" s="17">
        <v>132021.31</v>
      </c>
      <c r="H276" s="17">
        <v>136375.10999999999</v>
      </c>
      <c r="I276" s="17">
        <v>22550.78</v>
      </c>
      <c r="J276" s="17">
        <v>20020.009999999998</v>
      </c>
      <c r="K276" s="17">
        <v>22643.16</v>
      </c>
      <c r="L276" s="17">
        <v>22503.5</v>
      </c>
      <c r="M276" s="17">
        <v>23279.49</v>
      </c>
      <c r="N276" s="19">
        <v>21024.37</v>
      </c>
      <c r="O276" s="17">
        <v>23440.720000000001</v>
      </c>
      <c r="P276" s="17">
        <v>22801.1</v>
      </c>
      <c r="Q276" s="17">
        <v>22492.19</v>
      </c>
      <c r="R276" s="17">
        <v>23756.48</v>
      </c>
      <c r="S276" s="17">
        <v>22134.53</v>
      </c>
      <c r="T276" s="17">
        <v>21750.09</v>
      </c>
    </row>
    <row r="277" spans="1:20" ht="15" hidden="1" customHeight="1" x14ac:dyDescent="0.25">
      <c r="A277" s="14">
        <f t="shared" si="4"/>
        <v>6</v>
      </c>
      <c r="B277" s="14" t="s">
        <v>61</v>
      </c>
      <c r="C277" s="14">
        <v>2002</v>
      </c>
      <c r="D277" s="14" t="str">
        <f>VLOOKUP(E277,Regioes!$A$2:$B$296,2,FALSE)</f>
        <v>Região Administrativa de Campinas</v>
      </c>
      <c r="E277" s="15" t="s">
        <v>68</v>
      </c>
      <c r="F277" s="17">
        <v>54810.96</v>
      </c>
      <c r="G277" s="17">
        <v>25729.29</v>
      </c>
      <c r="H277" s="17">
        <v>29081.67</v>
      </c>
      <c r="I277" s="17">
        <v>4310.26</v>
      </c>
      <c r="J277" s="17">
        <v>3936.98</v>
      </c>
      <c r="K277" s="17">
        <v>4520.6000000000004</v>
      </c>
      <c r="L277" s="17">
        <v>4424.8100000000004</v>
      </c>
      <c r="M277" s="17">
        <v>4412.97</v>
      </c>
      <c r="N277" s="19">
        <v>4123.67</v>
      </c>
      <c r="O277" s="17">
        <v>4725.54</v>
      </c>
      <c r="P277" s="17">
        <v>4920.95</v>
      </c>
      <c r="Q277" s="17">
        <v>4857.41</v>
      </c>
      <c r="R277" s="17">
        <v>5028.3999999999996</v>
      </c>
      <c r="S277" s="17">
        <v>4841.32</v>
      </c>
      <c r="T277" s="17">
        <v>4708.05</v>
      </c>
    </row>
    <row r="278" spans="1:20" ht="15" hidden="1" customHeight="1" x14ac:dyDescent="0.25">
      <c r="A278" s="14">
        <f t="shared" si="4"/>
        <v>6</v>
      </c>
      <c r="B278" s="14" t="s">
        <v>61</v>
      </c>
      <c r="C278" s="14">
        <v>2002</v>
      </c>
      <c r="D278" s="14" t="str">
        <f>VLOOKUP(E278,Regioes!$A$2:$B$296,2,FALSE)</f>
        <v>Região Administrativa de Campinas</v>
      </c>
      <c r="E278" s="15" t="s">
        <v>69</v>
      </c>
      <c r="F278" s="17">
        <v>1082989.29</v>
      </c>
      <c r="G278" s="17">
        <v>479356.11</v>
      </c>
      <c r="H278" s="17">
        <v>603633.18000000005</v>
      </c>
      <c r="I278" s="17">
        <v>79892.350000000006</v>
      </c>
      <c r="J278" s="17">
        <v>70172.77</v>
      </c>
      <c r="K278" s="17">
        <v>80667.009999999995</v>
      </c>
      <c r="L278" s="17">
        <v>79430.44</v>
      </c>
      <c r="M278" s="17">
        <v>85912.86</v>
      </c>
      <c r="N278" s="19">
        <v>83280.679999999993</v>
      </c>
      <c r="O278" s="17">
        <v>104750.46</v>
      </c>
      <c r="P278" s="17">
        <v>102896.21</v>
      </c>
      <c r="Q278" s="17">
        <v>102523.49</v>
      </c>
      <c r="R278" s="17">
        <v>107748.07</v>
      </c>
      <c r="S278" s="17">
        <v>93074.15</v>
      </c>
      <c r="T278" s="17">
        <v>92640.8</v>
      </c>
    </row>
    <row r="279" spans="1:20" ht="15" hidden="1" customHeight="1" x14ac:dyDescent="0.25">
      <c r="A279" s="14">
        <f t="shared" si="4"/>
        <v>6</v>
      </c>
      <c r="B279" s="14" t="s">
        <v>61</v>
      </c>
      <c r="C279" s="14">
        <v>2002</v>
      </c>
      <c r="D279" s="14" t="str">
        <f>VLOOKUP(E279,Regioes!$A$2:$B$296,2,FALSE)</f>
        <v>Região Administrativa Central / Araraquara</v>
      </c>
      <c r="E279" s="15" t="s">
        <v>78</v>
      </c>
      <c r="F279" s="17">
        <v>355517.25</v>
      </c>
      <c r="G279" s="17">
        <v>159755</v>
      </c>
      <c r="H279" s="17">
        <v>195762.25000000003</v>
      </c>
      <c r="I279" s="17">
        <v>26536.6</v>
      </c>
      <c r="J279" s="17">
        <v>23490.6</v>
      </c>
      <c r="K279" s="17">
        <v>27020.51</v>
      </c>
      <c r="L279" s="17">
        <v>26728.59</v>
      </c>
      <c r="M279" s="17">
        <v>28574.26</v>
      </c>
      <c r="N279" s="19">
        <v>27404.44</v>
      </c>
      <c r="O279" s="17">
        <v>33920.9</v>
      </c>
      <c r="P279" s="17">
        <v>33516.99</v>
      </c>
      <c r="Q279" s="17">
        <v>33206.9</v>
      </c>
      <c r="R279" s="17">
        <v>34772.42</v>
      </c>
      <c r="S279" s="17">
        <v>30238.2</v>
      </c>
      <c r="T279" s="17">
        <v>30106.84</v>
      </c>
    </row>
    <row r="280" spans="1:20" ht="15" hidden="1" customHeight="1" x14ac:dyDescent="0.25">
      <c r="A280" s="14">
        <f t="shared" si="4"/>
        <v>6</v>
      </c>
      <c r="B280" s="14" t="s">
        <v>61</v>
      </c>
      <c r="C280" s="14">
        <v>2002</v>
      </c>
      <c r="D280" s="14" t="str">
        <f>VLOOKUP(E280,Regioes!$A$2:$B$296,2,FALSE)</f>
        <v>Região Administrativa de Campinas</v>
      </c>
      <c r="E280" s="15" t="s">
        <v>71</v>
      </c>
      <c r="F280" s="17">
        <v>85027.79</v>
      </c>
      <c r="G280" s="17">
        <v>40903.589999999997</v>
      </c>
      <c r="H280" s="17">
        <v>44124.2</v>
      </c>
      <c r="I280" s="17">
        <v>6563.45</v>
      </c>
      <c r="J280" s="17">
        <v>6070.95</v>
      </c>
      <c r="K280" s="17">
        <v>6981.73</v>
      </c>
      <c r="L280" s="17">
        <v>7132.44</v>
      </c>
      <c r="M280" s="17">
        <v>7139.87</v>
      </c>
      <c r="N280" s="19">
        <v>7015.15</v>
      </c>
      <c r="O280" s="17">
        <v>7395.95</v>
      </c>
      <c r="P280" s="17">
        <v>7566.3</v>
      </c>
      <c r="Q280" s="17">
        <v>7427.78</v>
      </c>
      <c r="R280" s="17">
        <v>7757.26</v>
      </c>
      <c r="S280" s="17">
        <v>7080.18</v>
      </c>
      <c r="T280" s="17">
        <v>6896.73</v>
      </c>
    </row>
    <row r="281" spans="1:20" ht="15" hidden="1" customHeight="1" x14ac:dyDescent="0.25">
      <c r="A281" s="14">
        <f t="shared" si="4"/>
        <v>6</v>
      </c>
      <c r="B281" s="14" t="s">
        <v>61</v>
      </c>
      <c r="C281" s="14">
        <v>2002</v>
      </c>
      <c r="D281" s="14" t="str">
        <f>VLOOKUP(E281,Regioes!$A$2:$B$296,2,FALSE)</f>
        <v>Região Administrativa de Campinas</v>
      </c>
      <c r="E281" s="15" t="s">
        <v>74</v>
      </c>
      <c r="F281" s="17">
        <v>135779.03</v>
      </c>
      <c r="G281" s="17">
        <v>60123.11</v>
      </c>
      <c r="H281" s="17">
        <v>75655.92</v>
      </c>
      <c r="I281" s="17">
        <v>10016.379999999999</v>
      </c>
      <c r="J281" s="17">
        <v>8831.66</v>
      </c>
      <c r="K281" s="17">
        <v>10129.49</v>
      </c>
      <c r="L281" s="17">
        <v>9951.19</v>
      </c>
      <c r="M281" s="17">
        <v>10798.87</v>
      </c>
      <c r="N281" s="19">
        <v>10395.52</v>
      </c>
      <c r="O281" s="17">
        <v>13050.04</v>
      </c>
      <c r="P281" s="17">
        <v>12955.28</v>
      </c>
      <c r="Q281" s="17">
        <v>12799.81</v>
      </c>
      <c r="R281" s="17">
        <v>13465.48</v>
      </c>
      <c r="S281" s="17">
        <v>11742.39</v>
      </c>
      <c r="T281" s="17">
        <v>11642.92</v>
      </c>
    </row>
    <row r="282" spans="1:20" ht="15" hidden="1" customHeight="1" x14ac:dyDescent="0.25">
      <c r="A282" s="14">
        <f t="shared" si="4"/>
        <v>6</v>
      </c>
      <c r="B282" s="14" t="s">
        <v>61</v>
      </c>
      <c r="C282" s="14">
        <v>2002</v>
      </c>
      <c r="D282" s="14" t="str">
        <f>VLOOKUP(E282,Regioes!$A$2:$B$296,2,FALSE)</f>
        <v>Região Administrativa de Campinas</v>
      </c>
      <c r="E282" s="15" t="s">
        <v>75</v>
      </c>
      <c r="F282" s="17">
        <v>138840.95000000001</v>
      </c>
      <c r="G282" s="17">
        <v>65662.52</v>
      </c>
      <c r="H282" s="17">
        <v>73178.430000000008</v>
      </c>
      <c r="I282" s="17">
        <v>10724.5</v>
      </c>
      <c r="J282" s="17">
        <v>9767.14</v>
      </c>
      <c r="K282" s="17">
        <v>11352.05</v>
      </c>
      <c r="L282" s="17">
        <v>11189.86</v>
      </c>
      <c r="M282" s="17">
        <v>11823.46</v>
      </c>
      <c r="N282" s="19">
        <v>10805.51</v>
      </c>
      <c r="O282" s="17">
        <v>12332.71</v>
      </c>
      <c r="P282" s="17">
        <v>12629.27</v>
      </c>
      <c r="Q282" s="17">
        <v>12835.32</v>
      </c>
      <c r="R282" s="17">
        <v>12977.64</v>
      </c>
      <c r="S282" s="17">
        <v>11375.58</v>
      </c>
      <c r="T282" s="17">
        <v>11027.91</v>
      </c>
    </row>
    <row r="283" spans="1:20" ht="15" hidden="1" customHeight="1" x14ac:dyDescent="0.25">
      <c r="A283" s="14">
        <f t="shared" si="4"/>
        <v>6</v>
      </c>
      <c r="B283" s="14" t="s">
        <v>61</v>
      </c>
      <c r="C283" s="14">
        <v>2002</v>
      </c>
      <c r="D283" s="14" t="str">
        <f>VLOOKUP(E283,Regioes!$A$2:$B$296,2,FALSE)</f>
        <v>Região Administrativa Central / Araraquara</v>
      </c>
      <c r="E283" s="15" t="s">
        <v>76</v>
      </c>
      <c r="F283" s="17">
        <v>176310.77</v>
      </c>
      <c r="G283" s="17">
        <v>78019.16</v>
      </c>
      <c r="H283" s="17">
        <v>98291.609999999986</v>
      </c>
      <c r="I283" s="17">
        <v>12996.58</v>
      </c>
      <c r="J283" s="17">
        <v>11413.89</v>
      </c>
      <c r="K283" s="17">
        <v>13132.7</v>
      </c>
      <c r="L283" s="17">
        <v>12931.38</v>
      </c>
      <c r="M283" s="17">
        <v>13986.73</v>
      </c>
      <c r="N283" s="19">
        <v>13557.88</v>
      </c>
      <c r="O283" s="17">
        <v>17053.509999999998</v>
      </c>
      <c r="P283" s="17">
        <v>16761.310000000001</v>
      </c>
      <c r="Q283" s="17">
        <v>16700.63</v>
      </c>
      <c r="R283" s="17">
        <v>17541.53</v>
      </c>
      <c r="S283" s="17">
        <v>15152.59</v>
      </c>
      <c r="T283" s="17">
        <v>15082.04</v>
      </c>
    </row>
    <row r="284" spans="1:20" ht="15" hidden="1" customHeight="1" x14ac:dyDescent="0.25">
      <c r="A284" s="14">
        <f t="shared" si="4"/>
        <v>6</v>
      </c>
      <c r="B284" s="14" t="s">
        <v>61</v>
      </c>
      <c r="C284" s="14">
        <v>2002</v>
      </c>
      <c r="D284" s="14" t="str">
        <f>VLOOKUP(E284,Regioes!$A$2:$B$296,2,FALSE)</f>
        <v>Região Administrativa Central / Araraquara</v>
      </c>
      <c r="E284" s="15" t="s">
        <v>77</v>
      </c>
      <c r="F284" s="17">
        <v>32824.79</v>
      </c>
      <c r="G284" s="17">
        <v>16287.339999999998</v>
      </c>
      <c r="H284" s="17">
        <v>16537.45</v>
      </c>
      <c r="I284" s="17">
        <v>2653.56</v>
      </c>
      <c r="J284" s="17">
        <v>2463.16</v>
      </c>
      <c r="K284" s="17">
        <v>2836.42</v>
      </c>
      <c r="L284" s="17">
        <v>2897.66</v>
      </c>
      <c r="M284" s="17">
        <v>2864.87</v>
      </c>
      <c r="N284" s="19">
        <v>2571.67</v>
      </c>
      <c r="O284" s="17">
        <v>2853.08</v>
      </c>
      <c r="P284" s="17">
        <v>2934.91</v>
      </c>
      <c r="Q284" s="17">
        <v>2742.81</v>
      </c>
      <c r="R284" s="17">
        <v>2810.33</v>
      </c>
      <c r="S284" s="17">
        <v>2589.2600000000002</v>
      </c>
      <c r="T284" s="17">
        <v>2607.06</v>
      </c>
    </row>
    <row r="285" spans="1:20" ht="15" hidden="1" customHeight="1" x14ac:dyDescent="0.25">
      <c r="A285" s="14">
        <f t="shared" si="4"/>
        <v>8</v>
      </c>
      <c r="B285" s="14" t="s">
        <v>91</v>
      </c>
      <c r="C285" s="14">
        <v>2002</v>
      </c>
      <c r="D285" s="14" t="str">
        <f>VLOOKUP(E285,Regioes!$A$2:$B$296,2,FALSE)</f>
        <v>Região Administrativa de Bauru</v>
      </c>
      <c r="E285" s="15" t="s">
        <v>96</v>
      </c>
      <c r="F285" s="17">
        <v>45640</v>
      </c>
      <c r="G285" s="17">
        <v>20611.640000000003</v>
      </c>
      <c r="H285" s="17">
        <v>25028.36</v>
      </c>
      <c r="I285" s="17">
        <v>3474.31</v>
      </c>
      <c r="J285" s="17">
        <v>3147.02</v>
      </c>
      <c r="K285" s="17">
        <v>3555.78</v>
      </c>
      <c r="L285" s="17">
        <v>3550.06</v>
      </c>
      <c r="M285" s="17">
        <v>3569.82</v>
      </c>
      <c r="N285" s="19">
        <v>3314.65</v>
      </c>
      <c r="O285" s="17">
        <v>4105.28</v>
      </c>
      <c r="P285" s="17">
        <v>4106.99</v>
      </c>
      <c r="Q285" s="17">
        <v>4094.23</v>
      </c>
      <c r="R285" s="17">
        <v>4414.13</v>
      </c>
      <c r="S285" s="17">
        <v>4069.97</v>
      </c>
      <c r="T285" s="17">
        <v>4237.76</v>
      </c>
    </row>
    <row r="286" spans="1:20" ht="15" hidden="1" customHeight="1" x14ac:dyDescent="0.25">
      <c r="A286" s="14">
        <f t="shared" si="4"/>
        <v>8</v>
      </c>
      <c r="B286" s="14" t="s">
        <v>91</v>
      </c>
      <c r="C286" s="14">
        <v>2002</v>
      </c>
      <c r="D286" s="14" t="str">
        <f>VLOOKUP(E286,Regioes!$A$2:$B$296,2,FALSE)</f>
        <v>Região Administrativa de Campinas</v>
      </c>
      <c r="E286" s="15" t="s">
        <v>97</v>
      </c>
      <c r="F286" s="17">
        <v>219269.92</v>
      </c>
      <c r="G286" s="17">
        <v>99496.60000000002</v>
      </c>
      <c r="H286" s="17">
        <v>119773.31999999999</v>
      </c>
      <c r="I286" s="17">
        <v>17874.25</v>
      </c>
      <c r="J286" s="17">
        <v>15705.07</v>
      </c>
      <c r="K286" s="17">
        <v>17226.09</v>
      </c>
      <c r="L286" s="17">
        <v>16194.24</v>
      </c>
      <c r="M286" s="17">
        <v>16775.71</v>
      </c>
      <c r="N286" s="19">
        <v>15721.24</v>
      </c>
      <c r="O286" s="17">
        <v>18311.97</v>
      </c>
      <c r="P286" s="17">
        <v>17787.14</v>
      </c>
      <c r="Q286" s="17">
        <v>18026.45</v>
      </c>
      <c r="R286" s="17">
        <v>19508.8</v>
      </c>
      <c r="S286" s="17">
        <v>25506.51</v>
      </c>
      <c r="T286" s="17">
        <v>20632.45</v>
      </c>
    </row>
    <row r="287" spans="1:20" ht="15" hidden="1" customHeight="1" x14ac:dyDescent="0.25">
      <c r="A287" s="14">
        <f t="shared" si="4"/>
        <v>8</v>
      </c>
      <c r="B287" s="14" t="s">
        <v>91</v>
      </c>
      <c r="C287" s="14">
        <v>2002</v>
      </c>
      <c r="D287" s="14" t="str">
        <f>VLOOKUP(E287,Regioes!$A$2:$B$296,2,FALSE)</f>
        <v>Região Administrativa de Campinas</v>
      </c>
      <c r="E287" s="15" t="s">
        <v>0</v>
      </c>
      <c r="F287" s="17">
        <v>183257.73</v>
      </c>
      <c r="G287" s="17">
        <v>83042.5</v>
      </c>
      <c r="H287" s="17">
        <v>100215.23000000001</v>
      </c>
      <c r="I287" s="17">
        <v>14877.45</v>
      </c>
      <c r="J287" s="17">
        <v>12548.83</v>
      </c>
      <c r="K287" s="17">
        <v>13981.42</v>
      </c>
      <c r="L287" s="17">
        <v>13413.74</v>
      </c>
      <c r="M287" s="17">
        <v>13937.77</v>
      </c>
      <c r="N287" s="19">
        <v>14283.29</v>
      </c>
      <c r="O287" s="17">
        <v>17085.38</v>
      </c>
      <c r="P287" s="17">
        <v>16962.72</v>
      </c>
      <c r="Q287" s="17">
        <v>16539.72</v>
      </c>
      <c r="R287" s="17">
        <v>17276.82</v>
      </c>
      <c r="S287" s="17">
        <v>16013.23</v>
      </c>
      <c r="T287" s="17">
        <v>16337.36</v>
      </c>
    </row>
    <row r="288" spans="1:20" ht="15" hidden="1" customHeight="1" x14ac:dyDescent="0.25">
      <c r="A288" s="14">
        <f t="shared" si="4"/>
        <v>8</v>
      </c>
      <c r="B288" s="14" t="s">
        <v>91</v>
      </c>
      <c r="C288" s="14">
        <v>2002</v>
      </c>
      <c r="D288" s="14" t="str">
        <f>VLOOKUP(E288,Regioes!$A$2:$B$296,2,FALSE)</f>
        <v>Região Administrativa de Campinas</v>
      </c>
      <c r="E288" s="15" t="s">
        <v>92</v>
      </c>
      <c r="F288" s="17">
        <v>262375.46999999997</v>
      </c>
      <c r="G288" s="17">
        <v>118815.98000000001</v>
      </c>
      <c r="H288" s="17">
        <v>143559.49</v>
      </c>
      <c r="I288" s="17">
        <v>21242.22</v>
      </c>
      <c r="J288" s="17">
        <v>17955.060000000001</v>
      </c>
      <c r="K288" s="17">
        <v>20021.88</v>
      </c>
      <c r="L288" s="17">
        <v>19205.63</v>
      </c>
      <c r="M288" s="17">
        <v>19977.16</v>
      </c>
      <c r="N288" s="19">
        <v>20414.03</v>
      </c>
      <c r="O288" s="17">
        <v>24471.75</v>
      </c>
      <c r="P288" s="17">
        <v>24299.38</v>
      </c>
      <c r="Q288" s="17">
        <v>23672.71</v>
      </c>
      <c r="R288" s="17">
        <v>24740.55</v>
      </c>
      <c r="S288" s="17">
        <v>22946.39</v>
      </c>
      <c r="T288" s="17">
        <v>23428.71</v>
      </c>
    </row>
    <row r="289" spans="1:20" ht="15" hidden="1" customHeight="1" x14ac:dyDescent="0.25">
      <c r="A289" s="14">
        <f t="shared" si="4"/>
        <v>8</v>
      </c>
      <c r="B289" s="14" t="s">
        <v>91</v>
      </c>
      <c r="C289" s="14">
        <v>2002</v>
      </c>
      <c r="D289" s="14" t="str">
        <f>VLOOKUP(E289,Regioes!$A$2:$B$296,2,FALSE)</f>
        <v>Região Administrativa de Bauru</v>
      </c>
      <c r="E289" s="15" t="s">
        <v>100</v>
      </c>
      <c r="F289" s="17">
        <v>22303.21</v>
      </c>
      <c r="G289" s="17">
        <v>10063.370000000001</v>
      </c>
      <c r="H289" s="17">
        <v>12239.84</v>
      </c>
      <c r="I289" s="17">
        <v>1861.8</v>
      </c>
      <c r="J289" s="17">
        <v>1577.24</v>
      </c>
      <c r="K289" s="17">
        <v>1725.44</v>
      </c>
      <c r="L289" s="17">
        <v>1635.19</v>
      </c>
      <c r="M289" s="17">
        <v>1664.37</v>
      </c>
      <c r="N289" s="19">
        <v>1599.33</v>
      </c>
      <c r="O289" s="17">
        <v>1864.12</v>
      </c>
      <c r="P289" s="17">
        <v>1785.17</v>
      </c>
      <c r="Q289" s="17">
        <v>1788.04</v>
      </c>
      <c r="R289" s="17">
        <v>1932.09</v>
      </c>
      <c r="S289" s="17">
        <v>2732.71</v>
      </c>
      <c r="T289" s="17">
        <v>2137.71</v>
      </c>
    </row>
    <row r="290" spans="1:20" ht="15" hidden="1" customHeight="1" x14ac:dyDescent="0.25">
      <c r="A290" s="14">
        <f t="shared" si="4"/>
        <v>8</v>
      </c>
      <c r="B290" s="14" t="s">
        <v>91</v>
      </c>
      <c r="C290" s="14">
        <v>2002</v>
      </c>
      <c r="D290" s="14" t="str">
        <f>VLOOKUP(E290,Regioes!$A$2:$B$296,2,FALSE)</f>
        <v>Região Administrativa de Bauru</v>
      </c>
      <c r="E290" s="15" t="s">
        <v>93</v>
      </c>
      <c r="F290" s="17">
        <v>25376.959999999999</v>
      </c>
      <c r="G290" s="17">
        <v>11460.58</v>
      </c>
      <c r="H290" s="17">
        <v>13916.380000000001</v>
      </c>
      <c r="I290" s="17">
        <v>1931.8</v>
      </c>
      <c r="J290" s="17">
        <v>1749.82</v>
      </c>
      <c r="K290" s="17">
        <v>1977.1</v>
      </c>
      <c r="L290" s="17">
        <v>1973.92</v>
      </c>
      <c r="M290" s="17">
        <v>1984.91</v>
      </c>
      <c r="N290" s="19">
        <v>1843.03</v>
      </c>
      <c r="O290" s="17">
        <v>2282.64</v>
      </c>
      <c r="P290" s="17">
        <v>2283.59</v>
      </c>
      <c r="Q290" s="17">
        <v>2276.4899999999998</v>
      </c>
      <c r="R290" s="17">
        <v>2454.36</v>
      </c>
      <c r="S290" s="17">
        <v>2263</v>
      </c>
      <c r="T290" s="17">
        <v>2356.3000000000002</v>
      </c>
    </row>
    <row r="291" spans="1:20" ht="15" hidden="1" customHeight="1" x14ac:dyDescent="0.25">
      <c r="A291" s="14">
        <f t="shared" si="4"/>
        <v>8</v>
      </c>
      <c r="B291" s="14" t="s">
        <v>91</v>
      </c>
      <c r="C291" s="14">
        <v>2002</v>
      </c>
      <c r="D291" s="14" t="str">
        <f>VLOOKUP(E291,Regioes!$A$2:$B$296,2,FALSE)</f>
        <v>Região Administrativa de Campinas</v>
      </c>
      <c r="E291" s="15" t="s">
        <v>94</v>
      </c>
      <c r="F291" s="17">
        <v>859052.63</v>
      </c>
      <c r="G291" s="17">
        <v>365600.12</v>
      </c>
      <c r="H291" s="17">
        <v>493452.50999999995</v>
      </c>
      <c r="I291" s="17">
        <v>33727</v>
      </c>
      <c r="J291" s="17">
        <v>61134.67</v>
      </c>
      <c r="K291" s="17">
        <v>69243.66</v>
      </c>
      <c r="L291" s="17">
        <v>65696.91</v>
      </c>
      <c r="M291" s="17">
        <v>70247.350000000006</v>
      </c>
      <c r="N291" s="19">
        <v>65550.53</v>
      </c>
      <c r="O291" s="17">
        <v>82055.289999999994</v>
      </c>
      <c r="P291" s="17">
        <v>81694.66</v>
      </c>
      <c r="Q291" s="17">
        <v>78956.850000000006</v>
      </c>
      <c r="R291" s="17">
        <v>84155.19</v>
      </c>
      <c r="S291" s="17">
        <v>83558.350000000006</v>
      </c>
      <c r="T291" s="17">
        <v>83032.17</v>
      </c>
    </row>
    <row r="292" spans="1:20" ht="15" hidden="1" customHeight="1" x14ac:dyDescent="0.25">
      <c r="A292" s="14">
        <f t="shared" si="4"/>
        <v>8</v>
      </c>
      <c r="B292" s="14" t="s">
        <v>91</v>
      </c>
      <c r="C292" s="14">
        <v>2002</v>
      </c>
      <c r="D292" s="14" t="str">
        <f>VLOOKUP(E292,Regioes!$A$2:$B$296,2,FALSE)</f>
        <v>Região Administrativa de Bauru</v>
      </c>
      <c r="E292" s="15" t="s">
        <v>95</v>
      </c>
      <c r="F292" s="17">
        <v>444451.88</v>
      </c>
      <c r="G292" s="17">
        <v>200711.74</v>
      </c>
      <c r="H292" s="17">
        <v>243740.13999999998</v>
      </c>
      <c r="I292" s="17">
        <v>33966.82</v>
      </c>
      <c r="J292" s="17">
        <v>30678.2</v>
      </c>
      <c r="K292" s="17">
        <v>34616.769999999997</v>
      </c>
      <c r="L292" s="17">
        <v>34489.839999999997</v>
      </c>
      <c r="M292" s="17">
        <v>34698.19</v>
      </c>
      <c r="N292" s="19">
        <v>32261.919999999998</v>
      </c>
      <c r="O292" s="17">
        <v>39862.160000000003</v>
      </c>
      <c r="P292" s="17">
        <v>39813.870000000003</v>
      </c>
      <c r="Q292" s="17">
        <v>39700</v>
      </c>
      <c r="R292" s="17">
        <v>42802.239999999998</v>
      </c>
      <c r="S292" s="17">
        <v>40239.519999999997</v>
      </c>
      <c r="T292" s="17">
        <v>41322.35</v>
      </c>
    </row>
    <row r="293" spans="1:20" ht="15" hidden="1" customHeight="1" x14ac:dyDescent="0.25">
      <c r="A293" s="14">
        <f t="shared" si="4"/>
        <v>8</v>
      </c>
      <c r="B293" s="14" t="s">
        <v>91</v>
      </c>
      <c r="C293" s="14">
        <v>2002</v>
      </c>
      <c r="D293" s="14" t="str">
        <f>VLOOKUP(E293,Regioes!$A$2:$B$296,2,FALSE)</f>
        <v>Região Administrativa de Bauru</v>
      </c>
      <c r="E293" s="15" t="s">
        <v>98</v>
      </c>
      <c r="F293" s="17">
        <v>150270.18</v>
      </c>
      <c r="G293" s="17">
        <v>67864.06</v>
      </c>
      <c r="H293" s="17">
        <v>82406.12000000001</v>
      </c>
      <c r="I293" s="17">
        <v>11439.2</v>
      </c>
      <c r="J293" s="17">
        <v>10361.61</v>
      </c>
      <c r="K293" s="17">
        <v>11707.44</v>
      </c>
      <c r="L293" s="17">
        <v>11688.6</v>
      </c>
      <c r="M293" s="17">
        <v>11753.67</v>
      </c>
      <c r="N293" s="19">
        <v>10913.54</v>
      </c>
      <c r="O293" s="17">
        <v>13516.66</v>
      </c>
      <c r="P293" s="17">
        <v>13522.32</v>
      </c>
      <c r="Q293" s="17">
        <v>13480.28</v>
      </c>
      <c r="R293" s="17">
        <v>14533.57</v>
      </c>
      <c r="S293" s="17">
        <v>13400.41</v>
      </c>
      <c r="T293" s="17">
        <v>13952.88</v>
      </c>
    </row>
    <row r="294" spans="1:20" ht="15" hidden="1" customHeight="1" x14ac:dyDescent="0.25">
      <c r="A294" s="14">
        <f t="shared" si="4"/>
        <v>8</v>
      </c>
      <c r="B294" s="14" t="s">
        <v>91</v>
      </c>
      <c r="C294" s="14">
        <v>2002</v>
      </c>
      <c r="D294" s="14" t="str">
        <f>VLOOKUP(E294,Regioes!$A$2:$B$296,2,FALSE)</f>
        <v>Região Administrativa de Campinas</v>
      </c>
      <c r="E294" s="15" t="s">
        <v>71</v>
      </c>
      <c r="F294" s="17">
        <v>996753.7</v>
      </c>
      <c r="G294" s="17">
        <v>451674.88</v>
      </c>
      <c r="H294" s="17">
        <v>545078.82000000007</v>
      </c>
      <c r="I294" s="17">
        <v>80919.64</v>
      </c>
      <c r="J294" s="17">
        <v>68254.100000000006</v>
      </c>
      <c r="K294" s="17">
        <v>76046.11</v>
      </c>
      <c r="L294" s="17">
        <v>72958.41</v>
      </c>
      <c r="M294" s="17">
        <v>75808.649999999994</v>
      </c>
      <c r="N294" s="19">
        <v>77687.97</v>
      </c>
      <c r="O294" s="17">
        <v>92928.75</v>
      </c>
      <c r="P294" s="17">
        <v>92261.64</v>
      </c>
      <c r="Q294" s="17">
        <v>89960.91</v>
      </c>
      <c r="R294" s="17">
        <v>93970.03</v>
      </c>
      <c r="S294" s="17">
        <v>87097.26</v>
      </c>
      <c r="T294" s="17">
        <v>88860.23</v>
      </c>
    </row>
    <row r="295" spans="1:20" ht="15" hidden="1" customHeight="1" x14ac:dyDescent="0.25">
      <c r="A295" s="14">
        <f t="shared" si="4"/>
        <v>8</v>
      </c>
      <c r="B295" s="14" t="s">
        <v>91</v>
      </c>
      <c r="C295" s="14">
        <v>2002</v>
      </c>
      <c r="D295" s="14" t="str">
        <f>VLOOKUP(E295,Regioes!$A$2:$B$296,2,FALSE)</f>
        <v>Região Administrativa de Campinas</v>
      </c>
      <c r="E295" s="15" t="s">
        <v>99</v>
      </c>
      <c r="F295" s="17">
        <v>186502.91</v>
      </c>
      <c r="G295" s="17">
        <v>84513.03</v>
      </c>
      <c r="H295" s="17">
        <v>101989.87999999999</v>
      </c>
      <c r="I295" s="17">
        <v>15140.9</v>
      </c>
      <c r="J295" s="17">
        <v>12771.05</v>
      </c>
      <c r="K295" s="17">
        <v>14229.01</v>
      </c>
      <c r="L295" s="17">
        <v>13651.27</v>
      </c>
      <c r="M295" s="17">
        <v>14184.58</v>
      </c>
      <c r="N295" s="19">
        <v>14536.22</v>
      </c>
      <c r="O295" s="17">
        <v>17387.93</v>
      </c>
      <c r="P295" s="17">
        <v>17263.099999999999</v>
      </c>
      <c r="Q295" s="17">
        <v>16832.62</v>
      </c>
      <c r="R295" s="17">
        <v>17582.759999999998</v>
      </c>
      <c r="S295" s="17">
        <v>16296.8</v>
      </c>
      <c r="T295" s="17">
        <v>16626.669999999998</v>
      </c>
    </row>
    <row r="296" spans="1:20" ht="15" hidden="1" customHeight="1" x14ac:dyDescent="0.25">
      <c r="A296" s="14">
        <f t="shared" si="4"/>
        <v>8</v>
      </c>
      <c r="B296" s="14" t="s">
        <v>91</v>
      </c>
      <c r="C296" s="14">
        <v>2002</v>
      </c>
      <c r="D296" s="14" t="str">
        <f>VLOOKUP(E296,Regioes!$A$2:$B$296,2,FALSE)</f>
        <v>Região Administrativa Central / Araraquara</v>
      </c>
      <c r="E296" s="15" t="s">
        <v>77</v>
      </c>
      <c r="F296" s="17">
        <v>204338.2</v>
      </c>
      <c r="G296" s="17">
        <v>90797.400000000009</v>
      </c>
      <c r="H296" s="17">
        <v>113540.79999999999</v>
      </c>
      <c r="I296" s="17">
        <v>15253.12</v>
      </c>
      <c r="J296" s="17">
        <v>13729.39</v>
      </c>
      <c r="K296" s="17">
        <v>15687.34</v>
      </c>
      <c r="L296" s="17">
        <v>14974.93</v>
      </c>
      <c r="M296" s="17">
        <v>16046.68</v>
      </c>
      <c r="N296" s="19">
        <v>15105.94</v>
      </c>
      <c r="O296" s="17">
        <v>19282.560000000001</v>
      </c>
      <c r="P296" s="17">
        <v>19220.11</v>
      </c>
      <c r="Q296" s="17">
        <v>18265.95</v>
      </c>
      <c r="R296" s="17">
        <v>19374.7</v>
      </c>
      <c r="S296" s="17">
        <v>18308.8</v>
      </c>
      <c r="T296" s="17">
        <v>19088.68</v>
      </c>
    </row>
    <row r="297" spans="1:20" ht="15" hidden="1" customHeight="1" x14ac:dyDescent="0.25">
      <c r="A297" s="14">
        <f t="shared" si="4"/>
        <v>9</v>
      </c>
      <c r="B297" s="14" t="s">
        <v>101</v>
      </c>
      <c r="C297" s="14">
        <v>2002</v>
      </c>
      <c r="D297" s="14" t="str">
        <f>VLOOKUP(E297,Regioes!$A$2:$B$296,2,FALSE)</f>
        <v>Região Administrativa Central / Araraquara</v>
      </c>
      <c r="E297" s="15" t="s">
        <v>102</v>
      </c>
      <c r="F297" s="17">
        <v>1114115.26</v>
      </c>
      <c r="G297" s="17">
        <v>502055.76</v>
      </c>
      <c r="H297" s="17">
        <v>612059.5</v>
      </c>
      <c r="I297" s="17">
        <v>98537.87</v>
      </c>
      <c r="J297" s="17">
        <v>78267.509999999995</v>
      </c>
      <c r="K297" s="17">
        <v>85025.5</v>
      </c>
      <c r="L297" s="17">
        <v>78274.69</v>
      </c>
      <c r="M297" s="17">
        <v>82787.97</v>
      </c>
      <c r="N297" s="19">
        <v>79162.22</v>
      </c>
      <c r="O297" s="17">
        <v>98658.17</v>
      </c>
      <c r="P297" s="17">
        <v>101398.09</v>
      </c>
      <c r="Q297" s="17">
        <v>100817.60000000001</v>
      </c>
      <c r="R297" s="17">
        <v>107757.5</v>
      </c>
      <c r="S297" s="17">
        <v>100241.79</v>
      </c>
      <c r="T297" s="17">
        <v>103186.35</v>
      </c>
    </row>
    <row r="298" spans="1:20" ht="15" hidden="1" customHeight="1" x14ac:dyDescent="0.25">
      <c r="A298" s="14">
        <f t="shared" si="4"/>
        <v>9</v>
      </c>
      <c r="B298" s="14" t="s">
        <v>101</v>
      </c>
      <c r="C298" s="14">
        <v>2002</v>
      </c>
      <c r="D298" s="14" t="str">
        <f>VLOOKUP(E298,Regioes!$A$2:$B$296,2,FALSE)</f>
        <v>Região Administrativa de Ribeirão Preto</v>
      </c>
      <c r="E298" s="15" t="s">
        <v>103</v>
      </c>
      <c r="F298" s="17">
        <v>17946.07</v>
      </c>
      <c r="G298" s="17">
        <v>8128.8099999999995</v>
      </c>
      <c r="H298" s="17">
        <v>9817.26</v>
      </c>
      <c r="I298" s="17">
        <v>1198.48</v>
      </c>
      <c r="J298" s="17">
        <v>1141.81</v>
      </c>
      <c r="K298" s="17">
        <v>1331.44</v>
      </c>
      <c r="L298" s="17">
        <v>1392.52</v>
      </c>
      <c r="M298" s="17">
        <v>1565.75</v>
      </c>
      <c r="N298" s="19">
        <v>1498.81</v>
      </c>
      <c r="O298" s="17">
        <v>1524.94</v>
      </c>
      <c r="P298" s="17">
        <v>1533.53</v>
      </c>
      <c r="Q298" s="17">
        <v>1577.23</v>
      </c>
      <c r="R298" s="17">
        <v>1697.26</v>
      </c>
      <c r="S298" s="17">
        <v>1964.5</v>
      </c>
      <c r="T298" s="17">
        <v>1519.8</v>
      </c>
    </row>
    <row r="299" spans="1:20" ht="15" hidden="1" customHeight="1" x14ac:dyDescent="0.25">
      <c r="A299" s="14">
        <f t="shared" si="4"/>
        <v>9</v>
      </c>
      <c r="B299" s="14" t="s">
        <v>101</v>
      </c>
      <c r="C299" s="14">
        <v>2002</v>
      </c>
      <c r="D299" s="14" t="str">
        <f>VLOOKUP(E299,Regioes!$A$2:$B$296,2,FALSE)</f>
        <v>Região Administrativa de Barretos</v>
      </c>
      <c r="E299" s="15" t="s">
        <v>40</v>
      </c>
      <c r="F299" s="17">
        <v>59856.77</v>
      </c>
      <c r="G299" s="17">
        <v>25522.080000000002</v>
      </c>
      <c r="H299" s="17">
        <v>34334.69</v>
      </c>
      <c r="I299" s="17">
        <v>4226.03</v>
      </c>
      <c r="J299" s="17">
        <v>3642.97</v>
      </c>
      <c r="K299" s="17">
        <v>4497.22</v>
      </c>
      <c r="L299" s="17">
        <v>4317.22</v>
      </c>
      <c r="M299" s="17">
        <v>4410.1400000000003</v>
      </c>
      <c r="N299" s="19">
        <v>4428.5</v>
      </c>
      <c r="O299" s="17">
        <v>5073.49</v>
      </c>
      <c r="P299" s="17">
        <v>5644.98</v>
      </c>
      <c r="Q299" s="17">
        <v>5238.13</v>
      </c>
      <c r="R299" s="17">
        <v>5927.75</v>
      </c>
      <c r="S299" s="17">
        <v>7234.75</v>
      </c>
      <c r="T299" s="17">
        <v>5215.59</v>
      </c>
    </row>
    <row r="300" spans="1:20" ht="15" hidden="1" customHeight="1" x14ac:dyDescent="0.25">
      <c r="A300" s="14">
        <f t="shared" si="4"/>
        <v>9</v>
      </c>
      <c r="B300" s="14" t="s">
        <v>101</v>
      </c>
      <c r="C300" s="14">
        <v>2002</v>
      </c>
      <c r="D300" s="14" t="str">
        <f>VLOOKUP(E300,Regioes!$A$2:$B$296,2,FALSE)</f>
        <v>Região Administrativa Central / Araraquara</v>
      </c>
      <c r="E300" s="15" t="s">
        <v>116</v>
      </c>
      <c r="F300" s="17">
        <v>33327.15</v>
      </c>
      <c r="G300" s="17">
        <v>14488.739999999998</v>
      </c>
      <c r="H300" s="17">
        <v>18838.41</v>
      </c>
      <c r="I300" s="17">
        <v>2598.39</v>
      </c>
      <c r="J300" s="17">
        <v>2310.6799999999998</v>
      </c>
      <c r="K300" s="17">
        <v>2522.23</v>
      </c>
      <c r="L300" s="17">
        <v>2333.56</v>
      </c>
      <c r="M300" s="17">
        <v>2304</v>
      </c>
      <c r="N300" s="19">
        <v>2419.88</v>
      </c>
      <c r="O300" s="17">
        <v>2803.59</v>
      </c>
      <c r="P300" s="17">
        <v>2757.59</v>
      </c>
      <c r="Q300" s="17">
        <v>2959.79</v>
      </c>
      <c r="R300" s="17">
        <v>3282.91</v>
      </c>
      <c r="S300" s="17">
        <v>3942.9</v>
      </c>
      <c r="T300" s="17">
        <v>3091.63</v>
      </c>
    </row>
    <row r="301" spans="1:20" ht="15" hidden="1" customHeight="1" x14ac:dyDescent="0.25">
      <c r="A301" s="14">
        <f t="shared" si="4"/>
        <v>9</v>
      </c>
      <c r="B301" s="14" t="s">
        <v>101</v>
      </c>
      <c r="C301" s="14">
        <v>2002</v>
      </c>
      <c r="D301" s="14" t="str">
        <f>VLOOKUP(E301,Regioes!$A$2:$B$296,2,FALSE)</f>
        <v>Região Administrativa de São José do Rio Preto</v>
      </c>
      <c r="E301" s="15" t="s">
        <v>41</v>
      </c>
      <c r="F301" s="17">
        <v>84271.27</v>
      </c>
      <c r="G301" s="17">
        <v>39044.600000000006</v>
      </c>
      <c r="H301" s="17">
        <v>45226.67</v>
      </c>
      <c r="I301" s="17">
        <v>7012.39</v>
      </c>
      <c r="J301" s="17">
        <v>6143.6</v>
      </c>
      <c r="K301" s="17">
        <v>6911.97</v>
      </c>
      <c r="L301" s="17">
        <v>6323.92</v>
      </c>
      <c r="M301" s="17">
        <v>6526.38</v>
      </c>
      <c r="N301" s="19">
        <v>6126.34</v>
      </c>
      <c r="O301" s="17">
        <v>7670.23</v>
      </c>
      <c r="P301" s="17">
        <v>7283.27</v>
      </c>
      <c r="Q301" s="17">
        <v>7282.44</v>
      </c>
      <c r="R301" s="17">
        <v>7782.2</v>
      </c>
      <c r="S301" s="17">
        <v>7240.26</v>
      </c>
      <c r="T301" s="17">
        <v>7968.27</v>
      </c>
    </row>
    <row r="302" spans="1:20" ht="15" hidden="1" customHeight="1" x14ac:dyDescent="0.25">
      <c r="A302" s="14">
        <f t="shared" si="4"/>
        <v>9</v>
      </c>
      <c r="B302" s="14" t="s">
        <v>101</v>
      </c>
      <c r="C302" s="14">
        <v>2002</v>
      </c>
      <c r="D302" s="14" t="str">
        <f>VLOOKUP(E302,Regioes!$A$2:$B$296,2,FALSE)</f>
        <v>Região Administrativa de São José do Rio Preto</v>
      </c>
      <c r="E302" s="15" t="s">
        <v>104</v>
      </c>
      <c r="F302" s="17">
        <v>486122.31</v>
      </c>
      <c r="G302" s="17">
        <v>225230.31000000003</v>
      </c>
      <c r="H302" s="17">
        <v>260892</v>
      </c>
      <c r="I302" s="17">
        <v>40451.26</v>
      </c>
      <c r="J302" s="17">
        <v>35439.61</v>
      </c>
      <c r="K302" s="17">
        <v>39871.980000000003</v>
      </c>
      <c r="L302" s="17">
        <v>36479.79</v>
      </c>
      <c r="M302" s="17">
        <v>37647.629999999997</v>
      </c>
      <c r="N302" s="19">
        <v>35340.04</v>
      </c>
      <c r="O302" s="17">
        <v>44246.04</v>
      </c>
      <c r="P302" s="17">
        <v>42013.86</v>
      </c>
      <c r="Q302" s="17">
        <v>42009.06</v>
      </c>
      <c r="R302" s="17">
        <v>44891.98</v>
      </c>
      <c r="S302" s="17">
        <v>41765.74</v>
      </c>
      <c r="T302" s="17">
        <v>45965.32</v>
      </c>
    </row>
    <row r="303" spans="1:20" ht="15" hidden="1" customHeight="1" x14ac:dyDescent="0.25">
      <c r="A303" s="14">
        <f t="shared" si="4"/>
        <v>9</v>
      </c>
      <c r="B303" s="14" t="s">
        <v>101</v>
      </c>
      <c r="C303" s="14">
        <v>2002</v>
      </c>
      <c r="D303" s="14" t="str">
        <f>VLOOKUP(E303,Regioes!$A$2:$B$296,2,FALSE)</f>
        <v>Região Administrativa de São José do Rio Preto</v>
      </c>
      <c r="E303" s="15" t="s">
        <v>105</v>
      </c>
      <c r="F303" s="17">
        <v>66761.789999999994</v>
      </c>
      <c r="G303" s="17">
        <v>30932.09</v>
      </c>
      <c r="H303" s="17">
        <v>35829.700000000004</v>
      </c>
      <c r="I303" s="17">
        <v>5555.39</v>
      </c>
      <c r="J303" s="17">
        <v>4867.1099999999997</v>
      </c>
      <c r="K303" s="17">
        <v>5475.83</v>
      </c>
      <c r="L303" s="17">
        <v>5009.97</v>
      </c>
      <c r="M303" s="17">
        <v>5170.3500000000004</v>
      </c>
      <c r="N303" s="19">
        <v>4853.4399999999996</v>
      </c>
      <c r="O303" s="17">
        <v>6076.55</v>
      </c>
      <c r="P303" s="17">
        <v>5769.99</v>
      </c>
      <c r="Q303" s="17">
        <v>5769.33</v>
      </c>
      <c r="R303" s="17">
        <v>6165.26</v>
      </c>
      <c r="S303" s="17">
        <v>5735.91</v>
      </c>
      <c r="T303" s="17">
        <v>6312.66</v>
      </c>
    </row>
    <row r="304" spans="1:20" ht="15" hidden="1" customHeight="1" x14ac:dyDescent="0.25">
      <c r="A304" s="14">
        <f t="shared" si="4"/>
        <v>9</v>
      </c>
      <c r="B304" s="14" t="s">
        <v>101</v>
      </c>
      <c r="C304" s="14">
        <v>2002</v>
      </c>
      <c r="D304" s="14" t="str">
        <f>VLOOKUP(E304,Regioes!$A$2:$B$296,2,FALSE)</f>
        <v>Região Administrativa Central / Araraquara</v>
      </c>
      <c r="E304" s="15" t="s">
        <v>106</v>
      </c>
      <c r="F304" s="17">
        <v>11416.38</v>
      </c>
      <c r="G304" s="17">
        <v>5006.8400000000011</v>
      </c>
      <c r="H304" s="17">
        <v>6409.54</v>
      </c>
      <c r="I304" s="17">
        <v>839.4</v>
      </c>
      <c r="J304" s="17">
        <v>723.46</v>
      </c>
      <c r="K304" s="17">
        <v>861.99</v>
      </c>
      <c r="L304" s="17">
        <v>848.81</v>
      </c>
      <c r="M304" s="17">
        <v>891.21</v>
      </c>
      <c r="N304" s="19">
        <v>841.97</v>
      </c>
      <c r="O304" s="17">
        <v>964.05</v>
      </c>
      <c r="P304" s="17">
        <v>1088.18</v>
      </c>
      <c r="Q304" s="17">
        <v>958.82</v>
      </c>
      <c r="R304" s="17">
        <v>1067.08</v>
      </c>
      <c r="S304" s="17">
        <v>1321.46</v>
      </c>
      <c r="T304" s="17">
        <v>1009.95</v>
      </c>
    </row>
    <row r="305" spans="1:20" ht="15" hidden="1" customHeight="1" x14ac:dyDescent="0.25">
      <c r="A305" s="14">
        <f t="shared" si="4"/>
        <v>9</v>
      </c>
      <c r="B305" s="14" t="s">
        <v>101</v>
      </c>
      <c r="C305" s="14">
        <v>2002</v>
      </c>
      <c r="D305" s="14" t="str">
        <f>VLOOKUP(E305,Regioes!$A$2:$B$296,2,FALSE)</f>
        <v>Região Administrativa Central / Araraquara</v>
      </c>
      <c r="E305" s="15" t="s">
        <v>119</v>
      </c>
      <c r="F305" s="17">
        <v>307325.95</v>
      </c>
      <c r="G305" s="17">
        <v>139639</v>
      </c>
      <c r="H305" s="17">
        <v>167686.95000000001</v>
      </c>
      <c r="I305" s="17">
        <v>25726.19</v>
      </c>
      <c r="J305" s="17">
        <v>21812.46</v>
      </c>
      <c r="K305" s="17">
        <v>23793.54</v>
      </c>
      <c r="L305" s="17">
        <v>22439.46</v>
      </c>
      <c r="M305" s="17">
        <v>23409.15</v>
      </c>
      <c r="N305" s="19">
        <v>22458.2</v>
      </c>
      <c r="O305" s="17">
        <v>28351.42</v>
      </c>
      <c r="P305" s="17">
        <v>27191.68</v>
      </c>
      <c r="Q305" s="17">
        <v>27341.59</v>
      </c>
      <c r="R305" s="17">
        <v>29186.04</v>
      </c>
      <c r="S305" s="17">
        <v>26706.05</v>
      </c>
      <c r="T305" s="17">
        <v>28910.17</v>
      </c>
    </row>
    <row r="306" spans="1:20" ht="15" hidden="1" customHeight="1" x14ac:dyDescent="0.25">
      <c r="A306" s="14">
        <f t="shared" si="4"/>
        <v>9</v>
      </c>
      <c r="B306" s="14" t="s">
        <v>101</v>
      </c>
      <c r="C306" s="14">
        <v>2002</v>
      </c>
      <c r="D306" s="14" t="str">
        <f>VLOOKUP(E306,Regioes!$A$2:$B$296,2,FALSE)</f>
        <v>Região Administrativa de Ribeirão Preto</v>
      </c>
      <c r="E306" s="15" t="s">
        <v>111</v>
      </c>
      <c r="F306" s="17">
        <v>13456.11</v>
      </c>
      <c r="G306" s="17">
        <v>5901.4</v>
      </c>
      <c r="H306" s="17">
        <v>7554.71</v>
      </c>
      <c r="I306" s="17">
        <v>989.38</v>
      </c>
      <c r="J306" s="17">
        <v>852.72</v>
      </c>
      <c r="K306" s="17">
        <v>1016</v>
      </c>
      <c r="L306" s="17">
        <v>1000.46</v>
      </c>
      <c r="M306" s="17">
        <v>1050.44</v>
      </c>
      <c r="N306" s="19">
        <v>992.4</v>
      </c>
      <c r="O306" s="17">
        <v>1136.29</v>
      </c>
      <c r="P306" s="17">
        <v>1282.6099999999999</v>
      </c>
      <c r="Q306" s="17">
        <v>1130.1300000000001</v>
      </c>
      <c r="R306" s="17">
        <v>1257.73</v>
      </c>
      <c r="S306" s="17">
        <v>1557.56</v>
      </c>
      <c r="T306" s="17">
        <v>1190.3900000000001</v>
      </c>
    </row>
    <row r="307" spans="1:20" ht="15" hidden="1" customHeight="1" x14ac:dyDescent="0.25">
      <c r="A307" s="14">
        <f t="shared" si="4"/>
        <v>9</v>
      </c>
      <c r="B307" s="14" t="s">
        <v>101</v>
      </c>
      <c r="C307" s="14">
        <v>2002</v>
      </c>
      <c r="D307" s="14" t="str">
        <f>VLOOKUP(E307,Regioes!$A$2:$B$296,2,FALSE)</f>
        <v>Região Administrativa Central / Araraquara</v>
      </c>
      <c r="E307" s="15" t="s">
        <v>107</v>
      </c>
      <c r="F307" s="17">
        <v>146502.39000000001</v>
      </c>
      <c r="G307" s="17">
        <v>66018.62999999999</v>
      </c>
      <c r="H307" s="17">
        <v>80483.760000000009</v>
      </c>
      <c r="I307" s="17">
        <v>12957.4</v>
      </c>
      <c r="J307" s="17">
        <v>10291.91</v>
      </c>
      <c r="K307" s="17">
        <v>11180.56</v>
      </c>
      <c r="L307" s="17">
        <v>10292.86</v>
      </c>
      <c r="M307" s="17">
        <v>10886.34</v>
      </c>
      <c r="N307" s="19">
        <v>10409.56</v>
      </c>
      <c r="O307" s="17">
        <v>12973.22</v>
      </c>
      <c r="P307" s="17">
        <v>13333.5</v>
      </c>
      <c r="Q307" s="17">
        <v>13257.17</v>
      </c>
      <c r="R307" s="17">
        <v>14169.75</v>
      </c>
      <c r="S307" s="17">
        <v>13181.46</v>
      </c>
      <c r="T307" s="17">
        <v>13568.66</v>
      </c>
    </row>
    <row r="308" spans="1:20" ht="15" hidden="1" customHeight="1" x14ac:dyDescent="0.25">
      <c r="A308" s="14">
        <f t="shared" si="4"/>
        <v>9</v>
      </c>
      <c r="B308" s="14" t="s">
        <v>101</v>
      </c>
      <c r="C308" s="14">
        <v>2002</v>
      </c>
      <c r="D308" s="14" t="str">
        <f>VLOOKUP(E308,Regioes!$A$2:$B$296,2,FALSE)</f>
        <v>Região Administrativa Central / Araraquara</v>
      </c>
      <c r="E308" s="15" t="s">
        <v>112</v>
      </c>
      <c r="F308" s="17">
        <v>156862.85</v>
      </c>
      <c r="G308" s="17">
        <v>68194.739999999991</v>
      </c>
      <c r="H308" s="17">
        <v>88668.11</v>
      </c>
      <c r="I308" s="17">
        <v>12229.97</v>
      </c>
      <c r="J308" s="17">
        <v>10875.79</v>
      </c>
      <c r="K308" s="17">
        <v>11871.49</v>
      </c>
      <c r="L308" s="17">
        <v>10983.48</v>
      </c>
      <c r="M308" s="17">
        <v>10844.28</v>
      </c>
      <c r="N308" s="19">
        <v>11389.73</v>
      </c>
      <c r="O308" s="17">
        <v>13195.8</v>
      </c>
      <c r="P308" s="17">
        <v>12979.27</v>
      </c>
      <c r="Q308" s="17">
        <v>13930.96</v>
      </c>
      <c r="R308" s="17">
        <v>15451.83</v>
      </c>
      <c r="S308" s="17">
        <v>18558.25</v>
      </c>
      <c r="T308" s="17">
        <v>14552</v>
      </c>
    </row>
    <row r="309" spans="1:20" ht="15" hidden="1" customHeight="1" x14ac:dyDescent="0.25">
      <c r="A309" s="14">
        <f t="shared" si="4"/>
        <v>9</v>
      </c>
      <c r="B309" s="14" t="s">
        <v>101</v>
      </c>
      <c r="C309" s="14">
        <v>2002</v>
      </c>
      <c r="D309" s="14" t="str">
        <f>VLOOKUP(E309,Regioes!$A$2:$B$296,2,FALSE)</f>
        <v>Região Administrativa de Ribeirão Preto</v>
      </c>
      <c r="E309" s="15" t="s">
        <v>113</v>
      </c>
      <c r="F309" s="17">
        <v>305373.23</v>
      </c>
      <c r="G309" s="17">
        <v>135875.69</v>
      </c>
      <c r="H309" s="17">
        <v>169497.53999999998</v>
      </c>
      <c r="I309" s="17">
        <v>20826.169999999998</v>
      </c>
      <c r="J309" s="17">
        <v>19196.47</v>
      </c>
      <c r="K309" s="17">
        <v>22756.639999999999</v>
      </c>
      <c r="L309" s="17">
        <v>23187.119999999999</v>
      </c>
      <c r="M309" s="17">
        <v>25362.43</v>
      </c>
      <c r="N309" s="19">
        <v>24546.86</v>
      </c>
      <c r="O309" s="17">
        <v>25921.83</v>
      </c>
      <c r="P309" s="17">
        <v>26997.73</v>
      </c>
      <c r="Q309" s="17">
        <v>26739.68</v>
      </c>
      <c r="R309" s="17">
        <v>29229.98</v>
      </c>
      <c r="S309" s="17">
        <v>34479.360000000001</v>
      </c>
      <c r="T309" s="17">
        <v>26128.959999999999</v>
      </c>
    </row>
    <row r="310" spans="1:20" ht="15" hidden="1" customHeight="1" x14ac:dyDescent="0.25">
      <c r="A310" s="14">
        <f t="shared" si="4"/>
        <v>9</v>
      </c>
      <c r="B310" s="14" t="s">
        <v>101</v>
      </c>
      <c r="C310" s="14">
        <v>2002</v>
      </c>
      <c r="D310" s="14" t="str">
        <f>VLOOKUP(E310,Regioes!$A$2:$B$296,2,FALSE)</f>
        <v>Região Administrativa Central / Araraquara</v>
      </c>
      <c r="E310" s="15" t="s">
        <v>108</v>
      </c>
      <c r="F310" s="17">
        <v>396091.35</v>
      </c>
      <c r="G310" s="17">
        <v>187331.96000000002</v>
      </c>
      <c r="H310" s="17">
        <v>208759.38999999998</v>
      </c>
      <c r="I310" s="17">
        <v>35172.980000000003</v>
      </c>
      <c r="J310" s="17">
        <v>28667.11</v>
      </c>
      <c r="K310" s="17">
        <v>31879.27</v>
      </c>
      <c r="L310" s="17">
        <v>29947.42</v>
      </c>
      <c r="M310" s="17">
        <v>31567.29</v>
      </c>
      <c r="N310" s="19">
        <v>30097.89</v>
      </c>
      <c r="O310" s="17">
        <v>36749.21</v>
      </c>
      <c r="P310" s="17">
        <v>38427.410000000003</v>
      </c>
      <c r="Q310" s="17">
        <v>37078.42</v>
      </c>
      <c r="R310" s="17">
        <v>40027.5</v>
      </c>
      <c r="S310" s="17">
        <v>27733.25</v>
      </c>
      <c r="T310" s="17">
        <v>28743.599999999999</v>
      </c>
    </row>
    <row r="311" spans="1:20" ht="15" hidden="1" customHeight="1" x14ac:dyDescent="0.25">
      <c r="A311" s="14">
        <f t="shared" si="4"/>
        <v>9</v>
      </c>
      <c r="B311" s="14" t="s">
        <v>101</v>
      </c>
      <c r="C311" s="14">
        <v>2002</v>
      </c>
      <c r="D311" s="14" t="str">
        <f>VLOOKUP(E311,Regioes!$A$2:$B$296,2,FALSE)</f>
        <v>Região Administrativa de São José do Rio Preto</v>
      </c>
      <c r="E311" s="15" t="s">
        <v>117</v>
      </c>
      <c r="F311" s="17">
        <v>63316.4</v>
      </c>
      <c r="G311" s="17">
        <v>29335.77</v>
      </c>
      <c r="H311" s="17">
        <v>33980.629999999997</v>
      </c>
      <c r="I311" s="17">
        <v>5268.69</v>
      </c>
      <c r="J311" s="17">
        <v>4615.93</v>
      </c>
      <c r="K311" s="17">
        <v>5193.24</v>
      </c>
      <c r="L311" s="17">
        <v>4751.42</v>
      </c>
      <c r="M311" s="17">
        <v>4903.5200000000004</v>
      </c>
      <c r="N311" s="19">
        <v>4602.97</v>
      </c>
      <c r="O311" s="17">
        <v>5762.95</v>
      </c>
      <c r="P311" s="17">
        <v>5472.22</v>
      </c>
      <c r="Q311" s="17">
        <v>5471.59</v>
      </c>
      <c r="R311" s="17">
        <v>5847.09</v>
      </c>
      <c r="S311" s="17">
        <v>5439.9</v>
      </c>
      <c r="T311" s="17">
        <v>5986.88</v>
      </c>
    </row>
    <row r="312" spans="1:20" ht="15" hidden="1" customHeight="1" x14ac:dyDescent="0.25">
      <c r="A312" s="14">
        <f t="shared" si="4"/>
        <v>9</v>
      </c>
      <c r="B312" s="14" t="s">
        <v>101</v>
      </c>
      <c r="C312" s="14">
        <v>2002</v>
      </c>
      <c r="D312" s="14" t="str">
        <f>VLOOKUP(E312,Regioes!$A$2:$B$296,2,FALSE)</f>
        <v>Região Administrativa de São José do Rio Preto</v>
      </c>
      <c r="E312" s="15" t="s">
        <v>114</v>
      </c>
      <c r="F312" s="17">
        <v>88198.99</v>
      </c>
      <c r="G312" s="17">
        <v>40434.620000000003</v>
      </c>
      <c r="H312" s="17">
        <v>47764.37</v>
      </c>
      <c r="I312" s="17">
        <v>7363.07</v>
      </c>
      <c r="J312" s="17">
        <v>6337.42</v>
      </c>
      <c r="K312" s="17">
        <v>7013.4</v>
      </c>
      <c r="L312" s="17">
        <v>6521.36</v>
      </c>
      <c r="M312" s="17">
        <v>6769.37</v>
      </c>
      <c r="N312" s="19">
        <v>6430</v>
      </c>
      <c r="O312" s="17">
        <v>8086.88</v>
      </c>
      <c r="P312" s="17">
        <v>7721.14</v>
      </c>
      <c r="Q312" s="17">
        <v>7744.16</v>
      </c>
      <c r="R312" s="17">
        <v>8270.64</v>
      </c>
      <c r="S312" s="17">
        <v>7624.8</v>
      </c>
      <c r="T312" s="17">
        <v>8316.75</v>
      </c>
    </row>
    <row r="313" spans="1:20" ht="15" hidden="1" customHeight="1" x14ac:dyDescent="0.25">
      <c r="A313" s="14">
        <f t="shared" si="4"/>
        <v>9</v>
      </c>
      <c r="B313" s="14" t="s">
        <v>101</v>
      </c>
      <c r="C313" s="14">
        <v>2002</v>
      </c>
      <c r="D313" s="14" t="str">
        <f>VLOOKUP(E313,Regioes!$A$2:$B$296,2,FALSE)</f>
        <v>Região Administrativa de Ribeirão Preto</v>
      </c>
      <c r="E313" s="15" t="s">
        <v>48</v>
      </c>
      <c r="F313" s="17">
        <v>16663.63</v>
      </c>
      <c r="G313" s="17">
        <v>5641.42</v>
      </c>
      <c r="H313" s="17">
        <v>11022.210000000001</v>
      </c>
      <c r="I313" s="17">
        <v>934.13</v>
      </c>
      <c r="J313" s="17">
        <v>805.24</v>
      </c>
      <c r="K313" s="17">
        <v>994.07</v>
      </c>
      <c r="L313" s="17">
        <v>954.28</v>
      </c>
      <c r="M313" s="17">
        <v>974.82</v>
      </c>
      <c r="N313" s="19">
        <v>978.88</v>
      </c>
      <c r="O313" s="17">
        <v>1121.45</v>
      </c>
      <c r="P313" s="17">
        <v>1247.77</v>
      </c>
      <c r="Q313" s="17">
        <v>1157.8399999999999</v>
      </c>
      <c r="R313" s="17">
        <v>1310.27</v>
      </c>
      <c r="S313" s="17">
        <v>3594.02</v>
      </c>
      <c r="T313" s="17">
        <v>2590.86</v>
      </c>
    </row>
    <row r="314" spans="1:20" ht="15" hidden="1" customHeight="1" x14ac:dyDescent="0.25">
      <c r="A314" s="14">
        <f t="shared" si="4"/>
        <v>9</v>
      </c>
      <c r="B314" s="14" t="s">
        <v>101</v>
      </c>
      <c r="C314" s="14">
        <v>2002</v>
      </c>
      <c r="D314" s="14" t="str">
        <f>VLOOKUP(E314,Regioes!$A$2:$B$296,2,FALSE)</f>
        <v>Região Administrativa de São José do Rio Preto</v>
      </c>
      <c r="E314" s="15" t="s">
        <v>121</v>
      </c>
      <c r="F314" s="17">
        <v>122665.23</v>
      </c>
      <c r="G314" s="17">
        <v>55735.1</v>
      </c>
      <c r="H314" s="17">
        <v>66930.13</v>
      </c>
      <c r="I314" s="17">
        <v>10268.280000000001</v>
      </c>
      <c r="J314" s="17">
        <v>8706.16</v>
      </c>
      <c r="K314" s="17">
        <v>9496.8799999999992</v>
      </c>
      <c r="L314" s="17">
        <v>8956.42</v>
      </c>
      <c r="M314" s="17">
        <v>9343.4599999999991</v>
      </c>
      <c r="N314" s="19">
        <v>8963.9</v>
      </c>
      <c r="O314" s="17">
        <v>11316.1</v>
      </c>
      <c r="P314" s="17">
        <v>10853.21</v>
      </c>
      <c r="Q314" s="17">
        <v>10913.05</v>
      </c>
      <c r="R314" s="17">
        <v>11649.23</v>
      </c>
      <c r="S314" s="17">
        <v>10659.37</v>
      </c>
      <c r="T314" s="17">
        <v>11539.17</v>
      </c>
    </row>
    <row r="315" spans="1:20" ht="15" hidden="1" customHeight="1" x14ac:dyDescent="0.25">
      <c r="A315" s="14">
        <f t="shared" si="4"/>
        <v>9</v>
      </c>
      <c r="B315" s="14" t="s">
        <v>101</v>
      </c>
      <c r="C315" s="14">
        <v>2002</v>
      </c>
      <c r="D315" s="14" t="str">
        <f>VLOOKUP(E315,Regioes!$A$2:$B$296,2,FALSE)</f>
        <v>Região Administrativa Central / Araraquara</v>
      </c>
      <c r="E315" s="15" t="s">
        <v>120</v>
      </c>
      <c r="F315" s="17">
        <v>16630.22</v>
      </c>
      <c r="G315" s="17">
        <v>7293.46</v>
      </c>
      <c r="H315" s="17">
        <v>9336.76</v>
      </c>
      <c r="I315" s="17">
        <v>1222.76</v>
      </c>
      <c r="J315" s="17">
        <v>1053.8699999999999</v>
      </c>
      <c r="K315" s="17">
        <v>1255.6600000000001</v>
      </c>
      <c r="L315" s="17">
        <v>1236.46</v>
      </c>
      <c r="M315" s="17">
        <v>1298.22</v>
      </c>
      <c r="N315" s="19">
        <v>1226.49</v>
      </c>
      <c r="O315" s="17">
        <v>1404.33</v>
      </c>
      <c r="P315" s="17">
        <v>1585.15</v>
      </c>
      <c r="Q315" s="17">
        <v>1396.71</v>
      </c>
      <c r="R315" s="17">
        <v>1554.42</v>
      </c>
      <c r="S315" s="17">
        <v>1924.96</v>
      </c>
      <c r="T315" s="17">
        <v>1471.19</v>
      </c>
    </row>
    <row r="316" spans="1:20" ht="15" hidden="1" customHeight="1" x14ac:dyDescent="0.25">
      <c r="A316" s="14">
        <f t="shared" si="4"/>
        <v>9</v>
      </c>
      <c r="B316" s="14" t="s">
        <v>101</v>
      </c>
      <c r="C316" s="14">
        <v>2002</v>
      </c>
      <c r="D316" s="14" t="str">
        <f>VLOOKUP(E316,Regioes!$A$2:$B$296,2,FALSE)</f>
        <v>Região Administrativa Central / Araraquara</v>
      </c>
      <c r="E316" s="15" t="s">
        <v>77</v>
      </c>
      <c r="F316" s="17">
        <v>164168.13</v>
      </c>
      <c r="G316" s="17">
        <v>73979.3</v>
      </c>
      <c r="H316" s="17">
        <v>90188.83</v>
      </c>
      <c r="I316" s="17">
        <v>14519.83</v>
      </c>
      <c r="J316" s="17">
        <v>11532.93</v>
      </c>
      <c r="K316" s="17">
        <v>12528.74</v>
      </c>
      <c r="L316" s="17">
        <v>11533.99</v>
      </c>
      <c r="M316" s="17">
        <v>12199.04</v>
      </c>
      <c r="N316" s="19">
        <v>11664.77</v>
      </c>
      <c r="O316" s="17">
        <v>14537.55</v>
      </c>
      <c r="P316" s="17">
        <v>14941.29</v>
      </c>
      <c r="Q316" s="17">
        <v>14855.75</v>
      </c>
      <c r="R316" s="17">
        <v>15878.36</v>
      </c>
      <c r="S316" s="17">
        <v>14770.91</v>
      </c>
      <c r="T316" s="17">
        <v>15204.97</v>
      </c>
    </row>
    <row r="317" spans="1:20" ht="15" hidden="1" customHeight="1" x14ac:dyDescent="0.25">
      <c r="A317" s="14">
        <f t="shared" si="4"/>
        <v>9</v>
      </c>
      <c r="B317" s="14" t="s">
        <v>101</v>
      </c>
      <c r="C317" s="14">
        <v>2002</v>
      </c>
      <c r="D317" s="14" t="str">
        <f>VLOOKUP(E317,Regioes!$A$2:$B$296,2,FALSE)</f>
        <v>Região Administrativa de São José do Rio Preto</v>
      </c>
      <c r="E317" s="15" t="s">
        <v>122</v>
      </c>
      <c r="F317" s="17">
        <v>119516.05</v>
      </c>
      <c r="G317" s="17">
        <v>55374.2</v>
      </c>
      <c r="H317" s="17">
        <v>64141.85</v>
      </c>
      <c r="I317" s="17">
        <v>9945.18</v>
      </c>
      <c r="J317" s="17">
        <v>8713.0400000000009</v>
      </c>
      <c r="K317" s="17">
        <v>9802.76</v>
      </c>
      <c r="L317" s="17">
        <v>8968.77</v>
      </c>
      <c r="M317" s="17">
        <v>9255.89</v>
      </c>
      <c r="N317" s="19">
        <v>8688.56</v>
      </c>
      <c r="O317" s="17">
        <v>10878.15</v>
      </c>
      <c r="P317" s="17">
        <v>10329.36</v>
      </c>
      <c r="Q317" s="17">
        <v>10328.18</v>
      </c>
      <c r="R317" s="17">
        <v>11036.96</v>
      </c>
      <c r="S317" s="17">
        <v>10268.35</v>
      </c>
      <c r="T317" s="17">
        <v>11300.85</v>
      </c>
    </row>
    <row r="318" spans="1:20" ht="15" hidden="1" customHeight="1" x14ac:dyDescent="0.25">
      <c r="A318" s="14">
        <f t="shared" si="4"/>
        <v>9</v>
      </c>
      <c r="B318" s="14" t="s">
        <v>101</v>
      </c>
      <c r="C318" s="14">
        <v>2002</v>
      </c>
      <c r="D318" s="14" t="str">
        <f>VLOOKUP(E318,Regioes!$A$2:$B$296,2,FALSE)</f>
        <v>Região Administrativa de Ribeirão Preto</v>
      </c>
      <c r="E318" s="15" t="s">
        <v>49</v>
      </c>
      <c r="F318" s="17">
        <v>37494.06</v>
      </c>
      <c r="G318" s="17">
        <v>16983.23</v>
      </c>
      <c r="H318" s="17">
        <v>20510.830000000002</v>
      </c>
      <c r="I318" s="17">
        <v>2503.9299999999998</v>
      </c>
      <c r="J318" s="17">
        <v>2385.54</v>
      </c>
      <c r="K318" s="17">
        <v>2781.73</v>
      </c>
      <c r="L318" s="17">
        <v>2909.34</v>
      </c>
      <c r="M318" s="17">
        <v>3271.27</v>
      </c>
      <c r="N318" s="19">
        <v>3131.42</v>
      </c>
      <c r="O318" s="17">
        <v>3185.99</v>
      </c>
      <c r="P318" s="17">
        <v>3203.94</v>
      </c>
      <c r="Q318" s="17">
        <v>3295.25</v>
      </c>
      <c r="R318" s="17">
        <v>3546.03</v>
      </c>
      <c r="S318" s="17">
        <v>4104.3599999999997</v>
      </c>
      <c r="T318" s="17">
        <v>3175.26</v>
      </c>
    </row>
    <row r="319" spans="1:20" ht="15" hidden="1" customHeight="1" x14ac:dyDescent="0.25">
      <c r="A319" s="14">
        <f t="shared" si="4"/>
        <v>9</v>
      </c>
      <c r="B319" s="14" t="s">
        <v>101</v>
      </c>
      <c r="C319" s="14">
        <v>2002</v>
      </c>
      <c r="D319" s="14" t="str">
        <f>VLOOKUP(E319,Regioes!$A$2:$B$296,2,FALSE)</f>
        <v>Região Administrativa de Barretos</v>
      </c>
      <c r="E319" s="15" t="s">
        <v>109</v>
      </c>
      <c r="F319" s="17">
        <v>193430.06</v>
      </c>
      <c r="G319" s="17">
        <v>82475.819999999992</v>
      </c>
      <c r="H319" s="17">
        <v>110954.24000000001</v>
      </c>
      <c r="I319" s="17">
        <v>13656.63</v>
      </c>
      <c r="J319" s="17">
        <v>11772.44</v>
      </c>
      <c r="K319" s="17">
        <v>14532.99</v>
      </c>
      <c r="L319" s="17">
        <v>13951.29</v>
      </c>
      <c r="M319" s="17">
        <v>14251.57</v>
      </c>
      <c r="N319" s="19">
        <v>14310.9</v>
      </c>
      <c r="O319" s="17">
        <v>16395.27</v>
      </c>
      <c r="P319" s="17">
        <v>18242.04</v>
      </c>
      <c r="Q319" s="17">
        <v>16927.28</v>
      </c>
      <c r="R319" s="17">
        <v>19155.8</v>
      </c>
      <c r="S319" s="17">
        <v>23379.43</v>
      </c>
      <c r="T319" s="17">
        <v>16854.419999999998</v>
      </c>
    </row>
    <row r="320" spans="1:20" ht="15" hidden="1" customHeight="1" x14ac:dyDescent="0.25">
      <c r="A320" s="14">
        <f t="shared" si="4"/>
        <v>9</v>
      </c>
      <c r="B320" s="14" t="s">
        <v>101</v>
      </c>
      <c r="C320" s="14">
        <v>2002</v>
      </c>
      <c r="D320" s="14" t="str">
        <f>VLOOKUP(E320,Regioes!$A$2:$B$296,2,FALSE)</f>
        <v>Região Administrativa de Ribeirão Preto</v>
      </c>
      <c r="E320" s="15" t="s">
        <v>115</v>
      </c>
      <c r="F320" s="17">
        <v>26302.2</v>
      </c>
      <c r="G320" s="17">
        <v>12678.630000000001</v>
      </c>
      <c r="H320" s="17">
        <v>13623.57</v>
      </c>
      <c r="I320" s="17">
        <v>2099.37</v>
      </c>
      <c r="J320" s="17">
        <v>1809.72</v>
      </c>
      <c r="K320" s="17">
        <v>2234.09</v>
      </c>
      <c r="L320" s="17">
        <v>2144.67</v>
      </c>
      <c r="M320" s="17">
        <v>2190.83</v>
      </c>
      <c r="N320" s="19">
        <v>2199.9499999999998</v>
      </c>
      <c r="O320" s="17">
        <v>2520.37</v>
      </c>
      <c r="P320" s="17">
        <v>2804.27</v>
      </c>
      <c r="Q320" s="17">
        <v>2602.16</v>
      </c>
      <c r="R320" s="17">
        <v>2944.74</v>
      </c>
      <c r="S320" s="17">
        <v>1599.17</v>
      </c>
      <c r="T320" s="17">
        <v>1152.8599999999999</v>
      </c>
    </row>
    <row r="321" spans="1:20" ht="15" hidden="1" customHeight="1" x14ac:dyDescent="0.25">
      <c r="A321" s="14">
        <f t="shared" si="4"/>
        <v>9</v>
      </c>
      <c r="B321" s="14" t="s">
        <v>101</v>
      </c>
      <c r="C321" s="14">
        <v>2002</v>
      </c>
      <c r="D321" s="14" t="str">
        <f>VLOOKUP(E321,Regioes!$A$2:$B$296,2,FALSE)</f>
        <v>Região Administrativa Central / Araraquara</v>
      </c>
      <c r="E321" s="15" t="s">
        <v>38</v>
      </c>
      <c r="F321" s="17">
        <v>263560.82</v>
      </c>
      <c r="G321" s="17">
        <v>119211.70999999999</v>
      </c>
      <c r="H321" s="17">
        <v>144349.11000000002</v>
      </c>
      <c r="I321" s="17">
        <v>20596.68</v>
      </c>
      <c r="J321" s="17">
        <v>18065.21</v>
      </c>
      <c r="K321" s="17">
        <v>20114.54</v>
      </c>
      <c r="L321" s="17">
        <v>19553.63</v>
      </c>
      <c r="M321" s="17">
        <v>20820.18</v>
      </c>
      <c r="N321" s="19">
        <v>20061.47</v>
      </c>
      <c r="O321" s="17">
        <v>23565.58</v>
      </c>
      <c r="P321" s="17">
        <v>23028.32</v>
      </c>
      <c r="Q321" s="17">
        <v>23332.12</v>
      </c>
      <c r="R321" s="17">
        <v>25051.47</v>
      </c>
      <c r="S321" s="17">
        <v>25358.400000000001</v>
      </c>
      <c r="T321" s="17">
        <v>24013.22</v>
      </c>
    </row>
    <row r="322" spans="1:20" ht="15" hidden="1" customHeight="1" x14ac:dyDescent="0.25">
      <c r="A322" s="14">
        <f t="shared" si="4"/>
        <v>9</v>
      </c>
      <c r="B322" s="14" t="s">
        <v>101</v>
      </c>
      <c r="C322" s="14">
        <v>2002</v>
      </c>
      <c r="D322" s="14" t="str">
        <f>VLOOKUP(E322,Regioes!$A$2:$B$296,2,FALSE)</f>
        <v>Região Administrativa de São José do Rio Preto</v>
      </c>
      <c r="E322" s="15" t="s">
        <v>110</v>
      </c>
      <c r="F322" s="17">
        <v>81164.72</v>
      </c>
      <c r="G322" s="17">
        <v>37605.259999999995</v>
      </c>
      <c r="H322" s="17">
        <v>43559.46</v>
      </c>
      <c r="I322" s="17">
        <v>6753.89</v>
      </c>
      <c r="J322" s="17">
        <v>5917.12</v>
      </c>
      <c r="K322" s="17">
        <v>6657.17</v>
      </c>
      <c r="L322" s="17">
        <v>6090.8</v>
      </c>
      <c r="M322" s="17">
        <v>6285.78</v>
      </c>
      <c r="N322" s="19">
        <v>5900.5</v>
      </c>
      <c r="O322" s="17">
        <v>7387.48</v>
      </c>
      <c r="P322" s="17">
        <v>7014.78</v>
      </c>
      <c r="Q322" s="17">
        <v>7013.98</v>
      </c>
      <c r="R322" s="17">
        <v>7495.33</v>
      </c>
      <c r="S322" s="17">
        <v>6973.36</v>
      </c>
      <c r="T322" s="17">
        <v>7674.53</v>
      </c>
    </row>
    <row r="323" spans="1:20" ht="15" hidden="1" customHeight="1" x14ac:dyDescent="0.25">
      <c r="A323" s="14">
        <f t="shared" si="4"/>
        <v>10</v>
      </c>
      <c r="B323" s="14" t="s">
        <v>123</v>
      </c>
      <c r="C323" s="14">
        <v>2002</v>
      </c>
      <c r="D323" s="14" t="str">
        <f>VLOOKUP(E323,Regioes!$A$2:$B$296,2,FALSE)</f>
        <v>Região Administrativa Central / Araraquara</v>
      </c>
      <c r="E323" s="15" t="s">
        <v>132</v>
      </c>
      <c r="F323" s="17">
        <v>44409.17</v>
      </c>
      <c r="G323" s="17">
        <v>20574.46</v>
      </c>
      <c r="H323" s="17">
        <v>23834.71</v>
      </c>
      <c r="I323" s="17">
        <v>3278.83</v>
      </c>
      <c r="J323" s="17">
        <v>2945.47</v>
      </c>
      <c r="K323" s="17">
        <v>3389.43</v>
      </c>
      <c r="L323" s="17">
        <v>3635.09</v>
      </c>
      <c r="M323" s="17">
        <v>3932.49</v>
      </c>
      <c r="N323" s="19">
        <v>3393.15</v>
      </c>
      <c r="O323" s="17">
        <v>3742.67</v>
      </c>
      <c r="P323" s="17">
        <v>3813.84</v>
      </c>
      <c r="Q323" s="17">
        <v>3700.64</v>
      </c>
      <c r="R323" s="17">
        <v>3837.64</v>
      </c>
      <c r="S323" s="17">
        <v>3558.53</v>
      </c>
      <c r="T323" s="17">
        <v>5181.3900000000003</v>
      </c>
    </row>
    <row r="324" spans="1:20" ht="15" hidden="1" customHeight="1" x14ac:dyDescent="0.25">
      <c r="A324" s="14">
        <f t="shared" ref="A324:A387" si="5">VLOOKUP(B324,$W$10:$X$32,2,FALSE)</f>
        <v>10</v>
      </c>
      <c r="B324" s="14" t="s">
        <v>123</v>
      </c>
      <c r="C324" s="14">
        <v>2002</v>
      </c>
      <c r="D324" s="14" t="str">
        <f>VLOOKUP(E324,Regioes!$A$2:$B$296,2,FALSE)</f>
        <v>Região Administrativa Central / Araraquara</v>
      </c>
      <c r="E324" s="15" t="s">
        <v>102</v>
      </c>
      <c r="F324" s="17">
        <v>47208.25</v>
      </c>
      <c r="G324" s="17">
        <v>21857.410000000003</v>
      </c>
      <c r="H324" s="17">
        <v>25350.84</v>
      </c>
      <c r="I324" s="17">
        <v>3482.75</v>
      </c>
      <c r="J324" s="17">
        <v>3128.66</v>
      </c>
      <c r="K324" s="17">
        <v>3600.23</v>
      </c>
      <c r="L324" s="17">
        <v>3862.28</v>
      </c>
      <c r="M324" s="17">
        <v>4178.2700000000004</v>
      </c>
      <c r="N324" s="19">
        <v>3605.22</v>
      </c>
      <c r="O324" s="17">
        <v>3976.58</v>
      </c>
      <c r="P324" s="17">
        <v>4049.5</v>
      </c>
      <c r="Q324" s="17">
        <v>3929.23</v>
      </c>
      <c r="R324" s="17">
        <v>4077.5</v>
      </c>
      <c r="S324" s="17">
        <v>3812.8</v>
      </c>
      <c r="T324" s="17">
        <v>5505.23</v>
      </c>
    </row>
    <row r="325" spans="1:20" ht="15" hidden="1" customHeight="1" x14ac:dyDescent="0.25">
      <c r="A325" s="14">
        <f t="shared" si="5"/>
        <v>10</v>
      </c>
      <c r="B325" s="14" t="s">
        <v>123</v>
      </c>
      <c r="C325" s="14">
        <v>2002</v>
      </c>
      <c r="D325" s="14" t="str">
        <f>VLOOKUP(E325,Regioes!$A$2:$B$296,2,FALSE)</f>
        <v>Região Administrativa de Franca</v>
      </c>
      <c r="E325" s="15" t="s">
        <v>124</v>
      </c>
      <c r="F325" s="17">
        <v>446886.92</v>
      </c>
      <c r="G325" s="17">
        <v>185404.89</v>
      </c>
      <c r="H325" s="17">
        <v>261482.03000000003</v>
      </c>
      <c r="I325" s="17">
        <v>31550.9</v>
      </c>
      <c r="J325" s="17">
        <v>28486.26</v>
      </c>
      <c r="K325" s="17">
        <v>32014.19</v>
      </c>
      <c r="L325" s="17">
        <v>31831.18</v>
      </c>
      <c r="M325" s="17">
        <v>31953.97</v>
      </c>
      <c r="N325" s="19">
        <v>29568.39</v>
      </c>
      <c r="O325" s="17">
        <v>42612.3</v>
      </c>
      <c r="P325" s="17">
        <v>42755.97</v>
      </c>
      <c r="Q325" s="17">
        <v>42752.21</v>
      </c>
      <c r="R325" s="17">
        <v>44906.5</v>
      </c>
      <c r="S325" s="17">
        <v>43638.73</v>
      </c>
      <c r="T325" s="17">
        <v>44816.32</v>
      </c>
    </row>
    <row r="326" spans="1:20" ht="15" hidden="1" customHeight="1" x14ac:dyDescent="0.25">
      <c r="A326" s="14">
        <f t="shared" si="5"/>
        <v>10</v>
      </c>
      <c r="B326" s="14" t="s">
        <v>123</v>
      </c>
      <c r="C326" s="14">
        <v>2002</v>
      </c>
      <c r="D326" s="14" t="str">
        <f>VLOOKUP(E326,Regioes!$A$2:$B$296,2,FALSE)</f>
        <v>Região Administrativa de Ribeirão Preto</v>
      </c>
      <c r="E326" s="15" t="s">
        <v>125</v>
      </c>
      <c r="F326" s="17">
        <v>106945.17</v>
      </c>
      <c r="G326" s="17">
        <v>43903.61</v>
      </c>
      <c r="H326" s="17">
        <v>63041.56</v>
      </c>
      <c r="I326" s="17">
        <v>7483.18</v>
      </c>
      <c r="J326" s="17">
        <v>6757.15</v>
      </c>
      <c r="K326" s="17">
        <v>7583.44</v>
      </c>
      <c r="L326" s="17">
        <v>7535.68</v>
      </c>
      <c r="M326" s="17">
        <v>7552.97</v>
      </c>
      <c r="N326" s="19">
        <v>6991.19</v>
      </c>
      <c r="O326" s="17">
        <v>10349.49</v>
      </c>
      <c r="P326" s="17">
        <v>10351.83</v>
      </c>
      <c r="Q326" s="17">
        <v>10367.16</v>
      </c>
      <c r="R326" s="17">
        <v>10889.78</v>
      </c>
      <c r="S326" s="17">
        <v>10558.1</v>
      </c>
      <c r="T326" s="17">
        <v>10525.2</v>
      </c>
    </row>
    <row r="327" spans="1:20" ht="15" hidden="1" customHeight="1" x14ac:dyDescent="0.25">
      <c r="A327" s="14">
        <f t="shared" si="5"/>
        <v>10</v>
      </c>
      <c r="B327" s="14" t="s">
        <v>123</v>
      </c>
      <c r="C327" s="14">
        <v>2002</v>
      </c>
      <c r="D327" s="14" t="str">
        <f>VLOOKUP(E327,Regioes!$A$2:$B$296,2,FALSE)</f>
        <v>Região Administrativa de Ribeirão Preto</v>
      </c>
      <c r="E327" s="15" t="s">
        <v>126</v>
      </c>
      <c r="F327" s="17">
        <v>219045.22</v>
      </c>
      <c r="G327" s="17">
        <v>100720.45000000001</v>
      </c>
      <c r="H327" s="17">
        <v>118324.77000000002</v>
      </c>
      <c r="I327" s="17">
        <v>17743.5</v>
      </c>
      <c r="J327" s="17">
        <v>15426.3</v>
      </c>
      <c r="K327" s="17">
        <v>17149.560000000001</v>
      </c>
      <c r="L327" s="17">
        <v>16754.740000000002</v>
      </c>
      <c r="M327" s="17">
        <v>17527.91</v>
      </c>
      <c r="N327" s="19">
        <v>16118.44</v>
      </c>
      <c r="O327" s="17">
        <v>19635.91</v>
      </c>
      <c r="P327" s="17">
        <v>18959.919999999998</v>
      </c>
      <c r="Q327" s="17">
        <v>19112.77</v>
      </c>
      <c r="R327" s="17">
        <v>20231.8</v>
      </c>
      <c r="S327" s="17">
        <v>19241.400000000001</v>
      </c>
      <c r="T327" s="17">
        <v>21142.97</v>
      </c>
    </row>
    <row r="328" spans="1:20" ht="15" hidden="1" customHeight="1" x14ac:dyDescent="0.25">
      <c r="A328" s="14">
        <f t="shared" si="5"/>
        <v>10</v>
      </c>
      <c r="B328" s="14" t="s">
        <v>123</v>
      </c>
      <c r="C328" s="14">
        <v>2002</v>
      </c>
      <c r="D328" s="14" t="str">
        <f>VLOOKUP(E328,Regioes!$A$2:$B$296,2,FALSE)</f>
        <v>Região Administrativa de Franca</v>
      </c>
      <c r="E328" s="15" t="s">
        <v>127</v>
      </c>
      <c r="F328" s="17">
        <v>70642.94</v>
      </c>
      <c r="G328" s="17">
        <v>32900.21</v>
      </c>
      <c r="H328" s="17">
        <v>37742.730000000003</v>
      </c>
      <c r="I328" s="17">
        <v>5509.9</v>
      </c>
      <c r="J328" s="17">
        <v>4968.47</v>
      </c>
      <c r="K328" s="17">
        <v>5662.95</v>
      </c>
      <c r="L328" s="17">
        <v>5661.71</v>
      </c>
      <c r="M328" s="17">
        <v>5771.91</v>
      </c>
      <c r="N328" s="19">
        <v>5325.27</v>
      </c>
      <c r="O328" s="17">
        <v>5617.65</v>
      </c>
      <c r="P328" s="17">
        <v>5880.78</v>
      </c>
      <c r="Q328" s="17">
        <v>5758.43</v>
      </c>
      <c r="R328" s="17">
        <v>6046.95</v>
      </c>
      <c r="S328" s="17">
        <v>5833.11</v>
      </c>
      <c r="T328" s="17">
        <v>8605.81</v>
      </c>
    </row>
    <row r="329" spans="1:20" ht="15" hidden="1" customHeight="1" x14ac:dyDescent="0.25">
      <c r="A329" s="14">
        <f t="shared" si="5"/>
        <v>10</v>
      </c>
      <c r="B329" s="14" t="s">
        <v>123</v>
      </c>
      <c r="C329" s="14">
        <v>2002</v>
      </c>
      <c r="D329" s="14" t="str">
        <f>VLOOKUP(E329,Regioes!$A$2:$B$296,2,FALSE)</f>
        <v>Região Administrativa de Ribeirão Preto</v>
      </c>
      <c r="E329" s="15" t="s">
        <v>128</v>
      </c>
      <c r="F329" s="17">
        <v>357088.47</v>
      </c>
      <c r="G329" s="17">
        <v>165339.67000000001</v>
      </c>
      <c r="H329" s="17">
        <v>191748.8</v>
      </c>
      <c r="I329" s="17">
        <v>26347.79</v>
      </c>
      <c r="J329" s="17">
        <v>23669.040000000001</v>
      </c>
      <c r="K329" s="17">
        <v>27236.53</v>
      </c>
      <c r="L329" s="17">
        <v>29213.52</v>
      </c>
      <c r="M329" s="17">
        <v>31603.59</v>
      </c>
      <c r="N329" s="19">
        <v>27269.200000000001</v>
      </c>
      <c r="O329" s="17">
        <v>30078.1</v>
      </c>
      <c r="P329" s="17">
        <v>30629.61</v>
      </c>
      <c r="Q329" s="17">
        <v>29719.9</v>
      </c>
      <c r="R329" s="17">
        <v>30841.39</v>
      </c>
      <c r="S329" s="17">
        <v>28839.279999999999</v>
      </c>
      <c r="T329" s="17">
        <v>41640.519999999997</v>
      </c>
    </row>
    <row r="330" spans="1:20" ht="15" hidden="1" customHeight="1" x14ac:dyDescent="0.25">
      <c r="A330" s="14">
        <f t="shared" si="5"/>
        <v>10</v>
      </c>
      <c r="B330" s="14" t="s">
        <v>123</v>
      </c>
      <c r="C330" s="14">
        <v>2002</v>
      </c>
      <c r="D330" s="14" t="str">
        <f>VLOOKUP(E330,Regioes!$A$2:$B$296,2,FALSE)</f>
        <v>Região Administrativa de Franca</v>
      </c>
      <c r="E330" s="15" t="s">
        <v>129</v>
      </c>
      <c r="F330" s="17">
        <v>4385.84</v>
      </c>
      <c r="G330" s="17">
        <v>2043.3999999999999</v>
      </c>
      <c r="H330" s="17">
        <v>2342.44</v>
      </c>
      <c r="I330" s="17">
        <v>342.48</v>
      </c>
      <c r="J330" s="17">
        <v>308.83</v>
      </c>
      <c r="K330" s="17">
        <v>351.99</v>
      </c>
      <c r="L330" s="17">
        <v>351.38</v>
      </c>
      <c r="M330" s="17">
        <v>358.22</v>
      </c>
      <c r="N330" s="19">
        <v>330.5</v>
      </c>
      <c r="O330" s="17">
        <v>348.65</v>
      </c>
      <c r="P330" s="17">
        <v>364.98</v>
      </c>
      <c r="Q330" s="17">
        <v>357.39</v>
      </c>
      <c r="R330" s="17">
        <v>375.29</v>
      </c>
      <c r="S330" s="17">
        <v>362.02</v>
      </c>
      <c r="T330" s="17">
        <v>534.11</v>
      </c>
    </row>
    <row r="331" spans="1:20" ht="15" hidden="1" customHeight="1" x14ac:dyDescent="0.25">
      <c r="A331" s="14">
        <f t="shared" si="5"/>
        <v>10</v>
      </c>
      <c r="B331" s="14" t="s">
        <v>123</v>
      </c>
      <c r="C331" s="14">
        <v>2002</v>
      </c>
      <c r="D331" s="14" t="str">
        <f>VLOOKUP(E331,Regioes!$A$2:$B$296,2,FALSE)</f>
        <v>Região Administrativa de Ribeirão Preto</v>
      </c>
      <c r="E331" s="15" t="s">
        <v>55</v>
      </c>
      <c r="F331" s="17">
        <v>95907.5</v>
      </c>
      <c r="G331" s="17">
        <v>39359.01</v>
      </c>
      <c r="H331" s="17">
        <v>56548.49</v>
      </c>
      <c r="I331" s="17">
        <v>6707.9</v>
      </c>
      <c r="J331" s="17">
        <v>6057.08</v>
      </c>
      <c r="K331" s="17">
        <v>6797.77</v>
      </c>
      <c r="L331" s="17">
        <v>6756.31</v>
      </c>
      <c r="M331" s="17">
        <v>6771.82</v>
      </c>
      <c r="N331" s="19">
        <v>6268.13</v>
      </c>
      <c r="O331" s="17">
        <v>9279.11</v>
      </c>
      <c r="P331" s="17">
        <v>9281.2099999999991</v>
      </c>
      <c r="Q331" s="17">
        <v>9294.9599999999991</v>
      </c>
      <c r="R331" s="17">
        <v>9763.5300000000007</v>
      </c>
      <c r="S331" s="17">
        <v>9493.0400000000009</v>
      </c>
      <c r="T331" s="17">
        <v>9436.64</v>
      </c>
    </row>
    <row r="332" spans="1:20" ht="15" hidden="1" customHeight="1" x14ac:dyDescent="0.25">
      <c r="A332" s="14">
        <f t="shared" si="5"/>
        <v>10</v>
      </c>
      <c r="B332" s="14" t="s">
        <v>123</v>
      </c>
      <c r="C332" s="14">
        <v>2002</v>
      </c>
      <c r="D332" s="14" t="str">
        <f>VLOOKUP(E332,Regioes!$A$2:$B$296,2,FALSE)</f>
        <v>Região Administrativa de Ribeirão Preto</v>
      </c>
      <c r="E332" s="15" t="s">
        <v>133</v>
      </c>
      <c r="F332" s="17">
        <v>31327</v>
      </c>
      <c r="G332" s="17">
        <v>14507.939999999999</v>
      </c>
      <c r="H332" s="17">
        <v>16819.060000000001</v>
      </c>
      <c r="I332" s="17">
        <v>2312.89</v>
      </c>
      <c r="J332" s="17">
        <v>2077.7399999999998</v>
      </c>
      <c r="K332" s="17">
        <v>2390.9</v>
      </c>
      <c r="L332" s="17">
        <v>2562.44</v>
      </c>
      <c r="M332" s="17">
        <v>2772.08</v>
      </c>
      <c r="N332" s="19">
        <v>2391.89</v>
      </c>
      <c r="O332" s="17">
        <v>2638.27</v>
      </c>
      <c r="P332" s="17">
        <v>2686.65</v>
      </c>
      <c r="Q332" s="17">
        <v>2606.85</v>
      </c>
      <c r="R332" s="17">
        <v>2705.22</v>
      </c>
      <c r="S332" s="17">
        <v>2529.61</v>
      </c>
      <c r="T332" s="17">
        <v>3652.46</v>
      </c>
    </row>
    <row r="333" spans="1:20" ht="15" hidden="1" customHeight="1" x14ac:dyDescent="0.25">
      <c r="A333" s="14">
        <f t="shared" si="5"/>
        <v>10</v>
      </c>
      <c r="B333" s="14" t="s">
        <v>123</v>
      </c>
      <c r="C333" s="14">
        <v>2002</v>
      </c>
      <c r="D333" s="14" t="str">
        <f>VLOOKUP(E333,Regioes!$A$2:$B$296,2,FALSE)</f>
        <v>Região Administrativa de Franca</v>
      </c>
      <c r="E333" s="15" t="s">
        <v>134</v>
      </c>
      <c r="F333" s="17">
        <v>35644.17</v>
      </c>
      <c r="G333" s="17">
        <v>16600.41</v>
      </c>
      <c r="H333" s="17">
        <v>19043.759999999998</v>
      </c>
      <c r="I333" s="17">
        <v>2780.13</v>
      </c>
      <c r="J333" s="17">
        <v>2506.94</v>
      </c>
      <c r="K333" s="17">
        <v>2857.36</v>
      </c>
      <c r="L333" s="17">
        <v>2856.7</v>
      </c>
      <c r="M333" s="17">
        <v>2912.32</v>
      </c>
      <c r="N333" s="19">
        <v>2686.96</v>
      </c>
      <c r="O333" s="17">
        <v>2834.48</v>
      </c>
      <c r="P333" s="17">
        <v>2967.25</v>
      </c>
      <c r="Q333" s="17">
        <v>2905.52</v>
      </c>
      <c r="R333" s="17">
        <v>3051.1</v>
      </c>
      <c r="S333" s="17">
        <v>2943.2</v>
      </c>
      <c r="T333" s="17">
        <v>4342.21</v>
      </c>
    </row>
    <row r="334" spans="1:20" ht="15" hidden="1" customHeight="1" x14ac:dyDescent="0.25">
      <c r="A334" s="14">
        <f t="shared" si="5"/>
        <v>10</v>
      </c>
      <c r="B334" s="14" t="s">
        <v>123</v>
      </c>
      <c r="C334" s="14">
        <v>2002</v>
      </c>
      <c r="D334" s="14" t="str">
        <f>VLOOKUP(E334,Regioes!$A$2:$B$296,2,FALSE)</f>
        <v>Região Administrativa de Franca</v>
      </c>
      <c r="E334" s="15" t="s">
        <v>130</v>
      </c>
      <c r="F334" s="17">
        <v>169532.36</v>
      </c>
      <c r="G334" s="17">
        <v>78961.289999999994</v>
      </c>
      <c r="H334" s="17">
        <v>90571.069999999992</v>
      </c>
      <c r="I334" s="17">
        <v>13225.76</v>
      </c>
      <c r="J334" s="17">
        <v>11926.15</v>
      </c>
      <c r="K334" s="17">
        <v>13593.15</v>
      </c>
      <c r="L334" s="17">
        <v>13586.39</v>
      </c>
      <c r="M334" s="17">
        <v>13850.82</v>
      </c>
      <c r="N334" s="19">
        <v>12779.02</v>
      </c>
      <c r="O334" s="17">
        <v>13480.65</v>
      </c>
      <c r="P334" s="17">
        <v>14112.09</v>
      </c>
      <c r="Q334" s="17">
        <v>13818.48</v>
      </c>
      <c r="R334" s="17">
        <v>14510.85</v>
      </c>
      <c r="S334" s="17">
        <v>13997.69</v>
      </c>
      <c r="T334" s="17">
        <v>20651.310000000001</v>
      </c>
    </row>
    <row r="335" spans="1:20" ht="15" hidden="1" customHeight="1" x14ac:dyDescent="0.25">
      <c r="A335" s="14">
        <f t="shared" si="5"/>
        <v>10</v>
      </c>
      <c r="B335" s="14" t="s">
        <v>123</v>
      </c>
      <c r="C335" s="14">
        <v>2002</v>
      </c>
      <c r="D335" s="14" t="str">
        <f>VLOOKUP(E335,Regioes!$A$2:$B$296,2,FALSE)</f>
        <v>Região Administrativa de Ribeirão Preto</v>
      </c>
      <c r="E335" s="15" t="s">
        <v>58</v>
      </c>
      <c r="F335" s="17">
        <v>321639.78000000003</v>
      </c>
      <c r="G335" s="17">
        <v>146584.01999999999</v>
      </c>
      <c r="H335" s="17">
        <v>175055.76</v>
      </c>
      <c r="I335" s="17">
        <v>25470.36</v>
      </c>
      <c r="J335" s="17">
        <v>22290.06</v>
      </c>
      <c r="K335" s="17">
        <v>24893.98</v>
      </c>
      <c r="L335" s="17">
        <v>24622.14</v>
      </c>
      <c r="M335" s="17">
        <v>25775.84</v>
      </c>
      <c r="N335" s="19">
        <v>23531.64</v>
      </c>
      <c r="O335" s="17">
        <v>28840.080000000002</v>
      </c>
      <c r="P335" s="17">
        <v>28106.84</v>
      </c>
      <c r="Q335" s="17">
        <v>28196.46</v>
      </c>
      <c r="R335" s="17">
        <v>29761.11</v>
      </c>
      <c r="S335" s="17">
        <v>28316.29</v>
      </c>
      <c r="T335" s="17">
        <v>31834.98</v>
      </c>
    </row>
    <row r="336" spans="1:20" ht="15" hidden="1" customHeight="1" x14ac:dyDescent="0.25">
      <c r="A336" s="14">
        <f t="shared" si="5"/>
        <v>10</v>
      </c>
      <c r="B336" s="14" t="s">
        <v>123</v>
      </c>
      <c r="C336" s="14">
        <v>2002</v>
      </c>
      <c r="D336" s="14" t="str">
        <f>VLOOKUP(E336,Regioes!$A$2:$B$296,2,FALSE)</f>
        <v>Região Administrativa Central / Araraquara</v>
      </c>
      <c r="E336" s="15" t="s">
        <v>131</v>
      </c>
      <c r="F336" s="17">
        <v>52720.92</v>
      </c>
      <c r="G336" s="17">
        <v>24412.079999999998</v>
      </c>
      <c r="H336" s="17">
        <v>28308.839999999997</v>
      </c>
      <c r="I336" s="17">
        <v>3890.59</v>
      </c>
      <c r="J336" s="17">
        <v>3495.04</v>
      </c>
      <c r="K336" s="17">
        <v>4021.82</v>
      </c>
      <c r="L336" s="17">
        <v>4312.9399999999996</v>
      </c>
      <c r="M336" s="17">
        <v>4665.8</v>
      </c>
      <c r="N336" s="19">
        <v>4025.89</v>
      </c>
      <c r="O336" s="17">
        <v>4440.58</v>
      </c>
      <c r="P336" s="17">
        <v>4522</v>
      </c>
      <c r="Q336" s="17">
        <v>4387.7</v>
      </c>
      <c r="R336" s="17">
        <v>4553.2700000000004</v>
      </c>
      <c r="S336" s="17">
        <v>4257.6899999999996</v>
      </c>
      <c r="T336" s="17">
        <v>6147.6</v>
      </c>
    </row>
    <row r="337" spans="1:20" ht="15" hidden="1" customHeight="1" x14ac:dyDescent="0.25">
      <c r="A337" s="14">
        <f t="shared" si="5"/>
        <v>10</v>
      </c>
      <c r="B337" s="14" t="s">
        <v>123</v>
      </c>
      <c r="C337" s="14">
        <v>2002</v>
      </c>
      <c r="D337" s="14" t="str">
        <f>VLOOKUP(E337,Regioes!$A$2:$B$296,2,FALSE)</f>
        <v>Região Administrativa Central / Araraquara</v>
      </c>
      <c r="E337" s="15" t="s">
        <v>135</v>
      </c>
      <c r="F337" s="17">
        <v>31669.67</v>
      </c>
      <c r="G337" s="17">
        <v>14679.480000000001</v>
      </c>
      <c r="H337" s="17">
        <v>16990.189999999999</v>
      </c>
      <c r="I337" s="17">
        <v>2334.35</v>
      </c>
      <c r="J337" s="17">
        <v>2127.02</v>
      </c>
      <c r="K337" s="17">
        <v>2413.09</v>
      </c>
      <c r="L337" s="17">
        <v>2588.5100000000002</v>
      </c>
      <c r="M337" s="17">
        <v>2800.28</v>
      </c>
      <c r="N337" s="19">
        <v>2416.23</v>
      </c>
      <c r="O337" s="17">
        <v>2665.12</v>
      </c>
      <c r="P337" s="17">
        <v>2713.98</v>
      </c>
      <c r="Q337" s="17">
        <v>2633.38</v>
      </c>
      <c r="R337" s="17">
        <v>2732.75</v>
      </c>
      <c r="S337" s="17">
        <v>2555.35</v>
      </c>
      <c r="T337" s="17">
        <v>3689.61</v>
      </c>
    </row>
    <row r="338" spans="1:20" ht="15" hidden="1" customHeight="1" x14ac:dyDescent="0.25">
      <c r="A338" s="14">
        <f t="shared" si="5"/>
        <v>10</v>
      </c>
      <c r="B338" s="14" t="s">
        <v>123</v>
      </c>
      <c r="C338" s="14">
        <v>2002</v>
      </c>
      <c r="D338" s="14" t="str">
        <f>VLOOKUP(E338,Regioes!$A$2:$B$296,2,FALSE)</f>
        <v>Região Administrativa Central / Araraquara</v>
      </c>
      <c r="E338" s="15" t="s">
        <v>76</v>
      </c>
      <c r="F338" s="17">
        <v>263947.65000000002</v>
      </c>
      <c r="G338" s="17">
        <v>121286.25000000001</v>
      </c>
      <c r="H338" s="17">
        <v>142661.4</v>
      </c>
      <c r="I338" s="17">
        <v>21562.400000000001</v>
      </c>
      <c r="J338" s="17">
        <v>18692.7</v>
      </c>
      <c r="K338" s="17">
        <v>20715.669999999998</v>
      </c>
      <c r="L338" s="17">
        <v>20055.43</v>
      </c>
      <c r="M338" s="17">
        <v>20907.419999999998</v>
      </c>
      <c r="N338" s="19">
        <v>19352.63</v>
      </c>
      <c r="O338" s="17">
        <v>23797.42</v>
      </c>
      <c r="P338" s="17">
        <v>22866.27</v>
      </c>
      <c r="Q338" s="17">
        <v>23132.16</v>
      </c>
      <c r="R338" s="17">
        <v>24530.14</v>
      </c>
      <c r="S338" s="17">
        <v>23364.04</v>
      </c>
      <c r="T338" s="17">
        <v>24971.37</v>
      </c>
    </row>
    <row r="339" spans="1:20" ht="15" hidden="1" customHeight="1" x14ac:dyDescent="0.25">
      <c r="A339" s="14">
        <f t="shared" si="5"/>
        <v>10</v>
      </c>
      <c r="B339" s="14" t="s">
        <v>123</v>
      </c>
      <c r="C339" s="14">
        <v>2002</v>
      </c>
      <c r="D339" s="14" t="str">
        <f>VLOOKUP(E339,Regioes!$A$2:$B$296,2,FALSE)</f>
        <v>Região Administrativa Central / Araraquara</v>
      </c>
      <c r="E339" s="15" t="s">
        <v>77</v>
      </c>
      <c r="F339" s="17">
        <v>116354.36</v>
      </c>
      <c r="G339" s="17">
        <v>53879.569999999992</v>
      </c>
      <c r="H339" s="17">
        <v>62474.79</v>
      </c>
      <c r="I339" s="17">
        <v>8586.1299999999992</v>
      </c>
      <c r="J339" s="17">
        <v>7713.19</v>
      </c>
      <c r="K339" s="17">
        <v>8875.75</v>
      </c>
      <c r="L339" s="17">
        <v>9519.74</v>
      </c>
      <c r="M339" s="17">
        <v>10298.6</v>
      </c>
      <c r="N339" s="19">
        <v>8886.16</v>
      </c>
      <c r="O339" s="17">
        <v>9801.49</v>
      </c>
      <c r="P339" s="17">
        <v>9981.2099999999991</v>
      </c>
      <c r="Q339" s="17">
        <v>9684.75</v>
      </c>
      <c r="R339" s="17">
        <v>10050.219999999999</v>
      </c>
      <c r="S339" s="17">
        <v>9387.7999999999993</v>
      </c>
      <c r="T339" s="17">
        <v>13569.32</v>
      </c>
    </row>
    <row r="340" spans="1:20" ht="15" hidden="1" customHeight="1" x14ac:dyDescent="0.25">
      <c r="A340" s="14">
        <f t="shared" si="5"/>
        <v>10</v>
      </c>
      <c r="B340" s="14" t="s">
        <v>123</v>
      </c>
      <c r="C340" s="14">
        <v>2002</v>
      </c>
      <c r="D340" s="14" t="str">
        <f>VLOOKUP(E340,Regioes!$A$2:$B$296,2,FALSE)</f>
        <v>Região Administrativa de Ribeirão Preto</v>
      </c>
      <c r="E340" s="15" t="s">
        <v>136</v>
      </c>
      <c r="F340" s="17">
        <v>976183.56</v>
      </c>
      <c r="G340" s="17">
        <v>448549.9</v>
      </c>
      <c r="H340" s="17">
        <v>527633.65999999992</v>
      </c>
      <c r="I340" s="17">
        <v>79738.820000000007</v>
      </c>
      <c r="J340" s="17">
        <v>69126.52</v>
      </c>
      <c r="K340" s="17">
        <v>76607.56</v>
      </c>
      <c r="L340" s="17">
        <v>74175.070000000007</v>
      </c>
      <c r="M340" s="17">
        <v>77326.16</v>
      </c>
      <c r="N340" s="19">
        <v>71575.77</v>
      </c>
      <c r="O340" s="17">
        <v>88014.85</v>
      </c>
      <c r="P340" s="17">
        <v>84570.96</v>
      </c>
      <c r="Q340" s="17">
        <v>85554.38</v>
      </c>
      <c r="R340" s="17">
        <v>90724.79</v>
      </c>
      <c r="S340" s="17">
        <v>86411.97</v>
      </c>
      <c r="T340" s="17">
        <v>92356.71</v>
      </c>
    </row>
    <row r="341" spans="1:20" ht="15" hidden="1" customHeight="1" x14ac:dyDescent="0.25">
      <c r="A341" s="14">
        <f t="shared" si="5"/>
        <v>11</v>
      </c>
      <c r="B341" s="14" t="s">
        <v>137</v>
      </c>
      <c r="C341" s="14">
        <v>2002</v>
      </c>
      <c r="D341" s="14" t="str">
        <f>VLOOKUP(E341,Regioes!$A$2:$B$296,2,FALSE)</f>
        <v>Região Administrativa de Campinas</v>
      </c>
      <c r="E341" s="15" t="s">
        <v>138</v>
      </c>
      <c r="F341" s="17">
        <v>181707.26</v>
      </c>
      <c r="G341" s="17">
        <v>84472.47</v>
      </c>
      <c r="H341" s="17">
        <v>97234.790000000008</v>
      </c>
      <c r="I341" s="17">
        <v>14629.17</v>
      </c>
      <c r="J341" s="17">
        <v>13160.78</v>
      </c>
      <c r="K341" s="17">
        <v>14541.89</v>
      </c>
      <c r="L341" s="17">
        <v>13851.32</v>
      </c>
      <c r="M341" s="17">
        <v>14661.15</v>
      </c>
      <c r="N341" s="19">
        <v>13628.16</v>
      </c>
      <c r="O341" s="17">
        <v>17018.86</v>
      </c>
      <c r="P341" s="17">
        <v>16114.69</v>
      </c>
      <c r="Q341" s="17">
        <v>15641.18</v>
      </c>
      <c r="R341" s="17">
        <v>16541.79</v>
      </c>
      <c r="S341" s="17">
        <v>15323.47</v>
      </c>
      <c r="T341" s="17">
        <v>16594.8</v>
      </c>
    </row>
    <row r="342" spans="1:20" ht="15" hidden="1" customHeight="1" x14ac:dyDescent="0.25">
      <c r="A342" s="14">
        <f t="shared" si="5"/>
        <v>11</v>
      </c>
      <c r="B342" s="14" t="s">
        <v>137</v>
      </c>
      <c r="C342" s="14">
        <v>2002</v>
      </c>
      <c r="D342" s="14" t="str">
        <f>VLOOKUP(E342,Regioes!$A$2:$B$296,2,FALSE)</f>
        <v>Região Administrativa de Campinas</v>
      </c>
      <c r="E342" s="15" t="s">
        <v>142</v>
      </c>
      <c r="F342" s="17">
        <v>110825.26</v>
      </c>
      <c r="G342" s="17">
        <v>51846.68</v>
      </c>
      <c r="H342" s="17">
        <v>58978.58</v>
      </c>
      <c r="I342" s="17">
        <v>8655.5300000000007</v>
      </c>
      <c r="J342" s="17">
        <v>7918.71</v>
      </c>
      <c r="K342" s="17">
        <v>8899.42</v>
      </c>
      <c r="L342" s="17">
        <v>8601.0300000000007</v>
      </c>
      <c r="M342" s="17">
        <v>9228.84</v>
      </c>
      <c r="N342" s="19">
        <v>8543.15</v>
      </c>
      <c r="O342" s="17">
        <v>9607.98</v>
      </c>
      <c r="P342" s="17">
        <v>9052.68</v>
      </c>
      <c r="Q342" s="17">
        <v>8637.3700000000008</v>
      </c>
      <c r="R342" s="17">
        <v>10210.33</v>
      </c>
      <c r="S342" s="17">
        <v>9587.39</v>
      </c>
      <c r="T342" s="17">
        <v>11882.83</v>
      </c>
    </row>
    <row r="343" spans="1:20" ht="15" hidden="1" customHeight="1" x14ac:dyDescent="0.25">
      <c r="A343" s="14">
        <f t="shared" si="5"/>
        <v>11</v>
      </c>
      <c r="B343" s="14" t="s">
        <v>137</v>
      </c>
      <c r="C343" s="14">
        <v>2002</v>
      </c>
      <c r="D343" s="14" t="str">
        <f>VLOOKUP(E343,Regioes!$A$2:$B$296,2,FALSE)</f>
        <v>Região Administrativa de Campinas</v>
      </c>
      <c r="E343" s="15" t="s">
        <v>20</v>
      </c>
      <c r="F343" s="17">
        <v>1562891.74</v>
      </c>
      <c r="G343" s="17">
        <v>721022.09</v>
      </c>
      <c r="H343" s="17">
        <v>841869.64999999991</v>
      </c>
      <c r="I343" s="17">
        <v>120287.27</v>
      </c>
      <c r="J343" s="17">
        <v>108792.68</v>
      </c>
      <c r="K343" s="17">
        <v>125111.26</v>
      </c>
      <c r="L343" s="17">
        <v>121279.51</v>
      </c>
      <c r="M343" s="17">
        <v>129250.89</v>
      </c>
      <c r="N343" s="19">
        <v>116300.48</v>
      </c>
      <c r="O343" s="17">
        <v>141378.89000000001</v>
      </c>
      <c r="P343" s="17">
        <v>138961.1</v>
      </c>
      <c r="Q343" s="17">
        <v>139175.13</v>
      </c>
      <c r="R343" s="17">
        <v>141473.34</v>
      </c>
      <c r="S343" s="17">
        <v>138607.22</v>
      </c>
      <c r="T343" s="17">
        <v>142273.97</v>
      </c>
    </row>
    <row r="344" spans="1:20" ht="15" hidden="1" customHeight="1" x14ac:dyDescent="0.25">
      <c r="A344" s="14">
        <f t="shared" si="5"/>
        <v>11</v>
      </c>
      <c r="B344" s="14" t="s">
        <v>137</v>
      </c>
      <c r="C344" s="14">
        <v>2002</v>
      </c>
      <c r="D344" s="14" t="str">
        <f>VLOOKUP(E344,Regioes!$A$2:$B$296,2,FALSE)</f>
        <v>Região Administrativa de Campinas</v>
      </c>
      <c r="E344" s="15" t="s">
        <v>72</v>
      </c>
      <c r="F344" s="17">
        <v>420061.42</v>
      </c>
      <c r="G344" s="17">
        <v>184405.32</v>
      </c>
      <c r="H344" s="17">
        <v>235656.1</v>
      </c>
      <c r="I344" s="17">
        <v>30849.85</v>
      </c>
      <c r="J344" s="17">
        <v>28213.86</v>
      </c>
      <c r="K344" s="17">
        <v>31325.52</v>
      </c>
      <c r="L344" s="17">
        <v>30645.94</v>
      </c>
      <c r="M344" s="17">
        <v>32646.53</v>
      </c>
      <c r="N344" s="19">
        <v>30723.62</v>
      </c>
      <c r="O344" s="17">
        <v>36016.26</v>
      </c>
      <c r="P344" s="17">
        <v>34640.15</v>
      </c>
      <c r="Q344" s="17">
        <v>34483.08</v>
      </c>
      <c r="R344" s="17">
        <v>41403.96</v>
      </c>
      <c r="S344" s="17">
        <v>37995.18</v>
      </c>
      <c r="T344" s="17">
        <v>51117.47</v>
      </c>
    </row>
    <row r="345" spans="1:20" ht="15" hidden="1" customHeight="1" x14ac:dyDescent="0.25">
      <c r="A345" s="14">
        <f t="shared" si="5"/>
        <v>11</v>
      </c>
      <c r="B345" s="14" t="s">
        <v>137</v>
      </c>
      <c r="C345" s="14">
        <v>2002</v>
      </c>
      <c r="D345" s="14" t="str">
        <f>VLOOKUP(E345,Regioes!$A$2:$B$296,2,FALSE)</f>
        <v>Região Administrativa de Campinas</v>
      </c>
      <c r="E345" s="15" t="s">
        <v>139</v>
      </c>
      <c r="F345" s="17">
        <v>61141.55</v>
      </c>
      <c r="G345" s="17">
        <v>28191.11</v>
      </c>
      <c r="H345" s="17">
        <v>32950.44</v>
      </c>
      <c r="I345" s="17">
        <v>4660.3599999999997</v>
      </c>
      <c r="J345" s="17">
        <v>4292.42</v>
      </c>
      <c r="K345" s="17">
        <v>4866.4799999999996</v>
      </c>
      <c r="L345" s="17">
        <v>4616.42</v>
      </c>
      <c r="M345" s="17">
        <v>5195.9399999999996</v>
      </c>
      <c r="N345" s="19">
        <v>4559.49</v>
      </c>
      <c r="O345" s="17">
        <v>5360.74</v>
      </c>
      <c r="P345" s="17">
        <v>5390.29</v>
      </c>
      <c r="Q345" s="17">
        <v>5055.24</v>
      </c>
      <c r="R345" s="17">
        <v>5505.52</v>
      </c>
      <c r="S345" s="17">
        <v>5149.97</v>
      </c>
      <c r="T345" s="17">
        <v>6488.68</v>
      </c>
    </row>
    <row r="346" spans="1:20" ht="15" hidden="1" customHeight="1" x14ac:dyDescent="0.25">
      <c r="A346" s="14">
        <f t="shared" si="5"/>
        <v>11</v>
      </c>
      <c r="B346" s="14" t="s">
        <v>137</v>
      </c>
      <c r="C346" s="14">
        <v>2002</v>
      </c>
      <c r="D346" s="14" t="str">
        <f>VLOOKUP(E346,Regioes!$A$2:$B$296,2,FALSE)</f>
        <v>Região Administrativa de Campinas</v>
      </c>
      <c r="E346" s="15" t="s">
        <v>140</v>
      </c>
      <c r="F346" s="17">
        <v>440080.31</v>
      </c>
      <c r="G346" s="17">
        <v>203025.97000000003</v>
      </c>
      <c r="H346" s="17">
        <v>237054.34</v>
      </c>
      <c r="I346" s="17">
        <v>33870.58</v>
      </c>
      <c r="J346" s="17">
        <v>30633.93</v>
      </c>
      <c r="K346" s="17">
        <v>35228.93</v>
      </c>
      <c r="L346" s="17">
        <v>34149.980000000003</v>
      </c>
      <c r="M346" s="17">
        <v>36394.57</v>
      </c>
      <c r="N346" s="19">
        <v>32747.98</v>
      </c>
      <c r="O346" s="17">
        <v>39809.58</v>
      </c>
      <c r="P346" s="17">
        <v>39128.78</v>
      </c>
      <c r="Q346" s="17">
        <v>39189.050000000003</v>
      </c>
      <c r="R346" s="17">
        <v>39836.18</v>
      </c>
      <c r="S346" s="17">
        <v>39029.129999999997</v>
      </c>
      <c r="T346" s="17">
        <v>40061.620000000003</v>
      </c>
    </row>
    <row r="347" spans="1:20" ht="15" hidden="1" customHeight="1" x14ac:dyDescent="0.25">
      <c r="A347" s="14">
        <f t="shared" si="5"/>
        <v>11</v>
      </c>
      <c r="B347" s="14" t="s">
        <v>137</v>
      </c>
      <c r="C347" s="14">
        <v>2002</v>
      </c>
      <c r="D347" s="14" t="str">
        <f>VLOOKUP(E347,Regioes!$A$2:$B$296,2,FALSE)</f>
        <v>Região Administrativa de Campinas</v>
      </c>
      <c r="E347" s="15" t="s">
        <v>141</v>
      </c>
      <c r="F347" s="17">
        <v>65830.600000000006</v>
      </c>
      <c r="G347" s="17">
        <v>29433.73</v>
      </c>
      <c r="H347" s="17">
        <v>36396.869999999995</v>
      </c>
      <c r="I347" s="17">
        <v>4915.3500000000004</v>
      </c>
      <c r="J347" s="17">
        <v>4565.4799999999996</v>
      </c>
      <c r="K347" s="17">
        <v>5091.37</v>
      </c>
      <c r="L347" s="17">
        <v>4896.03</v>
      </c>
      <c r="M347" s="17">
        <v>5290.46</v>
      </c>
      <c r="N347" s="19">
        <v>4675.04</v>
      </c>
      <c r="O347" s="17">
        <v>5457.08</v>
      </c>
      <c r="P347" s="17">
        <v>5237.03</v>
      </c>
      <c r="Q347" s="17">
        <v>5178.8</v>
      </c>
      <c r="R347" s="17">
        <v>6505.37</v>
      </c>
      <c r="S347" s="17">
        <v>5980.98</v>
      </c>
      <c r="T347" s="17">
        <v>8037.61</v>
      </c>
    </row>
    <row r="348" spans="1:20" ht="15" hidden="1" customHeight="1" x14ac:dyDescent="0.25">
      <c r="A348" s="14">
        <f t="shared" si="5"/>
        <v>11</v>
      </c>
      <c r="B348" s="14" t="s">
        <v>137</v>
      </c>
      <c r="C348" s="14">
        <v>2002</v>
      </c>
      <c r="D348" s="14" t="str">
        <f>VLOOKUP(E348,Regioes!$A$2:$B$296,2,FALSE)</f>
        <v>Região Administrativa de Campinas</v>
      </c>
      <c r="E348" s="15" t="s">
        <v>86</v>
      </c>
      <c r="F348" s="17">
        <v>423167.63</v>
      </c>
      <c r="G348" s="17">
        <v>196351.94999999998</v>
      </c>
      <c r="H348" s="17">
        <v>226815.68</v>
      </c>
      <c r="I348" s="17">
        <v>33882.080000000002</v>
      </c>
      <c r="J348" s="17">
        <v>31088.880000000001</v>
      </c>
      <c r="K348" s="17">
        <v>34276.589999999997</v>
      </c>
      <c r="L348" s="17">
        <v>31849.3</v>
      </c>
      <c r="M348" s="17">
        <v>35070.89</v>
      </c>
      <c r="N348" s="19">
        <v>30184.21</v>
      </c>
      <c r="O348" s="17">
        <v>39662.89</v>
      </c>
      <c r="P348" s="17">
        <v>36955.5</v>
      </c>
      <c r="Q348" s="17">
        <v>39095.69</v>
      </c>
      <c r="R348" s="17">
        <v>38012.53</v>
      </c>
      <c r="S348" s="17">
        <v>35646.21</v>
      </c>
      <c r="T348" s="17">
        <v>37442.86</v>
      </c>
    </row>
    <row r="349" spans="1:20" ht="15" hidden="1" customHeight="1" x14ac:dyDescent="0.25">
      <c r="A349" s="14">
        <f t="shared" si="5"/>
        <v>11</v>
      </c>
      <c r="B349" s="14" t="s">
        <v>137</v>
      </c>
      <c r="C349" s="14">
        <v>2002</v>
      </c>
      <c r="D349" s="14" t="str">
        <f>VLOOKUP(E349,Regioes!$A$2:$B$296,2,FALSE)</f>
        <v>Região Administrativa de Campinas</v>
      </c>
      <c r="E349" s="15" t="s">
        <v>67</v>
      </c>
      <c r="F349" s="17">
        <v>461346.15</v>
      </c>
      <c r="G349" s="17">
        <v>213258.47999999998</v>
      </c>
      <c r="H349" s="17">
        <v>248087.66999999998</v>
      </c>
      <c r="I349" s="17">
        <v>35766.5</v>
      </c>
      <c r="J349" s="17">
        <v>32423.3</v>
      </c>
      <c r="K349" s="17">
        <v>37039</v>
      </c>
      <c r="L349" s="17">
        <v>35673.379999999997</v>
      </c>
      <c r="M349" s="17">
        <v>38207.49</v>
      </c>
      <c r="N349" s="19">
        <v>34148.81</v>
      </c>
      <c r="O349" s="17">
        <v>42011.03</v>
      </c>
      <c r="P349" s="17">
        <v>40951.97</v>
      </c>
      <c r="Q349" s="17">
        <v>40861.160000000003</v>
      </c>
      <c r="R349" s="17">
        <v>41757.620000000003</v>
      </c>
      <c r="S349" s="17">
        <v>40643.699999999997</v>
      </c>
      <c r="T349" s="17">
        <v>41862.19</v>
      </c>
    </row>
    <row r="350" spans="1:20" ht="15" hidden="1" customHeight="1" x14ac:dyDescent="0.25">
      <c r="A350" s="14">
        <f t="shared" si="5"/>
        <v>11</v>
      </c>
      <c r="B350" s="14" t="s">
        <v>137</v>
      </c>
      <c r="C350" s="14">
        <v>2002</v>
      </c>
      <c r="D350" s="14" t="str">
        <f>VLOOKUP(E350,Regioes!$A$2:$B$296,2,FALSE)</f>
        <v>Região Administrativa de Campinas</v>
      </c>
      <c r="E350" s="15" t="s">
        <v>289</v>
      </c>
      <c r="F350" s="17">
        <v>306622.37</v>
      </c>
      <c r="G350" s="17">
        <v>141456.69</v>
      </c>
      <c r="H350" s="17">
        <v>165165.68</v>
      </c>
      <c r="I350" s="17">
        <v>23599.05</v>
      </c>
      <c r="J350" s="17">
        <v>21343.94</v>
      </c>
      <c r="K350" s="17">
        <v>24545.47</v>
      </c>
      <c r="L350" s="17">
        <v>23793.72</v>
      </c>
      <c r="M350" s="17">
        <v>25357.62</v>
      </c>
      <c r="N350" s="19">
        <v>22816.89</v>
      </c>
      <c r="O350" s="17">
        <v>27737</v>
      </c>
      <c r="P350" s="17">
        <v>27262.66</v>
      </c>
      <c r="Q350" s="17">
        <v>27304.65</v>
      </c>
      <c r="R350" s="17">
        <v>27755.53</v>
      </c>
      <c r="S350" s="17">
        <v>27193.23</v>
      </c>
      <c r="T350" s="17">
        <v>27912.61</v>
      </c>
    </row>
    <row r="351" spans="1:20" ht="15" hidden="1" customHeight="1" x14ac:dyDescent="0.25">
      <c r="A351" s="14">
        <f t="shared" si="5"/>
        <v>11</v>
      </c>
      <c r="B351" s="14" t="s">
        <v>137</v>
      </c>
      <c r="C351" s="14">
        <v>2002</v>
      </c>
      <c r="D351" s="14" t="str">
        <f>VLOOKUP(E351,Regioes!$A$2:$B$296,2,FALSE)</f>
        <v>Região Administrativa de Campinas</v>
      </c>
      <c r="E351" s="15" t="s">
        <v>144</v>
      </c>
      <c r="F351" s="17">
        <v>262011.67</v>
      </c>
      <c r="G351" s="17">
        <v>121495.26999999999</v>
      </c>
      <c r="H351" s="17">
        <v>140516.4</v>
      </c>
      <c r="I351" s="17">
        <v>20487.45</v>
      </c>
      <c r="J351" s="17">
        <v>18658.7</v>
      </c>
      <c r="K351" s="17">
        <v>20802.240000000002</v>
      </c>
      <c r="L351" s="17">
        <v>20476.849999999999</v>
      </c>
      <c r="M351" s="17">
        <v>21118.38</v>
      </c>
      <c r="N351" s="19">
        <v>19951.650000000001</v>
      </c>
      <c r="O351" s="17">
        <v>23442.52</v>
      </c>
      <c r="P351" s="17">
        <v>23250.46</v>
      </c>
      <c r="Q351" s="17">
        <v>22203.200000000001</v>
      </c>
      <c r="R351" s="17">
        <v>24536.23</v>
      </c>
      <c r="S351" s="17">
        <v>21780.06</v>
      </c>
      <c r="T351" s="17">
        <v>25303.93</v>
      </c>
    </row>
    <row r="352" spans="1:20" ht="15" hidden="1" customHeight="1" x14ac:dyDescent="0.25">
      <c r="A352" s="14">
        <f t="shared" si="5"/>
        <v>11</v>
      </c>
      <c r="B352" s="14" t="s">
        <v>137</v>
      </c>
      <c r="C352" s="14">
        <v>2002</v>
      </c>
      <c r="D352" s="14" t="str">
        <f>VLOOKUP(E352,Regioes!$A$2:$B$296,2,FALSE)</f>
        <v>Região Administrativa de Campinas</v>
      </c>
      <c r="E352" s="15" t="s">
        <v>145</v>
      </c>
      <c r="F352" s="17">
        <v>39676.78</v>
      </c>
      <c r="G352" s="17">
        <v>18294.14</v>
      </c>
      <c r="H352" s="17">
        <v>21382.639999999999</v>
      </c>
      <c r="I352" s="17">
        <v>3024.26</v>
      </c>
      <c r="J352" s="17">
        <v>2785.49</v>
      </c>
      <c r="K352" s="17">
        <v>3158.02</v>
      </c>
      <c r="L352" s="17">
        <v>2995.75</v>
      </c>
      <c r="M352" s="17">
        <v>3371.82</v>
      </c>
      <c r="N352" s="19">
        <v>2958.8</v>
      </c>
      <c r="O352" s="17">
        <v>3478.76</v>
      </c>
      <c r="P352" s="17">
        <v>3497.94</v>
      </c>
      <c r="Q352" s="17">
        <v>3280.51</v>
      </c>
      <c r="R352" s="17">
        <v>3572.72</v>
      </c>
      <c r="S352" s="17">
        <v>3341.99</v>
      </c>
      <c r="T352" s="17">
        <v>4210.72</v>
      </c>
    </row>
    <row r="353" spans="1:20" ht="15" hidden="1" customHeight="1" x14ac:dyDescent="0.25">
      <c r="A353" s="14">
        <f t="shared" si="5"/>
        <v>11</v>
      </c>
      <c r="B353" s="14" t="s">
        <v>137</v>
      </c>
      <c r="C353" s="14">
        <v>2002</v>
      </c>
      <c r="D353" s="14" t="str">
        <f>VLOOKUP(E353,Regioes!$A$2:$B$296,2,FALSE)</f>
        <v>Região Administrativa de Campinas</v>
      </c>
      <c r="E353" s="15" t="s">
        <v>146</v>
      </c>
      <c r="F353" s="17">
        <v>34907.370000000003</v>
      </c>
      <c r="G353" s="17">
        <v>15437.07</v>
      </c>
      <c r="H353" s="17">
        <v>19470.3</v>
      </c>
      <c r="I353" s="17">
        <v>2424.0100000000002</v>
      </c>
      <c r="J353" s="17">
        <v>2320.63</v>
      </c>
      <c r="K353" s="17">
        <v>2645.58</v>
      </c>
      <c r="L353" s="17">
        <v>2725.62</v>
      </c>
      <c r="M353" s="17">
        <v>2756.44</v>
      </c>
      <c r="N353" s="19">
        <v>2564.79</v>
      </c>
      <c r="O353" s="17">
        <v>2898.32</v>
      </c>
      <c r="P353" s="17">
        <v>3143.09</v>
      </c>
      <c r="Q353" s="17">
        <v>3015.79</v>
      </c>
      <c r="R353" s="17">
        <v>3587.72</v>
      </c>
      <c r="S353" s="17">
        <v>2941.11</v>
      </c>
      <c r="T353" s="17">
        <v>3884.27</v>
      </c>
    </row>
    <row r="354" spans="1:20" ht="15" hidden="1" customHeight="1" x14ac:dyDescent="0.25">
      <c r="A354" s="14">
        <f t="shared" si="5"/>
        <v>11</v>
      </c>
      <c r="B354" s="14" t="s">
        <v>137</v>
      </c>
      <c r="C354" s="14">
        <v>2002</v>
      </c>
      <c r="D354" s="14" t="str">
        <f>VLOOKUP(E354,Regioes!$A$2:$B$296,2,FALSE)</f>
        <v>Região Administrativa de Campinas</v>
      </c>
      <c r="E354" s="15" t="s">
        <v>143</v>
      </c>
      <c r="F354" s="17">
        <v>43555.44</v>
      </c>
      <c r="G354" s="17">
        <v>20354.249999999996</v>
      </c>
      <c r="H354" s="17">
        <v>23201.190000000002</v>
      </c>
      <c r="I354" s="17">
        <v>3512.29</v>
      </c>
      <c r="J354" s="17">
        <v>3222.74</v>
      </c>
      <c r="K354" s="17">
        <v>3553.18</v>
      </c>
      <c r="L354" s="17">
        <v>3301.56</v>
      </c>
      <c r="M354" s="17">
        <v>3635.52</v>
      </c>
      <c r="N354" s="19">
        <v>3128.96</v>
      </c>
      <c r="O354" s="17">
        <v>4111.54</v>
      </c>
      <c r="P354" s="17">
        <v>3830.88</v>
      </c>
      <c r="Q354" s="17">
        <v>3741.75</v>
      </c>
      <c r="R354" s="17">
        <v>3940.46</v>
      </c>
      <c r="S354" s="17">
        <v>3695.16</v>
      </c>
      <c r="T354" s="17">
        <v>3881.4</v>
      </c>
    </row>
    <row r="355" spans="1:20" ht="15" hidden="1" customHeight="1" x14ac:dyDescent="0.25">
      <c r="A355" s="14">
        <f t="shared" si="5"/>
        <v>12</v>
      </c>
      <c r="B355" s="14" t="s">
        <v>316</v>
      </c>
      <c r="C355" s="14">
        <v>2002</v>
      </c>
      <c r="D355" s="14" t="str">
        <f>VLOOKUP(E355,Regioes!$A$2:$B$296,2,FALSE)</f>
        <v>Região Administrativa de Sorocaba</v>
      </c>
      <c r="E355" s="15" t="s">
        <v>149</v>
      </c>
      <c r="F355" s="17">
        <v>114429.74</v>
      </c>
      <c r="G355" s="17">
        <v>50077.630000000005</v>
      </c>
      <c r="H355" s="17">
        <v>64352.11</v>
      </c>
      <c r="I355" s="17">
        <v>7374.32</v>
      </c>
      <c r="J355" s="17">
        <v>6831.98</v>
      </c>
      <c r="K355" s="17">
        <v>8058.25</v>
      </c>
      <c r="L355" s="17">
        <v>8279.2800000000007</v>
      </c>
      <c r="M355" s="17">
        <v>9573.5400000000009</v>
      </c>
      <c r="N355" s="19">
        <v>9960.26</v>
      </c>
      <c r="O355" s="17">
        <v>10731.42</v>
      </c>
      <c r="P355" s="17">
        <v>12294.99</v>
      </c>
      <c r="Q355" s="17">
        <v>8778</v>
      </c>
      <c r="R355" s="17">
        <v>11075.13</v>
      </c>
      <c r="S355" s="17">
        <v>10579.98</v>
      </c>
      <c r="T355" s="17">
        <v>10892.59</v>
      </c>
    </row>
    <row r="356" spans="1:20" ht="15" hidden="1" customHeight="1" x14ac:dyDescent="0.25">
      <c r="A356" s="14">
        <f t="shared" si="5"/>
        <v>12</v>
      </c>
      <c r="B356" s="14" t="s">
        <v>316</v>
      </c>
      <c r="C356" s="14">
        <v>2002</v>
      </c>
      <c r="D356" s="14" t="str">
        <f>VLOOKUP(E356,Regioes!$A$2:$B$296,2,FALSE)</f>
        <v>Região Administrativa de Sorocaba</v>
      </c>
      <c r="E356" s="15" t="s">
        <v>150</v>
      </c>
      <c r="F356" s="17">
        <v>840989.72</v>
      </c>
      <c r="G356" s="17">
        <v>394993.18</v>
      </c>
      <c r="H356" s="17">
        <v>445996.54000000004</v>
      </c>
      <c r="I356" s="17">
        <v>66396.320000000007</v>
      </c>
      <c r="J356" s="17">
        <v>60002.5</v>
      </c>
      <c r="K356" s="17">
        <v>70504.929999999993</v>
      </c>
      <c r="L356" s="17">
        <v>65963.98</v>
      </c>
      <c r="M356" s="17">
        <v>68770.259999999995</v>
      </c>
      <c r="N356" s="19">
        <v>63355.19</v>
      </c>
      <c r="O356" s="17">
        <v>75034.240000000005</v>
      </c>
      <c r="P356" s="17">
        <v>73148.02</v>
      </c>
      <c r="Q356" s="17">
        <v>71882.06</v>
      </c>
      <c r="R356" s="17">
        <v>75790.47</v>
      </c>
      <c r="S356" s="17">
        <v>73320.63</v>
      </c>
      <c r="T356" s="17">
        <v>76821.119999999995</v>
      </c>
    </row>
    <row r="357" spans="1:20" ht="15" hidden="1" customHeight="1" x14ac:dyDescent="0.25">
      <c r="A357" s="14">
        <f t="shared" si="5"/>
        <v>12</v>
      </c>
      <c r="B357" s="14" t="s">
        <v>316</v>
      </c>
      <c r="C357" s="14">
        <v>2002</v>
      </c>
      <c r="D357" s="14" t="str">
        <f>VLOOKUP(E357,Regioes!$A$2:$B$296,2,FALSE)</f>
        <v>Região Administrativa de Sorocaba</v>
      </c>
      <c r="E357" s="15" t="s">
        <v>158</v>
      </c>
      <c r="F357" s="17">
        <v>181764.7</v>
      </c>
      <c r="G357" s="17">
        <v>77105.81</v>
      </c>
      <c r="H357" s="17">
        <v>104658.88999999998</v>
      </c>
      <c r="I357" s="17">
        <v>12754.26</v>
      </c>
      <c r="J357" s="17">
        <v>11751.44</v>
      </c>
      <c r="K357" s="17">
        <v>13793.2</v>
      </c>
      <c r="L357" s="17">
        <v>13465.5</v>
      </c>
      <c r="M357" s="17">
        <v>13000.5</v>
      </c>
      <c r="N357" s="19">
        <v>12340.91</v>
      </c>
      <c r="O357" s="17">
        <v>17532.45</v>
      </c>
      <c r="P357" s="17">
        <v>17010.669999999998</v>
      </c>
      <c r="Q357" s="17">
        <v>16437.75</v>
      </c>
      <c r="R357" s="17">
        <v>17555.73</v>
      </c>
      <c r="S357" s="17">
        <v>17275.689999999999</v>
      </c>
      <c r="T357" s="17">
        <v>18846.599999999999</v>
      </c>
    </row>
    <row r="358" spans="1:20" ht="15" hidden="1" customHeight="1" x14ac:dyDescent="0.25">
      <c r="A358" s="14">
        <f t="shared" si="5"/>
        <v>12</v>
      </c>
      <c r="B358" s="14" t="s">
        <v>316</v>
      </c>
      <c r="C358" s="14">
        <v>2002</v>
      </c>
      <c r="D358" s="14" t="str">
        <f>VLOOKUP(E358,Regioes!$A$2:$B$296,2,FALSE)</f>
        <v>Grande São Paulo</v>
      </c>
      <c r="E358" s="15" t="s">
        <v>151</v>
      </c>
      <c r="F358" s="17">
        <v>1816454.7</v>
      </c>
      <c r="G358" s="17">
        <v>899643.54999999993</v>
      </c>
      <c r="H358" s="17">
        <v>916811.15</v>
      </c>
      <c r="I358" s="17">
        <v>137581.51</v>
      </c>
      <c r="J358" s="17">
        <v>131968.13</v>
      </c>
      <c r="K358" s="17">
        <v>161366.31</v>
      </c>
      <c r="L358" s="17">
        <v>158603.24</v>
      </c>
      <c r="M358" s="17">
        <v>160390.53</v>
      </c>
      <c r="N358" s="19">
        <v>149733.82999999999</v>
      </c>
      <c r="O358" s="17">
        <v>158743.65</v>
      </c>
      <c r="P358" s="17">
        <v>170585.82</v>
      </c>
      <c r="Q358" s="17">
        <v>142929.65</v>
      </c>
      <c r="R358" s="17">
        <v>157262.16</v>
      </c>
      <c r="S358" s="17">
        <v>142459.9</v>
      </c>
      <c r="T358" s="17">
        <v>144829.97</v>
      </c>
    </row>
    <row r="359" spans="1:20" ht="15" hidden="1" customHeight="1" x14ac:dyDescent="0.25">
      <c r="A359" s="14">
        <f t="shared" si="5"/>
        <v>12</v>
      </c>
      <c r="B359" s="14" t="s">
        <v>316</v>
      </c>
      <c r="C359" s="14">
        <v>2002</v>
      </c>
      <c r="D359" s="14" t="str">
        <f>VLOOKUP(E359,Regioes!$A$2:$B$296,2,FALSE)</f>
        <v>Grande São Paulo</v>
      </c>
      <c r="E359" s="15" t="s">
        <v>152</v>
      </c>
      <c r="F359" s="17">
        <v>22235.22</v>
      </c>
      <c r="G359" s="17">
        <v>10971.039999999999</v>
      </c>
      <c r="H359" s="17">
        <v>11264.18</v>
      </c>
      <c r="I359" s="17">
        <v>1770.1</v>
      </c>
      <c r="J359" s="17">
        <v>1709.12</v>
      </c>
      <c r="K359" s="17">
        <v>1945.27</v>
      </c>
      <c r="L359" s="17">
        <v>1859.75</v>
      </c>
      <c r="M359" s="17">
        <v>1911.07</v>
      </c>
      <c r="N359" s="19">
        <v>1775.73</v>
      </c>
      <c r="O359" s="17">
        <v>1915.47</v>
      </c>
      <c r="P359" s="17">
        <v>2253.84</v>
      </c>
      <c r="Q359" s="17">
        <v>1549.69</v>
      </c>
      <c r="R359" s="17">
        <v>1890.81</v>
      </c>
      <c r="S359" s="17">
        <v>1784.85</v>
      </c>
      <c r="T359" s="17">
        <v>1869.52</v>
      </c>
    </row>
    <row r="360" spans="1:20" ht="15" hidden="1" customHeight="1" x14ac:dyDescent="0.25">
      <c r="A360" s="14">
        <f t="shared" si="5"/>
        <v>12</v>
      </c>
      <c r="B360" s="14" t="s">
        <v>316</v>
      </c>
      <c r="C360" s="14">
        <v>2002</v>
      </c>
      <c r="D360" s="14" t="str">
        <f>VLOOKUP(E360,Regioes!$A$2:$B$296,2,FALSE)</f>
        <v>Grande São Paulo</v>
      </c>
      <c r="E360" s="15" t="s">
        <v>148</v>
      </c>
      <c r="F360" s="17">
        <v>2031559.66</v>
      </c>
      <c r="G360" s="17">
        <v>945342.14</v>
      </c>
      <c r="H360" s="17">
        <v>1086217.52</v>
      </c>
      <c r="I360" s="17">
        <v>158107.25</v>
      </c>
      <c r="J360" s="17">
        <v>144541.32</v>
      </c>
      <c r="K360" s="17">
        <v>167912.43</v>
      </c>
      <c r="L360" s="17">
        <v>157639.01999999999</v>
      </c>
      <c r="M360" s="17">
        <v>165562.29</v>
      </c>
      <c r="N360" s="19">
        <v>151579.82999999999</v>
      </c>
      <c r="O360" s="17">
        <v>181679.09</v>
      </c>
      <c r="P360" s="17">
        <v>177765.25</v>
      </c>
      <c r="Q360" s="17">
        <v>173382.08</v>
      </c>
      <c r="R360" s="17">
        <v>183827.26</v>
      </c>
      <c r="S360" s="17">
        <v>180148.6</v>
      </c>
      <c r="T360" s="17">
        <v>189415.24</v>
      </c>
    </row>
    <row r="361" spans="1:20" ht="15" hidden="1" customHeight="1" x14ac:dyDescent="0.25">
      <c r="A361" s="14">
        <f t="shared" si="5"/>
        <v>12</v>
      </c>
      <c r="B361" s="14" t="s">
        <v>316</v>
      </c>
      <c r="C361" s="14">
        <v>2002</v>
      </c>
      <c r="D361" s="14" t="str">
        <f>VLOOKUP(E361,Regioes!$A$2:$B$296,2,FALSE)</f>
        <v>Região Administrativa de Sorocaba</v>
      </c>
      <c r="E361" s="15" t="s">
        <v>153</v>
      </c>
      <c r="F361" s="17">
        <v>2087596.64</v>
      </c>
      <c r="G361" s="17">
        <v>996820.63000000012</v>
      </c>
      <c r="H361" s="17">
        <v>1090776.01</v>
      </c>
      <c r="I361" s="17">
        <v>171038.14</v>
      </c>
      <c r="J361" s="17">
        <v>150264.93</v>
      </c>
      <c r="K361" s="17">
        <v>175835.63</v>
      </c>
      <c r="L361" s="17">
        <v>170245.71</v>
      </c>
      <c r="M361" s="17">
        <v>167218.17000000001</v>
      </c>
      <c r="N361" s="19">
        <v>162218.04999999999</v>
      </c>
      <c r="O361" s="17">
        <v>184930.47</v>
      </c>
      <c r="P361" s="17">
        <v>180059.63</v>
      </c>
      <c r="Q361" s="17">
        <v>180036.17</v>
      </c>
      <c r="R361" s="17">
        <v>187157.63</v>
      </c>
      <c r="S361" s="17">
        <v>178294.35</v>
      </c>
      <c r="T361" s="17">
        <v>180297.76</v>
      </c>
    </row>
    <row r="362" spans="1:20" ht="15" hidden="1" customHeight="1" x14ac:dyDescent="0.25">
      <c r="A362" s="14">
        <f t="shared" si="5"/>
        <v>12</v>
      </c>
      <c r="B362" s="14" t="s">
        <v>316</v>
      </c>
      <c r="C362" s="14">
        <v>2002</v>
      </c>
      <c r="D362" s="14" t="str">
        <f>VLOOKUP(E362,Regioes!$A$2:$B$296,2,FALSE)</f>
        <v>Grande São Paulo</v>
      </c>
      <c r="E362" s="15" t="s">
        <v>157</v>
      </c>
      <c r="F362" s="17">
        <v>73074.789999999994</v>
      </c>
      <c r="G362" s="17">
        <v>34003.769999999997</v>
      </c>
      <c r="H362" s="17">
        <v>39071.020000000004</v>
      </c>
      <c r="I362" s="17">
        <v>5687.09</v>
      </c>
      <c r="J362" s="17">
        <v>5199.12</v>
      </c>
      <c r="K362" s="17">
        <v>6039.78</v>
      </c>
      <c r="L362" s="17">
        <v>5670.24</v>
      </c>
      <c r="M362" s="17">
        <v>5955.24</v>
      </c>
      <c r="N362" s="19">
        <v>5452.3</v>
      </c>
      <c r="O362" s="17">
        <v>6534.96</v>
      </c>
      <c r="P362" s="17">
        <v>6394.18</v>
      </c>
      <c r="Q362" s="17">
        <v>6236.51</v>
      </c>
      <c r="R362" s="17">
        <v>6612.23</v>
      </c>
      <c r="S362" s="17">
        <v>6479.91</v>
      </c>
      <c r="T362" s="17">
        <v>6813.23</v>
      </c>
    </row>
    <row r="363" spans="1:20" ht="15" hidden="1" customHeight="1" x14ac:dyDescent="0.25">
      <c r="A363" s="14">
        <f t="shared" si="5"/>
        <v>12</v>
      </c>
      <c r="B363" s="14" t="s">
        <v>316</v>
      </c>
      <c r="C363" s="14">
        <v>2002</v>
      </c>
      <c r="D363" s="14" t="str">
        <f>VLOOKUP(E363,Regioes!$A$2:$B$296,2,FALSE)</f>
        <v>Região Administrativa de Sorocaba</v>
      </c>
      <c r="E363" s="15" t="s">
        <v>154</v>
      </c>
      <c r="F363" s="17">
        <v>442425</v>
      </c>
      <c r="G363" s="17">
        <v>210565.06999999998</v>
      </c>
      <c r="H363" s="17">
        <v>231859.93000000002</v>
      </c>
      <c r="I363" s="17">
        <v>36078.32</v>
      </c>
      <c r="J363" s="17">
        <v>31453.99</v>
      </c>
      <c r="K363" s="17">
        <v>36916.550000000003</v>
      </c>
      <c r="L363" s="17">
        <v>35797.919999999998</v>
      </c>
      <c r="M363" s="17">
        <v>35438.449999999997</v>
      </c>
      <c r="N363" s="19">
        <v>34879.839999999997</v>
      </c>
      <c r="O363" s="17">
        <v>39547.550000000003</v>
      </c>
      <c r="P363" s="17">
        <v>38679.19</v>
      </c>
      <c r="Q363" s="17">
        <v>37869.19</v>
      </c>
      <c r="R363" s="17">
        <v>39806.980000000003</v>
      </c>
      <c r="S363" s="17">
        <v>37767.360000000001</v>
      </c>
      <c r="T363" s="17">
        <v>38189.660000000003</v>
      </c>
    </row>
    <row r="364" spans="1:20" ht="15" hidden="1" customHeight="1" x14ac:dyDescent="0.25">
      <c r="A364" s="14">
        <f t="shared" si="5"/>
        <v>12</v>
      </c>
      <c r="B364" s="14" t="s">
        <v>316</v>
      </c>
      <c r="C364" s="14">
        <v>2002</v>
      </c>
      <c r="D364" s="14" t="str">
        <f>VLOOKUP(E364,Regioes!$A$2:$B$296,2,FALSE)</f>
        <v>Grande São Paulo</v>
      </c>
      <c r="E364" s="15" t="s">
        <v>23</v>
      </c>
      <c r="F364" s="17">
        <v>1763476.48</v>
      </c>
      <c r="G364" s="17">
        <v>885947.96</v>
      </c>
      <c r="H364" s="17">
        <v>877528.52</v>
      </c>
      <c r="I364" s="17">
        <v>134075.65</v>
      </c>
      <c r="J364" s="17">
        <v>130484.57</v>
      </c>
      <c r="K364" s="17">
        <v>158705.54999999999</v>
      </c>
      <c r="L364" s="17">
        <v>156313.9</v>
      </c>
      <c r="M364" s="17">
        <v>157956.85</v>
      </c>
      <c r="N364" s="19">
        <v>148411.44</v>
      </c>
      <c r="O364" s="17">
        <v>154555.10999999999</v>
      </c>
      <c r="P364" s="17">
        <v>167666.46</v>
      </c>
      <c r="Q364" s="17">
        <v>136889.32</v>
      </c>
      <c r="R364" s="17">
        <v>150129.85999999999</v>
      </c>
      <c r="S364" s="17">
        <v>134135</v>
      </c>
      <c r="T364" s="17">
        <v>134152.76999999999</v>
      </c>
    </row>
    <row r="365" spans="1:20" ht="15" hidden="1" customHeight="1" x14ac:dyDescent="0.25">
      <c r="A365" s="14">
        <f t="shared" si="5"/>
        <v>12</v>
      </c>
      <c r="B365" s="14" t="s">
        <v>316</v>
      </c>
      <c r="C365" s="14">
        <v>2002</v>
      </c>
      <c r="D365" s="14" t="str">
        <f>VLOOKUP(E365,Regioes!$A$2:$B$296,2,FALSE)</f>
        <v>Grande São Paulo</v>
      </c>
      <c r="E365" s="15" t="s">
        <v>159</v>
      </c>
      <c r="F365" s="17">
        <v>324193.65000000002</v>
      </c>
      <c r="G365" s="17">
        <v>150856.47</v>
      </c>
      <c r="H365" s="17">
        <v>173337.18</v>
      </c>
      <c r="I365" s="17">
        <v>25230.55</v>
      </c>
      <c r="J365" s="17">
        <v>23065.72</v>
      </c>
      <c r="K365" s="17">
        <v>26795.25</v>
      </c>
      <c r="L365" s="17">
        <v>25155.83</v>
      </c>
      <c r="M365" s="17">
        <v>26420.21</v>
      </c>
      <c r="N365" s="19">
        <v>24188.91</v>
      </c>
      <c r="O365" s="17">
        <v>28992.11</v>
      </c>
      <c r="P365" s="17">
        <v>28367.55</v>
      </c>
      <c r="Q365" s="17">
        <v>27668.09</v>
      </c>
      <c r="R365" s="17">
        <v>29334.91</v>
      </c>
      <c r="S365" s="17">
        <v>28747.88</v>
      </c>
      <c r="T365" s="17">
        <v>30226.639999999999</v>
      </c>
    </row>
    <row r="366" spans="1:20" ht="15" hidden="1" customHeight="1" x14ac:dyDescent="0.25">
      <c r="A366" s="14">
        <f t="shared" si="5"/>
        <v>12</v>
      </c>
      <c r="B366" s="14" t="s">
        <v>316</v>
      </c>
      <c r="C366" s="14">
        <v>2002</v>
      </c>
      <c r="D366" s="14" t="str">
        <f>VLOOKUP(E366,Regioes!$A$2:$B$296,2,FALSE)</f>
        <v>Região Administrativa de Sorocaba</v>
      </c>
      <c r="E366" s="15" t="s">
        <v>160</v>
      </c>
      <c r="F366" s="17">
        <v>473897.54</v>
      </c>
      <c r="G366" s="17">
        <v>228771.64</v>
      </c>
      <c r="H366" s="17">
        <v>245125.90000000002</v>
      </c>
      <c r="I366" s="17">
        <v>38940.35</v>
      </c>
      <c r="J366" s="17">
        <v>34718.89</v>
      </c>
      <c r="K366" s="17">
        <v>40416.89</v>
      </c>
      <c r="L366" s="17">
        <v>38927.199999999997</v>
      </c>
      <c r="M366" s="17">
        <v>38538.050000000003</v>
      </c>
      <c r="N366" s="19">
        <v>37230.26</v>
      </c>
      <c r="O366" s="17">
        <v>41845.01</v>
      </c>
      <c r="P366" s="17">
        <v>42457.01</v>
      </c>
      <c r="Q366" s="17">
        <v>38965.18</v>
      </c>
      <c r="R366" s="17">
        <v>41849.5</v>
      </c>
      <c r="S366" s="17">
        <v>39637.83</v>
      </c>
      <c r="T366" s="17">
        <v>40371.370000000003</v>
      </c>
    </row>
    <row r="367" spans="1:20" ht="15" hidden="1" customHeight="1" x14ac:dyDescent="0.25">
      <c r="A367" s="14">
        <f t="shared" si="5"/>
        <v>12</v>
      </c>
      <c r="B367" s="14" t="s">
        <v>316</v>
      </c>
      <c r="C367" s="14">
        <v>2002</v>
      </c>
      <c r="D367" s="14" t="str">
        <f>VLOOKUP(E367,Regioes!$A$2:$B$296,2,FALSE)</f>
        <v>Região Administrativa de Sorocaba</v>
      </c>
      <c r="E367" s="15" t="s">
        <v>155</v>
      </c>
      <c r="F367" s="17">
        <v>474091.41</v>
      </c>
      <c r="G367" s="17">
        <v>213049.86000000002</v>
      </c>
      <c r="H367" s="17">
        <v>261041.55000000002</v>
      </c>
      <c r="I367" s="17">
        <v>35279.72</v>
      </c>
      <c r="J367" s="17">
        <v>29245.57</v>
      </c>
      <c r="K367" s="17">
        <v>38031.370000000003</v>
      </c>
      <c r="L367" s="17">
        <v>37369.360000000001</v>
      </c>
      <c r="M367" s="17">
        <v>37595.25</v>
      </c>
      <c r="N367" s="19">
        <v>35528.589999999997</v>
      </c>
      <c r="O367" s="17">
        <v>43073.81</v>
      </c>
      <c r="P367" s="17">
        <v>43851.24</v>
      </c>
      <c r="Q367" s="17">
        <v>41219.599999999999</v>
      </c>
      <c r="R367" s="17">
        <v>44461.29</v>
      </c>
      <c r="S367" s="17">
        <v>43307.08</v>
      </c>
      <c r="T367" s="17">
        <v>45128.53</v>
      </c>
    </row>
    <row r="368" spans="1:20" ht="15" hidden="1" customHeight="1" x14ac:dyDescent="0.25">
      <c r="A368" s="14">
        <f t="shared" si="5"/>
        <v>12</v>
      </c>
      <c r="B368" s="14" t="s">
        <v>316</v>
      </c>
      <c r="C368" s="14">
        <v>2002</v>
      </c>
      <c r="D368" s="14" t="str">
        <f>VLOOKUP(E368,Regioes!$A$2:$B$296,2,FALSE)</f>
        <v>Grande São Paulo</v>
      </c>
      <c r="E368" s="15" t="s">
        <v>161</v>
      </c>
      <c r="F368" s="17">
        <v>26715.5</v>
      </c>
      <c r="G368" s="17">
        <v>13181.7</v>
      </c>
      <c r="H368" s="17">
        <v>13533.8</v>
      </c>
      <c r="I368" s="17">
        <v>2126.7800000000002</v>
      </c>
      <c r="J368" s="17">
        <v>2053.5100000000002</v>
      </c>
      <c r="K368" s="17">
        <v>2337.23</v>
      </c>
      <c r="L368" s="17">
        <v>2234.4899999999998</v>
      </c>
      <c r="M368" s="17">
        <v>2296.15</v>
      </c>
      <c r="N368" s="19">
        <v>2133.54</v>
      </c>
      <c r="O368" s="17">
        <v>2301.33</v>
      </c>
      <c r="P368" s="17">
        <v>2707.99</v>
      </c>
      <c r="Q368" s="17">
        <v>1861.95</v>
      </c>
      <c r="R368" s="17">
        <v>2271.81</v>
      </c>
      <c r="S368" s="17">
        <v>2144.4899999999998</v>
      </c>
      <c r="T368" s="17">
        <v>2246.23</v>
      </c>
    </row>
    <row r="369" spans="1:20" ht="15" hidden="1" customHeight="1" x14ac:dyDescent="0.25">
      <c r="A369" s="14">
        <f t="shared" si="5"/>
        <v>12</v>
      </c>
      <c r="B369" s="14" t="s">
        <v>316</v>
      </c>
      <c r="C369" s="14">
        <v>2002</v>
      </c>
      <c r="D369" s="14" t="str">
        <f>VLOOKUP(E369,Regioes!$A$2:$B$296,2,FALSE)</f>
        <v>Região Administrativa de Sorocaba</v>
      </c>
      <c r="E369" s="15" t="s">
        <v>156</v>
      </c>
      <c r="F369" s="17">
        <v>7395.61</v>
      </c>
      <c r="G369" s="17">
        <v>3137.21</v>
      </c>
      <c r="H369" s="17">
        <v>4258.3999999999996</v>
      </c>
      <c r="I369" s="17">
        <v>518.92999999999995</v>
      </c>
      <c r="J369" s="17">
        <v>478.13</v>
      </c>
      <c r="K369" s="17">
        <v>561.21</v>
      </c>
      <c r="L369" s="17">
        <v>547.87</v>
      </c>
      <c r="M369" s="17">
        <v>528.95000000000005</v>
      </c>
      <c r="N369" s="19">
        <v>502.12</v>
      </c>
      <c r="O369" s="17">
        <v>713.35</v>
      </c>
      <c r="P369" s="17">
        <v>692.23</v>
      </c>
      <c r="Q369" s="17">
        <v>668.81</v>
      </c>
      <c r="R369" s="17">
        <v>714.29</v>
      </c>
      <c r="S369" s="17">
        <v>702.9</v>
      </c>
      <c r="T369" s="17">
        <v>766.82</v>
      </c>
    </row>
    <row r="370" spans="1:20" ht="15" hidden="1" customHeight="1" x14ac:dyDescent="0.25">
      <c r="A370" s="14">
        <f t="shared" si="5"/>
        <v>13</v>
      </c>
      <c r="B370" s="14" t="s">
        <v>320</v>
      </c>
      <c r="C370" s="14">
        <v>2002</v>
      </c>
      <c r="D370" s="14" t="str">
        <f>VLOOKUP(E370,Regioes!$A$2:$B$296,2,FALSE)</f>
        <v>Região Administrativa de Sorocaba</v>
      </c>
      <c r="E370" s="15" t="s">
        <v>162</v>
      </c>
      <c r="F370" s="17">
        <v>1171875.77</v>
      </c>
      <c r="G370" s="17">
        <v>536341.84000000008</v>
      </c>
      <c r="H370" s="17">
        <v>635533.93000000005</v>
      </c>
      <c r="I370" s="17">
        <v>95730.6</v>
      </c>
      <c r="J370" s="17">
        <v>82078.03</v>
      </c>
      <c r="K370" s="17">
        <v>96692.32</v>
      </c>
      <c r="L370" s="17">
        <v>87764.46</v>
      </c>
      <c r="M370" s="17">
        <v>88238.53</v>
      </c>
      <c r="N370" s="19">
        <v>85837.9</v>
      </c>
      <c r="O370" s="17">
        <v>108580.1</v>
      </c>
      <c r="P370" s="17">
        <v>100219.29</v>
      </c>
      <c r="Q370" s="17">
        <v>103671.18</v>
      </c>
      <c r="R370" s="17">
        <v>108911.31</v>
      </c>
      <c r="S370" s="17">
        <v>103381.01</v>
      </c>
      <c r="T370" s="17">
        <v>110771.04</v>
      </c>
    </row>
    <row r="371" spans="1:20" ht="15" hidden="1" customHeight="1" x14ac:dyDescent="0.25">
      <c r="A371" s="14">
        <f t="shared" si="5"/>
        <v>13</v>
      </c>
      <c r="B371" s="14" t="s">
        <v>320</v>
      </c>
      <c r="C371" s="14">
        <v>2002</v>
      </c>
      <c r="D371" s="14" t="str">
        <f>VLOOKUP(E371,Regioes!$A$2:$B$296,2,FALSE)</f>
        <v>Região Administrativa de Campinas</v>
      </c>
      <c r="E371" s="15" t="s">
        <v>163</v>
      </c>
      <c r="F371" s="17">
        <v>114605.19</v>
      </c>
      <c r="G371" s="17">
        <v>54888.53</v>
      </c>
      <c r="H371" s="17">
        <v>59716.66</v>
      </c>
      <c r="I371" s="17">
        <v>9422.24</v>
      </c>
      <c r="J371" s="17">
        <v>8597.86</v>
      </c>
      <c r="K371" s="17">
        <v>9639.01</v>
      </c>
      <c r="L371" s="17">
        <v>9270.07</v>
      </c>
      <c r="M371" s="17">
        <v>9176.06</v>
      </c>
      <c r="N371" s="19">
        <v>8783.2900000000009</v>
      </c>
      <c r="O371" s="17">
        <v>9352.4500000000007</v>
      </c>
      <c r="P371" s="17">
        <v>9387.9699999999993</v>
      </c>
      <c r="Q371" s="17">
        <v>9087.65</v>
      </c>
      <c r="R371" s="17">
        <v>9783.6299999999992</v>
      </c>
      <c r="S371" s="17">
        <v>9452.27</v>
      </c>
      <c r="T371" s="17">
        <v>12652.69</v>
      </c>
    </row>
    <row r="372" spans="1:20" ht="15" hidden="1" customHeight="1" x14ac:dyDescent="0.25">
      <c r="A372" s="14">
        <f t="shared" si="5"/>
        <v>13</v>
      </c>
      <c r="B372" s="14" t="s">
        <v>320</v>
      </c>
      <c r="C372" s="14">
        <v>2002</v>
      </c>
      <c r="D372" s="14" t="str">
        <f>VLOOKUP(E372,Regioes!$A$2:$B$296,2,FALSE)</f>
        <v>Região Administrativa de Campinas</v>
      </c>
      <c r="E372" s="15" t="s">
        <v>20</v>
      </c>
      <c r="F372" s="17">
        <v>279593.24</v>
      </c>
      <c r="G372" s="17">
        <v>134615.15</v>
      </c>
      <c r="H372" s="17">
        <v>144978.09</v>
      </c>
      <c r="I372" s="17">
        <v>22390</v>
      </c>
      <c r="J372" s="17">
        <v>20517.599999999999</v>
      </c>
      <c r="K372" s="17">
        <v>23517.360000000001</v>
      </c>
      <c r="L372" s="17">
        <v>23492.46</v>
      </c>
      <c r="M372" s="17">
        <v>23096.74</v>
      </c>
      <c r="N372" s="19">
        <v>21600.99</v>
      </c>
      <c r="O372" s="17">
        <v>24037.69</v>
      </c>
      <c r="P372" s="17">
        <v>24752.94</v>
      </c>
      <c r="Q372" s="17">
        <v>23983.65</v>
      </c>
      <c r="R372" s="17">
        <v>24810.76</v>
      </c>
      <c r="S372" s="17">
        <v>23495.06</v>
      </c>
      <c r="T372" s="17">
        <v>23897.99</v>
      </c>
    </row>
    <row r="373" spans="1:20" ht="15" hidden="1" customHeight="1" x14ac:dyDescent="0.25">
      <c r="A373" s="14">
        <f t="shared" si="5"/>
        <v>13</v>
      </c>
      <c r="B373" s="14" t="s">
        <v>320</v>
      </c>
      <c r="C373" s="14">
        <v>2002</v>
      </c>
      <c r="D373" s="14" t="str">
        <f>VLOOKUP(E373,Regioes!$A$2:$B$296,2,FALSE)</f>
        <v>Região Administrativa de Sorocaba</v>
      </c>
      <c r="E373" s="15" t="s">
        <v>164</v>
      </c>
      <c r="F373" s="17">
        <v>25356.78</v>
      </c>
      <c r="G373" s="17">
        <v>11871.89</v>
      </c>
      <c r="H373" s="17">
        <v>13484.890000000001</v>
      </c>
      <c r="I373" s="17">
        <v>1963.23</v>
      </c>
      <c r="J373" s="17">
        <v>1803.16</v>
      </c>
      <c r="K373" s="17">
        <v>2051.7399999999998</v>
      </c>
      <c r="L373" s="17">
        <v>2053</v>
      </c>
      <c r="M373" s="17">
        <v>2042.51</v>
      </c>
      <c r="N373" s="19">
        <v>1958.25</v>
      </c>
      <c r="O373" s="17">
        <v>2140.6</v>
      </c>
      <c r="P373" s="17">
        <v>2219.2199999999998</v>
      </c>
      <c r="Q373" s="17">
        <v>2116.33</v>
      </c>
      <c r="R373" s="17">
        <v>2212.58</v>
      </c>
      <c r="S373" s="17">
        <v>2038.13</v>
      </c>
      <c r="T373" s="17">
        <v>2758.03</v>
      </c>
    </row>
    <row r="374" spans="1:20" ht="15" hidden="1" customHeight="1" x14ac:dyDescent="0.25">
      <c r="A374" s="14">
        <f t="shared" si="5"/>
        <v>13</v>
      </c>
      <c r="B374" s="14" t="s">
        <v>320</v>
      </c>
      <c r="C374" s="14">
        <v>2002</v>
      </c>
      <c r="D374" s="14" t="str">
        <f>VLOOKUP(E374,Regioes!$A$2:$B$296,2,FALSE)</f>
        <v>Região Administrativa de Campinas</v>
      </c>
      <c r="E374" s="15" t="s">
        <v>165</v>
      </c>
      <c r="F374" s="17">
        <v>994882.85</v>
      </c>
      <c r="G374" s="17">
        <v>479005.60999999993</v>
      </c>
      <c r="H374" s="17">
        <v>515877.24000000005</v>
      </c>
      <c r="I374" s="17">
        <v>79671.09</v>
      </c>
      <c r="J374" s="17">
        <v>73008.45</v>
      </c>
      <c r="K374" s="17">
        <v>83682.600000000006</v>
      </c>
      <c r="L374" s="17">
        <v>83594.02</v>
      </c>
      <c r="M374" s="17">
        <v>82185.91</v>
      </c>
      <c r="N374" s="19">
        <v>76863.539999999994</v>
      </c>
      <c r="O374" s="17">
        <v>85534.12</v>
      </c>
      <c r="P374" s="17">
        <v>88079.2</v>
      </c>
      <c r="Q374" s="17">
        <v>85341.83</v>
      </c>
      <c r="R374" s="17">
        <v>88284.96</v>
      </c>
      <c r="S374" s="17">
        <v>83603.27</v>
      </c>
      <c r="T374" s="17">
        <v>85033.86</v>
      </c>
    </row>
    <row r="375" spans="1:20" ht="15" hidden="1" customHeight="1" x14ac:dyDescent="0.25">
      <c r="A375" s="14">
        <f t="shared" si="5"/>
        <v>13</v>
      </c>
      <c r="B375" s="14" t="s">
        <v>320</v>
      </c>
      <c r="C375" s="14">
        <v>2002</v>
      </c>
      <c r="D375" s="14" t="str">
        <f>VLOOKUP(E375,Regioes!$A$2:$B$296,2,FALSE)</f>
        <v>Região Administrativa de Sorocaba</v>
      </c>
      <c r="E375" s="15" t="s">
        <v>153</v>
      </c>
      <c r="F375" s="17">
        <v>722725.79</v>
      </c>
      <c r="G375" s="17">
        <v>341625.58</v>
      </c>
      <c r="H375" s="17">
        <v>381100.20999999996</v>
      </c>
      <c r="I375" s="17">
        <v>58627.33</v>
      </c>
      <c r="J375" s="17">
        <v>52204.959999999999</v>
      </c>
      <c r="K375" s="17">
        <v>60428.36</v>
      </c>
      <c r="L375" s="17">
        <v>58095.360000000001</v>
      </c>
      <c r="M375" s="17">
        <v>57626.31</v>
      </c>
      <c r="N375" s="19">
        <v>54643.26</v>
      </c>
      <c r="O375" s="17">
        <v>63598.69</v>
      </c>
      <c r="P375" s="17">
        <v>62236.39</v>
      </c>
      <c r="Q375" s="17">
        <v>61991.360000000001</v>
      </c>
      <c r="R375" s="17">
        <v>64829.599999999999</v>
      </c>
      <c r="S375" s="17">
        <v>61537.06</v>
      </c>
      <c r="T375" s="17">
        <v>66907.11</v>
      </c>
    </row>
    <row r="376" spans="1:20" ht="15" hidden="1" customHeight="1" x14ac:dyDescent="0.25">
      <c r="A376" s="14">
        <f t="shared" si="5"/>
        <v>13</v>
      </c>
      <c r="B376" s="14" t="s">
        <v>320</v>
      </c>
      <c r="C376" s="14">
        <v>2002</v>
      </c>
      <c r="D376" s="14" t="str">
        <f>VLOOKUP(E376,Regioes!$A$2:$B$296,2,FALSE)</f>
        <v>Região Administrativa de Campinas</v>
      </c>
      <c r="E376" s="15" t="s">
        <v>21</v>
      </c>
      <c r="F376" s="17">
        <v>240373.21</v>
      </c>
      <c r="G376" s="17">
        <v>115123.34000000001</v>
      </c>
      <c r="H376" s="17">
        <v>125249.87</v>
      </c>
      <c r="I376" s="17">
        <v>19762.240000000002</v>
      </c>
      <c r="J376" s="17">
        <v>18033.169999999998</v>
      </c>
      <c r="K376" s="17">
        <v>20216.88</v>
      </c>
      <c r="L376" s="17">
        <v>19443.07</v>
      </c>
      <c r="M376" s="17">
        <v>19245.89</v>
      </c>
      <c r="N376" s="19">
        <v>18422.09</v>
      </c>
      <c r="O376" s="17">
        <v>19615.849999999999</v>
      </c>
      <c r="P376" s="17">
        <v>19690.36</v>
      </c>
      <c r="Q376" s="17">
        <v>19060.46</v>
      </c>
      <c r="R376" s="17">
        <v>20520.21</v>
      </c>
      <c r="S376" s="17">
        <v>19825.21</v>
      </c>
      <c r="T376" s="17">
        <v>26537.78</v>
      </c>
    </row>
    <row r="377" spans="1:20" ht="15" hidden="1" customHeight="1" x14ac:dyDescent="0.25">
      <c r="A377" s="14">
        <f t="shared" si="5"/>
        <v>13</v>
      </c>
      <c r="B377" s="14" t="s">
        <v>320</v>
      </c>
      <c r="C377" s="14">
        <v>2002</v>
      </c>
      <c r="D377" s="14" t="str">
        <f>VLOOKUP(E377,Regioes!$A$2:$B$296,2,FALSE)</f>
        <v>Região Administrativa de Campinas</v>
      </c>
      <c r="E377" s="15" t="s">
        <v>22</v>
      </c>
      <c r="F377" s="17">
        <v>49116.51</v>
      </c>
      <c r="G377" s="17">
        <v>23523.66</v>
      </c>
      <c r="H377" s="17">
        <v>25592.85</v>
      </c>
      <c r="I377" s="17">
        <v>4038.1</v>
      </c>
      <c r="J377" s="17">
        <v>3684.8</v>
      </c>
      <c r="K377" s="17">
        <v>4131</v>
      </c>
      <c r="L377" s="17">
        <v>3972.89</v>
      </c>
      <c r="M377" s="17">
        <v>3932.6</v>
      </c>
      <c r="N377" s="19">
        <v>3764.27</v>
      </c>
      <c r="O377" s="17">
        <v>4008.19</v>
      </c>
      <c r="P377" s="17">
        <v>4023.41</v>
      </c>
      <c r="Q377" s="17">
        <v>3894.71</v>
      </c>
      <c r="R377" s="17">
        <v>4192.99</v>
      </c>
      <c r="S377" s="17">
        <v>4050.97</v>
      </c>
      <c r="T377" s="17">
        <v>5422.58</v>
      </c>
    </row>
    <row r="378" spans="1:20" ht="15" hidden="1" customHeight="1" x14ac:dyDescent="0.25">
      <c r="A378" s="14">
        <f t="shared" si="5"/>
        <v>13</v>
      </c>
      <c r="B378" s="14" t="s">
        <v>320</v>
      </c>
      <c r="C378" s="14">
        <v>2002</v>
      </c>
      <c r="D378" s="14" t="str">
        <f>VLOOKUP(E378,Regioes!$A$2:$B$296,2,FALSE)</f>
        <v>Região Administrativa de Campinas</v>
      </c>
      <c r="E378" s="15" t="s">
        <v>68</v>
      </c>
      <c r="F378" s="17">
        <v>157083.31</v>
      </c>
      <c r="G378" s="17">
        <v>75197.88</v>
      </c>
      <c r="H378" s="17">
        <v>81885.430000000008</v>
      </c>
      <c r="I378" s="17">
        <v>12233.12</v>
      </c>
      <c r="J378" s="17">
        <v>11171.24</v>
      </c>
      <c r="K378" s="17">
        <v>12994.22</v>
      </c>
      <c r="L378" s="17">
        <v>13127.5</v>
      </c>
      <c r="M378" s="17">
        <v>13181.07</v>
      </c>
      <c r="N378" s="19">
        <v>12490.73</v>
      </c>
      <c r="O378" s="17">
        <v>14532.07</v>
      </c>
      <c r="P378" s="17">
        <v>14489.19</v>
      </c>
      <c r="Q378" s="17">
        <v>13129.99</v>
      </c>
      <c r="R378" s="17">
        <v>14016.16</v>
      </c>
      <c r="S378" s="17">
        <v>12943.05</v>
      </c>
      <c r="T378" s="17">
        <v>12774.97</v>
      </c>
    </row>
    <row r="379" spans="1:20" ht="15" hidden="1" customHeight="1" x14ac:dyDescent="0.25">
      <c r="A379" s="14">
        <f t="shared" si="5"/>
        <v>13</v>
      </c>
      <c r="B379" s="14" t="s">
        <v>320</v>
      </c>
      <c r="C379" s="14">
        <v>2002</v>
      </c>
      <c r="D379" s="14" t="str">
        <f>VLOOKUP(E379,Regioes!$A$2:$B$296,2,FALSE)</f>
        <v>Região Administrativa de Sorocaba</v>
      </c>
      <c r="E379" s="15" t="s">
        <v>170</v>
      </c>
      <c r="F379" s="17">
        <v>524185.45</v>
      </c>
      <c r="G379" s="17">
        <v>248507.03000000003</v>
      </c>
      <c r="H379" s="17">
        <v>275678.42</v>
      </c>
      <c r="I379" s="17">
        <v>43113.77</v>
      </c>
      <c r="J379" s="17">
        <v>37516.160000000003</v>
      </c>
      <c r="K379" s="17">
        <v>44088.47</v>
      </c>
      <c r="L379" s="17">
        <v>42366.35</v>
      </c>
      <c r="M379" s="17">
        <v>42112.95</v>
      </c>
      <c r="N379" s="19">
        <v>39309.33</v>
      </c>
      <c r="O379" s="17">
        <v>46387.01</v>
      </c>
      <c r="P379" s="17">
        <v>43533.87</v>
      </c>
      <c r="Q379" s="17">
        <v>44275.1</v>
      </c>
      <c r="R379" s="17">
        <v>46477.66</v>
      </c>
      <c r="S379" s="17">
        <v>43916.11</v>
      </c>
      <c r="T379" s="17">
        <v>51088.67</v>
      </c>
    </row>
    <row r="380" spans="1:20" ht="15" hidden="1" customHeight="1" x14ac:dyDescent="0.25">
      <c r="A380" s="14">
        <f t="shared" si="5"/>
        <v>13</v>
      </c>
      <c r="B380" s="14" t="s">
        <v>320</v>
      </c>
      <c r="C380" s="14">
        <v>2002</v>
      </c>
      <c r="D380" s="14" t="str">
        <f>VLOOKUP(E380,Regioes!$A$2:$B$296,2,FALSE)</f>
        <v>Região Administrativa de Campinas</v>
      </c>
      <c r="E380" s="15" t="s">
        <v>71</v>
      </c>
      <c r="F380" s="17">
        <v>255173.51</v>
      </c>
      <c r="G380" s="17">
        <v>122471.23999999999</v>
      </c>
      <c r="H380" s="17">
        <v>132702.26999999999</v>
      </c>
      <c r="I380" s="17">
        <v>19885.66</v>
      </c>
      <c r="J380" s="17">
        <v>18147.27</v>
      </c>
      <c r="K380" s="17">
        <v>21162.75</v>
      </c>
      <c r="L380" s="17">
        <v>21403.25</v>
      </c>
      <c r="M380" s="17">
        <v>21512.97</v>
      </c>
      <c r="N380" s="19">
        <v>20359.34</v>
      </c>
      <c r="O380" s="17">
        <v>23849.83</v>
      </c>
      <c r="P380" s="17">
        <v>23678.77</v>
      </c>
      <c r="Q380" s="17">
        <v>21332.67</v>
      </c>
      <c r="R380" s="17">
        <v>22827.73</v>
      </c>
      <c r="S380" s="17">
        <v>21085.96</v>
      </c>
      <c r="T380" s="17">
        <v>19927.310000000001</v>
      </c>
    </row>
    <row r="381" spans="1:20" ht="15" hidden="1" customHeight="1" x14ac:dyDescent="0.25">
      <c r="A381" s="14">
        <f t="shared" si="5"/>
        <v>13</v>
      </c>
      <c r="B381" s="14" t="s">
        <v>320</v>
      </c>
      <c r="C381" s="14">
        <v>2002</v>
      </c>
      <c r="D381" s="14" t="str">
        <f>VLOOKUP(E381,Regioes!$A$2:$B$296,2,FALSE)</f>
        <v>Região Administrativa de Campinas</v>
      </c>
      <c r="E381" s="15" t="s">
        <v>171</v>
      </c>
      <c r="F381" s="17">
        <v>99645.84</v>
      </c>
      <c r="G381" s="17">
        <v>46653.54</v>
      </c>
      <c r="H381" s="17">
        <v>52992.299999999996</v>
      </c>
      <c r="I381" s="17">
        <v>7715.01</v>
      </c>
      <c r="J381" s="17">
        <v>7085.95</v>
      </c>
      <c r="K381" s="17">
        <v>8062.81</v>
      </c>
      <c r="L381" s="17">
        <v>8067.8</v>
      </c>
      <c r="M381" s="17">
        <v>8026.55</v>
      </c>
      <c r="N381" s="19">
        <v>7695.42</v>
      </c>
      <c r="O381" s="17">
        <v>8412.08</v>
      </c>
      <c r="P381" s="17">
        <v>8720.9699999999993</v>
      </c>
      <c r="Q381" s="17">
        <v>8316.65</v>
      </c>
      <c r="R381" s="17">
        <v>8694.8799999999992</v>
      </c>
      <c r="S381" s="17">
        <v>8009.36</v>
      </c>
      <c r="T381" s="17">
        <v>10838.36</v>
      </c>
    </row>
    <row r="382" spans="1:20" ht="15" hidden="1" customHeight="1" x14ac:dyDescent="0.25">
      <c r="A382" s="14">
        <f t="shared" si="5"/>
        <v>13</v>
      </c>
      <c r="B382" s="14" t="s">
        <v>320</v>
      </c>
      <c r="C382" s="14">
        <v>2002</v>
      </c>
      <c r="D382" s="14" t="str">
        <f>VLOOKUP(E382,Regioes!$A$2:$B$296,2,FALSE)</f>
        <v>Região Administrativa de Campinas</v>
      </c>
      <c r="E382" s="15" t="s">
        <v>166</v>
      </c>
      <c r="F382" s="17">
        <v>16555.25</v>
      </c>
      <c r="G382" s="17">
        <v>7751.0599999999995</v>
      </c>
      <c r="H382" s="17">
        <v>8804.19</v>
      </c>
      <c r="I382" s="17">
        <v>1281.78</v>
      </c>
      <c r="J382" s="17">
        <v>1177.27</v>
      </c>
      <c r="K382" s="17">
        <v>1339.56</v>
      </c>
      <c r="L382" s="17">
        <v>1340.39</v>
      </c>
      <c r="M382" s="17">
        <v>1333.54</v>
      </c>
      <c r="N382" s="19">
        <v>1278.52</v>
      </c>
      <c r="O382" s="17">
        <v>1397.59</v>
      </c>
      <c r="P382" s="17">
        <v>1448.91</v>
      </c>
      <c r="Q382" s="17">
        <v>1381.74</v>
      </c>
      <c r="R382" s="17">
        <v>1444.58</v>
      </c>
      <c r="S382" s="17">
        <v>1330.68</v>
      </c>
      <c r="T382" s="17">
        <v>1800.69</v>
      </c>
    </row>
    <row r="383" spans="1:20" ht="15" hidden="1" customHeight="1" x14ac:dyDescent="0.25">
      <c r="A383" s="14">
        <f t="shared" si="5"/>
        <v>13</v>
      </c>
      <c r="B383" s="14" t="s">
        <v>320</v>
      </c>
      <c r="C383" s="14">
        <v>2002</v>
      </c>
      <c r="D383" s="14" t="str">
        <f>VLOOKUP(E383,Regioes!$A$2:$B$296,2,FALSE)</f>
        <v>Região Administrativa de Sorocaba</v>
      </c>
      <c r="E383" s="15" t="s">
        <v>167</v>
      </c>
      <c r="F383" s="17">
        <v>231537.42</v>
      </c>
      <c r="G383" s="17">
        <v>111478.17000000001</v>
      </c>
      <c r="H383" s="17">
        <v>120059.25</v>
      </c>
      <c r="I383" s="17">
        <v>18541.72</v>
      </c>
      <c r="J383" s="17">
        <v>16991.14</v>
      </c>
      <c r="K383" s="17">
        <v>19475.310000000001</v>
      </c>
      <c r="L383" s="17">
        <v>19454.689999999999</v>
      </c>
      <c r="M383" s="17">
        <v>19126.990000000002</v>
      </c>
      <c r="N383" s="19">
        <v>17888.32</v>
      </c>
      <c r="O383" s="17">
        <v>19906.21</v>
      </c>
      <c r="P383" s="17">
        <v>20498.53</v>
      </c>
      <c r="Q383" s="17">
        <v>19861.46</v>
      </c>
      <c r="R383" s="17">
        <v>20546.41</v>
      </c>
      <c r="S383" s="17">
        <v>19456.849999999999</v>
      </c>
      <c r="T383" s="17">
        <v>19789.79</v>
      </c>
    </row>
    <row r="384" spans="1:20" ht="15" hidden="1" customHeight="1" x14ac:dyDescent="0.25">
      <c r="A384" s="14">
        <f t="shared" si="5"/>
        <v>13</v>
      </c>
      <c r="B384" s="14" t="s">
        <v>320</v>
      </c>
      <c r="C384" s="14">
        <v>2002</v>
      </c>
      <c r="D384" s="14" t="str">
        <f>VLOOKUP(E384,Regioes!$A$2:$B$296,2,FALSE)</f>
        <v>Região Administrativa de Sorocaba</v>
      </c>
      <c r="E384" s="15" t="s">
        <v>155</v>
      </c>
      <c r="F384" s="17">
        <v>45351.21</v>
      </c>
      <c r="G384" s="17">
        <v>20756.25</v>
      </c>
      <c r="H384" s="17">
        <v>24594.959999999999</v>
      </c>
      <c r="I384" s="17">
        <v>3704.74</v>
      </c>
      <c r="J384" s="17">
        <v>3176.39</v>
      </c>
      <c r="K384" s="17">
        <v>3741.96</v>
      </c>
      <c r="L384" s="17">
        <v>3396.46</v>
      </c>
      <c r="M384" s="17">
        <v>3414.8</v>
      </c>
      <c r="N384" s="19">
        <v>3321.9</v>
      </c>
      <c r="O384" s="17">
        <v>4202.0200000000004</v>
      </c>
      <c r="P384" s="17">
        <v>3878.46</v>
      </c>
      <c r="Q384" s="17">
        <v>4012.04</v>
      </c>
      <c r="R384" s="17">
        <v>4214.83</v>
      </c>
      <c r="S384" s="17">
        <v>4000.81</v>
      </c>
      <c r="T384" s="17">
        <v>4286.8</v>
      </c>
    </row>
    <row r="385" spans="1:20" ht="15" hidden="1" customHeight="1" x14ac:dyDescent="0.25">
      <c r="A385" s="14">
        <f t="shared" si="5"/>
        <v>13</v>
      </c>
      <c r="B385" s="14" t="s">
        <v>320</v>
      </c>
      <c r="C385" s="14">
        <v>2002</v>
      </c>
      <c r="D385" s="14" t="str">
        <f>VLOOKUP(E385,Regioes!$A$2:$B$296,2,FALSE)</f>
        <v>Região Administrativa de Sorocaba</v>
      </c>
      <c r="E385" s="15" t="s">
        <v>168</v>
      </c>
      <c r="F385" s="17">
        <v>114441.91</v>
      </c>
      <c r="G385" s="17">
        <v>52531.79</v>
      </c>
      <c r="H385" s="17">
        <v>61910.12000000001</v>
      </c>
      <c r="I385" s="17">
        <v>9286.19</v>
      </c>
      <c r="J385" s="17">
        <v>8031.21</v>
      </c>
      <c r="K385" s="17">
        <v>9419.27</v>
      </c>
      <c r="L385" s="17">
        <v>8659.9</v>
      </c>
      <c r="M385" s="17">
        <v>8694.18</v>
      </c>
      <c r="N385" s="19">
        <v>8441.0400000000009</v>
      </c>
      <c r="O385" s="17">
        <v>10482.81</v>
      </c>
      <c r="P385" s="17">
        <v>9816.4500000000007</v>
      </c>
      <c r="Q385" s="17">
        <v>10050.83</v>
      </c>
      <c r="R385" s="17">
        <v>10552.65</v>
      </c>
      <c r="S385" s="17">
        <v>9980.86</v>
      </c>
      <c r="T385" s="17">
        <v>11026.52</v>
      </c>
    </row>
    <row r="386" spans="1:20" ht="15" hidden="1" customHeight="1" x14ac:dyDescent="0.25">
      <c r="A386" s="14">
        <f t="shared" si="5"/>
        <v>13</v>
      </c>
      <c r="B386" s="14" t="s">
        <v>320</v>
      </c>
      <c r="C386" s="14">
        <v>2002</v>
      </c>
      <c r="D386" s="14" t="str">
        <f>VLOOKUP(E386,Regioes!$A$2:$B$296,2,FALSE)</f>
        <v>Região Administrativa de Sorocaba</v>
      </c>
      <c r="E386" s="15" t="s">
        <v>169</v>
      </c>
      <c r="F386" s="17">
        <v>108697.54</v>
      </c>
      <c r="G386" s="17">
        <v>52265.91</v>
      </c>
      <c r="H386" s="17">
        <v>56431.630000000005</v>
      </c>
      <c r="I386" s="17">
        <v>8698.32</v>
      </c>
      <c r="J386" s="17">
        <v>7853.26</v>
      </c>
      <c r="K386" s="17">
        <v>9062.64</v>
      </c>
      <c r="L386" s="17">
        <v>9181.8700000000008</v>
      </c>
      <c r="M386" s="17">
        <v>9075.18</v>
      </c>
      <c r="N386" s="19">
        <v>8394.64</v>
      </c>
      <c r="O386" s="17">
        <v>9111.31</v>
      </c>
      <c r="P386" s="17">
        <v>9123.65</v>
      </c>
      <c r="Q386" s="17">
        <v>8861.16</v>
      </c>
      <c r="R386" s="17">
        <v>9276.7900000000009</v>
      </c>
      <c r="S386" s="17">
        <v>8619.58</v>
      </c>
      <c r="T386" s="17">
        <v>11439.14</v>
      </c>
    </row>
    <row r="387" spans="1:20" ht="15" hidden="1" customHeight="1" x14ac:dyDescent="0.25">
      <c r="A387" s="14">
        <f t="shared" si="5"/>
        <v>20</v>
      </c>
      <c r="B387" s="14" t="s">
        <v>318</v>
      </c>
      <c r="C387" s="14">
        <v>2002</v>
      </c>
      <c r="D387" s="14" t="str">
        <f>VLOOKUP(E387,Regioes!$A$2:$B$296,2,FALSE)</f>
        <v>Região Administrativa de Sorocaba</v>
      </c>
      <c r="E387" s="15" t="s">
        <v>240</v>
      </c>
      <c r="F387" s="17">
        <v>142413.76999999999</v>
      </c>
      <c r="G387" s="17">
        <v>68992.27</v>
      </c>
      <c r="H387" s="17">
        <v>73421.5</v>
      </c>
      <c r="I387" s="17">
        <v>14087.59</v>
      </c>
      <c r="J387" s="17">
        <v>12173.89</v>
      </c>
      <c r="K387" s="17">
        <v>11943.56</v>
      </c>
      <c r="L387" s="17">
        <v>11988.33</v>
      </c>
      <c r="M387" s="17">
        <v>9648.85</v>
      </c>
      <c r="N387" s="19">
        <v>9150.0499999999993</v>
      </c>
      <c r="O387" s="17">
        <v>12029.83</v>
      </c>
      <c r="P387" s="17">
        <v>11256.62</v>
      </c>
      <c r="Q387" s="17">
        <v>11890.82</v>
      </c>
      <c r="R387" s="17">
        <v>12781.81</v>
      </c>
      <c r="S387" s="17">
        <v>12099.53</v>
      </c>
      <c r="T387" s="17">
        <v>13362.89</v>
      </c>
    </row>
    <row r="388" spans="1:20" ht="15" hidden="1" customHeight="1" x14ac:dyDescent="0.25">
      <c r="A388" s="14">
        <f t="shared" ref="A388:A451" si="6">VLOOKUP(B388,$W$10:$X$32,2,FALSE)</f>
        <v>20</v>
      </c>
      <c r="B388" s="14" t="s">
        <v>318</v>
      </c>
      <c r="C388" s="14">
        <v>2002</v>
      </c>
      <c r="D388" s="14" t="str">
        <f>VLOOKUP(E388,Regioes!$A$2:$B$296,2,FALSE)</f>
        <v>Região Administrativa de Sorocaba</v>
      </c>
      <c r="E388" s="15" t="s">
        <v>224</v>
      </c>
      <c r="F388" s="17">
        <v>50440.27</v>
      </c>
      <c r="G388" s="17">
        <v>32740.180000000004</v>
      </c>
      <c r="H388" s="17">
        <v>17700.09</v>
      </c>
      <c r="I388" s="17">
        <v>5778.42</v>
      </c>
      <c r="J388" s="17">
        <v>5025.6400000000003</v>
      </c>
      <c r="K388" s="17">
        <v>5674.06</v>
      </c>
      <c r="L388" s="17">
        <v>5727.06</v>
      </c>
      <c r="M388" s="17">
        <v>5327.18</v>
      </c>
      <c r="N388" s="19">
        <v>5207.82</v>
      </c>
      <c r="O388" s="17">
        <v>5569.87</v>
      </c>
      <c r="P388" s="17">
        <v>-2946.14</v>
      </c>
      <c r="Q388" s="17">
        <v>-2614.1999999999998</v>
      </c>
      <c r="R388" s="17">
        <v>5968.63</v>
      </c>
      <c r="S388" s="17">
        <v>5774.68</v>
      </c>
      <c r="T388" s="17">
        <v>5947.25</v>
      </c>
    </row>
    <row r="389" spans="1:20" ht="15" hidden="1" customHeight="1" x14ac:dyDescent="0.25">
      <c r="A389" s="14">
        <f t="shared" si="6"/>
        <v>20</v>
      </c>
      <c r="B389" s="14" t="s">
        <v>318</v>
      </c>
      <c r="C389" s="14">
        <v>2002</v>
      </c>
      <c r="D389" s="14" t="str">
        <f>VLOOKUP(E389,Regioes!$A$2:$B$296,2,FALSE)</f>
        <v>Região Administrativa de Sorocaba</v>
      </c>
      <c r="E389" s="15" t="s">
        <v>158</v>
      </c>
      <c r="F389" s="17">
        <v>126057.07</v>
      </c>
      <c r="G389" s="17">
        <v>99013.36</v>
      </c>
      <c r="H389" s="17">
        <v>27043.71</v>
      </c>
      <c r="I389" s="17">
        <v>4529.09</v>
      </c>
      <c r="J389" s="17">
        <v>3938.23</v>
      </c>
      <c r="K389" s="17">
        <v>40781.980000000003</v>
      </c>
      <c r="L389" s="17">
        <v>40980.71</v>
      </c>
      <c r="M389" s="17">
        <v>4437.26</v>
      </c>
      <c r="N389" s="19">
        <v>4346.09</v>
      </c>
      <c r="O389" s="17">
        <v>4574.6899999999996</v>
      </c>
      <c r="P389" s="17">
        <v>4389.2700000000004</v>
      </c>
      <c r="Q389" s="17">
        <v>4398.1099999999997</v>
      </c>
      <c r="R389" s="17">
        <v>4611.8500000000004</v>
      </c>
      <c r="S389" s="17">
        <v>4468.59</v>
      </c>
      <c r="T389" s="17">
        <v>4601.2</v>
      </c>
    </row>
    <row r="390" spans="1:20" ht="15" hidden="1" customHeight="1" x14ac:dyDescent="0.25">
      <c r="A390" s="14">
        <f t="shared" si="6"/>
        <v>20</v>
      </c>
      <c r="B390" s="14" t="s">
        <v>318</v>
      </c>
      <c r="C390" s="14">
        <v>2002</v>
      </c>
      <c r="D390" s="14" t="str">
        <f>VLOOKUP(E390,Regioes!$A$2:$B$296,2,FALSE)</f>
        <v>Região Administrativa de Sorocaba</v>
      </c>
      <c r="E390" s="15" t="s">
        <v>225</v>
      </c>
      <c r="F390" s="17">
        <v>489016.57</v>
      </c>
      <c r="G390" s="17">
        <v>224353.7</v>
      </c>
      <c r="H390" s="17">
        <v>264662.87</v>
      </c>
      <c r="I390" s="17">
        <v>74236.87</v>
      </c>
      <c r="J390" s="17">
        <v>67655.08</v>
      </c>
      <c r="K390" s="17">
        <v>4401.6400000000003</v>
      </c>
      <c r="L390" s="17">
        <v>4439.3500000000004</v>
      </c>
      <c r="M390" s="17">
        <v>37608.39</v>
      </c>
      <c r="N390" s="19">
        <v>36012.370000000003</v>
      </c>
      <c r="O390" s="17">
        <v>43760.639999999999</v>
      </c>
      <c r="P390" s="17">
        <v>41533.94</v>
      </c>
      <c r="Q390" s="17">
        <v>43153.64</v>
      </c>
      <c r="R390" s="17">
        <v>45942.32</v>
      </c>
      <c r="S390" s="17">
        <v>43854.26</v>
      </c>
      <c r="T390" s="17">
        <v>46418.07</v>
      </c>
    </row>
    <row r="391" spans="1:20" ht="15" hidden="1" customHeight="1" x14ac:dyDescent="0.25">
      <c r="A391" s="14">
        <f t="shared" si="6"/>
        <v>20</v>
      </c>
      <c r="B391" s="14" t="s">
        <v>318</v>
      </c>
      <c r="C391" s="14">
        <v>2002</v>
      </c>
      <c r="D391" s="14" t="str">
        <f>VLOOKUP(E391,Regioes!$A$2:$B$296,2,FALSE)</f>
        <v>Região Administrativa de Sorocaba</v>
      </c>
      <c r="E391" s="15" t="s">
        <v>226</v>
      </c>
      <c r="F391" s="17">
        <v>307188.98</v>
      </c>
      <c r="G391" s="17">
        <v>152325.32</v>
      </c>
      <c r="H391" s="17">
        <v>154863.65999999997</v>
      </c>
      <c r="I391" s="17">
        <v>31384.799999999999</v>
      </c>
      <c r="J391" s="17">
        <v>27237.77</v>
      </c>
      <c r="K391" s="17">
        <v>24947.39</v>
      </c>
      <c r="L391" s="17">
        <v>25674.89</v>
      </c>
      <c r="M391" s="17">
        <v>22329.9</v>
      </c>
      <c r="N391" s="19">
        <v>20750.57</v>
      </c>
      <c r="O391" s="17">
        <v>26630.35</v>
      </c>
      <c r="P391" s="17">
        <v>24010.68</v>
      </c>
      <c r="Q391" s="17">
        <v>25036.25</v>
      </c>
      <c r="R391" s="17">
        <v>26230.93</v>
      </c>
      <c r="S391" s="17">
        <v>24967.67</v>
      </c>
      <c r="T391" s="17">
        <v>27987.78</v>
      </c>
    </row>
    <row r="392" spans="1:20" ht="15" hidden="1" customHeight="1" x14ac:dyDescent="0.25">
      <c r="A392" s="14">
        <f t="shared" si="6"/>
        <v>20</v>
      </c>
      <c r="B392" s="14" t="s">
        <v>318</v>
      </c>
      <c r="C392" s="14">
        <v>2002</v>
      </c>
      <c r="D392" s="14" t="str">
        <f>VLOOKUP(E392,Regioes!$A$2:$B$296,2,FALSE)</f>
        <v>Região Administrativa de Itapeva</v>
      </c>
      <c r="E392" s="15" t="s">
        <v>241</v>
      </c>
      <c r="F392" s="17">
        <v>276503.37</v>
      </c>
      <c r="G392" s="17">
        <v>143718.46000000002</v>
      </c>
      <c r="H392" s="17">
        <v>132784.91</v>
      </c>
      <c r="I392" s="17">
        <v>29676.45</v>
      </c>
      <c r="J392" s="17">
        <v>27504.93</v>
      </c>
      <c r="K392" s="17">
        <v>21678.36</v>
      </c>
      <c r="L392" s="17">
        <v>22153.91</v>
      </c>
      <c r="M392" s="17">
        <v>21853.31</v>
      </c>
      <c r="N392" s="19">
        <v>20851.5</v>
      </c>
      <c r="O392" s="17">
        <v>21996.11</v>
      </c>
      <c r="P392" s="17">
        <v>21777.05</v>
      </c>
      <c r="Q392" s="17">
        <v>21089.57</v>
      </c>
      <c r="R392" s="17">
        <v>22674.62</v>
      </c>
      <c r="S392" s="17">
        <v>22347.86</v>
      </c>
      <c r="T392" s="17">
        <v>22899.7</v>
      </c>
    </row>
    <row r="393" spans="1:20" ht="15" hidden="1" customHeight="1" x14ac:dyDescent="0.25">
      <c r="A393" s="14">
        <f t="shared" si="6"/>
        <v>20</v>
      </c>
      <c r="B393" s="14" t="s">
        <v>318</v>
      </c>
      <c r="C393" s="14">
        <v>2002</v>
      </c>
      <c r="D393" s="14" t="str">
        <f>VLOOKUP(E393,Regioes!$A$2:$B$296,2,FALSE)</f>
        <v>Região Administrativa de Sorocaba</v>
      </c>
      <c r="E393" s="15" t="s">
        <v>244</v>
      </c>
      <c r="F393" s="17">
        <v>21096.71</v>
      </c>
      <c r="G393" s="17">
        <v>10359.359999999999</v>
      </c>
      <c r="H393" s="17">
        <v>10737.35</v>
      </c>
      <c r="I393" s="17">
        <v>1798.22</v>
      </c>
      <c r="J393" s="17">
        <v>1563.62</v>
      </c>
      <c r="K393" s="17">
        <v>1747.61</v>
      </c>
      <c r="L393" s="17">
        <v>1762.59</v>
      </c>
      <c r="M393" s="17">
        <v>1761.76</v>
      </c>
      <c r="N393" s="19">
        <v>1725.56</v>
      </c>
      <c r="O393" s="17">
        <v>1816.32</v>
      </c>
      <c r="P393" s="17">
        <v>1742.7</v>
      </c>
      <c r="Q393" s="17">
        <v>1746.21</v>
      </c>
      <c r="R393" s="17">
        <v>1831.07</v>
      </c>
      <c r="S393" s="17">
        <v>1774.2</v>
      </c>
      <c r="T393" s="17">
        <v>1826.85</v>
      </c>
    </row>
    <row r="394" spans="1:20" ht="15" hidden="1" customHeight="1" x14ac:dyDescent="0.25">
      <c r="A394" s="14">
        <f t="shared" si="6"/>
        <v>20</v>
      </c>
      <c r="B394" s="14" t="s">
        <v>318</v>
      </c>
      <c r="C394" s="14">
        <v>2002</v>
      </c>
      <c r="D394" s="14" t="str">
        <f>VLOOKUP(E394,Regioes!$A$2:$B$296,2,FALSE)</f>
        <v>Região Administrativa de Sorocaba</v>
      </c>
      <c r="E394" s="15" t="s">
        <v>245</v>
      </c>
      <c r="F394" s="17">
        <v>49178.68</v>
      </c>
      <c r="G394" s="17">
        <v>22758.06</v>
      </c>
      <c r="H394" s="17">
        <v>26420.620000000003</v>
      </c>
      <c r="I394" s="17">
        <v>4035.05</v>
      </c>
      <c r="J394" s="17">
        <v>3346.41</v>
      </c>
      <c r="K394" s="17">
        <v>4297.87</v>
      </c>
      <c r="L394" s="17">
        <v>4313.9799999999996</v>
      </c>
      <c r="M394" s="17">
        <v>3472.12</v>
      </c>
      <c r="N394" s="19">
        <v>3292.63</v>
      </c>
      <c r="O394" s="17">
        <v>4328.92</v>
      </c>
      <c r="P394" s="17">
        <v>4050.68</v>
      </c>
      <c r="Q394" s="17">
        <v>4278.8900000000003</v>
      </c>
      <c r="R394" s="17">
        <v>4599.5200000000004</v>
      </c>
      <c r="S394" s="17">
        <v>4354</v>
      </c>
      <c r="T394" s="17">
        <v>4808.6099999999997</v>
      </c>
    </row>
    <row r="395" spans="1:20" ht="15" hidden="1" customHeight="1" x14ac:dyDescent="0.25">
      <c r="A395" s="14">
        <f t="shared" si="6"/>
        <v>20</v>
      </c>
      <c r="B395" s="14" t="s">
        <v>318</v>
      </c>
      <c r="C395" s="14">
        <v>2002</v>
      </c>
      <c r="D395" s="14" t="str">
        <f>VLOOKUP(E395,Regioes!$A$2:$B$296,2,FALSE)</f>
        <v>Região Administrativa de Sorocaba</v>
      </c>
      <c r="E395" s="15" t="s">
        <v>242</v>
      </c>
      <c r="F395" s="17">
        <v>256832.86</v>
      </c>
      <c r="G395" s="17">
        <v>127673.47</v>
      </c>
      <c r="H395" s="17">
        <v>129159.39</v>
      </c>
      <c r="I395" s="17">
        <v>26459.43</v>
      </c>
      <c r="J395" s="17">
        <v>23051.33</v>
      </c>
      <c r="K395" s="17">
        <v>20677.560000000001</v>
      </c>
      <c r="L395" s="17">
        <v>21249.21</v>
      </c>
      <c r="M395" s="17">
        <v>18811.849999999999</v>
      </c>
      <c r="N395" s="19">
        <v>17424.09</v>
      </c>
      <c r="O395" s="17">
        <v>22258.720000000001</v>
      </c>
      <c r="P395" s="17">
        <v>20159.73</v>
      </c>
      <c r="Q395" s="17">
        <v>20960.57</v>
      </c>
      <c r="R395" s="17">
        <v>21883.599999999999</v>
      </c>
      <c r="S395" s="17">
        <v>20743.75</v>
      </c>
      <c r="T395" s="17">
        <v>23153.02</v>
      </c>
    </row>
    <row r="396" spans="1:20" ht="15" hidden="1" customHeight="1" x14ac:dyDescent="0.25">
      <c r="A396" s="14">
        <f t="shared" si="6"/>
        <v>20</v>
      </c>
      <c r="B396" s="14" t="s">
        <v>318</v>
      </c>
      <c r="C396" s="14">
        <v>2002</v>
      </c>
      <c r="D396" s="14" t="str">
        <f>VLOOKUP(E396,Regioes!$A$2:$B$296,2,FALSE)</f>
        <v>Região Administrativa de Sorocaba</v>
      </c>
      <c r="E396" s="15" t="s">
        <v>227</v>
      </c>
      <c r="F396" s="17">
        <v>405303.85</v>
      </c>
      <c r="G396" s="17">
        <v>196349.22000000003</v>
      </c>
      <c r="H396" s="17">
        <v>208954.62999999998</v>
      </c>
      <c r="I396" s="17">
        <v>40092.71</v>
      </c>
      <c r="J396" s="17">
        <v>34646.400000000001</v>
      </c>
      <c r="K396" s="17">
        <v>33990.9</v>
      </c>
      <c r="L396" s="17">
        <v>34118.31</v>
      </c>
      <c r="M396" s="17">
        <v>27460.23</v>
      </c>
      <c r="N396" s="19">
        <v>26040.67</v>
      </c>
      <c r="O396" s="17">
        <v>34236.42</v>
      </c>
      <c r="P396" s="17">
        <v>32035.88</v>
      </c>
      <c r="Q396" s="17">
        <v>33840.800000000003</v>
      </c>
      <c r="R396" s="17">
        <v>36376.519999999997</v>
      </c>
      <c r="S396" s="17">
        <v>34434.769999999997</v>
      </c>
      <c r="T396" s="17">
        <v>38030.239999999998</v>
      </c>
    </row>
    <row r="397" spans="1:20" ht="15" hidden="1" customHeight="1" x14ac:dyDescent="0.25">
      <c r="A397" s="14">
        <f t="shared" si="6"/>
        <v>20</v>
      </c>
      <c r="B397" s="14" t="s">
        <v>318</v>
      </c>
      <c r="C397" s="14">
        <v>2002</v>
      </c>
      <c r="D397" s="14" t="str">
        <f>VLOOKUP(E397,Regioes!$A$2:$B$296,2,FALSE)</f>
        <v>sem região</v>
      </c>
      <c r="E397" s="15" t="s">
        <v>172</v>
      </c>
      <c r="F397" s="17">
        <v>68436.850000000006</v>
      </c>
      <c r="G397" s="17">
        <v>16800.189999999999</v>
      </c>
      <c r="H397" s="17">
        <v>51636.66</v>
      </c>
      <c r="I397" s="17">
        <v>0</v>
      </c>
      <c r="J397" s="17">
        <v>0</v>
      </c>
      <c r="K397" s="17">
        <v>0</v>
      </c>
      <c r="L397" s="17">
        <v>0</v>
      </c>
      <c r="M397" s="17">
        <v>8636.08</v>
      </c>
      <c r="N397" s="19">
        <v>8164.11</v>
      </c>
      <c r="O397" s="17">
        <v>8572.75</v>
      </c>
      <c r="P397" s="17">
        <v>8295.9500000000007</v>
      </c>
      <c r="Q397" s="17">
        <v>8295.9500000000007</v>
      </c>
      <c r="R397" s="17">
        <v>8968.58</v>
      </c>
      <c r="S397" s="17">
        <v>8640.9500000000007</v>
      </c>
      <c r="T397" s="17">
        <v>8862.48</v>
      </c>
    </row>
    <row r="398" spans="1:20" ht="15" hidden="1" customHeight="1" x14ac:dyDescent="0.25">
      <c r="A398" s="14">
        <f t="shared" si="6"/>
        <v>20</v>
      </c>
      <c r="B398" s="14" t="s">
        <v>318</v>
      </c>
      <c r="C398" s="14">
        <v>2002</v>
      </c>
      <c r="D398" s="14" t="str">
        <f>VLOOKUP(E398,Regioes!$A$2:$B$296,2,FALSE)</f>
        <v>Região Administrativa de Itapeva</v>
      </c>
      <c r="E398" s="15" t="s">
        <v>228</v>
      </c>
      <c r="F398" s="17">
        <v>34139.9</v>
      </c>
      <c r="G398" s="17">
        <v>16023.09</v>
      </c>
      <c r="H398" s="17">
        <v>18116.809999999998</v>
      </c>
      <c r="I398" s="17">
        <v>2950.77</v>
      </c>
      <c r="J398" s="17">
        <v>2529.85</v>
      </c>
      <c r="K398" s="17">
        <v>2656.9</v>
      </c>
      <c r="L398" s="17">
        <v>2637.8</v>
      </c>
      <c r="M398" s="17">
        <v>2663.98</v>
      </c>
      <c r="N398" s="19">
        <v>2583.79</v>
      </c>
      <c r="O398" s="17">
        <v>2963.1</v>
      </c>
      <c r="P398" s="17">
        <v>2901.22</v>
      </c>
      <c r="Q398" s="17">
        <v>2982.3</v>
      </c>
      <c r="R398" s="17">
        <v>3173.38</v>
      </c>
      <c r="S398" s="17">
        <v>3033.32</v>
      </c>
      <c r="T398" s="17">
        <v>3063.49</v>
      </c>
    </row>
    <row r="399" spans="1:20" ht="15" hidden="1" customHeight="1" x14ac:dyDescent="0.25">
      <c r="A399" s="14">
        <f t="shared" si="6"/>
        <v>20</v>
      </c>
      <c r="B399" s="14" t="s">
        <v>318</v>
      </c>
      <c r="C399" s="14">
        <v>2002</v>
      </c>
      <c r="D399" s="14" t="str">
        <f>VLOOKUP(E399,Regioes!$A$2:$B$296,2,FALSE)</f>
        <v>Região Administrativa de Sorocaba</v>
      </c>
      <c r="E399" s="15" t="s">
        <v>229</v>
      </c>
      <c r="F399" s="17">
        <v>482666.99</v>
      </c>
      <c r="G399" s="17">
        <v>260045.69</v>
      </c>
      <c r="H399" s="17">
        <v>222621.3</v>
      </c>
      <c r="I399" s="17">
        <v>53509.38</v>
      </c>
      <c r="J399" s="17">
        <v>48433.95</v>
      </c>
      <c r="K399" s="17">
        <v>35787.279999999999</v>
      </c>
      <c r="L399" s="17">
        <v>36725.620000000003</v>
      </c>
      <c r="M399" s="17">
        <v>43988.07</v>
      </c>
      <c r="N399" s="19">
        <v>41601.39</v>
      </c>
      <c r="O399" s="17">
        <v>29898.14</v>
      </c>
      <c r="P399" s="17">
        <v>38805.21</v>
      </c>
      <c r="Q399" s="17">
        <v>36721.46</v>
      </c>
      <c r="R399" s="17">
        <v>39947.81</v>
      </c>
      <c r="S399" s="17">
        <v>38035.660000000003</v>
      </c>
      <c r="T399" s="17">
        <v>39213.019999999997</v>
      </c>
    </row>
    <row r="400" spans="1:20" ht="15" hidden="1" customHeight="1" x14ac:dyDescent="0.25">
      <c r="A400" s="14">
        <f t="shared" si="6"/>
        <v>20</v>
      </c>
      <c r="B400" s="14" t="s">
        <v>318</v>
      </c>
      <c r="C400" s="14">
        <v>2002</v>
      </c>
      <c r="D400" s="14" t="str">
        <f>VLOOKUP(E400,Regioes!$A$2:$B$296,2,FALSE)</f>
        <v>Região Administrativa de Sorocaba</v>
      </c>
      <c r="E400" s="15" t="s">
        <v>230</v>
      </c>
      <c r="F400" s="17">
        <v>1341103.03</v>
      </c>
      <c r="G400" s="17">
        <v>669488.39000000013</v>
      </c>
      <c r="H400" s="17">
        <v>671614.64</v>
      </c>
      <c r="I400" s="17">
        <v>140881.57</v>
      </c>
      <c r="J400" s="17">
        <v>122368.32000000001</v>
      </c>
      <c r="K400" s="17">
        <v>109539.43</v>
      </c>
      <c r="L400" s="17">
        <v>113060.84</v>
      </c>
      <c r="M400" s="17">
        <v>94875.29</v>
      </c>
      <c r="N400" s="19">
        <v>88762.94</v>
      </c>
      <c r="O400" s="17">
        <v>114984.93</v>
      </c>
      <c r="P400" s="17">
        <v>102727.38</v>
      </c>
      <c r="Q400" s="17">
        <v>107744.14</v>
      </c>
      <c r="R400" s="17">
        <v>113690.87</v>
      </c>
      <c r="S400" s="17">
        <v>109112.93</v>
      </c>
      <c r="T400" s="17">
        <v>123354.39</v>
      </c>
    </row>
    <row r="401" spans="1:20" ht="15" hidden="1" customHeight="1" x14ac:dyDescent="0.25">
      <c r="A401" s="14">
        <f t="shared" si="6"/>
        <v>20</v>
      </c>
      <c r="B401" s="14" t="s">
        <v>318</v>
      </c>
      <c r="C401" s="14">
        <v>2002</v>
      </c>
      <c r="D401" s="14" t="str">
        <f>VLOOKUP(E401,Regioes!$A$2:$B$296,2,FALSE)</f>
        <v>Região Administrativa de Sorocaba</v>
      </c>
      <c r="E401" s="15" t="s">
        <v>231</v>
      </c>
      <c r="F401" s="17">
        <v>200895.02</v>
      </c>
      <c r="G401" s="17">
        <v>99505.840000000011</v>
      </c>
      <c r="H401" s="17">
        <v>101389.18000000002</v>
      </c>
      <c r="I401" s="17">
        <v>20486.77</v>
      </c>
      <c r="J401" s="17">
        <v>17691.95</v>
      </c>
      <c r="K401" s="17">
        <v>16536.439999999999</v>
      </c>
      <c r="L401" s="17">
        <v>17068.04</v>
      </c>
      <c r="M401" s="17">
        <v>14322.69</v>
      </c>
      <c r="N401" s="19">
        <v>13399.95</v>
      </c>
      <c r="O401" s="17">
        <v>17358.509999999998</v>
      </c>
      <c r="P401" s="17">
        <v>15508.07</v>
      </c>
      <c r="Q401" s="17">
        <v>16265.41</v>
      </c>
      <c r="R401" s="17">
        <v>17163.150000000001</v>
      </c>
      <c r="S401" s="17">
        <v>16472.05</v>
      </c>
      <c r="T401" s="17">
        <v>18621.990000000002</v>
      </c>
    </row>
    <row r="402" spans="1:20" ht="15" hidden="1" customHeight="1" x14ac:dyDescent="0.25">
      <c r="A402" s="14">
        <f t="shared" si="6"/>
        <v>20</v>
      </c>
      <c r="B402" s="14" t="s">
        <v>318</v>
      </c>
      <c r="C402" s="14">
        <v>2002</v>
      </c>
      <c r="D402" s="14" t="str">
        <f>VLOOKUP(E402,Regioes!$A$2:$B$296,2,FALSE)</f>
        <v>Região Administrativa de Sorocaba</v>
      </c>
      <c r="E402" s="15" t="s">
        <v>232</v>
      </c>
      <c r="F402" s="17">
        <v>1133187.3799999999</v>
      </c>
      <c r="G402" s="17">
        <v>578061.36</v>
      </c>
      <c r="H402" s="17">
        <v>555126.02</v>
      </c>
      <c r="I402" s="17">
        <v>95080.1</v>
      </c>
      <c r="J402" s="17">
        <v>145947.85</v>
      </c>
      <c r="K402" s="17">
        <v>88170.98</v>
      </c>
      <c r="L402" s="17">
        <v>90608.54</v>
      </c>
      <c r="M402" s="17">
        <v>82157.350000000006</v>
      </c>
      <c r="N402" s="19">
        <v>76096.539999999994</v>
      </c>
      <c r="O402" s="17">
        <v>97210.93</v>
      </c>
      <c r="P402" s="17">
        <v>88043.96</v>
      </c>
      <c r="Q402" s="17">
        <v>89377.74</v>
      </c>
      <c r="R402" s="17">
        <v>93313.63</v>
      </c>
      <c r="S402" s="17">
        <v>88453.19</v>
      </c>
      <c r="T402" s="17">
        <v>98726.57</v>
      </c>
    </row>
    <row r="403" spans="1:20" ht="15" hidden="1" customHeight="1" x14ac:dyDescent="0.25">
      <c r="A403" s="14">
        <f t="shared" si="6"/>
        <v>20</v>
      </c>
      <c r="B403" s="14" t="s">
        <v>318</v>
      </c>
      <c r="C403" s="14">
        <v>2002</v>
      </c>
      <c r="D403" s="14" t="str">
        <f>VLOOKUP(E403,Regioes!$A$2:$B$296,2,FALSE)</f>
        <v>Região Administrativa de Sorocaba</v>
      </c>
      <c r="E403" s="15" t="s">
        <v>233</v>
      </c>
      <c r="F403" s="17">
        <v>223673.43</v>
      </c>
      <c r="G403" s="17">
        <v>110974.45000000001</v>
      </c>
      <c r="H403" s="17">
        <v>112698.98</v>
      </c>
      <c r="I403" s="17">
        <v>22873.38</v>
      </c>
      <c r="J403" s="17">
        <v>19899.61</v>
      </c>
      <c r="K403" s="17">
        <v>18042.36</v>
      </c>
      <c r="L403" s="17">
        <v>18541.16</v>
      </c>
      <c r="M403" s="17">
        <v>16414.419999999998</v>
      </c>
      <c r="N403" s="19">
        <v>15203.52</v>
      </c>
      <c r="O403" s="17">
        <v>19422.009999999998</v>
      </c>
      <c r="P403" s="17">
        <v>17590.52</v>
      </c>
      <c r="Q403" s="17">
        <v>18289.3</v>
      </c>
      <c r="R403" s="17">
        <v>19094.7</v>
      </c>
      <c r="S403" s="17">
        <v>18100.11</v>
      </c>
      <c r="T403" s="17">
        <v>20202.34</v>
      </c>
    </row>
    <row r="404" spans="1:20" ht="15" hidden="1" customHeight="1" x14ac:dyDescent="0.25">
      <c r="A404" s="14">
        <f t="shared" si="6"/>
        <v>20</v>
      </c>
      <c r="B404" s="14" t="s">
        <v>318</v>
      </c>
      <c r="C404" s="14">
        <v>2002</v>
      </c>
      <c r="D404" s="14" t="str">
        <f>VLOOKUP(E404,Regioes!$A$2:$B$296,2,FALSE)</f>
        <v>Região Administrativa de Sorocaba</v>
      </c>
      <c r="E404" s="15" t="s">
        <v>243</v>
      </c>
      <c r="F404" s="17">
        <v>11288.85</v>
      </c>
      <c r="G404" s="17">
        <v>4050.1700000000005</v>
      </c>
      <c r="H404" s="17">
        <v>7238.68</v>
      </c>
      <c r="I404" s="17">
        <v>349.3</v>
      </c>
      <c r="J404" s="17">
        <v>315.76</v>
      </c>
      <c r="K404" s="17">
        <v>1347.92</v>
      </c>
      <c r="L404" s="17">
        <v>1377.49</v>
      </c>
      <c r="M404" s="17">
        <v>337.59</v>
      </c>
      <c r="N404" s="19">
        <v>322.11</v>
      </c>
      <c r="O404" s="17">
        <v>1367.68</v>
      </c>
      <c r="P404" s="17">
        <v>336.41</v>
      </c>
      <c r="Q404" s="17">
        <v>1311.31</v>
      </c>
      <c r="R404" s="17">
        <v>1409.87</v>
      </c>
      <c r="S404" s="17">
        <v>1389.55</v>
      </c>
      <c r="T404" s="17">
        <v>1423.86</v>
      </c>
    </row>
    <row r="405" spans="1:20" ht="15" hidden="1" customHeight="1" x14ac:dyDescent="0.25">
      <c r="A405" s="14">
        <f t="shared" si="6"/>
        <v>20</v>
      </c>
      <c r="B405" s="14" t="s">
        <v>318</v>
      </c>
      <c r="C405" s="14">
        <v>2002</v>
      </c>
      <c r="D405" s="14" t="str">
        <f>VLOOKUP(E405,Regioes!$A$2:$B$296,2,FALSE)</f>
        <v>Região Administrativa de Sorocaba</v>
      </c>
      <c r="E405" s="15" t="s">
        <v>234</v>
      </c>
      <c r="F405" s="17">
        <v>145000.54999999999</v>
      </c>
      <c r="G405" s="17">
        <v>71201.27</v>
      </c>
      <c r="H405" s="17">
        <v>73799.28</v>
      </c>
      <c r="I405" s="17">
        <v>12359.37</v>
      </c>
      <c r="J405" s="17">
        <v>10747</v>
      </c>
      <c r="K405" s="17">
        <v>12011.58</v>
      </c>
      <c r="L405" s="17">
        <v>12114.53</v>
      </c>
      <c r="M405" s="17">
        <v>12108.79</v>
      </c>
      <c r="N405" s="19">
        <v>11860</v>
      </c>
      <c r="O405" s="17">
        <v>12483.83</v>
      </c>
      <c r="P405" s="17">
        <v>11977.84</v>
      </c>
      <c r="Q405" s="17">
        <v>12001.94</v>
      </c>
      <c r="R405" s="17">
        <v>12585.22</v>
      </c>
      <c r="S405" s="17">
        <v>12194.28</v>
      </c>
      <c r="T405" s="17">
        <v>12556.17</v>
      </c>
    </row>
    <row r="406" spans="1:20" ht="15" hidden="1" customHeight="1" x14ac:dyDescent="0.25">
      <c r="A406" s="14">
        <f t="shared" si="6"/>
        <v>20</v>
      </c>
      <c r="B406" s="14" t="s">
        <v>318</v>
      </c>
      <c r="C406" s="14">
        <v>2002</v>
      </c>
      <c r="D406" s="14" t="str">
        <f>VLOOKUP(E406,Regioes!$A$2:$B$296,2,FALSE)</f>
        <v>Região Administrativa de Sorocaba</v>
      </c>
      <c r="E406" s="15" t="s">
        <v>168</v>
      </c>
      <c r="F406" s="17">
        <v>305496.24</v>
      </c>
      <c r="G406" s="17">
        <v>148792.12</v>
      </c>
      <c r="H406" s="17">
        <v>156704.12</v>
      </c>
      <c r="I406" s="17">
        <v>31443.19</v>
      </c>
      <c r="J406" s="17">
        <v>27761.16</v>
      </c>
      <c r="K406" s="17">
        <v>28766.44</v>
      </c>
      <c r="L406" s="17">
        <v>29634.6</v>
      </c>
      <c r="M406" s="17">
        <v>16092.78</v>
      </c>
      <c r="N406" s="19">
        <v>15093.95</v>
      </c>
      <c r="O406" s="17">
        <v>30882.85</v>
      </c>
      <c r="P406" s="17">
        <v>29214.84</v>
      </c>
      <c r="Q406" s="17">
        <v>29415.040000000001</v>
      </c>
      <c r="R406" s="17">
        <v>22661.62</v>
      </c>
      <c r="S406" s="17">
        <v>21425.24</v>
      </c>
      <c r="T406" s="17">
        <v>23104.53</v>
      </c>
    </row>
    <row r="407" spans="1:20" ht="15" hidden="1" customHeight="1" x14ac:dyDescent="0.25">
      <c r="A407" s="14">
        <f t="shared" si="6"/>
        <v>20</v>
      </c>
      <c r="B407" s="14" t="s">
        <v>318</v>
      </c>
      <c r="C407" s="14">
        <v>2002</v>
      </c>
      <c r="D407" s="14" t="str">
        <f>VLOOKUP(E407,Regioes!$A$2:$B$296,2,FALSE)</f>
        <v>Região Administrativa de Sorocaba</v>
      </c>
      <c r="E407" s="15" t="s">
        <v>246</v>
      </c>
      <c r="F407" s="17">
        <v>8954.14</v>
      </c>
      <c r="G407" s="17">
        <v>0</v>
      </c>
      <c r="H407" s="17">
        <v>8954.14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9">
        <v>0</v>
      </c>
      <c r="O407" s="17">
        <v>0</v>
      </c>
      <c r="P407" s="17">
        <v>0</v>
      </c>
      <c r="Q407" s="17">
        <v>2163.73</v>
      </c>
      <c r="R407" s="17">
        <v>2259.0100000000002</v>
      </c>
      <c r="S407" s="17">
        <v>2141.35</v>
      </c>
      <c r="T407" s="17">
        <v>2390.0500000000002</v>
      </c>
    </row>
    <row r="408" spans="1:20" ht="15" hidden="1" customHeight="1" x14ac:dyDescent="0.25">
      <c r="A408" s="14">
        <f t="shared" si="6"/>
        <v>22</v>
      </c>
      <c r="B408" s="14" t="s">
        <v>263</v>
      </c>
      <c r="C408" s="14">
        <v>2002</v>
      </c>
      <c r="D408" s="14" t="str">
        <f>VLOOKUP(E408,Regioes!$A$2:$B$296,2,FALSE)</f>
        <v>Região Administrativa de Santos</v>
      </c>
      <c r="E408" s="15" t="s">
        <v>264</v>
      </c>
      <c r="F408" s="17">
        <v>1546316.77</v>
      </c>
      <c r="G408" s="17">
        <v>712387.31</v>
      </c>
      <c r="H408" s="17">
        <v>833929.46000000008</v>
      </c>
      <c r="I408" s="17">
        <v>158981.59</v>
      </c>
      <c r="J408" s="17">
        <v>115108.6</v>
      </c>
      <c r="K408" s="17">
        <v>122869.02</v>
      </c>
      <c r="L408" s="17">
        <v>107408.35</v>
      </c>
      <c r="M408" s="17">
        <v>107917.91</v>
      </c>
      <c r="N408" s="19">
        <v>100101.84</v>
      </c>
      <c r="O408" s="17">
        <v>132851.14000000001</v>
      </c>
      <c r="P408" s="17">
        <v>127631.78</v>
      </c>
      <c r="Q408" s="17">
        <v>123237.42</v>
      </c>
      <c r="R408" s="17">
        <v>143118.6</v>
      </c>
      <c r="S408" s="17">
        <v>142412.18</v>
      </c>
      <c r="T408" s="17">
        <v>164678.34</v>
      </c>
    </row>
    <row r="409" spans="1:20" ht="15" hidden="1" customHeight="1" x14ac:dyDescent="0.25">
      <c r="A409" s="14">
        <f t="shared" si="6"/>
        <v>22</v>
      </c>
      <c r="B409" s="14" t="s">
        <v>263</v>
      </c>
      <c r="C409" s="14">
        <v>2002</v>
      </c>
      <c r="D409" s="14" t="str">
        <f>VLOOKUP(E409,Regioes!$A$2:$B$296,2,FALSE)</f>
        <v>Grande São Paulo</v>
      </c>
      <c r="E409" s="15" t="s">
        <v>265</v>
      </c>
      <c r="F409" s="17">
        <v>572315.63</v>
      </c>
      <c r="G409" s="17">
        <v>256209.92000000001</v>
      </c>
      <c r="H409" s="17">
        <v>316105.71000000002</v>
      </c>
      <c r="I409" s="17">
        <v>46093.83</v>
      </c>
      <c r="J409" s="17">
        <v>39381.68</v>
      </c>
      <c r="K409" s="17">
        <v>44557.06</v>
      </c>
      <c r="L409" s="17">
        <v>42203.39</v>
      </c>
      <c r="M409" s="17">
        <v>43593.5</v>
      </c>
      <c r="N409" s="19">
        <v>40380.46</v>
      </c>
      <c r="O409" s="17">
        <v>48661.93</v>
      </c>
      <c r="P409" s="17">
        <v>50156.79</v>
      </c>
      <c r="Q409" s="17">
        <v>48244.75</v>
      </c>
      <c r="R409" s="17">
        <v>53749.1</v>
      </c>
      <c r="S409" s="17">
        <v>50482.28</v>
      </c>
      <c r="T409" s="17">
        <v>64810.86</v>
      </c>
    </row>
    <row r="410" spans="1:20" ht="15" hidden="1" customHeight="1" x14ac:dyDescent="0.25">
      <c r="A410" s="14">
        <f t="shared" si="6"/>
        <v>22</v>
      </c>
      <c r="B410" s="14" t="s">
        <v>263</v>
      </c>
      <c r="C410" s="14">
        <v>2002</v>
      </c>
      <c r="D410" s="14" t="str">
        <f>VLOOKUP(E410,Regioes!$A$2:$B$296,2,FALSE)</f>
        <v>Região Administrativa de Santos</v>
      </c>
      <c r="E410" s="15" t="s">
        <v>266</v>
      </c>
      <c r="F410" s="17">
        <v>269298.98</v>
      </c>
      <c r="G410" s="17">
        <v>129390.72999999998</v>
      </c>
      <c r="H410" s="17">
        <v>139908.25</v>
      </c>
      <c r="I410" s="17">
        <v>29530.720000000001</v>
      </c>
      <c r="J410" s="17">
        <v>20216.98</v>
      </c>
      <c r="K410" s="17">
        <v>22195.31</v>
      </c>
      <c r="L410" s="17">
        <v>19828.37</v>
      </c>
      <c r="M410" s="17">
        <v>19276.759999999998</v>
      </c>
      <c r="N410" s="19">
        <v>18342.59</v>
      </c>
      <c r="O410" s="17">
        <v>23901.18</v>
      </c>
      <c r="P410" s="17">
        <v>22534.93</v>
      </c>
      <c r="Q410" s="17">
        <v>22071.09</v>
      </c>
      <c r="R410" s="17">
        <v>25236.37</v>
      </c>
      <c r="S410" s="17">
        <v>24707.58</v>
      </c>
      <c r="T410" s="17">
        <v>21457.1</v>
      </c>
    </row>
    <row r="411" spans="1:20" ht="15" hidden="1" customHeight="1" x14ac:dyDescent="0.25">
      <c r="A411" s="14">
        <f t="shared" si="6"/>
        <v>22</v>
      </c>
      <c r="B411" s="14" t="s">
        <v>263</v>
      </c>
      <c r="C411" s="14">
        <v>2002</v>
      </c>
      <c r="D411" s="14" t="str">
        <f>VLOOKUP(E411,Regioes!$A$2:$B$296,2,FALSE)</f>
        <v>Região Administrativa de Santos</v>
      </c>
      <c r="E411" s="15" t="s">
        <v>268</v>
      </c>
      <c r="F411" s="17">
        <v>162314.45000000001</v>
      </c>
      <c r="G411" s="17">
        <v>84410.42</v>
      </c>
      <c r="H411" s="17">
        <v>77904.03</v>
      </c>
      <c r="I411" s="17">
        <v>25751.66</v>
      </c>
      <c r="J411" s="17">
        <v>14796.41</v>
      </c>
      <c r="K411" s="17">
        <v>13714.94</v>
      </c>
      <c r="L411" s="17">
        <v>10587.92</v>
      </c>
      <c r="M411" s="17">
        <v>9789.58</v>
      </c>
      <c r="N411" s="19">
        <v>9769.91</v>
      </c>
      <c r="O411" s="17">
        <v>12617.57</v>
      </c>
      <c r="P411" s="17">
        <v>11143.72</v>
      </c>
      <c r="Q411" s="17">
        <v>11350.35</v>
      </c>
      <c r="R411" s="17">
        <v>13885.39</v>
      </c>
      <c r="S411" s="17">
        <v>15528.81</v>
      </c>
      <c r="T411" s="17">
        <v>13378.19</v>
      </c>
    </row>
    <row r="412" spans="1:20" ht="15" hidden="1" customHeight="1" x14ac:dyDescent="0.25">
      <c r="A412" s="14">
        <f t="shared" si="6"/>
        <v>22</v>
      </c>
      <c r="B412" s="14" t="s">
        <v>263</v>
      </c>
      <c r="C412" s="14">
        <v>2002</v>
      </c>
      <c r="D412" s="14" t="str">
        <f>VLOOKUP(E412,Regioes!$A$2:$B$296,2,FALSE)</f>
        <v>Região Administrativa de Santos</v>
      </c>
      <c r="E412" s="15" t="s">
        <v>267</v>
      </c>
      <c r="F412" s="17">
        <v>1309200.18</v>
      </c>
      <c r="G412" s="17">
        <v>624965.68999999994</v>
      </c>
      <c r="H412" s="17">
        <v>684234.49</v>
      </c>
      <c r="I412" s="17">
        <v>141088.84</v>
      </c>
      <c r="J412" s="17">
        <v>97978.8</v>
      </c>
      <c r="K412" s="17">
        <v>107431.84</v>
      </c>
      <c r="L412" s="17">
        <v>96072.08</v>
      </c>
      <c r="M412" s="17">
        <v>93714.12</v>
      </c>
      <c r="N412" s="19">
        <v>88680.01</v>
      </c>
      <c r="O412" s="17">
        <v>115941.64</v>
      </c>
      <c r="P412" s="17">
        <v>109769.24</v>
      </c>
      <c r="Q412" s="17">
        <v>107163.15</v>
      </c>
      <c r="R412" s="17">
        <v>122725.44</v>
      </c>
      <c r="S412" s="17">
        <v>120294.15</v>
      </c>
      <c r="T412" s="17">
        <v>108340.87</v>
      </c>
    </row>
    <row r="413" spans="1:20" ht="15" hidden="1" customHeight="1" x14ac:dyDescent="0.25">
      <c r="A413" s="14">
        <f t="shared" si="6"/>
        <v>22</v>
      </c>
      <c r="B413" s="14" t="s">
        <v>263</v>
      </c>
      <c r="C413" s="14">
        <v>2002</v>
      </c>
      <c r="D413" s="14" t="str">
        <f>VLOOKUP(E413,Regioes!$A$2:$B$296,2,FALSE)</f>
        <v>Grande São Paulo</v>
      </c>
      <c r="E413" s="15" t="s">
        <v>269</v>
      </c>
      <c r="F413" s="17">
        <v>4910786.9400000004</v>
      </c>
      <c r="G413" s="17">
        <v>2142116.5900000003</v>
      </c>
      <c r="H413" s="17">
        <v>2768670.35</v>
      </c>
      <c r="I413" s="17">
        <v>424879.23</v>
      </c>
      <c r="J413" s="17">
        <v>339951.34</v>
      </c>
      <c r="K413" s="17">
        <v>374567.57</v>
      </c>
      <c r="L413" s="17">
        <v>333809.33</v>
      </c>
      <c r="M413" s="17">
        <v>350118.58</v>
      </c>
      <c r="N413" s="19">
        <v>318790.53999999998</v>
      </c>
      <c r="O413" s="17">
        <v>425171.84</v>
      </c>
      <c r="P413" s="17">
        <v>418543.65</v>
      </c>
      <c r="Q413" s="17">
        <v>398844.03</v>
      </c>
      <c r="R413" s="17">
        <v>459594.42</v>
      </c>
      <c r="S413" s="17">
        <v>445777.56</v>
      </c>
      <c r="T413" s="17">
        <v>620738.85</v>
      </c>
    </row>
    <row r="414" spans="1:20" ht="15" hidden="1" customHeight="1" x14ac:dyDescent="0.25">
      <c r="A414" s="14">
        <f t="shared" si="6"/>
        <v>22</v>
      </c>
      <c r="B414" s="14" t="s">
        <v>263</v>
      </c>
      <c r="C414" s="14">
        <v>2002</v>
      </c>
      <c r="D414" s="14" t="str">
        <f>VLOOKUP(E414,Regioes!$A$2:$B$296,2,FALSE)</f>
        <v>Grande São Paulo</v>
      </c>
      <c r="E414" s="15" t="s">
        <v>32</v>
      </c>
      <c r="F414" s="17">
        <v>227599.97</v>
      </c>
      <c r="G414" s="17">
        <v>101342.15999999999</v>
      </c>
      <c r="H414" s="17">
        <v>126257.81</v>
      </c>
      <c r="I414" s="17">
        <v>19603.849999999999</v>
      </c>
      <c r="J414" s="17">
        <v>16053.67</v>
      </c>
      <c r="K414" s="17">
        <v>17709.86</v>
      </c>
      <c r="L414" s="17">
        <v>16133.58</v>
      </c>
      <c r="M414" s="17">
        <v>16665.48</v>
      </c>
      <c r="N414" s="19">
        <v>15175.72</v>
      </c>
      <c r="O414" s="17">
        <v>19554.060000000001</v>
      </c>
      <c r="P414" s="17">
        <v>19468.77</v>
      </c>
      <c r="Q414" s="17">
        <v>18551.919999999998</v>
      </c>
      <c r="R414" s="17">
        <v>21225.66</v>
      </c>
      <c r="S414" s="17">
        <v>20519.75</v>
      </c>
      <c r="T414" s="17">
        <v>26937.65</v>
      </c>
    </row>
    <row r="415" spans="1:20" ht="15" hidden="1" customHeight="1" x14ac:dyDescent="0.25">
      <c r="A415" s="14">
        <f t="shared" si="6"/>
        <v>22</v>
      </c>
      <c r="B415" s="14" t="s">
        <v>263</v>
      </c>
      <c r="C415" s="14">
        <v>2002</v>
      </c>
      <c r="D415" s="14" t="str">
        <f>VLOOKUP(E415,Regioes!$A$2:$B$296,2,FALSE)</f>
        <v>Região Administrativa de Santos</v>
      </c>
      <c r="E415" s="15" t="s">
        <v>270</v>
      </c>
      <c r="F415" s="17">
        <v>1196745.1299999999</v>
      </c>
      <c r="G415" s="17">
        <v>585945.79999999993</v>
      </c>
      <c r="H415" s="17">
        <v>610799.32999999996</v>
      </c>
      <c r="I415" s="17">
        <v>160717.44</v>
      </c>
      <c r="J415" s="17">
        <v>99579.92</v>
      </c>
      <c r="K415" s="17">
        <v>97359.26</v>
      </c>
      <c r="L415" s="17">
        <v>78089.350000000006</v>
      </c>
      <c r="M415" s="17">
        <v>76257.600000000006</v>
      </c>
      <c r="N415" s="19">
        <v>73942.23</v>
      </c>
      <c r="O415" s="17">
        <v>96531.26</v>
      </c>
      <c r="P415" s="17">
        <v>88550.89</v>
      </c>
      <c r="Q415" s="17">
        <v>88164.76</v>
      </c>
      <c r="R415" s="17">
        <v>105366.28</v>
      </c>
      <c r="S415" s="17">
        <v>111702.43</v>
      </c>
      <c r="T415" s="17">
        <v>120483.71</v>
      </c>
    </row>
    <row r="416" spans="1:20" ht="15" hidden="1" customHeight="1" x14ac:dyDescent="0.25">
      <c r="A416" s="14">
        <f t="shared" si="6"/>
        <v>1</v>
      </c>
      <c r="B416" s="14" t="s">
        <v>35</v>
      </c>
      <c r="C416" s="14">
        <v>2003</v>
      </c>
      <c r="D416" s="14" t="str">
        <f>VLOOKUP(E416,Regioes!$A$2:$B$296,2,FALSE)</f>
        <v>Região Administrativa de Campinas</v>
      </c>
      <c r="E416" s="15" t="s">
        <v>17</v>
      </c>
      <c r="F416" s="17">
        <v>785909.62</v>
      </c>
      <c r="G416" s="17">
        <v>334364.85000000003</v>
      </c>
      <c r="H416" s="17">
        <v>451544.77</v>
      </c>
      <c r="I416" s="17">
        <v>53977.21</v>
      </c>
      <c r="J416" s="17">
        <v>50511.38</v>
      </c>
      <c r="K416" s="17">
        <v>55204.63</v>
      </c>
      <c r="L416" s="17">
        <v>55821.440000000002</v>
      </c>
      <c r="M416" s="17">
        <v>60007.12</v>
      </c>
      <c r="N416" s="19">
        <v>58843.07</v>
      </c>
      <c r="O416" s="17">
        <v>76009.039999999994</v>
      </c>
      <c r="P416" s="17">
        <v>73850.42</v>
      </c>
      <c r="Q416" s="17">
        <v>74150.23</v>
      </c>
      <c r="R416" s="17">
        <v>78598.509999999995</v>
      </c>
      <c r="S416" s="17">
        <v>73515.31</v>
      </c>
      <c r="T416" s="17">
        <v>75421.259999999995</v>
      </c>
    </row>
    <row r="417" spans="1:20" ht="15" hidden="1" customHeight="1" x14ac:dyDescent="0.25">
      <c r="A417" s="14">
        <f t="shared" si="6"/>
        <v>1</v>
      </c>
      <c r="B417" s="14" t="s">
        <v>35</v>
      </c>
      <c r="C417" s="14">
        <v>2003</v>
      </c>
      <c r="D417" s="14" t="str">
        <f>VLOOKUP(E417,Regioes!$A$2:$B$296,2,FALSE)</f>
        <v>Grande São Paulo</v>
      </c>
      <c r="E417" s="15" t="s">
        <v>18</v>
      </c>
      <c r="F417" s="17">
        <v>1803696.28</v>
      </c>
      <c r="G417" s="17">
        <v>758005.34000000008</v>
      </c>
      <c r="H417" s="17">
        <v>1045690.9400000001</v>
      </c>
      <c r="I417" s="17">
        <v>120928.62</v>
      </c>
      <c r="J417" s="17">
        <v>114964.95</v>
      </c>
      <c r="K417" s="17">
        <v>125222.21</v>
      </c>
      <c r="L417" s="17">
        <v>126713.02</v>
      </c>
      <c r="M417" s="17">
        <v>137191.60999999999</v>
      </c>
      <c r="N417" s="19">
        <v>132984.93</v>
      </c>
      <c r="O417" s="17">
        <v>175259.75</v>
      </c>
      <c r="P417" s="17">
        <v>171480.91</v>
      </c>
      <c r="Q417" s="17">
        <v>173172.21</v>
      </c>
      <c r="R417" s="17">
        <v>183005.17</v>
      </c>
      <c r="S417" s="17">
        <v>170444.48</v>
      </c>
      <c r="T417" s="17">
        <v>172328.42</v>
      </c>
    </row>
    <row r="418" spans="1:20" ht="15" hidden="1" customHeight="1" x14ac:dyDescent="0.25">
      <c r="A418" s="14">
        <f t="shared" si="6"/>
        <v>1</v>
      </c>
      <c r="B418" s="14" t="s">
        <v>35</v>
      </c>
      <c r="C418" s="14">
        <v>2003</v>
      </c>
      <c r="D418" s="14" t="str">
        <f>VLOOKUP(E418,Regioes!$A$2:$B$296,2,FALSE)</f>
        <v>Grande São Paulo</v>
      </c>
      <c r="E418" s="15" t="s">
        <v>19</v>
      </c>
      <c r="F418" s="17">
        <v>979402.84</v>
      </c>
      <c r="G418" s="17">
        <v>423541.91</v>
      </c>
      <c r="H418" s="17">
        <v>555860.93000000005</v>
      </c>
      <c r="I418" s="17">
        <v>69632.210000000006</v>
      </c>
      <c r="J418" s="17">
        <v>67035.78</v>
      </c>
      <c r="K418" s="17">
        <v>70297.67</v>
      </c>
      <c r="L418" s="17">
        <v>71208.490000000005</v>
      </c>
      <c r="M418" s="17">
        <v>74131.97</v>
      </c>
      <c r="N418" s="19">
        <v>71235.789999999994</v>
      </c>
      <c r="O418" s="17">
        <v>91638.98</v>
      </c>
      <c r="P418" s="17">
        <v>89008.7</v>
      </c>
      <c r="Q418" s="17">
        <v>89978.240000000005</v>
      </c>
      <c r="R418" s="17">
        <v>96094.1</v>
      </c>
      <c r="S418" s="17">
        <v>92018.46</v>
      </c>
      <c r="T418" s="17">
        <v>97122.45</v>
      </c>
    </row>
    <row r="419" spans="1:20" ht="15" hidden="1" customHeight="1" x14ac:dyDescent="0.25">
      <c r="A419" s="14">
        <f t="shared" si="6"/>
        <v>1</v>
      </c>
      <c r="B419" s="14" t="s">
        <v>35</v>
      </c>
      <c r="C419" s="14">
        <v>2003</v>
      </c>
      <c r="D419" s="14" t="str">
        <f>VLOOKUP(E419,Regioes!$A$2:$B$296,2,FALSE)</f>
        <v>Região Administrativa de Campinas</v>
      </c>
      <c r="E419" s="15" t="s">
        <v>20</v>
      </c>
      <c r="F419" s="17">
        <v>2559962.7999999998</v>
      </c>
      <c r="G419" s="17">
        <v>1096918.56</v>
      </c>
      <c r="H419" s="17">
        <v>1463044.24</v>
      </c>
      <c r="I419" s="17">
        <v>179260.6</v>
      </c>
      <c r="J419" s="17">
        <v>165868.32999999999</v>
      </c>
      <c r="K419" s="17">
        <v>181565.25</v>
      </c>
      <c r="L419" s="17">
        <v>184956.07</v>
      </c>
      <c r="M419" s="17">
        <v>195757.81</v>
      </c>
      <c r="N419" s="19">
        <v>189510.5</v>
      </c>
      <c r="O419" s="17">
        <v>246840.25</v>
      </c>
      <c r="P419" s="17">
        <v>238964.26</v>
      </c>
      <c r="Q419" s="17">
        <v>239847.98</v>
      </c>
      <c r="R419" s="17">
        <v>253389.94</v>
      </c>
      <c r="S419" s="17">
        <v>236790.56</v>
      </c>
      <c r="T419" s="17">
        <v>247211.25</v>
      </c>
    </row>
    <row r="420" spans="1:20" ht="15" hidden="1" customHeight="1" x14ac:dyDescent="0.25">
      <c r="A420" s="14">
        <f t="shared" si="6"/>
        <v>1</v>
      </c>
      <c r="B420" s="14" t="s">
        <v>35</v>
      </c>
      <c r="C420" s="14">
        <v>2003</v>
      </c>
      <c r="D420" s="14" t="str">
        <f>VLOOKUP(E420,Regioes!$A$2:$B$296,2,FALSE)</f>
        <v>Região Administrativa de Campinas</v>
      </c>
      <c r="E420" s="15" t="s">
        <v>0</v>
      </c>
      <c r="F420" s="17">
        <v>1262492.46</v>
      </c>
      <c r="G420" s="17">
        <v>529905.23</v>
      </c>
      <c r="H420" s="17">
        <v>732587.23</v>
      </c>
      <c r="I420" s="17">
        <v>86941.119999999995</v>
      </c>
      <c r="J420" s="17">
        <v>79142.720000000001</v>
      </c>
      <c r="K420" s="17">
        <v>86970.82</v>
      </c>
      <c r="L420" s="17">
        <v>87810.48</v>
      </c>
      <c r="M420" s="17">
        <v>94826.66</v>
      </c>
      <c r="N420" s="19">
        <v>94213.43</v>
      </c>
      <c r="O420" s="17">
        <v>125188.2</v>
      </c>
      <c r="P420" s="17">
        <v>118967.41</v>
      </c>
      <c r="Q420" s="17">
        <v>117985.69</v>
      </c>
      <c r="R420" s="17">
        <v>126105.02</v>
      </c>
      <c r="S420" s="17">
        <v>116455.55</v>
      </c>
      <c r="T420" s="17">
        <v>127885.36</v>
      </c>
    </row>
    <row r="421" spans="1:20" ht="15" hidden="1" customHeight="1" x14ac:dyDescent="0.25">
      <c r="A421" s="14">
        <f t="shared" si="6"/>
        <v>1</v>
      </c>
      <c r="B421" s="14" t="s">
        <v>35</v>
      </c>
      <c r="C421" s="14">
        <v>2003</v>
      </c>
      <c r="D421" s="14" t="str">
        <f>VLOOKUP(E421,Regioes!$A$2:$B$296,2,FALSE)</f>
        <v>Grande São Paulo</v>
      </c>
      <c r="E421" s="15" t="s">
        <v>27</v>
      </c>
      <c r="F421" s="17">
        <v>2797153.73</v>
      </c>
      <c r="G421" s="17">
        <v>1205111.56</v>
      </c>
      <c r="H421" s="17">
        <v>1592042.17</v>
      </c>
      <c r="I421" s="17">
        <v>200629.21</v>
      </c>
      <c r="J421" s="17">
        <v>186766.19</v>
      </c>
      <c r="K421" s="17">
        <v>200955.99</v>
      </c>
      <c r="L421" s="17">
        <v>203404.79</v>
      </c>
      <c r="M421" s="17">
        <v>210963.16</v>
      </c>
      <c r="N421" s="19">
        <v>202392.22</v>
      </c>
      <c r="O421" s="17">
        <v>265747.8</v>
      </c>
      <c r="P421" s="17">
        <v>257805.12</v>
      </c>
      <c r="Q421" s="17">
        <v>256590.84</v>
      </c>
      <c r="R421" s="17">
        <v>273285.02</v>
      </c>
      <c r="S421" s="17">
        <v>259745.53</v>
      </c>
      <c r="T421" s="17">
        <v>278867.86</v>
      </c>
    </row>
    <row r="422" spans="1:20" ht="15" hidden="1" customHeight="1" x14ac:dyDescent="0.25">
      <c r="A422" s="14">
        <f t="shared" si="6"/>
        <v>1</v>
      </c>
      <c r="B422" s="14" t="s">
        <v>35</v>
      </c>
      <c r="C422" s="14">
        <v>2003</v>
      </c>
      <c r="D422" s="14" t="str">
        <f>VLOOKUP(E422,Regioes!$A$2:$B$296,2,FALSE)</f>
        <v>Região Administrativa de Campinas</v>
      </c>
      <c r="E422" s="15" t="s">
        <v>30</v>
      </c>
      <c r="F422" s="17">
        <v>105065.3</v>
      </c>
      <c r="G422" s="17">
        <v>46050.140000000007</v>
      </c>
      <c r="H422" s="17">
        <v>59015.159999999996</v>
      </c>
      <c r="I422" s="17">
        <v>7877.05</v>
      </c>
      <c r="J422" s="17">
        <v>6968.26</v>
      </c>
      <c r="K422" s="17">
        <v>7629.14</v>
      </c>
      <c r="L422" s="17">
        <v>8048.56</v>
      </c>
      <c r="M422" s="17">
        <v>7851.73</v>
      </c>
      <c r="N422" s="19">
        <v>7675.4</v>
      </c>
      <c r="O422" s="17">
        <v>10073.6</v>
      </c>
      <c r="P422" s="17">
        <v>9467.07</v>
      </c>
      <c r="Q422" s="17">
        <v>9251.2999999999993</v>
      </c>
      <c r="R422" s="17">
        <v>9979.66</v>
      </c>
      <c r="S422" s="17">
        <v>9316.1299999999992</v>
      </c>
      <c r="T422" s="17">
        <v>10927.4</v>
      </c>
    </row>
    <row r="423" spans="1:20" ht="15" hidden="1" customHeight="1" x14ac:dyDescent="0.25">
      <c r="A423" s="14">
        <f t="shared" si="6"/>
        <v>1</v>
      </c>
      <c r="B423" s="14" t="s">
        <v>35</v>
      </c>
      <c r="C423" s="14">
        <v>2003</v>
      </c>
      <c r="D423" s="14" t="str">
        <f>VLOOKUP(E423,Regioes!$A$2:$B$296,2,FALSE)</f>
        <v>Região Administrativa de Campinas</v>
      </c>
      <c r="E423" s="15" t="s">
        <v>21</v>
      </c>
      <c r="F423" s="17">
        <v>2613110.86</v>
      </c>
      <c r="G423" s="17">
        <v>1113728.4099999999</v>
      </c>
      <c r="H423" s="17">
        <v>1499382.45</v>
      </c>
      <c r="I423" s="17">
        <v>182442.41</v>
      </c>
      <c r="J423" s="17">
        <v>166392.51999999999</v>
      </c>
      <c r="K423" s="17">
        <v>183989.82</v>
      </c>
      <c r="L423" s="17">
        <v>187820.95</v>
      </c>
      <c r="M423" s="17">
        <v>199598.37</v>
      </c>
      <c r="N423" s="19">
        <v>193484.34</v>
      </c>
      <c r="O423" s="17">
        <v>254410.36</v>
      </c>
      <c r="P423" s="17">
        <v>245118.07</v>
      </c>
      <c r="Q423" s="17">
        <v>245987.57</v>
      </c>
      <c r="R423" s="17">
        <v>259168.72</v>
      </c>
      <c r="S423" s="17">
        <v>242052.58</v>
      </c>
      <c r="T423" s="17">
        <v>252645.15</v>
      </c>
    </row>
    <row r="424" spans="1:20" ht="15" hidden="1" customHeight="1" x14ac:dyDescent="0.25">
      <c r="A424" s="14">
        <f t="shared" si="6"/>
        <v>1</v>
      </c>
      <c r="B424" s="14" t="s">
        <v>35</v>
      </c>
      <c r="C424" s="14">
        <v>2003</v>
      </c>
      <c r="D424" s="14" t="str">
        <f>VLOOKUP(E424,Regioes!$A$2:$B$296,2,FALSE)</f>
        <v>Região Administrativa de Campinas</v>
      </c>
      <c r="E424" s="15" t="s">
        <v>22</v>
      </c>
      <c r="F424" s="17">
        <v>2951244.6</v>
      </c>
      <c r="G424" s="17">
        <v>1267279.7</v>
      </c>
      <c r="H424" s="17">
        <v>1683964.9</v>
      </c>
      <c r="I424" s="17">
        <v>207515.76</v>
      </c>
      <c r="J424" s="17">
        <v>195471.31</v>
      </c>
      <c r="K424" s="17">
        <v>210512.13</v>
      </c>
      <c r="L424" s="17">
        <v>213403.1</v>
      </c>
      <c r="M424" s="17">
        <v>224471.32</v>
      </c>
      <c r="N424" s="19">
        <v>215906.08</v>
      </c>
      <c r="O424" s="17">
        <v>281247.06</v>
      </c>
      <c r="P424" s="17">
        <v>273742.09999999998</v>
      </c>
      <c r="Q424" s="17">
        <v>274847.48</v>
      </c>
      <c r="R424" s="17">
        <v>291570.2</v>
      </c>
      <c r="S424" s="17">
        <v>274684.75</v>
      </c>
      <c r="T424" s="17">
        <v>287873.31</v>
      </c>
    </row>
    <row r="425" spans="1:20" ht="15" hidden="1" customHeight="1" x14ac:dyDescent="0.25">
      <c r="A425" s="14">
        <f t="shared" si="6"/>
        <v>1</v>
      </c>
      <c r="B425" s="14" t="s">
        <v>35</v>
      </c>
      <c r="C425" s="14">
        <v>2003</v>
      </c>
      <c r="D425" s="14" t="str">
        <f>VLOOKUP(E425,Regioes!$A$2:$B$296,2,FALSE)</f>
        <v>Região Administrativa de Campinas</v>
      </c>
      <c r="E425" s="15" t="s">
        <v>1</v>
      </c>
      <c r="F425" s="17">
        <v>2184491.39</v>
      </c>
      <c r="G425" s="17">
        <v>932329.34000000008</v>
      </c>
      <c r="H425" s="17">
        <v>1252162.05</v>
      </c>
      <c r="I425" s="17">
        <v>153645.29999999999</v>
      </c>
      <c r="J425" s="17">
        <v>139719.10999999999</v>
      </c>
      <c r="K425" s="17">
        <v>153736.23000000001</v>
      </c>
      <c r="L425" s="17">
        <v>156359.19</v>
      </c>
      <c r="M425" s="17">
        <v>165626.32</v>
      </c>
      <c r="N425" s="19">
        <v>163243.19</v>
      </c>
      <c r="O425" s="17">
        <v>215742.02</v>
      </c>
      <c r="P425" s="17">
        <v>205229.9</v>
      </c>
      <c r="Q425" s="17">
        <v>204062.56</v>
      </c>
      <c r="R425" s="17">
        <v>218063</v>
      </c>
      <c r="S425" s="17">
        <v>201665.61</v>
      </c>
      <c r="T425" s="17">
        <v>207398.96</v>
      </c>
    </row>
    <row r="426" spans="1:20" ht="15" hidden="1" customHeight="1" x14ac:dyDescent="0.25">
      <c r="A426" s="14">
        <f t="shared" si="6"/>
        <v>1</v>
      </c>
      <c r="B426" s="14" t="s">
        <v>35</v>
      </c>
      <c r="C426" s="14">
        <v>2003</v>
      </c>
      <c r="D426" s="14" t="str">
        <f>VLOOKUP(E426,Regioes!$A$2:$B$296,2,FALSE)</f>
        <v>Região Administrativa de Campinas</v>
      </c>
      <c r="E426" s="15" t="s">
        <v>31</v>
      </c>
      <c r="F426" s="17">
        <v>117442.99</v>
      </c>
      <c r="G426" s="17">
        <v>51525.97</v>
      </c>
      <c r="H426" s="17">
        <v>65917.02</v>
      </c>
      <c r="I426" s="17">
        <v>8363.0499999999993</v>
      </c>
      <c r="J426" s="17">
        <v>8166.32</v>
      </c>
      <c r="K426" s="17">
        <v>8613.9599999999991</v>
      </c>
      <c r="L426" s="17">
        <v>8702.14</v>
      </c>
      <c r="M426" s="17">
        <v>9072.27</v>
      </c>
      <c r="N426" s="19">
        <v>8608.23</v>
      </c>
      <c r="O426" s="17">
        <v>10858.94</v>
      </c>
      <c r="P426" s="17">
        <v>10748.86</v>
      </c>
      <c r="Q426" s="17">
        <v>10848.27</v>
      </c>
      <c r="R426" s="17">
        <v>11508.24</v>
      </c>
      <c r="S426" s="17">
        <v>10768.16</v>
      </c>
      <c r="T426" s="17">
        <v>11184.55</v>
      </c>
    </row>
    <row r="427" spans="1:20" ht="15" hidden="1" customHeight="1" x14ac:dyDescent="0.25">
      <c r="A427" s="14">
        <f t="shared" si="6"/>
        <v>1</v>
      </c>
      <c r="B427" s="14" t="s">
        <v>35</v>
      </c>
      <c r="C427" s="14">
        <v>2003</v>
      </c>
      <c r="D427" s="14" t="str">
        <f>VLOOKUP(E427,Regioes!$A$2:$B$296,2,FALSE)</f>
        <v>Região Administrativa de Campinas</v>
      </c>
      <c r="E427" s="15" t="s">
        <v>28</v>
      </c>
      <c r="F427" s="17">
        <v>2056216.41</v>
      </c>
      <c r="G427" s="17">
        <v>874816.25</v>
      </c>
      <c r="H427" s="17">
        <v>1181400.1600000001</v>
      </c>
      <c r="I427" s="17">
        <v>141223.39000000001</v>
      </c>
      <c r="J427" s="17">
        <v>132155.56</v>
      </c>
      <c r="K427" s="17">
        <v>144434.76999999999</v>
      </c>
      <c r="L427" s="17">
        <v>146048.56</v>
      </c>
      <c r="M427" s="17">
        <v>156999.76999999999</v>
      </c>
      <c r="N427" s="19">
        <v>153954.20000000001</v>
      </c>
      <c r="O427" s="17">
        <v>198866.41</v>
      </c>
      <c r="P427" s="17">
        <v>193218.7</v>
      </c>
      <c r="Q427" s="17">
        <v>194003.12</v>
      </c>
      <c r="R427" s="17">
        <v>205641.39</v>
      </c>
      <c r="S427" s="17">
        <v>192341.94</v>
      </c>
      <c r="T427" s="17">
        <v>197328.6</v>
      </c>
    </row>
    <row r="428" spans="1:20" ht="15" hidden="1" customHeight="1" x14ac:dyDescent="0.25">
      <c r="A428" s="14">
        <f t="shared" si="6"/>
        <v>1</v>
      </c>
      <c r="B428" s="14" t="s">
        <v>35</v>
      </c>
      <c r="C428" s="14">
        <v>2003</v>
      </c>
      <c r="D428" s="14" t="str">
        <f>VLOOKUP(E428,Regioes!$A$2:$B$296,2,FALSE)</f>
        <v>Grande São Paulo</v>
      </c>
      <c r="E428" s="15" t="s">
        <v>23</v>
      </c>
      <c r="F428" s="17">
        <v>151574.85999999999</v>
      </c>
      <c r="G428" s="17">
        <v>66126.210000000006</v>
      </c>
      <c r="H428" s="17">
        <v>85448.65</v>
      </c>
      <c r="I428" s="17">
        <v>10899.22</v>
      </c>
      <c r="J428" s="17">
        <v>10660.03</v>
      </c>
      <c r="K428" s="17">
        <v>10968.37</v>
      </c>
      <c r="L428" s="17">
        <v>11116.65</v>
      </c>
      <c r="M428" s="17">
        <v>11474.25</v>
      </c>
      <c r="N428" s="19">
        <v>11007.69</v>
      </c>
      <c r="O428" s="17">
        <v>13954.54</v>
      </c>
      <c r="P428" s="17">
        <v>13533.27</v>
      </c>
      <c r="Q428" s="17">
        <v>13769.86</v>
      </c>
      <c r="R428" s="17">
        <v>14764.08</v>
      </c>
      <c r="S428" s="17">
        <v>14284.36</v>
      </c>
      <c r="T428" s="17">
        <v>15142.54</v>
      </c>
    </row>
    <row r="429" spans="1:20" ht="15" hidden="1" customHeight="1" x14ac:dyDescent="0.25">
      <c r="A429" s="14">
        <f t="shared" si="6"/>
        <v>1</v>
      </c>
      <c r="B429" s="14" t="s">
        <v>35</v>
      </c>
      <c r="C429" s="14">
        <v>2003</v>
      </c>
      <c r="D429" s="14" t="str">
        <f>VLOOKUP(E429,Regioes!$A$2:$B$296,2,FALSE)</f>
        <v>Região Administrativa de Campinas</v>
      </c>
      <c r="E429" s="15" t="s">
        <v>29</v>
      </c>
      <c r="F429" s="17">
        <v>221076.24</v>
      </c>
      <c r="G429" s="17">
        <v>96902.010000000009</v>
      </c>
      <c r="H429" s="17">
        <v>124174.23</v>
      </c>
      <c r="I429" s="17">
        <v>16575.82</v>
      </c>
      <c r="J429" s="17">
        <v>14661.09</v>
      </c>
      <c r="K429" s="17">
        <v>16059.79</v>
      </c>
      <c r="L429" s="17">
        <v>16941.189999999999</v>
      </c>
      <c r="M429" s="17">
        <v>16522.43</v>
      </c>
      <c r="N429" s="19">
        <v>16141.69</v>
      </c>
      <c r="O429" s="17">
        <v>21190.69</v>
      </c>
      <c r="P429" s="17">
        <v>19910.73</v>
      </c>
      <c r="Q429" s="17">
        <v>19467.11</v>
      </c>
      <c r="R429" s="17">
        <v>20999.09</v>
      </c>
      <c r="S429" s="17">
        <v>19593.59</v>
      </c>
      <c r="T429" s="17">
        <v>23013.02</v>
      </c>
    </row>
    <row r="430" spans="1:20" ht="15" hidden="1" customHeight="1" x14ac:dyDescent="0.25">
      <c r="A430" s="14">
        <f t="shared" si="6"/>
        <v>1</v>
      </c>
      <c r="B430" s="14" t="s">
        <v>35</v>
      </c>
      <c r="C430" s="14">
        <v>2003</v>
      </c>
      <c r="D430" s="14" t="str">
        <f>VLOOKUP(E430,Regioes!$A$2:$B$296,2,FALSE)</f>
        <v>Grande São Paulo</v>
      </c>
      <c r="E430" s="15" t="s">
        <v>32</v>
      </c>
      <c r="F430" s="17">
        <v>3006374.64</v>
      </c>
      <c r="G430" s="17">
        <v>1296150.44</v>
      </c>
      <c r="H430" s="17">
        <v>1710224.2</v>
      </c>
      <c r="I430" s="17">
        <v>212902.97</v>
      </c>
      <c r="J430" s="17">
        <v>203820.07</v>
      </c>
      <c r="K430" s="17">
        <v>215177.22</v>
      </c>
      <c r="L430" s="17">
        <v>217923</v>
      </c>
      <c r="M430" s="17">
        <v>227545.91</v>
      </c>
      <c r="N430" s="19">
        <v>218781.27</v>
      </c>
      <c r="O430" s="17">
        <v>282853.34000000003</v>
      </c>
      <c r="P430" s="17">
        <v>274876.62</v>
      </c>
      <c r="Q430" s="17">
        <v>277260.52</v>
      </c>
      <c r="R430" s="17">
        <v>295707.21999999997</v>
      </c>
      <c r="S430" s="17">
        <v>282163.21000000002</v>
      </c>
      <c r="T430" s="17">
        <v>297363.28999999998</v>
      </c>
    </row>
    <row r="431" spans="1:20" ht="15" hidden="1" customHeight="1" x14ac:dyDescent="0.25">
      <c r="A431" s="14">
        <f t="shared" si="6"/>
        <v>1</v>
      </c>
      <c r="B431" s="14" t="s">
        <v>35</v>
      </c>
      <c r="C431" s="14">
        <v>2003</v>
      </c>
      <c r="D431" s="14" t="str">
        <f>VLOOKUP(E431,Regioes!$A$2:$B$296,2,FALSE)</f>
        <v>Região Administrativa de Campinas</v>
      </c>
      <c r="E431" s="15" t="s">
        <v>24</v>
      </c>
      <c r="F431" s="17">
        <v>1331869.8799999999</v>
      </c>
      <c r="G431" s="17">
        <v>574088.09</v>
      </c>
      <c r="H431" s="17">
        <v>757781.78999999992</v>
      </c>
      <c r="I431" s="17">
        <v>95119.35</v>
      </c>
      <c r="J431" s="17">
        <v>86789.62</v>
      </c>
      <c r="K431" s="17">
        <v>94927.72</v>
      </c>
      <c r="L431" s="17">
        <v>97831</v>
      </c>
      <c r="M431" s="17">
        <v>100753.66</v>
      </c>
      <c r="N431" s="19">
        <v>98666.74</v>
      </c>
      <c r="O431" s="17">
        <v>128327.54</v>
      </c>
      <c r="P431" s="17">
        <v>122916.17</v>
      </c>
      <c r="Q431" s="17">
        <v>122013.51</v>
      </c>
      <c r="R431" s="17">
        <v>130289.07</v>
      </c>
      <c r="S431" s="17">
        <v>121763.02</v>
      </c>
      <c r="T431" s="17">
        <v>132472.48000000001</v>
      </c>
    </row>
    <row r="432" spans="1:20" ht="15" hidden="1" customHeight="1" x14ac:dyDescent="0.25">
      <c r="A432" s="14">
        <f t="shared" si="6"/>
        <v>1</v>
      </c>
      <c r="B432" s="14" t="s">
        <v>35</v>
      </c>
      <c r="C432" s="14">
        <v>2003</v>
      </c>
      <c r="D432" s="14" t="str">
        <f>VLOOKUP(E432,Regioes!$A$2:$B$296,2,FALSE)</f>
        <v>Região Administrativa de Campinas</v>
      </c>
      <c r="E432" s="15" t="s">
        <v>25</v>
      </c>
      <c r="F432" s="17">
        <v>1084994.76</v>
      </c>
      <c r="G432" s="17">
        <v>476021.77999999997</v>
      </c>
      <c r="H432" s="17">
        <v>608972.98</v>
      </c>
      <c r="I432" s="17">
        <v>77261.94</v>
      </c>
      <c r="J432" s="17">
        <v>75444.37</v>
      </c>
      <c r="K432" s="17">
        <v>79579.899999999994</v>
      </c>
      <c r="L432" s="17">
        <v>80394.58</v>
      </c>
      <c r="M432" s="17">
        <v>83814.009999999995</v>
      </c>
      <c r="N432" s="19">
        <v>79526.98</v>
      </c>
      <c r="O432" s="17">
        <v>100320.08</v>
      </c>
      <c r="P432" s="17">
        <v>99303.09</v>
      </c>
      <c r="Q432" s="17">
        <v>100221.55</v>
      </c>
      <c r="R432" s="17">
        <v>106318.61</v>
      </c>
      <c r="S432" s="17">
        <v>99481.43</v>
      </c>
      <c r="T432" s="17">
        <v>103328.22</v>
      </c>
    </row>
    <row r="433" spans="1:20" ht="15" hidden="1" customHeight="1" x14ac:dyDescent="0.25">
      <c r="A433" s="14">
        <f t="shared" si="6"/>
        <v>1</v>
      </c>
      <c r="B433" s="14" t="s">
        <v>35</v>
      </c>
      <c r="C433" s="14">
        <v>2003</v>
      </c>
      <c r="D433" s="14" t="str">
        <f>VLOOKUP(E433,Regioes!$A$2:$B$296,2,FALSE)</f>
        <v>Região Administrativa de Campinas</v>
      </c>
      <c r="E433" s="15" t="s">
        <v>26</v>
      </c>
      <c r="F433" s="17">
        <v>316514.46000000002</v>
      </c>
      <c r="G433" s="17">
        <v>136755.75</v>
      </c>
      <c r="H433" s="17">
        <v>179758.71</v>
      </c>
      <c r="I433" s="17">
        <v>22438.07</v>
      </c>
      <c r="J433" s="17">
        <v>21354.07</v>
      </c>
      <c r="K433" s="17">
        <v>22925.53</v>
      </c>
      <c r="L433" s="17">
        <v>22252.36</v>
      </c>
      <c r="M433" s="17">
        <v>24420.55</v>
      </c>
      <c r="N433" s="19">
        <v>23365.17</v>
      </c>
      <c r="O433" s="17">
        <v>29963.19</v>
      </c>
      <c r="P433" s="17">
        <v>29341.9</v>
      </c>
      <c r="Q433" s="17">
        <v>29547.18</v>
      </c>
      <c r="R433" s="17">
        <v>31260.35</v>
      </c>
      <c r="S433" s="17">
        <v>29228.77</v>
      </c>
      <c r="T433" s="17">
        <v>30417.32</v>
      </c>
    </row>
    <row r="434" spans="1:20" ht="15" hidden="1" customHeight="1" x14ac:dyDescent="0.25">
      <c r="A434" s="14">
        <f t="shared" si="6"/>
        <v>3</v>
      </c>
      <c r="B434" s="14" t="s">
        <v>36</v>
      </c>
      <c r="C434" s="14">
        <v>2003</v>
      </c>
      <c r="D434" s="14" t="str">
        <f>VLOOKUP(E434,Regioes!$A$2:$B$296,2,FALSE)</f>
        <v>Região Administrativa de Barretos</v>
      </c>
      <c r="E434" s="15" t="s">
        <v>39</v>
      </c>
      <c r="F434" s="17">
        <v>117854.89</v>
      </c>
      <c r="G434" s="17">
        <v>47274.22</v>
      </c>
      <c r="H434" s="17">
        <v>70580.67</v>
      </c>
      <c r="I434" s="17">
        <v>7907.83</v>
      </c>
      <c r="J434" s="17">
        <v>7086.36</v>
      </c>
      <c r="K434" s="17">
        <v>8002.49</v>
      </c>
      <c r="L434" s="17">
        <v>8158.5</v>
      </c>
      <c r="M434" s="17">
        <v>8015.47</v>
      </c>
      <c r="N434" s="19">
        <v>8103.57</v>
      </c>
      <c r="O434" s="17">
        <v>12076.41</v>
      </c>
      <c r="P434" s="17">
        <v>13459.83</v>
      </c>
      <c r="Q434" s="17">
        <v>11101.82</v>
      </c>
      <c r="R434" s="17">
        <v>11880.7</v>
      </c>
      <c r="S434" s="17">
        <v>11036.57</v>
      </c>
      <c r="T434" s="17">
        <v>11025.34</v>
      </c>
    </row>
    <row r="435" spans="1:20" ht="15" hidden="1" customHeight="1" x14ac:dyDescent="0.25">
      <c r="A435" s="14">
        <f t="shared" si="6"/>
        <v>3</v>
      </c>
      <c r="B435" s="14" t="s">
        <v>36</v>
      </c>
      <c r="C435" s="14">
        <v>2003</v>
      </c>
      <c r="D435" s="14" t="str">
        <f>VLOOKUP(E435,Regioes!$A$2:$B$296,2,FALSE)</f>
        <v>Região Administrativa de Barretos</v>
      </c>
      <c r="E435" s="15" t="s">
        <v>40</v>
      </c>
      <c r="F435" s="17">
        <v>157710.13</v>
      </c>
      <c r="G435" s="17">
        <v>64148.369999999995</v>
      </c>
      <c r="H435" s="17">
        <v>93561.760000000009</v>
      </c>
      <c r="I435" s="17">
        <v>10730.31</v>
      </c>
      <c r="J435" s="17">
        <v>9746.56</v>
      </c>
      <c r="K435" s="17">
        <v>10755.46</v>
      </c>
      <c r="L435" s="17">
        <v>11065.52</v>
      </c>
      <c r="M435" s="17">
        <v>10953.02</v>
      </c>
      <c r="N435" s="19">
        <v>10897.5</v>
      </c>
      <c r="O435" s="17">
        <v>15756.82</v>
      </c>
      <c r="P435" s="17">
        <v>17644.689999999999</v>
      </c>
      <c r="Q435" s="17">
        <v>14830.04</v>
      </c>
      <c r="R435" s="17">
        <v>15828.61</v>
      </c>
      <c r="S435" s="17">
        <v>14736.81</v>
      </c>
      <c r="T435" s="17">
        <v>14764.79</v>
      </c>
    </row>
    <row r="436" spans="1:20" ht="15" hidden="1" customHeight="1" x14ac:dyDescent="0.25">
      <c r="A436" s="14">
        <f t="shared" si="6"/>
        <v>3</v>
      </c>
      <c r="B436" s="14" t="s">
        <v>36</v>
      </c>
      <c r="C436" s="14">
        <v>2003</v>
      </c>
      <c r="D436" s="14" t="str">
        <f>VLOOKUP(E436,Regioes!$A$2:$B$296,2,FALSE)</f>
        <v>Região Administrativa de São José do Rio Preto</v>
      </c>
      <c r="E436" s="15" t="s">
        <v>41</v>
      </c>
      <c r="F436" s="17">
        <v>20006.53</v>
      </c>
      <c r="G436" s="17">
        <v>8665.7099999999991</v>
      </c>
      <c r="H436" s="17">
        <v>11340.82</v>
      </c>
      <c r="I436" s="17">
        <v>1449.45</v>
      </c>
      <c r="J436" s="17">
        <v>1393.36</v>
      </c>
      <c r="K436" s="17">
        <v>1392.26</v>
      </c>
      <c r="L436" s="17">
        <v>1491.83</v>
      </c>
      <c r="M436" s="17">
        <v>1524.49</v>
      </c>
      <c r="N436" s="19">
        <v>1414.32</v>
      </c>
      <c r="O436" s="17">
        <v>1758.95</v>
      </c>
      <c r="P436" s="17">
        <v>2020.22</v>
      </c>
      <c r="Q436" s="17">
        <v>1865.03</v>
      </c>
      <c r="R436" s="17">
        <v>1966.51</v>
      </c>
      <c r="S436" s="17">
        <v>1850.5</v>
      </c>
      <c r="T436" s="17">
        <v>1879.61</v>
      </c>
    </row>
    <row r="437" spans="1:20" ht="15" hidden="1" customHeight="1" x14ac:dyDescent="0.25">
      <c r="A437" s="14">
        <f t="shared" si="6"/>
        <v>3</v>
      </c>
      <c r="B437" s="14" t="s">
        <v>36</v>
      </c>
      <c r="C437" s="14">
        <v>2003</v>
      </c>
      <c r="D437" s="14" t="str">
        <f>VLOOKUP(E437,Regioes!$A$2:$B$296,2,FALSE)</f>
        <v>Região Administrativa de Barretos</v>
      </c>
      <c r="E437" s="15" t="s">
        <v>42</v>
      </c>
      <c r="F437" s="17">
        <v>395967.06</v>
      </c>
      <c r="G437" s="17">
        <v>158832.09</v>
      </c>
      <c r="H437" s="17">
        <v>237134.97</v>
      </c>
      <c r="I437" s="17">
        <v>26569</v>
      </c>
      <c r="J437" s="17">
        <v>23809.040000000001</v>
      </c>
      <c r="K437" s="17">
        <v>26887.05</v>
      </c>
      <c r="L437" s="17">
        <v>27410.71</v>
      </c>
      <c r="M437" s="17">
        <v>26930.14</v>
      </c>
      <c r="N437" s="19">
        <v>27226.15</v>
      </c>
      <c r="O437" s="17">
        <v>40573.99</v>
      </c>
      <c r="P437" s="17">
        <v>45221.98</v>
      </c>
      <c r="Q437" s="17">
        <v>37299.589999999997</v>
      </c>
      <c r="R437" s="17">
        <v>39916.449999999997</v>
      </c>
      <c r="S437" s="17">
        <v>37080.339999999997</v>
      </c>
      <c r="T437" s="17">
        <v>37042.620000000003</v>
      </c>
    </row>
    <row r="438" spans="1:20" ht="15" hidden="1" customHeight="1" x14ac:dyDescent="0.25">
      <c r="A438" s="14">
        <f t="shared" si="6"/>
        <v>3</v>
      </c>
      <c r="B438" s="14" t="s">
        <v>36</v>
      </c>
      <c r="C438" s="14">
        <v>2003</v>
      </c>
      <c r="D438" s="14" t="str">
        <f>VLOOKUP(E438,Regioes!$A$2:$B$296,2,FALSE)</f>
        <v>Região Administrativa de Ribeirão Preto</v>
      </c>
      <c r="E438" s="15" t="s">
        <v>44</v>
      </c>
      <c r="F438" s="17">
        <v>98043.77</v>
      </c>
      <c r="G438" s="17">
        <v>42344.46</v>
      </c>
      <c r="H438" s="17">
        <v>55699.31</v>
      </c>
      <c r="I438" s="17">
        <v>6911.6</v>
      </c>
      <c r="J438" s="17">
        <v>6796.25</v>
      </c>
      <c r="K438" s="17">
        <v>7122.8</v>
      </c>
      <c r="L438" s="17">
        <v>6896.9</v>
      </c>
      <c r="M438" s="17">
        <v>7653.13</v>
      </c>
      <c r="N438" s="19">
        <v>6963.78</v>
      </c>
      <c r="O438" s="17">
        <v>8712.9599999999991</v>
      </c>
      <c r="P438" s="17">
        <v>9723.57</v>
      </c>
      <c r="Q438" s="17">
        <v>10007.41</v>
      </c>
      <c r="R438" s="17">
        <v>9533.91</v>
      </c>
      <c r="S438" s="17">
        <v>8661.31</v>
      </c>
      <c r="T438" s="17">
        <v>9060.15</v>
      </c>
    </row>
    <row r="439" spans="1:20" ht="15" hidden="1" customHeight="1" x14ac:dyDescent="0.25">
      <c r="A439" s="14">
        <f t="shared" si="6"/>
        <v>3</v>
      </c>
      <c r="B439" s="14" t="s">
        <v>36</v>
      </c>
      <c r="C439" s="14">
        <v>2003</v>
      </c>
      <c r="D439" s="14" t="str">
        <f>VLOOKUP(E439,Regioes!$A$2:$B$296,2,FALSE)</f>
        <v>Região Administrativa de São José do Rio Preto</v>
      </c>
      <c r="E439" s="15" t="s">
        <v>45</v>
      </c>
      <c r="F439" s="17">
        <v>9987.9699999999993</v>
      </c>
      <c r="G439" s="17">
        <v>4326.0600000000004</v>
      </c>
      <c r="H439" s="17">
        <v>5661.91</v>
      </c>
      <c r="I439" s="17">
        <v>723.59</v>
      </c>
      <c r="J439" s="17">
        <v>695.58</v>
      </c>
      <c r="K439" s="17">
        <v>695.04</v>
      </c>
      <c r="L439" s="17">
        <v>744.75</v>
      </c>
      <c r="M439" s="17">
        <v>761.05</v>
      </c>
      <c r="N439" s="19">
        <v>706.05</v>
      </c>
      <c r="O439" s="17">
        <v>878.09</v>
      </c>
      <c r="P439" s="17">
        <v>1008.53</v>
      </c>
      <c r="Q439" s="17">
        <v>931.45</v>
      </c>
      <c r="R439" s="17">
        <v>981.71</v>
      </c>
      <c r="S439" s="17">
        <v>923.8</v>
      </c>
      <c r="T439" s="17">
        <v>938.33</v>
      </c>
    </row>
    <row r="440" spans="1:20" ht="15" hidden="1" customHeight="1" x14ac:dyDescent="0.25">
      <c r="A440" s="14">
        <f t="shared" si="6"/>
        <v>3</v>
      </c>
      <c r="B440" s="14" t="s">
        <v>36</v>
      </c>
      <c r="C440" s="14">
        <v>2003</v>
      </c>
      <c r="D440" s="14" t="str">
        <f>VLOOKUP(E440,Regioes!$A$2:$B$296,2,FALSE)</f>
        <v>Região Administrativa de São José do Rio Preto</v>
      </c>
      <c r="E440" s="15" t="s">
        <v>43</v>
      </c>
      <c r="F440" s="17">
        <v>8755.17</v>
      </c>
      <c r="G440" s="17">
        <v>3792.1</v>
      </c>
      <c r="H440" s="17">
        <v>4963.07</v>
      </c>
      <c r="I440" s="17">
        <v>634.28</v>
      </c>
      <c r="J440" s="17">
        <v>609.73</v>
      </c>
      <c r="K440" s="17">
        <v>609.25</v>
      </c>
      <c r="L440" s="17">
        <v>652.82000000000005</v>
      </c>
      <c r="M440" s="17">
        <v>667.11</v>
      </c>
      <c r="N440" s="19">
        <v>618.91</v>
      </c>
      <c r="O440" s="17">
        <v>769.71</v>
      </c>
      <c r="P440" s="17">
        <v>884.05</v>
      </c>
      <c r="Q440" s="17">
        <v>816.49</v>
      </c>
      <c r="R440" s="17">
        <v>860.54</v>
      </c>
      <c r="S440" s="17">
        <v>809.77</v>
      </c>
      <c r="T440" s="17">
        <v>822.51</v>
      </c>
    </row>
    <row r="441" spans="1:20" ht="15" hidden="1" customHeight="1" x14ac:dyDescent="0.25">
      <c r="A441" s="14">
        <f t="shared" si="6"/>
        <v>3</v>
      </c>
      <c r="B441" s="14" t="s">
        <v>36</v>
      </c>
      <c r="C441" s="14">
        <v>2003</v>
      </c>
      <c r="D441" s="14" t="str">
        <f>VLOOKUP(E441,Regioes!$A$2:$B$296,2,FALSE)</f>
        <v>Região Administrativa de Barretos</v>
      </c>
      <c r="E441" s="15" t="s">
        <v>37</v>
      </c>
      <c r="F441" s="17">
        <v>81821.86</v>
      </c>
      <c r="G441" s="17">
        <v>35419.32</v>
      </c>
      <c r="H441" s="17">
        <v>46402.54</v>
      </c>
      <c r="I441" s="17">
        <v>5894.02</v>
      </c>
      <c r="J441" s="17">
        <v>5693.35</v>
      </c>
      <c r="K441" s="17">
        <v>5747.49</v>
      </c>
      <c r="L441" s="17">
        <v>6027.18</v>
      </c>
      <c r="M441" s="17">
        <v>6267.69</v>
      </c>
      <c r="N441" s="19">
        <v>5789.59</v>
      </c>
      <c r="O441" s="17">
        <v>7209.65</v>
      </c>
      <c r="P441" s="17">
        <v>8230.17</v>
      </c>
      <c r="Q441" s="17">
        <v>7784.35</v>
      </c>
      <c r="R441" s="17">
        <v>8023.57</v>
      </c>
      <c r="S441" s="17">
        <v>7495.11</v>
      </c>
      <c r="T441" s="17">
        <v>7659.69</v>
      </c>
    </row>
    <row r="442" spans="1:20" ht="15" hidden="1" customHeight="1" x14ac:dyDescent="0.25">
      <c r="A442" s="14">
        <f t="shared" si="6"/>
        <v>3</v>
      </c>
      <c r="B442" s="14" t="s">
        <v>36</v>
      </c>
      <c r="C442" s="14">
        <v>2003</v>
      </c>
      <c r="D442" s="14" t="str">
        <f>VLOOKUP(E442,Regioes!$A$2:$B$296,2,FALSE)</f>
        <v>Região Administrativa Central / Araraquara</v>
      </c>
      <c r="E442" s="15" t="s">
        <v>38</v>
      </c>
      <c r="F442" s="17">
        <v>13777.61</v>
      </c>
      <c r="G442" s="17">
        <v>5950.26</v>
      </c>
      <c r="H442" s="17">
        <v>7827.3499999999995</v>
      </c>
      <c r="I442" s="17">
        <v>971.03</v>
      </c>
      <c r="J442" s="17">
        <v>955.1</v>
      </c>
      <c r="K442" s="17">
        <v>1000.71</v>
      </c>
      <c r="L442" s="17">
        <v>969.25</v>
      </c>
      <c r="M442" s="17">
        <v>1075.52</v>
      </c>
      <c r="N442" s="19">
        <v>978.65</v>
      </c>
      <c r="O442" s="17">
        <v>1224.46</v>
      </c>
      <c r="P442" s="17">
        <v>1366.49</v>
      </c>
      <c r="Q442" s="17">
        <v>1406.1</v>
      </c>
      <c r="R442" s="17">
        <v>1339.83</v>
      </c>
      <c r="S442" s="17">
        <v>1217.21</v>
      </c>
      <c r="T442" s="17">
        <v>1273.26</v>
      </c>
    </row>
    <row r="443" spans="1:20" ht="15" hidden="1" customHeight="1" x14ac:dyDescent="0.25">
      <c r="A443" s="14">
        <f t="shared" si="6"/>
        <v>3</v>
      </c>
      <c r="B443" s="14" t="s">
        <v>36</v>
      </c>
      <c r="C443" s="14">
        <v>2003</v>
      </c>
      <c r="D443" s="14" t="str">
        <f>VLOOKUP(E443,Regioes!$A$2:$B$296,2,FALSE)</f>
        <v>Região Administrativa de Barretos</v>
      </c>
      <c r="E443" s="15" t="s">
        <v>46</v>
      </c>
      <c r="F443" s="17">
        <v>15453.13</v>
      </c>
      <c r="G443" s="17">
        <v>6673.8799999999992</v>
      </c>
      <c r="H443" s="17">
        <v>8779.25</v>
      </c>
      <c r="I443" s="17">
        <v>1089.1199999999999</v>
      </c>
      <c r="J443" s="17">
        <v>1071.25</v>
      </c>
      <c r="K443" s="17">
        <v>1122.4100000000001</v>
      </c>
      <c r="L443" s="17">
        <v>1087.1199999999999</v>
      </c>
      <c r="M443" s="17">
        <v>1206.32</v>
      </c>
      <c r="N443" s="19">
        <v>1097.6600000000001</v>
      </c>
      <c r="O443" s="17">
        <v>1373.37</v>
      </c>
      <c r="P443" s="17">
        <v>1532.67</v>
      </c>
      <c r="Q443" s="17">
        <v>1577.1</v>
      </c>
      <c r="R443" s="17">
        <v>1502.78</v>
      </c>
      <c r="S443" s="17">
        <v>1365.23</v>
      </c>
      <c r="T443" s="17">
        <v>1428.1</v>
      </c>
    </row>
    <row r="444" spans="1:20" ht="15" hidden="1" customHeight="1" x14ac:dyDescent="0.25">
      <c r="A444" s="14">
        <f t="shared" si="6"/>
        <v>5</v>
      </c>
      <c r="B444" s="14" t="s">
        <v>47</v>
      </c>
      <c r="C444" s="14">
        <v>2003</v>
      </c>
      <c r="D444" s="14" t="str">
        <f>VLOOKUP(E444,Regioes!$A$2:$B$296,2,FALSE)</f>
        <v>Região Administrativa de Franca</v>
      </c>
      <c r="E444" s="15" t="s">
        <v>50</v>
      </c>
      <c r="F444" s="17">
        <v>228321.38</v>
      </c>
      <c r="G444" s="17">
        <v>100183.18</v>
      </c>
      <c r="H444" s="17">
        <v>128138.2</v>
      </c>
      <c r="I444" s="17">
        <v>15415.45</v>
      </c>
      <c r="J444" s="17">
        <v>14429.31</v>
      </c>
      <c r="K444" s="17">
        <v>16965.18</v>
      </c>
      <c r="L444" s="17">
        <v>17566.45</v>
      </c>
      <c r="M444" s="17">
        <v>18690.189999999999</v>
      </c>
      <c r="N444" s="19">
        <v>17116.599999999999</v>
      </c>
      <c r="O444" s="17">
        <v>22324.66</v>
      </c>
      <c r="P444" s="17">
        <v>20882.669999999998</v>
      </c>
      <c r="Q444" s="17">
        <v>20344.439999999999</v>
      </c>
      <c r="R444" s="17">
        <v>21996.2</v>
      </c>
      <c r="S444" s="17">
        <v>20622.46</v>
      </c>
      <c r="T444" s="17">
        <v>21967.77</v>
      </c>
    </row>
    <row r="445" spans="1:20" ht="15" hidden="1" customHeight="1" x14ac:dyDescent="0.25">
      <c r="A445" s="14">
        <f t="shared" si="6"/>
        <v>5</v>
      </c>
      <c r="B445" s="14" t="s">
        <v>47</v>
      </c>
      <c r="C445" s="14">
        <v>2003</v>
      </c>
      <c r="D445" s="14" t="str">
        <f>VLOOKUP(E445,Regioes!$A$2:$B$296,2,FALSE)</f>
        <v>Região Administrativa de Barretos</v>
      </c>
      <c r="E445" s="15" t="s">
        <v>40</v>
      </c>
      <c r="F445" s="17">
        <v>53347.360000000001</v>
      </c>
      <c r="G445" s="17">
        <v>19998.990000000002</v>
      </c>
      <c r="H445" s="17">
        <v>33348.370000000003</v>
      </c>
      <c r="I445" s="17">
        <v>3023.38</v>
      </c>
      <c r="J445" s="17">
        <v>2522.71</v>
      </c>
      <c r="K445" s="17">
        <v>2810.43</v>
      </c>
      <c r="L445" s="17">
        <v>2948.56</v>
      </c>
      <c r="M445" s="17">
        <v>4030.71</v>
      </c>
      <c r="N445" s="19">
        <v>4663.2</v>
      </c>
      <c r="O445" s="17">
        <v>6150.18</v>
      </c>
      <c r="P445" s="17">
        <v>6437.47</v>
      </c>
      <c r="Q445" s="17">
        <v>6080.38</v>
      </c>
      <c r="R445" s="17">
        <v>5572.85</v>
      </c>
      <c r="S445" s="17">
        <v>5002.68</v>
      </c>
      <c r="T445" s="17">
        <v>4104.8100000000004</v>
      </c>
    </row>
    <row r="446" spans="1:20" ht="15" hidden="1" customHeight="1" x14ac:dyDescent="0.25">
      <c r="A446" s="14">
        <f t="shared" si="6"/>
        <v>5</v>
      </c>
      <c r="B446" s="14" t="s">
        <v>47</v>
      </c>
      <c r="C446" s="14">
        <v>2003</v>
      </c>
      <c r="D446" s="14" t="str">
        <f>VLOOKUP(E446,Regioes!$A$2:$B$296,2,FALSE)</f>
        <v>Região Administrativa de Franca</v>
      </c>
      <c r="E446" s="15" t="s">
        <v>51</v>
      </c>
      <c r="F446" s="17">
        <v>84590.05</v>
      </c>
      <c r="G446" s="17">
        <v>37116.550000000003</v>
      </c>
      <c r="H446" s="17">
        <v>47473.5</v>
      </c>
      <c r="I446" s="17">
        <v>5711.22</v>
      </c>
      <c r="J446" s="17">
        <v>5345.87</v>
      </c>
      <c r="K446" s="17">
        <v>6285.38</v>
      </c>
      <c r="L446" s="17">
        <v>6508.13</v>
      </c>
      <c r="M446" s="17">
        <v>6924.47</v>
      </c>
      <c r="N446" s="19">
        <v>6341.48</v>
      </c>
      <c r="O446" s="17">
        <v>8270.99</v>
      </c>
      <c r="P446" s="17">
        <v>7736.75</v>
      </c>
      <c r="Q446" s="17">
        <v>7537.34</v>
      </c>
      <c r="R446" s="17">
        <v>8149.3</v>
      </c>
      <c r="S446" s="17">
        <v>7640.35</v>
      </c>
      <c r="T446" s="17">
        <v>8138.77</v>
      </c>
    </row>
    <row r="447" spans="1:20" ht="15" hidden="1" customHeight="1" x14ac:dyDescent="0.25">
      <c r="A447" s="14">
        <f t="shared" si="6"/>
        <v>5</v>
      </c>
      <c r="B447" s="14" t="s">
        <v>47</v>
      </c>
      <c r="C447" s="14">
        <v>2003</v>
      </c>
      <c r="D447" s="14" t="str">
        <f>VLOOKUP(E447,Regioes!$A$2:$B$296,2,FALSE)</f>
        <v>Região Administrativa de Franca</v>
      </c>
      <c r="E447" s="15" t="s">
        <v>52</v>
      </c>
      <c r="F447" s="17">
        <v>208367.35</v>
      </c>
      <c r="G447" s="17">
        <v>91427.699999999983</v>
      </c>
      <c r="H447" s="17">
        <v>116939.65000000001</v>
      </c>
      <c r="I447" s="17">
        <v>14068.22</v>
      </c>
      <c r="J447" s="17">
        <v>13168.27</v>
      </c>
      <c r="K447" s="17">
        <v>15482.52</v>
      </c>
      <c r="L447" s="17">
        <v>16031.21</v>
      </c>
      <c r="M447" s="17">
        <v>17056.77</v>
      </c>
      <c r="N447" s="19">
        <v>15620.71</v>
      </c>
      <c r="O447" s="17">
        <v>20373.62</v>
      </c>
      <c r="P447" s="17">
        <v>19057.650000000001</v>
      </c>
      <c r="Q447" s="17">
        <v>18566.45</v>
      </c>
      <c r="R447" s="17">
        <v>20073.849999999999</v>
      </c>
      <c r="S447" s="17">
        <v>18820.169999999998</v>
      </c>
      <c r="T447" s="17">
        <v>20047.91</v>
      </c>
    </row>
    <row r="448" spans="1:20" ht="15" hidden="1" customHeight="1" x14ac:dyDescent="0.25">
      <c r="A448" s="14">
        <f t="shared" si="6"/>
        <v>5</v>
      </c>
      <c r="B448" s="14" t="s">
        <v>47</v>
      </c>
      <c r="C448" s="14">
        <v>2003</v>
      </c>
      <c r="D448" s="14" t="str">
        <f>VLOOKUP(E448,Regioes!$A$2:$B$296,2,FALSE)</f>
        <v>Região Administrativa de Franca</v>
      </c>
      <c r="E448" s="15" t="s">
        <v>53</v>
      </c>
      <c r="F448" s="17">
        <v>127825.57</v>
      </c>
      <c r="G448" s="17">
        <v>56087.48</v>
      </c>
      <c r="H448" s="17">
        <v>71738.09</v>
      </c>
      <c r="I448" s="17">
        <v>8630.33</v>
      </c>
      <c r="J448" s="17">
        <v>8078.24</v>
      </c>
      <c r="K448" s="17">
        <v>9497.9500000000007</v>
      </c>
      <c r="L448" s="17">
        <v>9834.5499999999993</v>
      </c>
      <c r="M448" s="17">
        <v>10463.69</v>
      </c>
      <c r="N448" s="19">
        <v>9582.7199999999993</v>
      </c>
      <c r="O448" s="17">
        <v>12498.45</v>
      </c>
      <c r="P448" s="17">
        <v>11691.15</v>
      </c>
      <c r="Q448" s="17">
        <v>11389.82</v>
      </c>
      <c r="R448" s="17">
        <v>12314.56</v>
      </c>
      <c r="S448" s="17">
        <v>11545.47</v>
      </c>
      <c r="T448" s="17">
        <v>12298.64</v>
      </c>
    </row>
    <row r="449" spans="1:20" ht="15" hidden="1" customHeight="1" x14ac:dyDescent="0.25">
      <c r="A449" s="14">
        <f t="shared" si="6"/>
        <v>5</v>
      </c>
      <c r="B449" s="14" t="s">
        <v>47</v>
      </c>
      <c r="C449" s="14">
        <v>2003</v>
      </c>
      <c r="D449" s="14" t="str">
        <f>VLOOKUP(E449,Regioes!$A$2:$B$296,2,FALSE)</f>
        <v>Região Administrativa de Franca</v>
      </c>
      <c r="E449" s="15" t="s">
        <v>54</v>
      </c>
      <c r="F449" s="17">
        <v>925335.73</v>
      </c>
      <c r="G449" s="17">
        <v>406020.06999999995</v>
      </c>
      <c r="H449" s="17">
        <v>519315.66</v>
      </c>
      <c r="I449" s="17">
        <v>62475.38</v>
      </c>
      <c r="J449" s="17">
        <v>58478.8</v>
      </c>
      <c r="K449" s="17">
        <v>68756.12</v>
      </c>
      <c r="L449" s="17">
        <v>71192.789999999994</v>
      </c>
      <c r="M449" s="17">
        <v>75747.179999999993</v>
      </c>
      <c r="N449" s="19">
        <v>69369.8</v>
      </c>
      <c r="O449" s="17">
        <v>90476.91</v>
      </c>
      <c r="P449" s="17">
        <v>84632.84</v>
      </c>
      <c r="Q449" s="17">
        <v>82451.47</v>
      </c>
      <c r="R449" s="17">
        <v>89145.71</v>
      </c>
      <c r="S449" s="17">
        <v>83578.240000000005</v>
      </c>
      <c r="T449" s="17">
        <v>89030.49</v>
      </c>
    </row>
    <row r="450" spans="1:20" ht="15" hidden="1" customHeight="1" x14ac:dyDescent="0.25">
      <c r="A450" s="14">
        <f t="shared" si="6"/>
        <v>5</v>
      </c>
      <c r="B450" s="14" t="s">
        <v>47</v>
      </c>
      <c r="C450" s="14">
        <v>2003</v>
      </c>
      <c r="D450" s="14" t="str">
        <f>VLOOKUP(E450,Regioes!$A$2:$B$296,2,FALSE)</f>
        <v>Região Administrativa de Ribeirão Preto</v>
      </c>
      <c r="E450" s="15" t="s">
        <v>55</v>
      </c>
      <c r="F450" s="17">
        <v>289993.98</v>
      </c>
      <c r="G450" s="17">
        <v>126710.85</v>
      </c>
      <c r="H450" s="17">
        <v>163283.13</v>
      </c>
      <c r="I450" s="17">
        <v>19160.169999999998</v>
      </c>
      <c r="J450" s="17">
        <v>18336.3</v>
      </c>
      <c r="K450" s="17">
        <v>21546.02</v>
      </c>
      <c r="L450" s="17">
        <v>21856.15</v>
      </c>
      <c r="M450" s="17">
        <v>24034.18</v>
      </c>
      <c r="N450" s="19">
        <v>21778.03</v>
      </c>
      <c r="O450" s="17">
        <v>29040.06</v>
      </c>
      <c r="P450" s="17">
        <v>26624.62</v>
      </c>
      <c r="Q450" s="17">
        <v>25993.33</v>
      </c>
      <c r="R450" s="17">
        <v>27526.13</v>
      </c>
      <c r="S450" s="17">
        <v>26050.560000000001</v>
      </c>
      <c r="T450" s="17">
        <v>28048.43</v>
      </c>
    </row>
    <row r="451" spans="1:20" ht="15" hidden="1" customHeight="1" x14ac:dyDescent="0.25">
      <c r="A451" s="14">
        <f t="shared" si="6"/>
        <v>5</v>
      </c>
      <c r="B451" s="14" t="s">
        <v>47</v>
      </c>
      <c r="C451" s="14">
        <v>2003</v>
      </c>
      <c r="D451" s="14" t="str">
        <f>VLOOKUP(E451,Regioes!$A$2:$B$296,2,FALSE)</f>
        <v>Região Administrativa de Franca</v>
      </c>
      <c r="E451" s="15" t="s">
        <v>56</v>
      </c>
      <c r="F451" s="17">
        <v>253725.28</v>
      </c>
      <c r="G451" s="17">
        <v>110863.49</v>
      </c>
      <c r="H451" s="17">
        <v>142861.79</v>
      </c>
      <c r="I451" s="17">
        <v>16763.87</v>
      </c>
      <c r="J451" s="17">
        <v>16043.03</v>
      </c>
      <c r="K451" s="17">
        <v>18851.330000000002</v>
      </c>
      <c r="L451" s="17">
        <v>19122.66</v>
      </c>
      <c r="M451" s="17">
        <v>21028.3</v>
      </c>
      <c r="N451" s="19">
        <v>19054.3</v>
      </c>
      <c r="O451" s="17">
        <v>25408.1</v>
      </c>
      <c r="P451" s="17">
        <v>23294.76</v>
      </c>
      <c r="Q451" s="17">
        <v>22742.42</v>
      </c>
      <c r="R451" s="17">
        <v>24083.51</v>
      </c>
      <c r="S451" s="17">
        <v>22792.49</v>
      </c>
      <c r="T451" s="17">
        <v>24540.51</v>
      </c>
    </row>
    <row r="452" spans="1:20" ht="15" hidden="1" customHeight="1" x14ac:dyDescent="0.25">
      <c r="A452" s="14">
        <f t="shared" ref="A452:A515" si="7">VLOOKUP(B452,$W$10:$X$32,2,FALSE)</f>
        <v>5</v>
      </c>
      <c r="B452" s="14" t="s">
        <v>47</v>
      </c>
      <c r="C452" s="14">
        <v>2003</v>
      </c>
      <c r="D452" s="14" t="str">
        <f>VLOOKUP(E452,Regioes!$A$2:$B$296,2,FALSE)</f>
        <v>Região Administrativa de Ribeirão Preto</v>
      </c>
      <c r="E452" s="15" t="s">
        <v>48</v>
      </c>
      <c r="F452" s="17">
        <v>325138.45</v>
      </c>
      <c r="G452" s="17">
        <v>122808.69</v>
      </c>
      <c r="H452" s="17">
        <v>202329.75999999998</v>
      </c>
      <c r="I452" s="17">
        <v>18343.330000000002</v>
      </c>
      <c r="J452" s="17">
        <v>16777.34</v>
      </c>
      <c r="K452" s="17">
        <v>17051.330000000002</v>
      </c>
      <c r="L452" s="17">
        <v>17889.39</v>
      </c>
      <c r="M452" s="17">
        <v>24454.95</v>
      </c>
      <c r="N452" s="19">
        <v>28292.35</v>
      </c>
      <c r="O452" s="17">
        <v>37314.080000000002</v>
      </c>
      <c r="P452" s="17">
        <v>39057.14</v>
      </c>
      <c r="Q452" s="17">
        <v>36890.629999999997</v>
      </c>
      <c r="R452" s="17">
        <v>33811.33</v>
      </c>
      <c r="S452" s="17">
        <v>30352.05</v>
      </c>
      <c r="T452" s="17">
        <v>24904.53</v>
      </c>
    </row>
    <row r="453" spans="1:20" ht="15" hidden="1" customHeight="1" x14ac:dyDescent="0.25">
      <c r="A453" s="14">
        <f t="shared" si="7"/>
        <v>5</v>
      </c>
      <c r="B453" s="14" t="s">
        <v>47</v>
      </c>
      <c r="C453" s="14">
        <v>2003</v>
      </c>
      <c r="D453" s="14" t="str">
        <f>VLOOKUP(E453,Regioes!$A$2:$B$296,2,FALSE)</f>
        <v>Região Administrativa de Ribeirão Preto</v>
      </c>
      <c r="E453" s="15" t="s">
        <v>57</v>
      </c>
      <c r="F453" s="17">
        <v>46313.599999999999</v>
      </c>
      <c r="G453" s="17">
        <v>17493.2</v>
      </c>
      <c r="H453" s="17">
        <v>28820.400000000001</v>
      </c>
      <c r="I453" s="17">
        <v>2612.87</v>
      </c>
      <c r="J453" s="17">
        <v>2389.81</v>
      </c>
      <c r="K453" s="17">
        <v>2428.84</v>
      </c>
      <c r="L453" s="17">
        <v>2548.21</v>
      </c>
      <c r="M453" s="17">
        <v>3483.43</v>
      </c>
      <c r="N453" s="19">
        <v>4030.04</v>
      </c>
      <c r="O453" s="17">
        <v>5315.12</v>
      </c>
      <c r="P453" s="17">
        <v>5563.41</v>
      </c>
      <c r="Q453" s="17">
        <v>5254.8</v>
      </c>
      <c r="R453" s="17">
        <v>4816.17</v>
      </c>
      <c r="S453" s="17">
        <v>4323.43</v>
      </c>
      <c r="T453" s="17">
        <v>3547.47</v>
      </c>
    </row>
    <row r="454" spans="1:20" ht="15" hidden="1" customHeight="1" x14ac:dyDescent="0.25">
      <c r="A454" s="14">
        <f t="shared" si="7"/>
        <v>5</v>
      </c>
      <c r="B454" s="14" t="s">
        <v>47</v>
      </c>
      <c r="C454" s="14">
        <v>2003</v>
      </c>
      <c r="D454" s="14" t="str">
        <f>VLOOKUP(E454,Regioes!$A$2:$B$296,2,FALSE)</f>
        <v>Região Administrativa de Ribeirão Preto</v>
      </c>
      <c r="E454" s="15" t="s">
        <v>58</v>
      </c>
      <c r="F454" s="17">
        <v>405114.52</v>
      </c>
      <c r="G454" s="17">
        <v>174725.24000000002</v>
      </c>
      <c r="H454" s="17">
        <v>230389.28000000003</v>
      </c>
      <c r="I454" s="17">
        <v>27471.87</v>
      </c>
      <c r="J454" s="17">
        <v>26771.97</v>
      </c>
      <c r="K454" s="17">
        <v>28730.13</v>
      </c>
      <c r="L454" s="17">
        <v>29675.360000000001</v>
      </c>
      <c r="M454" s="17">
        <v>31777.09</v>
      </c>
      <c r="N454" s="19">
        <v>30298.82</v>
      </c>
      <c r="O454" s="17">
        <v>39068.639999999999</v>
      </c>
      <c r="P454" s="17">
        <v>38612.03</v>
      </c>
      <c r="Q454" s="17">
        <v>38179.410000000003</v>
      </c>
      <c r="R454" s="17">
        <v>39084.19</v>
      </c>
      <c r="S454" s="17">
        <v>36700</v>
      </c>
      <c r="T454" s="17">
        <v>38745.01</v>
      </c>
    </row>
    <row r="455" spans="1:20" ht="15" hidden="1" customHeight="1" x14ac:dyDescent="0.25">
      <c r="A455" s="14">
        <f t="shared" si="7"/>
        <v>5</v>
      </c>
      <c r="B455" s="14" t="s">
        <v>47</v>
      </c>
      <c r="C455" s="14">
        <v>2003</v>
      </c>
      <c r="D455" s="14" t="str">
        <f>VLOOKUP(E455,Regioes!$A$2:$B$296,2,FALSE)</f>
        <v>Região Administrativa de Franca</v>
      </c>
      <c r="E455" s="15" t="s">
        <v>59</v>
      </c>
      <c r="F455" s="17">
        <v>846867.06</v>
      </c>
      <c r="G455" s="17">
        <v>370032.65</v>
      </c>
      <c r="H455" s="17">
        <v>476834.41</v>
      </c>
      <c r="I455" s="17">
        <v>55953.3</v>
      </c>
      <c r="J455" s="17">
        <v>53547.34</v>
      </c>
      <c r="K455" s="17">
        <v>62920.68</v>
      </c>
      <c r="L455" s="17">
        <v>63826.33</v>
      </c>
      <c r="M455" s="17">
        <v>70186.83</v>
      </c>
      <c r="N455" s="19">
        <v>63598.17</v>
      </c>
      <c r="O455" s="17">
        <v>84805.46</v>
      </c>
      <c r="P455" s="17">
        <v>77751.66</v>
      </c>
      <c r="Q455" s="17">
        <v>75908.12</v>
      </c>
      <c r="R455" s="17">
        <v>80384.320000000007</v>
      </c>
      <c r="S455" s="17">
        <v>76075.240000000005</v>
      </c>
      <c r="T455" s="17">
        <v>81909.61</v>
      </c>
    </row>
    <row r="456" spans="1:20" ht="15" hidden="1" customHeight="1" x14ac:dyDescent="0.25">
      <c r="A456" s="14">
        <f t="shared" si="7"/>
        <v>5</v>
      </c>
      <c r="B456" s="14" t="s">
        <v>47</v>
      </c>
      <c r="C456" s="14">
        <v>2003</v>
      </c>
      <c r="D456" s="14" t="str">
        <f>VLOOKUP(E456,Regioes!$A$2:$B$296,2,FALSE)</f>
        <v>Região Administrativa de Franca</v>
      </c>
      <c r="E456" s="15" t="s">
        <v>60</v>
      </c>
      <c r="F456" s="17">
        <v>225396.44</v>
      </c>
      <c r="G456" s="17">
        <v>98795.46</v>
      </c>
      <c r="H456" s="17">
        <v>126600.98</v>
      </c>
      <c r="I456" s="17">
        <v>15133.19</v>
      </c>
      <c r="J456" s="17">
        <v>14247.02</v>
      </c>
      <c r="K456" s="17">
        <v>16748.25</v>
      </c>
      <c r="L456" s="17">
        <v>17249.34</v>
      </c>
      <c r="M456" s="17">
        <v>18511.830000000002</v>
      </c>
      <c r="N456" s="19">
        <v>16905.830000000002</v>
      </c>
      <c r="O456" s="17">
        <v>22179.34</v>
      </c>
      <c r="P456" s="17">
        <v>20636.71</v>
      </c>
      <c r="Q456" s="17">
        <v>20116.009999999998</v>
      </c>
      <c r="R456" s="17">
        <v>21631.49</v>
      </c>
      <c r="S456" s="17">
        <v>20330.169999999998</v>
      </c>
      <c r="T456" s="17">
        <v>21707.26</v>
      </c>
    </row>
    <row r="457" spans="1:20" ht="15" hidden="1" customHeight="1" x14ac:dyDescent="0.25">
      <c r="A457" s="14">
        <f t="shared" si="7"/>
        <v>5</v>
      </c>
      <c r="B457" s="14" t="s">
        <v>47</v>
      </c>
      <c r="C457" s="14">
        <v>2003</v>
      </c>
      <c r="D457" s="14" t="str">
        <f>VLOOKUP(E457,Regioes!$A$2:$B$296,2,FALSE)</f>
        <v>Região Administrativa de Ribeirão Preto</v>
      </c>
      <c r="E457" s="15" t="s">
        <v>49</v>
      </c>
      <c r="F457" s="17">
        <v>674003.84</v>
      </c>
      <c r="G457" s="17">
        <v>288085.27</v>
      </c>
      <c r="H457" s="17">
        <v>385918.57</v>
      </c>
      <c r="I457" s="17">
        <v>45974.58</v>
      </c>
      <c r="J457" s="17">
        <v>45062.27</v>
      </c>
      <c r="K457" s="17">
        <v>46495.82</v>
      </c>
      <c r="L457" s="17">
        <v>48427.34</v>
      </c>
      <c r="M457" s="17">
        <v>51564.06</v>
      </c>
      <c r="N457" s="19">
        <v>50561.2</v>
      </c>
      <c r="O457" s="17">
        <v>64319.63</v>
      </c>
      <c r="P457" s="17">
        <v>65703.8</v>
      </c>
      <c r="Q457" s="17">
        <v>65186.39</v>
      </c>
      <c r="R457" s="17">
        <v>65609.67</v>
      </c>
      <c r="S457" s="17">
        <v>61327.5</v>
      </c>
      <c r="T457" s="17">
        <v>63771.58</v>
      </c>
    </row>
    <row r="458" spans="1:20" ht="15" hidden="1" customHeight="1" x14ac:dyDescent="0.25">
      <c r="A458" s="14">
        <f t="shared" si="7"/>
        <v>6</v>
      </c>
      <c r="B458" s="14" t="s">
        <v>61</v>
      </c>
      <c r="C458" s="14">
        <v>2003</v>
      </c>
      <c r="D458" s="14" t="str">
        <f>VLOOKUP(E458,Regioes!$A$2:$B$296,2,FALSE)</f>
        <v>Região Administrativa de Campinas</v>
      </c>
      <c r="E458" s="15" t="s">
        <v>70</v>
      </c>
      <c r="F458" s="17">
        <v>896932.27</v>
      </c>
      <c r="G458" s="17">
        <v>382210.1</v>
      </c>
      <c r="H458" s="17">
        <v>514722.17</v>
      </c>
      <c r="I458" s="17">
        <v>62112.800000000003</v>
      </c>
      <c r="J458" s="17">
        <v>57514.5</v>
      </c>
      <c r="K458" s="17">
        <v>63074.52</v>
      </c>
      <c r="L458" s="17">
        <v>62926.52</v>
      </c>
      <c r="M458" s="17">
        <v>69466.92</v>
      </c>
      <c r="N458" s="19">
        <v>67114.84</v>
      </c>
      <c r="O458" s="17">
        <v>88825.98</v>
      </c>
      <c r="P458" s="17">
        <v>86497.78</v>
      </c>
      <c r="Q458" s="17">
        <v>85407.73</v>
      </c>
      <c r="R458" s="17">
        <v>90374.59</v>
      </c>
      <c r="S458" s="17">
        <v>80474.91</v>
      </c>
      <c r="T458" s="17">
        <v>83141.179999999993</v>
      </c>
    </row>
    <row r="459" spans="1:20" ht="15" hidden="1" customHeight="1" x14ac:dyDescent="0.25">
      <c r="A459" s="14">
        <f t="shared" si="7"/>
        <v>6</v>
      </c>
      <c r="B459" s="14" t="s">
        <v>61</v>
      </c>
      <c r="C459" s="14">
        <v>2003</v>
      </c>
      <c r="D459" s="14" t="str">
        <f>VLOOKUP(E459,Regioes!$A$2:$B$296,2,FALSE)</f>
        <v>Região Administrativa de Campinas</v>
      </c>
      <c r="E459" s="15" t="s">
        <v>72</v>
      </c>
      <c r="F459" s="17">
        <v>55448.04</v>
      </c>
      <c r="G459" s="17">
        <v>24104.02</v>
      </c>
      <c r="H459" s="17">
        <v>31344.019999999997</v>
      </c>
      <c r="I459" s="17">
        <v>3890.91</v>
      </c>
      <c r="J459" s="17">
        <v>3844.52</v>
      </c>
      <c r="K459" s="17">
        <v>3934.31</v>
      </c>
      <c r="L459" s="17">
        <v>4201.26</v>
      </c>
      <c r="M459" s="17">
        <v>4283.2</v>
      </c>
      <c r="N459" s="19">
        <v>3949.82</v>
      </c>
      <c r="O459" s="17">
        <v>5228.87</v>
      </c>
      <c r="P459" s="17">
        <v>5335.65</v>
      </c>
      <c r="Q459" s="17">
        <v>5368.8</v>
      </c>
      <c r="R459" s="17">
        <v>5611.23</v>
      </c>
      <c r="S459" s="17">
        <v>4832.76</v>
      </c>
      <c r="T459" s="17">
        <v>4966.71</v>
      </c>
    </row>
    <row r="460" spans="1:20" ht="15" hidden="1" customHeight="1" x14ac:dyDescent="0.25">
      <c r="A460" s="14">
        <f t="shared" si="7"/>
        <v>6</v>
      </c>
      <c r="B460" s="14" t="s">
        <v>61</v>
      </c>
      <c r="C460" s="14">
        <v>2003</v>
      </c>
      <c r="D460" s="14" t="str">
        <f>VLOOKUP(E460,Regioes!$A$2:$B$296,2,FALSE)</f>
        <v>Região Administrativa de Campinas</v>
      </c>
      <c r="E460" s="15" t="s">
        <v>62</v>
      </c>
      <c r="F460" s="17">
        <v>68619.77</v>
      </c>
      <c r="G460" s="17">
        <v>35010</v>
      </c>
      <c r="H460" s="17">
        <v>33609.769999999997</v>
      </c>
      <c r="I460" s="17">
        <v>5768.03</v>
      </c>
      <c r="J460" s="17">
        <v>5575.45</v>
      </c>
      <c r="K460" s="17">
        <v>5708.82</v>
      </c>
      <c r="L460" s="17">
        <v>5708.35</v>
      </c>
      <c r="M460" s="17">
        <v>6195.48</v>
      </c>
      <c r="N460" s="19">
        <v>6053.87</v>
      </c>
      <c r="O460" s="17">
        <v>5664.8</v>
      </c>
      <c r="P460" s="17">
        <v>6080.17</v>
      </c>
      <c r="Q460" s="17">
        <v>5744.14</v>
      </c>
      <c r="R460" s="17">
        <v>5952.44</v>
      </c>
      <c r="S460" s="17">
        <v>4977.09</v>
      </c>
      <c r="T460" s="17">
        <v>5191.13</v>
      </c>
    </row>
    <row r="461" spans="1:20" ht="15" hidden="1" customHeight="1" x14ac:dyDescent="0.25">
      <c r="A461" s="14">
        <f t="shared" si="7"/>
        <v>6</v>
      </c>
      <c r="B461" s="14" t="s">
        <v>61</v>
      </c>
      <c r="C461" s="14">
        <v>2003</v>
      </c>
      <c r="D461" s="14" t="str">
        <f>VLOOKUP(E461,Regioes!$A$2:$B$296,2,FALSE)</f>
        <v>Região Administrativa de Campinas</v>
      </c>
      <c r="E461" s="15" t="s">
        <v>0</v>
      </c>
      <c r="F461" s="17">
        <v>64337.58</v>
      </c>
      <c r="G461" s="17">
        <v>27579.789999999997</v>
      </c>
      <c r="H461" s="17">
        <v>36757.789999999994</v>
      </c>
      <c r="I461" s="17">
        <v>4475.87</v>
      </c>
      <c r="J461" s="17">
        <v>4114.8999999999996</v>
      </c>
      <c r="K461" s="17">
        <v>4580.7299999999996</v>
      </c>
      <c r="L461" s="17">
        <v>4562.1899999999996</v>
      </c>
      <c r="M461" s="17">
        <v>5017.05</v>
      </c>
      <c r="N461" s="19">
        <v>4829.05</v>
      </c>
      <c r="O461" s="17">
        <v>6385.99</v>
      </c>
      <c r="P461" s="17">
        <v>6047.96</v>
      </c>
      <c r="Q461" s="17">
        <v>6060.14</v>
      </c>
      <c r="R461" s="17">
        <v>6444.37</v>
      </c>
      <c r="S461" s="17">
        <v>5816.1</v>
      </c>
      <c r="T461" s="17">
        <v>6003.23</v>
      </c>
    </row>
    <row r="462" spans="1:20" ht="15" hidden="1" customHeight="1" x14ac:dyDescent="0.25">
      <c r="A462" s="14">
        <f t="shared" si="7"/>
        <v>6</v>
      </c>
      <c r="B462" s="14" t="s">
        <v>61</v>
      </c>
      <c r="C462" s="14">
        <v>2003</v>
      </c>
      <c r="D462" s="14" t="str">
        <f>VLOOKUP(E462,Regioes!$A$2:$B$296,2,FALSE)</f>
        <v>Região Administrativa Central / Araraquara</v>
      </c>
      <c r="E462" s="15" t="s">
        <v>63</v>
      </c>
      <c r="F462" s="17">
        <v>158435.89000000001</v>
      </c>
      <c r="G462" s="17">
        <v>68922.33</v>
      </c>
      <c r="H462" s="17">
        <v>89513.56</v>
      </c>
      <c r="I462" s="17">
        <v>11201.86</v>
      </c>
      <c r="J462" s="17">
        <v>10776.69</v>
      </c>
      <c r="K462" s="17">
        <v>11301.15</v>
      </c>
      <c r="L462" s="17">
        <v>11467.72</v>
      </c>
      <c r="M462" s="17">
        <v>11950.41</v>
      </c>
      <c r="N462" s="19">
        <v>12224.5</v>
      </c>
      <c r="O462" s="17">
        <v>15205.08</v>
      </c>
      <c r="P462" s="17">
        <v>14886.24</v>
      </c>
      <c r="Q462" s="17">
        <v>14568.76</v>
      </c>
      <c r="R462" s="17">
        <v>15728.05</v>
      </c>
      <c r="S462" s="17">
        <v>14819.7</v>
      </c>
      <c r="T462" s="17">
        <v>14305.73</v>
      </c>
    </row>
    <row r="463" spans="1:20" ht="15" hidden="1" customHeight="1" x14ac:dyDescent="0.25">
      <c r="A463" s="14">
        <f t="shared" si="7"/>
        <v>6</v>
      </c>
      <c r="B463" s="14" t="s">
        <v>61</v>
      </c>
      <c r="C463" s="14">
        <v>2003</v>
      </c>
      <c r="D463" s="14" t="str">
        <f>VLOOKUP(E463,Regioes!$A$2:$B$296,2,FALSE)</f>
        <v>Região Administrativa de Campinas</v>
      </c>
      <c r="E463" s="15" t="s">
        <v>73</v>
      </c>
      <c r="F463" s="17">
        <v>138984.81</v>
      </c>
      <c r="G463" s="17">
        <v>51691.590000000011</v>
      </c>
      <c r="H463" s="17">
        <v>87293.22</v>
      </c>
      <c r="I463" s="17">
        <v>8460.02</v>
      </c>
      <c r="J463" s="17">
        <v>8029.43</v>
      </c>
      <c r="K463" s="17">
        <v>8325.24</v>
      </c>
      <c r="L463" s="17">
        <v>8514.0499999999993</v>
      </c>
      <c r="M463" s="17">
        <v>9199.0499999999993</v>
      </c>
      <c r="N463" s="19">
        <v>9163.7999999999993</v>
      </c>
      <c r="O463" s="17">
        <v>14456.25</v>
      </c>
      <c r="P463" s="17">
        <v>14596.64</v>
      </c>
      <c r="Q463" s="17">
        <v>14969.3</v>
      </c>
      <c r="R463" s="17">
        <v>15304.57</v>
      </c>
      <c r="S463" s="17">
        <v>13874.35</v>
      </c>
      <c r="T463" s="17">
        <v>14092.11</v>
      </c>
    </row>
    <row r="464" spans="1:20" ht="15" hidden="1" customHeight="1" x14ac:dyDescent="0.25">
      <c r="A464" s="14">
        <f t="shared" si="7"/>
        <v>6</v>
      </c>
      <c r="B464" s="14" t="s">
        <v>61</v>
      </c>
      <c r="C464" s="14">
        <v>2003</v>
      </c>
      <c r="D464" s="14" t="str">
        <f>VLOOKUP(E464,Regioes!$A$2:$B$296,2,FALSE)</f>
        <v>Região Administrativa de Campinas</v>
      </c>
      <c r="E464" s="15" t="s">
        <v>64</v>
      </c>
      <c r="F464" s="17">
        <v>114302.82</v>
      </c>
      <c r="G464" s="17">
        <v>50333.97</v>
      </c>
      <c r="H464" s="17">
        <v>63968.850000000006</v>
      </c>
      <c r="I464" s="17">
        <v>7998.56</v>
      </c>
      <c r="J464" s="17">
        <v>7959.56</v>
      </c>
      <c r="K464" s="17">
        <v>8375.77</v>
      </c>
      <c r="L464" s="17">
        <v>8494.5400000000009</v>
      </c>
      <c r="M464" s="17">
        <v>8905.86</v>
      </c>
      <c r="N464" s="19">
        <v>8599.68</v>
      </c>
      <c r="O464" s="17">
        <v>10773.68</v>
      </c>
      <c r="P464" s="17">
        <v>10646.15</v>
      </c>
      <c r="Q464" s="17">
        <v>10749.52</v>
      </c>
      <c r="R464" s="17">
        <v>10908.5</v>
      </c>
      <c r="S464" s="17">
        <v>10396.86</v>
      </c>
      <c r="T464" s="17">
        <v>10494.14</v>
      </c>
    </row>
    <row r="465" spans="1:20" ht="15" hidden="1" customHeight="1" x14ac:dyDescent="0.25">
      <c r="A465" s="14">
        <f t="shared" si="7"/>
        <v>6</v>
      </c>
      <c r="B465" s="14" t="s">
        <v>61</v>
      </c>
      <c r="C465" s="14">
        <v>2003</v>
      </c>
      <c r="D465" s="14" t="str">
        <f>VLOOKUP(E465,Regioes!$A$2:$B$296,2,FALSE)</f>
        <v>Região Administrativa de Campinas</v>
      </c>
      <c r="E465" s="15" t="s">
        <v>65</v>
      </c>
      <c r="F465" s="17">
        <v>138326.35</v>
      </c>
      <c r="G465" s="17">
        <v>58149.110000000008</v>
      </c>
      <c r="H465" s="17">
        <v>80177.240000000005</v>
      </c>
      <c r="I465" s="17">
        <v>9390.1299999999992</v>
      </c>
      <c r="J465" s="17">
        <v>8827.02</v>
      </c>
      <c r="K465" s="17">
        <v>9398.4500000000007</v>
      </c>
      <c r="L465" s="17">
        <v>9800.8799999999992</v>
      </c>
      <c r="M465" s="17">
        <v>10731.84</v>
      </c>
      <c r="N465" s="19">
        <v>10000.790000000001</v>
      </c>
      <c r="O465" s="17">
        <v>13054.73</v>
      </c>
      <c r="P465" s="17">
        <v>12596.22</v>
      </c>
      <c r="Q465" s="17">
        <v>13544.92</v>
      </c>
      <c r="R465" s="17">
        <v>14016.08</v>
      </c>
      <c r="S465" s="17">
        <v>13098.02</v>
      </c>
      <c r="T465" s="17">
        <v>13867.27</v>
      </c>
    </row>
    <row r="466" spans="1:20" ht="15" hidden="1" customHeight="1" x14ac:dyDescent="0.25">
      <c r="A466" s="14">
        <f t="shared" si="7"/>
        <v>6</v>
      </c>
      <c r="B466" s="14" t="s">
        <v>61</v>
      </c>
      <c r="C466" s="14">
        <v>2003</v>
      </c>
      <c r="D466" s="14" t="str">
        <f>VLOOKUP(E466,Regioes!$A$2:$B$296,2,FALSE)</f>
        <v>Região Administrativa de Campinas</v>
      </c>
      <c r="E466" s="15" t="s">
        <v>66</v>
      </c>
      <c r="F466" s="17">
        <v>1411782.27</v>
      </c>
      <c r="G466" s="17">
        <v>605117.63</v>
      </c>
      <c r="H466" s="17">
        <v>806664.64000000013</v>
      </c>
      <c r="I466" s="17">
        <v>98202.91</v>
      </c>
      <c r="J466" s="17">
        <v>90283.05</v>
      </c>
      <c r="K466" s="17">
        <v>100503.74</v>
      </c>
      <c r="L466" s="17">
        <v>100099.15</v>
      </c>
      <c r="M466" s="17">
        <v>110076.76</v>
      </c>
      <c r="N466" s="19">
        <v>105952.02</v>
      </c>
      <c r="O466" s="17">
        <v>140112.22</v>
      </c>
      <c r="P466" s="17">
        <v>132684.56</v>
      </c>
      <c r="Q466" s="17">
        <v>132962.71</v>
      </c>
      <c r="R466" s="17">
        <v>141393.07</v>
      </c>
      <c r="S466" s="17">
        <v>127797.9</v>
      </c>
      <c r="T466" s="17">
        <v>131714.18</v>
      </c>
    </row>
    <row r="467" spans="1:20" ht="15" hidden="1" customHeight="1" x14ac:dyDescent="0.25">
      <c r="A467" s="14">
        <f t="shared" si="7"/>
        <v>6</v>
      </c>
      <c r="B467" s="14" t="s">
        <v>61</v>
      </c>
      <c r="C467" s="14">
        <v>2003</v>
      </c>
      <c r="D467" s="14" t="str">
        <f>VLOOKUP(E467,Regioes!$A$2:$B$296,2,FALSE)</f>
        <v>Região Administrativa de Campinas</v>
      </c>
      <c r="E467" s="15" t="s">
        <v>1</v>
      </c>
      <c r="F467" s="17">
        <v>112008.51</v>
      </c>
      <c r="G467" s="17">
        <v>47906.71</v>
      </c>
      <c r="H467" s="17">
        <v>64101.8</v>
      </c>
      <c r="I467" s="17">
        <v>7756.33</v>
      </c>
      <c r="J467" s="17">
        <v>7554.28</v>
      </c>
      <c r="K467" s="17">
        <v>7853.4</v>
      </c>
      <c r="L467" s="17">
        <v>7984.37</v>
      </c>
      <c r="M467" s="17">
        <v>8449.9599999999991</v>
      </c>
      <c r="N467" s="19">
        <v>8308.3700000000008</v>
      </c>
      <c r="O467" s="17">
        <v>10689.94</v>
      </c>
      <c r="P467" s="17">
        <v>10697.94</v>
      </c>
      <c r="Q467" s="17">
        <v>10901.55</v>
      </c>
      <c r="R467" s="17">
        <v>11111.96</v>
      </c>
      <c r="S467" s="17">
        <v>10283.11</v>
      </c>
      <c r="T467" s="17">
        <v>10417.299999999999</v>
      </c>
    </row>
    <row r="468" spans="1:20" ht="15" hidden="1" customHeight="1" x14ac:dyDescent="0.25">
      <c r="A468" s="14">
        <f t="shared" si="7"/>
        <v>6</v>
      </c>
      <c r="B468" s="14" t="s">
        <v>61</v>
      </c>
      <c r="C468" s="14">
        <v>2003</v>
      </c>
      <c r="D468" s="14" t="str">
        <f>VLOOKUP(E468,Regioes!$A$2:$B$296,2,FALSE)</f>
        <v>Região Administrativa de Campinas</v>
      </c>
      <c r="E468" s="15" t="s">
        <v>67</v>
      </c>
      <c r="F468" s="17">
        <v>316287.53000000003</v>
      </c>
      <c r="G468" s="17">
        <v>124478.88</v>
      </c>
      <c r="H468" s="17">
        <v>191808.65</v>
      </c>
      <c r="I468" s="17">
        <v>20152.439999999999</v>
      </c>
      <c r="J468" s="17">
        <v>18984.97</v>
      </c>
      <c r="K468" s="17">
        <v>20116.099999999999</v>
      </c>
      <c r="L468" s="17">
        <v>20841.150000000001</v>
      </c>
      <c r="M468" s="17">
        <v>22896.04</v>
      </c>
      <c r="N468" s="19">
        <v>21488.18</v>
      </c>
      <c r="O468" s="17">
        <v>28191.65</v>
      </c>
      <c r="P468" s="17">
        <v>27693.85</v>
      </c>
      <c r="Q468" s="17">
        <v>33783.93</v>
      </c>
      <c r="R468" s="17">
        <v>35286.730000000003</v>
      </c>
      <c r="S468" s="17">
        <v>32515.9</v>
      </c>
      <c r="T468" s="17">
        <v>34336.589999999997</v>
      </c>
    </row>
    <row r="469" spans="1:20" ht="15" hidden="1" customHeight="1" x14ac:dyDescent="0.25">
      <c r="A469" s="14">
        <f t="shared" si="7"/>
        <v>6</v>
      </c>
      <c r="B469" s="14" t="s">
        <v>61</v>
      </c>
      <c r="C469" s="14">
        <v>2003</v>
      </c>
      <c r="D469" s="14" t="str">
        <f>VLOOKUP(E469,Regioes!$A$2:$B$296,2,FALSE)</f>
        <v>Região Administrativa de Campinas</v>
      </c>
      <c r="E469" s="15" t="s">
        <v>68</v>
      </c>
      <c r="F469" s="17">
        <v>61989.45</v>
      </c>
      <c r="G469" s="17">
        <v>27297.449999999997</v>
      </c>
      <c r="H469" s="17">
        <v>34692</v>
      </c>
      <c r="I469" s="17">
        <v>4337.83</v>
      </c>
      <c r="J469" s="17">
        <v>4316.68</v>
      </c>
      <c r="K469" s="17">
        <v>4542.3999999999996</v>
      </c>
      <c r="L469" s="17">
        <v>4606.82</v>
      </c>
      <c r="M469" s="17">
        <v>4829.8900000000003</v>
      </c>
      <c r="N469" s="19">
        <v>4663.83</v>
      </c>
      <c r="O469" s="17">
        <v>5842.85</v>
      </c>
      <c r="P469" s="17">
        <v>5773.69</v>
      </c>
      <c r="Q469" s="17">
        <v>5829.75</v>
      </c>
      <c r="R469" s="17">
        <v>5915.97</v>
      </c>
      <c r="S469" s="17">
        <v>5638.49</v>
      </c>
      <c r="T469" s="17">
        <v>5691.25</v>
      </c>
    </row>
    <row r="470" spans="1:20" ht="15" hidden="1" customHeight="1" x14ac:dyDescent="0.25">
      <c r="A470" s="14">
        <f t="shared" si="7"/>
        <v>6</v>
      </c>
      <c r="B470" s="14" t="s">
        <v>61</v>
      </c>
      <c r="C470" s="14">
        <v>2003</v>
      </c>
      <c r="D470" s="14" t="str">
        <f>VLOOKUP(E470,Regioes!$A$2:$B$296,2,FALSE)</f>
        <v>Região Administrativa de Campinas</v>
      </c>
      <c r="E470" s="15" t="s">
        <v>69</v>
      </c>
      <c r="F470" s="17">
        <v>1234827.54</v>
      </c>
      <c r="G470" s="17">
        <v>526262.75</v>
      </c>
      <c r="H470" s="17">
        <v>708564.79</v>
      </c>
      <c r="I470" s="17">
        <v>84927.17</v>
      </c>
      <c r="J470" s="17">
        <v>77052.210000000006</v>
      </c>
      <c r="K470" s="17">
        <v>87566.89</v>
      </c>
      <c r="L470" s="17">
        <v>87479.56</v>
      </c>
      <c r="M470" s="17">
        <v>96310.23</v>
      </c>
      <c r="N470" s="19">
        <v>92926.69</v>
      </c>
      <c r="O470" s="17">
        <v>123108.03</v>
      </c>
      <c r="P470" s="17">
        <v>116908.72</v>
      </c>
      <c r="Q470" s="17">
        <v>115804.45</v>
      </c>
      <c r="R470" s="17">
        <v>124517.46</v>
      </c>
      <c r="S470" s="17">
        <v>112409.13</v>
      </c>
      <c r="T470" s="17">
        <v>115817</v>
      </c>
    </row>
    <row r="471" spans="1:20" ht="15" hidden="1" customHeight="1" x14ac:dyDescent="0.25">
      <c r="A471" s="14">
        <f t="shared" si="7"/>
        <v>6</v>
      </c>
      <c r="B471" s="14" t="s">
        <v>61</v>
      </c>
      <c r="C471" s="14">
        <v>2003</v>
      </c>
      <c r="D471" s="14" t="str">
        <f>VLOOKUP(E471,Regioes!$A$2:$B$296,2,FALSE)</f>
        <v>Região Administrativa Central / Araraquara</v>
      </c>
      <c r="E471" s="15" t="s">
        <v>78</v>
      </c>
      <c r="F471" s="17">
        <v>401982.35</v>
      </c>
      <c r="G471" s="17">
        <v>171786.22</v>
      </c>
      <c r="H471" s="17">
        <v>230196.13000000003</v>
      </c>
      <c r="I471" s="17">
        <v>27742.73</v>
      </c>
      <c r="J471" s="17">
        <v>25400.33</v>
      </c>
      <c r="K471" s="17">
        <v>28523.82</v>
      </c>
      <c r="L471" s="17">
        <v>28602.62</v>
      </c>
      <c r="M471" s="17">
        <v>31238.23</v>
      </c>
      <c r="N471" s="19">
        <v>30278.49</v>
      </c>
      <c r="O471" s="17">
        <v>39856.15</v>
      </c>
      <c r="P471" s="17">
        <v>38048.300000000003</v>
      </c>
      <c r="Q471" s="17">
        <v>37662.160000000003</v>
      </c>
      <c r="R471" s="17">
        <v>40475.54</v>
      </c>
      <c r="S471" s="17">
        <v>36647.230000000003</v>
      </c>
      <c r="T471" s="17">
        <v>37506.75</v>
      </c>
    </row>
    <row r="472" spans="1:20" ht="15" hidden="1" customHeight="1" x14ac:dyDescent="0.25">
      <c r="A472" s="14">
        <f t="shared" si="7"/>
        <v>6</v>
      </c>
      <c r="B472" s="14" t="s">
        <v>61</v>
      </c>
      <c r="C472" s="14">
        <v>2003</v>
      </c>
      <c r="D472" s="14" t="str">
        <f>VLOOKUP(E472,Regioes!$A$2:$B$296,2,FALSE)</f>
        <v>Região Administrativa de Campinas</v>
      </c>
      <c r="E472" s="15" t="s">
        <v>71</v>
      </c>
      <c r="F472" s="17">
        <v>95673.5</v>
      </c>
      <c r="G472" s="17">
        <v>40645.369999999995</v>
      </c>
      <c r="H472" s="17">
        <v>55028.13</v>
      </c>
      <c r="I472" s="17">
        <v>6565.53</v>
      </c>
      <c r="J472" s="17">
        <v>6283.04</v>
      </c>
      <c r="K472" s="17">
        <v>6490.38</v>
      </c>
      <c r="L472" s="17">
        <v>6710.48</v>
      </c>
      <c r="M472" s="17">
        <v>7114.85</v>
      </c>
      <c r="N472" s="19">
        <v>7481.09</v>
      </c>
      <c r="O472" s="17">
        <v>9138.3799999999992</v>
      </c>
      <c r="P472" s="17">
        <v>9490.5499999999993</v>
      </c>
      <c r="Q472" s="17">
        <v>9129.1299999999992</v>
      </c>
      <c r="R472" s="17">
        <v>9540.65</v>
      </c>
      <c r="S472" s="17">
        <v>8806.2800000000007</v>
      </c>
      <c r="T472" s="17">
        <v>8923.14</v>
      </c>
    </row>
    <row r="473" spans="1:20" ht="15" hidden="1" customHeight="1" x14ac:dyDescent="0.25">
      <c r="A473" s="14">
        <f t="shared" si="7"/>
        <v>6</v>
      </c>
      <c r="B473" s="14" t="s">
        <v>61</v>
      </c>
      <c r="C473" s="14">
        <v>2003</v>
      </c>
      <c r="D473" s="14" t="str">
        <f>VLOOKUP(E473,Regioes!$A$2:$B$296,2,FALSE)</f>
        <v>Região Administrativa de Campinas</v>
      </c>
      <c r="E473" s="15" t="s">
        <v>74</v>
      </c>
      <c r="F473" s="17">
        <v>154636.85999999999</v>
      </c>
      <c r="G473" s="17">
        <v>66070.759999999995</v>
      </c>
      <c r="H473" s="17">
        <v>88566.1</v>
      </c>
      <c r="I473" s="17">
        <v>10688.37</v>
      </c>
      <c r="J473" s="17">
        <v>9753.75</v>
      </c>
      <c r="K473" s="17">
        <v>10985.05</v>
      </c>
      <c r="L473" s="17">
        <v>10959.64</v>
      </c>
      <c r="M473" s="17">
        <v>12059.93</v>
      </c>
      <c r="N473" s="19">
        <v>11624.02</v>
      </c>
      <c r="O473" s="17">
        <v>15387.37</v>
      </c>
      <c r="P473" s="17">
        <v>14594.87</v>
      </c>
      <c r="Q473" s="17">
        <v>14529.74</v>
      </c>
      <c r="R473" s="17">
        <v>15548.2</v>
      </c>
      <c r="S473" s="17">
        <v>14034.6</v>
      </c>
      <c r="T473" s="17">
        <v>14471.32</v>
      </c>
    </row>
    <row r="474" spans="1:20" ht="15" hidden="1" customHeight="1" x14ac:dyDescent="0.25">
      <c r="A474" s="14">
        <f t="shared" si="7"/>
        <v>6</v>
      </c>
      <c r="B474" s="14" t="s">
        <v>61</v>
      </c>
      <c r="C474" s="14">
        <v>2003</v>
      </c>
      <c r="D474" s="14" t="str">
        <f>VLOOKUP(E474,Regioes!$A$2:$B$296,2,FALSE)</f>
        <v>Região Administrativa de Campinas</v>
      </c>
      <c r="E474" s="15" t="s">
        <v>75</v>
      </c>
      <c r="F474" s="17">
        <v>147330.19</v>
      </c>
      <c r="G474" s="17">
        <v>64046.41</v>
      </c>
      <c r="H474" s="17">
        <v>83283.779999999984</v>
      </c>
      <c r="I474" s="17">
        <v>10338.469999999999</v>
      </c>
      <c r="J474" s="17">
        <v>10215.209999999999</v>
      </c>
      <c r="K474" s="17">
        <v>10453.790000000001</v>
      </c>
      <c r="L474" s="17">
        <v>11163.1</v>
      </c>
      <c r="M474" s="17">
        <v>11380.82</v>
      </c>
      <c r="N474" s="19">
        <v>10495.02</v>
      </c>
      <c r="O474" s="17">
        <v>13893.57</v>
      </c>
      <c r="P474" s="17">
        <v>14177.27</v>
      </c>
      <c r="Q474" s="17">
        <v>14265.36</v>
      </c>
      <c r="R474" s="17">
        <v>14909.53</v>
      </c>
      <c r="S474" s="17">
        <v>12841.07</v>
      </c>
      <c r="T474" s="17">
        <v>13196.98</v>
      </c>
    </row>
    <row r="475" spans="1:20" ht="15" hidden="1" customHeight="1" x14ac:dyDescent="0.25">
      <c r="A475" s="14">
        <f t="shared" si="7"/>
        <v>6</v>
      </c>
      <c r="B475" s="14" t="s">
        <v>61</v>
      </c>
      <c r="C475" s="14">
        <v>2003</v>
      </c>
      <c r="D475" s="14" t="str">
        <f>VLOOKUP(E475,Regioes!$A$2:$B$296,2,FALSE)</f>
        <v>Região Administrativa Central / Araraquara</v>
      </c>
      <c r="E475" s="15" t="s">
        <v>76</v>
      </c>
      <c r="F475" s="17">
        <v>201039.19</v>
      </c>
      <c r="G475" s="17">
        <v>85683.94</v>
      </c>
      <c r="H475" s="17">
        <v>115355.25</v>
      </c>
      <c r="I475" s="17">
        <v>13833.93</v>
      </c>
      <c r="J475" s="17">
        <v>12544.2</v>
      </c>
      <c r="K475" s="17">
        <v>14256</v>
      </c>
      <c r="L475" s="17">
        <v>14241.79</v>
      </c>
      <c r="M475" s="17">
        <v>15679.43</v>
      </c>
      <c r="N475" s="19">
        <v>15128.59</v>
      </c>
      <c r="O475" s="17">
        <v>20042.14</v>
      </c>
      <c r="P475" s="17">
        <v>19032.89</v>
      </c>
      <c r="Q475" s="17">
        <v>18853.11</v>
      </c>
      <c r="R475" s="17">
        <v>20271.599999999999</v>
      </c>
      <c r="S475" s="17">
        <v>18300.349999999999</v>
      </c>
      <c r="T475" s="17">
        <v>18855.16</v>
      </c>
    </row>
    <row r="476" spans="1:20" ht="15" hidden="1" customHeight="1" x14ac:dyDescent="0.25">
      <c r="A476" s="14">
        <f t="shared" si="7"/>
        <v>6</v>
      </c>
      <c r="B476" s="14" t="s">
        <v>61</v>
      </c>
      <c r="C476" s="14">
        <v>2003</v>
      </c>
      <c r="D476" s="14" t="str">
        <f>VLOOKUP(E476,Regioes!$A$2:$B$296,2,FALSE)</f>
        <v>Região Administrativa Central / Araraquara</v>
      </c>
      <c r="E476" s="15" t="s">
        <v>77</v>
      </c>
      <c r="F476" s="17">
        <v>35314.78</v>
      </c>
      <c r="G476" s="17">
        <v>15362.589999999998</v>
      </c>
      <c r="H476" s="17">
        <v>19952.189999999999</v>
      </c>
      <c r="I476" s="17">
        <v>2496.86</v>
      </c>
      <c r="J476" s="17">
        <v>2402.1</v>
      </c>
      <c r="K476" s="17">
        <v>2518.9899999999998</v>
      </c>
      <c r="L476" s="17">
        <v>2556.12</v>
      </c>
      <c r="M476" s="17">
        <v>2663.71</v>
      </c>
      <c r="N476" s="19">
        <v>2724.81</v>
      </c>
      <c r="O476" s="17">
        <v>3389.16</v>
      </c>
      <c r="P476" s="17">
        <v>3318.1</v>
      </c>
      <c r="Q476" s="17">
        <v>3247.23</v>
      </c>
      <c r="R476" s="17">
        <v>3505.73</v>
      </c>
      <c r="S476" s="17">
        <v>3303.27</v>
      </c>
      <c r="T476" s="17">
        <v>3188.7</v>
      </c>
    </row>
    <row r="477" spans="1:20" ht="15" hidden="1" customHeight="1" x14ac:dyDescent="0.25">
      <c r="A477" s="14">
        <f t="shared" si="7"/>
        <v>8</v>
      </c>
      <c r="B477" s="14" t="s">
        <v>91</v>
      </c>
      <c r="C477" s="14">
        <v>2003</v>
      </c>
      <c r="D477" s="14" t="str">
        <f>VLOOKUP(E477,Regioes!$A$2:$B$296,2,FALSE)</f>
        <v>Região Administrativa de Bauru</v>
      </c>
      <c r="E477" s="15" t="s">
        <v>96</v>
      </c>
      <c r="F477" s="17">
        <v>55212.49</v>
      </c>
      <c r="G477" s="17">
        <v>23094.1</v>
      </c>
      <c r="H477" s="17">
        <v>32118.39</v>
      </c>
      <c r="I477" s="17">
        <v>3806.7</v>
      </c>
      <c r="J477" s="17">
        <v>3610.37</v>
      </c>
      <c r="K477" s="17">
        <v>3771.69</v>
      </c>
      <c r="L477" s="17">
        <v>3957.22</v>
      </c>
      <c r="M477" s="17">
        <v>4060.96</v>
      </c>
      <c r="N477" s="19">
        <v>3887.16</v>
      </c>
      <c r="O477" s="17">
        <v>5247.9</v>
      </c>
      <c r="P477" s="17">
        <v>5220.8</v>
      </c>
      <c r="Q477" s="17">
        <v>5226.5200000000004</v>
      </c>
      <c r="R477" s="17">
        <v>5562.49</v>
      </c>
      <c r="S477" s="17">
        <v>5248.42</v>
      </c>
      <c r="T477" s="17">
        <v>5612.26</v>
      </c>
    </row>
    <row r="478" spans="1:20" ht="15" hidden="1" customHeight="1" x14ac:dyDescent="0.25">
      <c r="A478" s="14">
        <f t="shared" si="7"/>
        <v>8</v>
      </c>
      <c r="B478" s="14" t="s">
        <v>91</v>
      </c>
      <c r="C478" s="14">
        <v>2003</v>
      </c>
      <c r="D478" s="14" t="str">
        <f>VLOOKUP(E478,Regioes!$A$2:$B$296,2,FALSE)</f>
        <v>Região Administrativa de Campinas</v>
      </c>
      <c r="E478" s="15" t="s">
        <v>97</v>
      </c>
      <c r="F478" s="17">
        <v>259228.3</v>
      </c>
      <c r="G478" s="17">
        <v>110005.2</v>
      </c>
      <c r="H478" s="17">
        <v>149223.1</v>
      </c>
      <c r="I478" s="17">
        <v>19502.88</v>
      </c>
      <c r="J478" s="17">
        <v>16952.3</v>
      </c>
      <c r="K478" s="17">
        <v>18256.580000000002</v>
      </c>
      <c r="L478" s="17">
        <v>18709.02</v>
      </c>
      <c r="M478" s="17">
        <v>18432.060000000001</v>
      </c>
      <c r="N478" s="19">
        <v>18152.36</v>
      </c>
      <c r="O478" s="17">
        <v>24708.15</v>
      </c>
      <c r="P478" s="17">
        <v>24136.14</v>
      </c>
      <c r="Q478" s="17">
        <v>23978.720000000001</v>
      </c>
      <c r="R478" s="17">
        <v>25640.94</v>
      </c>
      <c r="S478" s="17">
        <v>24064.68</v>
      </c>
      <c r="T478" s="17">
        <v>26694.47</v>
      </c>
    </row>
    <row r="479" spans="1:20" ht="15" hidden="1" customHeight="1" x14ac:dyDescent="0.25">
      <c r="A479" s="14">
        <f t="shared" si="7"/>
        <v>8</v>
      </c>
      <c r="B479" s="14" t="s">
        <v>91</v>
      </c>
      <c r="C479" s="14">
        <v>2003</v>
      </c>
      <c r="D479" s="14" t="str">
        <f>VLOOKUP(E479,Regioes!$A$2:$B$296,2,FALSE)</f>
        <v>Região Administrativa de Campinas</v>
      </c>
      <c r="E479" s="15" t="s">
        <v>0</v>
      </c>
      <c r="F479" s="17">
        <v>219003.63</v>
      </c>
      <c r="G479" s="17">
        <v>93234.06</v>
      </c>
      <c r="H479" s="17">
        <v>125769.56999999999</v>
      </c>
      <c r="I479" s="17">
        <v>15961.06</v>
      </c>
      <c r="J479" s="17">
        <v>13389.59</v>
      </c>
      <c r="K479" s="17">
        <v>14610.67</v>
      </c>
      <c r="L479" s="17">
        <v>17793.169999999998</v>
      </c>
      <c r="M479" s="17">
        <v>15350.48</v>
      </c>
      <c r="N479" s="19">
        <v>16129.09</v>
      </c>
      <c r="O479" s="17">
        <v>21362.79</v>
      </c>
      <c r="P479" s="17">
        <v>20727.88</v>
      </c>
      <c r="Q479" s="17">
        <v>20707.43</v>
      </c>
      <c r="R479" s="17">
        <v>21235.62</v>
      </c>
      <c r="S479" s="17">
        <v>20464.009999999998</v>
      </c>
      <c r="T479" s="17">
        <v>21271.84</v>
      </c>
    </row>
    <row r="480" spans="1:20" ht="15" hidden="1" customHeight="1" x14ac:dyDescent="0.25">
      <c r="A480" s="14">
        <f t="shared" si="7"/>
        <v>8</v>
      </c>
      <c r="B480" s="14" t="s">
        <v>91</v>
      </c>
      <c r="C480" s="14">
        <v>2003</v>
      </c>
      <c r="D480" s="14" t="str">
        <f>VLOOKUP(E480,Regioes!$A$2:$B$296,2,FALSE)</f>
        <v>Região Administrativa de Campinas</v>
      </c>
      <c r="E480" s="15" t="s">
        <v>92</v>
      </c>
      <c r="F480" s="17">
        <v>309196.21999999997</v>
      </c>
      <c r="G480" s="17">
        <v>129210.04000000001</v>
      </c>
      <c r="H480" s="17">
        <v>179986.18</v>
      </c>
      <c r="I480" s="17">
        <v>22820.2</v>
      </c>
      <c r="J480" s="17">
        <v>19191.2</v>
      </c>
      <c r="K480" s="17">
        <v>20922.59</v>
      </c>
      <c r="L480" s="17">
        <v>21196.74</v>
      </c>
      <c r="M480" s="17">
        <v>21993.919999999998</v>
      </c>
      <c r="N480" s="19">
        <v>23085.39</v>
      </c>
      <c r="O480" s="17">
        <v>30592.97</v>
      </c>
      <c r="P480" s="17">
        <v>29663.77</v>
      </c>
      <c r="Q480" s="17">
        <v>29625.86</v>
      </c>
      <c r="R480" s="17">
        <v>30403.64</v>
      </c>
      <c r="S480" s="17">
        <v>29249.200000000001</v>
      </c>
      <c r="T480" s="17">
        <v>30450.74</v>
      </c>
    </row>
    <row r="481" spans="1:20" ht="15" hidden="1" customHeight="1" x14ac:dyDescent="0.25">
      <c r="A481" s="14">
        <f t="shared" si="7"/>
        <v>8</v>
      </c>
      <c r="B481" s="14" t="s">
        <v>91</v>
      </c>
      <c r="C481" s="14">
        <v>2003</v>
      </c>
      <c r="D481" s="14" t="str">
        <f>VLOOKUP(E481,Regioes!$A$2:$B$296,2,FALSE)</f>
        <v>Região Administrativa de Bauru</v>
      </c>
      <c r="E481" s="15" t="s">
        <v>100</v>
      </c>
      <c r="F481" s="17">
        <v>26677.1</v>
      </c>
      <c r="G481" s="17">
        <v>11398.15</v>
      </c>
      <c r="H481" s="17">
        <v>15278.949999999999</v>
      </c>
      <c r="I481" s="17">
        <v>2051.19</v>
      </c>
      <c r="J481" s="17">
        <v>1736.94</v>
      </c>
      <c r="K481" s="17">
        <v>1879.6</v>
      </c>
      <c r="L481" s="17">
        <v>1955.74</v>
      </c>
      <c r="M481" s="17">
        <v>1885.9</v>
      </c>
      <c r="N481" s="19">
        <v>1888.78</v>
      </c>
      <c r="O481" s="17">
        <v>2547.77</v>
      </c>
      <c r="P481" s="17">
        <v>2462.27</v>
      </c>
      <c r="Q481" s="17">
        <v>2480.27</v>
      </c>
      <c r="R481" s="17">
        <v>2636.7</v>
      </c>
      <c r="S481" s="17">
        <v>2448.17</v>
      </c>
      <c r="T481" s="17">
        <v>2703.77</v>
      </c>
    </row>
    <row r="482" spans="1:20" ht="15" hidden="1" customHeight="1" x14ac:dyDescent="0.25">
      <c r="A482" s="14">
        <f t="shared" si="7"/>
        <v>8</v>
      </c>
      <c r="B482" s="14" t="s">
        <v>91</v>
      </c>
      <c r="C482" s="14">
        <v>2003</v>
      </c>
      <c r="D482" s="14" t="str">
        <f>VLOOKUP(E482,Regioes!$A$2:$B$296,2,FALSE)</f>
        <v>Região Administrativa de Bauru</v>
      </c>
      <c r="E482" s="15" t="s">
        <v>93</v>
      </c>
      <c r="F482" s="17">
        <v>30699.5</v>
      </c>
      <c r="G482" s="17">
        <v>12840.88</v>
      </c>
      <c r="H482" s="17">
        <v>17858.620000000003</v>
      </c>
      <c r="I482" s="17">
        <v>2116.62</v>
      </c>
      <c r="J482" s="17">
        <v>2007.45</v>
      </c>
      <c r="K482" s="17">
        <v>2097.15</v>
      </c>
      <c r="L482" s="17">
        <v>2200.31</v>
      </c>
      <c r="M482" s="17">
        <v>2257.9899999999998</v>
      </c>
      <c r="N482" s="19">
        <v>2161.36</v>
      </c>
      <c r="O482" s="17">
        <v>2917.96</v>
      </c>
      <c r="P482" s="17">
        <v>2902.89</v>
      </c>
      <c r="Q482" s="17">
        <v>2906.08</v>
      </c>
      <c r="R482" s="17">
        <v>3092.88</v>
      </c>
      <c r="S482" s="17">
        <v>2918.25</v>
      </c>
      <c r="T482" s="17">
        <v>3120.56</v>
      </c>
    </row>
    <row r="483" spans="1:20" ht="15" hidden="1" customHeight="1" x14ac:dyDescent="0.25">
      <c r="A483" s="14">
        <f t="shared" si="7"/>
        <v>8</v>
      </c>
      <c r="B483" s="14" t="s">
        <v>91</v>
      </c>
      <c r="C483" s="14">
        <v>2003</v>
      </c>
      <c r="D483" s="14" t="str">
        <f>VLOOKUP(E483,Regioes!$A$2:$B$296,2,FALSE)</f>
        <v>Região Administrativa de Campinas</v>
      </c>
      <c r="E483" s="15" t="s">
        <v>94</v>
      </c>
      <c r="F483" s="17">
        <v>1044155.88</v>
      </c>
      <c r="G483" s="17">
        <v>440255.44</v>
      </c>
      <c r="H483" s="17">
        <v>603900.43999999994</v>
      </c>
      <c r="I483" s="17">
        <v>74791.520000000004</v>
      </c>
      <c r="J483" s="17">
        <v>67544.710000000006</v>
      </c>
      <c r="K483" s="17">
        <v>71909.259999999995</v>
      </c>
      <c r="L483" s="17">
        <v>73623.12</v>
      </c>
      <c r="M483" s="17">
        <v>75957.56</v>
      </c>
      <c r="N483" s="19">
        <v>76429.27</v>
      </c>
      <c r="O483" s="17">
        <v>103409.94</v>
      </c>
      <c r="P483" s="17">
        <v>99273.279999999999</v>
      </c>
      <c r="Q483" s="17">
        <v>97941.52</v>
      </c>
      <c r="R483" s="17">
        <v>103293.32</v>
      </c>
      <c r="S483" s="17">
        <v>95440.07</v>
      </c>
      <c r="T483" s="17">
        <v>104542.31</v>
      </c>
    </row>
    <row r="484" spans="1:20" ht="15" hidden="1" customHeight="1" x14ac:dyDescent="0.25">
      <c r="A484" s="14">
        <f t="shared" si="7"/>
        <v>8</v>
      </c>
      <c r="B484" s="14" t="s">
        <v>91</v>
      </c>
      <c r="C484" s="14">
        <v>2003</v>
      </c>
      <c r="D484" s="14" t="str">
        <f>VLOOKUP(E484,Regioes!$A$2:$B$296,2,FALSE)</f>
        <v>Região Administrativa de Bauru</v>
      </c>
      <c r="E484" s="15" t="s">
        <v>95</v>
      </c>
      <c r="F484" s="17">
        <v>537419.65</v>
      </c>
      <c r="G484" s="17">
        <v>224985.25</v>
      </c>
      <c r="H484" s="17">
        <v>312434.40000000002</v>
      </c>
      <c r="I484" s="17">
        <v>37225.65</v>
      </c>
      <c r="J484" s="17">
        <v>35135.99</v>
      </c>
      <c r="K484" s="17">
        <v>36758.910000000003</v>
      </c>
      <c r="L484" s="17">
        <v>38553.839999999997</v>
      </c>
      <c r="M484" s="17">
        <v>39465.93</v>
      </c>
      <c r="N484" s="19">
        <v>37844.93</v>
      </c>
      <c r="O484" s="17">
        <v>51091.15</v>
      </c>
      <c r="P484" s="17">
        <v>50768.42</v>
      </c>
      <c r="Q484" s="17">
        <v>50836.54</v>
      </c>
      <c r="R484" s="17">
        <v>54101.95</v>
      </c>
      <c r="S484" s="17">
        <v>51014.9</v>
      </c>
      <c r="T484" s="17">
        <v>54621.440000000002</v>
      </c>
    </row>
    <row r="485" spans="1:20" ht="15" hidden="1" customHeight="1" x14ac:dyDescent="0.25">
      <c r="A485" s="14">
        <f t="shared" si="7"/>
        <v>8</v>
      </c>
      <c r="B485" s="14" t="s">
        <v>91</v>
      </c>
      <c r="C485" s="14">
        <v>2003</v>
      </c>
      <c r="D485" s="14" t="str">
        <f>VLOOKUP(E485,Regioes!$A$2:$B$296,2,FALSE)</f>
        <v>Região Administrativa de Bauru</v>
      </c>
      <c r="E485" s="15" t="s">
        <v>98</v>
      </c>
      <c r="F485" s="17">
        <v>181787.68</v>
      </c>
      <c r="G485" s="17">
        <v>76037.539999999994</v>
      </c>
      <c r="H485" s="17">
        <v>105750.14000000001</v>
      </c>
      <c r="I485" s="17">
        <v>12533.6</v>
      </c>
      <c r="J485" s="17">
        <v>11887.17</v>
      </c>
      <c r="K485" s="17">
        <v>12418.32</v>
      </c>
      <c r="L485" s="17">
        <v>13029.19</v>
      </c>
      <c r="M485" s="17">
        <v>13370.75</v>
      </c>
      <c r="N485" s="19">
        <v>12798.51</v>
      </c>
      <c r="O485" s="17">
        <v>17278.759999999998</v>
      </c>
      <c r="P485" s="17">
        <v>17189.54</v>
      </c>
      <c r="Q485" s="17">
        <v>17208.36</v>
      </c>
      <c r="R485" s="17">
        <v>18314.57</v>
      </c>
      <c r="S485" s="17">
        <v>17280.47</v>
      </c>
      <c r="T485" s="17">
        <v>18478.439999999999</v>
      </c>
    </row>
    <row r="486" spans="1:20" ht="15" hidden="1" customHeight="1" x14ac:dyDescent="0.25">
      <c r="A486" s="14">
        <f t="shared" si="7"/>
        <v>8</v>
      </c>
      <c r="B486" s="14" t="s">
        <v>91</v>
      </c>
      <c r="C486" s="14">
        <v>2003</v>
      </c>
      <c r="D486" s="14" t="str">
        <f>VLOOKUP(E486,Regioes!$A$2:$B$296,2,FALSE)</f>
        <v>Região Administrativa de Campinas</v>
      </c>
      <c r="E486" s="15" t="s">
        <v>71</v>
      </c>
      <c r="F486" s="17">
        <v>1174861.3799999999</v>
      </c>
      <c r="G486" s="17">
        <v>490790.41000000003</v>
      </c>
      <c r="H486" s="17">
        <v>684070.97000000009</v>
      </c>
      <c r="I486" s="17">
        <v>86813.49</v>
      </c>
      <c r="J486" s="17">
        <v>72827.070000000007</v>
      </c>
      <c r="K486" s="17">
        <v>79468.649999999994</v>
      </c>
      <c r="L486" s="17">
        <v>80461.240000000005</v>
      </c>
      <c r="M486" s="17">
        <v>83492.52</v>
      </c>
      <c r="N486" s="19">
        <v>87727.44</v>
      </c>
      <c r="O486" s="17">
        <v>116193.99</v>
      </c>
      <c r="P486" s="17">
        <v>112740.63</v>
      </c>
      <c r="Q486" s="17">
        <v>112629.41</v>
      </c>
      <c r="R486" s="17">
        <v>115502.28</v>
      </c>
      <c r="S486" s="17">
        <v>111305.4</v>
      </c>
      <c r="T486" s="17">
        <v>115699.26</v>
      </c>
    </row>
    <row r="487" spans="1:20" ht="15" hidden="1" customHeight="1" x14ac:dyDescent="0.25">
      <c r="A487" s="14">
        <f t="shared" si="7"/>
        <v>8</v>
      </c>
      <c r="B487" s="14" t="s">
        <v>91</v>
      </c>
      <c r="C487" s="14">
        <v>2003</v>
      </c>
      <c r="D487" s="14" t="str">
        <f>VLOOKUP(E487,Regioes!$A$2:$B$296,2,FALSE)</f>
        <v>Região Administrativa de Campinas</v>
      </c>
      <c r="E487" s="15" t="s">
        <v>99</v>
      </c>
      <c r="F487" s="17">
        <v>219828.7</v>
      </c>
      <c r="G487" s="17">
        <v>91831.94</v>
      </c>
      <c r="H487" s="17">
        <v>127996.76000000001</v>
      </c>
      <c r="I487" s="17">
        <v>16243.7</v>
      </c>
      <c r="J487" s="17">
        <v>13626.7</v>
      </c>
      <c r="K487" s="17">
        <v>14869.39</v>
      </c>
      <c r="L487" s="17">
        <v>15055.13</v>
      </c>
      <c r="M487" s="17">
        <v>15622.31</v>
      </c>
      <c r="N487" s="19">
        <v>16414.71</v>
      </c>
      <c r="O487" s="17">
        <v>21741.09</v>
      </c>
      <c r="P487" s="17">
        <v>21094.94</v>
      </c>
      <c r="Q487" s="17">
        <v>21074.13</v>
      </c>
      <c r="R487" s="17">
        <v>21611.67</v>
      </c>
      <c r="S487" s="17">
        <v>20826.39</v>
      </c>
      <c r="T487" s="17">
        <v>21648.54</v>
      </c>
    </row>
    <row r="488" spans="1:20" ht="15" hidden="1" customHeight="1" x14ac:dyDescent="0.25">
      <c r="A488" s="14">
        <f t="shared" si="7"/>
        <v>8</v>
      </c>
      <c r="B488" s="14" t="s">
        <v>91</v>
      </c>
      <c r="C488" s="14">
        <v>2003</v>
      </c>
      <c r="D488" s="14" t="str">
        <f>VLOOKUP(E488,Regioes!$A$2:$B$296,2,FALSE)</f>
        <v>Região Administrativa Central / Araraquara</v>
      </c>
      <c r="E488" s="15" t="s">
        <v>77</v>
      </c>
      <c r="F488" s="17">
        <v>239415.81</v>
      </c>
      <c r="G488" s="17">
        <v>101055.62</v>
      </c>
      <c r="H488" s="17">
        <v>138360.19</v>
      </c>
      <c r="I488" s="17">
        <v>17069.73</v>
      </c>
      <c r="J488" s="17">
        <v>15409.81</v>
      </c>
      <c r="K488" s="17">
        <v>16384.28</v>
      </c>
      <c r="L488" s="17">
        <v>16882.87</v>
      </c>
      <c r="M488" s="17">
        <v>17487.46</v>
      </c>
      <c r="N488" s="19">
        <v>17821.47</v>
      </c>
      <c r="O488" s="17">
        <v>23985.96</v>
      </c>
      <c r="P488" s="17">
        <v>22815.38</v>
      </c>
      <c r="Q488" s="17">
        <v>22594.5</v>
      </c>
      <c r="R488" s="17">
        <v>23677.5</v>
      </c>
      <c r="S488" s="17">
        <v>21677.55</v>
      </c>
      <c r="T488" s="17">
        <v>23609.3</v>
      </c>
    </row>
    <row r="489" spans="1:20" ht="15" hidden="1" customHeight="1" x14ac:dyDescent="0.25">
      <c r="A489" s="14">
        <f t="shared" si="7"/>
        <v>9</v>
      </c>
      <c r="B489" s="14" t="s">
        <v>101</v>
      </c>
      <c r="C489" s="14">
        <v>2003</v>
      </c>
      <c r="D489" s="14" t="str">
        <f>VLOOKUP(E489,Regioes!$A$2:$B$296,2,FALSE)</f>
        <v>Região Administrativa Central / Araraquara</v>
      </c>
      <c r="E489" s="15" t="s">
        <v>102</v>
      </c>
      <c r="F489" s="17">
        <v>1253916.74</v>
      </c>
      <c r="G489" s="17">
        <v>535057.19999999995</v>
      </c>
      <c r="H489" s="17">
        <v>718859.54</v>
      </c>
      <c r="I489" s="17">
        <v>96062.79</v>
      </c>
      <c r="J489" s="17">
        <v>80432.67</v>
      </c>
      <c r="K489" s="17">
        <v>86209.57</v>
      </c>
      <c r="L489" s="17">
        <v>89948.34</v>
      </c>
      <c r="M489" s="17">
        <v>89925.04</v>
      </c>
      <c r="N489" s="19">
        <v>92478.79</v>
      </c>
      <c r="O489" s="17">
        <v>118874.91</v>
      </c>
      <c r="P489" s="17">
        <v>116506.45</v>
      </c>
      <c r="Q489" s="17">
        <v>115045.83</v>
      </c>
      <c r="R489" s="17">
        <v>123732.05</v>
      </c>
      <c r="S489" s="17">
        <v>116079.65</v>
      </c>
      <c r="T489" s="17">
        <v>128620.65</v>
      </c>
    </row>
    <row r="490" spans="1:20" ht="15" hidden="1" customHeight="1" x14ac:dyDescent="0.25">
      <c r="A490" s="14">
        <f t="shared" si="7"/>
        <v>9</v>
      </c>
      <c r="B490" s="14" t="s">
        <v>101</v>
      </c>
      <c r="C490" s="14">
        <v>2003</v>
      </c>
      <c r="D490" s="14" t="str">
        <f>VLOOKUP(E490,Regioes!$A$2:$B$296,2,FALSE)</f>
        <v>Região Administrativa de Ribeirão Preto</v>
      </c>
      <c r="E490" s="15" t="s">
        <v>103</v>
      </c>
      <c r="F490" s="17">
        <v>21558.560000000001</v>
      </c>
      <c r="G490" s="17">
        <v>9654.6</v>
      </c>
      <c r="H490" s="17">
        <v>11903.960000000001</v>
      </c>
      <c r="I490" s="17">
        <v>1391.16</v>
      </c>
      <c r="J490" s="17">
        <v>1429.11</v>
      </c>
      <c r="K490" s="17">
        <v>1496.65</v>
      </c>
      <c r="L490" s="17">
        <v>1636.7</v>
      </c>
      <c r="M490" s="17">
        <v>1826.28</v>
      </c>
      <c r="N490" s="19">
        <v>1874.7</v>
      </c>
      <c r="O490" s="17">
        <v>2228.2800000000002</v>
      </c>
      <c r="P490" s="17">
        <v>2120.5300000000002</v>
      </c>
      <c r="Q490" s="17">
        <v>1978.72</v>
      </c>
      <c r="R490" s="17">
        <v>1931.35</v>
      </c>
      <c r="S490" s="17">
        <v>1802.16</v>
      </c>
      <c r="T490" s="17">
        <v>1842.92</v>
      </c>
    </row>
    <row r="491" spans="1:20" ht="15" hidden="1" customHeight="1" x14ac:dyDescent="0.25">
      <c r="A491" s="14">
        <f t="shared" si="7"/>
        <v>9</v>
      </c>
      <c r="B491" s="14" t="s">
        <v>101</v>
      </c>
      <c r="C491" s="14">
        <v>2003</v>
      </c>
      <c r="D491" s="14" t="str">
        <f>VLOOKUP(E491,Regioes!$A$2:$B$296,2,FALSE)</f>
        <v>Região Administrativa de Barretos</v>
      </c>
      <c r="E491" s="15" t="s">
        <v>40</v>
      </c>
      <c r="F491" s="17">
        <v>65581.03</v>
      </c>
      <c r="G491" s="17">
        <v>25140.74</v>
      </c>
      <c r="H491" s="17">
        <v>40440.29</v>
      </c>
      <c r="I491" s="17">
        <v>4397.3500000000004</v>
      </c>
      <c r="J491" s="17">
        <v>3794.23</v>
      </c>
      <c r="K491" s="17">
        <v>4282.6000000000004</v>
      </c>
      <c r="L491" s="17">
        <v>4257.3999999999996</v>
      </c>
      <c r="M491" s="17">
        <v>4160.45</v>
      </c>
      <c r="N491" s="19">
        <v>4248.71</v>
      </c>
      <c r="O491" s="17">
        <v>6493.73</v>
      </c>
      <c r="P491" s="17">
        <v>7345.79</v>
      </c>
      <c r="Q491" s="17">
        <v>6867.88</v>
      </c>
      <c r="R491" s="17">
        <v>6971.14</v>
      </c>
      <c r="S491" s="17">
        <v>6457.08</v>
      </c>
      <c r="T491" s="17">
        <v>6304.67</v>
      </c>
    </row>
    <row r="492" spans="1:20" ht="15" hidden="1" customHeight="1" x14ac:dyDescent="0.25">
      <c r="A492" s="14">
        <f t="shared" si="7"/>
        <v>9</v>
      </c>
      <c r="B492" s="14" t="s">
        <v>101</v>
      </c>
      <c r="C492" s="14">
        <v>2003</v>
      </c>
      <c r="D492" s="14" t="str">
        <f>VLOOKUP(E492,Regioes!$A$2:$B$296,2,FALSE)</f>
        <v>Região Administrativa Central / Araraquara</v>
      </c>
      <c r="E492" s="15" t="s">
        <v>116</v>
      </c>
      <c r="F492" s="17">
        <v>34497.089999999997</v>
      </c>
      <c r="G492" s="17">
        <v>14925.699999999999</v>
      </c>
      <c r="H492" s="17">
        <v>19571.39</v>
      </c>
      <c r="I492" s="17">
        <v>2525.9899999999998</v>
      </c>
      <c r="J492" s="17">
        <v>2306.4699999999998</v>
      </c>
      <c r="K492" s="17">
        <v>2466.6799999999998</v>
      </c>
      <c r="L492" s="17">
        <v>2543.16</v>
      </c>
      <c r="M492" s="17">
        <v>2587.5</v>
      </c>
      <c r="N492" s="19">
        <v>2495.9</v>
      </c>
      <c r="O492" s="17">
        <v>3335.86</v>
      </c>
      <c r="P492" s="17">
        <v>3194.95</v>
      </c>
      <c r="Q492" s="17">
        <v>3158.26</v>
      </c>
      <c r="R492" s="17">
        <v>3283.48</v>
      </c>
      <c r="S492" s="17">
        <v>3050.91</v>
      </c>
      <c r="T492" s="17">
        <v>3547.93</v>
      </c>
    </row>
    <row r="493" spans="1:20" ht="15" hidden="1" customHeight="1" x14ac:dyDescent="0.25">
      <c r="A493" s="14">
        <f t="shared" si="7"/>
        <v>9</v>
      </c>
      <c r="B493" s="14" t="s">
        <v>101</v>
      </c>
      <c r="C493" s="14">
        <v>2003</v>
      </c>
      <c r="D493" s="14" t="str">
        <f>VLOOKUP(E493,Regioes!$A$2:$B$296,2,FALSE)</f>
        <v>Região Administrativa de São José do Rio Preto</v>
      </c>
      <c r="E493" s="15" t="s">
        <v>41</v>
      </c>
      <c r="F493" s="17">
        <v>97406.57</v>
      </c>
      <c r="G493" s="17">
        <v>42599.299999999996</v>
      </c>
      <c r="H493" s="17">
        <v>54807.27</v>
      </c>
      <c r="I493" s="17">
        <v>7523.8</v>
      </c>
      <c r="J493" s="17">
        <v>6559.79</v>
      </c>
      <c r="K493" s="17">
        <v>7016.16</v>
      </c>
      <c r="L493" s="17">
        <v>7235.92</v>
      </c>
      <c r="M493" s="17">
        <v>7136.98</v>
      </c>
      <c r="N493" s="19">
        <v>7126.65</v>
      </c>
      <c r="O493" s="17">
        <v>9070.75</v>
      </c>
      <c r="P493" s="17">
        <v>8508.56</v>
      </c>
      <c r="Q493" s="17">
        <v>8532.7900000000009</v>
      </c>
      <c r="R493" s="17">
        <v>9322.51</v>
      </c>
      <c r="S493" s="17">
        <v>8914.42</v>
      </c>
      <c r="T493" s="17">
        <v>10458.24</v>
      </c>
    </row>
    <row r="494" spans="1:20" ht="15" hidden="1" customHeight="1" x14ac:dyDescent="0.25">
      <c r="A494" s="14">
        <f t="shared" si="7"/>
        <v>9</v>
      </c>
      <c r="B494" s="14" t="s">
        <v>101</v>
      </c>
      <c r="C494" s="14">
        <v>2003</v>
      </c>
      <c r="D494" s="14" t="str">
        <f>VLOOKUP(E494,Regioes!$A$2:$B$296,2,FALSE)</f>
        <v>Região Administrativa de São José do Rio Preto</v>
      </c>
      <c r="E494" s="15" t="s">
        <v>104</v>
      </c>
      <c r="F494" s="17">
        <v>562240.15</v>
      </c>
      <c r="G494" s="17">
        <v>246082.05</v>
      </c>
      <c r="H494" s="17">
        <v>316158.09999999998</v>
      </c>
      <c r="I494" s="17">
        <v>43401.35</v>
      </c>
      <c r="J494" s="17">
        <v>37840.46</v>
      </c>
      <c r="K494" s="17">
        <v>40819.160000000003</v>
      </c>
      <c r="L494" s="17">
        <v>41740.71</v>
      </c>
      <c r="M494" s="17">
        <v>41169.980000000003</v>
      </c>
      <c r="N494" s="19">
        <v>41110.39</v>
      </c>
      <c r="O494" s="17">
        <v>52325.03</v>
      </c>
      <c r="P494" s="17">
        <v>49082</v>
      </c>
      <c r="Q494" s="17">
        <v>49221.77</v>
      </c>
      <c r="R494" s="17">
        <v>53777.279999999999</v>
      </c>
      <c r="S494" s="17">
        <v>51423.22</v>
      </c>
      <c r="T494" s="17">
        <v>60328.800000000003</v>
      </c>
    </row>
    <row r="495" spans="1:20" ht="15" hidden="1" customHeight="1" x14ac:dyDescent="0.25">
      <c r="A495" s="14">
        <f t="shared" si="7"/>
        <v>9</v>
      </c>
      <c r="B495" s="14" t="s">
        <v>101</v>
      </c>
      <c r="C495" s="14">
        <v>2003</v>
      </c>
      <c r="D495" s="14" t="str">
        <f>VLOOKUP(E495,Regioes!$A$2:$B$296,2,FALSE)</f>
        <v>Região Administrativa de São José do Rio Preto</v>
      </c>
      <c r="E495" s="15" t="s">
        <v>105</v>
      </c>
      <c r="F495" s="17">
        <v>77215.490000000005</v>
      </c>
      <c r="G495" s="17">
        <v>33795.78</v>
      </c>
      <c r="H495" s="17">
        <v>43419.71</v>
      </c>
      <c r="I495" s="17">
        <v>5960.54</v>
      </c>
      <c r="J495" s="17">
        <v>5196.83</v>
      </c>
      <c r="K495" s="17">
        <v>5605.92</v>
      </c>
      <c r="L495" s="17">
        <v>5732.48</v>
      </c>
      <c r="M495" s="17">
        <v>5654.1</v>
      </c>
      <c r="N495" s="19">
        <v>5645.91</v>
      </c>
      <c r="O495" s="17">
        <v>7186.09</v>
      </c>
      <c r="P495" s="17">
        <v>6740.7</v>
      </c>
      <c r="Q495" s="17">
        <v>6759.89</v>
      </c>
      <c r="R495" s="17">
        <v>7385.52</v>
      </c>
      <c r="S495" s="17">
        <v>7062.23</v>
      </c>
      <c r="T495" s="17">
        <v>8285.2800000000007</v>
      </c>
    </row>
    <row r="496" spans="1:20" ht="15" hidden="1" customHeight="1" x14ac:dyDescent="0.25">
      <c r="A496" s="14">
        <f t="shared" si="7"/>
        <v>9</v>
      </c>
      <c r="B496" s="14" t="s">
        <v>101</v>
      </c>
      <c r="C496" s="14">
        <v>2003</v>
      </c>
      <c r="D496" s="14" t="str">
        <f>VLOOKUP(E496,Regioes!$A$2:$B$296,2,FALSE)</f>
        <v>Região Administrativa Central / Araraquara</v>
      </c>
      <c r="E496" s="15" t="s">
        <v>106</v>
      </c>
      <c r="F496" s="17">
        <v>13788.56</v>
      </c>
      <c r="G496" s="17">
        <v>5778.55</v>
      </c>
      <c r="H496" s="17">
        <v>8010.01</v>
      </c>
      <c r="I496" s="17">
        <v>917.54</v>
      </c>
      <c r="J496" s="17">
        <v>853.37</v>
      </c>
      <c r="K496" s="17">
        <v>922.26</v>
      </c>
      <c r="L496" s="17">
        <v>989.89</v>
      </c>
      <c r="M496" s="17">
        <v>1025.96</v>
      </c>
      <c r="N496" s="19">
        <v>1069.53</v>
      </c>
      <c r="O496" s="17">
        <v>1404.94</v>
      </c>
      <c r="P496" s="17">
        <v>1460.37</v>
      </c>
      <c r="Q496" s="17">
        <v>1321.79</v>
      </c>
      <c r="R496" s="17">
        <v>1362.35</v>
      </c>
      <c r="S496" s="17">
        <v>1194.1500000000001</v>
      </c>
      <c r="T496" s="17">
        <v>1266.4100000000001</v>
      </c>
    </row>
    <row r="497" spans="1:20" ht="15" hidden="1" customHeight="1" x14ac:dyDescent="0.25">
      <c r="A497" s="14">
        <f t="shared" si="7"/>
        <v>9</v>
      </c>
      <c r="B497" s="14" t="s">
        <v>101</v>
      </c>
      <c r="C497" s="14">
        <v>2003</v>
      </c>
      <c r="D497" s="14" t="str">
        <f>VLOOKUP(E497,Regioes!$A$2:$B$296,2,FALSE)</f>
        <v>Região Administrativa Central / Araraquara</v>
      </c>
      <c r="E497" s="15" t="s">
        <v>119</v>
      </c>
      <c r="F497" s="17">
        <v>352369.91999999998</v>
      </c>
      <c r="G497" s="17">
        <v>150441.45000000001</v>
      </c>
      <c r="H497" s="17">
        <v>201928.46999999997</v>
      </c>
      <c r="I497" s="17">
        <v>26751.439999999999</v>
      </c>
      <c r="J497" s="17">
        <v>23014.99</v>
      </c>
      <c r="K497" s="17">
        <v>24611.82</v>
      </c>
      <c r="L497" s="17">
        <v>25220.18</v>
      </c>
      <c r="M497" s="17">
        <v>24973.19</v>
      </c>
      <c r="N497" s="19">
        <v>25869.83</v>
      </c>
      <c r="O497" s="17">
        <v>34321.599999999999</v>
      </c>
      <c r="P497" s="17">
        <v>31683.17</v>
      </c>
      <c r="Q497" s="17">
        <v>31829.7</v>
      </c>
      <c r="R497" s="17">
        <v>34556.01</v>
      </c>
      <c r="S497" s="17">
        <v>32382.37</v>
      </c>
      <c r="T497" s="17">
        <v>37155.620000000003</v>
      </c>
    </row>
    <row r="498" spans="1:20" ht="15" hidden="1" customHeight="1" x14ac:dyDescent="0.25">
      <c r="A498" s="14">
        <f t="shared" si="7"/>
        <v>9</v>
      </c>
      <c r="B498" s="14" t="s">
        <v>101</v>
      </c>
      <c r="C498" s="14">
        <v>2003</v>
      </c>
      <c r="D498" s="14" t="str">
        <f>VLOOKUP(E498,Regioes!$A$2:$B$296,2,FALSE)</f>
        <v>Região Administrativa de Ribeirão Preto</v>
      </c>
      <c r="E498" s="15" t="s">
        <v>111</v>
      </c>
      <c r="F498" s="17">
        <v>16252.11</v>
      </c>
      <c r="G498" s="17">
        <v>6810.9800000000005</v>
      </c>
      <c r="H498" s="17">
        <v>9441.1299999999992</v>
      </c>
      <c r="I498" s="17">
        <v>1081.47</v>
      </c>
      <c r="J498" s="17">
        <v>1005.85</v>
      </c>
      <c r="K498" s="17">
        <v>1087.04</v>
      </c>
      <c r="L498" s="17">
        <v>1166.74</v>
      </c>
      <c r="M498" s="17">
        <v>1209.26</v>
      </c>
      <c r="N498" s="19">
        <v>1260.6199999999999</v>
      </c>
      <c r="O498" s="17">
        <v>1655.95</v>
      </c>
      <c r="P498" s="17">
        <v>1721.29</v>
      </c>
      <c r="Q498" s="17">
        <v>1557.95</v>
      </c>
      <c r="R498" s="17">
        <v>1605.76</v>
      </c>
      <c r="S498" s="17">
        <v>1407.5</v>
      </c>
      <c r="T498" s="17">
        <v>1492.68</v>
      </c>
    </row>
    <row r="499" spans="1:20" ht="15" hidden="1" customHeight="1" x14ac:dyDescent="0.25">
      <c r="A499" s="14">
        <f t="shared" si="7"/>
        <v>9</v>
      </c>
      <c r="B499" s="14" t="s">
        <v>101</v>
      </c>
      <c r="C499" s="14">
        <v>2003</v>
      </c>
      <c r="D499" s="14" t="str">
        <f>VLOOKUP(E499,Regioes!$A$2:$B$296,2,FALSE)</f>
        <v>Região Administrativa Central / Araraquara</v>
      </c>
      <c r="E499" s="15" t="s">
        <v>107</v>
      </c>
      <c r="F499" s="17">
        <v>164885.81</v>
      </c>
      <c r="G499" s="17">
        <v>70358.210000000006</v>
      </c>
      <c r="H499" s="17">
        <v>94527.6</v>
      </c>
      <c r="I499" s="17">
        <v>12631.93</v>
      </c>
      <c r="J499" s="17">
        <v>10576.62</v>
      </c>
      <c r="K499" s="17">
        <v>11336.27</v>
      </c>
      <c r="L499" s="17">
        <v>11827.9</v>
      </c>
      <c r="M499" s="17">
        <v>11824.84</v>
      </c>
      <c r="N499" s="19">
        <v>12160.65</v>
      </c>
      <c r="O499" s="17">
        <v>15631.65</v>
      </c>
      <c r="P499" s="17">
        <v>15320.2</v>
      </c>
      <c r="Q499" s="17">
        <v>15128.14</v>
      </c>
      <c r="R499" s="17">
        <v>16270.35</v>
      </c>
      <c r="S499" s="17">
        <v>15264.08</v>
      </c>
      <c r="T499" s="17">
        <v>16913.18</v>
      </c>
    </row>
    <row r="500" spans="1:20" ht="15" hidden="1" customHeight="1" x14ac:dyDescent="0.25">
      <c r="A500" s="14">
        <f t="shared" si="7"/>
        <v>9</v>
      </c>
      <c r="B500" s="14" t="s">
        <v>101</v>
      </c>
      <c r="C500" s="14">
        <v>2003</v>
      </c>
      <c r="D500" s="14" t="str">
        <f>VLOOKUP(E500,Regioes!$A$2:$B$296,2,FALSE)</f>
        <v>Região Administrativa de São José do Rio Preto</v>
      </c>
      <c r="E500" s="15" t="s">
        <v>118</v>
      </c>
      <c r="F500" s="17">
        <v>12183.1</v>
      </c>
      <c r="G500" s="17">
        <v>5332.2</v>
      </c>
      <c r="H500" s="17">
        <v>6850.9</v>
      </c>
      <c r="I500" s="17">
        <v>0</v>
      </c>
      <c r="J500" s="17">
        <v>0</v>
      </c>
      <c r="K500" s="17">
        <v>2644.96</v>
      </c>
      <c r="L500" s="17">
        <v>904.29</v>
      </c>
      <c r="M500" s="17">
        <v>892.12</v>
      </c>
      <c r="N500" s="19">
        <v>890.83</v>
      </c>
      <c r="O500" s="17">
        <v>1133.8399999999999</v>
      </c>
      <c r="P500" s="17">
        <v>1063.57</v>
      </c>
      <c r="Q500" s="17">
        <v>1066.5999999999999</v>
      </c>
      <c r="R500" s="17">
        <v>1165.31</v>
      </c>
      <c r="S500" s="17">
        <v>1114.3</v>
      </c>
      <c r="T500" s="17">
        <v>1307.28</v>
      </c>
    </row>
    <row r="501" spans="1:20" ht="15" hidden="1" customHeight="1" x14ac:dyDescent="0.25">
      <c r="A501" s="14">
        <f t="shared" si="7"/>
        <v>9</v>
      </c>
      <c r="B501" s="14" t="s">
        <v>101</v>
      </c>
      <c r="C501" s="14">
        <v>2003</v>
      </c>
      <c r="D501" s="14" t="str">
        <f>VLOOKUP(E501,Regioes!$A$2:$B$296,2,FALSE)</f>
        <v>Região Administrativa Central / Araraquara</v>
      </c>
      <c r="E501" s="15" t="s">
        <v>112</v>
      </c>
      <c r="F501" s="17">
        <v>162369.01999999999</v>
      </c>
      <c r="G501" s="17">
        <v>70251.48000000001</v>
      </c>
      <c r="H501" s="17">
        <v>92117.54</v>
      </c>
      <c r="I501" s="17">
        <v>11889.21</v>
      </c>
      <c r="J501" s="17">
        <v>10855.99</v>
      </c>
      <c r="K501" s="17">
        <v>11610.02</v>
      </c>
      <c r="L501" s="17">
        <v>11970.01</v>
      </c>
      <c r="M501" s="17">
        <v>12178.7</v>
      </c>
      <c r="N501" s="19">
        <v>11747.55</v>
      </c>
      <c r="O501" s="17">
        <v>15701.05</v>
      </c>
      <c r="P501" s="17">
        <v>15037.8</v>
      </c>
      <c r="Q501" s="17">
        <v>14865.11</v>
      </c>
      <c r="R501" s="17">
        <v>15454.52</v>
      </c>
      <c r="S501" s="17">
        <v>14359.87</v>
      </c>
      <c r="T501" s="17">
        <v>16699.189999999999</v>
      </c>
    </row>
    <row r="502" spans="1:20" ht="15" hidden="1" customHeight="1" x14ac:dyDescent="0.25">
      <c r="A502" s="14">
        <f t="shared" si="7"/>
        <v>9</v>
      </c>
      <c r="B502" s="14" t="s">
        <v>101</v>
      </c>
      <c r="C502" s="14">
        <v>2003</v>
      </c>
      <c r="D502" s="14" t="str">
        <f>VLOOKUP(E502,Regioes!$A$2:$B$296,2,FALSE)</f>
        <v>Região Administrativa de Ribeirão Preto</v>
      </c>
      <c r="E502" s="15" t="s">
        <v>113</v>
      </c>
      <c r="F502" s="17">
        <v>358224.72</v>
      </c>
      <c r="G502" s="17">
        <v>153984.28</v>
      </c>
      <c r="H502" s="17">
        <v>204240.44</v>
      </c>
      <c r="I502" s="17">
        <v>23386.6</v>
      </c>
      <c r="J502" s="17">
        <v>22890.78</v>
      </c>
      <c r="K502" s="17">
        <v>24442.77</v>
      </c>
      <c r="L502" s="17">
        <v>26113.51</v>
      </c>
      <c r="M502" s="17">
        <v>28204.25</v>
      </c>
      <c r="N502" s="19">
        <v>28946.37</v>
      </c>
      <c r="O502" s="17">
        <v>36602.120000000003</v>
      </c>
      <c r="P502" s="17">
        <v>36629.47</v>
      </c>
      <c r="Q502" s="17">
        <v>34136.21</v>
      </c>
      <c r="R502" s="17">
        <v>33798.17</v>
      </c>
      <c r="S502" s="17">
        <v>31354.33</v>
      </c>
      <c r="T502" s="17">
        <v>31720.14</v>
      </c>
    </row>
    <row r="503" spans="1:20" ht="15" hidden="1" customHeight="1" x14ac:dyDescent="0.25">
      <c r="A503" s="14">
        <f t="shared" si="7"/>
        <v>9</v>
      </c>
      <c r="B503" s="14" t="s">
        <v>101</v>
      </c>
      <c r="C503" s="14">
        <v>2003</v>
      </c>
      <c r="D503" s="14" t="str">
        <f>VLOOKUP(E503,Regioes!$A$2:$B$296,2,FALSE)</f>
        <v>Região Administrativa Central / Araraquara</v>
      </c>
      <c r="E503" s="15" t="s">
        <v>108</v>
      </c>
      <c r="F503" s="17">
        <v>480580.29</v>
      </c>
      <c r="G503" s="17">
        <v>204078.99</v>
      </c>
      <c r="H503" s="17">
        <v>276501.3</v>
      </c>
      <c r="I503" s="17">
        <v>35463.58</v>
      </c>
      <c r="J503" s="17">
        <v>30587.99</v>
      </c>
      <c r="K503" s="17">
        <v>32849.35</v>
      </c>
      <c r="L503" s="17">
        <v>34473.449999999997</v>
      </c>
      <c r="M503" s="17">
        <v>34776.949999999997</v>
      </c>
      <c r="N503" s="19">
        <v>35927.67</v>
      </c>
      <c r="O503" s="17">
        <v>46616.31</v>
      </c>
      <c r="P503" s="17">
        <v>46211.5</v>
      </c>
      <c r="Q503" s="17">
        <v>44563.25</v>
      </c>
      <c r="R503" s="17">
        <v>47408.959999999999</v>
      </c>
      <c r="S503" s="17">
        <v>43673.46</v>
      </c>
      <c r="T503" s="17">
        <v>48027.82</v>
      </c>
    </row>
    <row r="504" spans="1:20" ht="15" hidden="1" customHeight="1" x14ac:dyDescent="0.25">
      <c r="A504" s="14">
        <f t="shared" si="7"/>
        <v>9</v>
      </c>
      <c r="B504" s="14" t="s">
        <v>101</v>
      </c>
      <c r="C504" s="14">
        <v>2003</v>
      </c>
      <c r="D504" s="14" t="str">
        <f>VLOOKUP(E504,Regioes!$A$2:$B$296,2,FALSE)</f>
        <v>Região Administrativa de São José do Rio Preto</v>
      </c>
      <c r="E504" s="15" t="s">
        <v>117</v>
      </c>
      <c r="F504" s="17">
        <v>73228.38</v>
      </c>
      <c r="G504" s="17">
        <v>32049.46</v>
      </c>
      <c r="H504" s="17">
        <v>41178.92</v>
      </c>
      <c r="I504" s="17">
        <v>5652.93</v>
      </c>
      <c r="J504" s="17">
        <v>4926.6400000000003</v>
      </c>
      <c r="K504" s="17">
        <v>5316.61</v>
      </c>
      <c r="L504" s="17">
        <v>5436.64</v>
      </c>
      <c r="M504" s="17">
        <v>5362.3</v>
      </c>
      <c r="N504" s="19">
        <v>5354.34</v>
      </c>
      <c r="O504" s="17">
        <v>6815.22</v>
      </c>
      <c r="P504" s="17">
        <v>6392.83</v>
      </c>
      <c r="Q504" s="17">
        <v>6411.03</v>
      </c>
      <c r="R504" s="17">
        <v>7004.38</v>
      </c>
      <c r="S504" s="17">
        <v>6697.76</v>
      </c>
      <c r="T504" s="17">
        <v>7857.7</v>
      </c>
    </row>
    <row r="505" spans="1:20" ht="15" hidden="1" customHeight="1" x14ac:dyDescent="0.25">
      <c r="A505" s="14">
        <f t="shared" si="7"/>
        <v>9</v>
      </c>
      <c r="B505" s="14" t="s">
        <v>101</v>
      </c>
      <c r="C505" s="14">
        <v>2003</v>
      </c>
      <c r="D505" s="14" t="str">
        <f>VLOOKUP(E505,Regioes!$A$2:$B$296,2,FALSE)</f>
        <v>Região Administrativa de São José do Rio Preto</v>
      </c>
      <c r="E505" s="15" t="s">
        <v>114</v>
      </c>
      <c r="F505" s="17">
        <v>101528.33</v>
      </c>
      <c r="G505" s="17">
        <v>43846.19</v>
      </c>
      <c r="H505" s="17">
        <v>57682.14</v>
      </c>
      <c r="I505" s="17">
        <v>7767.2</v>
      </c>
      <c r="J505" s="17">
        <v>6723.78</v>
      </c>
      <c r="K505" s="17">
        <v>7219.52</v>
      </c>
      <c r="L505" s="17">
        <v>7390.7</v>
      </c>
      <c r="M505" s="17">
        <v>7304.96</v>
      </c>
      <c r="N505" s="19">
        <v>7440.03</v>
      </c>
      <c r="O505" s="17">
        <v>9687.36</v>
      </c>
      <c r="P505" s="17">
        <v>9007.14</v>
      </c>
      <c r="Q505" s="17">
        <v>9041.58</v>
      </c>
      <c r="R505" s="17">
        <v>9844.1</v>
      </c>
      <c r="S505" s="17">
        <v>9309.99</v>
      </c>
      <c r="T505" s="17">
        <v>10791.97</v>
      </c>
    </row>
    <row r="506" spans="1:20" ht="15" hidden="1" customHeight="1" x14ac:dyDescent="0.25">
      <c r="A506" s="14">
        <f t="shared" si="7"/>
        <v>9</v>
      </c>
      <c r="B506" s="14" t="s">
        <v>101</v>
      </c>
      <c r="C506" s="14">
        <v>2003</v>
      </c>
      <c r="D506" s="14" t="str">
        <f>VLOOKUP(E506,Regioes!$A$2:$B$296,2,FALSE)</f>
        <v>Região Administrativa de Ribeirão Preto</v>
      </c>
      <c r="E506" s="15" t="s">
        <v>48</v>
      </c>
      <c r="F506" s="17">
        <v>33455.33</v>
      </c>
      <c r="G506" s="17">
        <v>24516.370000000003</v>
      </c>
      <c r="H506" s="17">
        <v>8938.9599999999991</v>
      </c>
      <c r="I506" s="17">
        <v>971.99</v>
      </c>
      <c r="J506" s="17">
        <v>19797.919999999998</v>
      </c>
      <c r="K506" s="17">
        <v>946.63</v>
      </c>
      <c r="L506" s="17">
        <v>941.06</v>
      </c>
      <c r="M506" s="17">
        <v>919.63</v>
      </c>
      <c r="N506" s="19">
        <v>939.14</v>
      </c>
      <c r="O506" s="17">
        <v>1435.38</v>
      </c>
      <c r="P506" s="17">
        <v>1623.72</v>
      </c>
      <c r="Q506" s="17">
        <v>1518.08</v>
      </c>
      <c r="R506" s="17">
        <v>1540.91</v>
      </c>
      <c r="S506" s="17">
        <v>1427.28</v>
      </c>
      <c r="T506" s="17">
        <v>1393.59</v>
      </c>
    </row>
    <row r="507" spans="1:20" ht="15" hidden="1" customHeight="1" x14ac:dyDescent="0.25">
      <c r="A507" s="14">
        <f t="shared" si="7"/>
        <v>9</v>
      </c>
      <c r="B507" s="14" t="s">
        <v>101</v>
      </c>
      <c r="C507" s="14">
        <v>2003</v>
      </c>
      <c r="D507" s="14" t="str">
        <f>VLOOKUP(E507,Regioes!$A$2:$B$296,2,FALSE)</f>
        <v>Região Administrativa de São José do Rio Preto</v>
      </c>
      <c r="E507" s="15" t="s">
        <v>121</v>
      </c>
      <c r="F507" s="17">
        <v>140643.89000000001</v>
      </c>
      <c r="G507" s="17">
        <v>60046.759999999995</v>
      </c>
      <c r="H507" s="17">
        <v>80597.13</v>
      </c>
      <c r="I507" s="17">
        <v>10677.49</v>
      </c>
      <c r="J507" s="17">
        <v>9186.14</v>
      </c>
      <c r="K507" s="17">
        <v>9823.49</v>
      </c>
      <c r="L507" s="17">
        <v>10066.31</v>
      </c>
      <c r="M507" s="17">
        <v>9967.7199999999993</v>
      </c>
      <c r="N507" s="19">
        <v>10325.61</v>
      </c>
      <c r="O507" s="17">
        <v>13699.02</v>
      </c>
      <c r="P507" s="17">
        <v>12645.93</v>
      </c>
      <c r="Q507" s="17">
        <v>12704.41</v>
      </c>
      <c r="R507" s="17">
        <v>13792.59</v>
      </c>
      <c r="S507" s="17">
        <v>12925</v>
      </c>
      <c r="T507" s="17">
        <v>14830.18</v>
      </c>
    </row>
    <row r="508" spans="1:20" ht="15" hidden="1" customHeight="1" x14ac:dyDescent="0.25">
      <c r="A508" s="14">
        <f t="shared" si="7"/>
        <v>9</v>
      </c>
      <c r="B508" s="14" t="s">
        <v>101</v>
      </c>
      <c r="C508" s="14">
        <v>2003</v>
      </c>
      <c r="D508" s="14" t="str">
        <f>VLOOKUP(E508,Regioes!$A$2:$B$296,2,FALSE)</f>
        <v>Região Administrativa Central / Araraquara</v>
      </c>
      <c r="E508" s="15" t="s">
        <v>120</v>
      </c>
      <c r="F508" s="17">
        <v>20085.77</v>
      </c>
      <c r="G508" s="17">
        <v>8417.59</v>
      </c>
      <c r="H508" s="17">
        <v>11668.18</v>
      </c>
      <c r="I508" s="17">
        <v>1336.58</v>
      </c>
      <c r="J508" s="17">
        <v>1243.1099999999999</v>
      </c>
      <c r="K508" s="17">
        <v>1343.45</v>
      </c>
      <c r="L508" s="17">
        <v>1441.96</v>
      </c>
      <c r="M508" s="17">
        <v>1494.51</v>
      </c>
      <c r="N508" s="19">
        <v>1557.98</v>
      </c>
      <c r="O508" s="17">
        <v>2046.6</v>
      </c>
      <c r="P508" s="17">
        <v>2127.31</v>
      </c>
      <c r="Q508" s="17">
        <v>1925.45</v>
      </c>
      <c r="R508" s="17">
        <v>1984.53</v>
      </c>
      <c r="S508" s="17">
        <v>1739.51</v>
      </c>
      <c r="T508" s="17">
        <v>1844.78</v>
      </c>
    </row>
    <row r="509" spans="1:20" ht="15" hidden="1" customHeight="1" x14ac:dyDescent="0.25">
      <c r="A509" s="14">
        <f t="shared" si="7"/>
        <v>9</v>
      </c>
      <c r="B509" s="14" t="s">
        <v>101</v>
      </c>
      <c r="C509" s="14">
        <v>2003</v>
      </c>
      <c r="D509" s="14" t="str">
        <f>VLOOKUP(E509,Regioes!$A$2:$B$296,2,FALSE)</f>
        <v>Região Administrativa Central / Araraquara</v>
      </c>
      <c r="E509" s="15" t="s">
        <v>77</v>
      </c>
      <c r="F509" s="17">
        <v>184768.11</v>
      </c>
      <c r="G509" s="17">
        <v>78842.16</v>
      </c>
      <c r="H509" s="17">
        <v>105925.95</v>
      </c>
      <c r="I509" s="17">
        <v>14155.12</v>
      </c>
      <c r="J509" s="17">
        <v>11851.98</v>
      </c>
      <c r="K509" s="17">
        <v>12703.22</v>
      </c>
      <c r="L509" s="17">
        <v>13254.14</v>
      </c>
      <c r="M509" s="17">
        <v>13250.69</v>
      </c>
      <c r="N509" s="19">
        <v>13627.01</v>
      </c>
      <c r="O509" s="17">
        <v>17516.55</v>
      </c>
      <c r="P509" s="17">
        <v>17167.55</v>
      </c>
      <c r="Q509" s="17">
        <v>16952.32</v>
      </c>
      <c r="R509" s="17">
        <v>18232.259999999998</v>
      </c>
      <c r="S509" s="17">
        <v>17104.66</v>
      </c>
      <c r="T509" s="17">
        <v>18952.61</v>
      </c>
    </row>
    <row r="510" spans="1:20" ht="15" hidden="1" customHeight="1" x14ac:dyDescent="0.25">
      <c r="A510" s="14">
        <f t="shared" si="7"/>
        <v>9</v>
      </c>
      <c r="B510" s="14" t="s">
        <v>101</v>
      </c>
      <c r="C510" s="14">
        <v>2003</v>
      </c>
      <c r="D510" s="14" t="str">
        <f>VLOOKUP(E510,Regioes!$A$2:$B$296,2,FALSE)</f>
        <v>Região Administrativa de São José do Rio Preto</v>
      </c>
      <c r="E510" s="15" t="s">
        <v>122</v>
      </c>
      <c r="F510" s="17">
        <v>138230.04999999999</v>
      </c>
      <c r="G510" s="17">
        <v>60500.72</v>
      </c>
      <c r="H510" s="17">
        <v>77729.33</v>
      </c>
      <c r="I510" s="17">
        <v>10670.48</v>
      </c>
      <c r="J510" s="17">
        <v>9303.2999999999993</v>
      </c>
      <c r="K510" s="17">
        <v>10035.629999999999</v>
      </c>
      <c r="L510" s="17">
        <v>10262.200000000001</v>
      </c>
      <c r="M510" s="17">
        <v>10121.879999999999</v>
      </c>
      <c r="N510" s="19">
        <v>10107.23</v>
      </c>
      <c r="O510" s="17">
        <v>12864.42</v>
      </c>
      <c r="P510" s="17">
        <v>12067.1</v>
      </c>
      <c r="Q510" s="17">
        <v>12101.46</v>
      </c>
      <c r="R510" s="17">
        <v>13221.46</v>
      </c>
      <c r="S510" s="17">
        <v>12642.7</v>
      </c>
      <c r="T510" s="17">
        <v>14832.19</v>
      </c>
    </row>
    <row r="511" spans="1:20" ht="15" hidden="1" customHeight="1" x14ac:dyDescent="0.25">
      <c r="A511" s="14">
        <f t="shared" si="7"/>
        <v>9</v>
      </c>
      <c r="B511" s="14" t="s">
        <v>101</v>
      </c>
      <c r="C511" s="14">
        <v>2003</v>
      </c>
      <c r="D511" s="14" t="str">
        <f>VLOOKUP(E511,Regioes!$A$2:$B$296,2,FALSE)</f>
        <v>Região Administrativa de Ribeirão Preto</v>
      </c>
      <c r="E511" s="15" t="s">
        <v>49</v>
      </c>
      <c r="F511" s="17">
        <v>45041.48</v>
      </c>
      <c r="G511" s="17">
        <v>20171</v>
      </c>
      <c r="H511" s="17">
        <v>24870.480000000003</v>
      </c>
      <c r="I511" s="17">
        <v>2906.48</v>
      </c>
      <c r="J511" s="17">
        <v>2985.78</v>
      </c>
      <c r="K511" s="17">
        <v>3126.91</v>
      </c>
      <c r="L511" s="17">
        <v>3419.5</v>
      </c>
      <c r="M511" s="17">
        <v>3815.59</v>
      </c>
      <c r="N511" s="19">
        <v>3916.74</v>
      </c>
      <c r="O511" s="17">
        <v>4655.46</v>
      </c>
      <c r="P511" s="17">
        <v>4430.34</v>
      </c>
      <c r="Q511" s="17">
        <v>4134.08</v>
      </c>
      <c r="R511" s="17">
        <v>4035.09</v>
      </c>
      <c r="S511" s="17">
        <v>3765.18</v>
      </c>
      <c r="T511" s="17">
        <v>3850.33</v>
      </c>
    </row>
    <row r="512" spans="1:20" ht="15" hidden="1" customHeight="1" x14ac:dyDescent="0.25">
      <c r="A512" s="14">
        <f t="shared" si="7"/>
        <v>9</v>
      </c>
      <c r="B512" s="14" t="s">
        <v>101</v>
      </c>
      <c r="C512" s="14">
        <v>2003</v>
      </c>
      <c r="D512" s="14" t="str">
        <f>VLOOKUP(E512,Regioes!$A$2:$B$296,2,FALSE)</f>
        <v>Região Administrativa de Barretos</v>
      </c>
      <c r="E512" s="15" t="s">
        <v>109</v>
      </c>
      <c r="F512" s="17">
        <v>211928.22</v>
      </c>
      <c r="G512" s="17">
        <v>81243.499999999985</v>
      </c>
      <c r="H512" s="17">
        <v>130684.72000000002</v>
      </c>
      <c r="I512" s="17">
        <v>14210.26</v>
      </c>
      <c r="J512" s="17">
        <v>12261.23</v>
      </c>
      <c r="K512" s="17">
        <v>13839.42</v>
      </c>
      <c r="L512" s="17">
        <v>13757.99</v>
      </c>
      <c r="M512" s="17">
        <v>13444.7</v>
      </c>
      <c r="N512" s="19">
        <v>13729.9</v>
      </c>
      <c r="O512" s="17">
        <v>20984.79</v>
      </c>
      <c r="P512" s="17">
        <v>23738.28</v>
      </c>
      <c r="Q512" s="17">
        <v>22193.9</v>
      </c>
      <c r="R512" s="17">
        <v>22527.57</v>
      </c>
      <c r="S512" s="17">
        <v>20866.349999999999</v>
      </c>
      <c r="T512" s="17">
        <v>20373.830000000002</v>
      </c>
    </row>
    <row r="513" spans="1:20" ht="15" hidden="1" customHeight="1" x14ac:dyDescent="0.25">
      <c r="A513" s="14">
        <f t="shared" si="7"/>
        <v>9</v>
      </c>
      <c r="B513" s="14" t="s">
        <v>101</v>
      </c>
      <c r="C513" s="14">
        <v>2003</v>
      </c>
      <c r="D513" s="14" t="str">
        <f>VLOOKUP(E513,Regioes!$A$2:$B$296,2,FALSE)</f>
        <v>Região Administrativa de Ribeirão Preto</v>
      </c>
      <c r="E513" s="15" t="s">
        <v>115</v>
      </c>
      <c r="F513" s="17">
        <v>32578.79</v>
      </c>
      <c r="G513" s="17">
        <v>12489.21</v>
      </c>
      <c r="H513" s="17">
        <v>20089.579999999998</v>
      </c>
      <c r="I513" s="17">
        <v>2184.48</v>
      </c>
      <c r="J513" s="17">
        <v>1884.87</v>
      </c>
      <c r="K513" s="17">
        <v>2127.4699999999998</v>
      </c>
      <c r="L513" s="17">
        <v>2114.96</v>
      </c>
      <c r="M513" s="17">
        <v>2066.79</v>
      </c>
      <c r="N513" s="19">
        <v>2110.64</v>
      </c>
      <c r="O513" s="17">
        <v>3225.9</v>
      </c>
      <c r="P513" s="17">
        <v>3649.18</v>
      </c>
      <c r="Q513" s="17">
        <v>3411.77</v>
      </c>
      <c r="R513" s="17">
        <v>3463.06</v>
      </c>
      <c r="S513" s="17">
        <v>3207.69</v>
      </c>
      <c r="T513" s="17">
        <v>3131.98</v>
      </c>
    </row>
    <row r="514" spans="1:20" ht="15" hidden="1" customHeight="1" x14ac:dyDescent="0.25">
      <c r="A514" s="14">
        <f t="shared" si="7"/>
        <v>9</v>
      </c>
      <c r="B514" s="14" t="s">
        <v>101</v>
      </c>
      <c r="C514" s="14">
        <v>2003</v>
      </c>
      <c r="D514" s="14" t="str">
        <f>VLOOKUP(E514,Regioes!$A$2:$B$296,2,FALSE)</f>
        <v>Região Administrativa Central / Araraquara</v>
      </c>
      <c r="E514" s="15" t="s">
        <v>38</v>
      </c>
      <c r="F514" s="17">
        <v>304860.39</v>
      </c>
      <c r="G514" s="17">
        <v>132138.38</v>
      </c>
      <c r="H514" s="17">
        <v>172722.00999999998</v>
      </c>
      <c r="I514" s="17">
        <v>21973.03</v>
      </c>
      <c r="J514" s="17">
        <v>20004.900000000001</v>
      </c>
      <c r="K514" s="17">
        <v>21262.22</v>
      </c>
      <c r="L514" s="17">
        <v>22262.37</v>
      </c>
      <c r="M514" s="17">
        <v>22988.02</v>
      </c>
      <c r="N514" s="19">
        <v>23647.84</v>
      </c>
      <c r="O514" s="17">
        <v>30266.18</v>
      </c>
      <c r="P514" s="17">
        <v>28358.46</v>
      </c>
      <c r="Q514" s="17">
        <v>27734.79</v>
      </c>
      <c r="R514" s="17">
        <v>29064.85</v>
      </c>
      <c r="S514" s="17">
        <v>27146.55</v>
      </c>
      <c r="T514" s="17">
        <v>30151.18</v>
      </c>
    </row>
    <row r="515" spans="1:20" ht="15" hidden="1" customHeight="1" x14ac:dyDescent="0.25">
      <c r="A515" s="14">
        <f t="shared" si="7"/>
        <v>9</v>
      </c>
      <c r="B515" s="14" t="s">
        <v>101</v>
      </c>
      <c r="C515" s="14">
        <v>2003</v>
      </c>
      <c r="D515" s="14" t="str">
        <f>VLOOKUP(E515,Regioes!$A$2:$B$296,2,FALSE)</f>
        <v>Região Administrativa de São José do Rio Preto</v>
      </c>
      <c r="E515" s="15" t="s">
        <v>110</v>
      </c>
      <c r="F515" s="17">
        <v>81690.31</v>
      </c>
      <c r="G515" s="17">
        <v>35754.339999999997</v>
      </c>
      <c r="H515" s="17">
        <v>45935.969999999994</v>
      </c>
      <c r="I515" s="17">
        <v>7246.44</v>
      </c>
      <c r="J515" s="17">
        <v>6317.98</v>
      </c>
      <c r="K515" s="17">
        <v>4170.3500000000004</v>
      </c>
      <c r="L515" s="17">
        <v>6064.69</v>
      </c>
      <c r="M515" s="17">
        <v>5981.77</v>
      </c>
      <c r="N515" s="19">
        <v>5973.11</v>
      </c>
      <c r="O515" s="17">
        <v>7602.53</v>
      </c>
      <c r="P515" s="17">
        <v>7131.34</v>
      </c>
      <c r="Q515" s="17">
        <v>7151.64</v>
      </c>
      <c r="R515" s="17">
        <v>7813.53</v>
      </c>
      <c r="S515" s="17">
        <v>7471.5</v>
      </c>
      <c r="T515" s="17">
        <v>8765.43</v>
      </c>
    </row>
    <row r="516" spans="1:20" ht="15" hidden="1" customHeight="1" x14ac:dyDescent="0.25">
      <c r="A516" s="14">
        <f t="shared" ref="A516:A579" si="8">VLOOKUP(B516,$W$10:$X$32,2,FALSE)</f>
        <v>10</v>
      </c>
      <c r="B516" s="14" t="s">
        <v>123</v>
      </c>
      <c r="C516" s="14">
        <v>2003</v>
      </c>
      <c r="D516" s="14" t="str">
        <f>VLOOKUP(E516,Regioes!$A$2:$B$296,2,FALSE)</f>
        <v>Região Administrativa Central / Araraquara</v>
      </c>
      <c r="E516" s="15" t="s">
        <v>132</v>
      </c>
      <c r="F516" s="17">
        <v>51229.74</v>
      </c>
      <c r="G516" s="17">
        <v>22272.700000000004</v>
      </c>
      <c r="H516" s="17">
        <v>28957.040000000001</v>
      </c>
      <c r="I516" s="17">
        <v>3256.1</v>
      </c>
      <c r="J516" s="17">
        <v>3265.23</v>
      </c>
      <c r="K516" s="17">
        <v>3381.78</v>
      </c>
      <c r="L516" s="17">
        <v>4666.66</v>
      </c>
      <c r="M516" s="17">
        <v>3993.17</v>
      </c>
      <c r="N516" s="19">
        <v>3709.76</v>
      </c>
      <c r="O516" s="17">
        <v>4963.79</v>
      </c>
      <c r="P516" s="17">
        <v>4827.3599999999997</v>
      </c>
      <c r="Q516" s="17">
        <v>4836.6499999999996</v>
      </c>
      <c r="R516" s="17">
        <v>4980.99</v>
      </c>
      <c r="S516" s="17">
        <v>4677.13</v>
      </c>
      <c r="T516" s="17">
        <v>4671.12</v>
      </c>
    </row>
    <row r="517" spans="1:20" ht="15" hidden="1" customHeight="1" x14ac:dyDescent="0.25">
      <c r="A517" s="14">
        <f t="shared" si="8"/>
        <v>10</v>
      </c>
      <c r="B517" s="14" t="s">
        <v>123</v>
      </c>
      <c r="C517" s="14">
        <v>2003</v>
      </c>
      <c r="D517" s="14" t="str">
        <f>VLOOKUP(E517,Regioes!$A$2:$B$296,2,FALSE)</f>
        <v>Região Administrativa Central / Araraquara</v>
      </c>
      <c r="E517" s="15" t="s">
        <v>102</v>
      </c>
      <c r="F517" s="17">
        <v>54428.57</v>
      </c>
      <c r="G517" s="17">
        <v>23661.57</v>
      </c>
      <c r="H517" s="17">
        <v>30767</v>
      </c>
      <c r="I517" s="17">
        <v>3458.58</v>
      </c>
      <c r="J517" s="17">
        <v>3468.28</v>
      </c>
      <c r="K517" s="17">
        <v>3592.07</v>
      </c>
      <c r="L517" s="17">
        <v>4958.29</v>
      </c>
      <c r="M517" s="17">
        <v>4242.7299999999996</v>
      </c>
      <c r="N517" s="19">
        <v>3941.62</v>
      </c>
      <c r="O517" s="17">
        <v>5274.02</v>
      </c>
      <c r="P517" s="17">
        <v>5129.07</v>
      </c>
      <c r="Q517" s="17">
        <v>5138.9399999999996</v>
      </c>
      <c r="R517" s="17">
        <v>5292.3</v>
      </c>
      <c r="S517" s="17">
        <v>4969.45</v>
      </c>
      <c r="T517" s="17">
        <v>4963.22</v>
      </c>
    </row>
    <row r="518" spans="1:20" ht="15" hidden="1" customHeight="1" x14ac:dyDescent="0.25">
      <c r="A518" s="14">
        <f t="shared" si="8"/>
        <v>10</v>
      </c>
      <c r="B518" s="14" t="s">
        <v>123</v>
      </c>
      <c r="C518" s="14">
        <v>2003</v>
      </c>
      <c r="D518" s="14" t="str">
        <f>VLOOKUP(E518,Regioes!$A$2:$B$296,2,FALSE)</f>
        <v>Região Administrativa de Franca</v>
      </c>
      <c r="E518" s="15" t="s">
        <v>124</v>
      </c>
      <c r="F518" s="17">
        <v>547291.84</v>
      </c>
      <c r="G518" s="17">
        <v>243873.40000000002</v>
      </c>
      <c r="H518" s="17">
        <v>303418.44</v>
      </c>
      <c r="I518" s="17">
        <v>39854.92</v>
      </c>
      <c r="J518" s="17">
        <v>38591.800000000003</v>
      </c>
      <c r="K518" s="17">
        <v>40807.46</v>
      </c>
      <c r="L518" s="17">
        <v>41961.64</v>
      </c>
      <c r="M518" s="17">
        <v>42439.47</v>
      </c>
      <c r="N518" s="19">
        <v>40218.11</v>
      </c>
      <c r="O518" s="17">
        <v>50845.54</v>
      </c>
      <c r="P518" s="17">
        <v>49154.19</v>
      </c>
      <c r="Q518" s="17">
        <v>48511.74</v>
      </c>
      <c r="R518" s="17">
        <v>52128.23</v>
      </c>
      <c r="S518" s="17">
        <v>49985.59</v>
      </c>
      <c r="T518" s="17">
        <v>52793.15</v>
      </c>
    </row>
    <row r="519" spans="1:20" ht="15" hidden="1" customHeight="1" x14ac:dyDescent="0.25">
      <c r="A519" s="14">
        <f t="shared" si="8"/>
        <v>10</v>
      </c>
      <c r="B519" s="14" t="s">
        <v>123</v>
      </c>
      <c r="C519" s="14">
        <v>2003</v>
      </c>
      <c r="D519" s="14" t="str">
        <f>VLOOKUP(E519,Regioes!$A$2:$B$296,2,FALSE)</f>
        <v>Região Administrativa de Ribeirão Preto</v>
      </c>
      <c r="E519" s="15" t="s">
        <v>125</v>
      </c>
      <c r="F519" s="17">
        <v>132217.51</v>
      </c>
      <c r="G519" s="17">
        <v>59009.259999999995</v>
      </c>
      <c r="H519" s="17">
        <v>73208.25</v>
      </c>
      <c r="I519" s="17">
        <v>9704.58</v>
      </c>
      <c r="J519" s="17">
        <v>9401.56</v>
      </c>
      <c r="K519" s="17">
        <v>9933.4599999999991</v>
      </c>
      <c r="L519" s="17">
        <v>9983.7199999999993</v>
      </c>
      <c r="M519" s="17">
        <v>10264.780000000001</v>
      </c>
      <c r="N519" s="19">
        <v>9721.16</v>
      </c>
      <c r="O519" s="17">
        <v>12260.33</v>
      </c>
      <c r="P519" s="17">
        <v>11858.23</v>
      </c>
      <c r="Q519" s="17">
        <v>11698.61</v>
      </c>
      <c r="R519" s="17">
        <v>12578.35</v>
      </c>
      <c r="S519" s="17">
        <v>12054.38</v>
      </c>
      <c r="T519" s="17">
        <v>12758.35</v>
      </c>
    </row>
    <row r="520" spans="1:20" ht="15" hidden="1" customHeight="1" x14ac:dyDescent="0.25">
      <c r="A520" s="14">
        <f t="shared" si="8"/>
        <v>10</v>
      </c>
      <c r="B520" s="14" t="s">
        <v>123</v>
      </c>
      <c r="C520" s="14">
        <v>2003</v>
      </c>
      <c r="D520" s="14" t="str">
        <f>VLOOKUP(E520,Regioes!$A$2:$B$296,2,FALSE)</f>
        <v>Região Administrativa de Ribeirão Preto</v>
      </c>
      <c r="E520" s="15" t="s">
        <v>126</v>
      </c>
      <c r="F520" s="17">
        <v>271371.78999999998</v>
      </c>
      <c r="G520" s="17">
        <v>120471.78</v>
      </c>
      <c r="H520" s="17">
        <v>150900.00999999998</v>
      </c>
      <c r="I520" s="17">
        <v>19411.669999999998</v>
      </c>
      <c r="J520" s="17">
        <v>17767.919999999998</v>
      </c>
      <c r="K520" s="17">
        <v>19792.39</v>
      </c>
      <c r="L520" s="17">
        <v>21114.83</v>
      </c>
      <c r="M520" s="17">
        <v>21958.29</v>
      </c>
      <c r="N520" s="19">
        <v>20426.68</v>
      </c>
      <c r="O520" s="17">
        <v>26299.54</v>
      </c>
      <c r="P520" s="17">
        <v>24249.02</v>
      </c>
      <c r="Q520" s="17">
        <v>23943.65</v>
      </c>
      <c r="R520" s="17">
        <v>25413.87</v>
      </c>
      <c r="S520" s="17">
        <v>24193.51</v>
      </c>
      <c r="T520" s="17">
        <v>26800.42</v>
      </c>
    </row>
    <row r="521" spans="1:20" ht="15" hidden="1" customHeight="1" x14ac:dyDescent="0.25">
      <c r="A521" s="14">
        <f t="shared" si="8"/>
        <v>10</v>
      </c>
      <c r="B521" s="14" t="s">
        <v>123</v>
      </c>
      <c r="C521" s="14">
        <v>2003</v>
      </c>
      <c r="D521" s="14" t="str">
        <f>VLOOKUP(E521,Regioes!$A$2:$B$296,2,FALSE)</f>
        <v>Região Administrativa de Franca</v>
      </c>
      <c r="E521" s="15" t="s">
        <v>127</v>
      </c>
      <c r="F521" s="17">
        <v>77457.63</v>
      </c>
      <c r="G521" s="17">
        <v>33821.35</v>
      </c>
      <c r="H521" s="17">
        <v>43636.280000000006</v>
      </c>
      <c r="I521" s="17">
        <v>5070.96</v>
      </c>
      <c r="J521" s="17">
        <v>4876.1899999999996</v>
      </c>
      <c r="K521" s="17">
        <v>5215.1000000000004</v>
      </c>
      <c r="L521" s="17">
        <v>7090.26</v>
      </c>
      <c r="M521" s="17">
        <v>5915.49</v>
      </c>
      <c r="N521" s="19">
        <v>5653.35</v>
      </c>
      <c r="O521" s="17">
        <v>7369.28</v>
      </c>
      <c r="P521" s="17">
        <v>7081.16</v>
      </c>
      <c r="Q521" s="17">
        <v>7023.35</v>
      </c>
      <c r="R521" s="17">
        <v>7489.76</v>
      </c>
      <c r="S521" s="17">
        <v>7234.11</v>
      </c>
      <c r="T521" s="17">
        <v>7438.62</v>
      </c>
    </row>
    <row r="522" spans="1:20" ht="15" hidden="1" customHeight="1" x14ac:dyDescent="0.25">
      <c r="A522" s="14">
        <f t="shared" si="8"/>
        <v>10</v>
      </c>
      <c r="B522" s="14" t="s">
        <v>123</v>
      </c>
      <c r="C522" s="14">
        <v>2003</v>
      </c>
      <c r="D522" s="14" t="str">
        <f>VLOOKUP(E522,Regioes!$A$2:$B$296,2,FALSE)</f>
        <v>Região Administrativa de Ribeirão Preto</v>
      </c>
      <c r="E522" s="15" t="s">
        <v>128</v>
      </c>
      <c r="F522" s="17">
        <v>411702.11</v>
      </c>
      <c r="G522" s="17">
        <v>178987.51</v>
      </c>
      <c r="H522" s="17">
        <v>232714.6</v>
      </c>
      <c r="I522" s="17">
        <v>26165.14</v>
      </c>
      <c r="J522" s="17">
        <v>26238.55</v>
      </c>
      <c r="K522" s="17">
        <v>27175.09</v>
      </c>
      <c r="L522" s="17">
        <v>37503.79</v>
      </c>
      <c r="M522" s="17">
        <v>32091.29</v>
      </c>
      <c r="N522" s="19">
        <v>29813.65</v>
      </c>
      <c r="O522" s="17">
        <v>39891.68</v>
      </c>
      <c r="P522" s="17">
        <v>38795.26</v>
      </c>
      <c r="Q522" s="17">
        <v>38869.949999999997</v>
      </c>
      <c r="R522" s="17">
        <v>40029.93</v>
      </c>
      <c r="S522" s="17">
        <v>37587.97</v>
      </c>
      <c r="T522" s="17">
        <v>37539.81</v>
      </c>
    </row>
    <row r="523" spans="1:20" ht="15" hidden="1" customHeight="1" x14ac:dyDescent="0.25">
      <c r="A523" s="14">
        <f t="shared" si="8"/>
        <v>10</v>
      </c>
      <c r="B523" s="14" t="s">
        <v>123</v>
      </c>
      <c r="C523" s="14">
        <v>2003</v>
      </c>
      <c r="D523" s="14" t="str">
        <f>VLOOKUP(E523,Regioes!$A$2:$B$296,2,FALSE)</f>
        <v>Região Administrativa de Franca</v>
      </c>
      <c r="E523" s="15" t="s">
        <v>129</v>
      </c>
      <c r="F523" s="17">
        <v>4808.7</v>
      </c>
      <c r="G523" s="17">
        <v>2100.5099999999998</v>
      </c>
      <c r="H523" s="17">
        <v>2708.1899999999996</v>
      </c>
      <c r="I523" s="17">
        <v>315.2</v>
      </c>
      <c r="J523" s="17">
        <v>303.08999999999997</v>
      </c>
      <c r="K523" s="17">
        <v>324.16000000000003</v>
      </c>
      <c r="L523" s="17">
        <v>440.05</v>
      </c>
      <c r="M523" s="17">
        <v>367.14</v>
      </c>
      <c r="N523" s="19">
        <v>350.87</v>
      </c>
      <c r="O523" s="17">
        <v>457.36</v>
      </c>
      <c r="P523" s="17">
        <v>439.48</v>
      </c>
      <c r="Q523" s="17">
        <v>435.89</v>
      </c>
      <c r="R523" s="17">
        <v>464.83</v>
      </c>
      <c r="S523" s="17">
        <v>448.97</v>
      </c>
      <c r="T523" s="17">
        <v>461.66</v>
      </c>
    </row>
    <row r="524" spans="1:20" ht="15" hidden="1" customHeight="1" x14ac:dyDescent="0.25">
      <c r="A524" s="14">
        <f t="shared" si="8"/>
        <v>10</v>
      </c>
      <c r="B524" s="14" t="s">
        <v>123</v>
      </c>
      <c r="C524" s="14">
        <v>2003</v>
      </c>
      <c r="D524" s="14" t="str">
        <f>VLOOKUP(E524,Regioes!$A$2:$B$296,2,FALSE)</f>
        <v>Região Administrativa de Ribeirão Preto</v>
      </c>
      <c r="E524" s="15" t="s">
        <v>55</v>
      </c>
      <c r="F524" s="17">
        <v>118537.89</v>
      </c>
      <c r="G524" s="17">
        <v>52901.09</v>
      </c>
      <c r="H524" s="17">
        <v>65636.800000000003</v>
      </c>
      <c r="I524" s="17">
        <v>8699.15</v>
      </c>
      <c r="J524" s="17">
        <v>8427.52</v>
      </c>
      <c r="K524" s="17">
        <v>8904.32</v>
      </c>
      <c r="L524" s="17">
        <v>8951.17</v>
      </c>
      <c r="M524" s="17">
        <v>9203.16</v>
      </c>
      <c r="N524" s="19">
        <v>8715.77</v>
      </c>
      <c r="O524" s="17">
        <v>10992.33</v>
      </c>
      <c r="P524" s="17">
        <v>10631.81</v>
      </c>
      <c r="Q524" s="17">
        <v>10488.7</v>
      </c>
      <c r="R524" s="17">
        <v>11277.45</v>
      </c>
      <c r="S524" s="17">
        <v>10807.67</v>
      </c>
      <c r="T524" s="17">
        <v>11438.84</v>
      </c>
    </row>
    <row r="525" spans="1:20" ht="15" hidden="1" customHeight="1" x14ac:dyDescent="0.25">
      <c r="A525" s="14">
        <f t="shared" si="8"/>
        <v>10</v>
      </c>
      <c r="B525" s="14" t="s">
        <v>123</v>
      </c>
      <c r="C525" s="14">
        <v>2003</v>
      </c>
      <c r="D525" s="14" t="str">
        <f>VLOOKUP(E525,Regioes!$A$2:$B$296,2,FALSE)</f>
        <v>Região Administrativa de Ribeirão Preto</v>
      </c>
      <c r="E525" s="15" t="s">
        <v>133</v>
      </c>
      <c r="F525" s="17">
        <v>36117.550000000003</v>
      </c>
      <c r="G525" s="17">
        <v>15705.210000000001</v>
      </c>
      <c r="H525" s="17">
        <v>20412.34</v>
      </c>
      <c r="I525" s="17">
        <v>2296.85</v>
      </c>
      <c r="J525" s="17">
        <v>2303.3000000000002</v>
      </c>
      <c r="K525" s="17">
        <v>2385.5100000000002</v>
      </c>
      <c r="L525" s="17">
        <v>3289.61</v>
      </c>
      <c r="M525" s="17">
        <v>2814.86</v>
      </c>
      <c r="N525" s="19">
        <v>2615.08</v>
      </c>
      <c r="O525" s="17">
        <v>3499.06</v>
      </c>
      <c r="P525" s="17">
        <v>3402.89</v>
      </c>
      <c r="Q525" s="17">
        <v>3409.44</v>
      </c>
      <c r="R525" s="17">
        <v>3511.19</v>
      </c>
      <c r="S525" s="17">
        <v>3296.99</v>
      </c>
      <c r="T525" s="17">
        <v>3292.77</v>
      </c>
    </row>
    <row r="526" spans="1:20" ht="15" hidden="1" customHeight="1" x14ac:dyDescent="0.25">
      <c r="A526" s="14">
        <f t="shared" si="8"/>
        <v>10</v>
      </c>
      <c r="B526" s="14" t="s">
        <v>123</v>
      </c>
      <c r="C526" s="14">
        <v>2003</v>
      </c>
      <c r="D526" s="14" t="str">
        <f>VLOOKUP(E526,Regioes!$A$2:$B$296,2,FALSE)</f>
        <v>Região Administrativa de Franca</v>
      </c>
      <c r="E526" s="15" t="s">
        <v>134</v>
      </c>
      <c r="F526" s="17">
        <v>39082.65</v>
      </c>
      <c r="G526" s="17">
        <v>17065.2</v>
      </c>
      <c r="H526" s="17">
        <v>22017.45</v>
      </c>
      <c r="I526" s="17">
        <v>2558.66</v>
      </c>
      <c r="J526" s="17">
        <v>2460.38</v>
      </c>
      <c r="K526" s="17">
        <v>2631.39</v>
      </c>
      <c r="L526" s="17">
        <v>3577.52</v>
      </c>
      <c r="M526" s="17">
        <v>2984.76</v>
      </c>
      <c r="N526" s="19">
        <v>2852.49</v>
      </c>
      <c r="O526" s="17">
        <v>3718.3</v>
      </c>
      <c r="P526" s="17">
        <v>3572.92</v>
      </c>
      <c r="Q526" s="17">
        <v>3543.75</v>
      </c>
      <c r="R526" s="17">
        <v>3779.09</v>
      </c>
      <c r="S526" s="17">
        <v>3650.1</v>
      </c>
      <c r="T526" s="17">
        <v>3753.29</v>
      </c>
    </row>
    <row r="527" spans="1:20" ht="15" hidden="1" customHeight="1" x14ac:dyDescent="0.25">
      <c r="A527" s="14">
        <f t="shared" si="8"/>
        <v>10</v>
      </c>
      <c r="B527" s="14" t="s">
        <v>123</v>
      </c>
      <c r="C527" s="14">
        <v>2003</v>
      </c>
      <c r="D527" s="14" t="str">
        <f>VLOOKUP(E527,Regioes!$A$2:$B$296,2,FALSE)</f>
        <v>Região Administrativa de Franca</v>
      </c>
      <c r="E527" s="15" t="s">
        <v>130</v>
      </c>
      <c r="F527" s="17">
        <v>185884.84</v>
      </c>
      <c r="G527" s="17">
        <v>81171.11</v>
      </c>
      <c r="H527" s="17">
        <v>104713.73000000001</v>
      </c>
      <c r="I527" s="17">
        <v>12172.16</v>
      </c>
      <c r="J527" s="17">
        <v>11704.64</v>
      </c>
      <c r="K527" s="17">
        <v>12518.15</v>
      </c>
      <c r="L527" s="17">
        <v>17014.47</v>
      </c>
      <c r="M527" s="17">
        <v>14195.38</v>
      </c>
      <c r="N527" s="19">
        <v>13566.31</v>
      </c>
      <c r="O527" s="17">
        <v>17684.009999999998</v>
      </c>
      <c r="P527" s="17">
        <v>16992.62</v>
      </c>
      <c r="Q527" s="17">
        <v>16853.900000000001</v>
      </c>
      <c r="R527" s="17">
        <v>17973.13</v>
      </c>
      <c r="S527" s="17">
        <v>17359.66</v>
      </c>
      <c r="T527" s="17">
        <v>17850.41</v>
      </c>
    </row>
    <row r="528" spans="1:20" ht="15" hidden="1" customHeight="1" x14ac:dyDescent="0.25">
      <c r="A528" s="14">
        <f t="shared" si="8"/>
        <v>10</v>
      </c>
      <c r="B528" s="14" t="s">
        <v>123</v>
      </c>
      <c r="C528" s="14">
        <v>2003</v>
      </c>
      <c r="D528" s="14" t="str">
        <f>VLOOKUP(E528,Regioes!$A$2:$B$296,2,FALSE)</f>
        <v>Região Administrativa de Ribeirão Preto</v>
      </c>
      <c r="E528" s="15" t="s">
        <v>58</v>
      </c>
      <c r="F528" s="17">
        <v>395244.49</v>
      </c>
      <c r="G528" s="17">
        <v>175160.6</v>
      </c>
      <c r="H528" s="17">
        <v>220083.89</v>
      </c>
      <c r="I528" s="17">
        <v>28002.68</v>
      </c>
      <c r="J528" s="17">
        <v>26006.18</v>
      </c>
      <c r="K528" s="17">
        <v>28613.22</v>
      </c>
      <c r="L528" s="17">
        <v>31231.7</v>
      </c>
      <c r="M528" s="17">
        <v>31739.040000000001</v>
      </c>
      <c r="N528" s="19">
        <v>29567.78</v>
      </c>
      <c r="O528" s="17">
        <v>38154.07</v>
      </c>
      <c r="P528" s="17">
        <v>35535.410000000003</v>
      </c>
      <c r="Q528" s="17">
        <v>35142.85</v>
      </c>
      <c r="R528" s="17">
        <v>37218.61</v>
      </c>
      <c r="S528" s="17">
        <v>35399.75</v>
      </c>
      <c r="T528" s="17">
        <v>38633.199999999997</v>
      </c>
    </row>
    <row r="529" spans="1:20" ht="15" hidden="1" customHeight="1" x14ac:dyDescent="0.25">
      <c r="A529" s="14">
        <f t="shared" si="8"/>
        <v>10</v>
      </c>
      <c r="B529" s="14" t="s">
        <v>123</v>
      </c>
      <c r="C529" s="14">
        <v>2003</v>
      </c>
      <c r="D529" s="14" t="str">
        <f>VLOOKUP(E529,Regioes!$A$2:$B$296,2,FALSE)</f>
        <v>Região Administrativa Central / Araraquara</v>
      </c>
      <c r="E529" s="15" t="s">
        <v>131</v>
      </c>
      <c r="F529" s="17">
        <v>60783.87</v>
      </c>
      <c r="G529" s="17">
        <v>26427.040000000001</v>
      </c>
      <c r="H529" s="17">
        <v>34356.83</v>
      </c>
      <c r="I529" s="17">
        <v>3863.62</v>
      </c>
      <c r="J529" s="17">
        <v>3874.46</v>
      </c>
      <c r="K529" s="17">
        <v>4012.75</v>
      </c>
      <c r="L529" s="17">
        <v>5536.87</v>
      </c>
      <c r="M529" s="17">
        <v>4737.8</v>
      </c>
      <c r="N529" s="19">
        <v>4401.54</v>
      </c>
      <c r="O529" s="17">
        <v>5889.41</v>
      </c>
      <c r="P529" s="17">
        <v>5727.54</v>
      </c>
      <c r="Q529" s="17">
        <v>5738.57</v>
      </c>
      <c r="R529" s="17">
        <v>5909.82</v>
      </c>
      <c r="S529" s="17">
        <v>5549.3</v>
      </c>
      <c r="T529" s="17">
        <v>5542.19</v>
      </c>
    </row>
    <row r="530" spans="1:20" ht="15" hidden="1" customHeight="1" x14ac:dyDescent="0.25">
      <c r="A530" s="14">
        <f t="shared" si="8"/>
        <v>10</v>
      </c>
      <c r="B530" s="14" t="s">
        <v>123</v>
      </c>
      <c r="C530" s="14">
        <v>2003</v>
      </c>
      <c r="D530" s="14" t="str">
        <f>VLOOKUP(E530,Regioes!$A$2:$B$296,2,FALSE)</f>
        <v>Região Administrativa Central / Araraquara</v>
      </c>
      <c r="E530" s="15" t="s">
        <v>135</v>
      </c>
      <c r="F530" s="17">
        <v>36478.68</v>
      </c>
      <c r="G530" s="17">
        <v>15858.76</v>
      </c>
      <c r="H530" s="17">
        <v>20619.919999999998</v>
      </c>
      <c r="I530" s="17">
        <v>2318.17</v>
      </c>
      <c r="J530" s="17">
        <v>2324.6799999999998</v>
      </c>
      <c r="K530" s="17">
        <v>2407.65</v>
      </c>
      <c r="L530" s="17">
        <v>3323.08</v>
      </c>
      <c r="M530" s="17">
        <v>2843.5</v>
      </c>
      <c r="N530" s="19">
        <v>2641.68</v>
      </c>
      <c r="O530" s="17">
        <v>3534.66</v>
      </c>
      <c r="P530" s="17">
        <v>3437.51</v>
      </c>
      <c r="Q530" s="17">
        <v>3444.13</v>
      </c>
      <c r="R530" s="17">
        <v>3546.91</v>
      </c>
      <c r="S530" s="17">
        <v>3330.54</v>
      </c>
      <c r="T530" s="17">
        <v>3326.17</v>
      </c>
    </row>
    <row r="531" spans="1:20" ht="15" hidden="1" customHeight="1" x14ac:dyDescent="0.25">
      <c r="A531" s="14">
        <f t="shared" si="8"/>
        <v>10</v>
      </c>
      <c r="B531" s="14" t="s">
        <v>123</v>
      </c>
      <c r="C531" s="14">
        <v>2003</v>
      </c>
      <c r="D531" s="14" t="str">
        <f>VLOOKUP(E531,Regioes!$A$2:$B$296,2,FALSE)</f>
        <v>Região Administrativa Central / Araraquara</v>
      </c>
      <c r="E531" s="15" t="s">
        <v>76</v>
      </c>
      <c r="F531" s="17">
        <v>329165.17</v>
      </c>
      <c r="G531" s="17">
        <v>146394.91</v>
      </c>
      <c r="H531" s="17">
        <v>182770.25999999998</v>
      </c>
      <c r="I531" s="17">
        <v>23777.31</v>
      </c>
      <c r="J531" s="17">
        <v>21602.35</v>
      </c>
      <c r="K531" s="17">
        <v>24208.61</v>
      </c>
      <c r="L531" s="17">
        <v>25225.919999999998</v>
      </c>
      <c r="M531" s="17">
        <v>26720.87</v>
      </c>
      <c r="N531" s="19">
        <v>24859.85</v>
      </c>
      <c r="O531" s="17">
        <v>31901.05</v>
      </c>
      <c r="P531" s="17">
        <v>29271.81</v>
      </c>
      <c r="Q531" s="17">
        <v>28863.47</v>
      </c>
      <c r="R531" s="17">
        <v>30722.28</v>
      </c>
      <c r="S531" s="17">
        <v>29283.66</v>
      </c>
      <c r="T531" s="17">
        <v>32727.99</v>
      </c>
    </row>
    <row r="532" spans="1:20" ht="15" hidden="1" customHeight="1" x14ac:dyDescent="0.25">
      <c r="A532" s="14">
        <f t="shared" si="8"/>
        <v>10</v>
      </c>
      <c r="B532" s="14" t="s">
        <v>123</v>
      </c>
      <c r="C532" s="14">
        <v>2003</v>
      </c>
      <c r="D532" s="14" t="str">
        <f>VLOOKUP(E532,Regioes!$A$2:$B$296,2,FALSE)</f>
        <v>Região Administrativa Central / Araraquara</v>
      </c>
      <c r="E532" s="15" t="s">
        <v>77</v>
      </c>
      <c r="F532" s="17">
        <v>138161.22</v>
      </c>
      <c r="G532" s="17">
        <v>58326.979999999996</v>
      </c>
      <c r="H532" s="17">
        <v>79834.240000000005</v>
      </c>
      <c r="I532" s="17">
        <v>8526.61</v>
      </c>
      <c r="J532" s="17">
        <v>8550.5300000000007</v>
      </c>
      <c r="K532" s="17">
        <v>8855.73</v>
      </c>
      <c r="L532" s="17">
        <v>12221.28</v>
      </c>
      <c r="M532" s="17">
        <v>10457.52</v>
      </c>
      <c r="N532" s="19">
        <v>9715.31</v>
      </c>
      <c r="O532" s="17">
        <v>12999.42</v>
      </c>
      <c r="P532" s="17">
        <v>16642.13</v>
      </c>
      <c r="Q532" s="17">
        <v>12666.47</v>
      </c>
      <c r="R532" s="17">
        <v>13044.47</v>
      </c>
      <c r="S532" s="17">
        <v>12248.72</v>
      </c>
      <c r="T532" s="17">
        <v>12233.03</v>
      </c>
    </row>
    <row r="533" spans="1:20" ht="15" hidden="1" customHeight="1" x14ac:dyDescent="0.25">
      <c r="A533" s="14">
        <f t="shared" si="8"/>
        <v>10</v>
      </c>
      <c r="B533" s="14" t="s">
        <v>123</v>
      </c>
      <c r="C533" s="14">
        <v>2003</v>
      </c>
      <c r="D533" s="14" t="str">
        <f>VLOOKUP(E533,Regioes!$A$2:$B$296,2,FALSE)</f>
        <v>Região Administrativa de Ribeirão Preto</v>
      </c>
      <c r="E533" s="15" t="s">
        <v>136</v>
      </c>
      <c r="F533" s="17">
        <v>1217386.8400000001</v>
      </c>
      <c r="G533" s="17">
        <v>541410.48</v>
      </c>
      <c r="H533" s="17">
        <v>675976.36</v>
      </c>
      <c r="I533" s="17">
        <v>87929.67</v>
      </c>
      <c r="J533" s="17">
        <v>79886.55</v>
      </c>
      <c r="K533" s="17">
        <v>89524.62</v>
      </c>
      <c r="L533" s="17">
        <v>93298.15</v>
      </c>
      <c r="M533" s="17">
        <v>98827.24</v>
      </c>
      <c r="N533" s="19">
        <v>91944.25</v>
      </c>
      <c r="O533" s="17">
        <v>117986.15</v>
      </c>
      <c r="P533" s="17">
        <v>108261.89</v>
      </c>
      <c r="Q533" s="17">
        <v>106751.62</v>
      </c>
      <c r="R533" s="17">
        <v>113626.45</v>
      </c>
      <c r="S533" s="17">
        <v>108305.71</v>
      </c>
      <c r="T533" s="17">
        <v>121044.54</v>
      </c>
    </row>
    <row r="534" spans="1:20" ht="15" hidden="1" customHeight="1" x14ac:dyDescent="0.25">
      <c r="A534" s="14">
        <f t="shared" si="8"/>
        <v>11</v>
      </c>
      <c r="B534" s="14" t="s">
        <v>137</v>
      </c>
      <c r="C534" s="14">
        <v>2003</v>
      </c>
      <c r="D534" s="14" t="str">
        <f>VLOOKUP(E534,Regioes!$A$2:$B$296,2,FALSE)</f>
        <v>Região Administrativa de Campinas</v>
      </c>
      <c r="E534" s="15" t="s">
        <v>138</v>
      </c>
      <c r="F534" s="17">
        <v>192004.67</v>
      </c>
      <c r="G534" s="17">
        <v>83893.11</v>
      </c>
      <c r="H534" s="17">
        <v>108111.56</v>
      </c>
      <c r="I534" s="17">
        <v>14638.84</v>
      </c>
      <c r="J534" s="17">
        <v>13118.09</v>
      </c>
      <c r="K534" s="17">
        <v>14129.19</v>
      </c>
      <c r="L534" s="17">
        <v>14155.71</v>
      </c>
      <c r="M534" s="17">
        <v>14135.15</v>
      </c>
      <c r="N534" s="19">
        <v>13716.13</v>
      </c>
      <c r="O534" s="17">
        <v>18547.02</v>
      </c>
      <c r="P534" s="17">
        <v>17826.099999999999</v>
      </c>
      <c r="Q534" s="17">
        <v>18169.36</v>
      </c>
      <c r="R534" s="17">
        <v>18436.23</v>
      </c>
      <c r="S534" s="17">
        <v>16902</v>
      </c>
      <c r="T534" s="17">
        <v>18230.849999999999</v>
      </c>
    </row>
    <row r="535" spans="1:20" ht="15" hidden="1" customHeight="1" x14ac:dyDescent="0.25">
      <c r="A535" s="14">
        <f t="shared" si="8"/>
        <v>11</v>
      </c>
      <c r="B535" s="14" t="s">
        <v>137</v>
      </c>
      <c r="C535" s="14">
        <v>2003</v>
      </c>
      <c r="D535" s="14" t="str">
        <f>VLOOKUP(E535,Regioes!$A$2:$B$296,2,FALSE)</f>
        <v>Região Administrativa de Campinas</v>
      </c>
      <c r="E535" s="15" t="s">
        <v>142</v>
      </c>
      <c r="F535" s="17">
        <v>119955.13</v>
      </c>
      <c r="G535" s="17">
        <v>52855.159999999996</v>
      </c>
      <c r="H535" s="17">
        <v>67099.97</v>
      </c>
      <c r="I535" s="17">
        <v>8762.73</v>
      </c>
      <c r="J535" s="17">
        <v>8380.73</v>
      </c>
      <c r="K535" s="17">
        <v>9007.4</v>
      </c>
      <c r="L535" s="17">
        <v>8941.92</v>
      </c>
      <c r="M535" s="17">
        <v>9098.2000000000007</v>
      </c>
      <c r="N535" s="19">
        <v>8664.18</v>
      </c>
      <c r="O535" s="17">
        <v>11501.09</v>
      </c>
      <c r="P535" s="17">
        <v>11106.57</v>
      </c>
      <c r="Q535" s="17">
        <v>10984.92</v>
      </c>
      <c r="R535" s="17">
        <v>11334.78</v>
      </c>
      <c r="S535" s="17">
        <v>10785.66</v>
      </c>
      <c r="T535" s="17">
        <v>11386.95</v>
      </c>
    </row>
    <row r="536" spans="1:20" ht="15" hidden="1" customHeight="1" x14ac:dyDescent="0.25">
      <c r="A536" s="14">
        <f t="shared" si="8"/>
        <v>11</v>
      </c>
      <c r="B536" s="14" t="s">
        <v>137</v>
      </c>
      <c r="C536" s="14">
        <v>2003</v>
      </c>
      <c r="D536" s="14" t="str">
        <f>VLOOKUP(E536,Regioes!$A$2:$B$296,2,FALSE)</f>
        <v>Região Administrativa de Campinas</v>
      </c>
      <c r="E536" s="15" t="s">
        <v>20</v>
      </c>
      <c r="F536" s="17">
        <v>1826151.52</v>
      </c>
      <c r="G536" s="17">
        <v>803529.67</v>
      </c>
      <c r="H536" s="17">
        <v>1022621.8500000001</v>
      </c>
      <c r="I536" s="17">
        <v>132490.62</v>
      </c>
      <c r="J536" s="17">
        <v>124233.63</v>
      </c>
      <c r="K536" s="17">
        <v>134278.72</v>
      </c>
      <c r="L536" s="17">
        <v>134484.54</v>
      </c>
      <c r="M536" s="17">
        <v>144510</v>
      </c>
      <c r="N536" s="19">
        <v>133532.16</v>
      </c>
      <c r="O536" s="17">
        <v>171305.99</v>
      </c>
      <c r="P536" s="17">
        <v>164311.07</v>
      </c>
      <c r="Q536" s="17">
        <v>170752.2</v>
      </c>
      <c r="R536" s="17">
        <v>172163.55</v>
      </c>
      <c r="S536" s="17">
        <v>164745.92000000001</v>
      </c>
      <c r="T536" s="17">
        <v>179343.12</v>
      </c>
    </row>
    <row r="537" spans="1:20" ht="15" hidden="1" customHeight="1" x14ac:dyDescent="0.25">
      <c r="A537" s="14">
        <f t="shared" si="8"/>
        <v>11</v>
      </c>
      <c r="B537" s="14" t="s">
        <v>137</v>
      </c>
      <c r="C537" s="14">
        <v>2003</v>
      </c>
      <c r="D537" s="14" t="str">
        <f>VLOOKUP(E537,Regioes!$A$2:$B$296,2,FALSE)</f>
        <v>Região Administrativa de Campinas</v>
      </c>
      <c r="E537" s="15" t="s">
        <v>72</v>
      </c>
      <c r="F537" s="17">
        <v>404002.06</v>
      </c>
      <c r="G537" s="17">
        <v>179893.83000000002</v>
      </c>
      <c r="H537" s="17">
        <v>224108.23</v>
      </c>
      <c r="I537" s="17">
        <v>34856.129999999997</v>
      </c>
      <c r="J537" s="17">
        <v>27853.31</v>
      </c>
      <c r="K537" s="17">
        <v>29942.68</v>
      </c>
      <c r="L537" s="17">
        <v>29400.91</v>
      </c>
      <c r="M537" s="17">
        <v>29159.91</v>
      </c>
      <c r="N537" s="19">
        <v>28680.89</v>
      </c>
      <c r="O537" s="17">
        <v>37891.94</v>
      </c>
      <c r="P537" s="17">
        <v>36963.1</v>
      </c>
      <c r="Q537" s="17">
        <v>37591.64</v>
      </c>
      <c r="R537" s="17">
        <v>38468.199999999997</v>
      </c>
      <c r="S537" s="17">
        <v>35768.730000000003</v>
      </c>
      <c r="T537" s="17">
        <v>37424.620000000003</v>
      </c>
    </row>
    <row r="538" spans="1:20" ht="15" hidden="1" customHeight="1" x14ac:dyDescent="0.25">
      <c r="A538" s="14">
        <f t="shared" si="8"/>
        <v>11</v>
      </c>
      <c r="B538" s="14" t="s">
        <v>137</v>
      </c>
      <c r="C538" s="14">
        <v>2003</v>
      </c>
      <c r="D538" s="14" t="str">
        <f>VLOOKUP(E538,Regioes!$A$2:$B$296,2,FALSE)</f>
        <v>Região Administrativa de Campinas</v>
      </c>
      <c r="E538" s="15" t="s">
        <v>139</v>
      </c>
      <c r="F538" s="17">
        <v>66757.179999999993</v>
      </c>
      <c r="G538" s="17">
        <v>29437.710000000003</v>
      </c>
      <c r="H538" s="17">
        <v>37319.47</v>
      </c>
      <c r="I538" s="17">
        <v>4907.03</v>
      </c>
      <c r="J538" s="17">
        <v>4542.7</v>
      </c>
      <c r="K538" s="17">
        <v>4711.43</v>
      </c>
      <c r="L538" s="17">
        <v>5055.6000000000004</v>
      </c>
      <c r="M538" s="17">
        <v>5255.38</v>
      </c>
      <c r="N538" s="19">
        <v>4965.57</v>
      </c>
      <c r="O538" s="17">
        <v>5832.85</v>
      </c>
      <c r="P538" s="17">
        <v>5987.36</v>
      </c>
      <c r="Q538" s="17">
        <v>6405.56</v>
      </c>
      <c r="R538" s="17">
        <v>6703.4</v>
      </c>
      <c r="S538" s="17">
        <v>5867.52</v>
      </c>
      <c r="T538" s="17">
        <v>6522.78</v>
      </c>
    </row>
    <row r="539" spans="1:20" ht="15" hidden="1" customHeight="1" x14ac:dyDescent="0.25">
      <c r="A539" s="14">
        <f t="shared" si="8"/>
        <v>11</v>
      </c>
      <c r="B539" s="14" t="s">
        <v>137</v>
      </c>
      <c r="C539" s="14">
        <v>2003</v>
      </c>
      <c r="D539" s="14" t="str">
        <f>VLOOKUP(E539,Regioes!$A$2:$B$296,2,FALSE)</f>
        <v>Região Administrativa de Campinas</v>
      </c>
      <c r="E539" s="15" t="s">
        <v>140</v>
      </c>
      <c r="F539" s="17">
        <v>514209.22</v>
      </c>
      <c r="G539" s="17">
        <v>226258.53999999998</v>
      </c>
      <c r="H539" s="17">
        <v>287950.68</v>
      </c>
      <c r="I539" s="17">
        <v>37306.82</v>
      </c>
      <c r="J539" s="17">
        <v>34981.81</v>
      </c>
      <c r="K539" s="17">
        <v>37810.31</v>
      </c>
      <c r="L539" s="17">
        <v>37868.269999999997</v>
      </c>
      <c r="M539" s="17">
        <v>40691.24</v>
      </c>
      <c r="N539" s="19">
        <v>37600.089999999997</v>
      </c>
      <c r="O539" s="17">
        <v>47704.85</v>
      </c>
      <c r="P539" s="17">
        <v>46798.47</v>
      </c>
      <c r="Q539" s="17">
        <v>48080.54</v>
      </c>
      <c r="R539" s="17">
        <v>48477.95</v>
      </c>
      <c r="S539" s="17">
        <v>46389.29</v>
      </c>
      <c r="T539" s="17">
        <v>50499.58</v>
      </c>
    </row>
    <row r="540" spans="1:20" ht="15" hidden="1" customHeight="1" x14ac:dyDescent="0.25">
      <c r="A540" s="14">
        <f t="shared" si="8"/>
        <v>11</v>
      </c>
      <c r="B540" s="14" t="s">
        <v>137</v>
      </c>
      <c r="C540" s="14">
        <v>2003</v>
      </c>
      <c r="D540" s="14" t="str">
        <f>VLOOKUP(E540,Regioes!$A$2:$B$296,2,FALSE)</f>
        <v>Região Administrativa de Campinas</v>
      </c>
      <c r="E540" s="15" t="s">
        <v>141</v>
      </c>
      <c r="F540" s="17">
        <v>72127.78</v>
      </c>
      <c r="G540" s="17">
        <v>32004.73</v>
      </c>
      <c r="H540" s="17">
        <v>40123.050000000003</v>
      </c>
      <c r="I540" s="17">
        <v>5124.43</v>
      </c>
      <c r="J540" s="17">
        <v>5050.5</v>
      </c>
      <c r="K540" s="17">
        <v>5474.91</v>
      </c>
      <c r="L540" s="17">
        <v>5433.29</v>
      </c>
      <c r="M540" s="17">
        <v>5537.78</v>
      </c>
      <c r="N540" s="19">
        <v>5383.82</v>
      </c>
      <c r="O540" s="17">
        <v>7043.25</v>
      </c>
      <c r="P540" s="17">
        <v>6559.04</v>
      </c>
      <c r="Q540" s="17">
        <v>6551.02</v>
      </c>
      <c r="R540" s="17">
        <v>6900.31</v>
      </c>
      <c r="S540" s="17">
        <v>6316.5</v>
      </c>
      <c r="T540" s="17">
        <v>6752.93</v>
      </c>
    </row>
    <row r="541" spans="1:20" ht="15" hidden="1" customHeight="1" x14ac:dyDescent="0.25">
      <c r="A541" s="14">
        <f t="shared" si="8"/>
        <v>11</v>
      </c>
      <c r="B541" s="14" t="s">
        <v>137</v>
      </c>
      <c r="C541" s="14">
        <v>2003</v>
      </c>
      <c r="D541" s="14" t="str">
        <f>VLOOKUP(E541,Regioes!$A$2:$B$296,2,FALSE)</f>
        <v>Região Administrativa de Campinas</v>
      </c>
      <c r="E541" s="15" t="s">
        <v>86</v>
      </c>
      <c r="F541" s="17">
        <v>449748.45</v>
      </c>
      <c r="G541" s="17">
        <v>197217.76</v>
      </c>
      <c r="H541" s="17">
        <v>252530.69</v>
      </c>
      <c r="I541" s="17">
        <v>33483</v>
      </c>
      <c r="J541" s="17">
        <v>31361.22</v>
      </c>
      <c r="K541" s="17">
        <v>32935.32</v>
      </c>
      <c r="L541" s="17">
        <v>33368</v>
      </c>
      <c r="M541" s="17">
        <v>33506.080000000002</v>
      </c>
      <c r="N541" s="19">
        <v>32564.14</v>
      </c>
      <c r="O541" s="17">
        <v>43313.120000000003</v>
      </c>
      <c r="P541" s="17">
        <v>40817.300000000003</v>
      </c>
      <c r="Q541" s="17">
        <v>41340.1</v>
      </c>
      <c r="R541" s="17">
        <v>42765.279999999999</v>
      </c>
      <c r="S541" s="17">
        <v>39120.22</v>
      </c>
      <c r="T541" s="17">
        <v>45174.67</v>
      </c>
    </row>
    <row r="542" spans="1:20" ht="15" hidden="1" customHeight="1" x14ac:dyDescent="0.25">
      <c r="A542" s="14">
        <f t="shared" si="8"/>
        <v>11</v>
      </c>
      <c r="B542" s="14" t="s">
        <v>137</v>
      </c>
      <c r="C542" s="14">
        <v>2003</v>
      </c>
      <c r="D542" s="14" t="str">
        <f>VLOOKUP(E542,Regioes!$A$2:$B$296,2,FALSE)</f>
        <v>Região Administrativa de Campinas</v>
      </c>
      <c r="E542" s="15" t="s">
        <v>67</v>
      </c>
      <c r="F542" s="17">
        <v>532142.14</v>
      </c>
      <c r="G542" s="17">
        <v>234035.57</v>
      </c>
      <c r="H542" s="17">
        <v>298106.57</v>
      </c>
      <c r="I542" s="17">
        <v>38751.06</v>
      </c>
      <c r="J542" s="17">
        <v>36330.15</v>
      </c>
      <c r="K542" s="17">
        <v>39106.26</v>
      </c>
      <c r="L542" s="17">
        <v>39230.35</v>
      </c>
      <c r="M542" s="17">
        <v>41760.49</v>
      </c>
      <c r="N542" s="19">
        <v>38857.26</v>
      </c>
      <c r="O542" s="17">
        <v>50107.31</v>
      </c>
      <c r="P542" s="17">
        <v>47939.22</v>
      </c>
      <c r="Q542" s="17">
        <v>49637.63</v>
      </c>
      <c r="R542" s="17">
        <v>50229.79</v>
      </c>
      <c r="S542" s="17">
        <v>47763.06</v>
      </c>
      <c r="T542" s="17">
        <v>52429.56</v>
      </c>
    </row>
    <row r="543" spans="1:20" ht="15" hidden="1" customHeight="1" x14ac:dyDescent="0.25">
      <c r="A543" s="14">
        <f t="shared" si="8"/>
        <v>11</v>
      </c>
      <c r="B543" s="14" t="s">
        <v>137</v>
      </c>
      <c r="C543" s="14">
        <v>2003</v>
      </c>
      <c r="D543" s="14" t="str">
        <f>VLOOKUP(E543,Regioes!$A$2:$B$296,2,FALSE)</f>
        <v>Região Administrativa de Campinas</v>
      </c>
      <c r="E543" s="15" t="s">
        <v>289</v>
      </c>
      <c r="F543" s="17">
        <v>358271.09</v>
      </c>
      <c r="G543" s="17">
        <v>157643.79</v>
      </c>
      <c r="H543" s="17">
        <v>200627.3</v>
      </c>
      <c r="I543" s="17">
        <v>25993.22</v>
      </c>
      <c r="J543" s="17">
        <v>24373.29</v>
      </c>
      <c r="K543" s="17">
        <v>26344.02</v>
      </c>
      <c r="L543" s="17">
        <v>26384.41</v>
      </c>
      <c r="M543" s="17">
        <v>28351.29</v>
      </c>
      <c r="N543" s="19">
        <v>26197.56</v>
      </c>
      <c r="O543" s="17">
        <v>33608.370000000003</v>
      </c>
      <c r="P543" s="17">
        <v>32236.05</v>
      </c>
      <c r="Q543" s="17">
        <v>33499.730000000003</v>
      </c>
      <c r="R543" s="17">
        <v>33776.620000000003</v>
      </c>
      <c r="S543" s="17">
        <v>32321.360000000001</v>
      </c>
      <c r="T543" s="17">
        <v>35185.17</v>
      </c>
    </row>
    <row r="544" spans="1:20" ht="15" hidden="1" customHeight="1" x14ac:dyDescent="0.25">
      <c r="A544" s="14">
        <f t="shared" si="8"/>
        <v>11</v>
      </c>
      <c r="B544" s="14" t="s">
        <v>137</v>
      </c>
      <c r="C544" s="14">
        <v>2003</v>
      </c>
      <c r="D544" s="14" t="str">
        <f>VLOOKUP(E544,Regioes!$A$2:$B$296,2,FALSE)</f>
        <v>Região Administrativa de Campinas</v>
      </c>
      <c r="E544" s="15" t="s">
        <v>144</v>
      </c>
      <c r="F544" s="17">
        <v>280383.26</v>
      </c>
      <c r="G544" s="17">
        <v>121715.38</v>
      </c>
      <c r="H544" s="17">
        <v>158667.88</v>
      </c>
      <c r="I544" s="17">
        <v>20345.47</v>
      </c>
      <c r="J544" s="17">
        <v>19077.97</v>
      </c>
      <c r="K544" s="17">
        <v>20703.28</v>
      </c>
      <c r="L544" s="17">
        <v>20606.18</v>
      </c>
      <c r="M544" s="17">
        <v>20923.29</v>
      </c>
      <c r="N544" s="19">
        <v>20059.189999999999</v>
      </c>
      <c r="O544" s="17">
        <v>26891.86</v>
      </c>
      <c r="P544" s="17">
        <v>26622.99</v>
      </c>
      <c r="Q544" s="17">
        <v>27080.93</v>
      </c>
      <c r="R544" s="17">
        <v>27417.72</v>
      </c>
      <c r="S544" s="17">
        <v>24937.51</v>
      </c>
      <c r="T544" s="17">
        <v>25716.87</v>
      </c>
    </row>
    <row r="545" spans="1:20" ht="15" hidden="1" customHeight="1" x14ac:dyDescent="0.25">
      <c r="A545" s="14">
        <f t="shared" si="8"/>
        <v>11</v>
      </c>
      <c r="B545" s="14" t="s">
        <v>137</v>
      </c>
      <c r="C545" s="14">
        <v>2003</v>
      </c>
      <c r="D545" s="14" t="str">
        <f>VLOOKUP(E545,Regioes!$A$2:$B$296,2,FALSE)</f>
        <v>Região Administrativa de Campinas</v>
      </c>
      <c r="E545" s="15" t="s">
        <v>145</v>
      </c>
      <c r="F545" s="17">
        <v>43320.95</v>
      </c>
      <c r="G545" s="17">
        <v>19103.11</v>
      </c>
      <c r="H545" s="17">
        <v>24217.840000000004</v>
      </c>
      <c r="I545" s="17">
        <v>3184.34</v>
      </c>
      <c r="J545" s="17">
        <v>2947.91</v>
      </c>
      <c r="K545" s="17">
        <v>3057.4</v>
      </c>
      <c r="L545" s="17">
        <v>3280.75</v>
      </c>
      <c r="M545" s="17">
        <v>3410.39</v>
      </c>
      <c r="N545" s="19">
        <v>3222.32</v>
      </c>
      <c r="O545" s="17">
        <v>3785.13</v>
      </c>
      <c r="P545" s="17">
        <v>3885.4</v>
      </c>
      <c r="Q545" s="17">
        <v>4156.78</v>
      </c>
      <c r="R545" s="17">
        <v>4350.0600000000004</v>
      </c>
      <c r="S545" s="17">
        <v>3807.62</v>
      </c>
      <c r="T545" s="17">
        <v>4232.8500000000004</v>
      </c>
    </row>
    <row r="546" spans="1:20" ht="15" hidden="1" customHeight="1" x14ac:dyDescent="0.25">
      <c r="A546" s="14">
        <f t="shared" si="8"/>
        <v>11</v>
      </c>
      <c r="B546" s="14" t="s">
        <v>137</v>
      </c>
      <c r="C546" s="14">
        <v>2003</v>
      </c>
      <c r="D546" s="14" t="str">
        <f>VLOOKUP(E546,Regioes!$A$2:$B$296,2,FALSE)</f>
        <v>Região Administrativa de Campinas</v>
      </c>
      <c r="E546" s="15" t="s">
        <v>146</v>
      </c>
      <c r="F546" s="17">
        <v>18358.84</v>
      </c>
      <c r="G546" s="17">
        <v>8688.33</v>
      </c>
      <c r="H546" s="17">
        <v>9670.51</v>
      </c>
      <c r="I546" s="17">
        <v>2553.1</v>
      </c>
      <c r="J546" s="17">
        <v>1171.4100000000001</v>
      </c>
      <c r="K546" s="17">
        <v>1251.74</v>
      </c>
      <c r="L546" s="17">
        <v>1230.8599999999999</v>
      </c>
      <c r="M546" s="17">
        <v>1266.73</v>
      </c>
      <c r="N546" s="19">
        <v>1214.49</v>
      </c>
      <c r="O546" s="17">
        <v>1582.62</v>
      </c>
      <c r="P546" s="17">
        <v>1639.72</v>
      </c>
      <c r="Q546" s="17">
        <v>1672.71</v>
      </c>
      <c r="R546" s="17">
        <v>1701.73</v>
      </c>
      <c r="S546" s="17">
        <v>1525.03</v>
      </c>
      <c r="T546" s="17">
        <v>1548.7</v>
      </c>
    </row>
    <row r="547" spans="1:20" ht="15" hidden="1" customHeight="1" x14ac:dyDescent="0.25">
      <c r="A547" s="14">
        <f t="shared" si="8"/>
        <v>11</v>
      </c>
      <c r="B547" s="14" t="s">
        <v>137</v>
      </c>
      <c r="C547" s="14">
        <v>2003</v>
      </c>
      <c r="D547" s="14" t="str">
        <f>VLOOKUP(E547,Regioes!$A$2:$B$296,2,FALSE)</f>
        <v>Região Administrativa de Campinas</v>
      </c>
      <c r="E547" s="15" t="s">
        <v>143</v>
      </c>
      <c r="F547" s="17">
        <v>46621.84</v>
      </c>
      <c r="G547" s="17">
        <v>20443.989999999998</v>
      </c>
      <c r="H547" s="17">
        <v>26177.85</v>
      </c>
      <c r="I547" s="17">
        <v>3470.92</v>
      </c>
      <c r="J547" s="17">
        <v>3250.97</v>
      </c>
      <c r="K547" s="17">
        <v>3414.14</v>
      </c>
      <c r="L547" s="17">
        <v>3458.99</v>
      </c>
      <c r="M547" s="17">
        <v>3473.31</v>
      </c>
      <c r="N547" s="19">
        <v>3375.66</v>
      </c>
      <c r="O547" s="17">
        <v>4489.93</v>
      </c>
      <c r="P547" s="17">
        <v>4231.2</v>
      </c>
      <c r="Q547" s="17">
        <v>4285.3999999999996</v>
      </c>
      <c r="R547" s="17">
        <v>4433.1400000000003</v>
      </c>
      <c r="S547" s="17">
        <v>4055.28</v>
      </c>
      <c r="T547" s="17">
        <v>4682.8999999999996</v>
      </c>
    </row>
    <row r="548" spans="1:20" ht="15" hidden="1" customHeight="1" x14ac:dyDescent="0.25">
      <c r="A548" s="14">
        <f t="shared" si="8"/>
        <v>12</v>
      </c>
      <c r="B548" s="14" t="s">
        <v>316</v>
      </c>
      <c r="C548" s="14">
        <v>2003</v>
      </c>
      <c r="D548" s="14" t="str">
        <f>VLOOKUP(E548,Regioes!$A$2:$B$296,2,FALSE)</f>
        <v>Região Administrativa de Sorocaba</v>
      </c>
      <c r="E548" s="15" t="s">
        <v>149</v>
      </c>
      <c r="F548" s="17">
        <v>134426.87</v>
      </c>
      <c r="G548" s="17">
        <v>60415.37</v>
      </c>
      <c r="H548" s="17">
        <v>74011.5</v>
      </c>
      <c r="I548" s="17">
        <v>10260.69</v>
      </c>
      <c r="J548" s="17">
        <v>9158.49</v>
      </c>
      <c r="K548" s="17">
        <v>10270.51</v>
      </c>
      <c r="L548" s="17">
        <v>10401.65</v>
      </c>
      <c r="M548" s="17">
        <v>10312.709999999999</v>
      </c>
      <c r="N548" s="19">
        <v>10011.32</v>
      </c>
      <c r="O548" s="17">
        <v>12451.54</v>
      </c>
      <c r="P548" s="17">
        <v>11850.14</v>
      </c>
      <c r="Q548" s="17">
        <v>12180.64</v>
      </c>
      <c r="R548" s="17">
        <v>12851.79</v>
      </c>
      <c r="S548" s="17">
        <v>11807.2</v>
      </c>
      <c r="T548" s="17">
        <v>12870.19</v>
      </c>
    </row>
    <row r="549" spans="1:20" ht="15" hidden="1" customHeight="1" x14ac:dyDescent="0.25">
      <c r="A549" s="14">
        <f t="shared" si="8"/>
        <v>12</v>
      </c>
      <c r="B549" s="14" t="s">
        <v>316</v>
      </c>
      <c r="C549" s="14">
        <v>2003</v>
      </c>
      <c r="D549" s="14" t="str">
        <f>VLOOKUP(E549,Regioes!$A$2:$B$296,2,FALSE)</f>
        <v>Região Administrativa de Sorocaba</v>
      </c>
      <c r="E549" s="15" t="s">
        <v>150</v>
      </c>
      <c r="F549" s="17">
        <v>986611.52</v>
      </c>
      <c r="G549" s="17">
        <v>419467.38999999996</v>
      </c>
      <c r="H549" s="17">
        <v>567144.13</v>
      </c>
      <c r="I549" s="17">
        <v>69744.09</v>
      </c>
      <c r="J549" s="17">
        <v>63334.51</v>
      </c>
      <c r="K549" s="17">
        <v>70495.929999999993</v>
      </c>
      <c r="L549" s="17">
        <v>71343.070000000007</v>
      </c>
      <c r="M549" s="17">
        <v>73053.119999999995</v>
      </c>
      <c r="N549" s="19">
        <v>71496.67</v>
      </c>
      <c r="O549" s="17">
        <v>95449.36</v>
      </c>
      <c r="P549" s="17">
        <v>90442.31</v>
      </c>
      <c r="Q549" s="17">
        <v>90853.51</v>
      </c>
      <c r="R549" s="17">
        <v>97067.25</v>
      </c>
      <c r="S549" s="17">
        <v>92414.37</v>
      </c>
      <c r="T549" s="17">
        <v>100917.33</v>
      </c>
    </row>
    <row r="550" spans="1:20" ht="15" hidden="1" customHeight="1" x14ac:dyDescent="0.25">
      <c r="A550" s="14">
        <f t="shared" si="8"/>
        <v>12</v>
      </c>
      <c r="B550" s="14" t="s">
        <v>316</v>
      </c>
      <c r="C550" s="14">
        <v>2003</v>
      </c>
      <c r="D550" s="14" t="str">
        <f>VLOOKUP(E550,Regioes!$A$2:$B$296,2,FALSE)</f>
        <v>Região Administrativa de Sorocaba</v>
      </c>
      <c r="E550" s="15" t="s">
        <v>158</v>
      </c>
      <c r="F550" s="17">
        <v>228586.71</v>
      </c>
      <c r="G550" s="17">
        <v>100549.53</v>
      </c>
      <c r="H550" s="17">
        <v>128037.18</v>
      </c>
      <c r="I550" s="17">
        <v>16453.3</v>
      </c>
      <c r="J550" s="17">
        <v>15410.04</v>
      </c>
      <c r="K550" s="17">
        <v>17404.38</v>
      </c>
      <c r="L550" s="17">
        <v>17740.599999999999</v>
      </c>
      <c r="M550" s="17">
        <v>17131.509999999998</v>
      </c>
      <c r="N550" s="19">
        <v>16409.7</v>
      </c>
      <c r="O550" s="17">
        <v>21127.75</v>
      </c>
      <c r="P550" s="17">
        <v>20091.18</v>
      </c>
      <c r="Q550" s="17">
        <v>20218.82</v>
      </c>
      <c r="R550" s="17">
        <v>21562.66</v>
      </c>
      <c r="S550" s="17">
        <v>20884.060000000001</v>
      </c>
      <c r="T550" s="17">
        <v>24152.71</v>
      </c>
    </row>
    <row r="551" spans="1:20" ht="15" hidden="1" customHeight="1" x14ac:dyDescent="0.25">
      <c r="A551" s="14">
        <f t="shared" si="8"/>
        <v>12</v>
      </c>
      <c r="B551" s="14" t="s">
        <v>316</v>
      </c>
      <c r="C551" s="14">
        <v>2003</v>
      </c>
      <c r="D551" s="14" t="str">
        <f>VLOOKUP(E551,Regioes!$A$2:$B$296,2,FALSE)</f>
        <v>Grande São Paulo</v>
      </c>
      <c r="E551" s="15" t="s">
        <v>151</v>
      </c>
      <c r="F551" s="17">
        <v>1812366.22</v>
      </c>
      <c r="G551" s="17">
        <v>798650.85999999987</v>
      </c>
      <c r="H551" s="17">
        <v>1013715.3599999999</v>
      </c>
      <c r="I551" s="17">
        <v>126562.43</v>
      </c>
      <c r="J551" s="17">
        <v>126346.52</v>
      </c>
      <c r="K551" s="17">
        <v>131905.68</v>
      </c>
      <c r="L551" s="17">
        <v>138568.22</v>
      </c>
      <c r="M551" s="17">
        <v>139983.07</v>
      </c>
      <c r="N551" s="19">
        <v>135284.94</v>
      </c>
      <c r="O551" s="17">
        <v>164861.88</v>
      </c>
      <c r="P551" s="17">
        <v>162374.39999999999</v>
      </c>
      <c r="Q551" s="17">
        <v>165173.23000000001</v>
      </c>
      <c r="R551" s="17">
        <v>174920.68</v>
      </c>
      <c r="S551" s="17">
        <v>167341.84</v>
      </c>
      <c r="T551" s="17">
        <v>179043.33</v>
      </c>
    </row>
    <row r="552" spans="1:20" ht="15" hidden="1" customHeight="1" x14ac:dyDescent="0.25">
      <c r="A552" s="14">
        <f t="shared" si="8"/>
        <v>12</v>
      </c>
      <c r="B552" s="14" t="s">
        <v>316</v>
      </c>
      <c r="C552" s="14">
        <v>2003</v>
      </c>
      <c r="D552" s="14" t="str">
        <f>VLOOKUP(E552,Regioes!$A$2:$B$296,2,FALSE)</f>
        <v>Grande São Paulo</v>
      </c>
      <c r="E552" s="15" t="s">
        <v>152</v>
      </c>
      <c r="F552" s="17">
        <v>13134.58</v>
      </c>
      <c r="G552" s="17">
        <v>7862.35</v>
      </c>
      <c r="H552" s="17">
        <v>5272.23</v>
      </c>
      <c r="I552" s="17">
        <v>1620.75</v>
      </c>
      <c r="J552" s="17">
        <v>1586.97</v>
      </c>
      <c r="K552" s="17">
        <v>1661.31</v>
      </c>
      <c r="L552" s="17">
        <v>1675.23</v>
      </c>
      <c r="M552" s="17">
        <v>665.86</v>
      </c>
      <c r="N552" s="19">
        <v>652.23</v>
      </c>
      <c r="O552" s="17">
        <v>879.7</v>
      </c>
      <c r="P552" s="17">
        <v>855.84</v>
      </c>
      <c r="Q552" s="17">
        <v>840.73</v>
      </c>
      <c r="R552" s="17">
        <v>911.08</v>
      </c>
      <c r="S552" s="17">
        <v>850.72</v>
      </c>
      <c r="T552" s="17">
        <v>934.16</v>
      </c>
    </row>
    <row r="553" spans="1:20" ht="15" hidden="1" customHeight="1" x14ac:dyDescent="0.25">
      <c r="A553" s="14">
        <f t="shared" si="8"/>
        <v>12</v>
      </c>
      <c r="B553" s="14" t="s">
        <v>316</v>
      </c>
      <c r="C553" s="14">
        <v>2003</v>
      </c>
      <c r="D553" s="14" t="str">
        <f>VLOOKUP(E553,Regioes!$A$2:$B$296,2,FALSE)</f>
        <v>Grande São Paulo</v>
      </c>
      <c r="E553" s="15" t="s">
        <v>148</v>
      </c>
      <c r="F553" s="17">
        <v>2402964.5</v>
      </c>
      <c r="G553" s="17">
        <v>1018014.8099999999</v>
      </c>
      <c r="H553" s="17">
        <v>1384949.69</v>
      </c>
      <c r="I553" s="17">
        <v>166990.13</v>
      </c>
      <c r="J553" s="17">
        <v>154760.72</v>
      </c>
      <c r="K553" s="17">
        <v>171007.71</v>
      </c>
      <c r="L553" s="17">
        <v>174032.14</v>
      </c>
      <c r="M553" s="17">
        <v>178010.73</v>
      </c>
      <c r="N553" s="19">
        <v>173213.38</v>
      </c>
      <c r="O553" s="17">
        <v>233574.99</v>
      </c>
      <c r="P553" s="17">
        <v>220137.42</v>
      </c>
      <c r="Q553" s="17">
        <v>220279.79</v>
      </c>
      <c r="R553" s="17">
        <v>236618.96</v>
      </c>
      <c r="S553" s="17">
        <v>224788.55</v>
      </c>
      <c r="T553" s="17">
        <v>249549.98</v>
      </c>
    </row>
    <row r="554" spans="1:20" ht="15" hidden="1" customHeight="1" x14ac:dyDescent="0.25">
      <c r="A554" s="14">
        <f t="shared" si="8"/>
        <v>12</v>
      </c>
      <c r="B554" s="14" t="s">
        <v>316</v>
      </c>
      <c r="C554" s="14">
        <v>2003</v>
      </c>
      <c r="D554" s="14" t="str">
        <f>VLOOKUP(E554,Regioes!$A$2:$B$296,2,FALSE)</f>
        <v>Região Administrativa de Sorocaba</v>
      </c>
      <c r="E554" s="15" t="s">
        <v>153</v>
      </c>
      <c r="F554" s="17">
        <v>2396728.5699999998</v>
      </c>
      <c r="G554" s="17">
        <v>1029845.1599999999</v>
      </c>
      <c r="H554" s="17">
        <v>1366883.41</v>
      </c>
      <c r="I554" s="17">
        <v>172784.46</v>
      </c>
      <c r="J554" s="17">
        <v>154032.38</v>
      </c>
      <c r="K554" s="17">
        <v>174186.33</v>
      </c>
      <c r="L554" s="17">
        <v>173567.62</v>
      </c>
      <c r="M554" s="17">
        <v>178591.35999999999</v>
      </c>
      <c r="N554" s="19">
        <v>176683.01</v>
      </c>
      <c r="O554" s="17">
        <v>230648.78</v>
      </c>
      <c r="P554" s="17">
        <v>219427.54</v>
      </c>
      <c r="Q554" s="17">
        <v>222838.74</v>
      </c>
      <c r="R554" s="17">
        <v>234576.44</v>
      </c>
      <c r="S554" s="17">
        <v>225592.69</v>
      </c>
      <c r="T554" s="17">
        <v>233799.22</v>
      </c>
    </row>
    <row r="555" spans="1:20" ht="15" hidden="1" customHeight="1" x14ac:dyDescent="0.25">
      <c r="A555" s="14">
        <f t="shared" si="8"/>
        <v>12</v>
      </c>
      <c r="B555" s="14" t="s">
        <v>316</v>
      </c>
      <c r="C555" s="14">
        <v>2003</v>
      </c>
      <c r="D555" s="14" t="str">
        <f>VLOOKUP(E555,Regioes!$A$2:$B$296,2,FALSE)</f>
        <v>Grande São Paulo</v>
      </c>
      <c r="E555" s="15" t="s">
        <v>157</v>
      </c>
      <c r="F555" s="17">
        <v>86518.53</v>
      </c>
      <c r="G555" s="17">
        <v>36702.18</v>
      </c>
      <c r="H555" s="17">
        <v>49816.35</v>
      </c>
      <c r="I555" s="17">
        <v>6006.6</v>
      </c>
      <c r="J555" s="17">
        <v>5651.11</v>
      </c>
      <c r="K555" s="17">
        <v>6151.11</v>
      </c>
      <c r="L555" s="17">
        <v>6259.9</v>
      </c>
      <c r="M555" s="17">
        <v>6403.01</v>
      </c>
      <c r="N555" s="19">
        <v>6230.45</v>
      </c>
      <c r="O555" s="17">
        <v>8401.64</v>
      </c>
      <c r="P555" s="17">
        <v>7918.3</v>
      </c>
      <c r="Q555" s="17">
        <v>7923.42</v>
      </c>
      <c r="R555" s="17">
        <v>8511.14</v>
      </c>
      <c r="S555" s="17">
        <v>8085.59</v>
      </c>
      <c r="T555" s="17">
        <v>8976.26</v>
      </c>
    </row>
    <row r="556" spans="1:20" ht="15" hidden="1" customHeight="1" x14ac:dyDescent="0.25">
      <c r="A556" s="14">
        <f t="shared" si="8"/>
        <v>12</v>
      </c>
      <c r="B556" s="14" t="s">
        <v>316</v>
      </c>
      <c r="C556" s="14">
        <v>2003</v>
      </c>
      <c r="D556" s="14" t="str">
        <f>VLOOKUP(E556,Regioes!$A$2:$B$296,2,FALSE)</f>
        <v>Região Administrativa de Sorocaba</v>
      </c>
      <c r="E556" s="15" t="s">
        <v>154</v>
      </c>
      <c r="F556" s="17">
        <v>515655.44</v>
      </c>
      <c r="G556" s="17">
        <v>222697.63</v>
      </c>
      <c r="H556" s="17">
        <v>292957.81</v>
      </c>
      <c r="I556" s="17">
        <v>36889.74</v>
      </c>
      <c r="J556" s="17">
        <v>34421.08</v>
      </c>
      <c r="K556" s="17">
        <v>39322.019999999997</v>
      </c>
      <c r="L556" s="17">
        <v>36803.279999999999</v>
      </c>
      <c r="M556" s="17">
        <v>37710.400000000001</v>
      </c>
      <c r="N556" s="19">
        <v>37551.11</v>
      </c>
      <c r="O556" s="17">
        <v>49337.52</v>
      </c>
      <c r="P556" s="17">
        <v>46570.04</v>
      </c>
      <c r="Q556" s="17">
        <v>47438.15</v>
      </c>
      <c r="R556" s="17">
        <v>52771.92</v>
      </c>
      <c r="S556" s="17">
        <v>47592.45</v>
      </c>
      <c r="T556" s="17">
        <v>49247.73</v>
      </c>
    </row>
    <row r="557" spans="1:20" ht="15" hidden="1" customHeight="1" x14ac:dyDescent="0.25">
      <c r="A557" s="14">
        <f t="shared" si="8"/>
        <v>12</v>
      </c>
      <c r="B557" s="14" t="s">
        <v>316</v>
      </c>
      <c r="C557" s="14">
        <v>2003</v>
      </c>
      <c r="D557" s="14" t="str">
        <f>VLOOKUP(E557,Regioes!$A$2:$B$296,2,FALSE)</f>
        <v>Grande São Paulo</v>
      </c>
      <c r="E557" s="15" t="s">
        <v>23</v>
      </c>
      <c r="F557" s="17">
        <v>1665058.85</v>
      </c>
      <c r="G557" s="17">
        <v>742526.95</v>
      </c>
      <c r="H557" s="17">
        <v>922531.90000000014</v>
      </c>
      <c r="I557" s="17">
        <v>116959.53</v>
      </c>
      <c r="J557" s="17">
        <v>118805.15</v>
      </c>
      <c r="K557" s="17">
        <v>122503.64</v>
      </c>
      <c r="L557" s="17">
        <v>128932.17</v>
      </c>
      <c r="M557" s="17">
        <v>130272.78</v>
      </c>
      <c r="N557" s="19">
        <v>125053.68</v>
      </c>
      <c r="O557" s="17">
        <v>149692.16</v>
      </c>
      <c r="P557" s="17">
        <v>148807.32999999999</v>
      </c>
      <c r="Q557" s="17">
        <v>151566.12</v>
      </c>
      <c r="R557" s="17">
        <v>158982.95000000001</v>
      </c>
      <c r="S557" s="17">
        <v>152381.65</v>
      </c>
      <c r="T557" s="17">
        <v>161101.69</v>
      </c>
    </row>
    <row r="558" spans="1:20" ht="15" hidden="1" customHeight="1" x14ac:dyDescent="0.25">
      <c r="A558" s="14">
        <f t="shared" si="8"/>
        <v>12</v>
      </c>
      <c r="B558" s="14" t="s">
        <v>316</v>
      </c>
      <c r="C558" s="14">
        <v>2003</v>
      </c>
      <c r="D558" s="14" t="str">
        <f>VLOOKUP(E558,Regioes!$A$2:$B$296,2,FALSE)</f>
        <v>Grande São Paulo</v>
      </c>
      <c r="E558" s="15" t="s">
        <v>159</v>
      </c>
      <c r="F558" s="17">
        <v>383461.93</v>
      </c>
      <c r="G558" s="17">
        <v>162453.47</v>
      </c>
      <c r="H558" s="17">
        <v>221008.45999999996</v>
      </c>
      <c r="I558" s="17">
        <v>26648.07</v>
      </c>
      <c r="J558" s="17">
        <v>24696.51</v>
      </c>
      <c r="K558" s="17">
        <v>27289.19</v>
      </c>
      <c r="L558" s="17">
        <v>27771.82</v>
      </c>
      <c r="M558" s="17">
        <v>28406.720000000001</v>
      </c>
      <c r="N558" s="19">
        <v>27641.16</v>
      </c>
      <c r="O558" s="17">
        <v>37273.589999999997</v>
      </c>
      <c r="P558" s="17">
        <v>35129.24</v>
      </c>
      <c r="Q558" s="17">
        <v>35151.96</v>
      </c>
      <c r="R558" s="17">
        <v>37759.35</v>
      </c>
      <c r="S558" s="17">
        <v>35871.46</v>
      </c>
      <c r="T558" s="17">
        <v>39822.86</v>
      </c>
    </row>
    <row r="559" spans="1:20" ht="15" hidden="1" customHeight="1" x14ac:dyDescent="0.25">
      <c r="A559" s="14">
        <f t="shared" si="8"/>
        <v>12</v>
      </c>
      <c r="B559" s="14" t="s">
        <v>316</v>
      </c>
      <c r="C559" s="14">
        <v>2003</v>
      </c>
      <c r="D559" s="14" t="str">
        <f>VLOOKUP(E559,Regioes!$A$2:$B$296,2,FALSE)</f>
        <v>Região Administrativa de Sorocaba</v>
      </c>
      <c r="E559" s="15" t="s">
        <v>160</v>
      </c>
      <c r="F559" s="17">
        <v>530402.28</v>
      </c>
      <c r="G559" s="17">
        <v>226897.86</v>
      </c>
      <c r="H559" s="17">
        <v>303504.42000000004</v>
      </c>
      <c r="I559" s="17">
        <v>38087.870000000003</v>
      </c>
      <c r="J559" s="17">
        <v>34340.79</v>
      </c>
      <c r="K559" s="17">
        <v>38397.82</v>
      </c>
      <c r="L559" s="17">
        <v>38262.68</v>
      </c>
      <c r="M559" s="17">
        <v>39023.769999999997</v>
      </c>
      <c r="N559" s="19">
        <v>38784.93</v>
      </c>
      <c r="O559" s="17">
        <v>51455.27</v>
      </c>
      <c r="P559" s="17">
        <v>48872.43</v>
      </c>
      <c r="Q559" s="17">
        <v>49343.31</v>
      </c>
      <c r="R559" s="17">
        <v>52146.239999999998</v>
      </c>
      <c r="S559" s="17">
        <v>49710.33</v>
      </c>
      <c r="T559" s="17">
        <v>51976.84</v>
      </c>
    </row>
    <row r="560" spans="1:20" ht="15" hidden="1" customHeight="1" x14ac:dyDescent="0.25">
      <c r="A560" s="14">
        <f t="shared" si="8"/>
        <v>12</v>
      </c>
      <c r="B560" s="14" t="s">
        <v>316</v>
      </c>
      <c r="C560" s="14">
        <v>2003</v>
      </c>
      <c r="D560" s="14" t="str">
        <f>VLOOKUP(E560,Regioes!$A$2:$B$296,2,FALSE)</f>
        <v>Região Administrativa de Sorocaba</v>
      </c>
      <c r="E560" s="15" t="s">
        <v>155</v>
      </c>
      <c r="F560" s="17">
        <v>568151.51</v>
      </c>
      <c r="G560" s="17">
        <v>249179.99000000002</v>
      </c>
      <c r="H560" s="17">
        <v>318971.52000000002</v>
      </c>
      <c r="I560" s="17">
        <v>40792.58</v>
      </c>
      <c r="J560" s="17">
        <v>38264.18</v>
      </c>
      <c r="K560" s="17">
        <v>42269.06</v>
      </c>
      <c r="L560" s="17">
        <v>42874.46</v>
      </c>
      <c r="M560" s="17">
        <v>43674.48</v>
      </c>
      <c r="N560" s="19">
        <v>41305.230000000003</v>
      </c>
      <c r="O560" s="17">
        <v>51893.13</v>
      </c>
      <c r="P560" s="17">
        <v>50593.56</v>
      </c>
      <c r="Q560" s="17">
        <v>50972.21</v>
      </c>
      <c r="R560" s="17">
        <v>54434.02</v>
      </c>
      <c r="S560" s="17">
        <v>53050.879999999997</v>
      </c>
      <c r="T560" s="17">
        <v>58027.72</v>
      </c>
    </row>
    <row r="561" spans="1:20" ht="15" hidden="1" customHeight="1" x14ac:dyDescent="0.25">
      <c r="A561" s="14">
        <f t="shared" si="8"/>
        <v>12</v>
      </c>
      <c r="B561" s="14" t="s">
        <v>316</v>
      </c>
      <c r="C561" s="14">
        <v>2003</v>
      </c>
      <c r="D561" s="14" t="str">
        <f>VLOOKUP(E561,Regioes!$A$2:$B$296,2,FALSE)</f>
        <v>Grande São Paulo</v>
      </c>
      <c r="E561" s="15" t="s">
        <v>161</v>
      </c>
      <c r="F561" s="17">
        <v>27675.64</v>
      </c>
      <c r="G561" s="17">
        <v>11839.169999999998</v>
      </c>
      <c r="H561" s="17">
        <v>15836.47</v>
      </c>
      <c r="I561" s="17">
        <v>1947.33</v>
      </c>
      <c r="J561" s="17">
        <v>1923.77</v>
      </c>
      <c r="K561" s="17">
        <v>1996.06</v>
      </c>
      <c r="L561" s="17">
        <v>2012.79</v>
      </c>
      <c r="M561" s="17">
        <v>2000.08</v>
      </c>
      <c r="N561" s="19">
        <v>1959.14</v>
      </c>
      <c r="O561" s="17">
        <v>2642.41</v>
      </c>
      <c r="P561" s="17">
        <v>2570.73</v>
      </c>
      <c r="Q561" s="17">
        <v>2525.33</v>
      </c>
      <c r="R561" s="17">
        <v>2736.65</v>
      </c>
      <c r="S561" s="17">
        <v>2555.36</v>
      </c>
      <c r="T561" s="17">
        <v>2805.99</v>
      </c>
    </row>
    <row r="562" spans="1:20" ht="15" hidden="1" customHeight="1" x14ac:dyDescent="0.25">
      <c r="A562" s="14">
        <f t="shared" si="8"/>
        <v>12</v>
      </c>
      <c r="B562" s="14" t="s">
        <v>316</v>
      </c>
      <c r="C562" s="14">
        <v>2003</v>
      </c>
      <c r="D562" s="14" t="str">
        <f>VLOOKUP(E562,Regioes!$A$2:$B$296,2,FALSE)</f>
        <v>Região Administrativa de Sorocaba</v>
      </c>
      <c r="E562" s="15" t="s">
        <v>156</v>
      </c>
      <c r="F562" s="17">
        <v>9300.52</v>
      </c>
      <c r="G562" s="17">
        <v>4091.0499999999997</v>
      </c>
      <c r="H562" s="17">
        <v>5209.47</v>
      </c>
      <c r="I562" s="17">
        <v>669.44</v>
      </c>
      <c r="J562" s="17">
        <v>626.99</v>
      </c>
      <c r="K562" s="17">
        <v>708.13</v>
      </c>
      <c r="L562" s="17">
        <v>721.81</v>
      </c>
      <c r="M562" s="17">
        <v>697.03</v>
      </c>
      <c r="N562" s="19">
        <v>667.65</v>
      </c>
      <c r="O562" s="17">
        <v>859.63</v>
      </c>
      <c r="P562" s="17">
        <v>817.45</v>
      </c>
      <c r="Q562" s="17">
        <v>822.65</v>
      </c>
      <c r="R562" s="17">
        <v>877.32</v>
      </c>
      <c r="S562" s="17">
        <v>849.71</v>
      </c>
      <c r="T562" s="17">
        <v>982.71</v>
      </c>
    </row>
    <row r="563" spans="1:20" ht="15" hidden="1" customHeight="1" x14ac:dyDescent="0.25">
      <c r="A563" s="14">
        <f t="shared" si="8"/>
        <v>13</v>
      </c>
      <c r="B563" s="14" t="s">
        <v>320</v>
      </c>
      <c r="C563" s="14">
        <v>2003</v>
      </c>
      <c r="D563" s="14" t="str">
        <f>VLOOKUP(E563,Regioes!$A$2:$B$296,2,FALSE)</f>
        <v>Região Administrativa de Sorocaba</v>
      </c>
      <c r="E563" s="15" t="s">
        <v>162</v>
      </c>
      <c r="F563" s="17">
        <v>1400816.49</v>
      </c>
      <c r="G563" s="17">
        <v>613224.38</v>
      </c>
      <c r="H563" s="17">
        <v>787592.1100000001</v>
      </c>
      <c r="I563" s="17">
        <v>103142.1</v>
      </c>
      <c r="J563" s="17">
        <v>88442.55</v>
      </c>
      <c r="K563" s="17">
        <v>104131.19</v>
      </c>
      <c r="L563" s="17">
        <v>107392.78</v>
      </c>
      <c r="M563" s="17">
        <v>105425.68</v>
      </c>
      <c r="N563" s="19">
        <v>104690.08</v>
      </c>
      <c r="O563" s="17">
        <v>136287.12</v>
      </c>
      <c r="P563" s="17">
        <v>123637.7</v>
      </c>
      <c r="Q563" s="17">
        <v>124508.33</v>
      </c>
      <c r="R563" s="17">
        <v>134808.24</v>
      </c>
      <c r="S563" s="17">
        <v>126408.93</v>
      </c>
      <c r="T563" s="17">
        <v>141941.79</v>
      </c>
    </row>
    <row r="564" spans="1:20" ht="15" hidden="1" customHeight="1" x14ac:dyDescent="0.25">
      <c r="A564" s="14">
        <f t="shared" si="8"/>
        <v>13</v>
      </c>
      <c r="B564" s="14" t="s">
        <v>320</v>
      </c>
      <c r="C564" s="14">
        <v>2003</v>
      </c>
      <c r="D564" s="14" t="str">
        <f>VLOOKUP(E564,Regioes!$A$2:$B$296,2,FALSE)</f>
        <v>Região Administrativa de Campinas</v>
      </c>
      <c r="E564" s="15" t="s">
        <v>163</v>
      </c>
      <c r="F564" s="17">
        <v>134692.06</v>
      </c>
      <c r="G564" s="17">
        <v>59692.599999999991</v>
      </c>
      <c r="H564" s="17">
        <v>74999.459999999992</v>
      </c>
      <c r="I564" s="17">
        <v>8612.5</v>
      </c>
      <c r="J564" s="17">
        <v>11354.51</v>
      </c>
      <c r="K564" s="17">
        <v>8730.1</v>
      </c>
      <c r="L564" s="17">
        <v>8615.3799999999992</v>
      </c>
      <c r="M564" s="17">
        <v>8813.02</v>
      </c>
      <c r="N564" s="19">
        <v>13567.09</v>
      </c>
      <c r="O564" s="17">
        <v>12150</v>
      </c>
      <c r="P564" s="17">
        <v>10598.74</v>
      </c>
      <c r="Q564" s="17">
        <v>10848.54</v>
      </c>
      <c r="R564" s="17">
        <v>11573.36</v>
      </c>
      <c r="S564" s="17">
        <v>11328.6</v>
      </c>
      <c r="T564" s="17">
        <v>18500.22</v>
      </c>
    </row>
    <row r="565" spans="1:20" ht="15" hidden="1" customHeight="1" x14ac:dyDescent="0.25">
      <c r="A565" s="14">
        <f t="shared" si="8"/>
        <v>13</v>
      </c>
      <c r="B565" s="14" t="s">
        <v>320</v>
      </c>
      <c r="C565" s="14">
        <v>2003</v>
      </c>
      <c r="D565" s="14" t="str">
        <f>VLOOKUP(E565,Regioes!$A$2:$B$296,2,FALSE)</f>
        <v>Região Administrativa de Campinas</v>
      </c>
      <c r="E565" s="15" t="s">
        <v>20</v>
      </c>
      <c r="F565" s="17">
        <v>314462.42</v>
      </c>
      <c r="G565" s="17">
        <v>139768.13999999998</v>
      </c>
      <c r="H565" s="17">
        <v>174694.28</v>
      </c>
      <c r="I565" s="17">
        <v>22872.26</v>
      </c>
      <c r="J565" s="17">
        <v>21796.94</v>
      </c>
      <c r="K565" s="17">
        <v>23278.57</v>
      </c>
      <c r="L565" s="17">
        <v>23466.080000000002</v>
      </c>
      <c r="M565" s="17">
        <v>24623.91</v>
      </c>
      <c r="N565" s="19">
        <v>23730.38</v>
      </c>
      <c r="O565" s="17">
        <v>29362.35</v>
      </c>
      <c r="P565" s="17">
        <v>29093.53</v>
      </c>
      <c r="Q565" s="17">
        <v>29178.04</v>
      </c>
      <c r="R565" s="17">
        <v>30922.87</v>
      </c>
      <c r="S565" s="17">
        <v>28753.02</v>
      </c>
      <c r="T565" s="17">
        <v>27384.47</v>
      </c>
    </row>
    <row r="566" spans="1:20" ht="15" hidden="1" customHeight="1" x14ac:dyDescent="0.25">
      <c r="A566" s="14">
        <f t="shared" si="8"/>
        <v>13</v>
      </c>
      <c r="B566" s="14" t="s">
        <v>320</v>
      </c>
      <c r="C566" s="14">
        <v>2003</v>
      </c>
      <c r="D566" s="14" t="str">
        <f>VLOOKUP(E566,Regioes!$A$2:$B$296,2,FALSE)</f>
        <v>Região Administrativa de Sorocaba</v>
      </c>
      <c r="E566" s="15" t="s">
        <v>164</v>
      </c>
      <c r="F566" s="17">
        <v>30877.01</v>
      </c>
      <c r="G566" s="17">
        <v>13423.75</v>
      </c>
      <c r="H566" s="17">
        <v>17453.260000000002</v>
      </c>
      <c r="I566" s="17">
        <v>1905.48</v>
      </c>
      <c r="J566" s="17">
        <v>2397.2399999999998</v>
      </c>
      <c r="K566" s="17">
        <v>1879.2</v>
      </c>
      <c r="L566" s="17">
        <v>1909</v>
      </c>
      <c r="M566" s="17">
        <v>2178.3200000000002</v>
      </c>
      <c r="N566" s="19">
        <v>3154.51</v>
      </c>
      <c r="O566" s="17">
        <v>3052.51</v>
      </c>
      <c r="P566" s="17">
        <v>2682.57</v>
      </c>
      <c r="Q566" s="17">
        <v>2644.28</v>
      </c>
      <c r="R566" s="17">
        <v>2682.06</v>
      </c>
      <c r="S566" s="17">
        <v>2445.83</v>
      </c>
      <c r="T566" s="17">
        <v>3946.01</v>
      </c>
    </row>
    <row r="567" spans="1:20" ht="15" hidden="1" customHeight="1" x14ac:dyDescent="0.25">
      <c r="A567" s="14">
        <f t="shared" si="8"/>
        <v>13</v>
      </c>
      <c r="B567" s="14" t="s">
        <v>320</v>
      </c>
      <c r="C567" s="14">
        <v>2003</v>
      </c>
      <c r="D567" s="14" t="str">
        <f>VLOOKUP(E567,Regioes!$A$2:$B$296,2,FALSE)</f>
        <v>Região Administrativa de Campinas</v>
      </c>
      <c r="E567" s="15" t="s">
        <v>165</v>
      </c>
      <c r="F567" s="17">
        <v>1118962.1100000001</v>
      </c>
      <c r="G567" s="17">
        <v>497341.63000000006</v>
      </c>
      <c r="H567" s="17">
        <v>621620.47999999998</v>
      </c>
      <c r="I567" s="17">
        <v>81387.13</v>
      </c>
      <c r="J567" s="17">
        <v>77560.77</v>
      </c>
      <c r="K567" s="17">
        <v>82832.91</v>
      </c>
      <c r="L567" s="17">
        <v>83500.13</v>
      </c>
      <c r="M567" s="17">
        <v>87620.08</v>
      </c>
      <c r="N567" s="19">
        <v>84440.61</v>
      </c>
      <c r="O567" s="17">
        <v>104481.03</v>
      </c>
      <c r="P567" s="17">
        <v>103524.48</v>
      </c>
      <c r="Q567" s="17">
        <v>103825.19</v>
      </c>
      <c r="R567" s="17">
        <v>110033.87</v>
      </c>
      <c r="S567" s="17">
        <v>102312.84</v>
      </c>
      <c r="T567" s="17">
        <v>97443.07</v>
      </c>
    </row>
    <row r="568" spans="1:20" ht="15" hidden="1" customHeight="1" x14ac:dyDescent="0.25">
      <c r="A568" s="14">
        <f t="shared" si="8"/>
        <v>13</v>
      </c>
      <c r="B568" s="14" t="s">
        <v>320</v>
      </c>
      <c r="C568" s="14">
        <v>2003</v>
      </c>
      <c r="D568" s="14" t="str">
        <f>VLOOKUP(E568,Regioes!$A$2:$B$296,2,FALSE)</f>
        <v>Região Administrativa de Sorocaba</v>
      </c>
      <c r="E568" s="15" t="s">
        <v>153</v>
      </c>
      <c r="F568" s="17">
        <v>835896.46</v>
      </c>
      <c r="G568" s="17">
        <v>368731.61</v>
      </c>
      <c r="H568" s="17">
        <v>467164.85</v>
      </c>
      <c r="I568" s="17">
        <v>60028.45</v>
      </c>
      <c r="J568" s="17">
        <v>57479.519999999997</v>
      </c>
      <c r="K568" s="17">
        <v>60667.59</v>
      </c>
      <c r="L568" s="17">
        <v>61687.25</v>
      </c>
      <c r="M568" s="17">
        <v>62781.919999999998</v>
      </c>
      <c r="N568" s="19">
        <v>66086.880000000005</v>
      </c>
      <c r="O568" s="17">
        <v>79226.740000000005</v>
      </c>
      <c r="P568" s="17">
        <v>74345.039999999994</v>
      </c>
      <c r="Q568" s="17">
        <v>74923.87</v>
      </c>
      <c r="R568" s="17">
        <v>79917.78</v>
      </c>
      <c r="S568" s="17">
        <v>75037.13</v>
      </c>
      <c r="T568" s="17">
        <v>83714.289999999994</v>
      </c>
    </row>
    <row r="569" spans="1:20" ht="15" hidden="1" customHeight="1" x14ac:dyDescent="0.25">
      <c r="A569" s="14">
        <f t="shared" si="8"/>
        <v>13</v>
      </c>
      <c r="B569" s="14" t="s">
        <v>320</v>
      </c>
      <c r="C569" s="14">
        <v>2003</v>
      </c>
      <c r="D569" s="14" t="str">
        <f>VLOOKUP(E569,Regioes!$A$2:$B$296,2,FALSE)</f>
        <v>Região Administrativa de Campinas</v>
      </c>
      <c r="E569" s="15" t="s">
        <v>21</v>
      </c>
      <c r="F569" s="17">
        <v>282503.51</v>
      </c>
      <c r="G569" s="17">
        <v>125199.42000000001</v>
      </c>
      <c r="H569" s="17">
        <v>157304.09</v>
      </c>
      <c r="I569" s="17">
        <v>18063.89</v>
      </c>
      <c r="J569" s="17">
        <v>23814.99</v>
      </c>
      <c r="K569" s="17">
        <v>18310.53</v>
      </c>
      <c r="L569" s="17">
        <v>18069.91</v>
      </c>
      <c r="M569" s="17">
        <v>18484.439999999999</v>
      </c>
      <c r="N569" s="19">
        <v>28455.66</v>
      </c>
      <c r="O569" s="17">
        <v>25483.439999999999</v>
      </c>
      <c r="P569" s="17">
        <v>22229.83</v>
      </c>
      <c r="Q569" s="17">
        <v>22753.759999999998</v>
      </c>
      <c r="R569" s="17">
        <v>24274</v>
      </c>
      <c r="S569" s="17">
        <v>23760.639999999999</v>
      </c>
      <c r="T569" s="17">
        <v>38802.42</v>
      </c>
    </row>
    <row r="570" spans="1:20" ht="15" hidden="1" customHeight="1" x14ac:dyDescent="0.25">
      <c r="A570" s="14">
        <f t="shared" si="8"/>
        <v>13</v>
      </c>
      <c r="B570" s="14" t="s">
        <v>320</v>
      </c>
      <c r="C570" s="14">
        <v>2003</v>
      </c>
      <c r="D570" s="14" t="str">
        <f>VLOOKUP(E570,Regioes!$A$2:$B$296,2,FALSE)</f>
        <v>Região Administrativa de Campinas</v>
      </c>
      <c r="E570" s="15" t="s">
        <v>22</v>
      </c>
      <c r="F570" s="17">
        <v>57725.18</v>
      </c>
      <c r="G570" s="17">
        <v>25582.550000000003</v>
      </c>
      <c r="H570" s="17">
        <v>32142.629999999997</v>
      </c>
      <c r="I570" s="17">
        <v>3691.07</v>
      </c>
      <c r="J570" s="17">
        <v>4866.22</v>
      </c>
      <c r="K570" s="17">
        <v>3741.47</v>
      </c>
      <c r="L570" s="17">
        <v>3692.31</v>
      </c>
      <c r="M570" s="17">
        <v>3777.01</v>
      </c>
      <c r="N570" s="19">
        <v>5814.47</v>
      </c>
      <c r="O570" s="17">
        <v>5207.1400000000003</v>
      </c>
      <c r="P570" s="17">
        <v>4542.32</v>
      </c>
      <c r="Q570" s="17">
        <v>4649.38</v>
      </c>
      <c r="R570" s="17">
        <v>4960.01</v>
      </c>
      <c r="S570" s="17">
        <v>4855.1099999999997</v>
      </c>
      <c r="T570" s="17">
        <v>7928.67</v>
      </c>
    </row>
    <row r="571" spans="1:20" ht="15" hidden="1" customHeight="1" x14ac:dyDescent="0.25">
      <c r="A571" s="14">
        <f t="shared" si="8"/>
        <v>13</v>
      </c>
      <c r="B571" s="14" t="s">
        <v>320</v>
      </c>
      <c r="C571" s="14">
        <v>2003</v>
      </c>
      <c r="D571" s="14" t="str">
        <f>VLOOKUP(E571,Regioes!$A$2:$B$296,2,FALSE)</f>
        <v>Região Administrativa de Campinas</v>
      </c>
      <c r="E571" s="15" t="s">
        <v>68</v>
      </c>
      <c r="F571" s="17">
        <v>162475.99</v>
      </c>
      <c r="G571" s="17">
        <v>71598.45</v>
      </c>
      <c r="H571" s="17">
        <v>90877.540000000008</v>
      </c>
      <c r="I571" s="17">
        <v>11658.2</v>
      </c>
      <c r="J571" s="17">
        <v>11566.33</v>
      </c>
      <c r="K571" s="17">
        <v>11806.99</v>
      </c>
      <c r="L571" s="17">
        <v>11477.31</v>
      </c>
      <c r="M571" s="17">
        <v>12443.15</v>
      </c>
      <c r="N571" s="19">
        <v>12646.47</v>
      </c>
      <c r="O571" s="17">
        <v>15487.57</v>
      </c>
      <c r="P571" s="17">
        <v>14898.24</v>
      </c>
      <c r="Q571" s="17">
        <v>14971.76</v>
      </c>
      <c r="R571" s="17">
        <v>15524.79</v>
      </c>
      <c r="S571" s="17">
        <v>14494.94</v>
      </c>
      <c r="T571" s="17">
        <v>15500.24</v>
      </c>
    </row>
    <row r="572" spans="1:20" ht="15" hidden="1" customHeight="1" x14ac:dyDescent="0.25">
      <c r="A572" s="14">
        <f t="shared" si="8"/>
        <v>13</v>
      </c>
      <c r="B572" s="14" t="s">
        <v>320</v>
      </c>
      <c r="C572" s="14">
        <v>2003</v>
      </c>
      <c r="D572" s="14" t="str">
        <f>VLOOKUP(E572,Regioes!$A$2:$B$296,2,FALSE)</f>
        <v>Região Administrativa de Sorocaba</v>
      </c>
      <c r="E572" s="15" t="s">
        <v>170</v>
      </c>
      <c r="F572" s="17">
        <v>606346</v>
      </c>
      <c r="G572" s="17">
        <v>265224.40000000002</v>
      </c>
      <c r="H572" s="17">
        <v>341121.6</v>
      </c>
      <c r="I572" s="17">
        <v>42812.11</v>
      </c>
      <c r="J572" s="17">
        <v>41706.050000000003</v>
      </c>
      <c r="K572" s="17">
        <v>42393.440000000002</v>
      </c>
      <c r="L572" s="17">
        <v>43616.02</v>
      </c>
      <c r="M572" s="17">
        <v>43787.5</v>
      </c>
      <c r="N572" s="19">
        <v>50909.279999999999</v>
      </c>
      <c r="O572" s="17">
        <v>58506.79</v>
      </c>
      <c r="P572" s="17">
        <v>52843.15</v>
      </c>
      <c r="Q572" s="17">
        <v>53611.28</v>
      </c>
      <c r="R572" s="17">
        <v>56410.64</v>
      </c>
      <c r="S572" s="17">
        <v>53257.98</v>
      </c>
      <c r="T572" s="17">
        <v>66491.759999999995</v>
      </c>
    </row>
    <row r="573" spans="1:20" ht="15" hidden="1" customHeight="1" x14ac:dyDescent="0.25">
      <c r="A573" s="14">
        <f t="shared" si="8"/>
        <v>13</v>
      </c>
      <c r="B573" s="14" t="s">
        <v>320</v>
      </c>
      <c r="C573" s="14">
        <v>2003</v>
      </c>
      <c r="D573" s="14" t="str">
        <f>VLOOKUP(E573,Regioes!$A$2:$B$296,2,FALSE)</f>
        <v>Região Administrativa de Campinas</v>
      </c>
      <c r="E573" s="15" t="s">
        <v>71</v>
      </c>
      <c r="F573" s="17">
        <v>258421.21</v>
      </c>
      <c r="G573" s="17">
        <v>114095.51000000001</v>
      </c>
      <c r="H573" s="17">
        <v>144325.69999999998</v>
      </c>
      <c r="I573" s="17">
        <v>18910.16</v>
      </c>
      <c r="J573" s="17">
        <v>18160.349999999999</v>
      </c>
      <c r="K573" s="17">
        <v>19211.490000000002</v>
      </c>
      <c r="L573" s="17">
        <v>18577.55</v>
      </c>
      <c r="M573" s="17">
        <v>20012.05</v>
      </c>
      <c r="N573" s="19">
        <v>19223.91</v>
      </c>
      <c r="O573" s="17">
        <v>24503.77</v>
      </c>
      <c r="P573" s="17">
        <v>23872.22</v>
      </c>
      <c r="Q573" s="17">
        <v>24051.119999999999</v>
      </c>
      <c r="R573" s="17">
        <v>25010.53</v>
      </c>
      <c r="S573" s="17">
        <v>23420.57</v>
      </c>
      <c r="T573" s="17">
        <v>23467.49</v>
      </c>
    </row>
    <row r="574" spans="1:20" ht="15" hidden="1" customHeight="1" x14ac:dyDescent="0.25">
      <c r="A574" s="14">
        <f t="shared" si="8"/>
        <v>13</v>
      </c>
      <c r="B574" s="14" t="s">
        <v>320</v>
      </c>
      <c r="C574" s="14">
        <v>2003</v>
      </c>
      <c r="D574" s="14" t="str">
        <f>VLOOKUP(E574,Regioes!$A$2:$B$296,2,FALSE)</f>
        <v>Região Administrativa de Campinas</v>
      </c>
      <c r="E574" s="15" t="s">
        <v>171</v>
      </c>
      <c r="F574" s="17">
        <v>121339.04</v>
      </c>
      <c r="G574" s="17">
        <v>52751.99</v>
      </c>
      <c r="H574" s="17">
        <v>68587.05</v>
      </c>
      <c r="I574" s="17">
        <v>7488.07</v>
      </c>
      <c r="J574" s="17">
        <v>9420.56</v>
      </c>
      <c r="K574" s="17">
        <v>7384.79</v>
      </c>
      <c r="L574" s="17">
        <v>7501.89</v>
      </c>
      <c r="M574" s="17">
        <v>8560.24</v>
      </c>
      <c r="N574" s="19">
        <v>12396.44</v>
      </c>
      <c r="O574" s="17">
        <v>11995.63</v>
      </c>
      <c r="P574" s="17">
        <v>10541.85</v>
      </c>
      <c r="Q574" s="17">
        <v>10391.370000000001</v>
      </c>
      <c r="R574" s="17">
        <v>10539.83</v>
      </c>
      <c r="S574" s="17">
        <v>9611.52</v>
      </c>
      <c r="T574" s="17">
        <v>15506.85</v>
      </c>
    </row>
    <row r="575" spans="1:20" ht="15" hidden="1" customHeight="1" x14ac:dyDescent="0.25">
      <c r="A575" s="14">
        <f t="shared" si="8"/>
        <v>13</v>
      </c>
      <c r="B575" s="14" t="s">
        <v>320</v>
      </c>
      <c r="C575" s="14">
        <v>2003</v>
      </c>
      <c r="D575" s="14" t="str">
        <f>VLOOKUP(E575,Regioes!$A$2:$B$296,2,FALSE)</f>
        <v>Região Administrativa de Campinas</v>
      </c>
      <c r="E575" s="15" t="s">
        <v>166</v>
      </c>
      <c r="F575" s="17">
        <v>20159.39</v>
      </c>
      <c r="G575" s="17">
        <v>8764.2800000000007</v>
      </c>
      <c r="H575" s="17">
        <v>11395.11</v>
      </c>
      <c r="I575" s="17">
        <v>1244.08</v>
      </c>
      <c r="J575" s="17">
        <v>1565.14</v>
      </c>
      <c r="K575" s="17">
        <v>1226.92</v>
      </c>
      <c r="L575" s="17">
        <v>1246.3699999999999</v>
      </c>
      <c r="M575" s="17">
        <v>1422.21</v>
      </c>
      <c r="N575" s="19">
        <v>2059.56</v>
      </c>
      <c r="O575" s="17">
        <v>1992.96</v>
      </c>
      <c r="P575" s="17">
        <v>1751.43</v>
      </c>
      <c r="Q575" s="17">
        <v>1726.43</v>
      </c>
      <c r="R575" s="17">
        <v>1751.1</v>
      </c>
      <c r="S575" s="17">
        <v>1596.87</v>
      </c>
      <c r="T575" s="17">
        <v>2576.3200000000002</v>
      </c>
    </row>
    <row r="576" spans="1:20" ht="15" hidden="1" customHeight="1" x14ac:dyDescent="0.25">
      <c r="A576" s="14">
        <f t="shared" si="8"/>
        <v>13</v>
      </c>
      <c r="B576" s="14" t="s">
        <v>320</v>
      </c>
      <c r="C576" s="14">
        <v>2003</v>
      </c>
      <c r="D576" s="14" t="str">
        <f>VLOOKUP(E576,Regioes!$A$2:$B$296,2,FALSE)</f>
        <v>Região Administrativa de Sorocaba</v>
      </c>
      <c r="E576" s="15" t="s">
        <v>167</v>
      </c>
      <c r="F576" s="17">
        <v>260414.2</v>
      </c>
      <c r="G576" s="17">
        <v>115745.5</v>
      </c>
      <c r="H576" s="17">
        <v>144668.70000000001</v>
      </c>
      <c r="I576" s="17">
        <v>18941.099999999999</v>
      </c>
      <c r="J576" s="17">
        <v>18050.59</v>
      </c>
      <c r="K576" s="17">
        <v>19277.560000000001</v>
      </c>
      <c r="L576" s="17">
        <v>19432.849999999999</v>
      </c>
      <c r="M576" s="17">
        <v>20391.68</v>
      </c>
      <c r="N576" s="19">
        <v>19651.72</v>
      </c>
      <c r="O576" s="17">
        <v>24315.7</v>
      </c>
      <c r="P576" s="17">
        <v>24093.08</v>
      </c>
      <c r="Q576" s="17">
        <v>24163.06</v>
      </c>
      <c r="R576" s="17">
        <v>25608</v>
      </c>
      <c r="S576" s="17">
        <v>23811.1</v>
      </c>
      <c r="T576" s="17">
        <v>22677.759999999998</v>
      </c>
    </row>
    <row r="577" spans="1:20" ht="15" hidden="1" customHeight="1" x14ac:dyDescent="0.25">
      <c r="A577" s="14">
        <f t="shared" si="8"/>
        <v>13</v>
      </c>
      <c r="B577" s="14" t="s">
        <v>320</v>
      </c>
      <c r="C577" s="14">
        <v>2003</v>
      </c>
      <c r="D577" s="14" t="str">
        <f>VLOOKUP(E577,Regioes!$A$2:$B$296,2,FALSE)</f>
        <v>Região Administrativa de Sorocaba</v>
      </c>
      <c r="E577" s="15" t="s">
        <v>155</v>
      </c>
      <c r="F577" s="17">
        <v>54211.16</v>
      </c>
      <c r="G577" s="17">
        <v>23731.59</v>
      </c>
      <c r="H577" s="17">
        <v>30479.57</v>
      </c>
      <c r="I577" s="17">
        <v>3991.56</v>
      </c>
      <c r="J577" s="17">
        <v>3422.7</v>
      </c>
      <c r="K577" s="17">
        <v>4029.84</v>
      </c>
      <c r="L577" s="17">
        <v>4156.08</v>
      </c>
      <c r="M577" s="17">
        <v>4079.94</v>
      </c>
      <c r="N577" s="19">
        <v>4051.47</v>
      </c>
      <c r="O577" s="17">
        <v>5274.27</v>
      </c>
      <c r="P577" s="17">
        <v>4784.74</v>
      </c>
      <c r="Q577" s="17">
        <v>4818.43</v>
      </c>
      <c r="R577" s="17">
        <v>5217.04</v>
      </c>
      <c r="S577" s="17">
        <v>4891.99</v>
      </c>
      <c r="T577" s="17">
        <v>5493.1</v>
      </c>
    </row>
    <row r="578" spans="1:20" ht="15" hidden="1" customHeight="1" x14ac:dyDescent="0.25">
      <c r="A578" s="14">
        <f t="shared" si="8"/>
        <v>13</v>
      </c>
      <c r="B578" s="14" t="s">
        <v>320</v>
      </c>
      <c r="C578" s="14">
        <v>2003</v>
      </c>
      <c r="D578" s="14" t="str">
        <f>VLOOKUP(E578,Regioes!$A$2:$B$296,2,FALSE)</f>
        <v>Região Administrativa de Sorocaba</v>
      </c>
      <c r="E578" s="15" t="s">
        <v>168</v>
      </c>
      <c r="F578" s="17">
        <v>137127.26999999999</v>
      </c>
      <c r="G578" s="17">
        <v>59975.299999999996</v>
      </c>
      <c r="H578" s="17">
        <v>77151.97</v>
      </c>
      <c r="I578" s="17">
        <v>9883.7900000000009</v>
      </c>
      <c r="J578" s="17">
        <v>8916.77</v>
      </c>
      <c r="K578" s="17">
        <v>9952.7999999999993</v>
      </c>
      <c r="L578" s="17">
        <v>10247.73</v>
      </c>
      <c r="M578" s="17">
        <v>10236.040000000001</v>
      </c>
      <c r="N578" s="19">
        <v>10738.17</v>
      </c>
      <c r="O578" s="17">
        <v>13369.3</v>
      </c>
      <c r="P578" s="17">
        <v>12078.33</v>
      </c>
      <c r="Q578" s="17">
        <v>12130.3</v>
      </c>
      <c r="R578" s="17">
        <v>13029.08</v>
      </c>
      <c r="S578" s="17">
        <v>12177.32</v>
      </c>
      <c r="T578" s="17">
        <v>14367.64</v>
      </c>
    </row>
    <row r="579" spans="1:20" ht="15" hidden="1" customHeight="1" x14ac:dyDescent="0.25">
      <c r="A579" s="14">
        <f t="shared" si="8"/>
        <v>13</v>
      </c>
      <c r="B579" s="14" t="s">
        <v>320</v>
      </c>
      <c r="C579" s="14">
        <v>2003</v>
      </c>
      <c r="D579" s="14" t="str">
        <f>VLOOKUP(E579,Regioes!$A$2:$B$296,2,FALSE)</f>
        <v>Região Administrativa de Sorocaba</v>
      </c>
      <c r="E579" s="15" t="s">
        <v>169</v>
      </c>
      <c r="F579" s="17">
        <v>126725.97</v>
      </c>
      <c r="G579" s="17">
        <v>55217.7</v>
      </c>
      <c r="H579" s="17">
        <v>71508.27</v>
      </c>
      <c r="I579" s="17">
        <v>8085.65</v>
      </c>
      <c r="J579" s="17">
        <v>9782.0499999999993</v>
      </c>
      <c r="K579" s="17">
        <v>7877.52</v>
      </c>
      <c r="L579" s="17">
        <v>8034.7</v>
      </c>
      <c r="M579" s="17">
        <v>8795.92</v>
      </c>
      <c r="N579" s="19">
        <v>12641.86</v>
      </c>
      <c r="O579" s="17">
        <v>12331.72</v>
      </c>
      <c r="P579" s="17">
        <v>10938.08</v>
      </c>
      <c r="Q579" s="17">
        <v>10972.89</v>
      </c>
      <c r="R579" s="17">
        <v>11105.21</v>
      </c>
      <c r="S579" s="17">
        <v>10336.35</v>
      </c>
      <c r="T579" s="17">
        <v>15824.02</v>
      </c>
    </row>
    <row r="580" spans="1:20" ht="15" hidden="1" customHeight="1" x14ac:dyDescent="0.25">
      <c r="A580" s="14">
        <f t="shared" ref="A580:A643" si="9">VLOOKUP(B580,$W$10:$X$32,2,FALSE)</f>
        <v>20</v>
      </c>
      <c r="B580" s="14" t="s">
        <v>318</v>
      </c>
      <c r="C580" s="14">
        <v>2003</v>
      </c>
      <c r="D580" s="14" t="str">
        <f>VLOOKUP(E580,Regioes!$A$2:$B$296,2,FALSE)</f>
        <v>Região Administrativa de Sorocaba</v>
      </c>
      <c r="E580" s="15" t="s">
        <v>240</v>
      </c>
      <c r="F580" s="17">
        <v>163012.89000000001</v>
      </c>
      <c r="G580" s="17">
        <v>69168.51999999999</v>
      </c>
      <c r="H580" s="17">
        <v>93844.37000000001</v>
      </c>
      <c r="I580" s="17">
        <v>12217.3</v>
      </c>
      <c r="J580" s="17">
        <v>9981.67</v>
      </c>
      <c r="K580" s="17">
        <v>11943.56</v>
      </c>
      <c r="L580" s="17">
        <v>11988.33</v>
      </c>
      <c r="M580" s="17">
        <v>11605.59</v>
      </c>
      <c r="N580" s="19">
        <v>11432.07</v>
      </c>
      <c r="O580" s="17">
        <v>15581.59</v>
      </c>
      <c r="P580" s="17">
        <v>14633.4</v>
      </c>
      <c r="Q580" s="17">
        <v>15135.19</v>
      </c>
      <c r="R580" s="17">
        <v>15738.08</v>
      </c>
      <c r="S580" s="17">
        <v>15123.73</v>
      </c>
      <c r="T580" s="17">
        <v>17632.38</v>
      </c>
    </row>
    <row r="581" spans="1:20" ht="15" hidden="1" customHeight="1" x14ac:dyDescent="0.25">
      <c r="A581" s="14">
        <f t="shared" si="9"/>
        <v>20</v>
      </c>
      <c r="B581" s="14" t="s">
        <v>318</v>
      </c>
      <c r="C581" s="14">
        <v>2003</v>
      </c>
      <c r="D581" s="14" t="str">
        <f>VLOOKUP(E581,Regioes!$A$2:$B$296,2,FALSE)</f>
        <v>Região Administrativa de Sorocaba</v>
      </c>
      <c r="E581" s="15" t="s">
        <v>224</v>
      </c>
      <c r="F581" s="17">
        <v>81188.33</v>
      </c>
      <c r="G581" s="17">
        <v>33113.160000000003</v>
      </c>
      <c r="H581" s="17">
        <v>48075.17</v>
      </c>
      <c r="I581" s="17">
        <v>5795.34</v>
      </c>
      <c r="J581" s="17">
        <v>4960.72</v>
      </c>
      <c r="K581" s="17">
        <v>5674.05</v>
      </c>
      <c r="L581" s="17">
        <v>5727.07</v>
      </c>
      <c r="M581" s="17">
        <v>5601.7</v>
      </c>
      <c r="N581" s="19">
        <v>5354.28</v>
      </c>
      <c r="O581" s="17">
        <v>7368.27</v>
      </c>
      <c r="P581" s="17">
        <v>7318.57</v>
      </c>
      <c r="Q581" s="17">
        <v>7848.8</v>
      </c>
      <c r="R581" s="17">
        <v>8408.01</v>
      </c>
      <c r="S581" s="17">
        <v>8205.7900000000009</v>
      </c>
      <c r="T581" s="17">
        <v>8925.73</v>
      </c>
    </row>
    <row r="582" spans="1:20" ht="15" hidden="1" customHeight="1" x14ac:dyDescent="0.25">
      <c r="A582" s="14">
        <f t="shared" si="9"/>
        <v>20</v>
      </c>
      <c r="B582" s="14" t="s">
        <v>318</v>
      </c>
      <c r="C582" s="14">
        <v>2003</v>
      </c>
      <c r="D582" s="14" t="str">
        <f>VLOOKUP(E582,Regioes!$A$2:$B$296,2,FALSE)</f>
        <v>Região Administrativa de Sorocaba</v>
      </c>
      <c r="E582" s="15" t="s">
        <v>158</v>
      </c>
      <c r="F582" s="17">
        <v>62616.42</v>
      </c>
      <c r="G582" s="17">
        <v>25652.21</v>
      </c>
      <c r="H582" s="17">
        <v>36964.21</v>
      </c>
      <c r="I582" s="17">
        <v>4495.2</v>
      </c>
      <c r="J582" s="17">
        <v>3836.32</v>
      </c>
      <c r="K582" s="17">
        <v>4401.6400000000003</v>
      </c>
      <c r="L582" s="17">
        <v>4439.3599999999997</v>
      </c>
      <c r="M582" s="17">
        <v>4337.7299999999996</v>
      </c>
      <c r="N582" s="19">
        <v>4141.96</v>
      </c>
      <c r="O582" s="17">
        <v>5629.47</v>
      </c>
      <c r="P582" s="17">
        <v>5611.42</v>
      </c>
      <c r="Q582" s="17">
        <v>6043.99</v>
      </c>
      <c r="R582" s="17">
        <v>6470.32</v>
      </c>
      <c r="S582" s="17">
        <v>6322.89</v>
      </c>
      <c r="T582" s="17">
        <v>6886.12</v>
      </c>
    </row>
    <row r="583" spans="1:20" ht="15" hidden="1" customHeight="1" x14ac:dyDescent="0.25">
      <c r="A583" s="14">
        <f t="shared" si="9"/>
        <v>20</v>
      </c>
      <c r="B583" s="14" t="s">
        <v>318</v>
      </c>
      <c r="C583" s="14">
        <v>2003</v>
      </c>
      <c r="D583" s="14" t="str">
        <f>VLOOKUP(E583,Regioes!$A$2:$B$296,2,FALSE)</f>
        <v>Região Administrativa de Sorocaba</v>
      </c>
      <c r="E583" s="15" t="s">
        <v>225</v>
      </c>
      <c r="F583" s="17">
        <v>571877.13</v>
      </c>
      <c r="G583" s="17">
        <v>241931.68</v>
      </c>
      <c r="H583" s="17">
        <v>329945.44999999995</v>
      </c>
      <c r="I583" s="17">
        <v>43356.24</v>
      </c>
      <c r="J583" s="17">
        <v>36448.269999999997</v>
      </c>
      <c r="K583" s="17">
        <v>40781.96</v>
      </c>
      <c r="L583" s="17">
        <v>40980.730000000003</v>
      </c>
      <c r="M583" s="17">
        <v>40808.18</v>
      </c>
      <c r="N583" s="19">
        <v>39556.300000000003</v>
      </c>
      <c r="O583" s="17">
        <v>55468.6</v>
      </c>
      <c r="P583" s="17">
        <v>51826.35</v>
      </c>
      <c r="Q583" s="17">
        <v>52494.16</v>
      </c>
      <c r="R583" s="17">
        <v>55610.05</v>
      </c>
      <c r="S583" s="17">
        <v>53805.51</v>
      </c>
      <c r="T583" s="17">
        <v>60740.78</v>
      </c>
    </row>
    <row r="584" spans="1:20" ht="15" hidden="1" customHeight="1" x14ac:dyDescent="0.25">
      <c r="A584" s="14">
        <f t="shared" si="9"/>
        <v>20</v>
      </c>
      <c r="B584" s="14" t="s">
        <v>318</v>
      </c>
      <c r="C584" s="14">
        <v>2003</v>
      </c>
      <c r="D584" s="14" t="str">
        <f>VLOOKUP(E584,Regioes!$A$2:$B$296,2,FALSE)</f>
        <v>Região Administrativa de Sorocaba</v>
      </c>
      <c r="E584" s="15" t="s">
        <v>226</v>
      </c>
      <c r="F584" s="17">
        <v>346355.1</v>
      </c>
      <c r="G584" s="17">
        <v>146639.17000000001</v>
      </c>
      <c r="H584" s="17">
        <v>199715.93000000002</v>
      </c>
      <c r="I584" s="17">
        <v>25824.35</v>
      </c>
      <c r="J584" s="17">
        <v>21262.06</v>
      </c>
      <c r="K584" s="17">
        <v>24947.39</v>
      </c>
      <c r="L584" s="17">
        <v>25674.89</v>
      </c>
      <c r="M584" s="17">
        <v>24537.89</v>
      </c>
      <c r="N584" s="19">
        <v>24392.59</v>
      </c>
      <c r="O584" s="17">
        <v>32418.02</v>
      </c>
      <c r="P584" s="17">
        <v>29886.06</v>
      </c>
      <c r="Q584" s="17">
        <v>30538.38</v>
      </c>
      <c r="R584" s="17">
        <v>33512.589999999997</v>
      </c>
      <c r="S584" s="17">
        <v>32959.089999999997</v>
      </c>
      <c r="T584" s="17">
        <v>40401.79</v>
      </c>
    </row>
    <row r="585" spans="1:20" ht="15" hidden="1" customHeight="1" x14ac:dyDescent="0.25">
      <c r="A585" s="14">
        <f t="shared" si="9"/>
        <v>20</v>
      </c>
      <c r="B585" s="14" t="s">
        <v>318</v>
      </c>
      <c r="C585" s="14">
        <v>2003</v>
      </c>
      <c r="D585" s="14" t="str">
        <f>VLOOKUP(E585,Regioes!$A$2:$B$296,2,FALSE)</f>
        <v>Região Administrativa de Itapeva</v>
      </c>
      <c r="E585" s="15" t="s">
        <v>235</v>
      </c>
      <c r="F585" s="17">
        <v>2567.16</v>
      </c>
      <c r="G585" s="17">
        <v>0</v>
      </c>
      <c r="H585" s="17">
        <v>2567.1600000000003</v>
      </c>
      <c r="I585" s="17">
        <v>0</v>
      </c>
      <c r="J585" s="17">
        <v>0</v>
      </c>
      <c r="K585" s="17">
        <v>0</v>
      </c>
      <c r="L585" s="17">
        <v>0</v>
      </c>
      <c r="M585" s="17">
        <v>0</v>
      </c>
      <c r="N585" s="19">
        <v>0</v>
      </c>
      <c r="O585" s="17">
        <v>0</v>
      </c>
      <c r="P585" s="17">
        <v>0</v>
      </c>
      <c r="Q585" s="17">
        <v>498.37</v>
      </c>
      <c r="R585" s="17">
        <v>724.47</v>
      </c>
      <c r="S585" s="17">
        <v>668.63</v>
      </c>
      <c r="T585" s="17">
        <v>675.69</v>
      </c>
    </row>
    <row r="586" spans="1:20" ht="15" hidden="1" customHeight="1" x14ac:dyDescent="0.25">
      <c r="A586" s="14">
        <f t="shared" si="9"/>
        <v>20</v>
      </c>
      <c r="B586" s="14" t="s">
        <v>318</v>
      </c>
      <c r="C586" s="14">
        <v>2003</v>
      </c>
      <c r="D586" s="14" t="str">
        <f>VLOOKUP(E586,Regioes!$A$2:$B$296,2,FALSE)</f>
        <v>Região Administrativa de Itapeva</v>
      </c>
      <c r="E586" s="15" t="s">
        <v>241</v>
      </c>
      <c r="F586" s="17">
        <v>327412.53999999998</v>
      </c>
      <c r="G586" s="17">
        <v>130666.16</v>
      </c>
      <c r="H586" s="17">
        <v>196746.38</v>
      </c>
      <c r="I586" s="17">
        <v>22655.07</v>
      </c>
      <c r="J586" s="17">
        <v>20471.29</v>
      </c>
      <c r="K586" s="17">
        <v>21678.36</v>
      </c>
      <c r="L586" s="17">
        <v>22153.91</v>
      </c>
      <c r="M586" s="17">
        <v>22423.97</v>
      </c>
      <c r="N586" s="19">
        <v>21283.56</v>
      </c>
      <c r="O586" s="17">
        <v>28610.82</v>
      </c>
      <c r="P586" s="17">
        <v>27484.82</v>
      </c>
      <c r="Q586" s="17">
        <v>32495.15</v>
      </c>
      <c r="R586" s="17">
        <v>37592.559999999998</v>
      </c>
      <c r="S586" s="17">
        <v>34907.589999999997</v>
      </c>
      <c r="T586" s="17">
        <v>35655.440000000002</v>
      </c>
    </row>
    <row r="587" spans="1:20" ht="15" hidden="1" customHeight="1" x14ac:dyDescent="0.25">
      <c r="A587" s="14">
        <f t="shared" si="9"/>
        <v>20</v>
      </c>
      <c r="B587" s="14" t="s">
        <v>318</v>
      </c>
      <c r="C587" s="14">
        <v>2003</v>
      </c>
      <c r="D587" s="14" t="str">
        <f>VLOOKUP(E587,Regioes!$A$2:$B$296,2,FALSE)</f>
        <v>Região Administrativa de Sorocaba</v>
      </c>
      <c r="E587" s="15" t="s">
        <v>244</v>
      </c>
      <c r="F587" s="17">
        <v>24861.03</v>
      </c>
      <c r="G587" s="17">
        <v>10184.870000000001</v>
      </c>
      <c r="H587" s="17">
        <v>14676.16</v>
      </c>
      <c r="I587" s="17">
        <v>1784.76</v>
      </c>
      <c r="J587" s="17">
        <v>1523.16</v>
      </c>
      <c r="K587" s="17">
        <v>1747.61</v>
      </c>
      <c r="L587" s="17">
        <v>1762.59</v>
      </c>
      <c r="M587" s="17">
        <v>1722.24</v>
      </c>
      <c r="N587" s="19">
        <v>1644.51</v>
      </c>
      <c r="O587" s="17">
        <v>2235.11</v>
      </c>
      <c r="P587" s="17">
        <v>2227.94</v>
      </c>
      <c r="Q587" s="17">
        <v>2399.69</v>
      </c>
      <c r="R587" s="17">
        <v>2568.96</v>
      </c>
      <c r="S587" s="17">
        <v>2510.42</v>
      </c>
      <c r="T587" s="17">
        <v>2734.04</v>
      </c>
    </row>
    <row r="588" spans="1:20" ht="15" hidden="1" customHeight="1" x14ac:dyDescent="0.25">
      <c r="A588" s="14">
        <f t="shared" si="9"/>
        <v>20</v>
      </c>
      <c r="B588" s="14" t="s">
        <v>318</v>
      </c>
      <c r="C588" s="14">
        <v>2003</v>
      </c>
      <c r="D588" s="14" t="str">
        <f>VLOOKUP(E588,Regioes!$A$2:$B$296,2,FALSE)</f>
        <v>Região Administrativa de Sorocaba</v>
      </c>
      <c r="E588" s="15" t="s">
        <v>245</v>
      </c>
      <c r="F588" s="17">
        <v>58659.94</v>
      </c>
      <c r="G588" s="17">
        <v>24890.19</v>
      </c>
      <c r="H588" s="17">
        <v>33769.75</v>
      </c>
      <c r="I588" s="17">
        <v>4396.38</v>
      </c>
      <c r="J588" s="17">
        <v>3591.89</v>
      </c>
      <c r="K588" s="17">
        <v>4297.87</v>
      </c>
      <c r="L588" s="17">
        <v>4313.9799999999996</v>
      </c>
      <c r="M588" s="17">
        <v>4176.26</v>
      </c>
      <c r="N588" s="19">
        <v>4113.8100000000004</v>
      </c>
      <c r="O588" s="17">
        <v>5607.01</v>
      </c>
      <c r="P588" s="17">
        <v>5265.81</v>
      </c>
      <c r="Q588" s="17">
        <v>5446.38</v>
      </c>
      <c r="R588" s="17">
        <v>5663.32</v>
      </c>
      <c r="S588" s="17">
        <v>5442.25</v>
      </c>
      <c r="T588" s="17">
        <v>6344.98</v>
      </c>
    </row>
    <row r="589" spans="1:20" ht="15" hidden="1" customHeight="1" x14ac:dyDescent="0.25">
      <c r="A589" s="14">
        <f t="shared" si="9"/>
        <v>20</v>
      </c>
      <c r="B589" s="14" t="s">
        <v>318</v>
      </c>
      <c r="C589" s="14">
        <v>2003</v>
      </c>
      <c r="D589" s="14" t="str">
        <f>VLOOKUP(E589,Regioes!$A$2:$B$296,2,FALSE)</f>
        <v>Região Administrativa de Sorocaba</v>
      </c>
      <c r="E589" s="15" t="s">
        <v>242</v>
      </c>
      <c r="F589" s="17">
        <v>286735.3</v>
      </c>
      <c r="G589" s="17">
        <v>121462.23999999999</v>
      </c>
      <c r="H589" s="17">
        <v>165273.06</v>
      </c>
      <c r="I589" s="17">
        <v>21381.279999999999</v>
      </c>
      <c r="J589" s="17">
        <v>17609.32</v>
      </c>
      <c r="K589" s="17">
        <v>20677.560000000001</v>
      </c>
      <c r="L589" s="17">
        <v>21249.21</v>
      </c>
      <c r="M589" s="17">
        <v>20326.12</v>
      </c>
      <c r="N589" s="19">
        <v>20218.75</v>
      </c>
      <c r="O589" s="17">
        <v>26825.49</v>
      </c>
      <c r="P589" s="17">
        <v>24712.34</v>
      </c>
      <c r="Q589" s="17">
        <v>25288.080000000002</v>
      </c>
      <c r="R589" s="17">
        <v>27860.97</v>
      </c>
      <c r="S589" s="17">
        <v>27330.74</v>
      </c>
      <c r="T589" s="17">
        <v>33255.440000000002</v>
      </c>
    </row>
    <row r="590" spans="1:20" ht="15" hidden="1" customHeight="1" x14ac:dyDescent="0.25">
      <c r="A590" s="14">
        <f t="shared" si="9"/>
        <v>20</v>
      </c>
      <c r="B590" s="14" t="s">
        <v>318</v>
      </c>
      <c r="C590" s="14">
        <v>2003</v>
      </c>
      <c r="D590" s="14" t="str">
        <f>VLOOKUP(E590,Regioes!$A$2:$B$296,2,FALSE)</f>
        <v>Região Administrativa de Sorocaba</v>
      </c>
      <c r="E590" s="15" t="s">
        <v>227</v>
      </c>
      <c r="F590" s="17">
        <v>463925.12</v>
      </c>
      <c r="G590" s="17">
        <v>196847.85000000003</v>
      </c>
      <c r="H590" s="17">
        <v>267077.27</v>
      </c>
      <c r="I590" s="17">
        <v>34769.96</v>
      </c>
      <c r="J590" s="17">
        <v>28407.43</v>
      </c>
      <c r="K590" s="17">
        <v>33990.9</v>
      </c>
      <c r="L590" s="17">
        <v>34118.31</v>
      </c>
      <c r="M590" s="17">
        <v>33029.050000000003</v>
      </c>
      <c r="N590" s="19">
        <v>32532.2</v>
      </c>
      <c r="O590" s="17">
        <v>44344.57</v>
      </c>
      <c r="P590" s="17">
        <v>41646.06</v>
      </c>
      <c r="Q590" s="17">
        <v>43074.14</v>
      </c>
      <c r="R590" s="17">
        <v>44789.93</v>
      </c>
      <c r="S590" s="17">
        <v>43041.53</v>
      </c>
      <c r="T590" s="17">
        <v>50181.04</v>
      </c>
    </row>
    <row r="591" spans="1:20" ht="15" hidden="1" customHeight="1" x14ac:dyDescent="0.25">
      <c r="A591" s="14">
        <f t="shared" si="9"/>
        <v>20</v>
      </c>
      <c r="B591" s="14" t="s">
        <v>318</v>
      </c>
      <c r="C591" s="14">
        <v>2003</v>
      </c>
      <c r="D591" s="14" t="str">
        <f>VLOOKUP(E591,Regioes!$A$2:$B$296,2,FALSE)</f>
        <v>sem região</v>
      </c>
      <c r="E591" s="15" t="s">
        <v>172</v>
      </c>
      <c r="F591" s="17">
        <v>130056.37</v>
      </c>
      <c r="G591" s="17">
        <v>49210.539999999994</v>
      </c>
      <c r="H591" s="17">
        <v>80845.83</v>
      </c>
      <c r="I591" s="17">
        <v>8454.9</v>
      </c>
      <c r="J591" s="17">
        <v>7676.75</v>
      </c>
      <c r="K591" s="17">
        <v>8108.13</v>
      </c>
      <c r="L591" s="17">
        <v>8365.15</v>
      </c>
      <c r="M591" s="17">
        <v>8452.1299999999992</v>
      </c>
      <c r="N591" s="19">
        <v>8153.48</v>
      </c>
      <c r="O591" s="17">
        <v>14788.93</v>
      </c>
      <c r="P591" s="17">
        <v>13103.88</v>
      </c>
      <c r="Q591" s="17">
        <v>12576.21</v>
      </c>
      <c r="R591" s="17">
        <v>13834.54</v>
      </c>
      <c r="S591" s="17">
        <v>13248.27</v>
      </c>
      <c r="T591" s="17">
        <v>13294</v>
      </c>
    </row>
    <row r="592" spans="1:20" ht="15" hidden="1" customHeight="1" x14ac:dyDescent="0.25">
      <c r="A592" s="14">
        <f t="shared" si="9"/>
        <v>20</v>
      </c>
      <c r="B592" s="14" t="s">
        <v>318</v>
      </c>
      <c r="C592" s="14">
        <v>2003</v>
      </c>
      <c r="D592" s="14" t="str">
        <f>VLOOKUP(E592,Regioes!$A$2:$B$296,2,FALSE)</f>
        <v>Região Administrativa de Itapeva</v>
      </c>
      <c r="E592" s="15" t="s">
        <v>228</v>
      </c>
      <c r="F592" s="17">
        <v>37863.22</v>
      </c>
      <c r="G592" s="17">
        <v>15998.010000000002</v>
      </c>
      <c r="H592" s="17">
        <v>21865.21</v>
      </c>
      <c r="I592" s="17">
        <v>2907.24</v>
      </c>
      <c r="J592" s="17">
        <v>2497.44</v>
      </c>
      <c r="K592" s="17">
        <v>2656.9</v>
      </c>
      <c r="L592" s="17">
        <v>2637.8</v>
      </c>
      <c r="M592" s="17">
        <v>2714.85</v>
      </c>
      <c r="N592" s="19">
        <v>2583.7800000000002</v>
      </c>
      <c r="O592" s="17">
        <v>3753.48</v>
      </c>
      <c r="P592" s="17">
        <v>3516.85</v>
      </c>
      <c r="Q592" s="17">
        <v>3519.93</v>
      </c>
      <c r="R592" s="17">
        <v>3715.87</v>
      </c>
      <c r="S592" s="17">
        <v>3572</v>
      </c>
      <c r="T592" s="17">
        <v>3787.08</v>
      </c>
    </row>
    <row r="593" spans="1:20" ht="15" hidden="1" customHeight="1" x14ac:dyDescent="0.25">
      <c r="A593" s="14">
        <f t="shared" si="9"/>
        <v>20</v>
      </c>
      <c r="B593" s="14" t="s">
        <v>318</v>
      </c>
      <c r="C593" s="14">
        <v>2003</v>
      </c>
      <c r="D593" s="14" t="str">
        <f>VLOOKUP(E593,Regioes!$A$2:$B$296,2,FALSE)</f>
        <v>Região Administrativa de Sorocaba</v>
      </c>
      <c r="E593" s="15" t="s">
        <v>229</v>
      </c>
      <c r="F593" s="17">
        <v>556469.67000000004</v>
      </c>
      <c r="G593" s="17">
        <v>215708.77999999997</v>
      </c>
      <c r="H593" s="17">
        <v>340760.89</v>
      </c>
      <c r="I593" s="17">
        <v>36919.839999999997</v>
      </c>
      <c r="J593" s="17">
        <v>33636.46</v>
      </c>
      <c r="K593" s="17">
        <v>35787.25</v>
      </c>
      <c r="L593" s="17">
        <v>36725.620000000003</v>
      </c>
      <c r="M593" s="17">
        <v>36904.959999999999</v>
      </c>
      <c r="N593" s="19">
        <v>35734.65</v>
      </c>
      <c r="O593" s="17">
        <v>58787.5</v>
      </c>
      <c r="P593" s="17">
        <v>54918.559999999998</v>
      </c>
      <c r="Q593" s="17">
        <v>54046.52</v>
      </c>
      <c r="R593" s="17">
        <v>58862.57</v>
      </c>
      <c r="S593" s="17">
        <v>55763.12</v>
      </c>
      <c r="T593" s="17">
        <v>58382.62</v>
      </c>
    </row>
    <row r="594" spans="1:20" ht="15" hidden="1" customHeight="1" x14ac:dyDescent="0.25">
      <c r="A594" s="14">
        <f t="shared" si="9"/>
        <v>20</v>
      </c>
      <c r="B594" s="14" t="s">
        <v>318</v>
      </c>
      <c r="C594" s="14">
        <v>2003</v>
      </c>
      <c r="D594" s="14" t="str">
        <f>VLOOKUP(E594,Regioes!$A$2:$B$296,2,FALSE)</f>
        <v>Região Administrativa de Itapeva</v>
      </c>
      <c r="E594" s="15" t="s">
        <v>236</v>
      </c>
      <c r="F594" s="17">
        <v>30151.17</v>
      </c>
      <c r="G594" s="17">
        <v>0</v>
      </c>
      <c r="H594" s="17">
        <v>30151.170000000002</v>
      </c>
      <c r="I594" s="17">
        <v>0</v>
      </c>
      <c r="J594" s="17">
        <v>0</v>
      </c>
      <c r="K594" s="17">
        <v>0</v>
      </c>
      <c r="L594" s="17">
        <v>0</v>
      </c>
      <c r="M594" s="17">
        <v>0</v>
      </c>
      <c r="N594" s="19">
        <v>0</v>
      </c>
      <c r="O594" s="17">
        <v>0</v>
      </c>
      <c r="P594" s="17">
        <v>0</v>
      </c>
      <c r="Q594" s="17">
        <v>5853.32</v>
      </c>
      <c r="R594" s="17">
        <v>8508.8799999999992</v>
      </c>
      <c r="S594" s="17">
        <v>7853.02</v>
      </c>
      <c r="T594" s="17">
        <v>7935.95</v>
      </c>
    </row>
    <row r="595" spans="1:20" ht="15" hidden="1" customHeight="1" x14ac:dyDescent="0.25">
      <c r="A595" s="14">
        <f t="shared" si="9"/>
        <v>20</v>
      </c>
      <c r="B595" s="14" t="s">
        <v>318</v>
      </c>
      <c r="C595" s="14">
        <v>2003</v>
      </c>
      <c r="D595" s="14" t="str">
        <f>VLOOKUP(E595,Regioes!$A$2:$B$296,2,FALSE)</f>
        <v>Região Administrativa de Sorocaba</v>
      </c>
      <c r="E595" s="15" t="s">
        <v>230</v>
      </c>
      <c r="F595" s="17">
        <v>1524331.24</v>
      </c>
      <c r="G595" s="17">
        <v>644692.05999999994</v>
      </c>
      <c r="H595" s="17">
        <v>879639.18</v>
      </c>
      <c r="I595" s="17">
        <v>113631.59</v>
      </c>
      <c r="J595" s="17">
        <v>93500.54</v>
      </c>
      <c r="K595" s="17">
        <v>109539.43</v>
      </c>
      <c r="L595" s="17">
        <v>113060.84</v>
      </c>
      <c r="M595" s="17">
        <v>107867.06</v>
      </c>
      <c r="N595" s="19">
        <v>107092.6</v>
      </c>
      <c r="O595" s="17">
        <v>142801.68</v>
      </c>
      <c r="P595" s="17">
        <v>131836.16</v>
      </c>
      <c r="Q595" s="17">
        <v>134334.51</v>
      </c>
      <c r="R595" s="17">
        <v>146269.15</v>
      </c>
      <c r="S595" s="17">
        <v>144584.67000000001</v>
      </c>
      <c r="T595" s="17">
        <v>179813.01</v>
      </c>
    </row>
    <row r="596" spans="1:20" ht="15" hidden="1" customHeight="1" x14ac:dyDescent="0.25">
      <c r="A596" s="14">
        <f t="shared" si="9"/>
        <v>20</v>
      </c>
      <c r="B596" s="14" t="s">
        <v>318</v>
      </c>
      <c r="C596" s="14">
        <v>2003</v>
      </c>
      <c r="D596" s="14" t="str">
        <f>VLOOKUP(E596,Regioes!$A$2:$B$296,2,FALSE)</f>
        <v>Região Administrativa de Sorocaba</v>
      </c>
      <c r="E596" s="15" t="s">
        <v>231</v>
      </c>
      <c r="F596" s="17">
        <v>230118.09</v>
      </c>
      <c r="G596" s="17">
        <v>97324.849999999991</v>
      </c>
      <c r="H596" s="17">
        <v>132793.24</v>
      </c>
      <c r="I596" s="17">
        <v>17154.2</v>
      </c>
      <c r="J596" s="17">
        <v>14115.15</v>
      </c>
      <c r="K596" s="17">
        <v>16536.439999999999</v>
      </c>
      <c r="L596" s="17">
        <v>17068.04</v>
      </c>
      <c r="M596" s="17">
        <v>16283.97</v>
      </c>
      <c r="N596" s="19">
        <v>16167.05</v>
      </c>
      <c r="O596" s="17">
        <v>21557.81</v>
      </c>
      <c r="P596" s="17">
        <v>19902.419999999998</v>
      </c>
      <c r="Q596" s="17">
        <v>20279.580000000002</v>
      </c>
      <c r="R596" s="17">
        <v>22081.279999999999</v>
      </c>
      <c r="S596" s="17">
        <v>21826.98</v>
      </c>
      <c r="T596" s="17">
        <v>27145.17</v>
      </c>
    </row>
    <row r="597" spans="1:20" ht="15" hidden="1" customHeight="1" x14ac:dyDescent="0.25">
      <c r="A597" s="14">
        <f t="shared" si="9"/>
        <v>20</v>
      </c>
      <c r="B597" s="14" t="s">
        <v>318</v>
      </c>
      <c r="C597" s="14">
        <v>2003</v>
      </c>
      <c r="D597" s="14" t="str">
        <f>VLOOKUP(E597,Regioes!$A$2:$B$296,2,FALSE)</f>
        <v>Região Administrativa de Sorocaba</v>
      </c>
      <c r="E597" s="15" t="s">
        <v>232</v>
      </c>
      <c r="F597" s="17">
        <v>1222664.3500000001</v>
      </c>
      <c r="G597" s="17">
        <v>517925.87</v>
      </c>
      <c r="H597" s="17">
        <v>704738.48</v>
      </c>
      <c r="I597" s="17">
        <v>91171.7</v>
      </c>
      <c r="J597" s="17">
        <v>75087.710000000006</v>
      </c>
      <c r="K597" s="17">
        <v>88170.98</v>
      </c>
      <c r="L597" s="17">
        <v>90608.54</v>
      </c>
      <c r="M597" s="17">
        <v>86672.39</v>
      </c>
      <c r="N597" s="19">
        <v>86214.55</v>
      </c>
      <c r="O597" s="17">
        <v>114386.29</v>
      </c>
      <c r="P597" s="17">
        <v>105375.61</v>
      </c>
      <c r="Q597" s="17">
        <v>107830.02</v>
      </c>
      <c r="R597" s="17">
        <v>118801.65</v>
      </c>
      <c r="S597" s="17">
        <v>116540.73</v>
      </c>
      <c r="T597" s="17">
        <v>141804.18</v>
      </c>
    </row>
    <row r="598" spans="1:20" ht="15" hidden="1" customHeight="1" x14ac:dyDescent="0.25">
      <c r="A598" s="14">
        <f t="shared" si="9"/>
        <v>20</v>
      </c>
      <c r="B598" s="14" t="s">
        <v>318</v>
      </c>
      <c r="C598" s="14">
        <v>2003</v>
      </c>
      <c r="D598" s="14" t="str">
        <f>VLOOKUP(E598,Regioes!$A$2:$B$296,2,FALSE)</f>
        <v>Região Administrativa de Sorocaba</v>
      </c>
      <c r="E598" s="15" t="s">
        <v>233</v>
      </c>
      <c r="F598" s="17">
        <v>260193.01</v>
      </c>
      <c r="G598" s="17">
        <v>105982.79</v>
      </c>
      <c r="H598" s="17">
        <v>154210.21999999997</v>
      </c>
      <c r="I598" s="17">
        <v>18656.400000000001</v>
      </c>
      <c r="J598" s="17">
        <v>15365.14</v>
      </c>
      <c r="K598" s="17">
        <v>18042.36</v>
      </c>
      <c r="L598" s="17">
        <v>18541.16</v>
      </c>
      <c r="M598" s="17">
        <v>17735.71</v>
      </c>
      <c r="N598" s="19">
        <v>17642.02</v>
      </c>
      <c r="O598" s="17">
        <v>23406.78</v>
      </c>
      <c r="P598" s="17">
        <v>21562.93</v>
      </c>
      <c r="Q598" s="17">
        <v>22065.3</v>
      </c>
      <c r="R598" s="17">
        <v>34310.29</v>
      </c>
      <c r="S598" s="17">
        <v>23847.64</v>
      </c>
      <c r="T598" s="17">
        <v>29017.279999999999</v>
      </c>
    </row>
    <row r="599" spans="1:20" ht="15" hidden="1" customHeight="1" x14ac:dyDescent="0.25">
      <c r="A599" s="14">
        <f t="shared" si="9"/>
        <v>20</v>
      </c>
      <c r="B599" s="14" t="s">
        <v>318</v>
      </c>
      <c r="C599" s="14">
        <v>2003</v>
      </c>
      <c r="D599" s="14" t="str">
        <f>VLOOKUP(E599,Regioes!$A$2:$B$296,2,FALSE)</f>
        <v>Região Administrativa de Marília</v>
      </c>
      <c r="E599" s="15" t="s">
        <v>198</v>
      </c>
      <c r="F599" s="17">
        <v>78885.94</v>
      </c>
      <c r="G599" s="17">
        <v>11444.51</v>
      </c>
      <c r="H599" s="17">
        <v>67441.430000000008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9">
        <v>11444.51</v>
      </c>
      <c r="O599" s="17">
        <v>12370.69</v>
      </c>
      <c r="P599" s="17">
        <v>12861.24</v>
      </c>
      <c r="Q599" s="17">
        <v>13125.74</v>
      </c>
      <c r="R599" s="17">
        <v>13232.27</v>
      </c>
      <c r="S599" s="17">
        <v>7318.75</v>
      </c>
      <c r="T599" s="17">
        <v>8532.74</v>
      </c>
    </row>
    <row r="600" spans="1:20" ht="15" hidden="1" customHeight="1" x14ac:dyDescent="0.25">
      <c r="A600" s="14">
        <f t="shared" si="9"/>
        <v>20</v>
      </c>
      <c r="B600" s="14" t="s">
        <v>318</v>
      </c>
      <c r="C600" s="14">
        <v>2003</v>
      </c>
      <c r="D600" s="14" t="str">
        <f>VLOOKUP(E600,Regioes!$A$2:$B$296,2,FALSE)</f>
        <v>Região Administrativa de Sorocaba</v>
      </c>
      <c r="E600" s="15" t="s">
        <v>243</v>
      </c>
      <c r="F600" s="17">
        <v>18586.02</v>
      </c>
      <c r="G600" s="17">
        <v>8124.58</v>
      </c>
      <c r="H600" s="17">
        <v>10461.440000000002</v>
      </c>
      <c r="I600" s="17">
        <v>1408.65</v>
      </c>
      <c r="J600" s="17">
        <v>1272.8699999999999</v>
      </c>
      <c r="K600" s="17">
        <v>1347.92</v>
      </c>
      <c r="L600" s="17">
        <v>1377.49</v>
      </c>
      <c r="M600" s="17">
        <v>1394.28</v>
      </c>
      <c r="N600" s="19">
        <v>1323.37</v>
      </c>
      <c r="O600" s="17">
        <v>1778.97</v>
      </c>
      <c r="P600" s="17">
        <v>1708.96</v>
      </c>
      <c r="Q600" s="17">
        <v>1676.51</v>
      </c>
      <c r="R600" s="17">
        <v>1837.39</v>
      </c>
      <c r="S600" s="17">
        <v>1708.99</v>
      </c>
      <c r="T600" s="17">
        <v>1750.62</v>
      </c>
    </row>
    <row r="601" spans="1:20" ht="15" hidden="1" customHeight="1" x14ac:dyDescent="0.25">
      <c r="A601" s="14">
        <f t="shared" si="9"/>
        <v>20</v>
      </c>
      <c r="B601" s="14" t="s">
        <v>318</v>
      </c>
      <c r="C601" s="14">
        <v>2003</v>
      </c>
      <c r="D601" s="14" t="str">
        <f>VLOOKUP(E601,Regioes!$A$2:$B$296,2,FALSE)</f>
        <v>Região Administrativa de Sorocaba</v>
      </c>
      <c r="E601" s="15" t="s">
        <v>234</v>
      </c>
      <c r="F601" s="17">
        <v>170873.2</v>
      </c>
      <c r="G601" s="17">
        <v>70002.009999999995</v>
      </c>
      <c r="H601" s="17">
        <v>100871.19</v>
      </c>
      <c r="I601" s="17">
        <v>12266.91</v>
      </c>
      <c r="J601" s="17">
        <v>10468.879999999999</v>
      </c>
      <c r="K601" s="17">
        <v>12011.58</v>
      </c>
      <c r="L601" s="17">
        <v>12114.53</v>
      </c>
      <c r="M601" s="17">
        <v>11837.17</v>
      </c>
      <c r="N601" s="19">
        <v>11302.94</v>
      </c>
      <c r="O601" s="17">
        <v>15362.2</v>
      </c>
      <c r="P601" s="17">
        <v>15312.93</v>
      </c>
      <c r="Q601" s="17">
        <v>16493.38</v>
      </c>
      <c r="R601" s="17">
        <v>17656.78</v>
      </c>
      <c r="S601" s="17">
        <v>17254.46</v>
      </c>
      <c r="T601" s="17">
        <v>18791.439999999999</v>
      </c>
    </row>
    <row r="602" spans="1:20" ht="15" hidden="1" customHeight="1" x14ac:dyDescent="0.25">
      <c r="A602" s="14">
        <f t="shared" si="9"/>
        <v>20</v>
      </c>
      <c r="B602" s="14" t="s">
        <v>318</v>
      </c>
      <c r="C602" s="14">
        <v>2003</v>
      </c>
      <c r="D602" s="14" t="str">
        <f>VLOOKUP(E602,Regioes!$A$2:$B$296,2,FALSE)</f>
        <v>Região Administrativa de Itapeva</v>
      </c>
      <c r="E602" s="15" t="s">
        <v>237</v>
      </c>
      <c r="F602" s="17">
        <v>80351.429999999993</v>
      </c>
      <c r="G602" s="17">
        <v>0</v>
      </c>
      <c r="H602" s="17">
        <v>80351.429999999993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9">
        <v>0</v>
      </c>
      <c r="O602" s="17">
        <v>0</v>
      </c>
      <c r="P602" s="17">
        <v>0</v>
      </c>
      <c r="Q602" s="17">
        <v>15598.82</v>
      </c>
      <c r="R602" s="17">
        <v>22675.77</v>
      </c>
      <c r="S602" s="17">
        <v>20927.91</v>
      </c>
      <c r="T602" s="17">
        <v>21148.93</v>
      </c>
    </row>
    <row r="603" spans="1:20" ht="15" hidden="1" customHeight="1" x14ac:dyDescent="0.25">
      <c r="A603" s="14">
        <f t="shared" si="9"/>
        <v>20</v>
      </c>
      <c r="B603" s="14" t="s">
        <v>318</v>
      </c>
      <c r="C603" s="14">
        <v>2003</v>
      </c>
      <c r="D603" s="14" t="str">
        <f>VLOOKUP(E603,Regioes!$A$2:$B$296,2,FALSE)</f>
        <v>Região Administrativa de Sorocaba</v>
      </c>
      <c r="E603" s="15" t="s">
        <v>168</v>
      </c>
      <c r="F603" s="17">
        <v>309727.89</v>
      </c>
      <c r="G603" s="17">
        <v>123112.68</v>
      </c>
      <c r="H603" s="17">
        <v>186615.21000000002</v>
      </c>
      <c r="I603" s="17">
        <v>21343.68</v>
      </c>
      <c r="J603" s="17">
        <v>18482.8</v>
      </c>
      <c r="K603" s="17">
        <v>20658.310000000001</v>
      </c>
      <c r="L603" s="17">
        <v>21269.56</v>
      </c>
      <c r="M603" s="17">
        <v>20821.45</v>
      </c>
      <c r="N603" s="19">
        <v>20536.88</v>
      </c>
      <c r="O603" s="17">
        <v>31797.05</v>
      </c>
      <c r="P603" s="17">
        <v>29068.91</v>
      </c>
      <c r="Q603" s="17">
        <v>28896.18</v>
      </c>
      <c r="R603" s="17">
        <v>31708.39</v>
      </c>
      <c r="S603" s="17">
        <v>30618.48</v>
      </c>
      <c r="T603" s="17">
        <v>34526.199999999997</v>
      </c>
    </row>
    <row r="604" spans="1:20" ht="15" hidden="1" customHeight="1" x14ac:dyDescent="0.25">
      <c r="A604" s="14">
        <f t="shared" si="9"/>
        <v>20</v>
      </c>
      <c r="B604" s="14" t="s">
        <v>318</v>
      </c>
      <c r="C604" s="14">
        <v>2003</v>
      </c>
      <c r="D604" s="14" t="str">
        <f>VLOOKUP(E604,Regioes!$A$2:$B$296,2,FALSE)</f>
        <v>Região Administrativa de Sorocaba</v>
      </c>
      <c r="E604" s="15" t="s">
        <v>246</v>
      </c>
      <c r="F604" s="17">
        <v>29599.27</v>
      </c>
      <c r="G604" s="17">
        <v>12538.369999999999</v>
      </c>
      <c r="H604" s="17">
        <v>17060.900000000001</v>
      </c>
      <c r="I604" s="17">
        <v>2207.16</v>
      </c>
      <c r="J604" s="17">
        <v>1817.78</v>
      </c>
      <c r="K604" s="17">
        <v>2134.5100000000002</v>
      </c>
      <c r="L604" s="17">
        <v>2193.5300000000002</v>
      </c>
      <c r="M604" s="17">
        <v>2098.2399999999998</v>
      </c>
      <c r="N604" s="19">
        <v>2087.15</v>
      </c>
      <c r="O604" s="17">
        <v>2769.16</v>
      </c>
      <c r="P604" s="17">
        <v>2551.02</v>
      </c>
      <c r="Q604" s="17">
        <v>2610.4499999999998</v>
      </c>
      <c r="R604" s="17">
        <v>2876.05</v>
      </c>
      <c r="S604" s="17">
        <v>2821.31</v>
      </c>
      <c r="T604" s="17">
        <v>3432.91</v>
      </c>
    </row>
    <row r="605" spans="1:20" ht="15" hidden="1" customHeight="1" x14ac:dyDescent="0.25">
      <c r="A605" s="14">
        <f t="shared" si="9"/>
        <v>22</v>
      </c>
      <c r="B605" s="14" t="s">
        <v>263</v>
      </c>
      <c r="C605" s="14">
        <v>2003</v>
      </c>
      <c r="D605" s="14" t="str">
        <f>VLOOKUP(E605,Regioes!$A$2:$B$296,2,FALSE)</f>
        <v>Região Administrativa de Santos</v>
      </c>
      <c r="E605" s="15" t="s">
        <v>264</v>
      </c>
      <c r="F605" s="17">
        <v>1959260.92</v>
      </c>
      <c r="G605" s="17">
        <v>859310.58000000007</v>
      </c>
      <c r="H605" s="17">
        <v>1099950.3399999999</v>
      </c>
      <c r="I605" s="17">
        <v>177968.59</v>
      </c>
      <c r="J605" s="17">
        <v>134999.35</v>
      </c>
      <c r="K605" s="17">
        <v>147843.71</v>
      </c>
      <c r="L605" s="17">
        <v>133484.92000000001</v>
      </c>
      <c r="M605" s="17">
        <v>132138.95000000001</v>
      </c>
      <c r="N605" s="19">
        <v>132875.06</v>
      </c>
      <c r="O605" s="17">
        <v>180498.74</v>
      </c>
      <c r="P605" s="17">
        <v>159959.29999999999</v>
      </c>
      <c r="Q605" s="17">
        <v>163685.41</v>
      </c>
      <c r="R605" s="17">
        <v>188164.43</v>
      </c>
      <c r="S605" s="17">
        <v>180747.27</v>
      </c>
      <c r="T605" s="17">
        <v>226895.19</v>
      </c>
    </row>
    <row r="606" spans="1:20" ht="15" hidden="1" customHeight="1" x14ac:dyDescent="0.25">
      <c r="A606" s="14">
        <f t="shared" si="9"/>
        <v>22</v>
      </c>
      <c r="B606" s="14" t="s">
        <v>263</v>
      </c>
      <c r="C606" s="14">
        <v>2003</v>
      </c>
      <c r="D606" s="14" t="str">
        <f>VLOOKUP(E606,Regioes!$A$2:$B$296,2,FALSE)</f>
        <v>Grande São Paulo</v>
      </c>
      <c r="E606" s="15" t="s">
        <v>265</v>
      </c>
      <c r="F606" s="17">
        <v>867513.04</v>
      </c>
      <c r="G606" s="17">
        <v>373595.87</v>
      </c>
      <c r="H606" s="17">
        <v>493917.17</v>
      </c>
      <c r="I606" s="17">
        <v>68496.95</v>
      </c>
      <c r="J606" s="17">
        <v>57910.8</v>
      </c>
      <c r="K606" s="17">
        <v>62390.3</v>
      </c>
      <c r="L606" s="17">
        <v>60475.99</v>
      </c>
      <c r="M606" s="17">
        <v>62289.57</v>
      </c>
      <c r="N606" s="19">
        <v>62032.26</v>
      </c>
      <c r="O606" s="17">
        <v>81749.05</v>
      </c>
      <c r="P606" s="17">
        <v>75391.13</v>
      </c>
      <c r="Q606" s="17">
        <v>75891.490000000005</v>
      </c>
      <c r="R606" s="17">
        <v>84837.39</v>
      </c>
      <c r="S606" s="17">
        <v>80253.399999999994</v>
      </c>
      <c r="T606" s="17">
        <v>95794.71</v>
      </c>
    </row>
    <row r="607" spans="1:20" ht="15" hidden="1" customHeight="1" x14ac:dyDescent="0.25">
      <c r="A607" s="14">
        <f t="shared" si="9"/>
        <v>22</v>
      </c>
      <c r="B607" s="14" t="s">
        <v>263</v>
      </c>
      <c r="C607" s="14">
        <v>2003</v>
      </c>
      <c r="D607" s="14" t="str">
        <f>VLOOKUP(E607,Regioes!$A$2:$B$296,2,FALSE)</f>
        <v>Região Administrativa de Santos</v>
      </c>
      <c r="E607" s="15" t="s">
        <v>266</v>
      </c>
      <c r="F607" s="17">
        <v>226609.54</v>
      </c>
      <c r="G607" s="17">
        <v>100271.61</v>
      </c>
      <c r="H607" s="17">
        <v>126337.93</v>
      </c>
      <c r="I607" s="17">
        <v>22350.92</v>
      </c>
      <c r="J607" s="17">
        <v>15130.6</v>
      </c>
      <c r="K607" s="17">
        <v>17547.04</v>
      </c>
      <c r="L607" s="17">
        <v>14674.05</v>
      </c>
      <c r="M607" s="17">
        <v>15173.5</v>
      </c>
      <c r="N607" s="19">
        <v>15395.5</v>
      </c>
      <c r="O607" s="17">
        <v>21172.38</v>
      </c>
      <c r="P607" s="17">
        <v>19096.39</v>
      </c>
      <c r="Q607" s="17">
        <v>19370.93</v>
      </c>
      <c r="R607" s="17">
        <v>22565.32</v>
      </c>
      <c r="S607" s="17">
        <v>21326.12</v>
      </c>
      <c r="T607" s="17">
        <v>22806.79</v>
      </c>
    </row>
    <row r="608" spans="1:20" ht="15" hidden="1" customHeight="1" x14ac:dyDescent="0.25">
      <c r="A608" s="14">
        <f t="shared" si="9"/>
        <v>22</v>
      </c>
      <c r="B608" s="14" t="s">
        <v>263</v>
      </c>
      <c r="C608" s="14">
        <v>2003</v>
      </c>
      <c r="D608" s="14" t="str">
        <f>VLOOKUP(E608,Regioes!$A$2:$B$296,2,FALSE)</f>
        <v>Região Administrativa de Santos</v>
      </c>
      <c r="E608" s="15" t="s">
        <v>268</v>
      </c>
      <c r="F608" s="17">
        <v>111988.92</v>
      </c>
      <c r="G608" s="17">
        <v>52885.77</v>
      </c>
      <c r="H608" s="17">
        <v>59103.15</v>
      </c>
      <c r="I608" s="17">
        <v>14182.69</v>
      </c>
      <c r="J608" s="17">
        <v>7628.85</v>
      </c>
      <c r="K608" s="17">
        <v>9489.1299999999992</v>
      </c>
      <c r="L608" s="17">
        <v>7458.74</v>
      </c>
      <c r="M608" s="17">
        <v>6902.98</v>
      </c>
      <c r="N608" s="19">
        <v>7223.38</v>
      </c>
      <c r="O608" s="17">
        <v>9776.09</v>
      </c>
      <c r="P608" s="17">
        <v>8267.0499999999993</v>
      </c>
      <c r="Q608" s="17">
        <v>8249.42</v>
      </c>
      <c r="R608" s="17">
        <v>9958.24</v>
      </c>
      <c r="S608" s="17">
        <v>10158.34</v>
      </c>
      <c r="T608" s="17">
        <v>12694.01</v>
      </c>
    </row>
    <row r="609" spans="1:20" ht="15" hidden="1" customHeight="1" x14ac:dyDescent="0.25">
      <c r="A609" s="14">
        <f t="shared" si="9"/>
        <v>22</v>
      </c>
      <c r="B609" s="14" t="s">
        <v>263</v>
      </c>
      <c r="C609" s="14">
        <v>2003</v>
      </c>
      <c r="D609" s="14" t="str">
        <f>VLOOKUP(E609,Regioes!$A$2:$B$296,2,FALSE)</f>
        <v>Região Administrativa de Santos</v>
      </c>
      <c r="E609" s="15" t="s">
        <v>267</v>
      </c>
      <c r="F609" s="17">
        <v>1167343.54</v>
      </c>
      <c r="G609" s="17">
        <v>516211</v>
      </c>
      <c r="H609" s="17">
        <v>651132.54</v>
      </c>
      <c r="I609" s="17">
        <v>113230.89</v>
      </c>
      <c r="J609" s="17">
        <v>79150.240000000005</v>
      </c>
      <c r="K609" s="17">
        <v>90234.32</v>
      </c>
      <c r="L609" s="17">
        <v>76508.320000000007</v>
      </c>
      <c r="M609" s="17">
        <v>78172.38</v>
      </c>
      <c r="N609" s="19">
        <v>78914.850000000006</v>
      </c>
      <c r="O609" s="17">
        <v>108335.73</v>
      </c>
      <c r="P609" s="17">
        <v>97675.16</v>
      </c>
      <c r="Q609" s="17">
        <v>99564</v>
      </c>
      <c r="R609" s="17">
        <v>115464.63</v>
      </c>
      <c r="S609" s="17">
        <v>109535.82</v>
      </c>
      <c r="T609" s="17">
        <v>120557.2</v>
      </c>
    </row>
    <row r="610" spans="1:20" ht="15" hidden="1" customHeight="1" x14ac:dyDescent="0.25">
      <c r="A610" s="14">
        <f t="shared" si="9"/>
        <v>22</v>
      </c>
      <c r="B610" s="14" t="s">
        <v>263</v>
      </c>
      <c r="C610" s="14">
        <v>2003</v>
      </c>
      <c r="D610" s="14" t="str">
        <f>VLOOKUP(E610,Regioes!$A$2:$B$296,2,FALSE)</f>
        <v>Grande São Paulo</v>
      </c>
      <c r="E610" s="15" t="s">
        <v>269</v>
      </c>
      <c r="F610" s="17">
        <v>8055355.5499999998</v>
      </c>
      <c r="G610" s="17">
        <v>3481391.4</v>
      </c>
      <c r="H610" s="17">
        <v>4573964.1499999994</v>
      </c>
      <c r="I610" s="17">
        <v>681906.45</v>
      </c>
      <c r="J610" s="17">
        <v>545776.93999999994</v>
      </c>
      <c r="K610" s="17">
        <v>590003.26</v>
      </c>
      <c r="L610" s="17">
        <v>552954.38</v>
      </c>
      <c r="M610" s="17">
        <v>553277.29</v>
      </c>
      <c r="N610" s="19">
        <v>557473.07999999996</v>
      </c>
      <c r="O610" s="17">
        <v>753142.03</v>
      </c>
      <c r="P610" s="17">
        <v>665590.07999999996</v>
      </c>
      <c r="Q610" s="17">
        <v>678386.28</v>
      </c>
      <c r="R610" s="17">
        <v>776548.45</v>
      </c>
      <c r="S610" s="17">
        <v>740785.19</v>
      </c>
      <c r="T610" s="17">
        <v>959512.12</v>
      </c>
    </row>
    <row r="611" spans="1:20" ht="15" hidden="1" customHeight="1" x14ac:dyDescent="0.25">
      <c r="A611" s="14">
        <f t="shared" si="9"/>
        <v>22</v>
      </c>
      <c r="B611" s="14" t="s">
        <v>263</v>
      </c>
      <c r="C611" s="14">
        <v>2003</v>
      </c>
      <c r="D611" s="14" t="str">
        <f>VLOOKUP(E611,Regioes!$A$2:$B$296,2,FALSE)</f>
        <v>Grande São Paulo</v>
      </c>
      <c r="E611" s="15" t="s">
        <v>32</v>
      </c>
      <c r="F611" s="17">
        <v>348698.15</v>
      </c>
      <c r="G611" s="17">
        <v>150745.31000000003</v>
      </c>
      <c r="H611" s="17">
        <v>197952.83999999997</v>
      </c>
      <c r="I611" s="17">
        <v>29118.720000000001</v>
      </c>
      <c r="J611" s="17">
        <v>23986</v>
      </c>
      <c r="K611" s="17">
        <v>25582.94</v>
      </c>
      <c r="L611" s="17">
        <v>24101.29</v>
      </c>
      <c r="M611" s="17">
        <v>23999.74</v>
      </c>
      <c r="N611" s="19">
        <v>23956.62</v>
      </c>
      <c r="O611" s="17">
        <v>32448.78</v>
      </c>
      <c r="P611" s="17">
        <v>29129.15</v>
      </c>
      <c r="Q611" s="17">
        <v>29766.94</v>
      </c>
      <c r="R611" s="17">
        <v>33682.93</v>
      </c>
      <c r="S611" s="17">
        <v>32190.49</v>
      </c>
      <c r="T611" s="17">
        <v>40734.550000000003</v>
      </c>
    </row>
    <row r="612" spans="1:20" ht="15" hidden="1" customHeight="1" x14ac:dyDescent="0.25">
      <c r="A612" s="14">
        <f t="shared" si="9"/>
        <v>22</v>
      </c>
      <c r="B612" s="14" t="s">
        <v>263</v>
      </c>
      <c r="C612" s="14">
        <v>2003</v>
      </c>
      <c r="D612" s="14" t="str">
        <f>VLOOKUP(E612,Regioes!$A$2:$B$296,2,FALSE)</f>
        <v>Região Administrativa de Santos</v>
      </c>
      <c r="E612" s="15" t="s">
        <v>270</v>
      </c>
      <c r="F612" s="17">
        <v>1284518.57</v>
      </c>
      <c r="G612" s="17">
        <v>573334.31000000006</v>
      </c>
      <c r="H612" s="17">
        <v>711184.25999999989</v>
      </c>
      <c r="I612" s="17">
        <v>130788.41</v>
      </c>
      <c r="J612" s="17">
        <v>84571.24</v>
      </c>
      <c r="K612" s="17">
        <v>99056.55</v>
      </c>
      <c r="L612" s="17">
        <v>86277</v>
      </c>
      <c r="M612" s="17">
        <v>84916.88</v>
      </c>
      <c r="N612" s="19">
        <v>87724.23</v>
      </c>
      <c r="O612" s="17">
        <v>118678.1</v>
      </c>
      <c r="P612" s="17">
        <v>102259.2</v>
      </c>
      <c r="Q612" s="17">
        <v>102271.67</v>
      </c>
      <c r="R612" s="17">
        <v>120351.74</v>
      </c>
      <c r="S612" s="17">
        <v>117365.71</v>
      </c>
      <c r="T612" s="17">
        <v>150257.84</v>
      </c>
    </row>
    <row r="613" spans="1:20" ht="15" hidden="1" customHeight="1" x14ac:dyDescent="0.25">
      <c r="A613" s="14">
        <f t="shared" si="9"/>
        <v>1</v>
      </c>
      <c r="B613" s="14" t="s">
        <v>35</v>
      </c>
      <c r="C613" s="14">
        <v>2004</v>
      </c>
      <c r="D613" s="14" t="str">
        <f>VLOOKUP(E613,Regioes!$A$2:$B$296,2,FALSE)</f>
        <v>Região Administrativa de Campinas</v>
      </c>
      <c r="E613" s="15" t="s">
        <v>17</v>
      </c>
      <c r="F613" s="17">
        <v>1167611.8600000001</v>
      </c>
      <c r="G613" s="17">
        <v>526363.11</v>
      </c>
      <c r="H613" s="17">
        <v>641248.75</v>
      </c>
      <c r="I613" s="17">
        <v>82292.55</v>
      </c>
      <c r="J613" s="17">
        <v>81349.149999999994</v>
      </c>
      <c r="K613" s="17">
        <v>91887.93</v>
      </c>
      <c r="L613" s="17">
        <v>88824.53</v>
      </c>
      <c r="M613" s="17">
        <v>91244.49</v>
      </c>
      <c r="N613" s="19">
        <v>90764.46</v>
      </c>
      <c r="O613" s="17">
        <v>105623.55</v>
      </c>
      <c r="P613" s="17">
        <v>107654.38</v>
      </c>
      <c r="Q613" s="17">
        <v>107034.75</v>
      </c>
      <c r="R613" s="17">
        <v>107078.32</v>
      </c>
      <c r="S613" s="17">
        <v>105091.22</v>
      </c>
      <c r="T613" s="17">
        <v>108766.53</v>
      </c>
    </row>
    <row r="614" spans="1:20" ht="15" hidden="1" customHeight="1" x14ac:dyDescent="0.25">
      <c r="A614" s="14">
        <f t="shared" si="9"/>
        <v>1</v>
      </c>
      <c r="B614" s="14" t="s">
        <v>35</v>
      </c>
      <c r="C614" s="14">
        <v>2004</v>
      </c>
      <c r="D614" s="14" t="str">
        <f>VLOOKUP(E614,Regioes!$A$2:$B$296,2,FALSE)</f>
        <v>Grande São Paulo</v>
      </c>
      <c r="E614" s="15" t="s">
        <v>18</v>
      </c>
      <c r="F614" s="17">
        <v>945104.67</v>
      </c>
      <c r="G614" s="17">
        <v>426056.16000000009</v>
      </c>
      <c r="H614" s="17">
        <v>519048.50999999995</v>
      </c>
      <c r="I614" s="17">
        <v>66610.39</v>
      </c>
      <c r="J614" s="17">
        <v>65846.75</v>
      </c>
      <c r="K614" s="17">
        <v>74377.210000000006</v>
      </c>
      <c r="L614" s="17">
        <v>71897.59</v>
      </c>
      <c r="M614" s="17">
        <v>73856.39</v>
      </c>
      <c r="N614" s="19">
        <v>73467.83</v>
      </c>
      <c r="O614" s="17">
        <v>85495.29</v>
      </c>
      <c r="P614" s="17">
        <v>87139.11</v>
      </c>
      <c r="Q614" s="17">
        <v>86637.56</v>
      </c>
      <c r="R614" s="17">
        <v>86672.83</v>
      </c>
      <c r="S614" s="17">
        <v>85064.4</v>
      </c>
      <c r="T614" s="17">
        <v>88039.32</v>
      </c>
    </row>
    <row r="615" spans="1:20" ht="15" hidden="1" customHeight="1" x14ac:dyDescent="0.25">
      <c r="A615" s="14">
        <f t="shared" si="9"/>
        <v>1</v>
      </c>
      <c r="B615" s="14" t="s">
        <v>35</v>
      </c>
      <c r="C615" s="14">
        <v>2004</v>
      </c>
      <c r="D615" s="14" t="str">
        <f>VLOOKUP(E615,Regioes!$A$2:$B$296,2,FALSE)</f>
        <v>Região Administrativa de Campinas</v>
      </c>
      <c r="E615" s="15" t="s">
        <v>20</v>
      </c>
      <c r="F615" s="17">
        <v>5568185.9900000002</v>
      </c>
      <c r="G615" s="17">
        <v>2510155.79</v>
      </c>
      <c r="H615" s="17">
        <v>3058030.1999999997</v>
      </c>
      <c r="I615" s="17">
        <v>447096.96</v>
      </c>
      <c r="J615" s="17">
        <v>333288.53999999998</v>
      </c>
      <c r="K615" s="17">
        <v>438201.33</v>
      </c>
      <c r="L615" s="17">
        <v>423592.41</v>
      </c>
      <c r="M615" s="17">
        <v>435132.89</v>
      </c>
      <c r="N615" s="19">
        <v>432843.66</v>
      </c>
      <c r="O615" s="17">
        <v>503704.69</v>
      </c>
      <c r="P615" s="17">
        <v>513389.45</v>
      </c>
      <c r="Q615" s="17">
        <v>510434.53</v>
      </c>
      <c r="R615" s="17">
        <v>510642.3</v>
      </c>
      <c r="S615" s="17">
        <v>501166.08000000002</v>
      </c>
      <c r="T615" s="17">
        <v>518693.15</v>
      </c>
    </row>
    <row r="616" spans="1:20" ht="15" hidden="1" customHeight="1" x14ac:dyDescent="0.25">
      <c r="A616" s="14">
        <f t="shared" si="9"/>
        <v>1</v>
      </c>
      <c r="B616" s="14" t="s">
        <v>35</v>
      </c>
      <c r="C616" s="14">
        <v>2004</v>
      </c>
      <c r="D616" s="14" t="str">
        <f>VLOOKUP(E616,Regioes!$A$2:$B$296,2,FALSE)</f>
        <v>Região Administrativa de Campinas</v>
      </c>
      <c r="E616" s="15" t="s">
        <v>0</v>
      </c>
      <c r="F616" s="17">
        <v>1572971.32</v>
      </c>
      <c r="G616" s="17">
        <v>709100.41</v>
      </c>
      <c r="H616" s="17">
        <v>863870.91</v>
      </c>
      <c r="I616" s="17">
        <v>110862.03</v>
      </c>
      <c r="J616" s="17">
        <v>109591.08</v>
      </c>
      <c r="K616" s="17">
        <v>123788.63</v>
      </c>
      <c r="L616" s="17">
        <v>119661.72</v>
      </c>
      <c r="M616" s="17">
        <v>122921.82</v>
      </c>
      <c r="N616" s="19">
        <v>122275.13</v>
      </c>
      <c r="O616" s="17">
        <v>142292.85</v>
      </c>
      <c r="P616" s="17">
        <v>145028.72</v>
      </c>
      <c r="Q616" s="17">
        <v>144193.98000000001</v>
      </c>
      <c r="R616" s="17">
        <v>144252.67000000001</v>
      </c>
      <c r="S616" s="17">
        <v>141575.71</v>
      </c>
      <c r="T616" s="17">
        <v>146526.98000000001</v>
      </c>
    </row>
    <row r="617" spans="1:20" ht="15" hidden="1" customHeight="1" x14ac:dyDescent="0.25">
      <c r="A617" s="14">
        <f t="shared" si="9"/>
        <v>1</v>
      </c>
      <c r="B617" s="14" t="s">
        <v>35</v>
      </c>
      <c r="C617" s="14">
        <v>2004</v>
      </c>
      <c r="D617" s="14" t="str">
        <f>VLOOKUP(E617,Regioes!$A$2:$B$296,2,FALSE)</f>
        <v>Grande São Paulo</v>
      </c>
      <c r="E617" s="15" t="s">
        <v>27</v>
      </c>
      <c r="F617" s="17">
        <v>374516.99</v>
      </c>
      <c r="G617" s="17">
        <v>168833.44</v>
      </c>
      <c r="H617" s="17">
        <v>205683.55</v>
      </c>
      <c r="I617" s="17">
        <v>26395.72</v>
      </c>
      <c r="J617" s="17">
        <v>26093.119999999999</v>
      </c>
      <c r="K617" s="17">
        <v>29473.48</v>
      </c>
      <c r="L617" s="17">
        <v>28490.89</v>
      </c>
      <c r="M617" s="17">
        <v>29267.1</v>
      </c>
      <c r="N617" s="19">
        <v>29113.13</v>
      </c>
      <c r="O617" s="17">
        <v>33879.25</v>
      </c>
      <c r="P617" s="17">
        <v>34530.65</v>
      </c>
      <c r="Q617" s="17">
        <v>34331.9</v>
      </c>
      <c r="R617" s="17">
        <v>34345.870000000003</v>
      </c>
      <c r="S617" s="17">
        <v>33708.5</v>
      </c>
      <c r="T617" s="17">
        <v>34887.379999999997</v>
      </c>
    </row>
    <row r="618" spans="1:20" ht="15" hidden="1" customHeight="1" x14ac:dyDescent="0.25">
      <c r="A618" s="14">
        <f t="shared" si="9"/>
        <v>1</v>
      </c>
      <c r="B618" s="14" t="s">
        <v>35</v>
      </c>
      <c r="C618" s="14">
        <v>2004</v>
      </c>
      <c r="D618" s="14" t="str">
        <f>VLOOKUP(E618,Regioes!$A$2:$B$296,2,FALSE)</f>
        <v>Região Administrativa de Campinas</v>
      </c>
      <c r="E618" s="15" t="s">
        <v>30</v>
      </c>
      <c r="F618" s="17">
        <v>803008.43</v>
      </c>
      <c r="G618" s="17">
        <v>361998.73</v>
      </c>
      <c r="H618" s="17">
        <v>441009.69999999995</v>
      </c>
      <c r="I618" s="17">
        <v>56595.54</v>
      </c>
      <c r="J618" s="17">
        <v>55946.71</v>
      </c>
      <c r="K618" s="17">
        <v>63194.61</v>
      </c>
      <c r="L618" s="17">
        <v>61087.81</v>
      </c>
      <c r="M618" s="17">
        <v>62752.1</v>
      </c>
      <c r="N618" s="19">
        <v>62421.96</v>
      </c>
      <c r="O618" s="17">
        <v>72641.09</v>
      </c>
      <c r="P618" s="17">
        <v>74037.77</v>
      </c>
      <c r="Q618" s="17">
        <v>73611.63</v>
      </c>
      <c r="R618" s="17">
        <v>73641.59</v>
      </c>
      <c r="S618" s="17">
        <v>72274.990000000005</v>
      </c>
      <c r="T618" s="17">
        <v>74802.63</v>
      </c>
    </row>
    <row r="619" spans="1:20" ht="15" hidden="1" customHeight="1" x14ac:dyDescent="0.25">
      <c r="A619" s="14">
        <f t="shared" si="9"/>
        <v>1</v>
      </c>
      <c r="B619" s="14" t="s">
        <v>35</v>
      </c>
      <c r="C619" s="14">
        <v>2004</v>
      </c>
      <c r="D619" s="14" t="str">
        <f>VLOOKUP(E619,Regioes!$A$2:$B$296,2,FALSE)</f>
        <v>Região Administrativa de Campinas</v>
      </c>
      <c r="E619" s="15" t="s">
        <v>21</v>
      </c>
      <c r="F619" s="17">
        <v>1002383.64</v>
      </c>
      <c r="G619" s="17">
        <v>451877.7</v>
      </c>
      <c r="H619" s="17">
        <v>550505.93999999994</v>
      </c>
      <c r="I619" s="17">
        <v>70647.37</v>
      </c>
      <c r="J619" s="17">
        <v>69837.460000000006</v>
      </c>
      <c r="K619" s="17">
        <v>78884.91</v>
      </c>
      <c r="L619" s="17">
        <v>76255.009999999995</v>
      </c>
      <c r="M619" s="17">
        <v>78332.53</v>
      </c>
      <c r="N619" s="19">
        <v>77920.42</v>
      </c>
      <c r="O619" s="17">
        <v>90676.81</v>
      </c>
      <c r="P619" s="17">
        <v>92420.26</v>
      </c>
      <c r="Q619" s="17">
        <v>91888.31</v>
      </c>
      <c r="R619" s="17">
        <v>91925.72</v>
      </c>
      <c r="S619" s="17">
        <v>90219.81</v>
      </c>
      <c r="T619" s="17">
        <v>93375.03</v>
      </c>
    </row>
    <row r="620" spans="1:20" ht="15" hidden="1" customHeight="1" x14ac:dyDescent="0.25">
      <c r="A620" s="14">
        <f t="shared" si="9"/>
        <v>1</v>
      </c>
      <c r="B620" s="14" t="s">
        <v>35</v>
      </c>
      <c r="C620" s="14">
        <v>2004</v>
      </c>
      <c r="D620" s="14" t="str">
        <f>VLOOKUP(E620,Regioes!$A$2:$B$296,2,FALSE)</f>
        <v>Região Administrativa de Campinas</v>
      </c>
      <c r="E620" s="15" t="s">
        <v>22</v>
      </c>
      <c r="F620" s="17">
        <v>5496587.4400000004</v>
      </c>
      <c r="G620" s="17">
        <v>2477878.92</v>
      </c>
      <c r="H620" s="17">
        <v>3018708.52</v>
      </c>
      <c r="I620" s="17">
        <v>386619.72</v>
      </c>
      <c r="J620" s="17">
        <v>383731.18</v>
      </c>
      <c r="K620" s="17">
        <v>432566.71</v>
      </c>
      <c r="L620" s="17">
        <v>418145.64</v>
      </c>
      <c r="M620" s="17">
        <v>429537.73</v>
      </c>
      <c r="N620" s="19">
        <v>427277.94</v>
      </c>
      <c r="O620" s="17">
        <v>497227.81</v>
      </c>
      <c r="P620" s="17">
        <v>506788.03</v>
      </c>
      <c r="Q620" s="17">
        <v>503871.11</v>
      </c>
      <c r="R620" s="17">
        <v>504076.2</v>
      </c>
      <c r="S620" s="17">
        <v>494721.83</v>
      </c>
      <c r="T620" s="17">
        <v>512023.54</v>
      </c>
    </row>
    <row r="621" spans="1:20" ht="15" hidden="1" customHeight="1" x14ac:dyDescent="0.25">
      <c r="A621" s="14">
        <f t="shared" si="9"/>
        <v>1</v>
      </c>
      <c r="B621" s="14" t="s">
        <v>35</v>
      </c>
      <c r="C621" s="14">
        <v>2004</v>
      </c>
      <c r="D621" s="14" t="str">
        <f>VLOOKUP(E621,Regioes!$A$2:$B$296,2,FALSE)</f>
        <v>Região Administrativa de Campinas</v>
      </c>
      <c r="E621" s="15" t="s">
        <v>31</v>
      </c>
      <c r="F621" s="17">
        <v>435100.46</v>
      </c>
      <c r="G621" s="17">
        <v>196144.66</v>
      </c>
      <c r="H621" s="17">
        <v>238955.80000000002</v>
      </c>
      <c r="I621" s="17">
        <v>30665.62</v>
      </c>
      <c r="J621" s="17">
        <v>30314.05</v>
      </c>
      <c r="K621" s="17">
        <v>34241.24</v>
      </c>
      <c r="L621" s="17">
        <v>33099.69</v>
      </c>
      <c r="M621" s="17">
        <v>34001.47</v>
      </c>
      <c r="N621" s="19">
        <v>33822.589999999997</v>
      </c>
      <c r="O621" s="17">
        <v>39359.699999999997</v>
      </c>
      <c r="P621" s="17">
        <v>40116.47</v>
      </c>
      <c r="Q621" s="17">
        <v>39885.58</v>
      </c>
      <c r="R621" s="17">
        <v>39901.81</v>
      </c>
      <c r="S621" s="17">
        <v>39161.33</v>
      </c>
      <c r="T621" s="17">
        <v>40530.910000000003</v>
      </c>
    </row>
    <row r="622" spans="1:20" ht="15" hidden="1" customHeight="1" x14ac:dyDescent="0.25">
      <c r="A622" s="14">
        <f t="shared" si="9"/>
        <v>1</v>
      </c>
      <c r="B622" s="14" t="s">
        <v>35</v>
      </c>
      <c r="C622" s="14">
        <v>2004</v>
      </c>
      <c r="D622" s="14" t="str">
        <f>VLOOKUP(E622,Regioes!$A$2:$B$296,2,FALSE)</f>
        <v>Região Administrativa de Campinas</v>
      </c>
      <c r="E622" s="15" t="s">
        <v>28</v>
      </c>
      <c r="F622" s="17">
        <v>451623.38</v>
      </c>
      <c r="G622" s="17">
        <v>203593.23</v>
      </c>
      <c r="H622" s="17">
        <v>248030.15000000005</v>
      </c>
      <c r="I622" s="17">
        <v>31830.13</v>
      </c>
      <c r="J622" s="17">
        <v>31465.22</v>
      </c>
      <c r="K622" s="17">
        <v>35541.550000000003</v>
      </c>
      <c r="L622" s="17">
        <v>34356.65</v>
      </c>
      <c r="M622" s="17">
        <v>35292.68</v>
      </c>
      <c r="N622" s="19">
        <v>35107</v>
      </c>
      <c r="O622" s="17">
        <v>40854.39</v>
      </c>
      <c r="P622" s="17">
        <v>41639.9</v>
      </c>
      <c r="Q622" s="17">
        <v>41400.230000000003</v>
      </c>
      <c r="R622" s="17">
        <v>41417.08</v>
      </c>
      <c r="S622" s="17">
        <v>40648.480000000003</v>
      </c>
      <c r="T622" s="17">
        <v>42070.07</v>
      </c>
    </row>
    <row r="623" spans="1:20" ht="15" hidden="1" customHeight="1" x14ac:dyDescent="0.25">
      <c r="A623" s="14">
        <f t="shared" si="9"/>
        <v>1</v>
      </c>
      <c r="B623" s="14" t="s">
        <v>35</v>
      </c>
      <c r="C623" s="14">
        <v>2004</v>
      </c>
      <c r="D623" s="14" t="str">
        <f>VLOOKUP(E623,Regioes!$A$2:$B$296,2,FALSE)</f>
        <v>Grande São Paulo</v>
      </c>
      <c r="E623" s="15" t="s">
        <v>23</v>
      </c>
      <c r="F623" s="17">
        <v>495684.27</v>
      </c>
      <c r="G623" s="17">
        <v>223456.02000000002</v>
      </c>
      <c r="H623" s="17">
        <v>272228.25</v>
      </c>
      <c r="I623" s="17">
        <v>34935.5</v>
      </c>
      <c r="J623" s="17">
        <v>34535.01</v>
      </c>
      <c r="K623" s="17">
        <v>39009.03</v>
      </c>
      <c r="L623" s="17">
        <v>37708.53</v>
      </c>
      <c r="M623" s="17">
        <v>38735.870000000003</v>
      </c>
      <c r="N623" s="19">
        <v>38532.080000000002</v>
      </c>
      <c r="O623" s="17">
        <v>44840.19</v>
      </c>
      <c r="P623" s="17">
        <v>45702.33</v>
      </c>
      <c r="Q623" s="17">
        <v>45439.28</v>
      </c>
      <c r="R623" s="17">
        <v>45457.78</v>
      </c>
      <c r="S623" s="17">
        <v>44614.2</v>
      </c>
      <c r="T623" s="17">
        <v>46174.47</v>
      </c>
    </row>
    <row r="624" spans="1:20" ht="15" hidden="1" customHeight="1" x14ac:dyDescent="0.25">
      <c r="A624" s="14">
        <f t="shared" si="9"/>
        <v>1</v>
      </c>
      <c r="B624" s="14" t="s">
        <v>35</v>
      </c>
      <c r="C624" s="14">
        <v>2004</v>
      </c>
      <c r="D624" s="14" t="str">
        <f>VLOOKUP(E624,Regioes!$A$2:$B$296,2,FALSE)</f>
        <v>Região Administrativa de Campinas</v>
      </c>
      <c r="E624" s="15" t="s">
        <v>29</v>
      </c>
      <c r="F624" s="17">
        <v>1722778.14</v>
      </c>
      <c r="G624" s="17">
        <v>776633.80999999994</v>
      </c>
      <c r="H624" s="17">
        <v>946144.33000000007</v>
      </c>
      <c r="I624" s="17">
        <v>121420.34</v>
      </c>
      <c r="J624" s="17">
        <v>120028.33</v>
      </c>
      <c r="K624" s="17">
        <v>135578.03</v>
      </c>
      <c r="L624" s="17">
        <v>131058.07</v>
      </c>
      <c r="M624" s="17">
        <v>134628.66</v>
      </c>
      <c r="N624" s="19">
        <v>133920.38</v>
      </c>
      <c r="O624" s="17">
        <v>155844.54999999999</v>
      </c>
      <c r="P624" s="17">
        <v>158840.98000000001</v>
      </c>
      <c r="Q624" s="17">
        <v>157926.74</v>
      </c>
      <c r="R624" s="17">
        <v>157991.01999999999</v>
      </c>
      <c r="S624" s="17">
        <v>155059.10999999999</v>
      </c>
      <c r="T624" s="17">
        <v>160481.93</v>
      </c>
    </row>
    <row r="625" spans="1:20" ht="15" hidden="1" customHeight="1" x14ac:dyDescent="0.25">
      <c r="A625" s="14">
        <f t="shared" si="9"/>
        <v>1</v>
      </c>
      <c r="B625" s="14" t="s">
        <v>35</v>
      </c>
      <c r="C625" s="14">
        <v>2004</v>
      </c>
      <c r="D625" s="14" t="str">
        <f>VLOOKUP(E625,Regioes!$A$2:$B$296,2,FALSE)</f>
        <v>Grande São Paulo</v>
      </c>
      <c r="E625" s="15" t="s">
        <v>32</v>
      </c>
      <c r="F625" s="17">
        <v>3058922.37</v>
      </c>
      <c r="G625" s="17">
        <v>1378971.84</v>
      </c>
      <c r="H625" s="17">
        <v>1679950.5299999998</v>
      </c>
      <c r="I625" s="17">
        <v>215590.95</v>
      </c>
      <c r="J625" s="17">
        <v>213119.35</v>
      </c>
      <c r="K625" s="17">
        <v>240729</v>
      </c>
      <c r="L625" s="17">
        <v>232703.48</v>
      </c>
      <c r="M625" s="17">
        <v>239043.33</v>
      </c>
      <c r="N625" s="19">
        <v>237785.73</v>
      </c>
      <c r="O625" s="17">
        <v>276713.74</v>
      </c>
      <c r="P625" s="17">
        <v>282034.13</v>
      </c>
      <c r="Q625" s="17">
        <v>280410.82</v>
      </c>
      <c r="R625" s="17">
        <v>280524.96000000002</v>
      </c>
      <c r="S625" s="17">
        <v>275319.13</v>
      </c>
      <c r="T625" s="17">
        <v>284947.75</v>
      </c>
    </row>
    <row r="626" spans="1:20" ht="15" hidden="1" customHeight="1" x14ac:dyDescent="0.25">
      <c r="A626" s="14">
        <f t="shared" si="9"/>
        <v>1</v>
      </c>
      <c r="B626" s="14" t="s">
        <v>35</v>
      </c>
      <c r="C626" s="14">
        <v>2004</v>
      </c>
      <c r="D626" s="14" t="str">
        <f>VLOOKUP(E626,Regioes!$A$2:$B$296,2,FALSE)</f>
        <v>Região Administrativa de Campinas</v>
      </c>
      <c r="E626" s="15" t="s">
        <v>24</v>
      </c>
      <c r="F626" s="17">
        <v>2551121.5</v>
      </c>
      <c r="G626" s="17">
        <v>1150053.6000000001</v>
      </c>
      <c r="H626" s="17">
        <v>1401067.9000000001</v>
      </c>
      <c r="I626" s="17">
        <v>179801.46</v>
      </c>
      <c r="J626" s="17">
        <v>177740.16</v>
      </c>
      <c r="K626" s="17">
        <v>200766.43</v>
      </c>
      <c r="L626" s="17">
        <v>194073.2</v>
      </c>
      <c r="M626" s="17">
        <v>199360.59</v>
      </c>
      <c r="N626" s="19">
        <v>198311.76</v>
      </c>
      <c r="O626" s="17">
        <v>230777.47</v>
      </c>
      <c r="P626" s="17">
        <v>235214.64</v>
      </c>
      <c r="Q626" s="17">
        <v>233860.81</v>
      </c>
      <c r="R626" s="17">
        <v>233956.01</v>
      </c>
      <c r="S626" s="17">
        <v>229614.38</v>
      </c>
      <c r="T626" s="17">
        <v>237644.59</v>
      </c>
    </row>
    <row r="627" spans="1:20" ht="15" hidden="1" customHeight="1" x14ac:dyDescent="0.25">
      <c r="A627" s="14">
        <f t="shared" si="9"/>
        <v>3</v>
      </c>
      <c r="B627" s="14" t="s">
        <v>36</v>
      </c>
      <c r="C627" s="14">
        <v>2004</v>
      </c>
      <c r="D627" s="14" t="str">
        <f>VLOOKUP(E627,Regioes!$A$2:$B$296,2,FALSE)</f>
        <v>Região Administrativa de Barretos</v>
      </c>
      <c r="E627" s="15" t="s">
        <v>39</v>
      </c>
      <c r="F627" s="17">
        <v>273374.88</v>
      </c>
      <c r="G627" s="17">
        <v>118492.61</v>
      </c>
      <c r="H627" s="17">
        <v>154882.26999999999</v>
      </c>
      <c r="I627" s="17">
        <v>17798.52</v>
      </c>
      <c r="J627" s="17">
        <v>17285.3</v>
      </c>
      <c r="K627" s="17">
        <v>22306.47</v>
      </c>
      <c r="L627" s="17">
        <v>20337.09</v>
      </c>
      <c r="M627" s="17">
        <v>20538.7</v>
      </c>
      <c r="N627" s="19">
        <v>20226.53</v>
      </c>
      <c r="O627" s="17">
        <v>25787.919999999998</v>
      </c>
      <c r="P627" s="17">
        <v>30485.77</v>
      </c>
      <c r="Q627" s="17">
        <v>25921.48</v>
      </c>
      <c r="R627" s="17">
        <v>25114.57</v>
      </c>
      <c r="S627" s="17">
        <v>23796.46</v>
      </c>
      <c r="T627" s="17">
        <v>23776.07</v>
      </c>
    </row>
    <row r="628" spans="1:20" ht="15" hidden="1" customHeight="1" x14ac:dyDescent="0.25">
      <c r="A628" s="14">
        <f t="shared" si="9"/>
        <v>3</v>
      </c>
      <c r="B628" s="14" t="s">
        <v>36</v>
      </c>
      <c r="C628" s="14">
        <v>2004</v>
      </c>
      <c r="D628" s="14" t="str">
        <f>VLOOKUP(E628,Regioes!$A$2:$B$296,2,FALSE)</f>
        <v>Região Administrativa de Barretos</v>
      </c>
      <c r="E628" s="15" t="s">
        <v>40</v>
      </c>
      <c r="F628" s="17">
        <v>358060.05</v>
      </c>
      <c r="G628" s="17">
        <v>155977.97</v>
      </c>
      <c r="H628" s="17">
        <v>202082.08</v>
      </c>
      <c r="I628" s="17">
        <v>23670.81</v>
      </c>
      <c r="J628" s="17">
        <v>22874.28</v>
      </c>
      <c r="K628" s="17">
        <v>28902.080000000002</v>
      </c>
      <c r="L628" s="17">
        <v>26558.959999999999</v>
      </c>
      <c r="M628" s="17">
        <v>27225.96</v>
      </c>
      <c r="N628" s="19">
        <v>26745.88</v>
      </c>
      <c r="O628" s="17">
        <v>33431.47</v>
      </c>
      <c r="P628" s="17">
        <v>38934.92</v>
      </c>
      <c r="Q628" s="17">
        <v>34038.44</v>
      </c>
      <c r="R628" s="17">
        <v>32975.96</v>
      </c>
      <c r="S628" s="17">
        <v>31170.02</v>
      </c>
      <c r="T628" s="17">
        <v>31531.27</v>
      </c>
    </row>
    <row r="629" spans="1:20" ht="15" hidden="1" customHeight="1" x14ac:dyDescent="0.25">
      <c r="A629" s="14">
        <f t="shared" si="9"/>
        <v>3</v>
      </c>
      <c r="B629" s="14" t="s">
        <v>36</v>
      </c>
      <c r="C629" s="14">
        <v>2004</v>
      </c>
      <c r="D629" s="14" t="str">
        <f>VLOOKUP(E629,Regioes!$A$2:$B$296,2,FALSE)</f>
        <v>Região Administrativa de São José do Rio Preto</v>
      </c>
      <c r="E629" s="15" t="s">
        <v>41</v>
      </c>
      <c r="F629" s="17">
        <v>40752.04</v>
      </c>
      <c r="G629" s="17">
        <v>18225.759999999998</v>
      </c>
      <c r="H629" s="17">
        <v>22526.28</v>
      </c>
      <c r="I629" s="17">
        <v>2912.01</v>
      </c>
      <c r="J629" s="17">
        <v>2745.81</v>
      </c>
      <c r="K629" s="17">
        <v>3098.41</v>
      </c>
      <c r="L629" s="17">
        <v>2975.32</v>
      </c>
      <c r="M629" s="17">
        <v>3296.05</v>
      </c>
      <c r="N629" s="19">
        <v>3198.16</v>
      </c>
      <c r="O629" s="17">
        <v>3595.37</v>
      </c>
      <c r="P629" s="17">
        <v>3826.99</v>
      </c>
      <c r="Q629" s="17">
        <v>3926.95</v>
      </c>
      <c r="R629" s="17">
        <v>3802.61</v>
      </c>
      <c r="S629" s="17">
        <v>3548.77</v>
      </c>
      <c r="T629" s="17">
        <v>3825.59</v>
      </c>
    </row>
    <row r="630" spans="1:20" ht="15" hidden="1" customHeight="1" x14ac:dyDescent="0.25">
      <c r="A630" s="14">
        <f t="shared" si="9"/>
        <v>3</v>
      </c>
      <c r="B630" s="14" t="s">
        <v>36</v>
      </c>
      <c r="C630" s="14">
        <v>2004</v>
      </c>
      <c r="D630" s="14" t="str">
        <f>VLOOKUP(E630,Regioes!$A$2:$B$296,2,FALSE)</f>
        <v>Região Administrativa de Barretos</v>
      </c>
      <c r="E630" s="15" t="s">
        <v>42</v>
      </c>
      <c r="F630" s="17">
        <v>321001.17</v>
      </c>
      <c r="G630" s="17">
        <v>139135.92000000001</v>
      </c>
      <c r="H630" s="17">
        <v>181865.25</v>
      </c>
      <c r="I630" s="17">
        <v>20899.310000000001</v>
      </c>
      <c r="J630" s="17">
        <v>20296.68</v>
      </c>
      <c r="K630" s="17">
        <v>26192.61</v>
      </c>
      <c r="L630" s="17">
        <v>23880.13</v>
      </c>
      <c r="M630" s="17">
        <v>24116.880000000001</v>
      </c>
      <c r="N630" s="19">
        <v>23750.31</v>
      </c>
      <c r="O630" s="17">
        <v>30280.58</v>
      </c>
      <c r="P630" s="17">
        <v>35796.879999999997</v>
      </c>
      <c r="Q630" s="17">
        <v>30437.42</v>
      </c>
      <c r="R630" s="17">
        <v>29489.93</v>
      </c>
      <c r="S630" s="17">
        <v>27942.19</v>
      </c>
      <c r="T630" s="17">
        <v>27918.25</v>
      </c>
    </row>
    <row r="631" spans="1:20" ht="15" hidden="1" customHeight="1" x14ac:dyDescent="0.25">
      <c r="A631" s="14">
        <f t="shared" si="9"/>
        <v>3</v>
      </c>
      <c r="B631" s="14" t="s">
        <v>36</v>
      </c>
      <c r="C631" s="14">
        <v>2004</v>
      </c>
      <c r="D631" s="14" t="str">
        <f>VLOOKUP(E631,Regioes!$A$2:$B$296,2,FALSE)</f>
        <v>Região Administrativa de Ribeirão Preto</v>
      </c>
      <c r="E631" s="15" t="s">
        <v>44</v>
      </c>
      <c r="F631" s="17">
        <v>84773.72</v>
      </c>
      <c r="G631" s="17">
        <v>39901.009999999995</v>
      </c>
      <c r="H631" s="17">
        <v>44872.71</v>
      </c>
      <c r="I631" s="17">
        <v>6464.21</v>
      </c>
      <c r="J631" s="17">
        <v>6258.59</v>
      </c>
      <c r="K631" s="17">
        <v>6972.23</v>
      </c>
      <c r="L631" s="17">
        <v>6580.98</v>
      </c>
      <c r="M631" s="17">
        <v>6988.04</v>
      </c>
      <c r="N631" s="19">
        <v>6636.96</v>
      </c>
      <c r="O631" s="17">
        <v>7161.02</v>
      </c>
      <c r="P631" s="17">
        <v>7537.83</v>
      </c>
      <c r="Q631" s="17">
        <v>8076.77</v>
      </c>
      <c r="R631" s="17">
        <v>7317.08</v>
      </c>
      <c r="S631" s="17">
        <v>7181.7</v>
      </c>
      <c r="T631" s="17">
        <v>7598.31</v>
      </c>
    </row>
    <row r="632" spans="1:20" ht="15" hidden="1" customHeight="1" x14ac:dyDescent="0.25">
      <c r="A632" s="14">
        <f t="shared" si="9"/>
        <v>3</v>
      </c>
      <c r="B632" s="14" t="s">
        <v>36</v>
      </c>
      <c r="C632" s="14">
        <v>2004</v>
      </c>
      <c r="D632" s="14" t="str">
        <f>VLOOKUP(E632,Regioes!$A$2:$B$296,2,FALSE)</f>
        <v>Região Administrativa de São José do Rio Preto</v>
      </c>
      <c r="E632" s="15" t="s">
        <v>45</v>
      </c>
      <c r="F632" s="17">
        <v>20351.349999999999</v>
      </c>
      <c r="G632" s="17">
        <v>9101.8399999999983</v>
      </c>
      <c r="H632" s="17">
        <v>11249.51</v>
      </c>
      <c r="I632" s="17">
        <v>1454.24</v>
      </c>
      <c r="J632" s="17">
        <v>1371.24</v>
      </c>
      <c r="K632" s="17">
        <v>1547.33</v>
      </c>
      <c r="L632" s="17">
        <v>1485.86</v>
      </c>
      <c r="M632" s="17">
        <v>1646.03</v>
      </c>
      <c r="N632" s="19">
        <v>1597.14</v>
      </c>
      <c r="O632" s="17">
        <v>1795.51</v>
      </c>
      <c r="P632" s="17">
        <v>1911.18</v>
      </c>
      <c r="Q632" s="17">
        <v>1961.1</v>
      </c>
      <c r="R632" s="17">
        <v>1899.01</v>
      </c>
      <c r="S632" s="17">
        <v>1772.23</v>
      </c>
      <c r="T632" s="17">
        <v>1910.48</v>
      </c>
    </row>
    <row r="633" spans="1:20" ht="15" hidden="1" customHeight="1" x14ac:dyDescent="0.25">
      <c r="A633" s="14">
        <f t="shared" si="9"/>
        <v>3</v>
      </c>
      <c r="B633" s="14" t="s">
        <v>36</v>
      </c>
      <c r="C633" s="14">
        <v>2004</v>
      </c>
      <c r="D633" s="14" t="str">
        <f>VLOOKUP(E633,Regioes!$A$2:$B$296,2,FALSE)</f>
        <v>Região Administrativa de São José do Rio Preto</v>
      </c>
      <c r="E633" s="15" t="s">
        <v>43</v>
      </c>
      <c r="F633" s="17">
        <v>17835.18</v>
      </c>
      <c r="G633" s="17">
        <v>7976.52</v>
      </c>
      <c r="H633" s="17">
        <v>9858.66</v>
      </c>
      <c r="I633" s="17">
        <v>1274.44</v>
      </c>
      <c r="J633" s="17">
        <v>1201.71</v>
      </c>
      <c r="K633" s="17">
        <v>1356.02</v>
      </c>
      <c r="L633" s="17">
        <v>1302.1500000000001</v>
      </c>
      <c r="M633" s="17">
        <v>1442.52</v>
      </c>
      <c r="N633" s="19">
        <v>1399.68</v>
      </c>
      <c r="O633" s="17">
        <v>1573.52</v>
      </c>
      <c r="P633" s="17">
        <v>1674.89</v>
      </c>
      <c r="Q633" s="17">
        <v>1718.63</v>
      </c>
      <c r="R633" s="17">
        <v>1664.22</v>
      </c>
      <c r="S633" s="17">
        <v>1553.12</v>
      </c>
      <c r="T633" s="17">
        <v>1674.28</v>
      </c>
    </row>
    <row r="634" spans="1:20" ht="15" hidden="1" customHeight="1" x14ac:dyDescent="0.25">
      <c r="A634" s="14">
        <f t="shared" si="9"/>
        <v>3</v>
      </c>
      <c r="B634" s="14" t="s">
        <v>36</v>
      </c>
      <c r="C634" s="14">
        <v>2004</v>
      </c>
      <c r="D634" s="14" t="str">
        <f>VLOOKUP(E634,Regioes!$A$2:$B$296,2,FALSE)</f>
        <v>Região Administrativa de Barretos</v>
      </c>
      <c r="E634" s="15" t="s">
        <v>37</v>
      </c>
      <c r="F634" s="17">
        <v>61321.77</v>
      </c>
      <c r="G634" s="17">
        <v>28287.360000000001</v>
      </c>
      <c r="H634" s="17">
        <v>33034.410000000003</v>
      </c>
      <c r="I634" s="17">
        <v>4558.2299999999996</v>
      </c>
      <c r="J634" s="17">
        <v>4368.92</v>
      </c>
      <c r="K634" s="17">
        <v>4890.8900000000003</v>
      </c>
      <c r="L634" s="17">
        <v>4647.0200000000004</v>
      </c>
      <c r="M634" s="17">
        <v>5016.78</v>
      </c>
      <c r="N634" s="19">
        <v>4805.5200000000004</v>
      </c>
      <c r="O634" s="17">
        <v>5272.11</v>
      </c>
      <c r="P634" s="17">
        <v>5575.09</v>
      </c>
      <c r="Q634" s="17">
        <v>5869.09</v>
      </c>
      <c r="R634" s="17">
        <v>5464.64</v>
      </c>
      <c r="S634" s="17">
        <v>5253.01</v>
      </c>
      <c r="T634" s="17">
        <v>5600.47</v>
      </c>
    </row>
    <row r="635" spans="1:20" ht="15" hidden="1" customHeight="1" x14ac:dyDescent="0.25">
      <c r="A635" s="14">
        <f t="shared" si="9"/>
        <v>3</v>
      </c>
      <c r="B635" s="14" t="s">
        <v>36</v>
      </c>
      <c r="C635" s="14">
        <v>2004</v>
      </c>
      <c r="D635" s="14" t="str">
        <f>VLOOKUP(E635,Regioes!$A$2:$B$296,2,FALSE)</f>
        <v>Região Administrativa Central / Araraquara</v>
      </c>
      <c r="E635" s="15" t="s">
        <v>38</v>
      </c>
      <c r="F635" s="17">
        <v>29089.02</v>
      </c>
      <c r="G635" s="17">
        <v>13691.53</v>
      </c>
      <c r="H635" s="17">
        <v>15397.49</v>
      </c>
      <c r="I635" s="17">
        <v>2218.11</v>
      </c>
      <c r="J635" s="17">
        <v>2147.56</v>
      </c>
      <c r="K635" s="17">
        <v>2392.4299999999998</v>
      </c>
      <c r="L635" s="17">
        <v>2258.1799999999998</v>
      </c>
      <c r="M635" s="17">
        <v>2397.86</v>
      </c>
      <c r="N635" s="19">
        <v>2277.39</v>
      </c>
      <c r="O635" s="17">
        <v>2457.21</v>
      </c>
      <c r="P635" s="17">
        <v>2586.5100000000002</v>
      </c>
      <c r="Q635" s="17">
        <v>2771.44</v>
      </c>
      <c r="R635" s="17">
        <v>2510.7600000000002</v>
      </c>
      <c r="S635" s="17">
        <v>2464.31</v>
      </c>
      <c r="T635" s="17">
        <v>2607.2600000000002</v>
      </c>
    </row>
    <row r="636" spans="1:20" ht="15" hidden="1" customHeight="1" x14ac:dyDescent="0.25">
      <c r="A636" s="14">
        <f t="shared" si="9"/>
        <v>3</v>
      </c>
      <c r="B636" s="14" t="s">
        <v>36</v>
      </c>
      <c r="C636" s="14">
        <v>2004</v>
      </c>
      <c r="D636" s="14" t="str">
        <f>VLOOKUP(E636,Regioes!$A$2:$B$296,2,FALSE)</f>
        <v>Região Administrativa de Barretos</v>
      </c>
      <c r="E636" s="15" t="s">
        <v>46</v>
      </c>
      <c r="F636" s="17">
        <v>32621.26</v>
      </c>
      <c r="G636" s="17">
        <v>15354.06</v>
      </c>
      <c r="H636" s="17">
        <v>17267.2</v>
      </c>
      <c r="I636" s="17">
        <v>2487.4499999999998</v>
      </c>
      <c r="J636" s="17">
        <v>2408.33</v>
      </c>
      <c r="K636" s="17">
        <v>2682.94</v>
      </c>
      <c r="L636" s="17">
        <v>2532.39</v>
      </c>
      <c r="M636" s="17">
        <v>2689.02</v>
      </c>
      <c r="N636" s="19">
        <v>2553.9299999999998</v>
      </c>
      <c r="O636" s="17">
        <v>2755.59</v>
      </c>
      <c r="P636" s="17">
        <v>2900.59</v>
      </c>
      <c r="Q636" s="17">
        <v>3107.97</v>
      </c>
      <c r="R636" s="17">
        <v>2815.64</v>
      </c>
      <c r="S636" s="17">
        <v>2763.55</v>
      </c>
      <c r="T636" s="17">
        <v>2923.86</v>
      </c>
    </row>
    <row r="637" spans="1:20" ht="15" hidden="1" customHeight="1" x14ac:dyDescent="0.25">
      <c r="A637" s="14">
        <f t="shared" si="9"/>
        <v>5</v>
      </c>
      <c r="B637" s="14" t="s">
        <v>47</v>
      </c>
      <c r="C637" s="14">
        <v>2004</v>
      </c>
      <c r="D637" s="14" t="str">
        <f>VLOOKUP(E637,Regioes!$A$2:$B$296,2,FALSE)</f>
        <v>Região Administrativa de Franca</v>
      </c>
      <c r="E637" s="15" t="s">
        <v>50</v>
      </c>
      <c r="F637" s="17">
        <v>467788.16</v>
      </c>
      <c r="G637" s="17">
        <v>215224.56</v>
      </c>
      <c r="H637" s="17">
        <v>252563.59999999998</v>
      </c>
      <c r="I637" s="17">
        <v>35901.360000000001</v>
      </c>
      <c r="J637" s="17">
        <v>32283.08</v>
      </c>
      <c r="K637" s="17">
        <v>36013.5</v>
      </c>
      <c r="L637" s="17">
        <v>36319.72</v>
      </c>
      <c r="M637" s="17">
        <v>38131.29</v>
      </c>
      <c r="N637" s="19">
        <v>36575.61</v>
      </c>
      <c r="O637" s="17">
        <v>43363.42</v>
      </c>
      <c r="P637" s="17">
        <v>42305.36</v>
      </c>
      <c r="Q637" s="17">
        <v>41899.83</v>
      </c>
      <c r="R637" s="17">
        <v>42842.19</v>
      </c>
      <c r="S637" s="17">
        <v>39930.44</v>
      </c>
      <c r="T637" s="17">
        <v>42222.36</v>
      </c>
    </row>
    <row r="638" spans="1:20" ht="15" hidden="1" customHeight="1" x14ac:dyDescent="0.25">
      <c r="A638" s="14">
        <f t="shared" si="9"/>
        <v>5</v>
      </c>
      <c r="B638" s="14" t="s">
        <v>47</v>
      </c>
      <c r="C638" s="14">
        <v>2004</v>
      </c>
      <c r="D638" s="14" t="str">
        <f>VLOOKUP(E638,Regioes!$A$2:$B$296,2,FALSE)</f>
        <v>Região Administrativa de Barretos</v>
      </c>
      <c r="E638" s="15" t="s">
        <v>40</v>
      </c>
      <c r="F638" s="17">
        <v>109284.87</v>
      </c>
      <c r="G638" s="17">
        <v>45790.76</v>
      </c>
      <c r="H638" s="17">
        <v>63494.109999999993</v>
      </c>
      <c r="I638" s="17">
        <v>6205.78</v>
      </c>
      <c r="J638" s="17">
        <v>6236.69</v>
      </c>
      <c r="K638" s="17">
        <v>7130.14</v>
      </c>
      <c r="L638" s="17">
        <v>7162.15</v>
      </c>
      <c r="M638" s="17">
        <v>9129.11</v>
      </c>
      <c r="N638" s="19">
        <v>9926.89</v>
      </c>
      <c r="O638" s="17">
        <v>10727.86</v>
      </c>
      <c r="P638" s="17">
        <v>11377.32</v>
      </c>
      <c r="Q638" s="17">
        <v>11707.42</v>
      </c>
      <c r="R638" s="17">
        <v>11574.91</v>
      </c>
      <c r="S638" s="17">
        <v>9504.32</v>
      </c>
      <c r="T638" s="17">
        <v>8602.2800000000007</v>
      </c>
    </row>
    <row r="639" spans="1:20" ht="15" hidden="1" customHeight="1" x14ac:dyDescent="0.25">
      <c r="A639" s="14">
        <f t="shared" si="9"/>
        <v>5</v>
      </c>
      <c r="B639" s="14" t="s">
        <v>47</v>
      </c>
      <c r="C639" s="14">
        <v>2004</v>
      </c>
      <c r="D639" s="14" t="str">
        <f>VLOOKUP(E639,Regioes!$A$2:$B$296,2,FALSE)</f>
        <v>Região Administrativa de Franca</v>
      </c>
      <c r="E639" s="15" t="s">
        <v>51</v>
      </c>
      <c r="F639" s="17">
        <v>173309.72</v>
      </c>
      <c r="G639" s="17">
        <v>79738.039999999994</v>
      </c>
      <c r="H639" s="17">
        <v>93571.680000000008</v>
      </c>
      <c r="I639" s="17">
        <v>13301.01</v>
      </c>
      <c r="J639" s="17">
        <v>11960.48</v>
      </c>
      <c r="K639" s="17">
        <v>13342.56</v>
      </c>
      <c r="L639" s="17">
        <v>13456.01</v>
      </c>
      <c r="M639" s="17">
        <v>14127.17</v>
      </c>
      <c r="N639" s="19">
        <v>13550.81</v>
      </c>
      <c r="O639" s="17">
        <v>16065.61</v>
      </c>
      <c r="P639" s="17">
        <v>15673.61</v>
      </c>
      <c r="Q639" s="17">
        <v>15523.37</v>
      </c>
      <c r="R639" s="17">
        <v>15872.5</v>
      </c>
      <c r="S639" s="17">
        <v>14793.73</v>
      </c>
      <c r="T639" s="17">
        <v>15642.86</v>
      </c>
    </row>
    <row r="640" spans="1:20" ht="15" hidden="1" customHeight="1" x14ac:dyDescent="0.25">
      <c r="A640" s="14">
        <f t="shared" si="9"/>
        <v>5</v>
      </c>
      <c r="B640" s="14" t="s">
        <v>47</v>
      </c>
      <c r="C640" s="14">
        <v>2004</v>
      </c>
      <c r="D640" s="14" t="str">
        <f>VLOOKUP(E640,Regioes!$A$2:$B$296,2,FALSE)</f>
        <v>Região Administrativa de Franca</v>
      </c>
      <c r="E640" s="15" t="s">
        <v>52</v>
      </c>
      <c r="F640" s="17">
        <v>426904.81</v>
      </c>
      <c r="G640" s="17">
        <v>196414.55000000002</v>
      </c>
      <c r="H640" s="17">
        <v>230490.26</v>
      </c>
      <c r="I640" s="17">
        <v>32763.68</v>
      </c>
      <c r="J640" s="17">
        <v>29461.63</v>
      </c>
      <c r="K640" s="17">
        <v>32866.019999999997</v>
      </c>
      <c r="L640" s="17">
        <v>33145.480000000003</v>
      </c>
      <c r="M640" s="17">
        <v>34798.730000000003</v>
      </c>
      <c r="N640" s="19">
        <v>33379.01</v>
      </c>
      <c r="O640" s="17">
        <v>39573.58</v>
      </c>
      <c r="P640" s="17">
        <v>38607.99</v>
      </c>
      <c r="Q640" s="17">
        <v>38237.9</v>
      </c>
      <c r="R640" s="17">
        <v>39097.910000000003</v>
      </c>
      <c r="S640" s="17">
        <v>36440.629999999997</v>
      </c>
      <c r="T640" s="17">
        <v>38532.25</v>
      </c>
    </row>
    <row r="641" spans="1:20" ht="15" hidden="1" customHeight="1" x14ac:dyDescent="0.25">
      <c r="A641" s="14">
        <f t="shared" si="9"/>
        <v>5</v>
      </c>
      <c r="B641" s="14" t="s">
        <v>47</v>
      </c>
      <c r="C641" s="14">
        <v>2004</v>
      </c>
      <c r="D641" s="14" t="str">
        <f>VLOOKUP(E641,Regioes!$A$2:$B$296,2,FALSE)</f>
        <v>Região Administrativa de Franca</v>
      </c>
      <c r="E641" s="15" t="s">
        <v>53</v>
      </c>
      <c r="F641" s="17">
        <v>261890.24</v>
      </c>
      <c r="G641" s="17">
        <v>120493.03</v>
      </c>
      <c r="H641" s="17">
        <v>141397.21</v>
      </c>
      <c r="I641" s="17">
        <v>20099.3</v>
      </c>
      <c r="J641" s="17">
        <v>18073.62</v>
      </c>
      <c r="K641" s="17">
        <v>20162.080000000002</v>
      </c>
      <c r="L641" s="17">
        <v>20333.52</v>
      </c>
      <c r="M641" s="17">
        <v>21347.73</v>
      </c>
      <c r="N641" s="19">
        <v>20476.78</v>
      </c>
      <c r="O641" s="17">
        <v>24276.92</v>
      </c>
      <c r="P641" s="17">
        <v>23684.57</v>
      </c>
      <c r="Q641" s="17">
        <v>23457.53</v>
      </c>
      <c r="R641" s="17">
        <v>23985.119999999999</v>
      </c>
      <c r="S641" s="17">
        <v>22354.97</v>
      </c>
      <c r="T641" s="17">
        <v>23638.1</v>
      </c>
    </row>
    <row r="642" spans="1:20" ht="15" hidden="1" customHeight="1" x14ac:dyDescent="0.25">
      <c r="A642" s="14">
        <f t="shared" si="9"/>
        <v>5</v>
      </c>
      <c r="B642" s="14" t="s">
        <v>47</v>
      </c>
      <c r="C642" s="14">
        <v>2004</v>
      </c>
      <c r="D642" s="14" t="str">
        <f>VLOOKUP(E642,Regioes!$A$2:$B$296,2,FALSE)</f>
        <v>Região Administrativa de Franca</v>
      </c>
      <c r="E642" s="15" t="s">
        <v>54</v>
      </c>
      <c r="F642" s="17">
        <v>469269.43</v>
      </c>
      <c r="G642" s="17">
        <v>215906.07</v>
      </c>
      <c r="H642" s="17">
        <v>253363.36</v>
      </c>
      <c r="I642" s="17">
        <v>36015.040000000001</v>
      </c>
      <c r="J642" s="17">
        <v>32385.3</v>
      </c>
      <c r="K642" s="17">
        <v>36127.53</v>
      </c>
      <c r="L642" s="17">
        <v>36434.730000000003</v>
      </c>
      <c r="M642" s="17">
        <v>38252.04</v>
      </c>
      <c r="N642" s="19">
        <v>36691.43</v>
      </c>
      <c r="O642" s="17">
        <v>43500.73</v>
      </c>
      <c r="P642" s="17">
        <v>42439.32</v>
      </c>
      <c r="Q642" s="17">
        <v>42032.51</v>
      </c>
      <c r="R642" s="17">
        <v>42977.86</v>
      </c>
      <c r="S642" s="17">
        <v>40056.879999999997</v>
      </c>
      <c r="T642" s="17">
        <v>42356.06</v>
      </c>
    </row>
    <row r="643" spans="1:20" ht="15" hidden="1" customHeight="1" x14ac:dyDescent="0.25">
      <c r="A643" s="14">
        <f t="shared" si="9"/>
        <v>5</v>
      </c>
      <c r="B643" s="14" t="s">
        <v>47</v>
      </c>
      <c r="C643" s="14">
        <v>2004</v>
      </c>
      <c r="D643" s="14" t="str">
        <f>VLOOKUP(E643,Regioes!$A$2:$B$296,2,FALSE)</f>
        <v>Região Administrativa de Ribeirão Preto</v>
      </c>
      <c r="E643" s="15" t="s">
        <v>55</v>
      </c>
      <c r="F643" s="17">
        <v>606468.44999999995</v>
      </c>
      <c r="G643" s="17">
        <v>282975.2</v>
      </c>
      <c r="H643" s="17">
        <v>323493.25</v>
      </c>
      <c r="I643" s="17">
        <v>46506.07</v>
      </c>
      <c r="J643" s="17">
        <v>41615.22</v>
      </c>
      <c r="K643" s="17">
        <v>48474.81</v>
      </c>
      <c r="L643" s="17">
        <v>47605.23</v>
      </c>
      <c r="M643" s="17">
        <v>50320.78</v>
      </c>
      <c r="N643" s="19">
        <v>48453.09</v>
      </c>
      <c r="O643" s="17">
        <v>56316.36</v>
      </c>
      <c r="P643" s="17">
        <v>53853.09</v>
      </c>
      <c r="Q643" s="17">
        <v>53613.72</v>
      </c>
      <c r="R643" s="17">
        <v>54732.54</v>
      </c>
      <c r="S643" s="17">
        <v>50918.02</v>
      </c>
      <c r="T643" s="17">
        <v>54059.519999999997</v>
      </c>
    </row>
    <row r="644" spans="1:20" ht="15" hidden="1" customHeight="1" x14ac:dyDescent="0.25">
      <c r="A644" s="14">
        <f t="shared" ref="A644:A707" si="10">VLOOKUP(B644,$W$10:$X$32,2,FALSE)</f>
        <v>5</v>
      </c>
      <c r="B644" s="14" t="s">
        <v>47</v>
      </c>
      <c r="C644" s="14">
        <v>2004</v>
      </c>
      <c r="D644" s="14" t="str">
        <f>VLOOKUP(E644,Regioes!$A$2:$B$296,2,FALSE)</f>
        <v>Região Administrativa de Franca</v>
      </c>
      <c r="E644" s="15" t="s">
        <v>56</v>
      </c>
      <c r="F644" s="17">
        <v>530618.1</v>
      </c>
      <c r="G644" s="17">
        <v>247583.79999999996</v>
      </c>
      <c r="H644" s="17">
        <v>283034.3</v>
      </c>
      <c r="I644" s="17">
        <v>40689.599999999999</v>
      </c>
      <c r="J644" s="17">
        <v>36410.449999999997</v>
      </c>
      <c r="K644" s="17">
        <v>42412.12</v>
      </c>
      <c r="L644" s="17">
        <v>41651.300000000003</v>
      </c>
      <c r="M644" s="17">
        <v>44027.21</v>
      </c>
      <c r="N644" s="19">
        <v>42393.120000000003</v>
      </c>
      <c r="O644" s="17">
        <v>49272.93</v>
      </c>
      <c r="P644" s="17">
        <v>47117.75</v>
      </c>
      <c r="Q644" s="17">
        <v>46908.31</v>
      </c>
      <c r="R644" s="17">
        <v>47887.199999999997</v>
      </c>
      <c r="S644" s="17">
        <v>44549.760000000002</v>
      </c>
      <c r="T644" s="17">
        <v>47298.35</v>
      </c>
    </row>
    <row r="645" spans="1:20" ht="15" hidden="1" customHeight="1" x14ac:dyDescent="0.25">
      <c r="A645" s="14">
        <f t="shared" si="10"/>
        <v>5</v>
      </c>
      <c r="B645" s="14" t="s">
        <v>47</v>
      </c>
      <c r="C645" s="14">
        <v>2004</v>
      </c>
      <c r="D645" s="14" t="str">
        <f>VLOOKUP(E645,Regioes!$A$2:$B$296,2,FALSE)</f>
        <v>Região Administrativa de Ribeirão Preto</v>
      </c>
      <c r="E645" s="15" t="s">
        <v>57</v>
      </c>
      <c r="F645" s="17">
        <v>94446.63</v>
      </c>
      <c r="G645" s="17">
        <v>39573.5</v>
      </c>
      <c r="H645" s="17">
        <v>54873.130000000005</v>
      </c>
      <c r="I645" s="17">
        <v>5363.19</v>
      </c>
      <c r="J645" s="17">
        <v>5389.9</v>
      </c>
      <c r="K645" s="17">
        <v>6162.04</v>
      </c>
      <c r="L645" s="17">
        <v>6189.71</v>
      </c>
      <c r="M645" s="17">
        <v>7889.6</v>
      </c>
      <c r="N645" s="19">
        <v>8579.06</v>
      </c>
      <c r="O645" s="17">
        <v>9271.2800000000007</v>
      </c>
      <c r="P645" s="17">
        <v>9832.5499999999993</v>
      </c>
      <c r="Q645" s="17">
        <v>10117.83</v>
      </c>
      <c r="R645" s="17">
        <v>10003.31</v>
      </c>
      <c r="S645" s="17">
        <v>8213.86</v>
      </c>
      <c r="T645" s="17">
        <v>7434.3</v>
      </c>
    </row>
    <row r="646" spans="1:20" ht="15" hidden="1" customHeight="1" x14ac:dyDescent="0.25">
      <c r="A646" s="14">
        <f t="shared" si="10"/>
        <v>5</v>
      </c>
      <c r="B646" s="14" t="s">
        <v>47</v>
      </c>
      <c r="C646" s="14">
        <v>2004</v>
      </c>
      <c r="D646" s="14" t="str">
        <f>VLOOKUP(E646,Regioes!$A$2:$B$296,2,FALSE)</f>
        <v>Região Administrativa de Ribeirão Preto</v>
      </c>
      <c r="E646" s="15" t="s">
        <v>58</v>
      </c>
      <c r="F646" s="17">
        <v>841283.77</v>
      </c>
      <c r="G646" s="17">
        <v>393831.51</v>
      </c>
      <c r="H646" s="17">
        <v>447452.26</v>
      </c>
      <c r="I646" s="17">
        <v>61799.82</v>
      </c>
      <c r="J646" s="17">
        <v>58862.22</v>
      </c>
      <c r="K646" s="17">
        <v>68319.69</v>
      </c>
      <c r="L646" s="17">
        <v>67486.92</v>
      </c>
      <c r="M646" s="17">
        <v>69402.039999999994</v>
      </c>
      <c r="N646" s="19">
        <v>67960.820000000007</v>
      </c>
      <c r="O646" s="17">
        <v>74655.350000000006</v>
      </c>
      <c r="P646" s="17">
        <v>74779.41</v>
      </c>
      <c r="Q646" s="17">
        <v>74923</v>
      </c>
      <c r="R646" s="17">
        <v>74586.509999999995</v>
      </c>
      <c r="S646" s="17">
        <v>71705.600000000006</v>
      </c>
      <c r="T646" s="17">
        <v>76802.39</v>
      </c>
    </row>
    <row r="647" spans="1:20" ht="15" hidden="1" customHeight="1" x14ac:dyDescent="0.25">
      <c r="A647" s="14">
        <f t="shared" si="10"/>
        <v>5</v>
      </c>
      <c r="B647" s="14" t="s">
        <v>47</v>
      </c>
      <c r="C647" s="14">
        <v>2004</v>
      </c>
      <c r="D647" s="14" t="str">
        <f>VLOOKUP(E647,Regioes!$A$2:$B$296,2,FALSE)</f>
        <v>Região Administrativa de Franca</v>
      </c>
      <c r="E647" s="15" t="s">
        <v>60</v>
      </c>
      <c r="F647" s="17">
        <v>464325.69</v>
      </c>
      <c r="G647" s="17">
        <v>214435.75</v>
      </c>
      <c r="H647" s="17">
        <v>249889.93999999997</v>
      </c>
      <c r="I647" s="17">
        <v>35627.75</v>
      </c>
      <c r="J647" s="17">
        <v>31995.51</v>
      </c>
      <c r="K647" s="17">
        <v>36110.76</v>
      </c>
      <c r="L647" s="17">
        <v>36156.519999999997</v>
      </c>
      <c r="M647" s="17">
        <v>38029.480000000003</v>
      </c>
      <c r="N647" s="19">
        <v>36515.730000000003</v>
      </c>
      <c r="O647" s="17">
        <v>43062.32</v>
      </c>
      <c r="P647" s="17">
        <v>41789.58</v>
      </c>
      <c r="Q647" s="17">
        <v>41445.42</v>
      </c>
      <c r="R647" s="17">
        <v>42359.839999999997</v>
      </c>
      <c r="S647" s="17">
        <v>39461.57</v>
      </c>
      <c r="T647" s="17">
        <v>41771.21</v>
      </c>
    </row>
    <row r="648" spans="1:20" ht="15" hidden="1" customHeight="1" x14ac:dyDescent="0.25">
      <c r="A648" s="14">
        <f t="shared" si="10"/>
        <v>5</v>
      </c>
      <c r="B648" s="14" t="s">
        <v>47</v>
      </c>
      <c r="C648" s="14">
        <v>2004</v>
      </c>
      <c r="D648" s="14" t="str">
        <f>VLOOKUP(E648,Regioes!$A$2:$B$296,2,FALSE)</f>
        <v>Região Administrativa de Ribeirão Preto</v>
      </c>
      <c r="E648" s="15" t="s">
        <v>49</v>
      </c>
      <c r="F648" s="17">
        <v>617802.06999999995</v>
      </c>
      <c r="G648" s="17">
        <v>287655.82999999996</v>
      </c>
      <c r="H648" s="17">
        <v>330146.24000000005</v>
      </c>
      <c r="I648" s="17">
        <v>43918.09</v>
      </c>
      <c r="J648" s="17">
        <v>43053.31</v>
      </c>
      <c r="K648" s="17">
        <v>49860.06</v>
      </c>
      <c r="L648" s="17">
        <v>49410.21</v>
      </c>
      <c r="M648" s="17">
        <v>50887.37</v>
      </c>
      <c r="N648" s="19">
        <v>50526.79</v>
      </c>
      <c r="O648" s="17">
        <v>54165.91</v>
      </c>
      <c r="P648" s="17">
        <v>55538.41</v>
      </c>
      <c r="Q648" s="17">
        <v>55897.83</v>
      </c>
      <c r="R648" s="17">
        <v>55057.34</v>
      </c>
      <c r="S648" s="17">
        <v>53044.87</v>
      </c>
      <c r="T648" s="17">
        <v>56441.88</v>
      </c>
    </row>
    <row r="649" spans="1:20" ht="15" hidden="1" customHeight="1" x14ac:dyDescent="0.25">
      <c r="A649" s="14">
        <f t="shared" si="10"/>
        <v>6</v>
      </c>
      <c r="B649" s="14" t="s">
        <v>61</v>
      </c>
      <c r="C649" s="14">
        <v>2004</v>
      </c>
      <c r="D649" s="14" t="str">
        <f>VLOOKUP(E649,Regioes!$A$2:$B$296,2,FALSE)</f>
        <v>Região Administrativa de Campinas</v>
      </c>
      <c r="E649" s="15" t="s">
        <v>70</v>
      </c>
      <c r="F649" s="17">
        <v>1637256.2</v>
      </c>
      <c r="G649" s="17">
        <v>759239.45</v>
      </c>
      <c r="H649" s="17">
        <v>878016.75</v>
      </c>
      <c r="I649" s="17">
        <v>146001.51999999999</v>
      </c>
      <c r="J649" s="17">
        <v>109725.1</v>
      </c>
      <c r="K649" s="17">
        <v>126463.36</v>
      </c>
      <c r="L649" s="17">
        <v>119941.67</v>
      </c>
      <c r="M649" s="17">
        <v>127293.11</v>
      </c>
      <c r="N649" s="19">
        <v>129814.69</v>
      </c>
      <c r="O649" s="17">
        <v>150560.17000000001</v>
      </c>
      <c r="P649" s="17">
        <v>150363.06</v>
      </c>
      <c r="Q649" s="17">
        <v>149739.07999999999</v>
      </c>
      <c r="R649" s="17">
        <v>147087.29</v>
      </c>
      <c r="S649" s="17">
        <v>140361.5</v>
      </c>
      <c r="T649" s="17">
        <v>139905.65</v>
      </c>
    </row>
    <row r="650" spans="1:20" ht="15" hidden="1" customHeight="1" x14ac:dyDescent="0.25">
      <c r="A650" s="14">
        <f t="shared" si="10"/>
        <v>6</v>
      </c>
      <c r="B650" s="14" t="s">
        <v>61</v>
      </c>
      <c r="C650" s="14">
        <v>2004</v>
      </c>
      <c r="D650" s="14" t="str">
        <f>VLOOKUP(E650,Regioes!$A$2:$B$296,2,FALSE)</f>
        <v>Região Administrativa de Campinas</v>
      </c>
      <c r="E650" s="15" t="s">
        <v>72</v>
      </c>
      <c r="F650" s="17">
        <v>94429.25</v>
      </c>
      <c r="G650" s="17">
        <v>42776.45</v>
      </c>
      <c r="H650" s="17">
        <v>51652.800000000003</v>
      </c>
      <c r="I650" s="17">
        <v>6120.25</v>
      </c>
      <c r="J650" s="17">
        <v>6858.44</v>
      </c>
      <c r="K650" s="17">
        <v>7408.55</v>
      </c>
      <c r="L650" s="17">
        <v>7217.23</v>
      </c>
      <c r="M650" s="17">
        <v>7597.95</v>
      </c>
      <c r="N650" s="19">
        <v>7574.03</v>
      </c>
      <c r="O650" s="17">
        <v>8427.7900000000009</v>
      </c>
      <c r="P650" s="17">
        <v>8843.27</v>
      </c>
      <c r="Q650" s="17">
        <v>8755.36</v>
      </c>
      <c r="R650" s="17">
        <v>8564.9500000000007</v>
      </c>
      <c r="S650" s="17">
        <v>8605.2099999999991</v>
      </c>
      <c r="T650" s="17">
        <v>8456.2199999999993</v>
      </c>
    </row>
    <row r="651" spans="1:20" ht="15" hidden="1" customHeight="1" x14ac:dyDescent="0.25">
      <c r="A651" s="14">
        <f t="shared" si="10"/>
        <v>6</v>
      </c>
      <c r="B651" s="14" t="s">
        <v>61</v>
      </c>
      <c r="C651" s="14">
        <v>2004</v>
      </c>
      <c r="D651" s="14" t="str">
        <f>VLOOKUP(E651,Regioes!$A$2:$B$296,2,FALSE)</f>
        <v>Região Administrativa de Campinas</v>
      </c>
      <c r="E651" s="15" t="s">
        <v>62</v>
      </c>
      <c r="F651" s="17">
        <v>119854.81</v>
      </c>
      <c r="G651" s="17">
        <v>54108.539999999994</v>
      </c>
      <c r="H651" s="17">
        <v>65746.27</v>
      </c>
      <c r="I651" s="17">
        <v>8197.7999999999993</v>
      </c>
      <c r="J651" s="17">
        <v>8806.01</v>
      </c>
      <c r="K651" s="17">
        <v>9400.35</v>
      </c>
      <c r="L651" s="17">
        <v>8826.94</v>
      </c>
      <c r="M651" s="17">
        <v>9217.27</v>
      </c>
      <c r="N651" s="19">
        <v>9660.17</v>
      </c>
      <c r="O651" s="17">
        <v>10750.86</v>
      </c>
      <c r="P651" s="17">
        <v>11428.15</v>
      </c>
      <c r="Q651" s="17">
        <v>11315.84</v>
      </c>
      <c r="R651" s="17">
        <v>11103.62</v>
      </c>
      <c r="S651" s="17">
        <v>10560.27</v>
      </c>
      <c r="T651" s="17">
        <v>10587.53</v>
      </c>
    </row>
    <row r="652" spans="1:20" ht="15" hidden="1" customHeight="1" x14ac:dyDescent="0.25">
      <c r="A652" s="14">
        <f t="shared" si="10"/>
        <v>6</v>
      </c>
      <c r="B652" s="14" t="s">
        <v>61</v>
      </c>
      <c r="C652" s="14">
        <v>2004</v>
      </c>
      <c r="D652" s="14" t="str">
        <f>VLOOKUP(E652,Regioes!$A$2:$B$296,2,FALSE)</f>
        <v>Região Administrativa de Campinas</v>
      </c>
      <c r="E652" s="15" t="s">
        <v>0</v>
      </c>
      <c r="F652" s="17">
        <v>126650.44</v>
      </c>
      <c r="G652" s="17">
        <v>57496.790000000008</v>
      </c>
      <c r="H652" s="17">
        <v>69153.649999999994</v>
      </c>
      <c r="I652" s="17">
        <v>9122.92</v>
      </c>
      <c r="J652" s="17">
        <v>8552.42</v>
      </c>
      <c r="K652" s="17">
        <v>9987.1299999999992</v>
      </c>
      <c r="L652" s="17">
        <v>9494.02</v>
      </c>
      <c r="M652" s="17">
        <v>10098.209999999999</v>
      </c>
      <c r="N652" s="19">
        <v>10242.09</v>
      </c>
      <c r="O652" s="17">
        <v>11951.86</v>
      </c>
      <c r="P652" s="17">
        <v>11805.75</v>
      </c>
      <c r="Q652" s="17">
        <v>11767.04</v>
      </c>
      <c r="R652" s="17">
        <v>11560.63</v>
      </c>
      <c r="S652" s="17">
        <v>11052.62</v>
      </c>
      <c r="T652" s="17">
        <v>11015.75</v>
      </c>
    </row>
    <row r="653" spans="1:20" ht="15" hidden="1" customHeight="1" x14ac:dyDescent="0.25">
      <c r="A653" s="14">
        <f t="shared" si="10"/>
        <v>6</v>
      </c>
      <c r="B653" s="14" t="s">
        <v>61</v>
      </c>
      <c r="C653" s="14">
        <v>2004</v>
      </c>
      <c r="D653" s="14" t="str">
        <f>VLOOKUP(E653,Regioes!$A$2:$B$296,2,FALSE)</f>
        <v>Região Administrativa Central / Araraquara</v>
      </c>
      <c r="E653" s="15" t="s">
        <v>63</v>
      </c>
      <c r="F653" s="17">
        <v>218549.72</v>
      </c>
      <c r="G653" s="17">
        <v>115623.41</v>
      </c>
      <c r="H653" s="17">
        <v>102926.31</v>
      </c>
      <c r="I653" s="17">
        <v>42580.19</v>
      </c>
      <c r="J653" s="17">
        <v>13666.51</v>
      </c>
      <c r="K653" s="17">
        <v>14762.69</v>
      </c>
      <c r="L653" s="17">
        <v>14381.47</v>
      </c>
      <c r="M653" s="17">
        <v>15140.11</v>
      </c>
      <c r="N653" s="19">
        <v>15092.44</v>
      </c>
      <c r="O653" s="17">
        <v>16793.689999999999</v>
      </c>
      <c r="P653" s="17">
        <v>17621.61</v>
      </c>
      <c r="Q653" s="17">
        <v>17446.419999999998</v>
      </c>
      <c r="R653" s="17">
        <v>17067.009999999998</v>
      </c>
      <c r="S653" s="17">
        <v>17147.240000000002</v>
      </c>
      <c r="T653" s="17">
        <v>16850.34</v>
      </c>
    </row>
    <row r="654" spans="1:20" ht="15" hidden="1" customHeight="1" x14ac:dyDescent="0.25">
      <c r="A654" s="14">
        <f t="shared" si="10"/>
        <v>6</v>
      </c>
      <c r="B654" s="14" t="s">
        <v>61</v>
      </c>
      <c r="C654" s="14">
        <v>2004</v>
      </c>
      <c r="D654" s="14" t="str">
        <f>VLOOKUP(E654,Regioes!$A$2:$B$296,2,FALSE)</f>
        <v>Região Administrativa de Campinas</v>
      </c>
      <c r="E654" s="15" t="s">
        <v>73</v>
      </c>
      <c r="F654" s="17">
        <v>160458.34</v>
      </c>
      <c r="G654" s="17">
        <v>92861.41</v>
      </c>
      <c r="H654" s="17">
        <v>67596.930000000008</v>
      </c>
      <c r="I654" s="17">
        <v>42850.11</v>
      </c>
      <c r="J654" s="17">
        <v>9360.86</v>
      </c>
      <c r="K654" s="17">
        <v>10251.1</v>
      </c>
      <c r="L654" s="17">
        <v>9909.9599999999991</v>
      </c>
      <c r="M654" s="17">
        <v>10260.08</v>
      </c>
      <c r="N654" s="19">
        <v>10229.299999999999</v>
      </c>
      <c r="O654" s="17">
        <v>11320.19</v>
      </c>
      <c r="P654" s="17">
        <v>11401.68</v>
      </c>
      <c r="Q654" s="17">
        <v>11269.98</v>
      </c>
      <c r="R654" s="17">
        <v>11058.99</v>
      </c>
      <c r="S654" s="17">
        <v>11082.24</v>
      </c>
      <c r="T654" s="17">
        <v>11463.85</v>
      </c>
    </row>
    <row r="655" spans="1:20" ht="15" hidden="1" customHeight="1" x14ac:dyDescent="0.25">
      <c r="A655" s="14">
        <f t="shared" si="10"/>
        <v>6</v>
      </c>
      <c r="B655" s="14" t="s">
        <v>61</v>
      </c>
      <c r="C655" s="14">
        <v>2004</v>
      </c>
      <c r="D655" s="14" t="str">
        <f>VLOOKUP(E655,Regioes!$A$2:$B$296,2,FALSE)</f>
        <v>Região Administrativa de Campinas</v>
      </c>
      <c r="E655" s="15" t="s">
        <v>64</v>
      </c>
      <c r="F655" s="17">
        <v>54382</v>
      </c>
      <c r="G655" s="17">
        <v>25376.090000000004</v>
      </c>
      <c r="H655" s="17">
        <v>29005.910000000003</v>
      </c>
      <c r="I655" s="17">
        <v>3916.19</v>
      </c>
      <c r="J655" s="17">
        <v>4016.75</v>
      </c>
      <c r="K655" s="17">
        <v>4398.76</v>
      </c>
      <c r="L655" s="17">
        <v>4252.38</v>
      </c>
      <c r="M655" s="17">
        <v>4402.6099999999997</v>
      </c>
      <c r="N655" s="19">
        <v>4389.3999999999996</v>
      </c>
      <c r="O655" s="17">
        <v>4857.51</v>
      </c>
      <c r="P655" s="17">
        <v>4892.47</v>
      </c>
      <c r="Q655" s="17">
        <v>4835.96</v>
      </c>
      <c r="R655" s="17">
        <v>4745.42</v>
      </c>
      <c r="S655" s="17">
        <v>4755.3999999999996</v>
      </c>
      <c r="T655" s="17">
        <v>4919.1499999999996</v>
      </c>
    </row>
    <row r="656" spans="1:20" ht="15" hidden="1" customHeight="1" x14ac:dyDescent="0.25">
      <c r="A656" s="14">
        <f t="shared" si="10"/>
        <v>6</v>
      </c>
      <c r="B656" s="14" t="s">
        <v>61</v>
      </c>
      <c r="C656" s="14">
        <v>2004</v>
      </c>
      <c r="D656" s="14" t="str">
        <f>VLOOKUP(E656,Regioes!$A$2:$B$296,2,FALSE)</f>
        <v>Região Administrativa de Campinas</v>
      </c>
      <c r="E656" s="15" t="s">
        <v>65</v>
      </c>
      <c r="F656" s="17">
        <v>297162.95</v>
      </c>
      <c r="G656" s="17">
        <v>138664.15</v>
      </c>
      <c r="H656" s="17">
        <v>158498.79999999999</v>
      </c>
      <c r="I656" s="17">
        <v>21399.46</v>
      </c>
      <c r="J656" s="17">
        <v>21949</v>
      </c>
      <c r="K656" s="17">
        <v>24036.400000000001</v>
      </c>
      <c r="L656" s="17">
        <v>23236.52</v>
      </c>
      <c r="M656" s="17">
        <v>24057.47</v>
      </c>
      <c r="N656" s="19">
        <v>23985.3</v>
      </c>
      <c r="O656" s="17">
        <v>26543.17</v>
      </c>
      <c r="P656" s="17">
        <v>26734.240000000002</v>
      </c>
      <c r="Q656" s="17">
        <v>26425.43</v>
      </c>
      <c r="R656" s="17">
        <v>25930.71</v>
      </c>
      <c r="S656" s="17">
        <v>25985.23</v>
      </c>
      <c r="T656" s="17">
        <v>26880.02</v>
      </c>
    </row>
    <row r="657" spans="1:20" ht="15" hidden="1" customHeight="1" x14ac:dyDescent="0.25">
      <c r="A657" s="14">
        <f t="shared" si="10"/>
        <v>6</v>
      </c>
      <c r="B657" s="14" t="s">
        <v>61</v>
      </c>
      <c r="C657" s="14">
        <v>2004</v>
      </c>
      <c r="D657" s="14" t="str">
        <f>VLOOKUP(E657,Regioes!$A$2:$B$296,2,FALSE)</f>
        <v>Região Administrativa de Campinas</v>
      </c>
      <c r="E657" s="15" t="s">
        <v>66</v>
      </c>
      <c r="F657" s="17">
        <v>1006652.68</v>
      </c>
      <c r="G657" s="17">
        <v>457000.47</v>
      </c>
      <c r="H657" s="17">
        <v>549652.21</v>
      </c>
      <c r="I657" s="17">
        <v>72511.53</v>
      </c>
      <c r="J657" s="17">
        <v>67977.02</v>
      </c>
      <c r="K657" s="17">
        <v>79380.44</v>
      </c>
      <c r="L657" s="17">
        <v>75461.100000000006</v>
      </c>
      <c r="M657" s="17">
        <v>80263.38</v>
      </c>
      <c r="N657" s="19">
        <v>81407</v>
      </c>
      <c r="O657" s="17">
        <v>94996.65</v>
      </c>
      <c r="P657" s="17">
        <v>93835.35</v>
      </c>
      <c r="Q657" s="17">
        <v>93527.679999999993</v>
      </c>
      <c r="R657" s="17">
        <v>91887.07</v>
      </c>
      <c r="S657" s="17">
        <v>87849.24</v>
      </c>
      <c r="T657" s="17">
        <v>87556.22</v>
      </c>
    </row>
    <row r="658" spans="1:20" ht="15" hidden="1" customHeight="1" x14ac:dyDescent="0.25">
      <c r="A658" s="14">
        <f t="shared" si="10"/>
        <v>6</v>
      </c>
      <c r="B658" s="14" t="s">
        <v>61</v>
      </c>
      <c r="C658" s="14">
        <v>2004</v>
      </c>
      <c r="D658" s="14" t="str">
        <f>VLOOKUP(E658,Regioes!$A$2:$B$296,2,FALSE)</f>
        <v>Região Administrativa de Campinas</v>
      </c>
      <c r="E658" s="15" t="s">
        <v>67</v>
      </c>
      <c r="F658" s="17">
        <v>396966.08</v>
      </c>
      <c r="G658" s="17">
        <v>197967.87</v>
      </c>
      <c r="H658" s="17">
        <v>198998.21000000002</v>
      </c>
      <c r="I658" s="17">
        <v>52781.93</v>
      </c>
      <c r="J658" s="17">
        <v>27334.17</v>
      </c>
      <c r="K658" s="17">
        <v>29751.919999999998</v>
      </c>
      <c r="L658" s="17">
        <v>28567.02</v>
      </c>
      <c r="M658" s="17">
        <v>29634.959999999999</v>
      </c>
      <c r="N658" s="19">
        <v>29897.87</v>
      </c>
      <c r="O658" s="17">
        <v>33131.5</v>
      </c>
      <c r="P658" s="17">
        <v>33818.51</v>
      </c>
      <c r="Q658" s="17">
        <v>33442.589999999997</v>
      </c>
      <c r="R658" s="17">
        <v>32816.22</v>
      </c>
      <c r="S658" s="17">
        <v>32461.54</v>
      </c>
      <c r="T658" s="17">
        <v>33327.85</v>
      </c>
    </row>
    <row r="659" spans="1:20" ht="15" hidden="1" customHeight="1" x14ac:dyDescent="0.25">
      <c r="A659" s="14">
        <f t="shared" si="10"/>
        <v>6</v>
      </c>
      <c r="B659" s="14" t="s">
        <v>61</v>
      </c>
      <c r="C659" s="14">
        <v>2004</v>
      </c>
      <c r="D659" s="14" t="str">
        <f>VLOOKUP(E659,Regioes!$A$2:$B$296,2,FALSE)</f>
        <v>Região Administrativa de Campinas</v>
      </c>
      <c r="E659" s="15" t="s">
        <v>68</v>
      </c>
      <c r="F659" s="17">
        <v>135191.54</v>
      </c>
      <c r="G659" s="17">
        <v>63083.979999999996</v>
      </c>
      <c r="H659" s="17">
        <v>72107.56</v>
      </c>
      <c r="I659" s="17">
        <v>9735.49</v>
      </c>
      <c r="J659" s="17">
        <v>9985.5</v>
      </c>
      <c r="K659" s="17">
        <v>10935.14</v>
      </c>
      <c r="L659" s="17">
        <v>10571.24</v>
      </c>
      <c r="M659" s="17">
        <v>10944.72</v>
      </c>
      <c r="N659" s="19">
        <v>10911.89</v>
      </c>
      <c r="O659" s="17">
        <v>12075.57</v>
      </c>
      <c r="P659" s="17">
        <v>12162.49</v>
      </c>
      <c r="Q659" s="17">
        <v>12022</v>
      </c>
      <c r="R659" s="17">
        <v>11796.94</v>
      </c>
      <c r="S659" s="17">
        <v>11821.74</v>
      </c>
      <c r="T659" s="17">
        <v>12228.82</v>
      </c>
    </row>
    <row r="660" spans="1:20" ht="15" hidden="1" customHeight="1" x14ac:dyDescent="0.25">
      <c r="A660" s="14">
        <f t="shared" si="10"/>
        <v>6</v>
      </c>
      <c r="B660" s="14" t="s">
        <v>61</v>
      </c>
      <c r="C660" s="14">
        <v>2004</v>
      </c>
      <c r="D660" s="14" t="str">
        <f>VLOOKUP(E660,Regioes!$A$2:$B$296,2,FALSE)</f>
        <v>Região Administrativa de Campinas</v>
      </c>
      <c r="E660" s="15" t="s">
        <v>69</v>
      </c>
      <c r="F660" s="17">
        <v>1213551.46</v>
      </c>
      <c r="G660" s="17">
        <v>550928.42999999993</v>
      </c>
      <c r="H660" s="17">
        <v>662623.03</v>
      </c>
      <c r="I660" s="17">
        <v>87414.92</v>
      </c>
      <c r="J660" s="17">
        <v>81948.429999999993</v>
      </c>
      <c r="K660" s="17">
        <v>95695.62</v>
      </c>
      <c r="L660" s="17">
        <v>90970.73</v>
      </c>
      <c r="M660" s="17">
        <v>96760.03</v>
      </c>
      <c r="N660" s="19">
        <v>98138.7</v>
      </c>
      <c r="O660" s="17">
        <v>114521.45</v>
      </c>
      <c r="P660" s="17">
        <v>113121.47</v>
      </c>
      <c r="Q660" s="17">
        <v>112750.55</v>
      </c>
      <c r="R660" s="17">
        <v>110772.76</v>
      </c>
      <c r="S660" s="17">
        <v>105905.02</v>
      </c>
      <c r="T660" s="17">
        <v>105551.78</v>
      </c>
    </row>
    <row r="661" spans="1:20" ht="15" hidden="1" customHeight="1" x14ac:dyDescent="0.25">
      <c r="A661" s="14">
        <f t="shared" si="10"/>
        <v>6</v>
      </c>
      <c r="B661" s="14" t="s">
        <v>61</v>
      </c>
      <c r="C661" s="14">
        <v>2004</v>
      </c>
      <c r="D661" s="14" t="str">
        <f>VLOOKUP(E661,Regioes!$A$2:$B$296,2,FALSE)</f>
        <v>Região Administrativa Central / Araraquara</v>
      </c>
      <c r="E661" s="15" t="s">
        <v>78</v>
      </c>
      <c r="F661" s="17">
        <v>1010811.17</v>
      </c>
      <c r="G661" s="17">
        <v>458750.45999999996</v>
      </c>
      <c r="H661" s="17">
        <v>552060.71000000008</v>
      </c>
      <c r="I661" s="17">
        <v>71795.789999999994</v>
      </c>
      <c r="J661" s="17">
        <v>68975.44</v>
      </c>
      <c r="K661" s="17">
        <v>79652.14</v>
      </c>
      <c r="L661" s="17">
        <v>75979.23</v>
      </c>
      <c r="M661" s="17">
        <v>80697.460000000006</v>
      </c>
      <c r="N661" s="19">
        <v>81650.399999999994</v>
      </c>
      <c r="O661" s="17">
        <v>94669.15</v>
      </c>
      <c r="P661" s="17">
        <v>94284.1</v>
      </c>
      <c r="Q661" s="17">
        <v>93887.2</v>
      </c>
      <c r="R661" s="17">
        <v>92185.45</v>
      </c>
      <c r="S661" s="17">
        <v>88755.01</v>
      </c>
      <c r="T661" s="17">
        <v>88279.8</v>
      </c>
    </row>
    <row r="662" spans="1:20" ht="15" hidden="1" customHeight="1" x14ac:dyDescent="0.25">
      <c r="A662" s="14">
        <f t="shared" si="10"/>
        <v>6</v>
      </c>
      <c r="B662" s="14" t="s">
        <v>61</v>
      </c>
      <c r="C662" s="14">
        <v>2004</v>
      </c>
      <c r="D662" s="14" t="str">
        <f>VLOOKUP(E662,Regioes!$A$2:$B$296,2,FALSE)</f>
        <v>Região Administrativa de Campinas</v>
      </c>
      <c r="E662" s="15" t="s">
        <v>71</v>
      </c>
      <c r="F662" s="17">
        <v>130177.52</v>
      </c>
      <c r="G662" s="17">
        <v>67335.839999999997</v>
      </c>
      <c r="H662" s="17">
        <v>62841.680000000008</v>
      </c>
      <c r="I662" s="17">
        <v>23875.27</v>
      </c>
      <c r="J662" s="17">
        <v>8370.85</v>
      </c>
      <c r="K662" s="17">
        <v>8897</v>
      </c>
      <c r="L662" s="17">
        <v>8311.6</v>
      </c>
      <c r="M662" s="17">
        <v>8692.3700000000008</v>
      </c>
      <c r="N662" s="19">
        <v>9188.75</v>
      </c>
      <c r="O662" s="17">
        <v>10235.83</v>
      </c>
      <c r="P662" s="17">
        <v>10975.57</v>
      </c>
      <c r="Q662" s="17">
        <v>10870.66</v>
      </c>
      <c r="R662" s="17">
        <v>10666.73</v>
      </c>
      <c r="S662" s="17">
        <v>10059.98</v>
      </c>
      <c r="T662" s="17">
        <v>10032.91</v>
      </c>
    </row>
    <row r="663" spans="1:20" ht="15" hidden="1" customHeight="1" x14ac:dyDescent="0.25">
      <c r="A663" s="14">
        <f t="shared" si="10"/>
        <v>6</v>
      </c>
      <c r="B663" s="14" t="s">
        <v>61</v>
      </c>
      <c r="C663" s="14">
        <v>2004</v>
      </c>
      <c r="D663" s="14" t="str">
        <f>VLOOKUP(E663,Regioes!$A$2:$B$296,2,FALSE)</f>
        <v>Região Administrativa de Campinas</v>
      </c>
      <c r="E663" s="15" t="s">
        <v>74</v>
      </c>
      <c r="F663" s="17">
        <v>350472.36</v>
      </c>
      <c r="G663" s="17">
        <v>159107.54</v>
      </c>
      <c r="H663" s="17">
        <v>191364.82</v>
      </c>
      <c r="I663" s="17">
        <v>25245.34</v>
      </c>
      <c r="J663" s="17">
        <v>23666.62</v>
      </c>
      <c r="K663" s="17">
        <v>27636.79</v>
      </c>
      <c r="L663" s="17">
        <v>26272.25</v>
      </c>
      <c r="M663" s="17">
        <v>27944.19</v>
      </c>
      <c r="N663" s="19">
        <v>28342.35</v>
      </c>
      <c r="O663" s="17">
        <v>33073.67</v>
      </c>
      <c r="P663" s="17">
        <v>32669.360000000001</v>
      </c>
      <c r="Q663" s="17">
        <v>32562.240000000002</v>
      </c>
      <c r="R663" s="17">
        <v>31991.05</v>
      </c>
      <c r="S663" s="17">
        <v>30585.26</v>
      </c>
      <c r="T663" s="17">
        <v>30483.24</v>
      </c>
    </row>
    <row r="664" spans="1:20" ht="15" hidden="1" customHeight="1" x14ac:dyDescent="0.25">
      <c r="A664" s="14">
        <f t="shared" si="10"/>
        <v>6</v>
      </c>
      <c r="B664" s="14" t="s">
        <v>61</v>
      </c>
      <c r="C664" s="14">
        <v>2004</v>
      </c>
      <c r="D664" s="14" t="str">
        <f>VLOOKUP(E664,Regioes!$A$2:$B$296,2,FALSE)</f>
        <v>Região Administrativa de Campinas</v>
      </c>
      <c r="E664" s="15" t="s">
        <v>75</v>
      </c>
      <c r="F664" s="17">
        <v>134057.19</v>
      </c>
      <c r="G664" s="17">
        <v>77025.320000000007</v>
      </c>
      <c r="H664" s="17">
        <v>57031.869999999995</v>
      </c>
      <c r="I664" s="17">
        <v>36551.800000000003</v>
      </c>
      <c r="J664" s="17">
        <v>7572.66</v>
      </c>
      <c r="K664" s="17">
        <v>8180.06</v>
      </c>
      <c r="L664" s="17">
        <v>7968.83</v>
      </c>
      <c r="M664" s="17">
        <v>8389.19</v>
      </c>
      <c r="N664" s="19">
        <v>8362.7800000000007</v>
      </c>
      <c r="O664" s="17">
        <v>9305.4500000000007</v>
      </c>
      <c r="P664" s="17">
        <v>9764.2000000000007</v>
      </c>
      <c r="Q664" s="17">
        <v>9667.1299999999992</v>
      </c>
      <c r="R664" s="17">
        <v>9456.9</v>
      </c>
      <c r="S664" s="17">
        <v>9501.35</v>
      </c>
      <c r="T664" s="17">
        <v>9336.84</v>
      </c>
    </row>
    <row r="665" spans="1:20" ht="15" hidden="1" customHeight="1" x14ac:dyDescent="0.25">
      <c r="A665" s="14">
        <f t="shared" si="10"/>
        <v>6</v>
      </c>
      <c r="B665" s="14" t="s">
        <v>61</v>
      </c>
      <c r="C665" s="14">
        <v>2004</v>
      </c>
      <c r="D665" s="14" t="str">
        <f>VLOOKUP(E665,Regioes!$A$2:$B$296,2,FALSE)</f>
        <v>Região Administrativa Central / Araraquara</v>
      </c>
      <c r="E665" s="15" t="s">
        <v>76</v>
      </c>
      <c r="F665" s="17">
        <v>502234.54</v>
      </c>
      <c r="G665" s="17">
        <v>228004.58</v>
      </c>
      <c r="H665" s="17">
        <v>274229.96000000002</v>
      </c>
      <c r="I665" s="17">
        <v>36177.120000000003</v>
      </c>
      <c r="J665" s="17">
        <v>33914.78</v>
      </c>
      <c r="K665" s="17">
        <v>39604.129999999997</v>
      </c>
      <c r="L665" s="17">
        <v>37648.699999999997</v>
      </c>
      <c r="M665" s="17">
        <v>40044.639999999999</v>
      </c>
      <c r="N665" s="19">
        <v>40615.21</v>
      </c>
      <c r="O665" s="17">
        <v>47395.29</v>
      </c>
      <c r="P665" s="17">
        <v>46815.9</v>
      </c>
      <c r="Q665" s="17">
        <v>46662.400000000001</v>
      </c>
      <c r="R665" s="17">
        <v>45843.88</v>
      </c>
      <c r="S665" s="17">
        <v>43829.34</v>
      </c>
      <c r="T665" s="17">
        <v>43683.15</v>
      </c>
    </row>
    <row r="666" spans="1:20" ht="15" hidden="1" customHeight="1" x14ac:dyDescent="0.25">
      <c r="A666" s="14">
        <f t="shared" si="10"/>
        <v>6</v>
      </c>
      <c r="B666" s="14" t="s">
        <v>61</v>
      </c>
      <c r="C666" s="14">
        <v>2004</v>
      </c>
      <c r="D666" s="14" t="str">
        <f>VLOOKUP(E666,Regioes!$A$2:$B$296,2,FALSE)</f>
        <v>Região Administrativa Central / Araraquara</v>
      </c>
      <c r="E666" s="15" t="s">
        <v>77</v>
      </c>
      <c r="F666" s="17">
        <v>102876.19</v>
      </c>
      <c r="G666" s="17">
        <v>46602.909999999996</v>
      </c>
      <c r="H666" s="17">
        <v>56273.280000000006</v>
      </c>
      <c r="I666" s="17">
        <v>6667.72</v>
      </c>
      <c r="J666" s="17">
        <v>7471.94</v>
      </c>
      <c r="K666" s="17">
        <v>8071.26</v>
      </c>
      <c r="L666" s="17">
        <v>7862.84</v>
      </c>
      <c r="M666" s="17">
        <v>8277.61</v>
      </c>
      <c r="N666" s="19">
        <v>8251.5400000000009</v>
      </c>
      <c r="O666" s="17">
        <v>9181.67</v>
      </c>
      <c r="P666" s="17">
        <v>9634.33</v>
      </c>
      <c r="Q666" s="17">
        <v>9538.5499999999993</v>
      </c>
      <c r="R666" s="17">
        <v>9331.11</v>
      </c>
      <c r="S666" s="17">
        <v>9374.9699999999993</v>
      </c>
      <c r="T666" s="17">
        <v>9212.65</v>
      </c>
    </row>
    <row r="667" spans="1:20" ht="15" hidden="1" customHeight="1" x14ac:dyDescent="0.25">
      <c r="A667" s="14">
        <f t="shared" si="10"/>
        <v>8</v>
      </c>
      <c r="B667" s="14" t="s">
        <v>91</v>
      </c>
      <c r="C667" s="14">
        <v>2004</v>
      </c>
      <c r="D667" s="14" t="str">
        <f>VLOOKUP(E667,Regioes!$A$2:$B$296,2,FALSE)</f>
        <v>Região Administrativa de Bauru</v>
      </c>
      <c r="E667" s="15" t="s">
        <v>96</v>
      </c>
      <c r="F667" s="17">
        <v>145714.92000000001</v>
      </c>
      <c r="G667" s="17">
        <v>59445.62</v>
      </c>
      <c r="H667" s="17">
        <v>86269.3</v>
      </c>
      <c r="I667" s="17">
        <v>6644.99</v>
      </c>
      <c r="J667" s="17">
        <v>6235.93</v>
      </c>
      <c r="K667" s="17">
        <v>11768.54</v>
      </c>
      <c r="L667" s="17">
        <v>11483.76</v>
      </c>
      <c r="M667" s="17">
        <v>11566.04</v>
      </c>
      <c r="N667" s="19">
        <v>11746.36</v>
      </c>
      <c r="O667" s="17">
        <v>14191.08</v>
      </c>
      <c r="P667" s="17">
        <v>13803.86</v>
      </c>
      <c r="Q667" s="17">
        <v>14273.54</v>
      </c>
      <c r="R667" s="17">
        <v>14592.08</v>
      </c>
      <c r="S667" s="17">
        <v>14360.54</v>
      </c>
      <c r="T667" s="17">
        <v>15048.2</v>
      </c>
    </row>
    <row r="668" spans="1:20" ht="15" hidden="1" customHeight="1" x14ac:dyDescent="0.25">
      <c r="A668" s="14">
        <f t="shared" si="10"/>
        <v>8</v>
      </c>
      <c r="B668" s="14" t="s">
        <v>91</v>
      </c>
      <c r="C668" s="14">
        <v>2004</v>
      </c>
      <c r="D668" s="14" t="str">
        <f>VLOOKUP(E668,Regioes!$A$2:$B$296,2,FALSE)</f>
        <v>Região Administrativa de Campinas</v>
      </c>
      <c r="E668" s="15" t="s">
        <v>97</v>
      </c>
      <c r="F668" s="17">
        <v>592538.69999999995</v>
      </c>
      <c r="G668" s="17">
        <v>261254.39</v>
      </c>
      <c r="H668" s="17">
        <v>331284.31000000006</v>
      </c>
      <c r="I668" s="17">
        <v>42529.23</v>
      </c>
      <c r="J668" s="17">
        <v>39911.19</v>
      </c>
      <c r="K668" s="17">
        <v>45192.6</v>
      </c>
      <c r="L668" s="17">
        <v>44098.99</v>
      </c>
      <c r="M668" s="17">
        <v>44414.98</v>
      </c>
      <c r="N668" s="19">
        <v>45107.4</v>
      </c>
      <c r="O668" s="17">
        <v>54495.41</v>
      </c>
      <c r="P668" s="17">
        <v>53008.46</v>
      </c>
      <c r="Q668" s="17">
        <v>54812.07</v>
      </c>
      <c r="R668" s="17">
        <v>56035.33</v>
      </c>
      <c r="S668" s="17">
        <v>55146.16</v>
      </c>
      <c r="T668" s="17">
        <v>57786.879999999997</v>
      </c>
    </row>
    <row r="669" spans="1:20" ht="15" hidden="1" customHeight="1" x14ac:dyDescent="0.25">
      <c r="A669" s="14">
        <f t="shared" si="10"/>
        <v>8</v>
      </c>
      <c r="B669" s="14" t="s">
        <v>91</v>
      </c>
      <c r="C669" s="14">
        <v>2004</v>
      </c>
      <c r="D669" s="14" t="str">
        <f>VLOOKUP(E669,Regioes!$A$2:$B$296,2,FALSE)</f>
        <v>Região Administrativa de Campinas</v>
      </c>
      <c r="E669" s="15" t="s">
        <v>0</v>
      </c>
      <c r="F669" s="17">
        <v>457330.12</v>
      </c>
      <c r="G669" s="17">
        <v>201225.52</v>
      </c>
      <c r="H669" s="17">
        <v>256104.6</v>
      </c>
      <c r="I669" s="17">
        <v>34172.94</v>
      </c>
      <c r="J669" s="17">
        <v>30870.05</v>
      </c>
      <c r="K669" s="17">
        <v>33959.160000000003</v>
      </c>
      <c r="L669" s="17">
        <v>33304.129999999997</v>
      </c>
      <c r="M669" s="17">
        <v>34076.959999999999</v>
      </c>
      <c r="N669" s="19">
        <v>34842.28</v>
      </c>
      <c r="O669" s="17">
        <v>42987.78</v>
      </c>
      <c r="P669" s="17">
        <v>42986.95</v>
      </c>
      <c r="Q669" s="17">
        <v>43155.51</v>
      </c>
      <c r="R669" s="17">
        <v>42862.79</v>
      </c>
      <c r="S669" s="17">
        <v>41269.81</v>
      </c>
      <c r="T669" s="17">
        <v>42841.760000000002</v>
      </c>
    </row>
    <row r="670" spans="1:20" ht="15" hidden="1" customHeight="1" x14ac:dyDescent="0.25">
      <c r="A670" s="14">
        <f t="shared" si="10"/>
        <v>8</v>
      </c>
      <c r="B670" s="14" t="s">
        <v>91</v>
      </c>
      <c r="C670" s="14">
        <v>2004</v>
      </c>
      <c r="D670" s="14" t="str">
        <f>VLOOKUP(E670,Regioes!$A$2:$B$296,2,FALSE)</f>
        <v>Região Administrativa de Bauru</v>
      </c>
      <c r="E670" s="15" t="s">
        <v>100</v>
      </c>
      <c r="F670" s="17">
        <v>132056.09</v>
      </c>
      <c r="G670" s="17">
        <v>58224.44</v>
      </c>
      <c r="H670" s="17">
        <v>73831.649999999994</v>
      </c>
      <c r="I670" s="17">
        <v>9478.27</v>
      </c>
      <c r="J670" s="17">
        <v>8894.81</v>
      </c>
      <c r="K670" s="17">
        <v>10071.84</v>
      </c>
      <c r="L670" s="17">
        <v>9828.1200000000008</v>
      </c>
      <c r="M670" s="17">
        <v>9898.5400000000009</v>
      </c>
      <c r="N670" s="19">
        <v>10052.86</v>
      </c>
      <c r="O670" s="17">
        <v>12145.11</v>
      </c>
      <c r="P670" s="17">
        <v>11813.73</v>
      </c>
      <c r="Q670" s="17">
        <v>12215.69</v>
      </c>
      <c r="R670" s="17">
        <v>12488.31</v>
      </c>
      <c r="S670" s="17">
        <v>12290.14</v>
      </c>
      <c r="T670" s="17">
        <v>12878.67</v>
      </c>
    </row>
    <row r="671" spans="1:20" ht="15" hidden="1" customHeight="1" x14ac:dyDescent="0.25">
      <c r="A671" s="14">
        <f t="shared" si="10"/>
        <v>8</v>
      </c>
      <c r="B671" s="14" t="s">
        <v>91</v>
      </c>
      <c r="C671" s="14">
        <v>2004</v>
      </c>
      <c r="D671" s="14" t="str">
        <f>VLOOKUP(E671,Regioes!$A$2:$B$296,2,FALSE)</f>
        <v>Região Administrativa de Bauru</v>
      </c>
      <c r="E671" s="15" t="s">
        <v>93</v>
      </c>
      <c r="F671" s="17">
        <v>51477.49</v>
      </c>
      <c r="G671" s="17">
        <v>22696.78</v>
      </c>
      <c r="H671" s="17">
        <v>28780.71</v>
      </c>
      <c r="I671" s="17">
        <v>3694.78</v>
      </c>
      <c r="J671" s="17">
        <v>3467.33</v>
      </c>
      <c r="K671" s="17">
        <v>3926.16</v>
      </c>
      <c r="L671" s="17">
        <v>3831.15</v>
      </c>
      <c r="M671" s="17">
        <v>3858.6</v>
      </c>
      <c r="N671" s="19">
        <v>3918.76</v>
      </c>
      <c r="O671" s="17">
        <v>4734.3500000000004</v>
      </c>
      <c r="P671" s="17">
        <v>4605.17</v>
      </c>
      <c r="Q671" s="17">
        <v>4761.8599999999997</v>
      </c>
      <c r="R671" s="17">
        <v>4868.1400000000003</v>
      </c>
      <c r="S671" s="17">
        <v>4790.8900000000003</v>
      </c>
      <c r="T671" s="17">
        <v>5020.3</v>
      </c>
    </row>
    <row r="672" spans="1:20" ht="15" hidden="1" customHeight="1" x14ac:dyDescent="0.25">
      <c r="A672" s="14">
        <f t="shared" si="10"/>
        <v>8</v>
      </c>
      <c r="B672" s="14" t="s">
        <v>91</v>
      </c>
      <c r="C672" s="14">
        <v>2004</v>
      </c>
      <c r="D672" s="14" t="str">
        <f>VLOOKUP(E672,Regioes!$A$2:$B$296,2,FALSE)</f>
        <v>Região Administrativa de Campinas</v>
      </c>
      <c r="E672" s="15" t="s">
        <v>94</v>
      </c>
      <c r="F672" s="17">
        <v>1138068.08</v>
      </c>
      <c r="G672" s="17">
        <v>500944.81</v>
      </c>
      <c r="H672" s="17">
        <v>637123.2699999999</v>
      </c>
      <c r="I672" s="17">
        <v>84407.9</v>
      </c>
      <c r="J672" s="17">
        <v>76789.350000000006</v>
      </c>
      <c r="K672" s="17">
        <v>84939.07</v>
      </c>
      <c r="L672" s="17">
        <v>83220.460000000006</v>
      </c>
      <c r="M672" s="17">
        <v>84895.85</v>
      </c>
      <c r="N672" s="19">
        <v>86692.18</v>
      </c>
      <c r="O672" s="17">
        <v>106540.81</v>
      </c>
      <c r="P672" s="17">
        <v>106001.48</v>
      </c>
      <c r="Q672" s="17">
        <v>106994.12</v>
      </c>
      <c r="R672" s="17">
        <v>106845.13</v>
      </c>
      <c r="S672" s="17">
        <v>103305.76</v>
      </c>
      <c r="T672" s="17">
        <v>107435.97</v>
      </c>
    </row>
    <row r="673" spans="1:20" ht="15" hidden="1" customHeight="1" x14ac:dyDescent="0.25">
      <c r="A673" s="14">
        <f t="shared" si="10"/>
        <v>8</v>
      </c>
      <c r="B673" s="14" t="s">
        <v>91</v>
      </c>
      <c r="C673" s="14">
        <v>2004</v>
      </c>
      <c r="D673" s="14" t="str">
        <f>VLOOKUP(E673,Regioes!$A$2:$B$296,2,FALSE)</f>
        <v>Região Administrativa de Bauru</v>
      </c>
      <c r="E673" s="15" t="s">
        <v>95</v>
      </c>
      <c r="F673" s="17">
        <v>422115.58</v>
      </c>
      <c r="G673" s="17">
        <v>186113.65999999997</v>
      </c>
      <c r="H673" s="17">
        <v>236001.92000000001</v>
      </c>
      <c r="I673" s="17">
        <v>30297.18</v>
      </c>
      <c r="J673" s="17">
        <v>28432.13</v>
      </c>
      <c r="K673" s="17">
        <v>32194.52</v>
      </c>
      <c r="L673" s="17">
        <v>31415.45</v>
      </c>
      <c r="M673" s="17">
        <v>31640.55</v>
      </c>
      <c r="N673" s="19">
        <v>32133.83</v>
      </c>
      <c r="O673" s="17">
        <v>38821.699999999997</v>
      </c>
      <c r="P673" s="17">
        <v>37762.42</v>
      </c>
      <c r="Q673" s="17">
        <v>39047.29</v>
      </c>
      <c r="R673" s="17">
        <v>39918.720000000001</v>
      </c>
      <c r="S673" s="17">
        <v>39285.29</v>
      </c>
      <c r="T673" s="17">
        <v>41166.5</v>
      </c>
    </row>
    <row r="674" spans="1:20" ht="15" hidden="1" customHeight="1" x14ac:dyDescent="0.25">
      <c r="A674" s="14">
        <f t="shared" si="10"/>
        <v>8</v>
      </c>
      <c r="B674" s="14" t="s">
        <v>91</v>
      </c>
      <c r="C674" s="14">
        <v>2004</v>
      </c>
      <c r="D674" s="14" t="str">
        <f>VLOOKUP(E674,Regioes!$A$2:$B$296,2,FALSE)</f>
        <v>Região Administrativa de Bauru</v>
      </c>
      <c r="E674" s="15" t="s">
        <v>98</v>
      </c>
      <c r="F674" s="17">
        <v>304825.06</v>
      </c>
      <c r="G674" s="17">
        <v>134399.47</v>
      </c>
      <c r="H674" s="17">
        <v>170425.59000000003</v>
      </c>
      <c r="I674" s="17">
        <v>21878.7</v>
      </c>
      <c r="J674" s="17">
        <v>20531.88</v>
      </c>
      <c r="K674" s="17">
        <v>23248.84</v>
      </c>
      <c r="L674" s="17">
        <v>22686.240000000002</v>
      </c>
      <c r="M674" s="17">
        <v>22848.799999999999</v>
      </c>
      <c r="N674" s="19">
        <v>23205.01</v>
      </c>
      <c r="O674" s="17">
        <v>28034.57</v>
      </c>
      <c r="P674" s="17">
        <v>27269.62</v>
      </c>
      <c r="Q674" s="17">
        <v>28197.47</v>
      </c>
      <c r="R674" s="17">
        <v>28826.76</v>
      </c>
      <c r="S674" s="17">
        <v>28369.34</v>
      </c>
      <c r="T674" s="17">
        <v>29727.83</v>
      </c>
    </row>
    <row r="675" spans="1:20" ht="15" hidden="1" customHeight="1" x14ac:dyDescent="0.25">
      <c r="A675" s="14">
        <f t="shared" si="10"/>
        <v>8</v>
      </c>
      <c r="B675" s="14" t="s">
        <v>91</v>
      </c>
      <c r="C675" s="14">
        <v>2004</v>
      </c>
      <c r="D675" s="14" t="str">
        <f>VLOOKUP(E675,Regioes!$A$2:$B$296,2,FALSE)</f>
        <v>Região Administrativa de Campinas</v>
      </c>
      <c r="E675" s="15" t="s">
        <v>71</v>
      </c>
      <c r="F675" s="17">
        <v>870356.38</v>
      </c>
      <c r="G675" s="17">
        <v>382957.33</v>
      </c>
      <c r="H675" s="17">
        <v>487399.04999999993</v>
      </c>
      <c r="I675" s="17">
        <v>65035.39</v>
      </c>
      <c r="J675" s="17">
        <v>58749.57</v>
      </c>
      <c r="K675" s="17">
        <v>64628.53</v>
      </c>
      <c r="L675" s="17">
        <v>63381.919999999998</v>
      </c>
      <c r="M675" s="17">
        <v>64852.71</v>
      </c>
      <c r="N675" s="19">
        <v>66309.210000000006</v>
      </c>
      <c r="O675" s="17">
        <v>81811.12</v>
      </c>
      <c r="P675" s="17">
        <v>81809.539999999994</v>
      </c>
      <c r="Q675" s="17">
        <v>82130.33</v>
      </c>
      <c r="R675" s="17">
        <v>81573.240000000005</v>
      </c>
      <c r="S675" s="17">
        <v>78541.600000000006</v>
      </c>
      <c r="T675" s="17">
        <v>81533.22</v>
      </c>
    </row>
    <row r="676" spans="1:20" ht="15" hidden="1" customHeight="1" x14ac:dyDescent="0.25">
      <c r="A676" s="14">
        <f t="shared" si="10"/>
        <v>8</v>
      </c>
      <c r="B676" s="14" t="s">
        <v>91</v>
      </c>
      <c r="C676" s="14">
        <v>2004</v>
      </c>
      <c r="D676" s="14" t="str">
        <f>VLOOKUP(E676,Regioes!$A$2:$B$296,2,FALSE)</f>
        <v>Região Administrativa de Campinas</v>
      </c>
      <c r="E676" s="15" t="s">
        <v>99</v>
      </c>
      <c r="F676" s="17">
        <v>465428.69</v>
      </c>
      <c r="G676" s="17">
        <v>204788.89999999997</v>
      </c>
      <c r="H676" s="17">
        <v>260639.78999999998</v>
      </c>
      <c r="I676" s="17">
        <v>34778.089999999997</v>
      </c>
      <c r="J676" s="17">
        <v>31416.71</v>
      </c>
      <c r="K676" s="17">
        <v>34560.53</v>
      </c>
      <c r="L676" s="17">
        <v>33893.89</v>
      </c>
      <c r="M676" s="17">
        <v>34680.400000000001</v>
      </c>
      <c r="N676" s="19">
        <v>35459.279999999999</v>
      </c>
      <c r="O676" s="17">
        <v>43749.02</v>
      </c>
      <c r="P676" s="17">
        <v>43748.18</v>
      </c>
      <c r="Q676" s="17">
        <v>43919.72</v>
      </c>
      <c r="R676" s="17">
        <v>43621.82</v>
      </c>
      <c r="S676" s="17">
        <v>42000.63</v>
      </c>
      <c r="T676" s="17">
        <v>43600.42</v>
      </c>
    </row>
    <row r="677" spans="1:20" ht="15" hidden="1" customHeight="1" x14ac:dyDescent="0.25">
      <c r="A677" s="14">
        <f t="shared" si="10"/>
        <v>8</v>
      </c>
      <c r="B677" s="14" t="s">
        <v>91</v>
      </c>
      <c r="C677" s="14">
        <v>2004</v>
      </c>
      <c r="D677" s="14" t="str">
        <f>VLOOKUP(E677,Regioes!$A$2:$B$296,2,FALSE)</f>
        <v>Região Administrativa Central / Araraquara</v>
      </c>
      <c r="E677" s="15" t="s">
        <v>77</v>
      </c>
      <c r="F677" s="17">
        <v>571662.67000000004</v>
      </c>
      <c r="G677" s="17">
        <v>251531.92</v>
      </c>
      <c r="H677" s="17">
        <v>320130.75</v>
      </c>
      <c r="I677" s="17">
        <v>42716.18</v>
      </c>
      <c r="J677" s="17">
        <v>38587.57</v>
      </c>
      <c r="K677" s="17">
        <v>42448.959999999999</v>
      </c>
      <c r="L677" s="17">
        <v>41630.160000000003</v>
      </c>
      <c r="M677" s="17">
        <v>42596.2</v>
      </c>
      <c r="N677" s="19">
        <v>43552.85</v>
      </c>
      <c r="O677" s="17">
        <v>53734.73</v>
      </c>
      <c r="P677" s="17">
        <v>53733.69</v>
      </c>
      <c r="Q677" s="17">
        <v>53944.39</v>
      </c>
      <c r="R677" s="17">
        <v>53578.48</v>
      </c>
      <c r="S677" s="17">
        <v>51587.26</v>
      </c>
      <c r="T677" s="17">
        <v>53552.2</v>
      </c>
    </row>
    <row r="678" spans="1:20" ht="15" hidden="1" customHeight="1" x14ac:dyDescent="0.25">
      <c r="A678" s="14">
        <f t="shared" si="10"/>
        <v>9</v>
      </c>
      <c r="B678" s="14" t="s">
        <v>101</v>
      </c>
      <c r="C678" s="14">
        <v>2004</v>
      </c>
      <c r="D678" s="14" t="str">
        <f>VLOOKUP(E678,Regioes!$A$2:$B$296,2,FALSE)</f>
        <v>Região Administrativa Central / Araraquara</v>
      </c>
      <c r="E678" s="15" t="s">
        <v>102</v>
      </c>
      <c r="F678" s="17">
        <v>817908.81</v>
      </c>
      <c r="G678" s="17">
        <v>366596.98</v>
      </c>
      <c r="H678" s="17">
        <v>451311.82999999996</v>
      </c>
      <c r="I678" s="17">
        <v>63819.98</v>
      </c>
      <c r="J678" s="17">
        <v>56375.91</v>
      </c>
      <c r="K678" s="17">
        <v>60243.49</v>
      </c>
      <c r="L678" s="17">
        <v>61519.7</v>
      </c>
      <c r="M678" s="17">
        <v>61848.04</v>
      </c>
      <c r="N678" s="19">
        <v>62789.86</v>
      </c>
      <c r="O678" s="17">
        <v>74953.440000000002</v>
      </c>
      <c r="P678" s="17">
        <v>72763.45</v>
      </c>
      <c r="Q678" s="17">
        <v>73706.94</v>
      </c>
      <c r="R678" s="17">
        <v>76186.92</v>
      </c>
      <c r="S678" s="17">
        <v>72562.97</v>
      </c>
      <c r="T678" s="17">
        <v>81138.11</v>
      </c>
    </row>
    <row r="679" spans="1:20" ht="15" hidden="1" customHeight="1" x14ac:dyDescent="0.25">
      <c r="A679" s="14">
        <f t="shared" si="10"/>
        <v>9</v>
      </c>
      <c r="B679" s="14" t="s">
        <v>101</v>
      </c>
      <c r="C679" s="14">
        <v>2004</v>
      </c>
      <c r="D679" s="14" t="str">
        <f>VLOOKUP(E679,Regioes!$A$2:$B$296,2,FALSE)</f>
        <v>Região Administrativa de Barretos</v>
      </c>
      <c r="E679" s="15" t="s">
        <v>40</v>
      </c>
      <c r="F679" s="17">
        <v>107905.91</v>
      </c>
      <c r="G679" s="17">
        <v>47387.35</v>
      </c>
      <c r="H679" s="17">
        <v>60518.55999999999</v>
      </c>
      <c r="I679" s="17">
        <v>6989.18</v>
      </c>
      <c r="J679" s="17">
        <v>6861.54</v>
      </c>
      <c r="K679" s="17">
        <v>8567.1</v>
      </c>
      <c r="L679" s="17">
        <v>8112.56</v>
      </c>
      <c r="M679" s="17">
        <v>8367.48</v>
      </c>
      <c r="N679" s="19">
        <v>8489.49</v>
      </c>
      <c r="O679" s="17">
        <v>10278.09</v>
      </c>
      <c r="P679" s="17">
        <v>11337.01</v>
      </c>
      <c r="Q679" s="17">
        <v>10265.629999999999</v>
      </c>
      <c r="R679" s="17">
        <v>9906.74</v>
      </c>
      <c r="S679" s="17">
        <v>9302.0499999999993</v>
      </c>
      <c r="T679" s="17">
        <v>9429.0400000000009</v>
      </c>
    </row>
    <row r="680" spans="1:20" ht="15" hidden="1" customHeight="1" x14ac:dyDescent="0.25">
      <c r="A680" s="14">
        <f t="shared" si="10"/>
        <v>9</v>
      </c>
      <c r="B680" s="14" t="s">
        <v>101</v>
      </c>
      <c r="C680" s="14">
        <v>2004</v>
      </c>
      <c r="D680" s="14" t="str">
        <f>VLOOKUP(E680,Regioes!$A$2:$B$296,2,FALSE)</f>
        <v>Região Administrativa Central / Araraquara</v>
      </c>
      <c r="E680" s="15" t="s">
        <v>116</v>
      </c>
      <c r="F680" s="17">
        <v>88576.71</v>
      </c>
      <c r="G680" s="17">
        <v>40426.959999999999</v>
      </c>
      <c r="H680" s="17">
        <v>48149.75</v>
      </c>
      <c r="I680" s="17">
        <v>6166.69</v>
      </c>
      <c r="J680" s="17">
        <v>6036.39</v>
      </c>
      <c r="K680" s="17">
        <v>6759.14</v>
      </c>
      <c r="L680" s="17">
        <v>7055.02</v>
      </c>
      <c r="M680" s="17">
        <v>7167.54</v>
      </c>
      <c r="N680" s="19">
        <v>7242.18</v>
      </c>
      <c r="O680" s="17">
        <v>8264.7099999999991</v>
      </c>
      <c r="P680" s="17">
        <v>8417</v>
      </c>
      <c r="Q680" s="17">
        <v>7950.23</v>
      </c>
      <c r="R680" s="17">
        <v>7878.03</v>
      </c>
      <c r="S680" s="17">
        <v>7581.19</v>
      </c>
      <c r="T680" s="17">
        <v>8058.59</v>
      </c>
    </row>
    <row r="681" spans="1:20" ht="15" hidden="1" customHeight="1" x14ac:dyDescent="0.25">
      <c r="A681" s="14">
        <f t="shared" si="10"/>
        <v>9</v>
      </c>
      <c r="B681" s="14" t="s">
        <v>101</v>
      </c>
      <c r="C681" s="14">
        <v>2004</v>
      </c>
      <c r="D681" s="14" t="str">
        <f>VLOOKUP(E681,Regioes!$A$2:$B$296,2,FALSE)</f>
        <v>Região Administrativa de São José do Rio Preto</v>
      </c>
      <c r="E681" s="15" t="s">
        <v>41</v>
      </c>
      <c r="F681" s="17">
        <v>196714.7</v>
      </c>
      <c r="G681" s="17">
        <v>88169.99</v>
      </c>
      <c r="H681" s="17">
        <v>108544.70999999999</v>
      </c>
      <c r="I681" s="17">
        <v>15349.3</v>
      </c>
      <c r="J681" s="17">
        <v>13558.93</v>
      </c>
      <c r="K681" s="17">
        <v>14489.12</v>
      </c>
      <c r="L681" s="17">
        <v>14796.06</v>
      </c>
      <c r="M681" s="17">
        <v>14875.03</v>
      </c>
      <c r="N681" s="19">
        <v>15101.55</v>
      </c>
      <c r="O681" s="17">
        <v>18027</v>
      </c>
      <c r="P681" s="17">
        <v>17500.29</v>
      </c>
      <c r="Q681" s="17">
        <v>17727.21</v>
      </c>
      <c r="R681" s="17">
        <v>18323.669999999998</v>
      </c>
      <c r="S681" s="17">
        <v>17452.07</v>
      </c>
      <c r="T681" s="17">
        <v>19514.47</v>
      </c>
    </row>
    <row r="682" spans="1:20" ht="15" hidden="1" customHeight="1" x14ac:dyDescent="0.25">
      <c r="A682" s="14">
        <f t="shared" si="10"/>
        <v>9</v>
      </c>
      <c r="B682" s="14" t="s">
        <v>101</v>
      </c>
      <c r="C682" s="14">
        <v>2004</v>
      </c>
      <c r="D682" s="14" t="str">
        <f>VLOOKUP(E682,Regioes!$A$2:$B$296,2,FALSE)</f>
        <v>Região Administrativa de São José do Rio Preto</v>
      </c>
      <c r="E682" s="15" t="s">
        <v>104</v>
      </c>
      <c r="F682" s="17">
        <v>348104.62</v>
      </c>
      <c r="G682" s="17">
        <v>156024.85999999999</v>
      </c>
      <c r="H682" s="17">
        <v>192079.76</v>
      </c>
      <c r="I682" s="17">
        <v>27161.99</v>
      </c>
      <c r="J682" s="17">
        <v>23993.77</v>
      </c>
      <c r="K682" s="17">
        <v>25639.82</v>
      </c>
      <c r="L682" s="17">
        <v>26182.98</v>
      </c>
      <c r="M682" s="17">
        <v>26322.73</v>
      </c>
      <c r="N682" s="19">
        <v>26723.57</v>
      </c>
      <c r="O682" s="17">
        <v>31900.42</v>
      </c>
      <c r="P682" s="17">
        <v>30968.36</v>
      </c>
      <c r="Q682" s="17">
        <v>31369.91</v>
      </c>
      <c r="R682" s="17">
        <v>32425.4</v>
      </c>
      <c r="S682" s="17">
        <v>30883.03</v>
      </c>
      <c r="T682" s="17">
        <v>34532.639999999999</v>
      </c>
    </row>
    <row r="683" spans="1:20" ht="15" hidden="1" customHeight="1" x14ac:dyDescent="0.25">
      <c r="A683" s="14">
        <f t="shared" si="10"/>
        <v>9</v>
      </c>
      <c r="B683" s="14" t="s">
        <v>101</v>
      </c>
      <c r="C683" s="14">
        <v>2004</v>
      </c>
      <c r="D683" s="14" t="str">
        <f>VLOOKUP(E683,Regioes!$A$2:$B$296,2,FALSE)</f>
        <v>Região Administrativa de São José do Rio Preto</v>
      </c>
      <c r="E683" s="15" t="s">
        <v>105</v>
      </c>
      <c r="F683" s="17">
        <v>212151.94</v>
      </c>
      <c r="G683" s="17">
        <v>95089.16</v>
      </c>
      <c r="H683" s="17">
        <v>117062.78000000001</v>
      </c>
      <c r="I683" s="17">
        <v>16553.84</v>
      </c>
      <c r="J683" s="17">
        <v>14622.97</v>
      </c>
      <c r="K683" s="17">
        <v>15626.16</v>
      </c>
      <c r="L683" s="17">
        <v>15957.19</v>
      </c>
      <c r="M683" s="17">
        <v>16042.35</v>
      </c>
      <c r="N683" s="19">
        <v>16286.65</v>
      </c>
      <c r="O683" s="17">
        <v>19441.669999999998</v>
      </c>
      <c r="P683" s="17">
        <v>18873.63</v>
      </c>
      <c r="Q683" s="17">
        <v>19118.349999999999</v>
      </c>
      <c r="R683" s="17">
        <v>19761.62</v>
      </c>
      <c r="S683" s="17">
        <v>18821.63</v>
      </c>
      <c r="T683" s="17">
        <v>21045.88</v>
      </c>
    </row>
    <row r="684" spans="1:20" ht="15" hidden="1" customHeight="1" x14ac:dyDescent="0.25">
      <c r="A684" s="14">
        <f t="shared" si="10"/>
        <v>9</v>
      </c>
      <c r="B684" s="14" t="s">
        <v>101</v>
      </c>
      <c r="C684" s="14">
        <v>2004</v>
      </c>
      <c r="D684" s="14" t="str">
        <f>VLOOKUP(E684,Regioes!$A$2:$B$296,2,FALSE)</f>
        <v>Região Administrativa Central / Araraquara</v>
      </c>
      <c r="E684" s="15" t="s">
        <v>119</v>
      </c>
      <c r="F684" s="17">
        <v>105253.66</v>
      </c>
      <c r="G684" s="17">
        <v>47176.02</v>
      </c>
      <c r="H684" s="17">
        <v>58077.64</v>
      </c>
      <c r="I684" s="17">
        <v>8212.76</v>
      </c>
      <c r="J684" s="17">
        <v>7254.81</v>
      </c>
      <c r="K684" s="17">
        <v>7752.51</v>
      </c>
      <c r="L684" s="17">
        <v>7916.74</v>
      </c>
      <c r="M684" s="17">
        <v>7959</v>
      </c>
      <c r="N684" s="19">
        <v>8080.2</v>
      </c>
      <c r="O684" s="17">
        <v>9645.48</v>
      </c>
      <c r="P684" s="17">
        <v>9363.66</v>
      </c>
      <c r="Q684" s="17">
        <v>9485.07</v>
      </c>
      <c r="R684" s="17">
        <v>9804.2099999999991</v>
      </c>
      <c r="S684" s="17">
        <v>9337.86</v>
      </c>
      <c r="T684" s="17">
        <v>10441.36</v>
      </c>
    </row>
    <row r="685" spans="1:20" ht="15" hidden="1" customHeight="1" x14ac:dyDescent="0.25">
      <c r="A685" s="14">
        <f t="shared" si="10"/>
        <v>9</v>
      </c>
      <c r="B685" s="14" t="s">
        <v>101</v>
      </c>
      <c r="C685" s="14">
        <v>2004</v>
      </c>
      <c r="D685" s="14" t="str">
        <f>VLOOKUP(E685,Regioes!$A$2:$B$296,2,FALSE)</f>
        <v>Região Administrativa de Ribeirão Preto</v>
      </c>
      <c r="E685" s="15" t="s">
        <v>111</v>
      </c>
      <c r="F685" s="17">
        <v>57796.1</v>
      </c>
      <c r="G685" s="17">
        <v>25381.410000000003</v>
      </c>
      <c r="H685" s="17">
        <v>32414.69</v>
      </c>
      <c r="I685" s="17">
        <v>3743.51</v>
      </c>
      <c r="J685" s="17">
        <v>3675.15</v>
      </c>
      <c r="K685" s="17">
        <v>4588.67</v>
      </c>
      <c r="L685" s="17">
        <v>4345.21</v>
      </c>
      <c r="M685" s="17">
        <v>4481.76</v>
      </c>
      <c r="N685" s="19">
        <v>4547.1099999999997</v>
      </c>
      <c r="O685" s="17">
        <v>5505.11</v>
      </c>
      <c r="P685" s="17">
        <v>6072.28</v>
      </c>
      <c r="Q685" s="17">
        <v>5498.43</v>
      </c>
      <c r="R685" s="17">
        <v>5306.21</v>
      </c>
      <c r="S685" s="17">
        <v>4982.32</v>
      </c>
      <c r="T685" s="17">
        <v>5050.34</v>
      </c>
    </row>
    <row r="686" spans="1:20" ht="15" hidden="1" customHeight="1" x14ac:dyDescent="0.25">
      <c r="A686" s="14">
        <f t="shared" si="10"/>
        <v>9</v>
      </c>
      <c r="B686" s="14" t="s">
        <v>101</v>
      </c>
      <c r="C686" s="14">
        <v>2004</v>
      </c>
      <c r="D686" s="14" t="str">
        <f>VLOOKUP(E686,Regioes!$A$2:$B$296,2,FALSE)</f>
        <v>Região Administrativa Central / Araraquara</v>
      </c>
      <c r="E686" s="15" t="s">
        <v>107</v>
      </c>
      <c r="F686" s="17">
        <v>274098.14</v>
      </c>
      <c r="G686" s="17">
        <v>122854.22</v>
      </c>
      <c r="H686" s="17">
        <v>151243.91999999998</v>
      </c>
      <c r="I686" s="17">
        <v>21387.39</v>
      </c>
      <c r="J686" s="17">
        <v>18892.73</v>
      </c>
      <c r="K686" s="17">
        <v>20188.84</v>
      </c>
      <c r="L686" s="17">
        <v>20616.52</v>
      </c>
      <c r="M686" s="17">
        <v>20726.560000000001</v>
      </c>
      <c r="N686" s="19">
        <v>21042.18</v>
      </c>
      <c r="O686" s="17">
        <v>25118.44</v>
      </c>
      <c r="P686" s="17">
        <v>24384.54</v>
      </c>
      <c r="Q686" s="17">
        <v>24700.720000000001</v>
      </c>
      <c r="R686" s="17">
        <v>25531.81</v>
      </c>
      <c r="S686" s="17">
        <v>24317.35</v>
      </c>
      <c r="T686" s="17">
        <v>27191.06</v>
      </c>
    </row>
    <row r="687" spans="1:20" ht="15" hidden="1" customHeight="1" x14ac:dyDescent="0.25">
      <c r="A687" s="14">
        <f t="shared" si="10"/>
        <v>9</v>
      </c>
      <c r="B687" s="14" t="s">
        <v>101</v>
      </c>
      <c r="C687" s="14">
        <v>2004</v>
      </c>
      <c r="D687" s="14" t="str">
        <f>VLOOKUP(E687,Regioes!$A$2:$B$296,2,FALSE)</f>
        <v>Região Administrativa de São José do Rio Preto</v>
      </c>
      <c r="E687" s="15" t="s">
        <v>118</v>
      </c>
      <c r="F687" s="17">
        <v>71090.11</v>
      </c>
      <c r="G687" s="17">
        <v>31863.480000000003</v>
      </c>
      <c r="H687" s="17">
        <v>39226.630000000005</v>
      </c>
      <c r="I687" s="17">
        <v>5547.04</v>
      </c>
      <c r="J687" s="17">
        <v>4900.0200000000004</v>
      </c>
      <c r="K687" s="17">
        <v>5236.18</v>
      </c>
      <c r="L687" s="17">
        <v>5347.1</v>
      </c>
      <c r="M687" s="17">
        <v>5375.64</v>
      </c>
      <c r="N687" s="19">
        <v>5457.5</v>
      </c>
      <c r="O687" s="17">
        <v>6514.72</v>
      </c>
      <c r="P687" s="17">
        <v>6324.38</v>
      </c>
      <c r="Q687" s="17">
        <v>6406.38</v>
      </c>
      <c r="R687" s="17">
        <v>6621.93</v>
      </c>
      <c r="S687" s="17">
        <v>6306.95</v>
      </c>
      <c r="T687" s="17">
        <v>7052.27</v>
      </c>
    </row>
    <row r="688" spans="1:20" ht="15" hidden="1" customHeight="1" x14ac:dyDescent="0.25">
      <c r="A688" s="14">
        <f t="shared" si="10"/>
        <v>9</v>
      </c>
      <c r="B688" s="14" t="s">
        <v>101</v>
      </c>
      <c r="C688" s="14">
        <v>2004</v>
      </c>
      <c r="D688" s="14" t="str">
        <f>VLOOKUP(E688,Regioes!$A$2:$B$296,2,FALSE)</f>
        <v>Região Administrativa Central / Araraquara</v>
      </c>
      <c r="E688" s="15" t="s">
        <v>112</v>
      </c>
      <c r="F688" s="17">
        <v>196435.39</v>
      </c>
      <c r="G688" s="17">
        <v>89654.34</v>
      </c>
      <c r="H688" s="17">
        <v>106781.04999999999</v>
      </c>
      <c r="I688" s="17">
        <v>13675.78</v>
      </c>
      <c r="J688" s="17">
        <v>13386.82</v>
      </c>
      <c r="K688" s="17">
        <v>14989.65</v>
      </c>
      <c r="L688" s="17">
        <v>15645.84</v>
      </c>
      <c r="M688" s="17">
        <v>15895.37</v>
      </c>
      <c r="N688" s="19">
        <v>16060.88</v>
      </c>
      <c r="O688" s="17">
        <v>18328.55</v>
      </c>
      <c r="P688" s="17">
        <v>18666.259999999998</v>
      </c>
      <c r="Q688" s="17">
        <v>17631.11</v>
      </c>
      <c r="R688" s="17">
        <v>17471.009999999998</v>
      </c>
      <c r="S688" s="17">
        <v>16812.7</v>
      </c>
      <c r="T688" s="17">
        <v>17871.419999999998</v>
      </c>
    </row>
    <row r="689" spans="1:20" ht="15" hidden="1" customHeight="1" x14ac:dyDescent="0.25">
      <c r="A689" s="14">
        <f t="shared" si="10"/>
        <v>9</v>
      </c>
      <c r="B689" s="14" t="s">
        <v>101</v>
      </c>
      <c r="C689" s="14">
        <v>2004</v>
      </c>
      <c r="D689" s="14" t="str">
        <f>VLOOKUP(E689,Regioes!$A$2:$B$296,2,FALSE)</f>
        <v>Região Administrativa de Ribeirão Preto</v>
      </c>
      <c r="E689" s="15" t="s">
        <v>113</v>
      </c>
      <c r="F689" s="17">
        <v>378899.68</v>
      </c>
      <c r="G689" s="17">
        <v>169077.46</v>
      </c>
      <c r="H689" s="17">
        <v>209822.22</v>
      </c>
      <c r="I689" s="17">
        <v>25295.51</v>
      </c>
      <c r="J689" s="17">
        <v>24802.54</v>
      </c>
      <c r="K689" s="17">
        <v>29602.69</v>
      </c>
      <c r="L689" s="17">
        <v>29180.799999999999</v>
      </c>
      <c r="M689" s="17">
        <v>29906.14</v>
      </c>
      <c r="N689" s="19">
        <v>30289.78</v>
      </c>
      <c r="O689" s="17">
        <v>35788.050000000003</v>
      </c>
      <c r="P689" s="17">
        <v>38247.99</v>
      </c>
      <c r="Q689" s="17">
        <v>35210.29</v>
      </c>
      <c r="R689" s="17">
        <v>34340.43</v>
      </c>
      <c r="S689" s="17">
        <v>32567.31</v>
      </c>
      <c r="T689" s="17">
        <v>33668.15</v>
      </c>
    </row>
    <row r="690" spans="1:20" ht="15" hidden="1" customHeight="1" x14ac:dyDescent="0.25">
      <c r="A690" s="14">
        <f t="shared" si="10"/>
        <v>9</v>
      </c>
      <c r="B690" s="14" t="s">
        <v>101</v>
      </c>
      <c r="C690" s="14">
        <v>2004</v>
      </c>
      <c r="D690" s="14" t="str">
        <f>VLOOKUP(E690,Regioes!$A$2:$B$296,2,FALSE)</f>
        <v>Região Administrativa Central / Araraquara</v>
      </c>
      <c r="E690" s="15" t="s">
        <v>108</v>
      </c>
      <c r="F690" s="17">
        <v>541278.6</v>
      </c>
      <c r="G690" s="17">
        <v>241137.13</v>
      </c>
      <c r="H690" s="17">
        <v>300141.47000000003</v>
      </c>
      <c r="I690" s="17">
        <v>40082.5</v>
      </c>
      <c r="J690" s="17">
        <v>36441.83</v>
      </c>
      <c r="K690" s="17">
        <v>40799.910000000003</v>
      </c>
      <c r="L690" s="17">
        <v>40707.199999999997</v>
      </c>
      <c r="M690" s="17">
        <v>41242.89</v>
      </c>
      <c r="N690" s="19">
        <v>41862.800000000003</v>
      </c>
      <c r="O690" s="17">
        <v>50189.120000000003</v>
      </c>
      <c r="P690" s="17">
        <v>50767.9</v>
      </c>
      <c r="Q690" s="17">
        <v>49592.9</v>
      </c>
      <c r="R690" s="17">
        <v>50201.78</v>
      </c>
      <c r="S690" s="17">
        <v>47613.04</v>
      </c>
      <c r="T690" s="17">
        <v>51776.73</v>
      </c>
    </row>
    <row r="691" spans="1:20" ht="15" hidden="1" customHeight="1" x14ac:dyDescent="0.25">
      <c r="A691" s="14">
        <f t="shared" si="10"/>
        <v>9</v>
      </c>
      <c r="B691" s="14" t="s">
        <v>101</v>
      </c>
      <c r="C691" s="14">
        <v>2004</v>
      </c>
      <c r="D691" s="14" t="str">
        <f>VLOOKUP(E691,Regioes!$A$2:$B$296,2,FALSE)</f>
        <v>Região Administrativa de São José do Rio Preto</v>
      </c>
      <c r="E691" s="15" t="s">
        <v>117</v>
      </c>
      <c r="F691" s="17">
        <v>201297.65</v>
      </c>
      <c r="G691" s="17">
        <v>90224.13</v>
      </c>
      <c r="H691" s="17">
        <v>111073.52</v>
      </c>
      <c r="I691" s="17">
        <v>15706.9</v>
      </c>
      <c r="J691" s="17">
        <v>13874.82</v>
      </c>
      <c r="K691" s="17">
        <v>14826.68</v>
      </c>
      <c r="L691" s="17">
        <v>15140.77</v>
      </c>
      <c r="M691" s="17">
        <v>15221.58</v>
      </c>
      <c r="N691" s="19">
        <v>15453.38</v>
      </c>
      <c r="O691" s="17">
        <v>18446.98</v>
      </c>
      <c r="P691" s="17">
        <v>17908</v>
      </c>
      <c r="Q691" s="17">
        <v>18140.21</v>
      </c>
      <c r="R691" s="17">
        <v>18750.560000000001</v>
      </c>
      <c r="S691" s="17">
        <v>17858.66</v>
      </c>
      <c r="T691" s="17">
        <v>19969.11</v>
      </c>
    </row>
    <row r="692" spans="1:20" ht="15" hidden="1" customHeight="1" x14ac:dyDescent="0.25">
      <c r="A692" s="14">
        <f t="shared" si="10"/>
        <v>9</v>
      </c>
      <c r="B692" s="14" t="s">
        <v>101</v>
      </c>
      <c r="C692" s="14">
        <v>2004</v>
      </c>
      <c r="D692" s="14" t="str">
        <f>VLOOKUP(E692,Regioes!$A$2:$B$296,2,FALSE)</f>
        <v>Região Administrativa de São José do Rio Preto</v>
      </c>
      <c r="E692" s="15" t="s">
        <v>114</v>
      </c>
      <c r="F692" s="17">
        <v>276641.75</v>
      </c>
      <c r="G692" s="17">
        <v>123994.30999999998</v>
      </c>
      <c r="H692" s="17">
        <v>152647.44</v>
      </c>
      <c r="I692" s="17">
        <v>21585.87</v>
      </c>
      <c r="J692" s="17">
        <v>19068.060000000001</v>
      </c>
      <c r="K692" s="17">
        <v>20376.189999999999</v>
      </c>
      <c r="L692" s="17">
        <v>20807.84</v>
      </c>
      <c r="M692" s="17">
        <v>20918.900000000001</v>
      </c>
      <c r="N692" s="19">
        <v>21237.45</v>
      </c>
      <c r="O692" s="17">
        <v>25351.54</v>
      </c>
      <c r="P692" s="17">
        <v>24610.82</v>
      </c>
      <c r="Q692" s="17">
        <v>24929.94</v>
      </c>
      <c r="R692" s="17">
        <v>25768.74</v>
      </c>
      <c r="S692" s="17">
        <v>24543.01</v>
      </c>
      <c r="T692" s="17">
        <v>27443.39</v>
      </c>
    </row>
    <row r="693" spans="1:20" ht="15" hidden="1" customHeight="1" x14ac:dyDescent="0.25">
      <c r="A693" s="14">
        <f t="shared" si="10"/>
        <v>9</v>
      </c>
      <c r="B693" s="14" t="s">
        <v>101</v>
      </c>
      <c r="C693" s="14">
        <v>2004</v>
      </c>
      <c r="D693" s="14" t="str">
        <f>VLOOKUP(E693,Regioes!$A$2:$B$296,2,FALSE)</f>
        <v>Região Administrativa de São José do Rio Preto</v>
      </c>
      <c r="E693" s="15" t="s">
        <v>121</v>
      </c>
      <c r="F693" s="17">
        <v>380733.28</v>
      </c>
      <c r="G693" s="17">
        <v>170649.43999999997</v>
      </c>
      <c r="H693" s="17">
        <v>210083.83999999997</v>
      </c>
      <c r="I693" s="17">
        <v>29707.95</v>
      </c>
      <c r="J693" s="17">
        <v>26242.76</v>
      </c>
      <c r="K693" s="17">
        <v>28043.1</v>
      </c>
      <c r="L693" s="17">
        <v>28637.18</v>
      </c>
      <c r="M693" s="17">
        <v>28790.02</v>
      </c>
      <c r="N693" s="19">
        <v>29228.43</v>
      </c>
      <c r="O693" s="17">
        <v>34890.519999999997</v>
      </c>
      <c r="P693" s="17">
        <v>33871.1</v>
      </c>
      <c r="Q693" s="17">
        <v>34310.28</v>
      </c>
      <c r="R693" s="17">
        <v>35464.71</v>
      </c>
      <c r="S693" s="17">
        <v>33777.769999999997</v>
      </c>
      <c r="T693" s="17">
        <v>37769.46</v>
      </c>
    </row>
    <row r="694" spans="1:20" ht="15" hidden="1" customHeight="1" x14ac:dyDescent="0.25">
      <c r="A694" s="14">
        <f t="shared" si="10"/>
        <v>9</v>
      </c>
      <c r="B694" s="14" t="s">
        <v>101</v>
      </c>
      <c r="C694" s="14">
        <v>2004</v>
      </c>
      <c r="D694" s="14" t="str">
        <f>VLOOKUP(E694,Regioes!$A$2:$B$296,2,FALSE)</f>
        <v>Região Administrativa Central / Araraquara</v>
      </c>
      <c r="E694" s="15" t="s">
        <v>120</v>
      </c>
      <c r="F694" s="17">
        <v>42840.6</v>
      </c>
      <c r="G694" s="17">
        <v>18813.629999999997</v>
      </c>
      <c r="H694" s="17">
        <v>24026.97</v>
      </c>
      <c r="I694" s="17">
        <v>2774.83</v>
      </c>
      <c r="J694" s="17">
        <v>2724.16</v>
      </c>
      <c r="K694" s="17">
        <v>3401.29</v>
      </c>
      <c r="L694" s="17">
        <v>3220.83</v>
      </c>
      <c r="M694" s="17">
        <v>3322.04</v>
      </c>
      <c r="N694" s="19">
        <v>3370.48</v>
      </c>
      <c r="O694" s="17">
        <v>4080.59</v>
      </c>
      <c r="P694" s="17">
        <v>4501</v>
      </c>
      <c r="Q694" s="17">
        <v>4075.64</v>
      </c>
      <c r="R694" s="17">
        <v>3933.16</v>
      </c>
      <c r="S694" s="17">
        <v>3693.08</v>
      </c>
      <c r="T694" s="17">
        <v>3743.5</v>
      </c>
    </row>
    <row r="695" spans="1:20" ht="15" hidden="1" customHeight="1" x14ac:dyDescent="0.25">
      <c r="A695" s="14">
        <f t="shared" si="10"/>
        <v>9</v>
      </c>
      <c r="B695" s="14" t="s">
        <v>101</v>
      </c>
      <c r="C695" s="14">
        <v>2004</v>
      </c>
      <c r="D695" s="14" t="str">
        <f>VLOOKUP(E695,Regioes!$A$2:$B$296,2,FALSE)</f>
        <v>Região Administrativa Central / Araraquara</v>
      </c>
      <c r="E695" s="15" t="s">
        <v>77</v>
      </c>
      <c r="F695" s="17">
        <v>306989.88</v>
      </c>
      <c r="G695" s="17">
        <v>137596.72</v>
      </c>
      <c r="H695" s="17">
        <v>169393.16</v>
      </c>
      <c r="I695" s="17">
        <v>23953.88</v>
      </c>
      <c r="J695" s="17">
        <v>21159.86</v>
      </c>
      <c r="K695" s="17">
        <v>22611.5</v>
      </c>
      <c r="L695" s="17">
        <v>23090.5</v>
      </c>
      <c r="M695" s="17">
        <v>23213.74</v>
      </c>
      <c r="N695" s="19">
        <v>23567.24</v>
      </c>
      <c r="O695" s="17">
        <v>28132.65</v>
      </c>
      <c r="P695" s="17">
        <v>27310.68</v>
      </c>
      <c r="Q695" s="17">
        <v>27664.799999999999</v>
      </c>
      <c r="R695" s="17">
        <v>28595.62</v>
      </c>
      <c r="S695" s="17">
        <v>27235.43</v>
      </c>
      <c r="T695" s="17">
        <v>30453.98</v>
      </c>
    </row>
    <row r="696" spans="1:20" ht="15" hidden="1" customHeight="1" x14ac:dyDescent="0.25">
      <c r="A696" s="14">
        <f t="shared" si="10"/>
        <v>9</v>
      </c>
      <c r="B696" s="14" t="s">
        <v>101</v>
      </c>
      <c r="C696" s="14">
        <v>2004</v>
      </c>
      <c r="D696" s="14" t="str">
        <f>VLOOKUP(E696,Regioes!$A$2:$B$296,2,FALSE)</f>
        <v>Região Administrativa de São José do Rio Preto</v>
      </c>
      <c r="E696" s="15" t="s">
        <v>122</v>
      </c>
      <c r="F696" s="17">
        <v>379746.51</v>
      </c>
      <c r="G696" s="17">
        <v>170207.15</v>
      </c>
      <c r="H696" s="17">
        <v>209539.36000000002</v>
      </c>
      <c r="I696" s="17">
        <v>29630.95</v>
      </c>
      <c r="J696" s="17">
        <v>26174.75</v>
      </c>
      <c r="K696" s="17">
        <v>27970.42</v>
      </c>
      <c r="L696" s="17">
        <v>28562.95</v>
      </c>
      <c r="M696" s="17">
        <v>28715.4</v>
      </c>
      <c r="N696" s="19">
        <v>29152.68</v>
      </c>
      <c r="O696" s="17">
        <v>34800.1</v>
      </c>
      <c r="P696" s="17">
        <v>33783.31</v>
      </c>
      <c r="Q696" s="17">
        <v>34221.360000000001</v>
      </c>
      <c r="R696" s="17">
        <v>35372.79</v>
      </c>
      <c r="S696" s="17">
        <v>33690.230000000003</v>
      </c>
      <c r="T696" s="17">
        <v>37671.57</v>
      </c>
    </row>
    <row r="697" spans="1:20" ht="15" hidden="1" customHeight="1" x14ac:dyDescent="0.25">
      <c r="A697" s="14">
        <f t="shared" si="10"/>
        <v>9</v>
      </c>
      <c r="B697" s="14" t="s">
        <v>101</v>
      </c>
      <c r="C697" s="14">
        <v>2004</v>
      </c>
      <c r="D697" s="14" t="str">
        <f>VLOOKUP(E697,Regioes!$A$2:$B$296,2,FALSE)</f>
        <v>Região Administrativa de Ribeirão Preto</v>
      </c>
      <c r="E697" s="15" t="s">
        <v>49</v>
      </c>
      <c r="F697" s="17">
        <v>83033.14</v>
      </c>
      <c r="G697" s="17">
        <v>37896.839999999997</v>
      </c>
      <c r="H697" s="17">
        <v>45136.299999999996</v>
      </c>
      <c r="I697" s="17">
        <v>5780.74</v>
      </c>
      <c r="J697" s="17">
        <v>5658.6</v>
      </c>
      <c r="K697" s="17">
        <v>6336.12</v>
      </c>
      <c r="L697" s="17">
        <v>6613.49</v>
      </c>
      <c r="M697" s="17">
        <v>6718.96</v>
      </c>
      <c r="N697" s="19">
        <v>6788.93</v>
      </c>
      <c r="O697" s="17">
        <v>7747.47</v>
      </c>
      <c r="P697" s="17">
        <v>7890.22</v>
      </c>
      <c r="Q697" s="17">
        <v>7452.66</v>
      </c>
      <c r="R697" s="17">
        <v>7384.99</v>
      </c>
      <c r="S697" s="17">
        <v>7106.72</v>
      </c>
      <c r="T697" s="17">
        <v>7554.24</v>
      </c>
    </row>
    <row r="698" spans="1:20" ht="15" hidden="1" customHeight="1" x14ac:dyDescent="0.25">
      <c r="A698" s="14">
        <f t="shared" si="10"/>
        <v>9</v>
      </c>
      <c r="B698" s="14" t="s">
        <v>101</v>
      </c>
      <c r="C698" s="14">
        <v>2004</v>
      </c>
      <c r="D698" s="14" t="str">
        <f>VLOOKUP(E698,Regioes!$A$2:$B$296,2,FALSE)</f>
        <v>Região Administrativa de Barretos</v>
      </c>
      <c r="E698" s="15" t="s">
        <v>109</v>
      </c>
      <c r="F698" s="17">
        <v>75472.570000000007</v>
      </c>
      <c r="G698" s="17">
        <v>33144.11</v>
      </c>
      <c r="H698" s="17">
        <v>42328.46</v>
      </c>
      <c r="I698" s="17">
        <v>4888.4399999999996</v>
      </c>
      <c r="J698" s="17">
        <v>4799.17</v>
      </c>
      <c r="K698" s="17">
        <v>5992.08</v>
      </c>
      <c r="L698" s="17">
        <v>5674.16</v>
      </c>
      <c r="M698" s="17">
        <v>5852.46</v>
      </c>
      <c r="N698" s="19">
        <v>5937.8</v>
      </c>
      <c r="O698" s="17">
        <v>7188.8</v>
      </c>
      <c r="P698" s="17">
        <v>7929.44</v>
      </c>
      <c r="Q698" s="17">
        <v>7180.08</v>
      </c>
      <c r="R698" s="17">
        <v>6929.07</v>
      </c>
      <c r="S698" s="17">
        <v>6506.12</v>
      </c>
      <c r="T698" s="17">
        <v>6594.95</v>
      </c>
    </row>
    <row r="699" spans="1:20" ht="15" hidden="1" customHeight="1" x14ac:dyDescent="0.25">
      <c r="A699" s="14">
        <f t="shared" si="10"/>
        <v>9</v>
      </c>
      <c r="B699" s="14" t="s">
        <v>101</v>
      </c>
      <c r="C699" s="14">
        <v>2004</v>
      </c>
      <c r="D699" s="14" t="str">
        <f>VLOOKUP(E699,Regioes!$A$2:$B$296,2,FALSE)</f>
        <v>Região Administrativa Central / Araraquara</v>
      </c>
      <c r="E699" s="15" t="s">
        <v>38</v>
      </c>
      <c r="F699" s="17">
        <v>748974.17</v>
      </c>
      <c r="G699" s="17">
        <v>337240.64999999997</v>
      </c>
      <c r="H699" s="17">
        <v>411733.52</v>
      </c>
      <c r="I699" s="17">
        <v>56277.37</v>
      </c>
      <c r="J699" s="17">
        <v>51318.05</v>
      </c>
      <c r="K699" s="17">
        <v>55888.89</v>
      </c>
      <c r="L699" s="17">
        <v>57294.1</v>
      </c>
      <c r="M699" s="17">
        <v>57833.63</v>
      </c>
      <c r="N699" s="19">
        <v>58628.61</v>
      </c>
      <c r="O699" s="17">
        <v>69090.23</v>
      </c>
      <c r="P699" s="17">
        <v>68359.740000000005</v>
      </c>
      <c r="Q699" s="17">
        <v>67546.17</v>
      </c>
      <c r="R699" s="17">
        <v>68819.61</v>
      </c>
      <c r="S699" s="17">
        <v>65704.63</v>
      </c>
      <c r="T699" s="17">
        <v>72213.14</v>
      </c>
    </row>
    <row r="700" spans="1:20" ht="15" hidden="1" customHeight="1" x14ac:dyDescent="0.25">
      <c r="A700" s="14">
        <f t="shared" si="10"/>
        <v>9</v>
      </c>
      <c r="B700" s="14" t="s">
        <v>101</v>
      </c>
      <c r="C700" s="14">
        <v>2004</v>
      </c>
      <c r="D700" s="14" t="str">
        <f>VLOOKUP(E700,Regioes!$A$2:$B$296,2,FALSE)</f>
        <v>Região Administrativa de São José do Rio Preto</v>
      </c>
      <c r="E700" s="15" t="s">
        <v>110</v>
      </c>
      <c r="F700" s="17">
        <v>257871.51</v>
      </c>
      <c r="G700" s="17">
        <v>115581.24</v>
      </c>
      <c r="H700" s="17">
        <v>142290.26999999999</v>
      </c>
      <c r="I700" s="17">
        <v>20121.259999999998</v>
      </c>
      <c r="J700" s="17">
        <v>17774.28</v>
      </c>
      <c r="K700" s="17">
        <v>18993.66</v>
      </c>
      <c r="L700" s="17">
        <v>19396.02</v>
      </c>
      <c r="M700" s="17">
        <v>19499.54</v>
      </c>
      <c r="N700" s="19">
        <v>19796.48</v>
      </c>
      <c r="O700" s="17">
        <v>23631.43</v>
      </c>
      <c r="P700" s="17">
        <v>22940.97</v>
      </c>
      <c r="Q700" s="17">
        <v>23238.43</v>
      </c>
      <c r="R700" s="17">
        <v>24020.33</v>
      </c>
      <c r="S700" s="17">
        <v>22877.759999999998</v>
      </c>
      <c r="T700" s="17">
        <v>25581.35</v>
      </c>
    </row>
    <row r="701" spans="1:20" ht="15" hidden="1" customHeight="1" x14ac:dyDescent="0.25">
      <c r="A701" s="14">
        <f t="shared" si="10"/>
        <v>10</v>
      </c>
      <c r="B701" s="14" t="s">
        <v>123</v>
      </c>
      <c r="C701" s="14">
        <v>2004</v>
      </c>
      <c r="D701" s="14" t="str">
        <f>VLOOKUP(E701,Regioes!$A$2:$B$296,2,FALSE)</f>
        <v>Região Administrativa Central / Araraquara</v>
      </c>
      <c r="E701" s="15" t="s">
        <v>132</v>
      </c>
      <c r="F701" s="17">
        <v>103771.01</v>
      </c>
      <c r="G701" s="17">
        <v>47992.430000000008</v>
      </c>
      <c r="H701" s="17">
        <v>55778.579999999994</v>
      </c>
      <c r="I701" s="17">
        <v>7473.82</v>
      </c>
      <c r="J701" s="17">
        <v>7268.49</v>
      </c>
      <c r="K701" s="17">
        <v>8283.4500000000007</v>
      </c>
      <c r="L701" s="17">
        <v>8715.9599999999991</v>
      </c>
      <c r="M701" s="17">
        <v>8285.0499999999993</v>
      </c>
      <c r="N701" s="19">
        <v>7965.66</v>
      </c>
      <c r="O701" s="17">
        <v>9192.43</v>
      </c>
      <c r="P701" s="17">
        <v>9682.27</v>
      </c>
      <c r="Q701" s="17">
        <v>9106.07</v>
      </c>
      <c r="R701" s="17">
        <v>9235.82</v>
      </c>
      <c r="S701" s="17">
        <v>9080.6</v>
      </c>
      <c r="T701" s="17">
        <v>9481.39</v>
      </c>
    </row>
    <row r="702" spans="1:20" ht="15" hidden="1" customHeight="1" x14ac:dyDescent="0.25">
      <c r="A702" s="14">
        <f t="shared" si="10"/>
        <v>10</v>
      </c>
      <c r="B702" s="14" t="s">
        <v>123</v>
      </c>
      <c r="C702" s="14">
        <v>2004</v>
      </c>
      <c r="D702" s="14" t="str">
        <f>VLOOKUP(E702,Regioes!$A$2:$B$296,2,FALSE)</f>
        <v>Região Administrativa Central / Araraquara</v>
      </c>
      <c r="E702" s="15" t="s">
        <v>102</v>
      </c>
      <c r="F702" s="17">
        <v>110224.88</v>
      </c>
      <c r="G702" s="17">
        <v>50977.25</v>
      </c>
      <c r="H702" s="17">
        <v>59247.63</v>
      </c>
      <c r="I702" s="17">
        <v>7938.64</v>
      </c>
      <c r="J702" s="17">
        <v>7720.55</v>
      </c>
      <c r="K702" s="17">
        <v>8798.6299999999992</v>
      </c>
      <c r="L702" s="17">
        <v>9258.0400000000009</v>
      </c>
      <c r="M702" s="17">
        <v>8800.32</v>
      </c>
      <c r="N702" s="19">
        <v>8461.07</v>
      </c>
      <c r="O702" s="17">
        <v>9764.1299999999992</v>
      </c>
      <c r="P702" s="17">
        <v>10284.44</v>
      </c>
      <c r="Q702" s="17">
        <v>9672.41</v>
      </c>
      <c r="R702" s="17">
        <v>9810.23</v>
      </c>
      <c r="S702" s="17">
        <v>9645.35</v>
      </c>
      <c r="T702" s="17">
        <v>10071.07</v>
      </c>
    </row>
    <row r="703" spans="1:20" ht="15" hidden="1" customHeight="1" x14ac:dyDescent="0.25">
      <c r="A703" s="14">
        <f t="shared" si="10"/>
        <v>10</v>
      </c>
      <c r="B703" s="14" t="s">
        <v>123</v>
      </c>
      <c r="C703" s="14">
        <v>2004</v>
      </c>
      <c r="D703" s="14" t="str">
        <f>VLOOKUP(E703,Regioes!$A$2:$B$296,2,FALSE)</f>
        <v>Região Administrativa de Franca</v>
      </c>
      <c r="E703" s="15" t="s">
        <v>124</v>
      </c>
      <c r="F703" s="17">
        <v>378133.21</v>
      </c>
      <c r="G703" s="17">
        <v>176129.92000000001</v>
      </c>
      <c r="H703" s="17">
        <v>202003.29</v>
      </c>
      <c r="I703" s="17">
        <v>28149.94</v>
      </c>
      <c r="J703" s="17">
        <v>27144.6</v>
      </c>
      <c r="K703" s="17">
        <v>30395.69</v>
      </c>
      <c r="L703" s="17">
        <v>29960.68</v>
      </c>
      <c r="M703" s="17">
        <v>30415.01</v>
      </c>
      <c r="N703" s="19">
        <v>30064</v>
      </c>
      <c r="O703" s="17">
        <v>34163.85</v>
      </c>
      <c r="P703" s="17">
        <v>33325.019999999997</v>
      </c>
      <c r="Q703" s="17">
        <v>32635.49</v>
      </c>
      <c r="R703" s="17">
        <v>33267.51</v>
      </c>
      <c r="S703" s="17">
        <v>33305.19</v>
      </c>
      <c r="T703" s="17">
        <v>35306.230000000003</v>
      </c>
    </row>
    <row r="704" spans="1:20" ht="15" hidden="1" customHeight="1" x14ac:dyDescent="0.25">
      <c r="A704" s="14">
        <f t="shared" si="10"/>
        <v>10</v>
      </c>
      <c r="B704" s="14" t="s">
        <v>123</v>
      </c>
      <c r="C704" s="14">
        <v>2004</v>
      </c>
      <c r="D704" s="14" t="str">
        <f>VLOOKUP(E704,Regioes!$A$2:$B$296,2,FALSE)</f>
        <v>Região Administrativa de Ribeirão Preto</v>
      </c>
      <c r="E704" s="15" t="s">
        <v>125</v>
      </c>
      <c r="F704" s="17">
        <v>140146.34</v>
      </c>
      <c r="G704" s="17">
        <v>65280.350000000006</v>
      </c>
      <c r="H704" s="17">
        <v>74865.989999999991</v>
      </c>
      <c r="I704" s="17">
        <v>10436.35</v>
      </c>
      <c r="J704" s="17">
        <v>10060.27</v>
      </c>
      <c r="K704" s="17">
        <v>11265.18</v>
      </c>
      <c r="L704" s="17">
        <v>11103.96</v>
      </c>
      <c r="M704" s="17">
        <v>11272.34</v>
      </c>
      <c r="N704" s="19">
        <v>11142.25</v>
      </c>
      <c r="O704" s="17">
        <v>12661.73</v>
      </c>
      <c r="P704" s="17">
        <v>12350.84</v>
      </c>
      <c r="Q704" s="17">
        <v>12095.29</v>
      </c>
      <c r="R704" s="17">
        <v>12329.53</v>
      </c>
      <c r="S704" s="17">
        <v>12343.49</v>
      </c>
      <c r="T704" s="17">
        <v>13085.11</v>
      </c>
    </row>
    <row r="705" spans="1:20" ht="15" hidden="1" customHeight="1" x14ac:dyDescent="0.25">
      <c r="A705" s="14">
        <f t="shared" si="10"/>
        <v>10</v>
      </c>
      <c r="B705" s="14" t="s">
        <v>123</v>
      </c>
      <c r="C705" s="14">
        <v>2004</v>
      </c>
      <c r="D705" s="14" t="str">
        <f>VLOOKUP(E705,Regioes!$A$2:$B$296,2,FALSE)</f>
        <v>Região Administrativa de Ribeirão Preto</v>
      </c>
      <c r="E705" s="15" t="s">
        <v>126</v>
      </c>
      <c r="F705" s="17">
        <v>557090.26</v>
      </c>
      <c r="G705" s="17">
        <v>260352.09</v>
      </c>
      <c r="H705" s="17">
        <v>296738.17</v>
      </c>
      <c r="I705" s="17">
        <v>44250.78</v>
      </c>
      <c r="J705" s="17">
        <v>40348.620000000003</v>
      </c>
      <c r="K705" s="17">
        <v>43629.27</v>
      </c>
      <c r="L705" s="17">
        <v>43899.99</v>
      </c>
      <c r="M705" s="17">
        <v>44812.33</v>
      </c>
      <c r="N705" s="19">
        <v>43411.1</v>
      </c>
      <c r="O705" s="17">
        <v>50962.81</v>
      </c>
      <c r="P705" s="17">
        <v>48454.04</v>
      </c>
      <c r="Q705" s="17">
        <v>48707.46</v>
      </c>
      <c r="R705" s="17">
        <v>49510.46</v>
      </c>
      <c r="S705" s="17">
        <v>47176.22</v>
      </c>
      <c r="T705" s="17">
        <v>51927.18</v>
      </c>
    </row>
    <row r="706" spans="1:20" ht="15" hidden="1" customHeight="1" x14ac:dyDescent="0.25">
      <c r="A706" s="14">
        <f t="shared" si="10"/>
        <v>10</v>
      </c>
      <c r="B706" s="14" t="s">
        <v>123</v>
      </c>
      <c r="C706" s="14">
        <v>2004</v>
      </c>
      <c r="D706" s="14" t="str">
        <f>VLOOKUP(E706,Regioes!$A$2:$B$296,2,FALSE)</f>
        <v>Região Administrativa de Ribeirão Preto</v>
      </c>
      <c r="E706" s="15" t="s">
        <v>55</v>
      </c>
      <c r="F706" s="17">
        <v>125629.85</v>
      </c>
      <c r="G706" s="17">
        <v>58520.25</v>
      </c>
      <c r="H706" s="17">
        <v>67109.599999999991</v>
      </c>
      <c r="I706" s="17">
        <v>9358.2800000000007</v>
      </c>
      <c r="J706" s="17">
        <v>9017.99</v>
      </c>
      <c r="K706" s="17">
        <v>10098.07</v>
      </c>
      <c r="L706" s="17">
        <v>9953.5499999999993</v>
      </c>
      <c r="M706" s="17">
        <v>10104.49</v>
      </c>
      <c r="N706" s="19">
        <v>9987.8700000000008</v>
      </c>
      <c r="O706" s="17">
        <v>11349.93</v>
      </c>
      <c r="P706" s="17">
        <v>11071.25</v>
      </c>
      <c r="Q706" s="17">
        <v>10842.17</v>
      </c>
      <c r="R706" s="17">
        <v>11052.14</v>
      </c>
      <c r="S706" s="17">
        <v>11064.66</v>
      </c>
      <c r="T706" s="17">
        <v>11729.45</v>
      </c>
    </row>
    <row r="707" spans="1:20" ht="15" hidden="1" customHeight="1" x14ac:dyDescent="0.25">
      <c r="A707" s="14">
        <f t="shared" si="10"/>
        <v>10</v>
      </c>
      <c r="B707" s="14" t="s">
        <v>123</v>
      </c>
      <c r="C707" s="14">
        <v>2004</v>
      </c>
      <c r="D707" s="14" t="str">
        <f>VLOOKUP(E707,Regioes!$A$2:$B$296,2,FALSE)</f>
        <v>Região Administrativa de Ribeirão Preto</v>
      </c>
      <c r="E707" s="15" t="s">
        <v>133</v>
      </c>
      <c r="F707" s="17">
        <v>58560.15</v>
      </c>
      <c r="G707" s="17">
        <v>27083.129999999994</v>
      </c>
      <c r="H707" s="17">
        <v>31477.02</v>
      </c>
      <c r="I707" s="17">
        <v>4217.63</v>
      </c>
      <c r="J707" s="17">
        <v>4101.76</v>
      </c>
      <c r="K707" s="17">
        <v>4674.53</v>
      </c>
      <c r="L707" s="17">
        <v>4918.6000000000004</v>
      </c>
      <c r="M707" s="17">
        <v>4675.42</v>
      </c>
      <c r="N707" s="19">
        <v>4495.1899999999996</v>
      </c>
      <c r="O707" s="17">
        <v>5187.4799999999996</v>
      </c>
      <c r="P707" s="17">
        <v>5463.91</v>
      </c>
      <c r="Q707" s="17">
        <v>5138.75</v>
      </c>
      <c r="R707" s="17">
        <v>5211.97</v>
      </c>
      <c r="S707" s="17">
        <v>5124.37</v>
      </c>
      <c r="T707" s="17">
        <v>5350.54</v>
      </c>
    </row>
    <row r="708" spans="1:20" ht="15" hidden="1" customHeight="1" x14ac:dyDescent="0.25">
      <c r="A708" s="14">
        <f t="shared" ref="A708:A771" si="11">VLOOKUP(B708,$W$10:$X$32,2,FALSE)</f>
        <v>10</v>
      </c>
      <c r="B708" s="14" t="s">
        <v>123</v>
      </c>
      <c r="C708" s="14">
        <v>2004</v>
      </c>
      <c r="D708" s="14" t="str">
        <f>VLOOKUP(E708,Regioes!$A$2:$B$296,2,FALSE)</f>
        <v>Região Administrativa de Franca</v>
      </c>
      <c r="E708" s="15" t="s">
        <v>134</v>
      </c>
      <c r="F708" s="17">
        <v>174236.43</v>
      </c>
      <c r="G708" s="17">
        <v>81159.8</v>
      </c>
      <c r="H708" s="17">
        <v>93076.62999999999</v>
      </c>
      <c r="I708" s="17">
        <v>12975.37</v>
      </c>
      <c r="J708" s="17">
        <v>12507.36</v>
      </c>
      <c r="K708" s="17">
        <v>14005.36</v>
      </c>
      <c r="L708" s="17">
        <v>13804.92</v>
      </c>
      <c r="M708" s="17">
        <v>14014.26</v>
      </c>
      <c r="N708" s="19">
        <v>13852.53</v>
      </c>
      <c r="O708" s="17">
        <v>15741.6</v>
      </c>
      <c r="P708" s="17">
        <v>15355.1</v>
      </c>
      <c r="Q708" s="17">
        <v>15037.39</v>
      </c>
      <c r="R708" s="17">
        <v>15328.6</v>
      </c>
      <c r="S708" s="17">
        <v>15345.96</v>
      </c>
      <c r="T708" s="17">
        <v>16267.98</v>
      </c>
    </row>
    <row r="709" spans="1:20" ht="15" hidden="1" customHeight="1" x14ac:dyDescent="0.25">
      <c r="A709" s="14">
        <f t="shared" si="11"/>
        <v>10</v>
      </c>
      <c r="B709" s="14" t="s">
        <v>123</v>
      </c>
      <c r="C709" s="14">
        <v>2004</v>
      </c>
      <c r="D709" s="14" t="str">
        <f>VLOOKUP(E709,Regioes!$A$2:$B$296,2,FALSE)</f>
        <v>Região Administrativa de Ribeirão Preto</v>
      </c>
      <c r="E709" s="15" t="s">
        <v>58</v>
      </c>
      <c r="F709" s="17">
        <v>774743.82</v>
      </c>
      <c r="G709" s="17">
        <v>361595.70999999996</v>
      </c>
      <c r="H709" s="17">
        <v>413148.11</v>
      </c>
      <c r="I709" s="17">
        <v>60715.41</v>
      </c>
      <c r="J709" s="17">
        <v>55884.9</v>
      </c>
      <c r="K709" s="17">
        <v>60882.41</v>
      </c>
      <c r="L709" s="17">
        <v>61511.5</v>
      </c>
      <c r="M709" s="17">
        <v>62269.07</v>
      </c>
      <c r="N709" s="19">
        <v>60332.42</v>
      </c>
      <c r="O709" s="17">
        <v>70583.710000000006</v>
      </c>
      <c r="P709" s="17">
        <v>67969.36</v>
      </c>
      <c r="Q709" s="17">
        <v>67722.22</v>
      </c>
      <c r="R709" s="17">
        <v>68831.33</v>
      </c>
      <c r="S709" s="17">
        <v>65977.77</v>
      </c>
      <c r="T709" s="17">
        <v>72063.72</v>
      </c>
    </row>
    <row r="710" spans="1:20" ht="15" hidden="1" customHeight="1" x14ac:dyDescent="0.25">
      <c r="A710" s="14">
        <f t="shared" si="11"/>
        <v>10</v>
      </c>
      <c r="B710" s="14" t="s">
        <v>123</v>
      </c>
      <c r="C710" s="14">
        <v>2004</v>
      </c>
      <c r="D710" s="14" t="str">
        <f>VLOOKUP(E710,Regioes!$A$2:$B$296,2,FALSE)</f>
        <v>Região Administrativa Central / Araraquara</v>
      </c>
      <c r="E710" s="15" t="s">
        <v>131</v>
      </c>
      <c r="F710" s="17">
        <v>123132.57</v>
      </c>
      <c r="G710" s="17">
        <v>56946.85</v>
      </c>
      <c r="H710" s="17">
        <v>66185.72</v>
      </c>
      <c r="I710" s="17">
        <v>8868.2800000000007</v>
      </c>
      <c r="J710" s="17">
        <v>8624.65</v>
      </c>
      <c r="K710" s="17">
        <v>9828.98</v>
      </c>
      <c r="L710" s="17">
        <v>10342.18</v>
      </c>
      <c r="M710" s="17">
        <v>9830.8700000000008</v>
      </c>
      <c r="N710" s="19">
        <v>9451.89</v>
      </c>
      <c r="O710" s="17">
        <v>10907.55</v>
      </c>
      <c r="P710" s="17">
        <v>11488.78</v>
      </c>
      <c r="Q710" s="17">
        <v>10805.08</v>
      </c>
      <c r="R710" s="17">
        <v>10959.04</v>
      </c>
      <c r="S710" s="17">
        <v>10774.85</v>
      </c>
      <c r="T710" s="17">
        <v>11250.42</v>
      </c>
    </row>
    <row r="711" spans="1:20" ht="15" hidden="1" customHeight="1" x14ac:dyDescent="0.25">
      <c r="A711" s="14">
        <f t="shared" si="11"/>
        <v>10</v>
      </c>
      <c r="B711" s="14" t="s">
        <v>123</v>
      </c>
      <c r="C711" s="14">
        <v>2004</v>
      </c>
      <c r="D711" s="14" t="str">
        <f>VLOOKUP(E711,Regioes!$A$2:$B$296,2,FALSE)</f>
        <v>Região Administrativa Central / Araraquara</v>
      </c>
      <c r="E711" s="15" t="s">
        <v>135</v>
      </c>
      <c r="F711" s="17">
        <v>73879.539999999994</v>
      </c>
      <c r="G711" s="17">
        <v>34168.11</v>
      </c>
      <c r="H711" s="17">
        <v>39711.429999999993</v>
      </c>
      <c r="I711" s="17">
        <v>5320.97</v>
      </c>
      <c r="J711" s="17">
        <v>5174.79</v>
      </c>
      <c r="K711" s="17">
        <v>5897.39</v>
      </c>
      <c r="L711" s="17">
        <v>6205.31</v>
      </c>
      <c r="M711" s="17">
        <v>5898.52</v>
      </c>
      <c r="N711" s="19">
        <v>5671.13</v>
      </c>
      <c r="O711" s="17">
        <v>6544.53</v>
      </c>
      <c r="P711" s="17">
        <v>6893.27</v>
      </c>
      <c r="Q711" s="17">
        <v>6483.05</v>
      </c>
      <c r="R711" s="17">
        <v>6575.42</v>
      </c>
      <c r="S711" s="17">
        <v>6464.91</v>
      </c>
      <c r="T711" s="17">
        <v>6750.25</v>
      </c>
    </row>
    <row r="712" spans="1:20" ht="15" hidden="1" customHeight="1" x14ac:dyDescent="0.25">
      <c r="A712" s="14">
        <f t="shared" si="11"/>
        <v>10</v>
      </c>
      <c r="B712" s="14" t="s">
        <v>123</v>
      </c>
      <c r="C712" s="14">
        <v>2004</v>
      </c>
      <c r="D712" s="14" t="str">
        <f>VLOOKUP(E712,Regioes!$A$2:$B$296,2,FALSE)</f>
        <v>Região Administrativa Central / Araraquara</v>
      </c>
      <c r="E712" s="15" t="s">
        <v>76</v>
      </c>
      <c r="F712" s="17">
        <v>676523.47</v>
      </c>
      <c r="G712" s="17">
        <v>316454.26</v>
      </c>
      <c r="H712" s="17">
        <v>360069.21</v>
      </c>
      <c r="I712" s="17">
        <v>54173.65</v>
      </c>
      <c r="J712" s="17">
        <v>49139.15</v>
      </c>
      <c r="K712" s="17">
        <v>52894.1</v>
      </c>
      <c r="L712" s="17">
        <v>53006.18</v>
      </c>
      <c r="M712" s="17">
        <v>54454.86</v>
      </c>
      <c r="N712" s="19">
        <v>52786.32</v>
      </c>
      <c r="O712" s="17">
        <v>62059.07</v>
      </c>
      <c r="P712" s="17">
        <v>58469.63</v>
      </c>
      <c r="Q712" s="17">
        <v>59130.92</v>
      </c>
      <c r="R712" s="17">
        <v>60117.31</v>
      </c>
      <c r="S712" s="17">
        <v>57124.09</v>
      </c>
      <c r="T712" s="17">
        <v>63168.19</v>
      </c>
    </row>
    <row r="713" spans="1:20" ht="15" hidden="1" customHeight="1" x14ac:dyDescent="0.25">
      <c r="A713" s="14">
        <f t="shared" si="11"/>
        <v>10</v>
      </c>
      <c r="B713" s="14" t="s">
        <v>123</v>
      </c>
      <c r="C713" s="14">
        <v>2004</v>
      </c>
      <c r="D713" s="14" t="str">
        <f>VLOOKUP(E713,Regioes!$A$2:$B$296,2,FALSE)</f>
        <v>Região Administrativa Central / Araraquara</v>
      </c>
      <c r="E713" s="15" t="s">
        <v>77</v>
      </c>
      <c r="F713" s="17">
        <v>271740.78000000003</v>
      </c>
      <c r="G713" s="17">
        <v>125675.76</v>
      </c>
      <c r="H713" s="17">
        <v>146065.01999999999</v>
      </c>
      <c r="I713" s="17">
        <v>19571.37</v>
      </c>
      <c r="J713" s="17">
        <v>19033.7</v>
      </c>
      <c r="K713" s="17">
        <v>21691.53</v>
      </c>
      <c r="L713" s="17">
        <v>22824.13</v>
      </c>
      <c r="M713" s="17">
        <v>21695.7</v>
      </c>
      <c r="N713" s="19">
        <v>20859.330000000002</v>
      </c>
      <c r="O713" s="17">
        <v>24071.82</v>
      </c>
      <c r="P713" s="17">
        <v>25354.560000000001</v>
      </c>
      <c r="Q713" s="17">
        <v>23845.69</v>
      </c>
      <c r="R713" s="17">
        <v>24185.46</v>
      </c>
      <c r="S713" s="17">
        <v>23778.98</v>
      </c>
      <c r="T713" s="17">
        <v>24828.51</v>
      </c>
    </row>
    <row r="714" spans="1:20" ht="15" hidden="1" customHeight="1" x14ac:dyDescent="0.25">
      <c r="A714" s="14">
        <f t="shared" si="11"/>
        <v>10</v>
      </c>
      <c r="B714" s="14" t="s">
        <v>123</v>
      </c>
      <c r="C714" s="14">
        <v>2004</v>
      </c>
      <c r="D714" s="14" t="str">
        <f>VLOOKUP(E714,Regioes!$A$2:$B$296,2,FALSE)</f>
        <v>Região Administrativa de Ribeirão Preto</v>
      </c>
      <c r="E714" s="15" t="s">
        <v>136</v>
      </c>
      <c r="F714" s="17">
        <v>785757.27</v>
      </c>
      <c r="G714" s="17">
        <v>367550.05</v>
      </c>
      <c r="H714" s="17">
        <v>418207.22</v>
      </c>
      <c r="I714" s="17">
        <v>62920.72</v>
      </c>
      <c r="J714" s="17">
        <v>57073.33</v>
      </c>
      <c r="K714" s="17">
        <v>61434.559999999998</v>
      </c>
      <c r="L714" s="17">
        <v>61564.73</v>
      </c>
      <c r="M714" s="17">
        <v>63247.33</v>
      </c>
      <c r="N714" s="19">
        <v>61309.38</v>
      </c>
      <c r="O714" s="17">
        <v>72079.34</v>
      </c>
      <c r="P714" s="17">
        <v>67910.34</v>
      </c>
      <c r="Q714" s="17">
        <v>68678.399999999994</v>
      </c>
      <c r="R714" s="17">
        <v>69824.06</v>
      </c>
      <c r="S714" s="17">
        <v>66347.539999999994</v>
      </c>
      <c r="T714" s="17">
        <v>73367.539999999994</v>
      </c>
    </row>
    <row r="715" spans="1:20" ht="15" hidden="1" customHeight="1" x14ac:dyDescent="0.25">
      <c r="A715" s="14">
        <f t="shared" si="11"/>
        <v>11</v>
      </c>
      <c r="B715" s="14" t="s">
        <v>137</v>
      </c>
      <c r="C715" s="14">
        <v>2004</v>
      </c>
      <c r="D715" s="14" t="str">
        <f>VLOOKUP(E715,Regioes!$A$2:$B$296,2,FALSE)</f>
        <v>Região Administrativa de Campinas</v>
      </c>
      <c r="E715" s="15" t="s">
        <v>138</v>
      </c>
      <c r="F715" s="17">
        <v>677692.44</v>
      </c>
      <c r="G715" s="17">
        <v>309339.17</v>
      </c>
      <c r="H715" s="17">
        <v>368353.26999999996</v>
      </c>
      <c r="I715" s="17">
        <v>49614.7</v>
      </c>
      <c r="J715" s="17">
        <v>47754.03</v>
      </c>
      <c r="K715" s="17">
        <v>51901.79</v>
      </c>
      <c r="L715" s="17">
        <v>51762.19</v>
      </c>
      <c r="M715" s="17">
        <v>55259.46</v>
      </c>
      <c r="N715" s="19">
        <v>53047</v>
      </c>
      <c r="O715" s="17">
        <v>61544.43</v>
      </c>
      <c r="P715" s="17">
        <v>59929.52</v>
      </c>
      <c r="Q715" s="17">
        <v>61842.96</v>
      </c>
      <c r="R715" s="17">
        <v>61248.14</v>
      </c>
      <c r="S715" s="17">
        <v>60613.87</v>
      </c>
      <c r="T715" s="17">
        <v>63174.35</v>
      </c>
    </row>
    <row r="716" spans="1:20" ht="15" hidden="1" customHeight="1" x14ac:dyDescent="0.25">
      <c r="A716" s="14">
        <f t="shared" si="11"/>
        <v>11</v>
      </c>
      <c r="B716" s="14" t="s">
        <v>137</v>
      </c>
      <c r="C716" s="14">
        <v>2004</v>
      </c>
      <c r="D716" s="14" t="str">
        <f>VLOOKUP(E716,Regioes!$A$2:$B$296,2,FALSE)</f>
        <v>Região Administrativa de Campinas</v>
      </c>
      <c r="E716" s="15" t="s">
        <v>142</v>
      </c>
      <c r="F716" s="17">
        <v>120082.19</v>
      </c>
      <c r="G716" s="17">
        <v>56031.77</v>
      </c>
      <c r="H716" s="17">
        <v>64050.420000000006</v>
      </c>
      <c r="I716" s="17">
        <v>8885.4</v>
      </c>
      <c r="J716" s="17">
        <v>8784.5300000000007</v>
      </c>
      <c r="K716" s="17">
        <v>9576.2900000000009</v>
      </c>
      <c r="L716" s="17">
        <v>9503.35</v>
      </c>
      <c r="M716" s="17">
        <v>9589.32</v>
      </c>
      <c r="N716" s="19">
        <v>9692.8799999999992</v>
      </c>
      <c r="O716" s="17">
        <v>11376.8</v>
      </c>
      <c r="P716" s="17">
        <v>10686.61</v>
      </c>
      <c r="Q716" s="17">
        <v>10721.24</v>
      </c>
      <c r="R716" s="17">
        <v>10505.59</v>
      </c>
      <c r="S716" s="17">
        <v>10203.68</v>
      </c>
      <c r="T716" s="17">
        <v>10556.5</v>
      </c>
    </row>
    <row r="717" spans="1:20" ht="15" hidden="1" customHeight="1" x14ac:dyDescent="0.25">
      <c r="A717" s="14">
        <f t="shared" si="11"/>
        <v>11</v>
      </c>
      <c r="B717" s="14" t="s">
        <v>137</v>
      </c>
      <c r="C717" s="14">
        <v>2004</v>
      </c>
      <c r="D717" s="14" t="str">
        <f>VLOOKUP(E717,Regioes!$A$2:$B$296,2,FALSE)</f>
        <v>Região Administrativa de Campinas</v>
      </c>
      <c r="E717" s="15" t="s">
        <v>20</v>
      </c>
      <c r="F717" s="17">
        <v>437992.21</v>
      </c>
      <c r="G717" s="17">
        <v>200162.18999999997</v>
      </c>
      <c r="H717" s="17">
        <v>237830.02</v>
      </c>
      <c r="I717" s="17">
        <v>32098.92</v>
      </c>
      <c r="J717" s="17">
        <v>30731.83</v>
      </c>
      <c r="K717" s="17">
        <v>33398.74</v>
      </c>
      <c r="L717" s="17">
        <v>33483.24</v>
      </c>
      <c r="M717" s="17">
        <v>35985.18</v>
      </c>
      <c r="N717" s="19">
        <v>34464.28</v>
      </c>
      <c r="O717" s="17">
        <v>39285.69</v>
      </c>
      <c r="P717" s="17">
        <v>38408.589999999997</v>
      </c>
      <c r="Q717" s="17">
        <v>40119.72</v>
      </c>
      <c r="R717" s="17">
        <v>39500.26</v>
      </c>
      <c r="S717" s="17">
        <v>39332.239999999998</v>
      </c>
      <c r="T717" s="17">
        <v>41183.519999999997</v>
      </c>
    </row>
    <row r="718" spans="1:20" ht="15" hidden="1" customHeight="1" x14ac:dyDescent="0.25">
      <c r="A718" s="14">
        <f t="shared" si="11"/>
        <v>11</v>
      </c>
      <c r="B718" s="14" t="s">
        <v>137</v>
      </c>
      <c r="C718" s="14">
        <v>2004</v>
      </c>
      <c r="D718" s="14" t="str">
        <f>VLOOKUP(E718,Regioes!$A$2:$B$296,2,FALSE)</f>
        <v>Região Administrativa de Campinas</v>
      </c>
      <c r="E718" s="15" t="s">
        <v>72</v>
      </c>
      <c r="F718" s="17">
        <v>1513325.4</v>
      </c>
      <c r="G718" s="17">
        <v>691169.66</v>
      </c>
      <c r="H718" s="17">
        <v>822155.74</v>
      </c>
      <c r="I718" s="17">
        <v>110748.99</v>
      </c>
      <c r="J718" s="17">
        <v>106235.66</v>
      </c>
      <c r="K718" s="17">
        <v>115358.96</v>
      </c>
      <c r="L718" s="17">
        <v>115620.95</v>
      </c>
      <c r="M718" s="17">
        <v>124080.22</v>
      </c>
      <c r="N718" s="19">
        <v>119124.88</v>
      </c>
      <c r="O718" s="17">
        <v>135714.99</v>
      </c>
      <c r="P718" s="17">
        <v>132667.82999999999</v>
      </c>
      <c r="Q718" s="17">
        <v>138712.12</v>
      </c>
      <c r="R718" s="17">
        <v>136672.87</v>
      </c>
      <c r="S718" s="17">
        <v>135979.17000000001</v>
      </c>
      <c r="T718" s="17">
        <v>142408.76</v>
      </c>
    </row>
    <row r="719" spans="1:20" ht="15" hidden="1" customHeight="1" x14ac:dyDescent="0.25">
      <c r="A719" s="14">
        <f t="shared" si="11"/>
        <v>11</v>
      </c>
      <c r="B719" s="14" t="s">
        <v>137</v>
      </c>
      <c r="C719" s="14">
        <v>2004</v>
      </c>
      <c r="D719" s="14" t="str">
        <f>VLOOKUP(E719,Regioes!$A$2:$B$296,2,FALSE)</f>
        <v>Região Administrativa de Campinas</v>
      </c>
      <c r="E719" s="15" t="s">
        <v>139</v>
      </c>
      <c r="F719" s="17">
        <v>29493.63</v>
      </c>
      <c r="G719" s="17">
        <v>13181.13</v>
      </c>
      <c r="H719" s="17">
        <v>16312.5</v>
      </c>
      <c r="I719" s="17">
        <v>2049.83</v>
      </c>
      <c r="J719" s="17">
        <v>2106.9</v>
      </c>
      <c r="K719" s="17">
        <v>2221.7399999999998</v>
      </c>
      <c r="L719" s="17">
        <v>2206.16</v>
      </c>
      <c r="M719" s="17">
        <v>2243.17</v>
      </c>
      <c r="N719" s="19">
        <v>2353.33</v>
      </c>
      <c r="O719" s="17">
        <v>2629.36</v>
      </c>
      <c r="P719" s="17">
        <v>2558.4699999999998</v>
      </c>
      <c r="Q719" s="17">
        <v>2767.41</v>
      </c>
      <c r="R719" s="17">
        <v>2797.43</v>
      </c>
      <c r="S719" s="17">
        <v>2705.82</v>
      </c>
      <c r="T719" s="17">
        <v>2854.01</v>
      </c>
    </row>
    <row r="720" spans="1:20" ht="15" hidden="1" customHeight="1" x14ac:dyDescent="0.25">
      <c r="A720" s="14">
        <f t="shared" si="11"/>
        <v>11</v>
      </c>
      <c r="B720" s="14" t="s">
        <v>137</v>
      </c>
      <c r="C720" s="14">
        <v>2004</v>
      </c>
      <c r="D720" s="14" t="str">
        <f>VLOOKUP(E720,Regioes!$A$2:$B$296,2,FALSE)</f>
        <v>Região Administrativa de Campinas</v>
      </c>
      <c r="E720" s="15" t="s">
        <v>140</v>
      </c>
      <c r="F720" s="17">
        <v>399296.8</v>
      </c>
      <c r="G720" s="17">
        <v>182478.41</v>
      </c>
      <c r="H720" s="17">
        <v>216818.39</v>
      </c>
      <c r="I720" s="17">
        <v>29263.07</v>
      </c>
      <c r="J720" s="17">
        <v>28016.76</v>
      </c>
      <c r="K720" s="17">
        <v>30448.05</v>
      </c>
      <c r="L720" s="17">
        <v>30525.09</v>
      </c>
      <c r="M720" s="17">
        <v>32805.99</v>
      </c>
      <c r="N720" s="19">
        <v>31419.45</v>
      </c>
      <c r="O720" s="17">
        <v>35814.9</v>
      </c>
      <c r="P720" s="17">
        <v>35015.300000000003</v>
      </c>
      <c r="Q720" s="17">
        <v>36575.26</v>
      </c>
      <c r="R720" s="17">
        <v>36010.519999999997</v>
      </c>
      <c r="S720" s="17">
        <v>35857.339999999997</v>
      </c>
      <c r="T720" s="17">
        <v>37545.07</v>
      </c>
    </row>
    <row r="721" spans="1:20" ht="15" hidden="1" customHeight="1" x14ac:dyDescent="0.25">
      <c r="A721" s="14">
        <f t="shared" si="11"/>
        <v>11</v>
      </c>
      <c r="B721" s="14" t="s">
        <v>137</v>
      </c>
      <c r="C721" s="14">
        <v>2004</v>
      </c>
      <c r="D721" s="14" t="str">
        <f>VLOOKUP(E721,Regioes!$A$2:$B$296,2,FALSE)</f>
        <v>Região Administrativa de Campinas</v>
      </c>
      <c r="E721" s="15" t="s">
        <v>141</v>
      </c>
      <c r="F721" s="17">
        <v>812270.42</v>
      </c>
      <c r="G721" s="17">
        <v>371207.12</v>
      </c>
      <c r="H721" s="17">
        <v>441063.3</v>
      </c>
      <c r="I721" s="17">
        <v>59528.47</v>
      </c>
      <c r="J721" s="17">
        <v>56993.15</v>
      </c>
      <c r="K721" s="17">
        <v>61939.02</v>
      </c>
      <c r="L721" s="17">
        <v>62095.73</v>
      </c>
      <c r="M721" s="17">
        <v>66735.649999999994</v>
      </c>
      <c r="N721" s="19">
        <v>63915.1</v>
      </c>
      <c r="O721" s="17">
        <v>72856.55</v>
      </c>
      <c r="P721" s="17">
        <v>71229.95</v>
      </c>
      <c r="Q721" s="17">
        <v>74403.3</v>
      </c>
      <c r="R721" s="17">
        <v>73254.48</v>
      </c>
      <c r="S721" s="17">
        <v>72942.880000000005</v>
      </c>
      <c r="T721" s="17">
        <v>76376.14</v>
      </c>
    </row>
    <row r="722" spans="1:20" ht="15" hidden="1" customHeight="1" x14ac:dyDescent="0.25">
      <c r="A722" s="14">
        <f t="shared" si="11"/>
        <v>11</v>
      </c>
      <c r="B722" s="14" t="s">
        <v>137</v>
      </c>
      <c r="C722" s="14">
        <v>2004</v>
      </c>
      <c r="D722" s="14" t="str">
        <f>VLOOKUP(E722,Regioes!$A$2:$B$296,2,FALSE)</f>
        <v>Região Administrativa de Campinas</v>
      </c>
      <c r="E722" s="15" t="s">
        <v>86</v>
      </c>
      <c r="F722" s="17">
        <v>812203.7</v>
      </c>
      <c r="G722" s="17">
        <v>371176.63</v>
      </c>
      <c r="H722" s="17">
        <v>441027.07</v>
      </c>
      <c r="I722" s="17">
        <v>59523.58</v>
      </c>
      <c r="J722" s="17">
        <v>56988.47</v>
      </c>
      <c r="K722" s="17">
        <v>61933.94</v>
      </c>
      <c r="L722" s="17">
        <v>62090.63</v>
      </c>
      <c r="M722" s="17">
        <v>66730.17</v>
      </c>
      <c r="N722" s="19">
        <v>63909.84</v>
      </c>
      <c r="O722" s="17">
        <v>72850.570000000007</v>
      </c>
      <c r="P722" s="17">
        <v>71224.100000000006</v>
      </c>
      <c r="Q722" s="17">
        <v>74397.19</v>
      </c>
      <c r="R722" s="17">
        <v>73248.460000000006</v>
      </c>
      <c r="S722" s="17">
        <v>72936.89</v>
      </c>
      <c r="T722" s="17">
        <v>76369.86</v>
      </c>
    </row>
    <row r="723" spans="1:20" ht="15" hidden="1" customHeight="1" x14ac:dyDescent="0.25">
      <c r="A723" s="14">
        <f t="shared" si="11"/>
        <v>11</v>
      </c>
      <c r="B723" s="14" t="s">
        <v>137</v>
      </c>
      <c r="C723" s="14">
        <v>2004</v>
      </c>
      <c r="D723" s="14" t="str">
        <f>VLOOKUP(E723,Regioes!$A$2:$B$296,2,FALSE)</f>
        <v>Região Administrativa de Campinas</v>
      </c>
      <c r="E723" s="15" t="s">
        <v>67</v>
      </c>
      <c r="F723" s="17">
        <v>673467.27</v>
      </c>
      <c r="G723" s="17">
        <v>307774.17</v>
      </c>
      <c r="H723" s="17">
        <v>365693.10000000003</v>
      </c>
      <c r="I723" s="17">
        <v>49356.07</v>
      </c>
      <c r="J723" s="17">
        <v>47254</v>
      </c>
      <c r="K723" s="17">
        <v>51354.7</v>
      </c>
      <c r="L723" s="17">
        <v>51484.63</v>
      </c>
      <c r="M723" s="17">
        <v>55331.67</v>
      </c>
      <c r="N723" s="19">
        <v>52993.1</v>
      </c>
      <c r="O723" s="17">
        <v>60406.61</v>
      </c>
      <c r="P723" s="17">
        <v>59057.96</v>
      </c>
      <c r="Q723" s="17">
        <v>61689.04</v>
      </c>
      <c r="R723" s="17">
        <v>60736.54</v>
      </c>
      <c r="S723" s="17">
        <v>60478.19</v>
      </c>
      <c r="T723" s="17">
        <v>63324.76</v>
      </c>
    </row>
    <row r="724" spans="1:20" ht="15" hidden="1" customHeight="1" x14ac:dyDescent="0.25">
      <c r="A724" s="14">
        <f t="shared" si="11"/>
        <v>11</v>
      </c>
      <c r="B724" s="14" t="s">
        <v>137</v>
      </c>
      <c r="C724" s="14">
        <v>2004</v>
      </c>
      <c r="D724" s="14" t="str">
        <f>VLOOKUP(E724,Regioes!$A$2:$B$296,2,FALSE)</f>
        <v>Região Administrativa de Campinas</v>
      </c>
      <c r="E724" s="15" t="s">
        <v>289</v>
      </c>
      <c r="F724" s="17">
        <v>278206.78000000003</v>
      </c>
      <c r="G724" s="17">
        <v>127140.35</v>
      </c>
      <c r="H724" s="17">
        <v>151066.43</v>
      </c>
      <c r="I724" s="17">
        <v>20388.810000000001</v>
      </c>
      <c r="J724" s="17">
        <v>19520.45</v>
      </c>
      <c r="K724" s="17">
        <v>21214.43</v>
      </c>
      <c r="L724" s="17">
        <v>21268.11</v>
      </c>
      <c r="M724" s="17">
        <v>22857.3</v>
      </c>
      <c r="N724" s="19">
        <v>21891.25</v>
      </c>
      <c r="O724" s="17">
        <v>24953.74</v>
      </c>
      <c r="P724" s="17">
        <v>24396.62</v>
      </c>
      <c r="Q724" s="17">
        <v>25483.51</v>
      </c>
      <c r="R724" s="17">
        <v>25090.03</v>
      </c>
      <c r="S724" s="17">
        <v>24983.31</v>
      </c>
      <c r="T724" s="17">
        <v>26159.22</v>
      </c>
    </row>
    <row r="725" spans="1:20" ht="15" hidden="1" customHeight="1" x14ac:dyDescent="0.25">
      <c r="A725" s="14">
        <f t="shared" si="11"/>
        <v>11</v>
      </c>
      <c r="B725" s="14" t="s">
        <v>137</v>
      </c>
      <c r="C725" s="14">
        <v>2004</v>
      </c>
      <c r="D725" s="14" t="str">
        <f>VLOOKUP(E725,Regioes!$A$2:$B$296,2,FALSE)</f>
        <v>Região Administrativa de Campinas</v>
      </c>
      <c r="E725" s="15" t="s">
        <v>144</v>
      </c>
      <c r="F725" s="17">
        <v>312943.28000000003</v>
      </c>
      <c r="G725" s="17">
        <v>143305.77000000002</v>
      </c>
      <c r="H725" s="17">
        <v>169637.51</v>
      </c>
      <c r="I725" s="17">
        <v>22922.7</v>
      </c>
      <c r="J725" s="17">
        <v>22486.43</v>
      </c>
      <c r="K725" s="17">
        <v>24463.14</v>
      </c>
      <c r="L725" s="17">
        <v>24083.93</v>
      </c>
      <c r="M725" s="17">
        <v>24941.4</v>
      </c>
      <c r="N725" s="19">
        <v>24408.17</v>
      </c>
      <c r="O725" s="17">
        <v>29535.31</v>
      </c>
      <c r="P725" s="17">
        <v>28242.44</v>
      </c>
      <c r="Q725" s="17">
        <v>28151.57</v>
      </c>
      <c r="R725" s="17">
        <v>28179.55</v>
      </c>
      <c r="S725" s="17">
        <v>27366.18</v>
      </c>
      <c r="T725" s="17">
        <v>28162.46</v>
      </c>
    </row>
    <row r="726" spans="1:20" ht="15" hidden="1" customHeight="1" x14ac:dyDescent="0.25">
      <c r="A726" s="14">
        <f t="shared" si="11"/>
        <v>11</v>
      </c>
      <c r="B726" s="14" t="s">
        <v>137</v>
      </c>
      <c r="C726" s="14">
        <v>2004</v>
      </c>
      <c r="D726" s="14" t="str">
        <f>VLOOKUP(E726,Regioes!$A$2:$B$296,2,FALSE)</f>
        <v>Região Administrativa de Campinas</v>
      </c>
      <c r="E726" s="15" t="s">
        <v>145</v>
      </c>
      <c r="F726" s="17">
        <v>87914.62</v>
      </c>
      <c r="G726" s="17">
        <v>39290.300000000003</v>
      </c>
      <c r="H726" s="17">
        <v>48624.319999999992</v>
      </c>
      <c r="I726" s="17">
        <v>6110.13</v>
      </c>
      <c r="J726" s="17">
        <v>6280.26</v>
      </c>
      <c r="K726" s="17">
        <v>6622.56</v>
      </c>
      <c r="L726" s="17">
        <v>6576.11</v>
      </c>
      <c r="M726" s="17">
        <v>6686.44</v>
      </c>
      <c r="N726" s="19">
        <v>7014.8</v>
      </c>
      <c r="O726" s="17">
        <v>7837.59</v>
      </c>
      <c r="P726" s="17">
        <v>7626.28</v>
      </c>
      <c r="Q726" s="17">
        <v>8249.11</v>
      </c>
      <c r="R726" s="17">
        <v>8338.59</v>
      </c>
      <c r="S726" s="17">
        <v>8065.52</v>
      </c>
      <c r="T726" s="17">
        <v>8507.23</v>
      </c>
    </row>
    <row r="727" spans="1:20" ht="15" hidden="1" customHeight="1" x14ac:dyDescent="0.25">
      <c r="A727" s="14">
        <f t="shared" si="11"/>
        <v>11</v>
      </c>
      <c r="B727" s="14" t="s">
        <v>137</v>
      </c>
      <c r="C727" s="14">
        <v>2004</v>
      </c>
      <c r="D727" s="14" t="str">
        <f>VLOOKUP(E727,Regioes!$A$2:$B$296,2,FALSE)</f>
        <v>Região Administrativa de Campinas</v>
      </c>
      <c r="E727" s="15" t="s">
        <v>146</v>
      </c>
      <c r="F727" s="17">
        <v>42591.87</v>
      </c>
      <c r="G727" s="17">
        <v>19370.939999999999</v>
      </c>
      <c r="H727" s="17">
        <v>23220.93</v>
      </c>
      <c r="I727" s="17">
        <v>3108.37</v>
      </c>
      <c r="J727" s="17">
        <v>3040.5</v>
      </c>
      <c r="K727" s="17">
        <v>3305.29</v>
      </c>
      <c r="L727" s="17">
        <v>3244.41</v>
      </c>
      <c r="M727" s="17">
        <v>3392.14</v>
      </c>
      <c r="N727" s="19">
        <v>3280.23</v>
      </c>
      <c r="O727" s="17">
        <v>4014.22</v>
      </c>
      <c r="P727" s="17">
        <v>3863.04</v>
      </c>
      <c r="Q727" s="17">
        <v>3841.8</v>
      </c>
      <c r="R727" s="17">
        <v>3874.51</v>
      </c>
      <c r="S727" s="17">
        <v>3762.51</v>
      </c>
      <c r="T727" s="17">
        <v>3864.85</v>
      </c>
    </row>
    <row r="728" spans="1:20" ht="15" hidden="1" customHeight="1" x14ac:dyDescent="0.25">
      <c r="A728" s="14">
        <f t="shared" si="11"/>
        <v>11</v>
      </c>
      <c r="B728" s="14" t="s">
        <v>137</v>
      </c>
      <c r="C728" s="14">
        <v>2004</v>
      </c>
      <c r="D728" s="14" t="str">
        <f>VLOOKUP(E728,Regioes!$A$2:$B$296,2,FALSE)</f>
        <v>Região Administrativa de Campinas</v>
      </c>
      <c r="E728" s="15" t="s">
        <v>143</v>
      </c>
      <c r="F728" s="17">
        <v>196913.02</v>
      </c>
      <c r="G728" s="17">
        <v>89989.14</v>
      </c>
      <c r="H728" s="17">
        <v>106923.87999999999</v>
      </c>
      <c r="I728" s="17">
        <v>14431.07</v>
      </c>
      <c r="J728" s="17">
        <v>13816.45</v>
      </c>
      <c r="K728" s="17">
        <v>15015.44</v>
      </c>
      <c r="L728" s="17">
        <v>15053.43</v>
      </c>
      <c r="M728" s="17">
        <v>16178.26</v>
      </c>
      <c r="N728" s="19">
        <v>15494.49</v>
      </c>
      <c r="O728" s="17">
        <v>17662.099999999999</v>
      </c>
      <c r="P728" s="17">
        <v>17267.78</v>
      </c>
      <c r="Q728" s="17">
        <v>18037.07</v>
      </c>
      <c r="R728" s="17">
        <v>17758.57</v>
      </c>
      <c r="S728" s="17">
        <v>17683.03</v>
      </c>
      <c r="T728" s="17">
        <v>18515.330000000002</v>
      </c>
    </row>
    <row r="729" spans="1:20" ht="15" hidden="1" customHeight="1" x14ac:dyDescent="0.25">
      <c r="A729" s="14">
        <f t="shared" si="11"/>
        <v>12</v>
      </c>
      <c r="B729" s="14" t="s">
        <v>316</v>
      </c>
      <c r="C729" s="14">
        <v>2004</v>
      </c>
      <c r="D729" s="14" t="str">
        <f>VLOOKUP(E729,Regioes!$A$2:$B$296,2,FALSE)</f>
        <v>Região Administrativa de Sorocaba</v>
      </c>
      <c r="E729" s="15" t="s">
        <v>149</v>
      </c>
      <c r="F729" s="17">
        <v>127328.39</v>
      </c>
      <c r="G729" s="17">
        <v>59185.2</v>
      </c>
      <c r="H729" s="17">
        <v>68143.19</v>
      </c>
      <c r="I729" s="17">
        <v>9518.9599999999991</v>
      </c>
      <c r="J729" s="17">
        <v>8985.06</v>
      </c>
      <c r="K729" s="17">
        <v>10327.01</v>
      </c>
      <c r="L729" s="17">
        <v>10285.280000000001</v>
      </c>
      <c r="M729" s="17">
        <v>9973.1299999999992</v>
      </c>
      <c r="N729" s="19">
        <v>10095.76</v>
      </c>
      <c r="O729" s="17">
        <v>11473.89</v>
      </c>
      <c r="P729" s="17">
        <v>11037.21</v>
      </c>
      <c r="Q729" s="17">
        <v>11334.47</v>
      </c>
      <c r="R729" s="17">
        <v>10777.31</v>
      </c>
      <c r="S729" s="17">
        <v>11032.01</v>
      </c>
      <c r="T729" s="17">
        <v>12488.3</v>
      </c>
    </row>
    <row r="730" spans="1:20" ht="15" hidden="1" customHeight="1" x14ac:dyDescent="0.25">
      <c r="A730" s="14">
        <f t="shared" si="11"/>
        <v>12</v>
      </c>
      <c r="B730" s="14" t="s">
        <v>316</v>
      </c>
      <c r="C730" s="14">
        <v>2004</v>
      </c>
      <c r="D730" s="14" t="str">
        <f>VLOOKUP(E730,Regioes!$A$2:$B$296,2,FALSE)</f>
        <v>Região Administrativa de Sorocaba</v>
      </c>
      <c r="E730" s="15" t="s">
        <v>150</v>
      </c>
      <c r="F730" s="17">
        <v>2137247.44</v>
      </c>
      <c r="G730" s="17">
        <v>987937.69000000006</v>
      </c>
      <c r="H730" s="17">
        <v>1149309.75</v>
      </c>
      <c r="I730" s="17">
        <v>160272.39000000001</v>
      </c>
      <c r="J730" s="17">
        <v>153252.81</v>
      </c>
      <c r="K730" s="17">
        <v>171647.08</v>
      </c>
      <c r="L730" s="17">
        <v>169793.32</v>
      </c>
      <c r="M730" s="17">
        <v>167615.18</v>
      </c>
      <c r="N730" s="19">
        <v>165356.91</v>
      </c>
      <c r="O730" s="17">
        <v>197160.43</v>
      </c>
      <c r="P730" s="17">
        <v>187318.9</v>
      </c>
      <c r="Q730" s="17">
        <v>188337.96</v>
      </c>
      <c r="R730" s="17">
        <v>191393.11</v>
      </c>
      <c r="S730" s="17">
        <v>184629.91</v>
      </c>
      <c r="T730" s="17">
        <v>200469.44</v>
      </c>
    </row>
    <row r="731" spans="1:20" ht="15" hidden="1" customHeight="1" x14ac:dyDescent="0.25">
      <c r="A731" s="14">
        <f t="shared" si="11"/>
        <v>12</v>
      </c>
      <c r="B731" s="14" t="s">
        <v>316</v>
      </c>
      <c r="C731" s="14">
        <v>2004</v>
      </c>
      <c r="D731" s="14" t="str">
        <f>VLOOKUP(E731,Regioes!$A$2:$B$296,2,FALSE)</f>
        <v>Região Administrativa de Sorocaba</v>
      </c>
      <c r="E731" s="15" t="s">
        <v>158</v>
      </c>
      <c r="F731" s="17">
        <v>75151.42</v>
      </c>
      <c r="G731" s="17">
        <v>34932.129999999997</v>
      </c>
      <c r="H731" s="17">
        <v>40219.29</v>
      </c>
      <c r="I731" s="17">
        <v>5618.25</v>
      </c>
      <c r="J731" s="17">
        <v>5303.14</v>
      </c>
      <c r="K731" s="17">
        <v>6095.18</v>
      </c>
      <c r="L731" s="17">
        <v>6070.55</v>
      </c>
      <c r="M731" s="17">
        <v>5886.32</v>
      </c>
      <c r="N731" s="19">
        <v>5958.69</v>
      </c>
      <c r="O731" s="17">
        <v>6772.09</v>
      </c>
      <c r="P731" s="17">
        <v>6514.35</v>
      </c>
      <c r="Q731" s="17">
        <v>6689.8</v>
      </c>
      <c r="R731" s="17">
        <v>6360.96</v>
      </c>
      <c r="S731" s="17">
        <v>6511.28</v>
      </c>
      <c r="T731" s="17">
        <v>7370.81</v>
      </c>
    </row>
    <row r="732" spans="1:20" ht="15" hidden="1" customHeight="1" x14ac:dyDescent="0.25">
      <c r="A732" s="14">
        <f t="shared" si="11"/>
        <v>12</v>
      </c>
      <c r="B732" s="14" t="s">
        <v>316</v>
      </c>
      <c r="C732" s="14">
        <v>2004</v>
      </c>
      <c r="D732" s="14" t="str">
        <f>VLOOKUP(E732,Regioes!$A$2:$B$296,2,FALSE)</f>
        <v>Grande São Paulo</v>
      </c>
      <c r="E732" s="15" t="s">
        <v>151</v>
      </c>
      <c r="F732" s="17">
        <v>2870246.3</v>
      </c>
      <c r="G732" s="17">
        <v>1331376.69</v>
      </c>
      <c r="H732" s="17">
        <v>1538869.6100000003</v>
      </c>
      <c r="I732" s="17">
        <v>209002.43</v>
      </c>
      <c r="J732" s="17">
        <v>205098.65</v>
      </c>
      <c r="K732" s="17">
        <v>235308.3</v>
      </c>
      <c r="L732" s="17">
        <v>228373.57</v>
      </c>
      <c r="M732" s="17">
        <v>228998.9</v>
      </c>
      <c r="N732" s="19">
        <v>224594.84</v>
      </c>
      <c r="O732" s="17">
        <v>255092.26</v>
      </c>
      <c r="P732" s="17">
        <v>253310.54</v>
      </c>
      <c r="Q732" s="17">
        <v>250003.66</v>
      </c>
      <c r="R732" s="17">
        <v>254710.45</v>
      </c>
      <c r="S732" s="17">
        <v>251420.85</v>
      </c>
      <c r="T732" s="17">
        <v>274331.84999999998</v>
      </c>
    </row>
    <row r="733" spans="1:20" ht="15" hidden="1" customHeight="1" x14ac:dyDescent="0.25">
      <c r="A733" s="14">
        <f t="shared" si="11"/>
        <v>12</v>
      </c>
      <c r="B733" s="14" t="s">
        <v>316</v>
      </c>
      <c r="C733" s="14">
        <v>2004</v>
      </c>
      <c r="D733" s="14" t="str">
        <f>VLOOKUP(E733,Regioes!$A$2:$B$296,2,FALSE)</f>
        <v>Grande São Paulo</v>
      </c>
      <c r="E733" s="15" t="s">
        <v>152</v>
      </c>
      <c r="F733" s="17">
        <v>75428.240000000005</v>
      </c>
      <c r="G733" s="17">
        <v>35060.800000000003</v>
      </c>
      <c r="H733" s="17">
        <v>40367.439999999995</v>
      </c>
      <c r="I733" s="17">
        <v>5638.95</v>
      </c>
      <c r="J733" s="17">
        <v>5322.67</v>
      </c>
      <c r="K733" s="17">
        <v>6117.63</v>
      </c>
      <c r="L733" s="17">
        <v>6092.91</v>
      </c>
      <c r="M733" s="17">
        <v>5908</v>
      </c>
      <c r="N733" s="19">
        <v>5980.64</v>
      </c>
      <c r="O733" s="17">
        <v>6797.03</v>
      </c>
      <c r="P733" s="17">
        <v>6538.35</v>
      </c>
      <c r="Q733" s="17">
        <v>6714.44</v>
      </c>
      <c r="R733" s="17">
        <v>6384.39</v>
      </c>
      <c r="S733" s="17">
        <v>6535.27</v>
      </c>
      <c r="T733" s="17">
        <v>7397.96</v>
      </c>
    </row>
    <row r="734" spans="1:20" ht="15" hidden="1" customHeight="1" x14ac:dyDescent="0.25">
      <c r="A734" s="14">
        <f t="shared" si="11"/>
        <v>12</v>
      </c>
      <c r="B734" s="14" t="s">
        <v>316</v>
      </c>
      <c r="C734" s="14">
        <v>2004</v>
      </c>
      <c r="D734" s="14" t="str">
        <f>VLOOKUP(E734,Regioes!$A$2:$B$296,2,FALSE)</f>
        <v>Grande São Paulo</v>
      </c>
      <c r="E734" s="15" t="s">
        <v>148</v>
      </c>
      <c r="F734" s="17">
        <v>1063573.57</v>
      </c>
      <c r="G734" s="17">
        <v>491634.42000000004</v>
      </c>
      <c r="H734" s="17">
        <v>571939.15</v>
      </c>
      <c r="I734" s="17">
        <v>79757.48</v>
      </c>
      <c r="J734" s="17">
        <v>76264.28</v>
      </c>
      <c r="K734" s="17">
        <v>85417.95</v>
      </c>
      <c r="L734" s="17">
        <v>84495.45</v>
      </c>
      <c r="M734" s="17">
        <v>83411.53</v>
      </c>
      <c r="N734" s="19">
        <v>82287.73</v>
      </c>
      <c r="O734" s="17">
        <v>98114.34</v>
      </c>
      <c r="P734" s="17">
        <v>93216.83</v>
      </c>
      <c r="Q734" s="17">
        <v>93723.95</v>
      </c>
      <c r="R734" s="17">
        <v>95244.31</v>
      </c>
      <c r="S734" s="17">
        <v>91878.69</v>
      </c>
      <c r="T734" s="17">
        <v>99761.03</v>
      </c>
    </row>
    <row r="735" spans="1:20" ht="15" hidden="1" customHeight="1" x14ac:dyDescent="0.25">
      <c r="A735" s="14">
        <f t="shared" si="11"/>
        <v>12</v>
      </c>
      <c r="B735" s="14" t="s">
        <v>316</v>
      </c>
      <c r="C735" s="14">
        <v>2004</v>
      </c>
      <c r="D735" s="14" t="str">
        <f>VLOOKUP(E735,Regioes!$A$2:$B$296,2,FALSE)</f>
        <v>Região Administrativa de Sorocaba</v>
      </c>
      <c r="E735" s="15" t="s">
        <v>153</v>
      </c>
      <c r="F735" s="17">
        <v>1910715.51</v>
      </c>
      <c r="G735" s="17">
        <v>868181.47</v>
      </c>
      <c r="H735" s="17">
        <v>1042534.04</v>
      </c>
      <c r="I735" s="17">
        <v>134777.26</v>
      </c>
      <c r="J735" s="17">
        <v>129163.31</v>
      </c>
      <c r="K735" s="17">
        <v>145178.53</v>
      </c>
      <c r="L735" s="17">
        <v>143229</v>
      </c>
      <c r="M735" s="17">
        <v>142054.88</v>
      </c>
      <c r="N735" s="19">
        <v>173778.49</v>
      </c>
      <c r="O735" s="17">
        <v>185092.65</v>
      </c>
      <c r="P735" s="17">
        <v>173332.91</v>
      </c>
      <c r="Q735" s="17">
        <v>174091.72</v>
      </c>
      <c r="R735" s="17">
        <v>169019.62</v>
      </c>
      <c r="S735" s="17">
        <v>163697.41</v>
      </c>
      <c r="T735" s="17">
        <v>177299.73</v>
      </c>
    </row>
    <row r="736" spans="1:20" ht="15" hidden="1" customHeight="1" x14ac:dyDescent="0.25">
      <c r="A736" s="14">
        <f t="shared" si="11"/>
        <v>12</v>
      </c>
      <c r="B736" s="14" t="s">
        <v>316</v>
      </c>
      <c r="C736" s="14">
        <v>2004</v>
      </c>
      <c r="D736" s="14" t="str">
        <f>VLOOKUP(E736,Regioes!$A$2:$B$296,2,FALSE)</f>
        <v>Grande São Paulo</v>
      </c>
      <c r="E736" s="15" t="s">
        <v>157</v>
      </c>
      <c r="F736" s="17">
        <v>186455.54</v>
      </c>
      <c r="G736" s="17">
        <v>86188.639999999985</v>
      </c>
      <c r="H736" s="17">
        <v>100266.9</v>
      </c>
      <c r="I736" s="17">
        <v>13982.32</v>
      </c>
      <c r="J736" s="17">
        <v>13369.92</v>
      </c>
      <c r="K736" s="17">
        <v>14974.66</v>
      </c>
      <c r="L736" s="17">
        <v>14812.93</v>
      </c>
      <c r="M736" s="17">
        <v>14622.91</v>
      </c>
      <c r="N736" s="19">
        <v>14425.9</v>
      </c>
      <c r="O736" s="17">
        <v>17200.47</v>
      </c>
      <c r="P736" s="17">
        <v>16341.88</v>
      </c>
      <c r="Q736" s="17">
        <v>16430.79</v>
      </c>
      <c r="R736" s="17">
        <v>16697.32</v>
      </c>
      <c r="S736" s="17">
        <v>16107.29</v>
      </c>
      <c r="T736" s="17">
        <v>17489.150000000001</v>
      </c>
    </row>
    <row r="737" spans="1:20" ht="15" hidden="1" customHeight="1" x14ac:dyDescent="0.25">
      <c r="A737" s="14">
        <f t="shared" si="11"/>
        <v>12</v>
      </c>
      <c r="B737" s="14" t="s">
        <v>316</v>
      </c>
      <c r="C737" s="14">
        <v>2004</v>
      </c>
      <c r="D737" s="14" t="str">
        <f>VLOOKUP(E737,Regioes!$A$2:$B$296,2,FALSE)</f>
        <v>Região Administrativa de Sorocaba</v>
      </c>
      <c r="E737" s="15" t="s">
        <v>154</v>
      </c>
      <c r="F737" s="17">
        <v>1143561.07</v>
      </c>
      <c r="G737" s="17">
        <v>528912.53999999992</v>
      </c>
      <c r="H737" s="17">
        <v>614648.53</v>
      </c>
      <c r="I737" s="17">
        <v>85728.49</v>
      </c>
      <c r="J737" s="17">
        <v>81865.31</v>
      </c>
      <c r="K737" s="17">
        <v>91935.55</v>
      </c>
      <c r="L737" s="17">
        <v>91007.39</v>
      </c>
      <c r="M737" s="17">
        <v>89672.84</v>
      </c>
      <c r="N737" s="19">
        <v>88702.96</v>
      </c>
      <c r="O737" s="17">
        <v>105240.86</v>
      </c>
      <c r="P737" s="17">
        <v>100113.77</v>
      </c>
      <c r="Q737" s="17">
        <v>100878.35</v>
      </c>
      <c r="R737" s="17">
        <v>101827.71</v>
      </c>
      <c r="S737" s="17">
        <v>98818.7</v>
      </c>
      <c r="T737" s="17">
        <v>107769.14</v>
      </c>
    </row>
    <row r="738" spans="1:20" ht="15" hidden="1" customHeight="1" x14ac:dyDescent="0.25">
      <c r="A738" s="14">
        <f t="shared" si="11"/>
        <v>12</v>
      </c>
      <c r="B738" s="14" t="s">
        <v>316</v>
      </c>
      <c r="C738" s="14">
        <v>2004</v>
      </c>
      <c r="D738" s="14" t="str">
        <f>VLOOKUP(E738,Regioes!$A$2:$B$296,2,FALSE)</f>
        <v>Grande São Paulo</v>
      </c>
      <c r="E738" s="15" t="s">
        <v>23</v>
      </c>
      <c r="F738" s="17">
        <v>2439367.21</v>
      </c>
      <c r="G738" s="17">
        <v>1132934.45</v>
      </c>
      <c r="H738" s="17">
        <v>1306432.76</v>
      </c>
      <c r="I738" s="17">
        <v>175702.64</v>
      </c>
      <c r="J738" s="17">
        <v>174088.99</v>
      </c>
      <c r="K738" s="17">
        <v>201462.65</v>
      </c>
      <c r="L738" s="17">
        <v>194197.46</v>
      </c>
      <c r="M738" s="17">
        <v>195824.36</v>
      </c>
      <c r="N738" s="19">
        <v>191658.35</v>
      </c>
      <c r="O738" s="17">
        <v>213809.21</v>
      </c>
      <c r="P738" s="17">
        <v>215823.09</v>
      </c>
      <c r="Q738" s="17">
        <v>211570.08</v>
      </c>
      <c r="R738" s="17">
        <v>215756.61</v>
      </c>
      <c r="S738" s="17">
        <v>214748.22</v>
      </c>
      <c r="T738" s="17">
        <v>234725.55</v>
      </c>
    </row>
    <row r="739" spans="1:20" ht="15" hidden="1" customHeight="1" x14ac:dyDescent="0.25">
      <c r="A739" s="14">
        <f t="shared" si="11"/>
        <v>12</v>
      </c>
      <c r="B739" s="14" t="s">
        <v>316</v>
      </c>
      <c r="C739" s="14">
        <v>2004</v>
      </c>
      <c r="D739" s="14" t="str">
        <f>VLOOKUP(E739,Regioes!$A$2:$B$296,2,FALSE)</f>
        <v>Grande São Paulo</v>
      </c>
      <c r="E739" s="15" t="s">
        <v>159</v>
      </c>
      <c r="F739" s="17">
        <v>827862.59</v>
      </c>
      <c r="G739" s="17">
        <v>382677.56999999995</v>
      </c>
      <c r="H739" s="17">
        <v>445185.02000000008</v>
      </c>
      <c r="I739" s="17">
        <v>62081.5</v>
      </c>
      <c r="J739" s="17">
        <v>59362.46</v>
      </c>
      <c r="K739" s="17">
        <v>66487.48</v>
      </c>
      <c r="L739" s="17">
        <v>65769.429999999993</v>
      </c>
      <c r="M739" s="17">
        <v>64925.72</v>
      </c>
      <c r="N739" s="19">
        <v>64050.98</v>
      </c>
      <c r="O739" s="17">
        <v>76370.070000000007</v>
      </c>
      <c r="P739" s="17">
        <v>72557.960000000006</v>
      </c>
      <c r="Q739" s="17">
        <v>72952.69</v>
      </c>
      <c r="R739" s="17">
        <v>74136.100000000006</v>
      </c>
      <c r="S739" s="17">
        <v>71516.38</v>
      </c>
      <c r="T739" s="17">
        <v>77651.820000000007</v>
      </c>
    </row>
    <row r="740" spans="1:20" ht="15" hidden="1" customHeight="1" x14ac:dyDescent="0.25">
      <c r="A740" s="14">
        <f t="shared" si="11"/>
        <v>12</v>
      </c>
      <c r="B740" s="14" t="s">
        <v>316</v>
      </c>
      <c r="C740" s="14">
        <v>2004</v>
      </c>
      <c r="D740" s="14" t="str">
        <f>VLOOKUP(E740,Regioes!$A$2:$B$296,2,FALSE)</f>
        <v>Região Administrativa de Sorocaba</v>
      </c>
      <c r="E740" s="15" t="s">
        <v>160</v>
      </c>
      <c r="F740" s="17">
        <v>1069851.67</v>
      </c>
      <c r="G740" s="17">
        <v>494982.05000000005</v>
      </c>
      <c r="H740" s="17">
        <v>574869.62</v>
      </c>
      <c r="I740" s="17">
        <v>80188.320000000007</v>
      </c>
      <c r="J740" s="17">
        <v>76517.31</v>
      </c>
      <c r="K740" s="17">
        <v>86059.36</v>
      </c>
      <c r="L740" s="17">
        <v>85224.78</v>
      </c>
      <c r="M740" s="17">
        <v>83886.65</v>
      </c>
      <c r="N740" s="19">
        <v>83105.63</v>
      </c>
      <c r="O740" s="17">
        <v>98323.77</v>
      </c>
      <c r="P740" s="17">
        <v>93600.67</v>
      </c>
      <c r="Q740" s="17">
        <v>94432.17</v>
      </c>
      <c r="R740" s="17">
        <v>94957.19</v>
      </c>
      <c r="S740" s="17">
        <v>92465.22</v>
      </c>
      <c r="T740" s="17">
        <v>101090.6</v>
      </c>
    </row>
    <row r="741" spans="1:20" ht="15" hidden="1" customHeight="1" x14ac:dyDescent="0.25">
      <c r="A741" s="14">
        <f t="shared" si="11"/>
        <v>12</v>
      </c>
      <c r="B741" s="14" t="s">
        <v>316</v>
      </c>
      <c r="C741" s="14">
        <v>2004</v>
      </c>
      <c r="D741" s="14" t="str">
        <f>VLOOKUP(E741,Regioes!$A$2:$B$296,2,FALSE)</f>
        <v>Região Administrativa de Sorocaba</v>
      </c>
      <c r="E741" s="15" t="s">
        <v>155</v>
      </c>
      <c r="F741" s="17">
        <v>1654996.05</v>
      </c>
      <c r="G741" s="17">
        <v>700284.31</v>
      </c>
      <c r="H741" s="17">
        <v>954711.74000000011</v>
      </c>
      <c r="I741" s="17">
        <v>86974.59</v>
      </c>
      <c r="J741" s="17">
        <v>84080.15</v>
      </c>
      <c r="K741" s="17">
        <v>97181.14</v>
      </c>
      <c r="L741" s="17">
        <v>94659.17</v>
      </c>
      <c r="M741" s="17">
        <v>95827.27</v>
      </c>
      <c r="N741" s="19">
        <v>241561.99</v>
      </c>
      <c r="O741" s="17">
        <v>190379.92</v>
      </c>
      <c r="P741" s="17">
        <v>170265.02</v>
      </c>
      <c r="Q741" s="17">
        <v>171046.81</v>
      </c>
      <c r="R741" s="17">
        <v>137437.04999999999</v>
      </c>
      <c r="S741" s="17">
        <v>137146.31</v>
      </c>
      <c r="T741" s="17">
        <v>148436.63</v>
      </c>
    </row>
    <row r="742" spans="1:20" ht="15" hidden="1" customHeight="1" x14ac:dyDescent="0.25">
      <c r="A742" s="14">
        <f t="shared" si="11"/>
        <v>12</v>
      </c>
      <c r="B742" s="14" t="s">
        <v>316</v>
      </c>
      <c r="C742" s="14">
        <v>2004</v>
      </c>
      <c r="D742" s="14" t="str">
        <f>VLOOKUP(E742,Regioes!$A$2:$B$296,2,FALSE)</f>
        <v>Grande São Paulo</v>
      </c>
      <c r="E742" s="15" t="s">
        <v>161</v>
      </c>
      <c r="F742" s="17">
        <v>90652.27</v>
      </c>
      <c r="G742" s="17">
        <v>42137.29</v>
      </c>
      <c r="H742" s="17">
        <v>48514.98</v>
      </c>
      <c r="I742" s="17">
        <v>6777.08</v>
      </c>
      <c r="J742" s="17">
        <v>6396.97</v>
      </c>
      <c r="K742" s="17">
        <v>7352.38</v>
      </c>
      <c r="L742" s="17">
        <v>7322.68</v>
      </c>
      <c r="M742" s="17">
        <v>7100.44</v>
      </c>
      <c r="N742" s="19">
        <v>7187.74</v>
      </c>
      <c r="O742" s="17">
        <v>8168.91</v>
      </c>
      <c r="P742" s="17">
        <v>7858.01</v>
      </c>
      <c r="Q742" s="17">
        <v>8069.65</v>
      </c>
      <c r="R742" s="17">
        <v>7672.98</v>
      </c>
      <c r="S742" s="17">
        <v>7854.31</v>
      </c>
      <c r="T742" s="17">
        <v>8891.1200000000008</v>
      </c>
    </row>
    <row r="743" spans="1:20" ht="15" hidden="1" customHeight="1" x14ac:dyDescent="0.25">
      <c r="A743" s="14">
        <f t="shared" si="11"/>
        <v>12</v>
      </c>
      <c r="B743" s="14" t="s">
        <v>316</v>
      </c>
      <c r="C743" s="14">
        <v>2004</v>
      </c>
      <c r="D743" s="14" t="str">
        <f>VLOOKUP(E743,Regioes!$A$2:$B$296,2,FALSE)</f>
        <v>Região Administrativa de Sorocaba</v>
      </c>
      <c r="E743" s="15" t="s">
        <v>156</v>
      </c>
      <c r="F743" s="17">
        <v>11072.04</v>
      </c>
      <c r="G743" s="17">
        <v>5146.54</v>
      </c>
      <c r="H743" s="17">
        <v>5925.5</v>
      </c>
      <c r="I743" s="17">
        <v>827.74</v>
      </c>
      <c r="J743" s="17">
        <v>781.31</v>
      </c>
      <c r="K743" s="17">
        <v>898</v>
      </c>
      <c r="L743" s="17">
        <v>894.37</v>
      </c>
      <c r="M743" s="17">
        <v>867.23</v>
      </c>
      <c r="N743" s="19">
        <v>877.89</v>
      </c>
      <c r="O743" s="17">
        <v>997.73</v>
      </c>
      <c r="P743" s="17">
        <v>959.76</v>
      </c>
      <c r="Q743" s="17">
        <v>985.61</v>
      </c>
      <c r="R743" s="17">
        <v>937.16</v>
      </c>
      <c r="S743" s="17">
        <v>959.3</v>
      </c>
      <c r="T743" s="17">
        <v>1085.94</v>
      </c>
    </row>
    <row r="744" spans="1:20" ht="15" hidden="1" customHeight="1" x14ac:dyDescent="0.25">
      <c r="A744" s="14">
        <f t="shared" si="11"/>
        <v>13</v>
      </c>
      <c r="B744" s="14" t="s">
        <v>320</v>
      </c>
      <c r="C744" s="14">
        <v>2004</v>
      </c>
      <c r="D744" s="14" t="str">
        <f>VLOOKUP(E744,Regioes!$A$2:$B$296,2,FALSE)</f>
        <v>Região Administrativa de Sorocaba</v>
      </c>
      <c r="E744" s="15" t="s">
        <v>162</v>
      </c>
      <c r="F744" s="17">
        <v>1072411.71</v>
      </c>
      <c r="G744" s="17">
        <v>495175.01999999996</v>
      </c>
      <c r="H744" s="17">
        <v>577236.68999999994</v>
      </c>
      <c r="I744" s="17">
        <v>81865.710000000006</v>
      </c>
      <c r="J744" s="17">
        <v>76961.740000000005</v>
      </c>
      <c r="K744" s="17">
        <v>85022.87</v>
      </c>
      <c r="L744" s="17">
        <v>86967.91</v>
      </c>
      <c r="M744" s="17">
        <v>81894.86</v>
      </c>
      <c r="N744" s="19">
        <v>82461.929999999993</v>
      </c>
      <c r="O744" s="17">
        <v>100897.24</v>
      </c>
      <c r="P744" s="17">
        <v>91482.64</v>
      </c>
      <c r="Q744" s="17">
        <v>95415.4</v>
      </c>
      <c r="R744" s="17">
        <v>95885.3</v>
      </c>
      <c r="S744" s="17">
        <v>91060.54</v>
      </c>
      <c r="T744" s="17">
        <v>102495.57</v>
      </c>
    </row>
    <row r="745" spans="1:20" ht="15" hidden="1" customHeight="1" x14ac:dyDescent="0.25">
      <c r="A745" s="14">
        <f t="shared" si="11"/>
        <v>13</v>
      </c>
      <c r="B745" s="14" t="s">
        <v>320</v>
      </c>
      <c r="C745" s="14">
        <v>2004</v>
      </c>
      <c r="D745" s="14" t="str">
        <f>VLOOKUP(E745,Regioes!$A$2:$B$296,2,FALSE)</f>
        <v>Região Administrativa de Campinas</v>
      </c>
      <c r="E745" s="15" t="s">
        <v>163</v>
      </c>
      <c r="F745" s="17">
        <v>191165.99</v>
      </c>
      <c r="G745" s="17">
        <v>88538.47</v>
      </c>
      <c r="H745" s="17">
        <v>102627.52</v>
      </c>
      <c r="I745" s="17">
        <v>14657.66</v>
      </c>
      <c r="J745" s="17">
        <v>14188.21</v>
      </c>
      <c r="K745" s="17">
        <v>15452.6</v>
      </c>
      <c r="L745" s="17">
        <v>14425.71</v>
      </c>
      <c r="M745" s="17">
        <v>14964.32</v>
      </c>
      <c r="N745" s="19">
        <v>14849.97</v>
      </c>
      <c r="O745" s="17">
        <v>16881.439999999999</v>
      </c>
      <c r="P745" s="17">
        <v>16856.45</v>
      </c>
      <c r="Q745" s="17">
        <v>17039.68</v>
      </c>
      <c r="R745" s="17">
        <v>16894.810000000001</v>
      </c>
      <c r="S745" s="17">
        <v>16906.45</v>
      </c>
      <c r="T745" s="17">
        <v>18048.689999999999</v>
      </c>
    </row>
    <row r="746" spans="1:20" ht="15" hidden="1" customHeight="1" x14ac:dyDescent="0.25">
      <c r="A746" s="14">
        <f t="shared" si="11"/>
        <v>13</v>
      </c>
      <c r="B746" s="14" t="s">
        <v>320</v>
      </c>
      <c r="C746" s="14">
        <v>2004</v>
      </c>
      <c r="D746" s="14" t="str">
        <f>VLOOKUP(E746,Regioes!$A$2:$B$296,2,FALSE)</f>
        <v>Região Administrativa de Campinas</v>
      </c>
      <c r="E746" s="15" t="s">
        <v>20</v>
      </c>
      <c r="F746" s="17">
        <v>610057.81000000006</v>
      </c>
      <c r="G746" s="17">
        <v>286027.76</v>
      </c>
      <c r="H746" s="17">
        <v>324030.05</v>
      </c>
      <c r="I746" s="17">
        <v>44785.440000000002</v>
      </c>
      <c r="J746" s="17">
        <v>43334.02</v>
      </c>
      <c r="K746" s="17">
        <v>50588.07</v>
      </c>
      <c r="L746" s="17">
        <v>48077.31</v>
      </c>
      <c r="M746" s="17">
        <v>50123.26</v>
      </c>
      <c r="N746" s="19">
        <v>49119.66</v>
      </c>
      <c r="O746" s="17">
        <v>54325.3</v>
      </c>
      <c r="P746" s="17">
        <v>53931.18</v>
      </c>
      <c r="Q746" s="17">
        <v>52785.78</v>
      </c>
      <c r="R746" s="17">
        <v>53299.47</v>
      </c>
      <c r="S746" s="17">
        <v>53041.57</v>
      </c>
      <c r="T746" s="17">
        <v>56646.75</v>
      </c>
    </row>
    <row r="747" spans="1:20" ht="15" hidden="1" customHeight="1" x14ac:dyDescent="0.25">
      <c r="A747" s="14">
        <f t="shared" si="11"/>
        <v>13</v>
      </c>
      <c r="B747" s="14" t="s">
        <v>320</v>
      </c>
      <c r="C747" s="14">
        <v>2004</v>
      </c>
      <c r="D747" s="14" t="str">
        <f>VLOOKUP(E747,Regioes!$A$2:$B$296,2,FALSE)</f>
        <v>Região Administrativa de Sorocaba</v>
      </c>
      <c r="E747" s="15" t="s">
        <v>164</v>
      </c>
      <c r="F747" s="17">
        <v>104490.11</v>
      </c>
      <c r="G747" s="17">
        <v>47512.82</v>
      </c>
      <c r="H747" s="17">
        <v>56977.29</v>
      </c>
      <c r="I747" s="17">
        <v>7479.63</v>
      </c>
      <c r="J747" s="17">
        <v>7265.21</v>
      </c>
      <c r="K747" s="17">
        <v>8385.26</v>
      </c>
      <c r="L747" s="17">
        <v>7925.15</v>
      </c>
      <c r="M747" s="17">
        <v>8275.65</v>
      </c>
      <c r="N747" s="19">
        <v>8181.92</v>
      </c>
      <c r="O747" s="17">
        <v>9451.89</v>
      </c>
      <c r="P747" s="17">
        <v>9774.5</v>
      </c>
      <c r="Q747" s="17">
        <v>9630.2000000000007</v>
      </c>
      <c r="R747" s="17">
        <v>9466.67</v>
      </c>
      <c r="S747" s="17">
        <v>9328.17</v>
      </c>
      <c r="T747" s="17">
        <v>9325.86</v>
      </c>
    </row>
    <row r="748" spans="1:20" ht="15" hidden="1" customHeight="1" x14ac:dyDescent="0.25">
      <c r="A748" s="14">
        <f t="shared" si="11"/>
        <v>13</v>
      </c>
      <c r="B748" s="14" t="s">
        <v>320</v>
      </c>
      <c r="C748" s="14">
        <v>2004</v>
      </c>
      <c r="D748" s="14" t="str">
        <f>VLOOKUP(E748,Regioes!$A$2:$B$296,2,FALSE)</f>
        <v>Região Administrativa de Campinas</v>
      </c>
      <c r="E748" s="15" t="s">
        <v>165</v>
      </c>
      <c r="F748" s="17">
        <v>579686.25</v>
      </c>
      <c r="G748" s="17">
        <v>271857.7</v>
      </c>
      <c r="H748" s="17">
        <v>307828.55</v>
      </c>
      <c r="I748" s="17">
        <v>42546.16</v>
      </c>
      <c r="J748" s="17">
        <v>41167.32</v>
      </c>
      <c r="K748" s="17">
        <v>48058.67</v>
      </c>
      <c r="L748" s="17">
        <v>45673.440000000002</v>
      </c>
      <c r="M748" s="17">
        <v>47617.09</v>
      </c>
      <c r="N748" s="19">
        <v>46795.02</v>
      </c>
      <c r="O748" s="17">
        <v>51609.04</v>
      </c>
      <c r="P748" s="17">
        <v>51234.62</v>
      </c>
      <c r="Q748" s="17">
        <v>50146.49</v>
      </c>
      <c r="R748" s="17">
        <v>50634.5</v>
      </c>
      <c r="S748" s="17">
        <v>50389.49</v>
      </c>
      <c r="T748" s="17">
        <v>53814.41</v>
      </c>
    </row>
    <row r="749" spans="1:20" ht="15" hidden="1" customHeight="1" x14ac:dyDescent="0.25">
      <c r="A749" s="14">
        <f t="shared" si="11"/>
        <v>13</v>
      </c>
      <c r="B749" s="14" t="s">
        <v>320</v>
      </c>
      <c r="C749" s="14">
        <v>2004</v>
      </c>
      <c r="D749" s="14" t="str">
        <f>VLOOKUP(E749,Regioes!$A$2:$B$296,2,FALSE)</f>
        <v>Região Administrativa de Sorocaba</v>
      </c>
      <c r="E749" s="15" t="s">
        <v>153</v>
      </c>
      <c r="F749" s="17">
        <v>1704336.89</v>
      </c>
      <c r="G749" s="17">
        <v>792227.3</v>
      </c>
      <c r="H749" s="17">
        <v>912109.59000000008</v>
      </c>
      <c r="I749" s="17">
        <v>128176.09</v>
      </c>
      <c r="J749" s="17">
        <v>122469.21</v>
      </c>
      <c r="K749" s="17">
        <v>138065.22</v>
      </c>
      <c r="L749" s="17">
        <v>135122.10999999999</v>
      </c>
      <c r="M749" s="17">
        <v>134682.51</v>
      </c>
      <c r="N749" s="19">
        <v>133712.16</v>
      </c>
      <c r="O749" s="17">
        <v>155320.75</v>
      </c>
      <c r="P749" s="17">
        <v>148310.39000000001</v>
      </c>
      <c r="Q749" s="17">
        <v>149995.66</v>
      </c>
      <c r="R749" s="17">
        <v>150700.54999999999</v>
      </c>
      <c r="S749" s="17">
        <v>147078.84</v>
      </c>
      <c r="T749" s="17">
        <v>160703.4</v>
      </c>
    </row>
    <row r="750" spans="1:20" ht="15" hidden="1" customHeight="1" x14ac:dyDescent="0.25">
      <c r="A750" s="14">
        <f t="shared" si="11"/>
        <v>13</v>
      </c>
      <c r="B750" s="14" t="s">
        <v>320</v>
      </c>
      <c r="C750" s="14">
        <v>2004</v>
      </c>
      <c r="D750" s="14" t="str">
        <f>VLOOKUP(E750,Regioes!$A$2:$B$296,2,FALSE)</f>
        <v>Região Administrativa de Campinas</v>
      </c>
      <c r="E750" s="15" t="s">
        <v>21</v>
      </c>
      <c r="F750" s="17">
        <v>83169.61</v>
      </c>
      <c r="G750" s="17">
        <v>38519.979999999996</v>
      </c>
      <c r="H750" s="17">
        <v>44649.63</v>
      </c>
      <c r="I750" s="17">
        <v>6377.03</v>
      </c>
      <c r="J750" s="17">
        <v>6172.79</v>
      </c>
      <c r="K750" s="17">
        <v>6722.89</v>
      </c>
      <c r="L750" s="17">
        <v>6276.12</v>
      </c>
      <c r="M750" s="17">
        <v>6510.45</v>
      </c>
      <c r="N750" s="19">
        <v>6460.7</v>
      </c>
      <c r="O750" s="17">
        <v>7344.52</v>
      </c>
      <c r="P750" s="17">
        <v>7333.65</v>
      </c>
      <c r="Q750" s="17">
        <v>7413.37</v>
      </c>
      <c r="R750" s="17">
        <v>7350.34</v>
      </c>
      <c r="S750" s="17">
        <v>7355.4</v>
      </c>
      <c r="T750" s="17">
        <v>7852.35</v>
      </c>
    </row>
    <row r="751" spans="1:20" ht="15" hidden="1" customHeight="1" x14ac:dyDescent="0.25">
      <c r="A751" s="14">
        <f t="shared" si="11"/>
        <v>13</v>
      </c>
      <c r="B751" s="14" t="s">
        <v>320</v>
      </c>
      <c r="C751" s="14">
        <v>2004</v>
      </c>
      <c r="D751" s="14" t="str">
        <f>VLOOKUP(E751,Regioes!$A$2:$B$296,2,FALSE)</f>
        <v>Região Administrativa de Campinas</v>
      </c>
      <c r="E751" s="15" t="s">
        <v>22</v>
      </c>
      <c r="F751" s="17">
        <v>81928.259999999995</v>
      </c>
      <c r="G751" s="17">
        <v>37945.050000000003</v>
      </c>
      <c r="H751" s="17">
        <v>43983.210000000006</v>
      </c>
      <c r="I751" s="17">
        <v>6281.85</v>
      </c>
      <c r="J751" s="17">
        <v>6080.66</v>
      </c>
      <c r="K751" s="17">
        <v>6622.54</v>
      </c>
      <c r="L751" s="17">
        <v>6182.45</v>
      </c>
      <c r="M751" s="17">
        <v>6413.28</v>
      </c>
      <c r="N751" s="19">
        <v>6364.27</v>
      </c>
      <c r="O751" s="17">
        <v>7234.9</v>
      </c>
      <c r="P751" s="17">
        <v>7224.19</v>
      </c>
      <c r="Q751" s="17">
        <v>7302.72</v>
      </c>
      <c r="R751" s="17">
        <v>7240.63</v>
      </c>
      <c r="S751" s="17">
        <v>7245.62</v>
      </c>
      <c r="T751" s="17">
        <v>7735.15</v>
      </c>
    </row>
    <row r="752" spans="1:20" ht="15" hidden="1" customHeight="1" x14ac:dyDescent="0.25">
      <c r="A752" s="14">
        <f t="shared" si="11"/>
        <v>13</v>
      </c>
      <c r="B752" s="14" t="s">
        <v>320</v>
      </c>
      <c r="C752" s="14">
        <v>2004</v>
      </c>
      <c r="D752" s="14" t="str">
        <f>VLOOKUP(E752,Regioes!$A$2:$B$296,2,FALSE)</f>
        <v>Região Administrativa de Campinas</v>
      </c>
      <c r="E752" s="15" t="s">
        <v>68</v>
      </c>
      <c r="F752" s="17">
        <v>231916.2</v>
      </c>
      <c r="G752" s="17">
        <v>105454.9</v>
      </c>
      <c r="H752" s="17">
        <v>126461.29999999999</v>
      </c>
      <c r="I752" s="17">
        <v>16601.07</v>
      </c>
      <c r="J752" s="17">
        <v>16125.17</v>
      </c>
      <c r="K752" s="17">
        <v>18611.11</v>
      </c>
      <c r="L752" s="17">
        <v>17589.91</v>
      </c>
      <c r="M752" s="17">
        <v>18367.84</v>
      </c>
      <c r="N752" s="19">
        <v>18159.8</v>
      </c>
      <c r="O752" s="17">
        <v>20978.51</v>
      </c>
      <c r="P752" s="17">
        <v>21694.54</v>
      </c>
      <c r="Q752" s="17">
        <v>21374.26</v>
      </c>
      <c r="R752" s="17">
        <v>21011.31</v>
      </c>
      <c r="S752" s="17">
        <v>20703.900000000001</v>
      </c>
      <c r="T752" s="17">
        <v>20698.78</v>
      </c>
    </row>
    <row r="753" spans="1:20" ht="15" hidden="1" customHeight="1" x14ac:dyDescent="0.25">
      <c r="A753" s="14">
        <f t="shared" si="11"/>
        <v>13</v>
      </c>
      <c r="B753" s="14" t="s">
        <v>320</v>
      </c>
      <c r="C753" s="14">
        <v>2004</v>
      </c>
      <c r="D753" s="14" t="str">
        <f>VLOOKUP(E753,Regioes!$A$2:$B$296,2,FALSE)</f>
        <v>Região Administrativa de Sorocaba</v>
      </c>
      <c r="E753" s="15" t="s">
        <v>170</v>
      </c>
      <c r="F753" s="17">
        <v>1075035.3799999999</v>
      </c>
      <c r="G753" s="17">
        <v>496786.61999999994</v>
      </c>
      <c r="H753" s="17">
        <v>578248.76</v>
      </c>
      <c r="I753" s="17">
        <v>82175.25</v>
      </c>
      <c r="J753" s="17">
        <v>77913.36</v>
      </c>
      <c r="K753" s="17">
        <v>85715.69</v>
      </c>
      <c r="L753" s="17">
        <v>85444.63</v>
      </c>
      <c r="M753" s="17">
        <v>82691.899999999994</v>
      </c>
      <c r="N753" s="19">
        <v>82845.789999999994</v>
      </c>
      <c r="O753" s="17">
        <v>99364.79</v>
      </c>
      <c r="P753" s="17">
        <v>92599.679999999993</v>
      </c>
      <c r="Q753" s="17">
        <v>95705.05</v>
      </c>
      <c r="R753" s="17">
        <v>95806.45</v>
      </c>
      <c r="S753" s="17">
        <v>92379.02</v>
      </c>
      <c r="T753" s="17">
        <v>102393.77</v>
      </c>
    </row>
    <row r="754" spans="1:20" ht="15" hidden="1" customHeight="1" x14ac:dyDescent="0.25">
      <c r="A754" s="14">
        <f t="shared" si="11"/>
        <v>13</v>
      </c>
      <c r="B754" s="14" t="s">
        <v>320</v>
      </c>
      <c r="C754" s="14">
        <v>2004</v>
      </c>
      <c r="D754" s="14" t="str">
        <f>VLOOKUP(E754,Regioes!$A$2:$B$296,2,FALSE)</f>
        <v>Região Administrativa de Campinas</v>
      </c>
      <c r="E754" s="15" t="s">
        <v>71</v>
      </c>
      <c r="F754" s="17">
        <v>112891.27</v>
      </c>
      <c r="G754" s="17">
        <v>51346.39</v>
      </c>
      <c r="H754" s="17">
        <v>61544.88</v>
      </c>
      <c r="I754" s="17">
        <v>8079.23</v>
      </c>
      <c r="J754" s="17">
        <v>7847.63</v>
      </c>
      <c r="K754" s="17">
        <v>9057.4599999999991</v>
      </c>
      <c r="L754" s="17">
        <v>8560.4699999999993</v>
      </c>
      <c r="M754" s="17">
        <v>8939.07</v>
      </c>
      <c r="N754" s="19">
        <v>8862.5300000000007</v>
      </c>
      <c r="O754" s="17">
        <v>10209.61</v>
      </c>
      <c r="P754" s="17">
        <v>10558.07</v>
      </c>
      <c r="Q754" s="17">
        <v>10402.200000000001</v>
      </c>
      <c r="R754" s="17">
        <v>10225.57</v>
      </c>
      <c r="S754" s="17">
        <v>10075.959999999999</v>
      </c>
      <c r="T754" s="17">
        <v>10073.469999999999</v>
      </c>
    </row>
    <row r="755" spans="1:20" ht="15" hidden="1" customHeight="1" x14ac:dyDescent="0.25">
      <c r="A755" s="14">
        <f t="shared" si="11"/>
        <v>13</v>
      </c>
      <c r="B755" s="14" t="s">
        <v>320</v>
      </c>
      <c r="C755" s="14">
        <v>2004</v>
      </c>
      <c r="D755" s="14" t="str">
        <f>VLOOKUP(E755,Regioes!$A$2:$B$296,2,FALSE)</f>
        <v>Região Administrativa de Campinas</v>
      </c>
      <c r="E755" s="15" t="s">
        <v>171</v>
      </c>
      <c r="F755" s="17">
        <v>12272.34</v>
      </c>
      <c r="G755" s="17">
        <v>5585.75</v>
      </c>
      <c r="H755" s="17">
        <v>6686.59</v>
      </c>
      <c r="I755" s="17">
        <v>877.77</v>
      </c>
      <c r="J755" s="17">
        <v>852.61</v>
      </c>
      <c r="K755" s="17">
        <v>984.05</v>
      </c>
      <c r="L755" s="17">
        <v>930.06</v>
      </c>
      <c r="M755" s="17">
        <v>971.19</v>
      </c>
      <c r="N755" s="19">
        <v>970.07</v>
      </c>
      <c r="O755" s="17">
        <v>1109.23</v>
      </c>
      <c r="P755" s="17">
        <v>1147.0899999999999</v>
      </c>
      <c r="Q755" s="17">
        <v>1130.1600000000001</v>
      </c>
      <c r="R755" s="17">
        <v>1110.96</v>
      </c>
      <c r="S755" s="17">
        <v>1094.71</v>
      </c>
      <c r="T755" s="17">
        <v>1094.44</v>
      </c>
    </row>
    <row r="756" spans="1:20" ht="15" hidden="1" customHeight="1" x14ac:dyDescent="0.25">
      <c r="A756" s="14">
        <f t="shared" si="11"/>
        <v>13</v>
      </c>
      <c r="B756" s="14" t="s">
        <v>320</v>
      </c>
      <c r="C756" s="14">
        <v>2004</v>
      </c>
      <c r="D756" s="14" t="str">
        <f>VLOOKUP(E756,Regioes!$A$2:$B$296,2,FALSE)</f>
        <v>Região Administrativa de Campinas</v>
      </c>
      <c r="E756" s="15" t="s">
        <v>166</v>
      </c>
      <c r="F756" s="17">
        <v>68220.789999999994</v>
      </c>
      <c r="G756" s="17">
        <v>31020.750000000004</v>
      </c>
      <c r="H756" s="17">
        <v>37200.04</v>
      </c>
      <c r="I756" s="17">
        <v>4883.3900000000003</v>
      </c>
      <c r="J756" s="17">
        <v>4743.3999999999996</v>
      </c>
      <c r="K756" s="17">
        <v>5474.67</v>
      </c>
      <c r="L756" s="17">
        <v>5174.2700000000004</v>
      </c>
      <c r="M756" s="17">
        <v>5403.11</v>
      </c>
      <c r="N756" s="19">
        <v>5341.91</v>
      </c>
      <c r="O756" s="17">
        <v>6171.07</v>
      </c>
      <c r="P756" s="17">
        <v>6381.7</v>
      </c>
      <c r="Q756" s="17">
        <v>6287.48</v>
      </c>
      <c r="R756" s="17">
        <v>6180.72</v>
      </c>
      <c r="S756" s="17">
        <v>6090.29</v>
      </c>
      <c r="T756" s="17">
        <v>6088.78</v>
      </c>
    </row>
    <row r="757" spans="1:20" ht="15" hidden="1" customHeight="1" x14ac:dyDescent="0.25">
      <c r="A757" s="14">
        <f t="shared" si="11"/>
        <v>13</v>
      </c>
      <c r="B757" s="14" t="s">
        <v>320</v>
      </c>
      <c r="C757" s="14">
        <v>2004</v>
      </c>
      <c r="D757" s="14" t="str">
        <f>VLOOKUP(E757,Regioes!$A$2:$B$296,2,FALSE)</f>
        <v>Região Administrativa de Sorocaba</v>
      </c>
      <c r="E757" s="15" t="s">
        <v>167</v>
      </c>
      <c r="F757" s="17">
        <v>505204.12</v>
      </c>
      <c r="G757" s="17">
        <v>236866.73</v>
      </c>
      <c r="H757" s="17">
        <v>268337.39</v>
      </c>
      <c r="I757" s="17">
        <v>37087.94</v>
      </c>
      <c r="J757" s="17">
        <v>35885.980000000003</v>
      </c>
      <c r="K757" s="17">
        <v>41893.25</v>
      </c>
      <c r="L757" s="17">
        <v>39814.019999999997</v>
      </c>
      <c r="M757" s="17">
        <v>41508.32</v>
      </c>
      <c r="N757" s="19">
        <v>40677.22</v>
      </c>
      <c r="O757" s="17">
        <v>44988.14</v>
      </c>
      <c r="P757" s="17">
        <v>44661.760000000002</v>
      </c>
      <c r="Q757" s="17">
        <v>43713.22</v>
      </c>
      <c r="R757" s="17">
        <v>44138.63</v>
      </c>
      <c r="S757" s="17">
        <v>43925.05</v>
      </c>
      <c r="T757" s="17">
        <v>46910.59</v>
      </c>
    </row>
    <row r="758" spans="1:20" ht="15" hidden="1" customHeight="1" x14ac:dyDescent="0.25">
      <c r="A758" s="14">
        <f t="shared" si="11"/>
        <v>13</v>
      </c>
      <c r="B758" s="14" t="s">
        <v>320</v>
      </c>
      <c r="C758" s="14">
        <v>2004</v>
      </c>
      <c r="D758" s="14" t="str">
        <f>VLOOKUP(E758,Regioes!$A$2:$B$296,2,FALSE)</f>
        <v>Região Administrativa de Sorocaba</v>
      </c>
      <c r="E758" s="15" t="s">
        <v>155</v>
      </c>
      <c r="F758" s="17">
        <v>117837.24</v>
      </c>
      <c r="G758" s="17">
        <v>54404.630000000005</v>
      </c>
      <c r="H758" s="17">
        <v>63432.61</v>
      </c>
      <c r="I758" s="17">
        <v>8996.23</v>
      </c>
      <c r="J758" s="17">
        <v>8457.33</v>
      </c>
      <c r="K758" s="17">
        <v>9343.17</v>
      </c>
      <c r="L758" s="17">
        <v>9556.91</v>
      </c>
      <c r="M758" s="17">
        <v>8999.44</v>
      </c>
      <c r="N758" s="19">
        <v>9051.5499999999993</v>
      </c>
      <c r="O758" s="17">
        <v>11087.61</v>
      </c>
      <c r="P758" s="17">
        <v>10053.040000000001</v>
      </c>
      <c r="Q758" s="17">
        <v>10485.209999999999</v>
      </c>
      <c r="R758" s="17">
        <v>10536.85</v>
      </c>
      <c r="S758" s="17">
        <v>10006.65</v>
      </c>
      <c r="T758" s="17">
        <v>11263.25</v>
      </c>
    </row>
    <row r="759" spans="1:20" ht="15" hidden="1" customHeight="1" x14ac:dyDescent="0.25">
      <c r="A759" s="14">
        <f t="shared" si="11"/>
        <v>20</v>
      </c>
      <c r="B759" s="14" t="s">
        <v>318</v>
      </c>
      <c r="C759" s="14">
        <v>2004</v>
      </c>
      <c r="D759" s="14" t="str">
        <f>VLOOKUP(E759,Regioes!$A$2:$B$296,2,FALSE)</f>
        <v>Região Administrativa de Sorocaba</v>
      </c>
      <c r="E759" s="15" t="s">
        <v>240</v>
      </c>
      <c r="F759" s="17">
        <v>840906.6</v>
      </c>
      <c r="G759" s="17">
        <v>388391.95000000007</v>
      </c>
      <c r="H759" s="17">
        <v>452514.64999999997</v>
      </c>
      <c r="I759" s="17">
        <v>67087.02</v>
      </c>
      <c r="J759" s="17">
        <v>61678.79</v>
      </c>
      <c r="K759" s="17">
        <v>66317.960000000006</v>
      </c>
      <c r="L759" s="17">
        <v>67324.649999999994</v>
      </c>
      <c r="M759" s="17">
        <v>62396.27</v>
      </c>
      <c r="N759" s="19">
        <v>63587.26</v>
      </c>
      <c r="O759" s="17">
        <v>78400.149999999994</v>
      </c>
      <c r="P759" s="17">
        <v>70561.56</v>
      </c>
      <c r="Q759" s="17">
        <v>74323.14</v>
      </c>
      <c r="R759" s="17">
        <v>75965.73</v>
      </c>
      <c r="S759" s="17">
        <v>70881.61</v>
      </c>
      <c r="T759" s="17">
        <v>82382.460000000006</v>
      </c>
    </row>
    <row r="760" spans="1:20" ht="15" hidden="1" customHeight="1" x14ac:dyDescent="0.25">
      <c r="A760" s="14">
        <f t="shared" si="11"/>
        <v>20</v>
      </c>
      <c r="B760" s="14" t="s">
        <v>318</v>
      </c>
      <c r="C760" s="14">
        <v>2004</v>
      </c>
      <c r="D760" s="14" t="str">
        <f>VLOOKUP(E760,Regioes!$A$2:$B$296,2,FALSE)</f>
        <v>Região Administrativa de Sorocaba</v>
      </c>
      <c r="E760" s="15" t="s">
        <v>224</v>
      </c>
      <c r="F760" s="17">
        <v>179964.09</v>
      </c>
      <c r="G760" s="17">
        <v>88479.76</v>
      </c>
      <c r="H760" s="17">
        <v>91484.33</v>
      </c>
      <c r="I760" s="17">
        <v>15109.88</v>
      </c>
      <c r="J760" s="17">
        <v>13627.91</v>
      </c>
      <c r="K760" s="17">
        <v>15891.55</v>
      </c>
      <c r="L760" s="17">
        <v>15703.29</v>
      </c>
      <c r="M760" s="17">
        <v>14240.23</v>
      </c>
      <c r="N760" s="19">
        <v>13906.9</v>
      </c>
      <c r="O760" s="17">
        <v>15848.46</v>
      </c>
      <c r="P760" s="17">
        <v>15110.19</v>
      </c>
      <c r="Q760" s="17">
        <v>14778.12</v>
      </c>
      <c r="R760" s="17">
        <v>14652.03</v>
      </c>
      <c r="S760" s="17">
        <v>15314.36</v>
      </c>
      <c r="T760" s="17">
        <v>15781.17</v>
      </c>
    </row>
    <row r="761" spans="1:20" ht="15" hidden="1" customHeight="1" x14ac:dyDescent="0.25">
      <c r="A761" s="14">
        <f t="shared" si="11"/>
        <v>20</v>
      </c>
      <c r="B761" s="14" t="s">
        <v>318</v>
      </c>
      <c r="C761" s="14">
        <v>2004</v>
      </c>
      <c r="D761" s="14" t="str">
        <f>VLOOKUP(E761,Regioes!$A$2:$B$296,2,FALSE)</f>
        <v>Região Administrativa de Sorocaba</v>
      </c>
      <c r="E761" s="15" t="s">
        <v>158</v>
      </c>
      <c r="F761" s="17">
        <v>141402.34</v>
      </c>
      <c r="G761" s="17">
        <v>68465.180000000008</v>
      </c>
      <c r="H761" s="17">
        <v>72937.16</v>
      </c>
      <c r="I761" s="17">
        <v>11492.29</v>
      </c>
      <c r="J761" s="17">
        <v>10297.24</v>
      </c>
      <c r="K761" s="17">
        <v>12075.95</v>
      </c>
      <c r="L761" s="17">
        <v>11957.27</v>
      </c>
      <c r="M761" s="17">
        <v>11460.05</v>
      </c>
      <c r="N761" s="19">
        <v>11182.38</v>
      </c>
      <c r="O761" s="17">
        <v>12747.33</v>
      </c>
      <c r="P761" s="17">
        <v>12132.88</v>
      </c>
      <c r="Q761" s="17">
        <v>11857.76</v>
      </c>
      <c r="R761" s="17">
        <v>11581.02</v>
      </c>
      <c r="S761" s="17">
        <v>12138.42</v>
      </c>
      <c r="T761" s="17">
        <v>12479.75</v>
      </c>
    </row>
    <row r="762" spans="1:20" ht="15" hidden="1" customHeight="1" x14ac:dyDescent="0.25">
      <c r="A762" s="14">
        <f t="shared" si="11"/>
        <v>20</v>
      </c>
      <c r="B762" s="14" t="s">
        <v>318</v>
      </c>
      <c r="C762" s="14">
        <v>2004</v>
      </c>
      <c r="D762" s="14" t="str">
        <f>VLOOKUP(E762,Regioes!$A$2:$B$296,2,FALSE)</f>
        <v>Região Administrativa de Sorocaba</v>
      </c>
      <c r="E762" s="15" t="s">
        <v>225</v>
      </c>
      <c r="F762" s="17">
        <v>1317069.81</v>
      </c>
      <c r="G762" s="17">
        <v>607869.1399999999</v>
      </c>
      <c r="H762" s="17">
        <v>709200.67</v>
      </c>
      <c r="I762" s="17">
        <v>104272.07</v>
      </c>
      <c r="J762" s="17">
        <v>96566.79</v>
      </c>
      <c r="K762" s="17">
        <v>103943.72</v>
      </c>
      <c r="L762" s="17">
        <v>104366.59</v>
      </c>
      <c r="M762" s="17">
        <v>98191.09</v>
      </c>
      <c r="N762" s="19">
        <v>100528.88</v>
      </c>
      <c r="O762" s="17">
        <v>122572.44</v>
      </c>
      <c r="P762" s="17">
        <v>111591.55</v>
      </c>
      <c r="Q762" s="17">
        <v>116484.63</v>
      </c>
      <c r="R762" s="17">
        <v>118905.52</v>
      </c>
      <c r="S762" s="17">
        <v>111852.27</v>
      </c>
      <c r="T762" s="17">
        <v>127794.26</v>
      </c>
    </row>
    <row r="763" spans="1:20" ht="15" hidden="1" customHeight="1" x14ac:dyDescent="0.25">
      <c r="A763" s="14">
        <f t="shared" si="11"/>
        <v>20</v>
      </c>
      <c r="B763" s="14" t="s">
        <v>318</v>
      </c>
      <c r="C763" s="14">
        <v>2004</v>
      </c>
      <c r="D763" s="14" t="str">
        <f>VLOOKUP(E763,Regioes!$A$2:$B$296,2,FALSE)</f>
        <v>Região Administrativa de Sorocaba</v>
      </c>
      <c r="E763" s="15" t="s">
        <v>226</v>
      </c>
      <c r="F763" s="17">
        <v>591602.34</v>
      </c>
      <c r="G763" s="17">
        <v>273245.08</v>
      </c>
      <c r="H763" s="17">
        <v>318357.26</v>
      </c>
      <c r="I763" s="17">
        <v>47197.68</v>
      </c>
      <c r="J763" s="17">
        <v>43392.83</v>
      </c>
      <c r="K763" s="17">
        <v>46656.62</v>
      </c>
      <c r="L763" s="17">
        <v>47364.86</v>
      </c>
      <c r="M763" s="17">
        <v>43897.599999999999</v>
      </c>
      <c r="N763" s="19">
        <v>44735.49</v>
      </c>
      <c r="O763" s="17">
        <v>55156.800000000003</v>
      </c>
      <c r="P763" s="17">
        <v>49642.11</v>
      </c>
      <c r="Q763" s="17">
        <v>52288.5</v>
      </c>
      <c r="R763" s="17">
        <v>53444.11</v>
      </c>
      <c r="S763" s="17">
        <v>49867.28</v>
      </c>
      <c r="T763" s="17">
        <v>57958.46</v>
      </c>
    </row>
    <row r="764" spans="1:20" ht="15" hidden="1" customHeight="1" x14ac:dyDescent="0.25">
      <c r="A764" s="14">
        <f t="shared" si="11"/>
        <v>20</v>
      </c>
      <c r="B764" s="14" t="s">
        <v>318</v>
      </c>
      <c r="C764" s="14">
        <v>2004</v>
      </c>
      <c r="D764" s="14" t="str">
        <f>VLOOKUP(E764,Regioes!$A$2:$B$296,2,FALSE)</f>
        <v>Região Administrativa de Itapeva</v>
      </c>
      <c r="E764" s="15" t="s">
        <v>235</v>
      </c>
      <c r="F764" s="17">
        <v>13513.11</v>
      </c>
      <c r="G764" s="17">
        <v>5690.39</v>
      </c>
      <c r="H764" s="17">
        <v>7822.7200000000012</v>
      </c>
      <c r="I764" s="17">
        <v>697.01</v>
      </c>
      <c r="J764" s="17">
        <v>689.66</v>
      </c>
      <c r="K764" s="17">
        <v>736.92</v>
      </c>
      <c r="L764" s="17">
        <v>1184.05</v>
      </c>
      <c r="M764" s="17">
        <v>1184.46</v>
      </c>
      <c r="N764" s="19">
        <v>1198.29</v>
      </c>
      <c r="O764" s="17">
        <v>1345.15</v>
      </c>
      <c r="P764" s="17">
        <v>1354.28</v>
      </c>
      <c r="Q764" s="17">
        <v>1311.89</v>
      </c>
      <c r="R764" s="17">
        <v>1278.75</v>
      </c>
      <c r="S764" s="17">
        <v>1236.5</v>
      </c>
      <c r="T764" s="17">
        <v>1296.1500000000001</v>
      </c>
    </row>
    <row r="765" spans="1:20" ht="15" hidden="1" customHeight="1" x14ac:dyDescent="0.25">
      <c r="A765" s="14">
        <f t="shared" si="11"/>
        <v>20</v>
      </c>
      <c r="B765" s="14" t="s">
        <v>318</v>
      </c>
      <c r="C765" s="14">
        <v>2004</v>
      </c>
      <c r="D765" s="14" t="str">
        <f>VLOOKUP(E765,Regioes!$A$2:$B$296,2,FALSE)</f>
        <v>Região Administrativa de Itapeva</v>
      </c>
      <c r="E765" s="15" t="s">
        <v>241</v>
      </c>
      <c r="F765" s="17">
        <v>423907.64</v>
      </c>
      <c r="G765" s="17">
        <v>185318.98</v>
      </c>
      <c r="H765" s="17">
        <v>238588.65999999997</v>
      </c>
      <c r="I765" s="17">
        <v>27637.08</v>
      </c>
      <c r="J765" s="17">
        <v>27780.29</v>
      </c>
      <c r="K765" s="17">
        <v>29457.82</v>
      </c>
      <c r="L765" s="17">
        <v>33387.75</v>
      </c>
      <c r="M765" s="17">
        <v>33548.14</v>
      </c>
      <c r="N765" s="19">
        <v>33507.9</v>
      </c>
      <c r="O765" s="17">
        <v>37845.910000000003</v>
      </c>
      <c r="P765" s="17">
        <v>37502.14</v>
      </c>
      <c r="Q765" s="17">
        <v>36793.5</v>
      </c>
      <c r="R765" s="17">
        <v>41530.61</v>
      </c>
      <c r="S765" s="17">
        <v>41275.08</v>
      </c>
      <c r="T765" s="17">
        <v>43641.42</v>
      </c>
    </row>
    <row r="766" spans="1:20" ht="15" hidden="1" customHeight="1" x14ac:dyDescent="0.25">
      <c r="A766" s="14">
        <f t="shared" si="11"/>
        <v>20</v>
      </c>
      <c r="B766" s="14" t="s">
        <v>318</v>
      </c>
      <c r="C766" s="14">
        <v>2004</v>
      </c>
      <c r="D766" s="14" t="str">
        <f>VLOOKUP(E766,Regioes!$A$2:$B$296,2,FALSE)</f>
        <v>Região Administrativa de Sorocaba</v>
      </c>
      <c r="E766" s="15" t="s">
        <v>244</v>
      </c>
      <c r="F766" s="17">
        <v>56141.95</v>
      </c>
      <c r="G766" s="17">
        <v>27183.210000000003</v>
      </c>
      <c r="H766" s="17">
        <v>28958.739999999998</v>
      </c>
      <c r="I766" s="17">
        <v>4562.8599999999997</v>
      </c>
      <c r="J766" s="17">
        <v>4088.39</v>
      </c>
      <c r="K766" s="17">
        <v>4794.6000000000004</v>
      </c>
      <c r="L766" s="17">
        <v>4747.4799999999996</v>
      </c>
      <c r="M766" s="17">
        <v>4550.0600000000004</v>
      </c>
      <c r="N766" s="19">
        <v>4439.82</v>
      </c>
      <c r="O766" s="17">
        <v>5061.16</v>
      </c>
      <c r="P766" s="17">
        <v>4817.2</v>
      </c>
      <c r="Q766" s="17">
        <v>4707.97</v>
      </c>
      <c r="R766" s="17">
        <v>4598.09</v>
      </c>
      <c r="S766" s="17">
        <v>4819.3999999999996</v>
      </c>
      <c r="T766" s="17">
        <v>4954.92</v>
      </c>
    </row>
    <row r="767" spans="1:20" ht="15" hidden="1" customHeight="1" x14ac:dyDescent="0.25">
      <c r="A767" s="14">
        <f t="shared" si="11"/>
        <v>20</v>
      </c>
      <c r="B767" s="14" t="s">
        <v>318</v>
      </c>
      <c r="C767" s="14">
        <v>2004</v>
      </c>
      <c r="D767" s="14" t="str">
        <f>VLOOKUP(E767,Regioes!$A$2:$B$296,2,FALSE)</f>
        <v>Região Administrativa de Sorocaba</v>
      </c>
      <c r="E767" s="15" t="s">
        <v>245</v>
      </c>
      <c r="F767" s="17">
        <v>302598.98</v>
      </c>
      <c r="G767" s="17">
        <v>139762.27000000002</v>
      </c>
      <c r="H767" s="17">
        <v>162836.71000000002</v>
      </c>
      <c r="I767" s="17">
        <v>24141.17</v>
      </c>
      <c r="J767" s="17">
        <v>22195.02</v>
      </c>
      <c r="K767" s="17">
        <v>23864.42</v>
      </c>
      <c r="L767" s="17">
        <v>24226.68</v>
      </c>
      <c r="M767" s="17">
        <v>22453.200000000001</v>
      </c>
      <c r="N767" s="19">
        <v>22881.78</v>
      </c>
      <c r="O767" s="17">
        <v>28212.18</v>
      </c>
      <c r="P767" s="17">
        <v>25391.47</v>
      </c>
      <c r="Q767" s="17">
        <v>26745.07</v>
      </c>
      <c r="R767" s="17">
        <v>27336.15</v>
      </c>
      <c r="S767" s="17">
        <v>25506.639999999999</v>
      </c>
      <c r="T767" s="17">
        <v>29645.200000000001</v>
      </c>
    </row>
    <row r="768" spans="1:20" ht="15" hidden="1" customHeight="1" x14ac:dyDescent="0.25">
      <c r="A768" s="14">
        <f t="shared" si="11"/>
        <v>20</v>
      </c>
      <c r="B768" s="14" t="s">
        <v>318</v>
      </c>
      <c r="C768" s="14">
        <v>2004</v>
      </c>
      <c r="D768" s="14" t="str">
        <f>VLOOKUP(E768,Regioes!$A$2:$B$296,2,FALSE)</f>
        <v>Região Administrativa de Sorocaba</v>
      </c>
      <c r="E768" s="15" t="s">
        <v>242</v>
      </c>
      <c r="F768" s="17">
        <v>457200.22</v>
      </c>
      <c r="G768" s="17">
        <v>211168.38999999998</v>
      </c>
      <c r="H768" s="17">
        <v>246031.83</v>
      </c>
      <c r="I768" s="17">
        <v>36475.160000000003</v>
      </c>
      <c r="J768" s="17">
        <v>33534.71</v>
      </c>
      <c r="K768" s="17">
        <v>36057.019999999997</v>
      </c>
      <c r="L768" s="17">
        <v>36604.36</v>
      </c>
      <c r="M768" s="17">
        <v>33924.800000000003</v>
      </c>
      <c r="N768" s="19">
        <v>34572.339999999997</v>
      </c>
      <c r="O768" s="17">
        <v>42626.1</v>
      </c>
      <c r="P768" s="17">
        <v>38364.26</v>
      </c>
      <c r="Q768" s="17">
        <v>40409.43</v>
      </c>
      <c r="R768" s="17">
        <v>41302.5</v>
      </c>
      <c r="S768" s="17">
        <v>38538.269999999997</v>
      </c>
      <c r="T768" s="17">
        <v>44791.27</v>
      </c>
    </row>
    <row r="769" spans="1:20" ht="15" hidden="1" customHeight="1" x14ac:dyDescent="0.25">
      <c r="A769" s="14">
        <f t="shared" si="11"/>
        <v>20</v>
      </c>
      <c r="B769" s="14" t="s">
        <v>318</v>
      </c>
      <c r="C769" s="14">
        <v>2004</v>
      </c>
      <c r="D769" s="14" t="str">
        <f>VLOOKUP(E769,Regioes!$A$2:$B$296,2,FALSE)</f>
        <v>Região Administrativa de Sorocaba</v>
      </c>
      <c r="E769" s="15" t="s">
        <v>227</v>
      </c>
      <c r="F769" s="17">
        <v>532947.09</v>
      </c>
      <c r="G769" s="17">
        <v>246153.81</v>
      </c>
      <c r="H769" s="17">
        <v>286793.28000000003</v>
      </c>
      <c r="I769" s="17">
        <v>42518.2</v>
      </c>
      <c r="J769" s="17">
        <v>39090.589999999997</v>
      </c>
      <c r="K769" s="17">
        <v>42030.78</v>
      </c>
      <c r="L769" s="17">
        <v>42668.800000000003</v>
      </c>
      <c r="M769" s="17">
        <v>39545.31</v>
      </c>
      <c r="N769" s="19">
        <v>40300.129999999997</v>
      </c>
      <c r="O769" s="17">
        <v>49688.2</v>
      </c>
      <c r="P769" s="17">
        <v>44720.28</v>
      </c>
      <c r="Q769" s="17">
        <v>47104.28</v>
      </c>
      <c r="R769" s="17">
        <v>48145.31</v>
      </c>
      <c r="S769" s="17">
        <v>44923.12</v>
      </c>
      <c r="T769" s="17">
        <v>52212.09</v>
      </c>
    </row>
    <row r="770" spans="1:20" ht="15" hidden="1" customHeight="1" x14ac:dyDescent="0.25">
      <c r="A770" s="14">
        <f t="shared" si="11"/>
        <v>20</v>
      </c>
      <c r="B770" s="14" t="s">
        <v>318</v>
      </c>
      <c r="C770" s="14">
        <v>2004</v>
      </c>
      <c r="D770" s="14" t="str">
        <f>VLOOKUP(E770,Regioes!$A$2:$B$296,2,FALSE)</f>
        <v>Região Administrativa de Itapeva</v>
      </c>
      <c r="E770" s="15" t="s">
        <v>238</v>
      </c>
      <c r="F770" s="17">
        <v>102905.26</v>
      </c>
      <c r="G770" s="17">
        <v>43333.61</v>
      </c>
      <c r="H770" s="17">
        <v>59571.649999999994</v>
      </c>
      <c r="I770" s="17">
        <v>5307.9</v>
      </c>
      <c r="J770" s="17">
        <v>5251.93</v>
      </c>
      <c r="K770" s="17">
        <v>5611.83</v>
      </c>
      <c r="L770" s="17">
        <v>9016.7999999999993</v>
      </c>
      <c r="M770" s="17">
        <v>9019.9</v>
      </c>
      <c r="N770" s="19">
        <v>9125.25</v>
      </c>
      <c r="O770" s="17">
        <v>10243.629999999999</v>
      </c>
      <c r="P770" s="17">
        <v>10313.129999999999</v>
      </c>
      <c r="Q770" s="17">
        <v>9990.32</v>
      </c>
      <c r="R770" s="17">
        <v>9737.93</v>
      </c>
      <c r="S770" s="17">
        <v>9416.2099999999991</v>
      </c>
      <c r="T770" s="17">
        <v>9870.43</v>
      </c>
    </row>
    <row r="771" spans="1:20" ht="15" hidden="1" customHeight="1" x14ac:dyDescent="0.25">
      <c r="A771" s="14">
        <f t="shared" si="11"/>
        <v>20</v>
      </c>
      <c r="B771" s="14" t="s">
        <v>318</v>
      </c>
      <c r="C771" s="14">
        <v>2004</v>
      </c>
      <c r="D771" s="14" t="str">
        <f>VLOOKUP(E771,Regioes!$A$2:$B$296,2,FALSE)</f>
        <v>Região Administrativa de Itapeva</v>
      </c>
      <c r="E771" s="15" t="s">
        <v>228</v>
      </c>
      <c r="F771" s="17">
        <v>80272.86</v>
      </c>
      <c r="G771" s="17">
        <v>36972.43</v>
      </c>
      <c r="H771" s="17">
        <v>43300.43</v>
      </c>
      <c r="I771" s="17">
        <v>6219.46</v>
      </c>
      <c r="J771" s="17">
        <v>5879.2</v>
      </c>
      <c r="K771" s="17">
        <v>6347.55</v>
      </c>
      <c r="L771" s="17">
        <v>6178.29</v>
      </c>
      <c r="M771" s="17">
        <v>6062.8</v>
      </c>
      <c r="N771" s="19">
        <v>6285.13</v>
      </c>
      <c r="O771" s="17">
        <v>7433.07</v>
      </c>
      <c r="P771" s="17">
        <v>6982.91</v>
      </c>
      <c r="Q771" s="17">
        <v>7112.36</v>
      </c>
      <c r="R771" s="17">
        <v>7234.25</v>
      </c>
      <c r="S771" s="17">
        <v>6958.14</v>
      </c>
      <c r="T771" s="17">
        <v>7579.7</v>
      </c>
    </row>
    <row r="772" spans="1:20" ht="15" hidden="1" customHeight="1" x14ac:dyDescent="0.25">
      <c r="A772" s="14">
        <f t="shared" ref="A772:A835" si="12">VLOOKUP(B772,$W$10:$X$32,2,FALSE)</f>
        <v>20</v>
      </c>
      <c r="B772" s="14" t="s">
        <v>318</v>
      </c>
      <c r="C772" s="14">
        <v>2004</v>
      </c>
      <c r="D772" s="14" t="str">
        <f>VLOOKUP(E772,Regioes!$A$2:$B$296,2,FALSE)</f>
        <v>Região Administrativa de Sorocaba</v>
      </c>
      <c r="E772" s="15" t="s">
        <v>229</v>
      </c>
      <c r="F772" s="17">
        <v>917923.64</v>
      </c>
      <c r="G772" s="17">
        <v>432171.56</v>
      </c>
      <c r="H772" s="17">
        <v>485752.08</v>
      </c>
      <c r="I772" s="17">
        <v>70515.960000000006</v>
      </c>
      <c r="J772" s="17">
        <v>69810.05</v>
      </c>
      <c r="K772" s="17">
        <v>75157.539999999994</v>
      </c>
      <c r="L772" s="17">
        <v>72037.58</v>
      </c>
      <c r="M772" s="17">
        <v>72772.850000000006</v>
      </c>
      <c r="N772" s="19">
        <v>71877.58</v>
      </c>
      <c r="O772" s="17">
        <v>81589.960000000006</v>
      </c>
      <c r="P772" s="17">
        <v>79561.95</v>
      </c>
      <c r="Q772" s="17">
        <v>78541.84</v>
      </c>
      <c r="R772" s="17">
        <v>79724.83</v>
      </c>
      <c r="S772" s="17">
        <v>80911.490000000005</v>
      </c>
      <c r="T772" s="17">
        <v>85422.01</v>
      </c>
    </row>
    <row r="773" spans="1:20" ht="15" hidden="1" customHeight="1" x14ac:dyDescent="0.25">
      <c r="A773" s="14">
        <f t="shared" si="12"/>
        <v>20</v>
      </c>
      <c r="B773" s="14" t="s">
        <v>318</v>
      </c>
      <c r="C773" s="14">
        <v>2004</v>
      </c>
      <c r="D773" s="14" t="str">
        <f>VLOOKUP(E773,Regioes!$A$2:$B$296,2,FALSE)</f>
        <v>Região Administrativa de Itapeva</v>
      </c>
      <c r="E773" s="15" t="s">
        <v>236</v>
      </c>
      <c r="F773" s="17">
        <v>220925.84</v>
      </c>
      <c r="G773" s="17">
        <v>93032.34</v>
      </c>
      <c r="H773" s="17">
        <v>127893.5</v>
      </c>
      <c r="I773" s="17">
        <v>11395.46</v>
      </c>
      <c r="J773" s="17">
        <v>11275.29</v>
      </c>
      <c r="K773" s="17">
        <v>12047.95</v>
      </c>
      <c r="L773" s="17">
        <v>19358.05</v>
      </c>
      <c r="M773" s="17">
        <v>19364.71</v>
      </c>
      <c r="N773" s="19">
        <v>19590.88</v>
      </c>
      <c r="O773" s="17">
        <v>21991.9</v>
      </c>
      <c r="P773" s="17">
        <v>22141.11</v>
      </c>
      <c r="Q773" s="17">
        <v>21448.07</v>
      </c>
      <c r="R773" s="17">
        <v>20906.22</v>
      </c>
      <c r="S773" s="17">
        <v>20215.52</v>
      </c>
      <c r="T773" s="17">
        <v>21190.68</v>
      </c>
    </row>
    <row r="774" spans="1:20" ht="15" hidden="1" customHeight="1" x14ac:dyDescent="0.25">
      <c r="A774" s="14">
        <f t="shared" si="12"/>
        <v>20</v>
      </c>
      <c r="B774" s="14" t="s">
        <v>318</v>
      </c>
      <c r="C774" s="14">
        <v>2004</v>
      </c>
      <c r="D774" s="14" t="str">
        <f>VLOOKUP(E774,Regioes!$A$2:$B$296,2,FALSE)</f>
        <v>Região Administrativa de Itapeva</v>
      </c>
      <c r="E774" s="15" t="s">
        <v>239</v>
      </c>
      <c r="F774" s="17">
        <v>112518.6</v>
      </c>
      <c r="G774" s="17">
        <v>47381.820000000007</v>
      </c>
      <c r="H774" s="17">
        <v>65136.78</v>
      </c>
      <c r="I774" s="17">
        <v>5803.76</v>
      </c>
      <c r="J774" s="17">
        <v>5742.56</v>
      </c>
      <c r="K774" s="17">
        <v>6136.08</v>
      </c>
      <c r="L774" s="17">
        <v>9859.15</v>
      </c>
      <c r="M774" s="17">
        <v>9862.5400000000009</v>
      </c>
      <c r="N774" s="19">
        <v>9977.73</v>
      </c>
      <c r="O774" s="17">
        <v>11200.58</v>
      </c>
      <c r="P774" s="17">
        <v>11276.58</v>
      </c>
      <c r="Q774" s="17">
        <v>10923.6</v>
      </c>
      <c r="R774" s="17">
        <v>10647.64</v>
      </c>
      <c r="S774" s="17">
        <v>10295.86</v>
      </c>
      <c r="T774" s="17">
        <v>10792.52</v>
      </c>
    </row>
    <row r="775" spans="1:20" ht="15" hidden="1" customHeight="1" x14ac:dyDescent="0.25">
      <c r="A775" s="14">
        <f t="shared" si="12"/>
        <v>20</v>
      </c>
      <c r="B775" s="14" t="s">
        <v>318</v>
      </c>
      <c r="C775" s="14">
        <v>2004</v>
      </c>
      <c r="D775" s="14" t="str">
        <f>VLOOKUP(E775,Regioes!$A$2:$B$296,2,FALSE)</f>
        <v>Região Administrativa de Sorocaba</v>
      </c>
      <c r="E775" s="15" t="s">
        <v>230</v>
      </c>
      <c r="F775" s="17">
        <v>1393742</v>
      </c>
      <c r="G775" s="17">
        <v>643731.63</v>
      </c>
      <c r="H775" s="17">
        <v>750010.37</v>
      </c>
      <c r="I775" s="17">
        <v>111191.9</v>
      </c>
      <c r="J775" s="17">
        <v>102228.15</v>
      </c>
      <c r="K775" s="17">
        <v>109917.23</v>
      </c>
      <c r="L775" s="17">
        <v>111585.75</v>
      </c>
      <c r="M775" s="17">
        <v>103417.31</v>
      </c>
      <c r="N775" s="19">
        <v>105391.29</v>
      </c>
      <c r="O775" s="17">
        <v>129942.6</v>
      </c>
      <c r="P775" s="17">
        <v>116950.69</v>
      </c>
      <c r="Q775" s="17">
        <v>123185.24</v>
      </c>
      <c r="R775" s="17">
        <v>125907.71</v>
      </c>
      <c r="S775" s="17">
        <v>117481.15</v>
      </c>
      <c r="T775" s="17">
        <v>136542.98000000001</v>
      </c>
    </row>
    <row r="776" spans="1:20" ht="15" hidden="1" customHeight="1" x14ac:dyDescent="0.25">
      <c r="A776" s="14">
        <f t="shared" si="12"/>
        <v>20</v>
      </c>
      <c r="B776" s="14" t="s">
        <v>318</v>
      </c>
      <c r="C776" s="14">
        <v>2004</v>
      </c>
      <c r="D776" s="14" t="str">
        <f>VLOOKUP(E776,Regioes!$A$2:$B$296,2,FALSE)</f>
        <v>Região Administrativa de Sorocaba</v>
      </c>
      <c r="E776" s="15" t="s">
        <v>231</v>
      </c>
      <c r="F776" s="17">
        <v>444381.51</v>
      </c>
      <c r="G776" s="17">
        <v>205247.77</v>
      </c>
      <c r="H776" s="17">
        <v>239133.74000000002</v>
      </c>
      <c r="I776" s="17">
        <v>35452.49</v>
      </c>
      <c r="J776" s="17">
        <v>32594.48</v>
      </c>
      <c r="K776" s="17">
        <v>35046.07</v>
      </c>
      <c r="L776" s="17">
        <v>35578.07</v>
      </c>
      <c r="M776" s="17">
        <v>32973.64</v>
      </c>
      <c r="N776" s="19">
        <v>33603.019999999997</v>
      </c>
      <c r="O776" s="17">
        <v>41430.97</v>
      </c>
      <c r="P776" s="17">
        <v>37288.629999999997</v>
      </c>
      <c r="Q776" s="17">
        <v>39276.449999999997</v>
      </c>
      <c r="R776" s="17">
        <v>40144.49</v>
      </c>
      <c r="S776" s="17">
        <v>37457.760000000002</v>
      </c>
      <c r="T776" s="17">
        <v>43535.44</v>
      </c>
    </row>
    <row r="777" spans="1:20" ht="15" hidden="1" customHeight="1" x14ac:dyDescent="0.25">
      <c r="A777" s="14">
        <f t="shared" si="12"/>
        <v>20</v>
      </c>
      <c r="B777" s="14" t="s">
        <v>318</v>
      </c>
      <c r="C777" s="14">
        <v>2004</v>
      </c>
      <c r="D777" s="14" t="str">
        <f>VLOOKUP(E777,Regioes!$A$2:$B$296,2,FALSE)</f>
        <v>Região Administrativa de Sorocaba</v>
      </c>
      <c r="E777" s="15" t="s">
        <v>232</v>
      </c>
      <c r="F777" s="17">
        <v>557613.36</v>
      </c>
      <c r="G777" s="17">
        <v>257546.47999999998</v>
      </c>
      <c r="H777" s="17">
        <v>300066.88</v>
      </c>
      <c r="I777" s="17">
        <v>44486.06</v>
      </c>
      <c r="J777" s="17">
        <v>40899.81</v>
      </c>
      <c r="K777" s="17">
        <v>43976.08</v>
      </c>
      <c r="L777" s="17">
        <v>44643.63</v>
      </c>
      <c r="M777" s="17">
        <v>41375.57</v>
      </c>
      <c r="N777" s="19">
        <v>42165.33</v>
      </c>
      <c r="O777" s="17">
        <v>51987.91</v>
      </c>
      <c r="P777" s="17">
        <v>46790.06</v>
      </c>
      <c r="Q777" s="17">
        <v>49284.4</v>
      </c>
      <c r="R777" s="17">
        <v>50373.61</v>
      </c>
      <c r="S777" s="17">
        <v>47002.29</v>
      </c>
      <c r="T777" s="17">
        <v>54628.61</v>
      </c>
    </row>
    <row r="778" spans="1:20" ht="15" hidden="1" customHeight="1" x14ac:dyDescent="0.25">
      <c r="A778" s="14">
        <f t="shared" si="12"/>
        <v>20</v>
      </c>
      <c r="B778" s="14" t="s">
        <v>318</v>
      </c>
      <c r="C778" s="14">
        <v>2004</v>
      </c>
      <c r="D778" s="14" t="str">
        <f>VLOOKUP(E778,Regioes!$A$2:$B$296,2,FALSE)</f>
        <v>Região Administrativa de Sorocaba</v>
      </c>
      <c r="E778" s="15" t="s">
        <v>233</v>
      </c>
      <c r="F778" s="17">
        <v>398933.43</v>
      </c>
      <c r="G778" s="17">
        <v>184256.53</v>
      </c>
      <c r="H778" s="17">
        <v>214676.9</v>
      </c>
      <c r="I778" s="17">
        <v>31826.67</v>
      </c>
      <c r="J778" s="17">
        <v>29260.959999999999</v>
      </c>
      <c r="K778" s="17">
        <v>31461.82</v>
      </c>
      <c r="L778" s="17">
        <v>31939.4</v>
      </c>
      <c r="M778" s="17">
        <v>29601.33</v>
      </c>
      <c r="N778" s="19">
        <v>30166.35</v>
      </c>
      <c r="O778" s="17">
        <v>37193.72</v>
      </c>
      <c r="P778" s="17">
        <v>33475.019999999997</v>
      </c>
      <c r="Q778" s="17">
        <v>35259.550000000003</v>
      </c>
      <c r="R778" s="17">
        <v>36038.800000000003</v>
      </c>
      <c r="S778" s="17">
        <v>33626.85</v>
      </c>
      <c r="T778" s="17">
        <v>39082.959999999999</v>
      </c>
    </row>
    <row r="779" spans="1:20" ht="15" hidden="1" customHeight="1" x14ac:dyDescent="0.25">
      <c r="A779" s="14">
        <f t="shared" si="12"/>
        <v>20</v>
      </c>
      <c r="B779" s="14" t="s">
        <v>318</v>
      </c>
      <c r="C779" s="14">
        <v>2004</v>
      </c>
      <c r="D779" s="14" t="str">
        <f>VLOOKUP(E779,Regioes!$A$2:$B$296,2,FALSE)</f>
        <v>Região Administrativa de Marília</v>
      </c>
      <c r="E779" s="15" t="s">
        <v>198</v>
      </c>
      <c r="F779" s="17">
        <v>406935.35</v>
      </c>
      <c r="G779" s="17">
        <v>187952.41</v>
      </c>
      <c r="H779" s="17">
        <v>218982.94</v>
      </c>
      <c r="I779" s="17">
        <v>32465.06</v>
      </c>
      <c r="J779" s="17">
        <v>29847.88</v>
      </c>
      <c r="K779" s="17">
        <v>32092.89</v>
      </c>
      <c r="L779" s="17">
        <v>32580.05</v>
      </c>
      <c r="M779" s="17">
        <v>30195.09</v>
      </c>
      <c r="N779" s="19">
        <v>30771.439999999999</v>
      </c>
      <c r="O779" s="17">
        <v>37939.760000000002</v>
      </c>
      <c r="P779" s="17">
        <v>34146.47</v>
      </c>
      <c r="Q779" s="17">
        <v>35966.79</v>
      </c>
      <c r="R779" s="17">
        <v>36761.68</v>
      </c>
      <c r="S779" s="17">
        <v>34301.35</v>
      </c>
      <c r="T779" s="17">
        <v>39866.89</v>
      </c>
    </row>
    <row r="780" spans="1:20" ht="15" hidden="1" customHeight="1" x14ac:dyDescent="0.25">
      <c r="A780" s="14">
        <f t="shared" si="12"/>
        <v>20</v>
      </c>
      <c r="B780" s="14" t="s">
        <v>318</v>
      </c>
      <c r="C780" s="14">
        <v>2004</v>
      </c>
      <c r="D780" s="14" t="str">
        <f>VLOOKUP(E780,Regioes!$A$2:$B$296,2,FALSE)</f>
        <v>Região Administrativa de Sorocaba</v>
      </c>
      <c r="E780" s="15" t="s">
        <v>243</v>
      </c>
      <c r="F780" s="17">
        <v>42897.29</v>
      </c>
      <c r="G780" s="17">
        <v>19130.78</v>
      </c>
      <c r="H780" s="17">
        <v>23766.510000000002</v>
      </c>
      <c r="I780" s="17">
        <v>3116.6</v>
      </c>
      <c r="J780" s="17">
        <v>3151.81</v>
      </c>
      <c r="K780" s="17">
        <v>3332.37</v>
      </c>
      <c r="L780" s="17">
        <v>3170.51</v>
      </c>
      <c r="M780" s="17">
        <v>3194.92</v>
      </c>
      <c r="N780" s="19">
        <v>3164.57</v>
      </c>
      <c r="O780" s="17">
        <v>3588.64</v>
      </c>
      <c r="P780" s="17">
        <v>3518.94</v>
      </c>
      <c r="Q780" s="17">
        <v>3481.65</v>
      </c>
      <c r="R780" s="17">
        <v>4281.17</v>
      </c>
      <c r="S780" s="17">
        <v>4314.6000000000004</v>
      </c>
      <c r="T780" s="17">
        <v>4581.51</v>
      </c>
    </row>
    <row r="781" spans="1:20" ht="15" hidden="1" customHeight="1" x14ac:dyDescent="0.25">
      <c r="A781" s="14">
        <f t="shared" si="12"/>
        <v>20</v>
      </c>
      <c r="B781" s="14" t="s">
        <v>318</v>
      </c>
      <c r="C781" s="14">
        <v>2004</v>
      </c>
      <c r="D781" s="14" t="str">
        <f>VLOOKUP(E781,Regioes!$A$2:$B$296,2,FALSE)</f>
        <v>Região Administrativa de Sorocaba</v>
      </c>
      <c r="E781" s="15" t="s">
        <v>246</v>
      </c>
      <c r="F781" s="17">
        <v>47196.14</v>
      </c>
      <c r="G781" s="17">
        <v>21798.619999999995</v>
      </c>
      <c r="H781" s="17">
        <v>25397.519999999997</v>
      </c>
      <c r="I781" s="17">
        <v>3765.28</v>
      </c>
      <c r="J781" s="17">
        <v>3461.74</v>
      </c>
      <c r="K781" s="17">
        <v>3722.12</v>
      </c>
      <c r="L781" s="17">
        <v>3778.62</v>
      </c>
      <c r="M781" s="17">
        <v>3502.01</v>
      </c>
      <c r="N781" s="19">
        <v>3568.85</v>
      </c>
      <c r="O781" s="17">
        <v>4400.2299999999996</v>
      </c>
      <c r="P781" s="17">
        <v>3960.29</v>
      </c>
      <c r="Q781" s="17">
        <v>4171.41</v>
      </c>
      <c r="R781" s="17">
        <v>4263.6000000000004</v>
      </c>
      <c r="S781" s="17">
        <v>3978.25</v>
      </c>
      <c r="T781" s="17">
        <v>4623.74</v>
      </c>
    </row>
    <row r="782" spans="1:20" ht="15" hidden="1" customHeight="1" x14ac:dyDescent="0.25">
      <c r="A782" s="14">
        <f t="shared" si="12"/>
        <v>22</v>
      </c>
      <c r="B782" s="14" t="s">
        <v>263</v>
      </c>
      <c r="C782" s="14">
        <v>2004</v>
      </c>
      <c r="D782" s="14" t="str">
        <f>VLOOKUP(E782,Regioes!$A$2:$B$296,2,FALSE)</f>
        <v>Região Administrativa de Santos</v>
      </c>
      <c r="E782" s="15" t="s">
        <v>264</v>
      </c>
      <c r="F782" s="17">
        <v>4313335.28</v>
      </c>
      <c r="G782" s="17">
        <v>1999227.3600000003</v>
      </c>
      <c r="H782" s="17">
        <v>2314107.92</v>
      </c>
      <c r="I782" s="17">
        <v>409356.66</v>
      </c>
      <c r="J782" s="17">
        <v>333134.08000000002</v>
      </c>
      <c r="K782" s="17">
        <v>324108.65000000002</v>
      </c>
      <c r="L782" s="17">
        <v>334611.99</v>
      </c>
      <c r="M782" s="17">
        <v>303800.13</v>
      </c>
      <c r="N782" s="19">
        <v>294215.84999999998</v>
      </c>
      <c r="O782" s="17">
        <v>371708.02</v>
      </c>
      <c r="P782" s="17">
        <v>349370.94</v>
      </c>
      <c r="Q782" s="17">
        <v>387933.77</v>
      </c>
      <c r="R782" s="17">
        <v>393794.01</v>
      </c>
      <c r="S782" s="17">
        <v>373736.48</v>
      </c>
      <c r="T782" s="17">
        <v>437564.7</v>
      </c>
    </row>
    <row r="783" spans="1:20" ht="15" hidden="1" customHeight="1" x14ac:dyDescent="0.25">
      <c r="A783" s="14">
        <f t="shared" si="12"/>
        <v>22</v>
      </c>
      <c r="B783" s="14" t="s">
        <v>263</v>
      </c>
      <c r="C783" s="14">
        <v>2004</v>
      </c>
      <c r="D783" s="14" t="str">
        <f>VLOOKUP(E783,Regioes!$A$2:$B$296,2,FALSE)</f>
        <v>Grande São Paulo</v>
      </c>
      <c r="E783" s="15" t="s">
        <v>265</v>
      </c>
      <c r="F783" s="17">
        <v>1356510.34</v>
      </c>
      <c r="G783" s="17">
        <v>623180.56999999995</v>
      </c>
      <c r="H783" s="17">
        <v>733329.7699999999</v>
      </c>
      <c r="I783" s="17">
        <v>119594.34</v>
      </c>
      <c r="J783" s="17">
        <v>100301.57</v>
      </c>
      <c r="K783" s="17">
        <v>104956.26</v>
      </c>
      <c r="L783" s="17">
        <v>107267.61</v>
      </c>
      <c r="M783" s="17">
        <v>95888.79</v>
      </c>
      <c r="N783" s="19">
        <v>95172</v>
      </c>
      <c r="O783" s="17">
        <v>122213.38</v>
      </c>
      <c r="P783" s="17">
        <v>112704.04</v>
      </c>
      <c r="Q783" s="17">
        <v>123789.18</v>
      </c>
      <c r="R783" s="17">
        <v>124474.35</v>
      </c>
      <c r="S783" s="17">
        <v>111902.6</v>
      </c>
      <c r="T783" s="17">
        <v>138246.22</v>
      </c>
    </row>
    <row r="784" spans="1:20" ht="15" hidden="1" customHeight="1" x14ac:dyDescent="0.25">
      <c r="A784" s="14">
        <f t="shared" si="12"/>
        <v>22</v>
      </c>
      <c r="B784" s="14" t="s">
        <v>263</v>
      </c>
      <c r="C784" s="14">
        <v>2004</v>
      </c>
      <c r="D784" s="14" t="str">
        <f>VLOOKUP(E784,Regioes!$A$2:$B$296,2,FALSE)</f>
        <v>Região Administrativa de Santos</v>
      </c>
      <c r="E784" s="15" t="s">
        <v>266</v>
      </c>
      <c r="F784" s="17">
        <v>504055.81</v>
      </c>
      <c r="G784" s="17">
        <v>237857.90000000002</v>
      </c>
      <c r="H784" s="17">
        <v>266197.91000000003</v>
      </c>
      <c r="I784" s="17">
        <v>52216.85</v>
      </c>
      <c r="J784" s="17">
        <v>39868.76</v>
      </c>
      <c r="K784" s="17">
        <v>37936.03</v>
      </c>
      <c r="L784" s="17">
        <v>39020.69</v>
      </c>
      <c r="M784" s="17">
        <v>35608.01</v>
      </c>
      <c r="N784" s="19">
        <v>33207.56</v>
      </c>
      <c r="O784" s="17">
        <v>43770.82</v>
      </c>
      <c r="P784" s="17">
        <v>41138.82</v>
      </c>
      <c r="Q784" s="17">
        <v>45514.2</v>
      </c>
      <c r="R784" s="17">
        <v>45119.54</v>
      </c>
      <c r="S784" s="17">
        <v>46060.6</v>
      </c>
      <c r="T784" s="17">
        <v>44593.93</v>
      </c>
    </row>
    <row r="785" spans="1:20" ht="15" hidden="1" customHeight="1" x14ac:dyDescent="0.25">
      <c r="A785" s="14">
        <f t="shared" si="12"/>
        <v>22</v>
      </c>
      <c r="B785" s="14" t="s">
        <v>263</v>
      </c>
      <c r="C785" s="14">
        <v>2004</v>
      </c>
      <c r="D785" s="14" t="str">
        <f>VLOOKUP(E785,Regioes!$A$2:$B$296,2,FALSE)</f>
        <v>Região Administrativa de Santos</v>
      </c>
      <c r="E785" s="15" t="s">
        <v>268</v>
      </c>
      <c r="F785" s="17">
        <v>249226.04</v>
      </c>
      <c r="G785" s="17">
        <v>118374</v>
      </c>
      <c r="H785" s="17">
        <v>130852.04</v>
      </c>
      <c r="I785" s="17">
        <v>31281.41</v>
      </c>
      <c r="J785" s="17">
        <v>21369.24</v>
      </c>
      <c r="K785" s="17">
        <v>16832.310000000001</v>
      </c>
      <c r="L785" s="17">
        <v>18192.3</v>
      </c>
      <c r="M785" s="17">
        <v>15736.09</v>
      </c>
      <c r="N785" s="19">
        <v>14962.65</v>
      </c>
      <c r="O785" s="17">
        <v>20739.2</v>
      </c>
      <c r="P785" s="17">
        <v>18501.599999999999</v>
      </c>
      <c r="Q785" s="17">
        <v>22328.21</v>
      </c>
      <c r="R785" s="17">
        <v>21985.91</v>
      </c>
      <c r="S785" s="17">
        <v>23134.03</v>
      </c>
      <c r="T785" s="17">
        <v>24163.09</v>
      </c>
    </row>
    <row r="786" spans="1:20" ht="15" hidden="1" customHeight="1" x14ac:dyDescent="0.25">
      <c r="A786" s="14">
        <f t="shared" si="12"/>
        <v>22</v>
      </c>
      <c r="B786" s="14" t="s">
        <v>263</v>
      </c>
      <c r="C786" s="14">
        <v>2004</v>
      </c>
      <c r="D786" s="14" t="str">
        <f>VLOOKUP(E786,Regioes!$A$2:$B$296,2,FALSE)</f>
        <v>Região Administrativa de Santos</v>
      </c>
      <c r="E786" s="15" t="s">
        <v>267</v>
      </c>
      <c r="F786" s="17">
        <v>1182894.56</v>
      </c>
      <c r="G786" s="17">
        <v>554631.79</v>
      </c>
      <c r="H786" s="17">
        <v>628262.77</v>
      </c>
      <c r="I786" s="17">
        <v>118446.82</v>
      </c>
      <c r="J786" s="17">
        <v>93168.5</v>
      </c>
      <c r="K786" s="17">
        <v>88727.31</v>
      </c>
      <c r="L786" s="17">
        <v>91457.02</v>
      </c>
      <c r="M786" s="17">
        <v>83853.34</v>
      </c>
      <c r="N786" s="19">
        <v>78978.8</v>
      </c>
      <c r="O786" s="17">
        <v>101288.75</v>
      </c>
      <c r="P786" s="17">
        <v>95989.37</v>
      </c>
      <c r="Q786" s="17">
        <v>106219.67</v>
      </c>
      <c r="R786" s="17">
        <v>106819.05</v>
      </c>
      <c r="S786" s="17">
        <v>106711.77</v>
      </c>
      <c r="T786" s="17">
        <v>111234.16</v>
      </c>
    </row>
    <row r="787" spans="1:20" ht="15" hidden="1" customHeight="1" x14ac:dyDescent="0.25">
      <c r="A787" s="14">
        <f t="shared" si="12"/>
        <v>22</v>
      </c>
      <c r="B787" s="14" t="s">
        <v>263</v>
      </c>
      <c r="C787" s="14">
        <v>2004</v>
      </c>
      <c r="D787" s="14" t="str">
        <f>VLOOKUP(E787,Regioes!$A$2:$B$296,2,FALSE)</f>
        <v>Grande São Paulo</v>
      </c>
      <c r="E787" s="15" t="s">
        <v>269</v>
      </c>
      <c r="F787" s="17">
        <v>7475275.1100000003</v>
      </c>
      <c r="G787" s="17">
        <v>3439613.46</v>
      </c>
      <c r="H787" s="17">
        <v>4035661.65</v>
      </c>
      <c r="I787" s="17">
        <v>668151.28</v>
      </c>
      <c r="J787" s="17">
        <v>563184.68000000005</v>
      </c>
      <c r="K787" s="17">
        <v>570593.04</v>
      </c>
      <c r="L787" s="17">
        <v>585901.96</v>
      </c>
      <c r="M787" s="17">
        <v>530502.79</v>
      </c>
      <c r="N787" s="19">
        <v>521279.71</v>
      </c>
      <c r="O787" s="17">
        <v>654087.47</v>
      </c>
      <c r="P787" s="17">
        <v>613030.72</v>
      </c>
      <c r="Q787" s="17">
        <v>675157.73</v>
      </c>
      <c r="R787" s="17">
        <v>687185.91</v>
      </c>
      <c r="S787" s="17">
        <v>629336.11</v>
      </c>
      <c r="T787" s="17">
        <v>776863.71</v>
      </c>
    </row>
    <row r="788" spans="1:20" ht="15" hidden="1" customHeight="1" x14ac:dyDescent="0.25">
      <c r="A788" s="14">
        <f t="shared" si="12"/>
        <v>22</v>
      </c>
      <c r="B788" s="14" t="s">
        <v>263</v>
      </c>
      <c r="C788" s="14">
        <v>2004</v>
      </c>
      <c r="D788" s="14" t="str">
        <f>VLOOKUP(E788,Regioes!$A$2:$B$296,2,FALSE)</f>
        <v>Grande São Paulo</v>
      </c>
      <c r="E788" s="15" t="s">
        <v>32</v>
      </c>
      <c r="F788" s="17">
        <v>687849.23</v>
      </c>
      <c r="G788" s="17">
        <v>316639.37</v>
      </c>
      <c r="H788" s="17">
        <v>371209.86</v>
      </c>
      <c r="I788" s="17">
        <v>61710.44</v>
      </c>
      <c r="J788" s="17">
        <v>52085.77</v>
      </c>
      <c r="K788" s="17">
        <v>52307.86</v>
      </c>
      <c r="L788" s="17">
        <v>53781.33</v>
      </c>
      <c r="M788" s="17">
        <v>48867.75</v>
      </c>
      <c r="N788" s="19">
        <v>47886.22</v>
      </c>
      <c r="O788" s="17">
        <v>59698.37</v>
      </c>
      <c r="P788" s="17">
        <v>56206.33</v>
      </c>
      <c r="Q788" s="17">
        <v>61949.27</v>
      </c>
      <c r="R788" s="17">
        <v>63263.97</v>
      </c>
      <c r="S788" s="17">
        <v>58228.78</v>
      </c>
      <c r="T788" s="17">
        <v>71863.14</v>
      </c>
    </row>
    <row r="789" spans="1:20" ht="15" hidden="1" customHeight="1" x14ac:dyDescent="0.25">
      <c r="A789" s="14">
        <f t="shared" si="12"/>
        <v>22</v>
      </c>
      <c r="B789" s="14" t="s">
        <v>263</v>
      </c>
      <c r="C789" s="14">
        <v>2004</v>
      </c>
      <c r="D789" s="14" t="str">
        <f>VLOOKUP(E789,Regioes!$A$2:$B$296,2,FALSE)</f>
        <v>Região Administrativa de Santos</v>
      </c>
      <c r="E789" s="15" t="s">
        <v>270</v>
      </c>
      <c r="F789" s="17">
        <v>2428150.71</v>
      </c>
      <c r="G789" s="17">
        <v>1123335.98</v>
      </c>
      <c r="H789" s="17">
        <v>1304814.7300000002</v>
      </c>
      <c r="I789" s="17">
        <v>232894.87</v>
      </c>
      <c r="J789" s="17">
        <v>185486.41</v>
      </c>
      <c r="K789" s="17">
        <v>182916.14</v>
      </c>
      <c r="L789" s="17">
        <v>188944.58</v>
      </c>
      <c r="M789" s="17">
        <v>167837.28</v>
      </c>
      <c r="N789" s="19">
        <v>165256.70000000001</v>
      </c>
      <c r="O789" s="17">
        <v>215295.08</v>
      </c>
      <c r="P789" s="17">
        <v>197281.69</v>
      </c>
      <c r="Q789" s="17">
        <v>220743.17</v>
      </c>
      <c r="R789" s="17">
        <v>221023.04</v>
      </c>
      <c r="S789" s="17">
        <v>205510.97</v>
      </c>
      <c r="T789" s="17">
        <v>244960.78</v>
      </c>
    </row>
    <row r="790" spans="1:20" ht="15" hidden="1" customHeight="1" x14ac:dyDescent="0.25">
      <c r="A790" s="14">
        <f t="shared" si="12"/>
        <v>1</v>
      </c>
      <c r="B790" s="14" t="s">
        <v>35</v>
      </c>
      <c r="C790" s="14">
        <v>2005</v>
      </c>
      <c r="D790" s="14" t="str">
        <f>VLOOKUP(E790,Regioes!$A$2:$B$296,2,FALSE)</f>
        <v>Região Administrativa de Campinas</v>
      </c>
      <c r="E790" s="15" t="s">
        <v>17</v>
      </c>
      <c r="F790" s="17">
        <v>1347071.61</v>
      </c>
      <c r="G790" s="17">
        <v>623176.95999999996</v>
      </c>
      <c r="H790" s="17">
        <v>723894.64999999991</v>
      </c>
      <c r="I790" s="17">
        <v>99962.79</v>
      </c>
      <c r="J790" s="17">
        <v>93855.69</v>
      </c>
      <c r="K790" s="17">
        <v>108027.34</v>
      </c>
      <c r="L790" s="17">
        <v>104613.62</v>
      </c>
      <c r="M790" s="17">
        <v>108838.73</v>
      </c>
      <c r="N790" s="19">
        <v>107878.79</v>
      </c>
      <c r="O790" s="17">
        <v>122730.31</v>
      </c>
      <c r="P790" s="17">
        <v>123815.65</v>
      </c>
      <c r="Q790" s="17">
        <v>118189.72</v>
      </c>
      <c r="R790" s="17">
        <v>119149.01</v>
      </c>
      <c r="S790" s="17">
        <v>116999.28</v>
      </c>
      <c r="T790" s="17">
        <v>123010.68</v>
      </c>
    </row>
    <row r="791" spans="1:20" ht="15" hidden="1" customHeight="1" x14ac:dyDescent="0.25">
      <c r="A791" s="14">
        <f t="shared" si="12"/>
        <v>1</v>
      </c>
      <c r="B791" s="14" t="s">
        <v>35</v>
      </c>
      <c r="C791" s="14">
        <v>2005</v>
      </c>
      <c r="D791" s="14" t="str">
        <f>VLOOKUP(E791,Regioes!$A$2:$B$296,2,FALSE)</f>
        <v>Grande São Paulo</v>
      </c>
      <c r="E791" s="15" t="s">
        <v>18</v>
      </c>
      <c r="F791" s="17">
        <v>1090365.48</v>
      </c>
      <c r="G791" s="17">
        <v>504420.58</v>
      </c>
      <c r="H791" s="17">
        <v>585944.9</v>
      </c>
      <c r="I791" s="17">
        <v>80913.27</v>
      </c>
      <c r="J791" s="17">
        <v>75969.98</v>
      </c>
      <c r="K791" s="17">
        <v>87440.99</v>
      </c>
      <c r="L791" s="17">
        <v>84677.81</v>
      </c>
      <c r="M791" s="17">
        <v>88097.77</v>
      </c>
      <c r="N791" s="19">
        <v>87320.76</v>
      </c>
      <c r="O791" s="17">
        <v>99342.080000000002</v>
      </c>
      <c r="P791" s="17">
        <v>100220.59</v>
      </c>
      <c r="Q791" s="17">
        <v>95666.77</v>
      </c>
      <c r="R791" s="17">
        <v>96443.25</v>
      </c>
      <c r="S791" s="17">
        <v>94703.19</v>
      </c>
      <c r="T791" s="17">
        <v>99569.02</v>
      </c>
    </row>
    <row r="792" spans="1:20" ht="15" hidden="1" customHeight="1" x14ac:dyDescent="0.25">
      <c r="A792" s="14">
        <f t="shared" si="12"/>
        <v>1</v>
      </c>
      <c r="B792" s="14" t="s">
        <v>35</v>
      </c>
      <c r="C792" s="14">
        <v>2005</v>
      </c>
      <c r="D792" s="14" t="str">
        <f>VLOOKUP(E792,Regioes!$A$2:$B$296,2,FALSE)</f>
        <v>Grande São Paulo</v>
      </c>
      <c r="E792" s="15" t="s">
        <v>19</v>
      </c>
      <c r="F792" s="17">
        <v>2482452.23</v>
      </c>
      <c r="G792" s="17">
        <v>1041492.27</v>
      </c>
      <c r="H792" s="17">
        <v>1440959.96</v>
      </c>
      <c r="I792" s="17">
        <v>0</v>
      </c>
      <c r="J792" s="17">
        <v>186825.93</v>
      </c>
      <c r="K792" s="17">
        <v>215035.53</v>
      </c>
      <c r="L792" s="17">
        <v>208240.29</v>
      </c>
      <c r="M792" s="17">
        <v>216650.67</v>
      </c>
      <c r="N792" s="19">
        <v>214739.85</v>
      </c>
      <c r="O792" s="17">
        <v>244302.76</v>
      </c>
      <c r="P792" s="17">
        <v>246463.2</v>
      </c>
      <c r="Q792" s="17">
        <v>235264.42</v>
      </c>
      <c r="R792" s="17">
        <v>237173.95</v>
      </c>
      <c r="S792" s="17">
        <v>232894.77</v>
      </c>
      <c r="T792" s="17">
        <v>244860.86</v>
      </c>
    </row>
    <row r="793" spans="1:20" ht="15" hidden="1" customHeight="1" x14ac:dyDescent="0.25">
      <c r="A793" s="14">
        <f t="shared" si="12"/>
        <v>1</v>
      </c>
      <c r="B793" s="14" t="s">
        <v>35</v>
      </c>
      <c r="C793" s="14">
        <v>2005</v>
      </c>
      <c r="D793" s="14" t="str">
        <f>VLOOKUP(E793,Regioes!$A$2:$B$296,2,FALSE)</f>
        <v>Região Administrativa de Campinas</v>
      </c>
      <c r="E793" s="15" t="s">
        <v>20</v>
      </c>
      <c r="F793" s="17">
        <v>6424005.6900000004</v>
      </c>
      <c r="G793" s="17">
        <v>2971848.22</v>
      </c>
      <c r="H793" s="17">
        <v>3452157.4699999997</v>
      </c>
      <c r="I793" s="17">
        <v>476709.27</v>
      </c>
      <c r="J793" s="17">
        <v>447585.33</v>
      </c>
      <c r="K793" s="17">
        <v>515168.03</v>
      </c>
      <c r="L793" s="17">
        <v>498888.45</v>
      </c>
      <c r="M793" s="17">
        <v>519037.48</v>
      </c>
      <c r="N793" s="19">
        <v>514459.66</v>
      </c>
      <c r="O793" s="17">
        <v>585284.55000000005</v>
      </c>
      <c r="P793" s="17">
        <v>590460.39</v>
      </c>
      <c r="Q793" s="17">
        <v>563631.09</v>
      </c>
      <c r="R793" s="17">
        <v>568205.81999999995</v>
      </c>
      <c r="S793" s="17">
        <v>557954.02</v>
      </c>
      <c r="T793" s="17">
        <v>586621.6</v>
      </c>
    </row>
    <row r="794" spans="1:20" ht="15" hidden="1" customHeight="1" x14ac:dyDescent="0.25">
      <c r="A794" s="14">
        <f t="shared" si="12"/>
        <v>1</v>
      </c>
      <c r="B794" s="14" t="s">
        <v>35</v>
      </c>
      <c r="C794" s="14">
        <v>2005</v>
      </c>
      <c r="D794" s="14" t="str">
        <f>VLOOKUP(E794,Regioes!$A$2:$B$296,2,FALSE)</f>
        <v>Região Administrativa de Campinas</v>
      </c>
      <c r="E794" s="15" t="s">
        <v>0</v>
      </c>
      <c r="F794" s="17">
        <v>1814734.06</v>
      </c>
      <c r="G794" s="17">
        <v>839525.13000000012</v>
      </c>
      <c r="H794" s="17">
        <v>975208.93</v>
      </c>
      <c r="I794" s="17">
        <v>134666.84</v>
      </c>
      <c r="J794" s="17">
        <v>126439.54</v>
      </c>
      <c r="K794" s="17">
        <v>145531.16</v>
      </c>
      <c r="L794" s="17">
        <v>140932.29</v>
      </c>
      <c r="M794" s="17">
        <v>146624.25</v>
      </c>
      <c r="N794" s="19">
        <v>145331.04999999999</v>
      </c>
      <c r="O794" s="17">
        <v>165338.54999999999</v>
      </c>
      <c r="P794" s="17">
        <v>166800.69</v>
      </c>
      <c r="Q794" s="17">
        <v>159221.60999999999</v>
      </c>
      <c r="R794" s="17">
        <v>160513.94</v>
      </c>
      <c r="S794" s="17">
        <v>157617.88</v>
      </c>
      <c r="T794" s="17">
        <v>165716.26</v>
      </c>
    </row>
    <row r="795" spans="1:20" ht="15" hidden="1" customHeight="1" x14ac:dyDescent="0.25">
      <c r="A795" s="14">
        <f t="shared" si="12"/>
        <v>1</v>
      </c>
      <c r="B795" s="14" t="s">
        <v>35</v>
      </c>
      <c r="C795" s="14">
        <v>2005</v>
      </c>
      <c r="D795" s="14" t="str">
        <f>VLOOKUP(E795,Regioes!$A$2:$B$296,2,FALSE)</f>
        <v>Grande São Paulo</v>
      </c>
      <c r="E795" s="15" t="s">
        <v>27</v>
      </c>
      <c r="F795" s="17">
        <v>432079.53</v>
      </c>
      <c r="G795" s="17">
        <v>199886.93</v>
      </c>
      <c r="H795" s="17">
        <v>232192.6</v>
      </c>
      <c r="I795" s="17">
        <v>32063.53</v>
      </c>
      <c r="J795" s="17">
        <v>30104.65</v>
      </c>
      <c r="K795" s="17">
        <v>34650.28</v>
      </c>
      <c r="L795" s="17">
        <v>33555.31</v>
      </c>
      <c r="M795" s="17">
        <v>34910.53</v>
      </c>
      <c r="N795" s="19">
        <v>34602.629999999997</v>
      </c>
      <c r="O795" s="17">
        <v>39366.32</v>
      </c>
      <c r="P795" s="17">
        <v>39714.449999999997</v>
      </c>
      <c r="Q795" s="17">
        <v>37909.910000000003</v>
      </c>
      <c r="R795" s="17">
        <v>38217.599999999999</v>
      </c>
      <c r="S795" s="17">
        <v>37528.07</v>
      </c>
      <c r="T795" s="17">
        <v>39456.25</v>
      </c>
    </row>
    <row r="796" spans="1:20" ht="15" hidden="1" customHeight="1" x14ac:dyDescent="0.25">
      <c r="A796" s="14">
        <f t="shared" si="12"/>
        <v>1</v>
      </c>
      <c r="B796" s="14" t="s">
        <v>35</v>
      </c>
      <c r="C796" s="14">
        <v>2005</v>
      </c>
      <c r="D796" s="14" t="str">
        <f>VLOOKUP(E796,Regioes!$A$2:$B$296,2,FALSE)</f>
        <v>Região Administrativa de Campinas</v>
      </c>
      <c r="E796" s="15" t="s">
        <v>30</v>
      </c>
      <c r="F796" s="17">
        <v>926429.29</v>
      </c>
      <c r="G796" s="17">
        <v>428581.06000000006</v>
      </c>
      <c r="H796" s="17">
        <v>497848.23</v>
      </c>
      <c r="I796" s="17">
        <v>68747.98</v>
      </c>
      <c r="J796" s="17">
        <v>64547.91</v>
      </c>
      <c r="K796" s="17">
        <v>74294.259999999995</v>
      </c>
      <c r="L796" s="17">
        <v>71946.52</v>
      </c>
      <c r="M796" s="17">
        <v>74852.289999999994</v>
      </c>
      <c r="N796" s="19">
        <v>74192.100000000006</v>
      </c>
      <c r="O796" s="17">
        <v>84406.02</v>
      </c>
      <c r="P796" s="17">
        <v>85152.45</v>
      </c>
      <c r="Q796" s="17">
        <v>81283.3</v>
      </c>
      <c r="R796" s="17">
        <v>81943.03</v>
      </c>
      <c r="S796" s="17">
        <v>80464.59</v>
      </c>
      <c r="T796" s="17">
        <v>84598.84</v>
      </c>
    </row>
    <row r="797" spans="1:20" ht="15" hidden="1" customHeight="1" x14ac:dyDescent="0.25">
      <c r="A797" s="14">
        <f t="shared" si="12"/>
        <v>1</v>
      </c>
      <c r="B797" s="14" t="s">
        <v>35</v>
      </c>
      <c r="C797" s="14">
        <v>2005</v>
      </c>
      <c r="D797" s="14" t="str">
        <f>VLOOKUP(E797,Regioes!$A$2:$B$296,2,FALSE)</f>
        <v>Região Administrativa de Campinas</v>
      </c>
      <c r="E797" s="15" t="s">
        <v>21</v>
      </c>
      <c r="F797" s="17">
        <v>1156448.1100000001</v>
      </c>
      <c r="G797" s="17">
        <v>534991.47</v>
      </c>
      <c r="H797" s="17">
        <v>621456.64000000001</v>
      </c>
      <c r="I797" s="17">
        <v>85817.1</v>
      </c>
      <c r="J797" s="17">
        <v>80574.210000000006</v>
      </c>
      <c r="K797" s="17">
        <v>92740.44</v>
      </c>
      <c r="L797" s="17">
        <v>89809.79</v>
      </c>
      <c r="M797" s="17">
        <v>93437.01</v>
      </c>
      <c r="N797" s="19">
        <v>92612.92</v>
      </c>
      <c r="O797" s="17">
        <v>105362.8</v>
      </c>
      <c r="P797" s="17">
        <v>106294.55</v>
      </c>
      <c r="Q797" s="17">
        <v>101464.75</v>
      </c>
      <c r="R797" s="17">
        <v>102288.29</v>
      </c>
      <c r="S797" s="17">
        <v>100442.76</v>
      </c>
      <c r="T797" s="17">
        <v>105603.49</v>
      </c>
    </row>
    <row r="798" spans="1:20" ht="15" hidden="1" customHeight="1" x14ac:dyDescent="0.25">
      <c r="A798" s="14">
        <f t="shared" si="12"/>
        <v>1</v>
      </c>
      <c r="B798" s="14" t="s">
        <v>35</v>
      </c>
      <c r="C798" s="14">
        <v>2005</v>
      </c>
      <c r="D798" s="14" t="str">
        <f>VLOOKUP(E798,Regioes!$A$2:$B$296,2,FALSE)</f>
        <v>Região Administrativa de Campinas</v>
      </c>
      <c r="E798" s="15" t="s">
        <v>22</v>
      </c>
      <c r="F798" s="17">
        <v>6341402.5899999999</v>
      </c>
      <c r="G798" s="17">
        <v>2933634.6799999997</v>
      </c>
      <c r="H798" s="17">
        <v>3407767.91</v>
      </c>
      <c r="I798" s="17">
        <v>470579.5</v>
      </c>
      <c r="J798" s="17">
        <v>441830.05</v>
      </c>
      <c r="K798" s="17">
        <v>508543.74</v>
      </c>
      <c r="L798" s="17">
        <v>492473.49</v>
      </c>
      <c r="M798" s="17">
        <v>512363.43</v>
      </c>
      <c r="N798" s="19">
        <v>507844.47</v>
      </c>
      <c r="O798" s="17">
        <v>577758.67000000004</v>
      </c>
      <c r="P798" s="17">
        <v>582867.96</v>
      </c>
      <c r="Q798" s="17">
        <v>556383.64</v>
      </c>
      <c r="R798" s="17">
        <v>560899.54</v>
      </c>
      <c r="S798" s="17">
        <v>550779.56999999995</v>
      </c>
      <c r="T798" s="17">
        <v>579078.53</v>
      </c>
    </row>
    <row r="799" spans="1:20" ht="15" hidden="1" customHeight="1" x14ac:dyDescent="0.25">
      <c r="A799" s="14">
        <f t="shared" si="12"/>
        <v>1</v>
      </c>
      <c r="B799" s="14" t="s">
        <v>35</v>
      </c>
      <c r="C799" s="14">
        <v>2005</v>
      </c>
      <c r="D799" s="14" t="str">
        <f>VLOOKUP(E799,Regioes!$A$2:$B$296,2,FALSE)</f>
        <v>Região Administrativa de Campinas</v>
      </c>
      <c r="E799" s="15" t="s">
        <v>1</v>
      </c>
      <c r="F799" s="17">
        <v>5347181.3</v>
      </c>
      <c r="G799" s="17">
        <v>2039119.7599999998</v>
      </c>
      <c r="H799" s="17">
        <v>3308061.540000001</v>
      </c>
      <c r="I799" s="17">
        <v>0</v>
      </c>
      <c r="J799" s="17">
        <v>77032.740000000005</v>
      </c>
      <c r="K799" s="17">
        <v>493664.49</v>
      </c>
      <c r="L799" s="17">
        <v>478064.43</v>
      </c>
      <c r="M799" s="17">
        <v>497372.42</v>
      </c>
      <c r="N799" s="19">
        <v>492985.68</v>
      </c>
      <c r="O799" s="17">
        <v>560854.29</v>
      </c>
      <c r="P799" s="17">
        <v>565814.07999999996</v>
      </c>
      <c r="Q799" s="17">
        <v>540104.66</v>
      </c>
      <c r="R799" s="17">
        <v>544488.43000000005</v>
      </c>
      <c r="S799" s="17">
        <v>534664.55000000005</v>
      </c>
      <c r="T799" s="17">
        <v>562135.53</v>
      </c>
    </row>
    <row r="800" spans="1:20" ht="15" hidden="1" customHeight="1" x14ac:dyDescent="0.25">
      <c r="A800" s="14">
        <f t="shared" si="12"/>
        <v>1</v>
      </c>
      <c r="B800" s="14" t="s">
        <v>35</v>
      </c>
      <c r="C800" s="14">
        <v>2005</v>
      </c>
      <c r="D800" s="14" t="str">
        <f>VLOOKUP(E800,Regioes!$A$2:$B$296,2,FALSE)</f>
        <v>Região Administrativa de Campinas</v>
      </c>
      <c r="E800" s="15" t="s">
        <v>31</v>
      </c>
      <c r="F800" s="17">
        <v>501974.59</v>
      </c>
      <c r="G800" s="17">
        <v>232221.5</v>
      </c>
      <c r="H800" s="17">
        <v>269753.09000000003</v>
      </c>
      <c r="I800" s="17">
        <v>37250.269999999997</v>
      </c>
      <c r="J800" s="17">
        <v>34974.51</v>
      </c>
      <c r="K800" s="17">
        <v>40255.449999999997</v>
      </c>
      <c r="L800" s="17">
        <v>38983.360000000001</v>
      </c>
      <c r="M800" s="17">
        <v>40557.81</v>
      </c>
      <c r="N800" s="19">
        <v>40200.1</v>
      </c>
      <c r="O800" s="17">
        <v>45734.39</v>
      </c>
      <c r="P800" s="17">
        <v>46138.83</v>
      </c>
      <c r="Q800" s="17">
        <v>44042.38</v>
      </c>
      <c r="R800" s="17">
        <v>44399.85</v>
      </c>
      <c r="S800" s="17">
        <v>43598.77</v>
      </c>
      <c r="T800" s="17">
        <v>45838.87</v>
      </c>
    </row>
    <row r="801" spans="1:20" ht="15" hidden="1" customHeight="1" x14ac:dyDescent="0.25">
      <c r="A801" s="14">
        <f t="shared" si="12"/>
        <v>1</v>
      </c>
      <c r="B801" s="14" t="s">
        <v>35</v>
      </c>
      <c r="C801" s="14">
        <v>2005</v>
      </c>
      <c r="D801" s="14" t="str">
        <f>VLOOKUP(E801,Regioes!$A$2:$B$296,2,FALSE)</f>
        <v>Região Administrativa de Campinas</v>
      </c>
      <c r="E801" s="15" t="s">
        <v>28</v>
      </c>
      <c r="F801" s="17">
        <v>521037.07</v>
      </c>
      <c r="G801" s="17">
        <v>241040.12</v>
      </c>
      <c r="H801" s="17">
        <v>279996.94999999995</v>
      </c>
      <c r="I801" s="17">
        <v>38664.85</v>
      </c>
      <c r="J801" s="17">
        <v>36302.67</v>
      </c>
      <c r="K801" s="17">
        <v>41784.15</v>
      </c>
      <c r="L801" s="17">
        <v>40463.75</v>
      </c>
      <c r="M801" s="17">
        <v>42098</v>
      </c>
      <c r="N801" s="19">
        <v>41726.699999999997</v>
      </c>
      <c r="O801" s="17">
        <v>47471.15</v>
      </c>
      <c r="P801" s="17">
        <v>47890.95</v>
      </c>
      <c r="Q801" s="17">
        <v>45714.89</v>
      </c>
      <c r="R801" s="17">
        <v>46085.93</v>
      </c>
      <c r="S801" s="17">
        <v>45254.43</v>
      </c>
      <c r="T801" s="17">
        <v>47579.6</v>
      </c>
    </row>
    <row r="802" spans="1:20" ht="15" hidden="1" customHeight="1" x14ac:dyDescent="0.25">
      <c r="A802" s="14">
        <f t="shared" si="12"/>
        <v>1</v>
      </c>
      <c r="B802" s="14" t="s">
        <v>35</v>
      </c>
      <c r="C802" s="14">
        <v>2005</v>
      </c>
      <c r="D802" s="14" t="str">
        <f>VLOOKUP(E802,Regioes!$A$2:$B$296,2,FALSE)</f>
        <v>Grande São Paulo</v>
      </c>
      <c r="E802" s="15" t="s">
        <v>23</v>
      </c>
      <c r="F802" s="17">
        <v>571870.03</v>
      </c>
      <c r="G802" s="17">
        <v>264556.25</v>
      </c>
      <c r="H802" s="17">
        <v>307313.78000000003</v>
      </c>
      <c r="I802" s="17">
        <v>42437.03</v>
      </c>
      <c r="J802" s="17">
        <v>39844.400000000001</v>
      </c>
      <c r="K802" s="17">
        <v>45860.66</v>
      </c>
      <c r="L802" s="17">
        <v>44411.44</v>
      </c>
      <c r="M802" s="17">
        <v>46205.120000000003</v>
      </c>
      <c r="N802" s="19">
        <v>45797.599999999999</v>
      </c>
      <c r="O802" s="17">
        <v>52102.49</v>
      </c>
      <c r="P802" s="17">
        <v>52563.25</v>
      </c>
      <c r="Q802" s="17">
        <v>50174.879999999997</v>
      </c>
      <c r="R802" s="17">
        <v>50582.13</v>
      </c>
      <c r="S802" s="17">
        <v>49669.51</v>
      </c>
      <c r="T802" s="17">
        <v>52221.52</v>
      </c>
    </row>
    <row r="803" spans="1:20" ht="15" hidden="1" customHeight="1" x14ac:dyDescent="0.25">
      <c r="A803" s="14">
        <f t="shared" si="12"/>
        <v>1</v>
      </c>
      <c r="B803" s="14" t="s">
        <v>35</v>
      </c>
      <c r="C803" s="14">
        <v>2005</v>
      </c>
      <c r="D803" s="14" t="str">
        <f>VLOOKUP(E803,Regioes!$A$2:$B$296,2,FALSE)</f>
        <v>Região Administrativa de Campinas</v>
      </c>
      <c r="E803" s="15" t="s">
        <v>29</v>
      </c>
      <c r="F803" s="17">
        <v>1987565.89</v>
      </c>
      <c r="G803" s="17">
        <v>919479.91</v>
      </c>
      <c r="H803" s="17">
        <v>1068085.98</v>
      </c>
      <c r="I803" s="17">
        <v>147492.25</v>
      </c>
      <c r="J803" s="17">
        <v>138481.41</v>
      </c>
      <c r="K803" s="17">
        <v>159391.26999999999</v>
      </c>
      <c r="L803" s="17">
        <v>154354.42000000001</v>
      </c>
      <c r="M803" s="17">
        <v>160588.46</v>
      </c>
      <c r="N803" s="19">
        <v>159172.1</v>
      </c>
      <c r="O803" s="17">
        <v>181085.08</v>
      </c>
      <c r="P803" s="17">
        <v>182686.47</v>
      </c>
      <c r="Q803" s="17">
        <v>174385.58</v>
      </c>
      <c r="R803" s="17">
        <v>175800.98</v>
      </c>
      <c r="S803" s="17">
        <v>172629.11</v>
      </c>
      <c r="T803" s="17">
        <v>181498.76</v>
      </c>
    </row>
    <row r="804" spans="1:20" ht="15" hidden="1" customHeight="1" x14ac:dyDescent="0.25">
      <c r="A804" s="14">
        <f t="shared" si="12"/>
        <v>1</v>
      </c>
      <c r="B804" s="14" t="s">
        <v>35</v>
      </c>
      <c r="C804" s="14">
        <v>2005</v>
      </c>
      <c r="D804" s="14" t="str">
        <f>VLOOKUP(E804,Regioes!$A$2:$B$296,2,FALSE)</f>
        <v>Grande São Paulo</v>
      </c>
      <c r="E804" s="15" t="s">
        <v>32</v>
      </c>
      <c r="F804" s="17">
        <v>3529072.98</v>
      </c>
      <c r="G804" s="17">
        <v>1632605.8399999999</v>
      </c>
      <c r="H804" s="17">
        <v>1896467.14</v>
      </c>
      <c r="I804" s="17">
        <v>261883.61</v>
      </c>
      <c r="J804" s="17">
        <v>245884.17</v>
      </c>
      <c r="K804" s="17">
        <v>283011.20000000001</v>
      </c>
      <c r="L804" s="17">
        <v>274067.90000000002</v>
      </c>
      <c r="M804" s="17">
        <v>285136.90999999997</v>
      </c>
      <c r="N804" s="19">
        <v>282622.05</v>
      </c>
      <c r="O804" s="17">
        <v>321530.21000000002</v>
      </c>
      <c r="P804" s="17">
        <v>324373.59000000003</v>
      </c>
      <c r="Q804" s="17">
        <v>309634.73</v>
      </c>
      <c r="R804" s="17">
        <v>312147.89</v>
      </c>
      <c r="S804" s="17">
        <v>306515.99</v>
      </c>
      <c r="T804" s="17">
        <v>322264.73</v>
      </c>
    </row>
    <row r="805" spans="1:20" ht="15" hidden="1" customHeight="1" x14ac:dyDescent="0.25">
      <c r="A805" s="14">
        <f t="shared" si="12"/>
        <v>1</v>
      </c>
      <c r="B805" s="14" t="s">
        <v>35</v>
      </c>
      <c r="C805" s="14">
        <v>2005</v>
      </c>
      <c r="D805" s="14" t="str">
        <f>VLOOKUP(E805,Regioes!$A$2:$B$296,2,FALSE)</f>
        <v>Região Administrativa de Campinas</v>
      </c>
      <c r="E805" s="15" t="s">
        <v>24</v>
      </c>
      <c r="F805" s="17">
        <v>2943224.08</v>
      </c>
      <c r="G805" s="17">
        <v>1361582.74</v>
      </c>
      <c r="H805" s="17">
        <v>1581641.34</v>
      </c>
      <c r="I805" s="17">
        <v>218409.24</v>
      </c>
      <c r="J805" s="17">
        <v>205065.81</v>
      </c>
      <c r="K805" s="17">
        <v>236029.52</v>
      </c>
      <c r="L805" s="17">
        <v>228570.86</v>
      </c>
      <c r="M805" s="17">
        <v>237802.34</v>
      </c>
      <c r="N805" s="19">
        <v>235704.97</v>
      </c>
      <c r="O805" s="17">
        <v>268154.12</v>
      </c>
      <c r="P805" s="17">
        <v>270525.48</v>
      </c>
      <c r="Q805" s="17">
        <v>258233.36</v>
      </c>
      <c r="R805" s="17">
        <v>260329.32</v>
      </c>
      <c r="S805" s="17">
        <v>255632.36</v>
      </c>
      <c r="T805" s="17">
        <v>268766.7</v>
      </c>
    </row>
    <row r="806" spans="1:20" ht="15" hidden="1" customHeight="1" x14ac:dyDescent="0.25">
      <c r="A806" s="14">
        <f t="shared" si="12"/>
        <v>1</v>
      </c>
      <c r="B806" s="14" t="s">
        <v>35</v>
      </c>
      <c r="C806" s="14">
        <v>2005</v>
      </c>
      <c r="D806" s="14" t="str">
        <f>VLOOKUP(E806,Regioes!$A$2:$B$296,2,FALSE)</f>
        <v>Região Administrativa de Campinas</v>
      </c>
      <c r="E806" s="15" t="s">
        <v>25</v>
      </c>
      <c r="F806" s="17">
        <v>652784.56999999995</v>
      </c>
      <c r="G806" s="17">
        <v>243033.02999999997</v>
      </c>
      <c r="H806" s="17">
        <v>409751.54000000004</v>
      </c>
      <c r="I806" s="17">
        <v>0</v>
      </c>
      <c r="J806" s="17">
        <v>0</v>
      </c>
      <c r="K806" s="17">
        <v>61147.53</v>
      </c>
      <c r="L806" s="17">
        <v>59215.24</v>
      </c>
      <c r="M806" s="17">
        <v>61606.81</v>
      </c>
      <c r="N806" s="19">
        <v>61063.45</v>
      </c>
      <c r="O806" s="17">
        <v>69469.960000000006</v>
      </c>
      <c r="P806" s="17">
        <v>70084.31</v>
      </c>
      <c r="Q806" s="17">
        <v>66899.820000000007</v>
      </c>
      <c r="R806" s="17">
        <v>67442.81</v>
      </c>
      <c r="S806" s="17">
        <v>66225.98</v>
      </c>
      <c r="T806" s="17">
        <v>69628.66</v>
      </c>
    </row>
    <row r="807" spans="1:20" ht="15" hidden="1" customHeight="1" x14ac:dyDescent="0.25">
      <c r="A807" s="14">
        <f t="shared" si="12"/>
        <v>1</v>
      </c>
      <c r="B807" s="14" t="s">
        <v>35</v>
      </c>
      <c r="C807" s="14">
        <v>2005</v>
      </c>
      <c r="D807" s="14" t="str">
        <f>VLOOKUP(E807,Regioes!$A$2:$B$296,2,FALSE)</f>
        <v>Região Administrativa de Campinas</v>
      </c>
      <c r="E807" s="15" t="s">
        <v>26</v>
      </c>
      <c r="F807" s="17">
        <v>1066473.79</v>
      </c>
      <c r="G807" s="17">
        <v>493367.91</v>
      </c>
      <c r="H807" s="17">
        <v>573105.88</v>
      </c>
      <c r="I807" s="17">
        <v>79140.33</v>
      </c>
      <c r="J807" s="17">
        <v>74305.36</v>
      </c>
      <c r="K807" s="17">
        <v>85525.02</v>
      </c>
      <c r="L807" s="17">
        <v>82822.38</v>
      </c>
      <c r="M807" s="17">
        <v>86167.4</v>
      </c>
      <c r="N807" s="19">
        <v>85407.42</v>
      </c>
      <c r="O807" s="17">
        <v>97165.33</v>
      </c>
      <c r="P807" s="17">
        <v>98024.59</v>
      </c>
      <c r="Q807" s="17">
        <v>93570.559999999998</v>
      </c>
      <c r="R807" s="17">
        <v>94330.02</v>
      </c>
      <c r="S807" s="17">
        <v>92628.08</v>
      </c>
      <c r="T807" s="17">
        <v>97387.3</v>
      </c>
    </row>
    <row r="808" spans="1:20" ht="15" hidden="1" customHeight="1" x14ac:dyDescent="0.25">
      <c r="A808" s="14">
        <f t="shared" si="12"/>
        <v>3</v>
      </c>
      <c r="B808" s="14" t="s">
        <v>36</v>
      </c>
      <c r="C808" s="14">
        <v>2005</v>
      </c>
      <c r="D808" s="14" t="str">
        <f>VLOOKUP(E808,Regioes!$A$2:$B$296,2,FALSE)</f>
        <v>Região Administrativa de Barretos</v>
      </c>
      <c r="E808" s="15" t="s">
        <v>39</v>
      </c>
      <c r="F808" s="17">
        <v>344435.01</v>
      </c>
      <c r="G808" s="17">
        <v>150792.69</v>
      </c>
      <c r="H808" s="17">
        <v>193642.31999999998</v>
      </c>
      <c r="I808" s="17">
        <v>21433.22</v>
      </c>
      <c r="J808" s="17">
        <v>21686.9</v>
      </c>
      <c r="K808" s="17">
        <v>26971.15</v>
      </c>
      <c r="L808" s="17">
        <v>26058.31</v>
      </c>
      <c r="M808" s="17">
        <v>26821.35</v>
      </c>
      <c r="N808" s="19">
        <v>27821.759999999998</v>
      </c>
      <c r="O808" s="17">
        <v>33741.56</v>
      </c>
      <c r="P808" s="17">
        <v>38598.46</v>
      </c>
      <c r="Q808" s="17">
        <v>31990.63</v>
      </c>
      <c r="R808" s="17">
        <v>31177.97</v>
      </c>
      <c r="S808" s="17">
        <v>30360.400000000001</v>
      </c>
      <c r="T808" s="17">
        <v>27773.3</v>
      </c>
    </row>
    <row r="809" spans="1:20" ht="15" hidden="1" customHeight="1" x14ac:dyDescent="0.25">
      <c r="A809" s="14">
        <f t="shared" si="12"/>
        <v>3</v>
      </c>
      <c r="B809" s="14" t="s">
        <v>36</v>
      </c>
      <c r="C809" s="14">
        <v>2005</v>
      </c>
      <c r="D809" s="14" t="str">
        <f>VLOOKUP(E809,Regioes!$A$2:$B$296,2,FALSE)</f>
        <v>Região Administrativa de Barretos</v>
      </c>
      <c r="E809" s="15" t="s">
        <v>40</v>
      </c>
      <c r="F809" s="17">
        <v>441726.16</v>
      </c>
      <c r="G809" s="17">
        <v>195174.72000000003</v>
      </c>
      <c r="H809" s="17">
        <v>246551.43999999997</v>
      </c>
      <c r="I809" s="17">
        <v>28622.49</v>
      </c>
      <c r="J809" s="17">
        <v>28208.14</v>
      </c>
      <c r="K809" s="17">
        <v>34844.29</v>
      </c>
      <c r="L809" s="17">
        <v>33436.78</v>
      </c>
      <c r="M809" s="17">
        <v>34494.07</v>
      </c>
      <c r="N809" s="19">
        <v>35568.949999999997</v>
      </c>
      <c r="O809" s="17">
        <v>43025.25</v>
      </c>
      <c r="P809" s="17">
        <v>48304.33</v>
      </c>
      <c r="Q809" s="17">
        <v>40636.949999999997</v>
      </c>
      <c r="R809" s="17">
        <v>39674.39</v>
      </c>
      <c r="S809" s="17">
        <v>38742.300000000003</v>
      </c>
      <c r="T809" s="17">
        <v>36168.22</v>
      </c>
    </row>
    <row r="810" spans="1:20" ht="15" hidden="1" customHeight="1" x14ac:dyDescent="0.25">
      <c r="A810" s="14">
        <f t="shared" si="12"/>
        <v>3</v>
      </c>
      <c r="B810" s="14" t="s">
        <v>36</v>
      </c>
      <c r="C810" s="14">
        <v>2005</v>
      </c>
      <c r="D810" s="14" t="str">
        <f>VLOOKUP(E810,Regioes!$A$2:$B$296,2,FALSE)</f>
        <v>Região Administrativa de São José do Rio Preto</v>
      </c>
      <c r="E810" s="15" t="s">
        <v>41</v>
      </c>
      <c r="F810" s="17">
        <v>44558.95</v>
      </c>
      <c r="G810" s="17">
        <v>20797.82</v>
      </c>
      <c r="H810" s="17">
        <v>23761.13</v>
      </c>
      <c r="I810" s="17">
        <v>3591.64</v>
      </c>
      <c r="J810" s="17">
        <v>3090.86</v>
      </c>
      <c r="K810" s="17">
        <v>3672.96</v>
      </c>
      <c r="L810" s="17">
        <v>3384.03</v>
      </c>
      <c r="M810" s="17">
        <v>3539.52</v>
      </c>
      <c r="N810" s="19">
        <v>3518.81</v>
      </c>
      <c r="O810" s="17">
        <v>4186.79</v>
      </c>
      <c r="P810" s="17">
        <v>4129.99</v>
      </c>
      <c r="Q810" s="17">
        <v>3857.26</v>
      </c>
      <c r="R810" s="17">
        <v>3809.6</v>
      </c>
      <c r="S810" s="17">
        <v>3787.81</v>
      </c>
      <c r="T810" s="17">
        <v>3989.68</v>
      </c>
    </row>
    <row r="811" spans="1:20" ht="15" hidden="1" customHeight="1" x14ac:dyDescent="0.25">
      <c r="A811" s="14">
        <f t="shared" si="12"/>
        <v>3</v>
      </c>
      <c r="B811" s="14" t="s">
        <v>36</v>
      </c>
      <c r="C811" s="14">
        <v>2005</v>
      </c>
      <c r="D811" s="14" t="str">
        <f>VLOOKUP(E811,Regioes!$A$2:$B$296,2,FALSE)</f>
        <v>Região Administrativa de Barretos</v>
      </c>
      <c r="E811" s="15" t="s">
        <v>42</v>
      </c>
      <c r="F811" s="17">
        <v>404441.12</v>
      </c>
      <c r="G811" s="17">
        <v>177063.19000000003</v>
      </c>
      <c r="H811" s="17">
        <v>227377.93</v>
      </c>
      <c r="I811" s="17">
        <v>25167.23</v>
      </c>
      <c r="J811" s="17">
        <v>25465.1</v>
      </c>
      <c r="K811" s="17">
        <v>31669.96</v>
      </c>
      <c r="L811" s="17">
        <v>30598.080000000002</v>
      </c>
      <c r="M811" s="17">
        <v>31494.06</v>
      </c>
      <c r="N811" s="19">
        <v>32668.76</v>
      </c>
      <c r="O811" s="17">
        <v>39619.879999999997</v>
      </c>
      <c r="P811" s="17">
        <v>45322.93</v>
      </c>
      <c r="Q811" s="17">
        <v>37563.919999999998</v>
      </c>
      <c r="R811" s="17">
        <v>36609.67</v>
      </c>
      <c r="S811" s="17">
        <v>35649.67</v>
      </c>
      <c r="T811" s="17">
        <v>32611.86</v>
      </c>
    </row>
    <row r="812" spans="1:20" ht="15" hidden="1" customHeight="1" x14ac:dyDescent="0.25">
      <c r="A812" s="14">
        <f t="shared" si="12"/>
        <v>3</v>
      </c>
      <c r="B812" s="14" t="s">
        <v>36</v>
      </c>
      <c r="C812" s="14">
        <v>2005</v>
      </c>
      <c r="D812" s="14" t="str">
        <f>VLOOKUP(E812,Regioes!$A$2:$B$296,2,FALSE)</f>
        <v>Região Administrativa de Ribeirão Preto</v>
      </c>
      <c r="E812" s="15" t="s">
        <v>44</v>
      </c>
      <c r="F812" s="17">
        <v>93510.64</v>
      </c>
      <c r="G812" s="17">
        <v>44549.69</v>
      </c>
      <c r="H812" s="17">
        <v>48960.95</v>
      </c>
      <c r="I812" s="17">
        <v>7149.37</v>
      </c>
      <c r="J812" s="17">
        <v>6988.6</v>
      </c>
      <c r="K812" s="17">
        <v>7844.32</v>
      </c>
      <c r="L812" s="17">
        <v>7445.03</v>
      </c>
      <c r="M812" s="17">
        <v>7623.15</v>
      </c>
      <c r="N812" s="19">
        <v>7499.22</v>
      </c>
      <c r="O812" s="17">
        <v>8173.35</v>
      </c>
      <c r="P812" s="17">
        <v>8932</v>
      </c>
      <c r="Q812" s="17">
        <v>8350.16</v>
      </c>
      <c r="R812" s="17">
        <v>7671.24</v>
      </c>
      <c r="S812" s="17">
        <v>7656.73</v>
      </c>
      <c r="T812" s="17">
        <v>8177.47</v>
      </c>
    </row>
    <row r="813" spans="1:20" ht="15" hidden="1" customHeight="1" x14ac:dyDescent="0.25">
      <c r="A813" s="14">
        <f t="shared" si="12"/>
        <v>3</v>
      </c>
      <c r="B813" s="14" t="s">
        <v>36</v>
      </c>
      <c r="C813" s="14">
        <v>2005</v>
      </c>
      <c r="D813" s="14" t="str">
        <f>VLOOKUP(E813,Regioes!$A$2:$B$296,2,FALSE)</f>
        <v>Região Administrativa de São José do Rio Preto</v>
      </c>
      <c r="E813" s="15" t="s">
        <v>45</v>
      </c>
      <c r="F813" s="17">
        <v>22252.51</v>
      </c>
      <c r="G813" s="17">
        <v>10386.33</v>
      </c>
      <c r="H813" s="17">
        <v>11866.18</v>
      </c>
      <c r="I813" s="17">
        <v>1793.65</v>
      </c>
      <c r="J813" s="17">
        <v>1543.56</v>
      </c>
      <c r="K813" s="17">
        <v>1834.26</v>
      </c>
      <c r="L813" s="17">
        <v>1689.96</v>
      </c>
      <c r="M813" s="17">
        <v>1767.62</v>
      </c>
      <c r="N813" s="19">
        <v>1757.28</v>
      </c>
      <c r="O813" s="17">
        <v>2090.86</v>
      </c>
      <c r="P813" s="17">
        <v>2062.5</v>
      </c>
      <c r="Q813" s="17">
        <v>1926.29</v>
      </c>
      <c r="R813" s="17">
        <v>1902.49</v>
      </c>
      <c r="S813" s="17">
        <v>1891.61</v>
      </c>
      <c r="T813" s="17">
        <v>1992.43</v>
      </c>
    </row>
    <row r="814" spans="1:20" ht="15" hidden="1" customHeight="1" x14ac:dyDescent="0.25">
      <c r="A814" s="14">
        <f t="shared" si="12"/>
        <v>3</v>
      </c>
      <c r="B814" s="14" t="s">
        <v>36</v>
      </c>
      <c r="C814" s="14">
        <v>2005</v>
      </c>
      <c r="D814" s="14" t="str">
        <f>VLOOKUP(E814,Regioes!$A$2:$B$296,2,FALSE)</f>
        <v>Região Administrativa de São José do Rio Preto</v>
      </c>
      <c r="E814" s="15" t="s">
        <v>43</v>
      </c>
      <c r="F814" s="17">
        <v>19501.29</v>
      </c>
      <c r="G814" s="17">
        <v>9102.19</v>
      </c>
      <c r="H814" s="17">
        <v>10399.1</v>
      </c>
      <c r="I814" s="17">
        <v>1571.89</v>
      </c>
      <c r="J814" s="17">
        <v>1352.72</v>
      </c>
      <c r="K814" s="17">
        <v>1607.47</v>
      </c>
      <c r="L814" s="17">
        <v>1481.02</v>
      </c>
      <c r="M814" s="17">
        <v>1549.08</v>
      </c>
      <c r="N814" s="19">
        <v>1540.01</v>
      </c>
      <c r="O814" s="17">
        <v>1832.36</v>
      </c>
      <c r="P814" s="17">
        <v>1807.5</v>
      </c>
      <c r="Q814" s="17">
        <v>1688.13</v>
      </c>
      <c r="R814" s="17">
        <v>1667.28</v>
      </c>
      <c r="S814" s="17">
        <v>1657.74</v>
      </c>
      <c r="T814" s="17">
        <v>1746.09</v>
      </c>
    </row>
    <row r="815" spans="1:20" ht="15" hidden="1" customHeight="1" x14ac:dyDescent="0.25">
      <c r="A815" s="14">
        <f t="shared" si="12"/>
        <v>3</v>
      </c>
      <c r="B815" s="14" t="s">
        <v>36</v>
      </c>
      <c r="C815" s="14">
        <v>2005</v>
      </c>
      <c r="D815" s="14" t="str">
        <f>VLOOKUP(E815,Regioes!$A$2:$B$296,2,FALSE)</f>
        <v>Região Administrativa de Barretos</v>
      </c>
      <c r="E815" s="15" t="s">
        <v>37</v>
      </c>
      <c r="F815" s="17">
        <v>67404.98</v>
      </c>
      <c r="G815" s="17">
        <v>31853.22</v>
      </c>
      <c r="H815" s="17">
        <v>35551.759999999995</v>
      </c>
      <c r="I815" s="17">
        <v>5264.8</v>
      </c>
      <c r="J815" s="17">
        <v>4893.45</v>
      </c>
      <c r="K815" s="17">
        <v>5615.27</v>
      </c>
      <c r="L815" s="17">
        <v>5268.03</v>
      </c>
      <c r="M815" s="17">
        <v>5438.95</v>
      </c>
      <c r="N815" s="19">
        <v>5372.72</v>
      </c>
      <c r="O815" s="17">
        <v>6067.5</v>
      </c>
      <c r="P815" s="17">
        <v>6362.41</v>
      </c>
      <c r="Q815" s="17">
        <v>5945.73</v>
      </c>
      <c r="R815" s="17">
        <v>5622.48</v>
      </c>
      <c r="S815" s="17">
        <v>5603.07</v>
      </c>
      <c r="T815" s="17">
        <v>5950.57</v>
      </c>
    </row>
    <row r="816" spans="1:20" ht="15" hidden="1" customHeight="1" x14ac:dyDescent="0.25">
      <c r="A816" s="14">
        <f t="shared" si="12"/>
        <v>3</v>
      </c>
      <c r="B816" s="14" t="s">
        <v>36</v>
      </c>
      <c r="C816" s="14">
        <v>2005</v>
      </c>
      <c r="D816" s="14" t="str">
        <f>VLOOKUP(E816,Regioes!$A$2:$B$296,2,FALSE)</f>
        <v>Região Administrativa Central / Araraquara</v>
      </c>
      <c r="E816" s="15" t="s">
        <v>38</v>
      </c>
      <c r="F816" s="17">
        <v>32086.99</v>
      </c>
      <c r="G816" s="17">
        <v>15286.660000000002</v>
      </c>
      <c r="H816" s="17">
        <v>16800.330000000002</v>
      </c>
      <c r="I816" s="17">
        <v>2453.21</v>
      </c>
      <c r="J816" s="17">
        <v>2398.0500000000002</v>
      </c>
      <c r="K816" s="17">
        <v>2691.68</v>
      </c>
      <c r="L816" s="17">
        <v>2554.67</v>
      </c>
      <c r="M816" s="17">
        <v>2615.79</v>
      </c>
      <c r="N816" s="19">
        <v>2573.2600000000002</v>
      </c>
      <c r="O816" s="17">
        <v>2804.58</v>
      </c>
      <c r="P816" s="17">
        <v>3064.9</v>
      </c>
      <c r="Q816" s="17">
        <v>2865.25</v>
      </c>
      <c r="R816" s="17">
        <v>2632.29</v>
      </c>
      <c r="S816" s="17">
        <v>2627.31</v>
      </c>
      <c r="T816" s="17">
        <v>2806</v>
      </c>
    </row>
    <row r="817" spans="1:20" ht="15" hidden="1" customHeight="1" x14ac:dyDescent="0.25">
      <c r="A817" s="14">
        <f t="shared" si="12"/>
        <v>3</v>
      </c>
      <c r="B817" s="14" t="s">
        <v>36</v>
      </c>
      <c r="C817" s="14">
        <v>2005</v>
      </c>
      <c r="D817" s="14" t="str">
        <f>VLOOKUP(E817,Regioes!$A$2:$B$296,2,FALSE)</f>
        <v>Região Administrativa de Barretos</v>
      </c>
      <c r="E817" s="15" t="s">
        <v>46</v>
      </c>
      <c r="F817" s="17">
        <v>35983.26</v>
      </c>
      <c r="G817" s="17">
        <v>17142.900000000001</v>
      </c>
      <c r="H817" s="17">
        <v>18840.36</v>
      </c>
      <c r="I817" s="17">
        <v>2751.1</v>
      </c>
      <c r="J817" s="17">
        <v>2689.24</v>
      </c>
      <c r="K817" s="17">
        <v>3018.53</v>
      </c>
      <c r="L817" s="17">
        <v>2864.88</v>
      </c>
      <c r="M817" s="17">
        <v>2933.42</v>
      </c>
      <c r="N817" s="19">
        <v>2885.73</v>
      </c>
      <c r="O817" s="17">
        <v>3145.14</v>
      </c>
      <c r="P817" s="17">
        <v>3437.07</v>
      </c>
      <c r="Q817" s="17">
        <v>3213.17</v>
      </c>
      <c r="R817" s="17">
        <v>2951.92</v>
      </c>
      <c r="S817" s="17">
        <v>2946.34</v>
      </c>
      <c r="T817" s="17">
        <v>3146.72</v>
      </c>
    </row>
    <row r="818" spans="1:20" ht="15" hidden="1" customHeight="1" x14ac:dyDescent="0.25">
      <c r="A818" s="14">
        <f t="shared" si="12"/>
        <v>5</v>
      </c>
      <c r="B818" s="14" t="s">
        <v>47</v>
      </c>
      <c r="C818" s="14">
        <v>2005</v>
      </c>
      <c r="D818" s="14" t="str">
        <f>VLOOKUP(E818,Regioes!$A$2:$B$296,2,FALSE)</f>
        <v>Região Administrativa de Franca</v>
      </c>
      <c r="E818" s="15" t="s">
        <v>50</v>
      </c>
      <c r="F818" s="17">
        <v>494269.58</v>
      </c>
      <c r="G818" s="17">
        <v>229738.41</v>
      </c>
      <c r="H818" s="17">
        <v>264531.17</v>
      </c>
      <c r="I818" s="17">
        <v>37769.89</v>
      </c>
      <c r="J818" s="17">
        <v>33139.18</v>
      </c>
      <c r="K818" s="17">
        <v>36968.9</v>
      </c>
      <c r="L818" s="17">
        <v>40490.5</v>
      </c>
      <c r="M818" s="17">
        <v>42241.1</v>
      </c>
      <c r="N818" s="19">
        <v>39128.839999999997</v>
      </c>
      <c r="O818" s="17">
        <v>46542.27</v>
      </c>
      <c r="P818" s="17">
        <v>44300.92</v>
      </c>
      <c r="Q818" s="17">
        <v>43145.24</v>
      </c>
      <c r="R818" s="17">
        <v>43378.42</v>
      </c>
      <c r="S818" s="17">
        <v>42306.69</v>
      </c>
      <c r="T818" s="17">
        <v>44857.63</v>
      </c>
    </row>
    <row r="819" spans="1:20" ht="15" hidden="1" customHeight="1" x14ac:dyDescent="0.25">
      <c r="A819" s="14">
        <f t="shared" si="12"/>
        <v>5</v>
      </c>
      <c r="B819" s="14" t="s">
        <v>47</v>
      </c>
      <c r="C819" s="14">
        <v>2005</v>
      </c>
      <c r="D819" s="14" t="str">
        <f>VLOOKUP(E819,Regioes!$A$2:$B$296,2,FALSE)</f>
        <v>Região Administrativa de Barretos</v>
      </c>
      <c r="E819" s="15" t="s">
        <v>40</v>
      </c>
      <c r="F819" s="17">
        <v>133691.39000000001</v>
      </c>
      <c r="G819" s="17">
        <v>54785.139999999992</v>
      </c>
      <c r="H819" s="17">
        <v>78906.250000000015</v>
      </c>
      <c r="I819" s="17">
        <v>6516.09</v>
      </c>
      <c r="J819" s="17">
        <v>6965.05</v>
      </c>
      <c r="K819" s="17">
        <v>8243.17</v>
      </c>
      <c r="L819" s="17">
        <v>9741.3799999999992</v>
      </c>
      <c r="M819" s="17">
        <v>11887.78</v>
      </c>
      <c r="N819" s="19">
        <v>11431.67</v>
      </c>
      <c r="O819" s="17">
        <v>12981.2</v>
      </c>
      <c r="P819" s="17">
        <v>14461.85</v>
      </c>
      <c r="Q819" s="17">
        <v>12973.77</v>
      </c>
      <c r="R819" s="17">
        <v>14277.64</v>
      </c>
      <c r="S819" s="17">
        <v>13905.52</v>
      </c>
      <c r="T819" s="17">
        <v>10306.27</v>
      </c>
    </row>
    <row r="820" spans="1:20" ht="15" hidden="1" customHeight="1" x14ac:dyDescent="0.25">
      <c r="A820" s="14">
        <f t="shared" si="12"/>
        <v>5</v>
      </c>
      <c r="B820" s="14" t="s">
        <v>47</v>
      </c>
      <c r="C820" s="14">
        <v>2005</v>
      </c>
      <c r="D820" s="14" t="str">
        <f>VLOOKUP(E820,Regioes!$A$2:$B$296,2,FALSE)</f>
        <v>Região Administrativa de Franca</v>
      </c>
      <c r="E820" s="15" t="s">
        <v>51</v>
      </c>
      <c r="F820" s="17">
        <v>183120.79</v>
      </c>
      <c r="G820" s="17">
        <v>85115.25</v>
      </c>
      <c r="H820" s="17">
        <v>98005.54</v>
      </c>
      <c r="I820" s="17">
        <v>13993.28</v>
      </c>
      <c r="J820" s="17">
        <v>12277.66</v>
      </c>
      <c r="K820" s="17">
        <v>13696.52</v>
      </c>
      <c r="L820" s="17">
        <v>15001.23</v>
      </c>
      <c r="M820" s="17">
        <v>15649.81</v>
      </c>
      <c r="N820" s="19">
        <v>14496.75</v>
      </c>
      <c r="O820" s="17">
        <v>17243.34</v>
      </c>
      <c r="P820" s="17">
        <v>16412.939999999999</v>
      </c>
      <c r="Q820" s="17">
        <v>15984.78</v>
      </c>
      <c r="R820" s="17">
        <v>16071.17</v>
      </c>
      <c r="S820" s="17">
        <v>15674.11</v>
      </c>
      <c r="T820" s="17">
        <v>16619.2</v>
      </c>
    </row>
    <row r="821" spans="1:20" ht="15" hidden="1" customHeight="1" x14ac:dyDescent="0.25">
      <c r="A821" s="14">
        <f t="shared" si="12"/>
        <v>5</v>
      </c>
      <c r="B821" s="14" t="s">
        <v>47</v>
      </c>
      <c r="C821" s="14">
        <v>2005</v>
      </c>
      <c r="D821" s="14" t="str">
        <f>VLOOKUP(E821,Regioes!$A$2:$B$296,2,FALSE)</f>
        <v>Região Administrativa de Franca</v>
      </c>
      <c r="E821" s="15" t="s">
        <v>52</v>
      </c>
      <c r="F821" s="17">
        <v>451071.86</v>
      </c>
      <c r="G821" s="17">
        <v>209659.94</v>
      </c>
      <c r="H821" s="17">
        <v>241411.91999999998</v>
      </c>
      <c r="I821" s="17">
        <v>34468.910000000003</v>
      </c>
      <c r="J821" s="17">
        <v>30242.91</v>
      </c>
      <c r="K821" s="17">
        <v>33737.93</v>
      </c>
      <c r="L821" s="17">
        <v>36951.75</v>
      </c>
      <c r="M821" s="17">
        <v>38549.35</v>
      </c>
      <c r="N821" s="19">
        <v>35709.089999999997</v>
      </c>
      <c r="O821" s="17">
        <v>42474.61</v>
      </c>
      <c r="P821" s="17">
        <v>40429.15</v>
      </c>
      <c r="Q821" s="17">
        <v>39374.47</v>
      </c>
      <c r="R821" s="17">
        <v>39587.279999999999</v>
      </c>
      <c r="S821" s="17">
        <v>38609.21</v>
      </c>
      <c r="T821" s="17">
        <v>40937.199999999997</v>
      </c>
    </row>
    <row r="822" spans="1:20" ht="15" hidden="1" customHeight="1" x14ac:dyDescent="0.25">
      <c r="A822" s="14">
        <f t="shared" si="12"/>
        <v>5</v>
      </c>
      <c r="B822" s="14" t="s">
        <v>47</v>
      </c>
      <c r="C822" s="14">
        <v>2005</v>
      </c>
      <c r="D822" s="14" t="str">
        <f>VLOOKUP(E822,Regioes!$A$2:$B$296,2,FALSE)</f>
        <v>Região Administrativa de Franca</v>
      </c>
      <c r="E822" s="15" t="s">
        <v>53</v>
      </c>
      <c r="F822" s="17">
        <v>276715.84000000003</v>
      </c>
      <c r="G822" s="17">
        <v>128618.59999999999</v>
      </c>
      <c r="H822" s="17">
        <v>148097.24000000002</v>
      </c>
      <c r="I822" s="17">
        <v>21145.4</v>
      </c>
      <c r="J822" s="17">
        <v>18552.900000000001</v>
      </c>
      <c r="K822" s="17">
        <v>20696.97</v>
      </c>
      <c r="L822" s="17">
        <v>22668.53</v>
      </c>
      <c r="M822" s="17">
        <v>23648.6</v>
      </c>
      <c r="N822" s="19">
        <v>21906.2</v>
      </c>
      <c r="O822" s="17">
        <v>26056.6</v>
      </c>
      <c r="P822" s="17">
        <v>24801.78</v>
      </c>
      <c r="Q822" s="17">
        <v>24154.78</v>
      </c>
      <c r="R822" s="17">
        <v>24285.32</v>
      </c>
      <c r="S822" s="17">
        <v>23685.31</v>
      </c>
      <c r="T822" s="17">
        <v>25113.45</v>
      </c>
    </row>
    <row r="823" spans="1:20" ht="15" hidden="1" customHeight="1" x14ac:dyDescent="0.25">
      <c r="A823" s="14">
        <f t="shared" si="12"/>
        <v>5</v>
      </c>
      <c r="B823" s="14" t="s">
        <v>47</v>
      </c>
      <c r="C823" s="14">
        <v>2005</v>
      </c>
      <c r="D823" s="14" t="str">
        <f>VLOOKUP(E823,Regioes!$A$2:$B$296,2,FALSE)</f>
        <v>Região Administrativa de Franca</v>
      </c>
      <c r="E823" s="15" t="s">
        <v>54</v>
      </c>
      <c r="F823" s="17">
        <v>495834.69</v>
      </c>
      <c r="G823" s="17">
        <v>230465.88</v>
      </c>
      <c r="H823" s="17">
        <v>265368.81</v>
      </c>
      <c r="I823" s="17">
        <v>37889.49</v>
      </c>
      <c r="J823" s="17">
        <v>33244.11</v>
      </c>
      <c r="K823" s="17">
        <v>37085.96</v>
      </c>
      <c r="L823" s="17">
        <v>40618.720000000001</v>
      </c>
      <c r="M823" s="17">
        <v>42374.86</v>
      </c>
      <c r="N823" s="19">
        <v>39252.74</v>
      </c>
      <c r="O823" s="17">
        <v>46689.65</v>
      </c>
      <c r="P823" s="17">
        <v>44441.2</v>
      </c>
      <c r="Q823" s="17">
        <v>43281.86</v>
      </c>
      <c r="R823" s="17">
        <v>43515.78</v>
      </c>
      <c r="S823" s="17">
        <v>42440.65</v>
      </c>
      <c r="T823" s="17">
        <v>44999.67</v>
      </c>
    </row>
    <row r="824" spans="1:20" ht="15" hidden="1" customHeight="1" x14ac:dyDescent="0.25">
      <c r="A824" s="14">
        <f t="shared" si="12"/>
        <v>5</v>
      </c>
      <c r="B824" s="14" t="s">
        <v>47</v>
      </c>
      <c r="C824" s="14">
        <v>2005</v>
      </c>
      <c r="D824" s="14" t="str">
        <f>VLOOKUP(E824,Regioes!$A$2:$B$296,2,FALSE)</f>
        <v>Região Administrativa de Ribeirão Preto</v>
      </c>
      <c r="E824" s="15" t="s">
        <v>55</v>
      </c>
      <c r="F824" s="17">
        <v>655201.80000000005</v>
      </c>
      <c r="G824" s="17">
        <v>306378.67000000004</v>
      </c>
      <c r="H824" s="17">
        <v>348823.13000000006</v>
      </c>
      <c r="I824" s="17">
        <v>48920.67</v>
      </c>
      <c r="J824" s="17">
        <v>44644.08</v>
      </c>
      <c r="K824" s="17">
        <v>51433.89</v>
      </c>
      <c r="L824" s="17">
        <v>51795.01</v>
      </c>
      <c r="M824" s="17">
        <v>56957.85</v>
      </c>
      <c r="N824" s="19">
        <v>52627.17</v>
      </c>
      <c r="O824" s="17">
        <v>61317.02</v>
      </c>
      <c r="P824" s="17">
        <v>57966.43</v>
      </c>
      <c r="Q824" s="17">
        <v>56786.94</v>
      </c>
      <c r="R824" s="17">
        <v>57295.62</v>
      </c>
      <c r="S824" s="17">
        <v>55711.41</v>
      </c>
      <c r="T824" s="17">
        <v>59745.71</v>
      </c>
    </row>
    <row r="825" spans="1:20" ht="15" hidden="1" customHeight="1" x14ac:dyDescent="0.25">
      <c r="A825" s="14">
        <f t="shared" si="12"/>
        <v>5</v>
      </c>
      <c r="B825" s="14" t="s">
        <v>47</v>
      </c>
      <c r="C825" s="14">
        <v>2005</v>
      </c>
      <c r="D825" s="14" t="str">
        <f>VLOOKUP(E825,Regioes!$A$2:$B$296,2,FALSE)</f>
        <v>Região Administrativa de Franca</v>
      </c>
      <c r="E825" s="15" t="s">
        <v>56</v>
      </c>
      <c r="F825" s="17">
        <v>573256.44999999995</v>
      </c>
      <c r="G825" s="17">
        <v>268060.23000000004</v>
      </c>
      <c r="H825" s="17">
        <v>305196.21999999997</v>
      </c>
      <c r="I825" s="17">
        <v>42802.21</v>
      </c>
      <c r="J825" s="17">
        <v>39060.49</v>
      </c>
      <c r="K825" s="17">
        <v>45001.11</v>
      </c>
      <c r="L825" s="17">
        <v>45317.07</v>
      </c>
      <c r="M825" s="17">
        <v>49834.2</v>
      </c>
      <c r="N825" s="19">
        <v>46045.15</v>
      </c>
      <c r="O825" s="17">
        <v>53648.17</v>
      </c>
      <c r="P825" s="17">
        <v>50716.639999999999</v>
      </c>
      <c r="Q825" s="17">
        <v>49684.66</v>
      </c>
      <c r="R825" s="17">
        <v>50129.72</v>
      </c>
      <c r="S825" s="17">
        <v>48743.65</v>
      </c>
      <c r="T825" s="17">
        <v>52273.38</v>
      </c>
    </row>
    <row r="826" spans="1:20" ht="15" hidden="1" customHeight="1" x14ac:dyDescent="0.25">
      <c r="A826" s="14">
        <f t="shared" si="12"/>
        <v>5</v>
      </c>
      <c r="B826" s="14" t="s">
        <v>47</v>
      </c>
      <c r="C826" s="14">
        <v>2005</v>
      </c>
      <c r="D826" s="14" t="str">
        <f>VLOOKUP(E826,Regioes!$A$2:$B$296,2,FALSE)</f>
        <v>Região Administrativa de Ribeirão Preto</v>
      </c>
      <c r="E826" s="15" t="s">
        <v>48</v>
      </c>
      <c r="F826" s="17">
        <v>367651.31</v>
      </c>
      <c r="G826" s="17">
        <v>150659.12</v>
      </c>
      <c r="H826" s="17">
        <v>216992.19</v>
      </c>
      <c r="I826" s="17">
        <v>17919.240000000002</v>
      </c>
      <c r="J826" s="17">
        <v>19153.88</v>
      </c>
      <c r="K826" s="17">
        <v>22668.720000000001</v>
      </c>
      <c r="L826" s="17">
        <v>26788.78</v>
      </c>
      <c r="M826" s="17">
        <v>32691.4</v>
      </c>
      <c r="N826" s="19">
        <v>31437.1</v>
      </c>
      <c r="O826" s="17">
        <v>35698.300000000003</v>
      </c>
      <c r="P826" s="17">
        <v>39770.080000000002</v>
      </c>
      <c r="Q826" s="17">
        <v>35677.870000000003</v>
      </c>
      <c r="R826" s="17">
        <v>39263.51</v>
      </c>
      <c r="S826" s="17">
        <v>38240.18</v>
      </c>
      <c r="T826" s="17">
        <v>28342.25</v>
      </c>
    </row>
    <row r="827" spans="1:20" ht="15" hidden="1" customHeight="1" x14ac:dyDescent="0.25">
      <c r="A827" s="14">
        <f t="shared" si="12"/>
        <v>5</v>
      </c>
      <c r="B827" s="14" t="s">
        <v>47</v>
      </c>
      <c r="C827" s="14">
        <v>2005</v>
      </c>
      <c r="D827" s="14" t="str">
        <f>VLOOKUP(E827,Regioes!$A$2:$B$296,2,FALSE)</f>
        <v>Região Administrativa de Ribeirão Preto</v>
      </c>
      <c r="E827" s="15" t="s">
        <v>57</v>
      </c>
      <c r="F827" s="17">
        <v>115539.34</v>
      </c>
      <c r="G827" s="17">
        <v>47346.64</v>
      </c>
      <c r="H827" s="17">
        <v>68192.7</v>
      </c>
      <c r="I827" s="17">
        <v>5631.36</v>
      </c>
      <c r="J827" s="17">
        <v>6019.36</v>
      </c>
      <c r="K827" s="17">
        <v>7123.95</v>
      </c>
      <c r="L827" s="17">
        <v>8418.73</v>
      </c>
      <c r="M827" s="17">
        <v>10273.709999999999</v>
      </c>
      <c r="N827" s="19">
        <v>9879.5300000000007</v>
      </c>
      <c r="O827" s="17">
        <v>11218.67</v>
      </c>
      <c r="P827" s="17">
        <v>12498.28</v>
      </c>
      <c r="Q827" s="17">
        <v>11212.25</v>
      </c>
      <c r="R827" s="17">
        <v>12339.08</v>
      </c>
      <c r="S827" s="17">
        <v>12017.49</v>
      </c>
      <c r="T827" s="17">
        <v>8906.93</v>
      </c>
    </row>
    <row r="828" spans="1:20" ht="15" hidden="1" customHeight="1" x14ac:dyDescent="0.25">
      <c r="A828" s="14">
        <f t="shared" si="12"/>
        <v>5</v>
      </c>
      <c r="B828" s="14" t="s">
        <v>47</v>
      </c>
      <c r="C828" s="14">
        <v>2005</v>
      </c>
      <c r="D828" s="14" t="str">
        <f>VLOOKUP(E828,Regioes!$A$2:$B$296,2,FALSE)</f>
        <v>Região Administrativa de Ribeirão Preto</v>
      </c>
      <c r="E828" s="15" t="s">
        <v>58</v>
      </c>
      <c r="F828" s="17">
        <v>944596.55</v>
      </c>
      <c r="G828" s="17">
        <v>435454.5</v>
      </c>
      <c r="H828" s="17">
        <v>509142.05</v>
      </c>
      <c r="I828" s="17">
        <v>69014.02</v>
      </c>
      <c r="J828" s="17">
        <v>65361.21</v>
      </c>
      <c r="K828" s="17">
        <v>75896.25</v>
      </c>
      <c r="L828" s="17">
        <v>72643.649999999994</v>
      </c>
      <c r="M828" s="17">
        <v>77622.539999999994</v>
      </c>
      <c r="N828" s="19">
        <v>74916.83</v>
      </c>
      <c r="O828" s="17">
        <v>84457.600000000006</v>
      </c>
      <c r="P828" s="17">
        <v>85402.9</v>
      </c>
      <c r="Q828" s="17">
        <v>83759.539999999994</v>
      </c>
      <c r="R828" s="17">
        <v>82674.81</v>
      </c>
      <c r="S828" s="17">
        <v>83040.240000000005</v>
      </c>
      <c r="T828" s="17">
        <v>89806.96</v>
      </c>
    </row>
    <row r="829" spans="1:20" ht="15" hidden="1" customHeight="1" x14ac:dyDescent="0.25">
      <c r="A829" s="14">
        <f t="shared" si="12"/>
        <v>5</v>
      </c>
      <c r="B829" s="14" t="s">
        <v>47</v>
      </c>
      <c r="C829" s="14">
        <v>2005</v>
      </c>
      <c r="D829" s="14" t="str">
        <f>VLOOKUP(E829,Regioes!$A$2:$B$296,2,FALSE)</f>
        <v>Região Administrativa de Franca</v>
      </c>
      <c r="E829" s="15" t="s">
        <v>59</v>
      </c>
      <c r="F829" s="17">
        <v>493477.12</v>
      </c>
      <c r="G829" s="17">
        <v>230754.64999999997</v>
      </c>
      <c r="H829" s="17">
        <v>262722.46999999997</v>
      </c>
      <c r="I829" s="17">
        <v>36845.49</v>
      </c>
      <c r="J829" s="17">
        <v>33624.5</v>
      </c>
      <c r="K829" s="17">
        <v>38738.36</v>
      </c>
      <c r="L829" s="17">
        <v>39010.35</v>
      </c>
      <c r="M829" s="17">
        <v>42898.84</v>
      </c>
      <c r="N829" s="19">
        <v>39637.11</v>
      </c>
      <c r="O829" s="17">
        <v>46182.02</v>
      </c>
      <c r="P829" s="17">
        <v>43658.47</v>
      </c>
      <c r="Q829" s="17">
        <v>42770.12</v>
      </c>
      <c r="R829" s="17">
        <v>43153.24</v>
      </c>
      <c r="S829" s="17">
        <v>41960.06</v>
      </c>
      <c r="T829" s="17">
        <v>44998.559999999998</v>
      </c>
    </row>
    <row r="830" spans="1:20" ht="15" hidden="1" customHeight="1" x14ac:dyDescent="0.25">
      <c r="A830" s="14">
        <f t="shared" si="12"/>
        <v>5</v>
      </c>
      <c r="B830" s="14" t="s">
        <v>47</v>
      </c>
      <c r="C830" s="14">
        <v>2005</v>
      </c>
      <c r="D830" s="14" t="str">
        <f>VLOOKUP(E830,Regioes!$A$2:$B$296,2,FALSE)</f>
        <v>Região Administrativa de Franca</v>
      </c>
      <c r="E830" s="15" t="s">
        <v>60</v>
      </c>
      <c r="F830" s="17">
        <v>493546.88</v>
      </c>
      <c r="G830" s="17">
        <v>229777.25</v>
      </c>
      <c r="H830" s="17">
        <v>263769.63</v>
      </c>
      <c r="I830" s="17">
        <v>37480.85</v>
      </c>
      <c r="J830" s="17">
        <v>33236.46</v>
      </c>
      <c r="K830" s="17">
        <v>37409.81</v>
      </c>
      <c r="L830" s="17">
        <v>40048.25</v>
      </c>
      <c r="M830" s="17">
        <v>42375.7</v>
      </c>
      <c r="N830" s="19">
        <v>39226.18</v>
      </c>
      <c r="O830" s="17">
        <v>46396.91</v>
      </c>
      <c r="P830" s="17">
        <v>44081.48</v>
      </c>
      <c r="Q830" s="17">
        <v>42999.35</v>
      </c>
      <c r="R830" s="17">
        <v>43272.87</v>
      </c>
      <c r="S830" s="17">
        <v>42169.37</v>
      </c>
      <c r="T830" s="17">
        <v>44849.65</v>
      </c>
    </row>
    <row r="831" spans="1:20" ht="15" hidden="1" customHeight="1" x14ac:dyDescent="0.25">
      <c r="A831" s="14">
        <f t="shared" si="12"/>
        <v>5</v>
      </c>
      <c r="B831" s="14" t="s">
        <v>47</v>
      </c>
      <c r="C831" s="14">
        <v>2005</v>
      </c>
      <c r="D831" s="14" t="str">
        <f>VLOOKUP(E831,Regioes!$A$2:$B$296,2,FALSE)</f>
        <v>Região Administrativa de Ribeirão Preto</v>
      </c>
      <c r="E831" s="15" t="s">
        <v>49</v>
      </c>
      <c r="F831" s="17">
        <v>708255.77</v>
      </c>
      <c r="G831" s="17">
        <v>322240.76</v>
      </c>
      <c r="H831" s="17">
        <v>386015.01</v>
      </c>
      <c r="I831" s="17">
        <v>50137.89</v>
      </c>
      <c r="J831" s="17">
        <v>48466.8</v>
      </c>
      <c r="K831" s="17">
        <v>56502.38</v>
      </c>
      <c r="L831" s="17">
        <v>53692.62</v>
      </c>
      <c r="M831" s="17">
        <v>57242.27</v>
      </c>
      <c r="N831" s="19">
        <v>56198.8</v>
      </c>
      <c r="O831" s="17">
        <v>62570.18</v>
      </c>
      <c r="P831" s="17">
        <v>65417.61</v>
      </c>
      <c r="Q831" s="17">
        <v>63747.86</v>
      </c>
      <c r="R831" s="17">
        <v>62941.5</v>
      </c>
      <c r="S831" s="17">
        <v>63819.92</v>
      </c>
      <c r="T831" s="17">
        <v>67517.94</v>
      </c>
    </row>
    <row r="832" spans="1:20" ht="15" hidden="1" customHeight="1" x14ac:dyDescent="0.25">
      <c r="A832" s="14">
        <f t="shared" si="12"/>
        <v>6</v>
      </c>
      <c r="B832" s="14" t="s">
        <v>61</v>
      </c>
      <c r="C832" s="14">
        <v>2005</v>
      </c>
      <c r="D832" s="14" t="str">
        <f>VLOOKUP(E832,Regioes!$A$2:$B$296,2,FALSE)</f>
        <v>Região Administrativa de Campinas</v>
      </c>
      <c r="E832" s="15" t="s">
        <v>70</v>
      </c>
      <c r="F832" s="17">
        <v>1793405.48</v>
      </c>
      <c r="G832" s="17">
        <v>821224.14</v>
      </c>
      <c r="H832" s="17">
        <v>972181.34</v>
      </c>
      <c r="I832" s="17">
        <v>129049.29</v>
      </c>
      <c r="J832" s="17">
        <v>120065.4</v>
      </c>
      <c r="K832" s="17">
        <v>138258.69</v>
      </c>
      <c r="L832" s="17">
        <v>137937.15</v>
      </c>
      <c r="M832" s="17">
        <v>147859.15</v>
      </c>
      <c r="N832" s="19">
        <v>148054.46</v>
      </c>
      <c r="O832" s="17">
        <v>171048.01</v>
      </c>
      <c r="P832" s="17">
        <v>169556.11</v>
      </c>
      <c r="Q832" s="17">
        <v>160495.10999999999</v>
      </c>
      <c r="R832" s="17">
        <v>162463.79</v>
      </c>
      <c r="S832" s="17">
        <v>152907.98000000001</v>
      </c>
      <c r="T832" s="17">
        <v>155710.34</v>
      </c>
    </row>
    <row r="833" spans="1:20" ht="15" hidden="1" customHeight="1" x14ac:dyDescent="0.25">
      <c r="A833" s="14">
        <f t="shared" si="12"/>
        <v>6</v>
      </c>
      <c r="B833" s="14" t="s">
        <v>61</v>
      </c>
      <c r="C833" s="14">
        <v>2005</v>
      </c>
      <c r="D833" s="14" t="str">
        <f>VLOOKUP(E833,Regioes!$A$2:$B$296,2,FALSE)</f>
        <v>Região Administrativa de Campinas</v>
      </c>
      <c r="E833" s="15" t="s">
        <v>72</v>
      </c>
      <c r="F833" s="17">
        <v>106705.9</v>
      </c>
      <c r="G833" s="17">
        <v>49088.6</v>
      </c>
      <c r="H833" s="17">
        <v>57617.3</v>
      </c>
      <c r="I833" s="17">
        <v>7833.88</v>
      </c>
      <c r="J833" s="17">
        <v>7272.47</v>
      </c>
      <c r="K833" s="17">
        <v>8436.3799999999992</v>
      </c>
      <c r="L833" s="17">
        <v>8426.5400000000009</v>
      </c>
      <c r="M833" s="17">
        <v>8776.6200000000008</v>
      </c>
      <c r="N833" s="19">
        <v>8342.7099999999991</v>
      </c>
      <c r="O833" s="17">
        <v>9262.5400000000009</v>
      </c>
      <c r="P833" s="17">
        <v>9911.4500000000007</v>
      </c>
      <c r="Q833" s="17">
        <v>9854.7099999999991</v>
      </c>
      <c r="R833" s="17">
        <v>9949.7800000000007</v>
      </c>
      <c r="S833" s="17">
        <v>9499.09</v>
      </c>
      <c r="T833" s="17">
        <v>9139.73</v>
      </c>
    </row>
    <row r="834" spans="1:20" ht="15" hidden="1" customHeight="1" x14ac:dyDescent="0.25">
      <c r="A834" s="14">
        <f t="shared" si="12"/>
        <v>6</v>
      </c>
      <c r="B834" s="14" t="s">
        <v>61</v>
      </c>
      <c r="C834" s="14">
        <v>2005</v>
      </c>
      <c r="D834" s="14" t="str">
        <f>VLOOKUP(E834,Regioes!$A$2:$B$296,2,FALSE)</f>
        <v>Região Administrativa de Campinas</v>
      </c>
      <c r="E834" s="15" t="s">
        <v>62</v>
      </c>
      <c r="F834" s="17">
        <v>130667.05</v>
      </c>
      <c r="G834" s="17">
        <v>59796.540000000008</v>
      </c>
      <c r="H834" s="17">
        <v>70870.509999999995</v>
      </c>
      <c r="I834" s="17">
        <v>9607.86</v>
      </c>
      <c r="J834" s="17">
        <v>8965.7000000000007</v>
      </c>
      <c r="K834" s="17">
        <v>10115.99</v>
      </c>
      <c r="L834" s="17">
        <v>9964.76</v>
      </c>
      <c r="M834" s="17">
        <v>10326.219999999999</v>
      </c>
      <c r="N834" s="19">
        <v>10816.01</v>
      </c>
      <c r="O834" s="17">
        <v>12380.16</v>
      </c>
      <c r="P834" s="17">
        <v>12498.97</v>
      </c>
      <c r="Q834" s="17">
        <v>11740.57</v>
      </c>
      <c r="R834" s="17">
        <v>11812.34</v>
      </c>
      <c r="S834" s="17">
        <v>11234.47</v>
      </c>
      <c r="T834" s="17">
        <v>11204</v>
      </c>
    </row>
    <row r="835" spans="1:20" ht="15" hidden="1" customHeight="1" x14ac:dyDescent="0.25">
      <c r="A835" s="14">
        <f t="shared" si="12"/>
        <v>6</v>
      </c>
      <c r="B835" s="14" t="s">
        <v>61</v>
      </c>
      <c r="C835" s="14">
        <v>2005</v>
      </c>
      <c r="D835" s="14" t="str">
        <f>VLOOKUP(E835,Regioes!$A$2:$B$296,2,FALSE)</f>
        <v>Região Administrativa de Campinas</v>
      </c>
      <c r="E835" s="15" t="s">
        <v>0</v>
      </c>
      <c r="F835" s="17">
        <v>142051.24</v>
      </c>
      <c r="G835" s="17">
        <v>65092.960000000006</v>
      </c>
      <c r="H835" s="17">
        <v>76958.28</v>
      </c>
      <c r="I835" s="17">
        <v>10187.02</v>
      </c>
      <c r="J835" s="17">
        <v>9479.33</v>
      </c>
      <c r="K835" s="17">
        <v>10952.82</v>
      </c>
      <c r="L835" s="17">
        <v>10957.08</v>
      </c>
      <c r="M835" s="17">
        <v>11800.27</v>
      </c>
      <c r="N835" s="19">
        <v>11716.44</v>
      </c>
      <c r="O835" s="17">
        <v>13541.87</v>
      </c>
      <c r="P835" s="17">
        <v>13388.38</v>
      </c>
      <c r="Q835" s="17">
        <v>12700.7</v>
      </c>
      <c r="R835" s="17">
        <v>12863.09</v>
      </c>
      <c r="S835" s="17">
        <v>12098.68</v>
      </c>
      <c r="T835" s="17">
        <v>12365.56</v>
      </c>
    </row>
    <row r="836" spans="1:20" ht="15" hidden="1" customHeight="1" x14ac:dyDescent="0.25">
      <c r="A836" s="14">
        <f t="shared" ref="A836:A899" si="13">VLOOKUP(B836,$W$10:$X$32,2,FALSE)</f>
        <v>6</v>
      </c>
      <c r="B836" s="14" t="s">
        <v>61</v>
      </c>
      <c r="C836" s="14">
        <v>2005</v>
      </c>
      <c r="D836" s="14" t="str">
        <f>VLOOKUP(E836,Regioes!$A$2:$B$296,2,FALSE)</f>
        <v>Região Administrativa Central / Araraquara</v>
      </c>
      <c r="E836" s="15" t="s">
        <v>63</v>
      </c>
      <c r="F836" s="17">
        <v>212628.27</v>
      </c>
      <c r="G836" s="17">
        <v>97816.75</v>
      </c>
      <c r="H836" s="17">
        <v>114811.52000000002</v>
      </c>
      <c r="I836" s="17">
        <v>15610.23</v>
      </c>
      <c r="J836" s="17">
        <v>14491.54</v>
      </c>
      <c r="K836" s="17">
        <v>16810.810000000001</v>
      </c>
      <c r="L836" s="17">
        <v>16791.21</v>
      </c>
      <c r="M836" s="17">
        <v>17488.79</v>
      </c>
      <c r="N836" s="19">
        <v>16624.169999999998</v>
      </c>
      <c r="O836" s="17">
        <v>18457.060000000001</v>
      </c>
      <c r="P836" s="17">
        <v>19750.12</v>
      </c>
      <c r="Q836" s="17">
        <v>19637.060000000001</v>
      </c>
      <c r="R836" s="17">
        <v>19826.5</v>
      </c>
      <c r="S836" s="17">
        <v>18928.43</v>
      </c>
      <c r="T836" s="17">
        <v>18212.349999999999</v>
      </c>
    </row>
    <row r="837" spans="1:20" ht="15" hidden="1" customHeight="1" x14ac:dyDescent="0.25">
      <c r="A837" s="14">
        <f t="shared" si="13"/>
        <v>6</v>
      </c>
      <c r="B837" s="14" t="s">
        <v>61</v>
      </c>
      <c r="C837" s="14">
        <v>2005</v>
      </c>
      <c r="D837" s="14" t="str">
        <f>VLOOKUP(E837,Regioes!$A$2:$B$296,2,FALSE)</f>
        <v>Região Administrativa de Campinas</v>
      </c>
      <c r="E837" s="15" t="s">
        <v>73</v>
      </c>
      <c r="F837" s="17">
        <v>142049.07999999999</v>
      </c>
      <c r="G837" s="17">
        <v>66528.349999999991</v>
      </c>
      <c r="H837" s="17">
        <v>75520.73000000001</v>
      </c>
      <c r="I837" s="17">
        <v>10407.49</v>
      </c>
      <c r="J837" s="17">
        <v>9937.39</v>
      </c>
      <c r="K837" s="17">
        <v>11329.82</v>
      </c>
      <c r="L837" s="17">
        <v>11502.22</v>
      </c>
      <c r="M837" s="17">
        <v>11818.46</v>
      </c>
      <c r="N837" s="19">
        <v>11532.97</v>
      </c>
      <c r="O837" s="17">
        <v>12692.8</v>
      </c>
      <c r="P837" s="17">
        <v>12898.52</v>
      </c>
      <c r="Q837" s="17">
        <v>12608.88</v>
      </c>
      <c r="R837" s="17">
        <v>12483.01</v>
      </c>
      <c r="S837" s="17">
        <v>12311.84</v>
      </c>
      <c r="T837" s="17">
        <v>12525.68</v>
      </c>
    </row>
    <row r="838" spans="1:20" ht="15" hidden="1" customHeight="1" x14ac:dyDescent="0.25">
      <c r="A838" s="14">
        <f t="shared" si="13"/>
        <v>6</v>
      </c>
      <c r="B838" s="14" t="s">
        <v>61</v>
      </c>
      <c r="C838" s="14">
        <v>2005</v>
      </c>
      <c r="D838" s="14" t="str">
        <f>VLOOKUP(E838,Regioes!$A$2:$B$296,2,FALSE)</f>
        <v>Região Administrativa de Campinas</v>
      </c>
      <c r="E838" s="15" t="s">
        <v>64</v>
      </c>
      <c r="F838" s="17">
        <v>60953.38</v>
      </c>
      <c r="G838" s="17">
        <v>28547.370000000003</v>
      </c>
      <c r="H838" s="17">
        <v>32406.01</v>
      </c>
      <c r="I838" s="17">
        <v>4465.8599999999997</v>
      </c>
      <c r="J838" s="17">
        <v>4264.1400000000003</v>
      </c>
      <c r="K838" s="17">
        <v>4861.6400000000003</v>
      </c>
      <c r="L838" s="17">
        <v>4935.6099999999997</v>
      </c>
      <c r="M838" s="17">
        <v>5071.3100000000004</v>
      </c>
      <c r="N838" s="19">
        <v>4948.8100000000004</v>
      </c>
      <c r="O838" s="17">
        <v>5446.49</v>
      </c>
      <c r="P838" s="17">
        <v>5534.77</v>
      </c>
      <c r="Q838" s="17">
        <v>5410.48</v>
      </c>
      <c r="R838" s="17">
        <v>5356.47</v>
      </c>
      <c r="S838" s="17">
        <v>5283.02</v>
      </c>
      <c r="T838" s="17">
        <v>5374.78</v>
      </c>
    </row>
    <row r="839" spans="1:20" ht="15" hidden="1" customHeight="1" x14ac:dyDescent="0.25">
      <c r="A839" s="14">
        <f t="shared" si="13"/>
        <v>6</v>
      </c>
      <c r="B839" s="14" t="s">
        <v>61</v>
      </c>
      <c r="C839" s="14">
        <v>2005</v>
      </c>
      <c r="D839" s="14" t="str">
        <f>VLOOKUP(E839,Regioes!$A$2:$B$296,2,FALSE)</f>
        <v>Região Administrativa de Campinas</v>
      </c>
      <c r="E839" s="15" t="s">
        <v>65</v>
      </c>
      <c r="F839" s="17">
        <v>333071.49</v>
      </c>
      <c r="G839" s="17">
        <v>155993.22000000003</v>
      </c>
      <c r="H839" s="17">
        <v>177078.27000000002</v>
      </c>
      <c r="I839" s="17">
        <v>24403.09</v>
      </c>
      <c r="J839" s="17">
        <v>23300.82</v>
      </c>
      <c r="K839" s="17">
        <v>26565.74</v>
      </c>
      <c r="L839" s="17">
        <v>26969.99</v>
      </c>
      <c r="M839" s="17">
        <v>27711.49</v>
      </c>
      <c r="N839" s="19">
        <v>27042.09</v>
      </c>
      <c r="O839" s="17">
        <v>29761.61</v>
      </c>
      <c r="P839" s="17">
        <v>30243.98</v>
      </c>
      <c r="Q839" s="17">
        <v>29564.84</v>
      </c>
      <c r="R839" s="17">
        <v>29269.72</v>
      </c>
      <c r="S839" s="17">
        <v>28868.36</v>
      </c>
      <c r="T839" s="17">
        <v>29369.759999999998</v>
      </c>
    </row>
    <row r="840" spans="1:20" ht="15" hidden="1" customHeight="1" x14ac:dyDescent="0.25">
      <c r="A840" s="14">
        <f t="shared" si="13"/>
        <v>6</v>
      </c>
      <c r="B840" s="14" t="s">
        <v>61</v>
      </c>
      <c r="C840" s="14">
        <v>2005</v>
      </c>
      <c r="D840" s="14" t="str">
        <f>VLOOKUP(E840,Regioes!$A$2:$B$296,2,FALSE)</f>
        <v>Região Administrativa de Campinas</v>
      </c>
      <c r="E840" s="15" t="s">
        <v>66</v>
      </c>
      <c r="F840" s="17">
        <v>1129062.3999999999</v>
      </c>
      <c r="G840" s="17">
        <v>517376.73999999993</v>
      </c>
      <c r="H840" s="17">
        <v>611685.66</v>
      </c>
      <c r="I840" s="17">
        <v>80969.240000000005</v>
      </c>
      <c r="J840" s="17">
        <v>75344.289999999994</v>
      </c>
      <c r="K840" s="17">
        <v>87056.01</v>
      </c>
      <c r="L840" s="17">
        <v>87089.86</v>
      </c>
      <c r="M840" s="17">
        <v>93791.8</v>
      </c>
      <c r="N840" s="19">
        <v>93125.54</v>
      </c>
      <c r="O840" s="17">
        <v>107634.55</v>
      </c>
      <c r="P840" s="17">
        <v>106414.5</v>
      </c>
      <c r="Q840" s="17">
        <v>100948.71</v>
      </c>
      <c r="R840" s="17">
        <v>102239.38</v>
      </c>
      <c r="S840" s="17">
        <v>96163.61</v>
      </c>
      <c r="T840" s="17">
        <v>98284.91</v>
      </c>
    </row>
    <row r="841" spans="1:20" ht="15" hidden="1" customHeight="1" x14ac:dyDescent="0.25">
      <c r="A841" s="14">
        <f t="shared" si="13"/>
        <v>6</v>
      </c>
      <c r="B841" s="14" t="s">
        <v>61</v>
      </c>
      <c r="C841" s="14">
        <v>2005</v>
      </c>
      <c r="D841" s="14" t="str">
        <f>VLOOKUP(E841,Regioes!$A$2:$B$296,2,FALSE)</f>
        <v>Região Administrativa de Campinas</v>
      </c>
      <c r="E841" s="15" t="s">
        <v>1</v>
      </c>
      <c r="F841" s="17">
        <v>280411.98</v>
      </c>
      <c r="G841" s="17">
        <v>131330.28</v>
      </c>
      <c r="H841" s="17">
        <v>149081.70000000001</v>
      </c>
      <c r="I841" s="17">
        <v>20544.900000000001</v>
      </c>
      <c r="J841" s="17">
        <v>19616.900000000001</v>
      </c>
      <c r="K841" s="17">
        <v>22365.63</v>
      </c>
      <c r="L841" s="17">
        <v>22705.96</v>
      </c>
      <c r="M841" s="17">
        <v>23330.23</v>
      </c>
      <c r="N841" s="19">
        <v>22766.66</v>
      </c>
      <c r="O841" s="17">
        <v>25056.22</v>
      </c>
      <c r="P841" s="17">
        <v>25462.32</v>
      </c>
      <c r="Q841" s="17">
        <v>24890.55</v>
      </c>
      <c r="R841" s="17">
        <v>24642.1</v>
      </c>
      <c r="S841" s="17">
        <v>24304.19</v>
      </c>
      <c r="T841" s="17">
        <v>24726.32</v>
      </c>
    </row>
    <row r="842" spans="1:20" ht="15" hidden="1" customHeight="1" x14ac:dyDescent="0.25">
      <c r="A842" s="14">
        <f t="shared" si="13"/>
        <v>6</v>
      </c>
      <c r="B842" s="14" t="s">
        <v>61</v>
      </c>
      <c r="C842" s="14">
        <v>2005</v>
      </c>
      <c r="D842" s="14" t="str">
        <f>VLOOKUP(E842,Regioes!$A$2:$B$296,2,FALSE)</f>
        <v>Região Administrativa de Campinas</v>
      </c>
      <c r="E842" s="15" t="s">
        <v>67</v>
      </c>
      <c r="F842" s="17">
        <v>412575.45</v>
      </c>
      <c r="G842" s="17">
        <v>192181.23000000004</v>
      </c>
      <c r="H842" s="17">
        <v>220394.22</v>
      </c>
      <c r="I842" s="17">
        <v>30253.74</v>
      </c>
      <c r="J842" s="17">
        <v>28731.56</v>
      </c>
      <c r="K842" s="17">
        <v>32678.19</v>
      </c>
      <c r="L842" s="17">
        <v>32947.300000000003</v>
      </c>
      <c r="M842" s="17">
        <v>33918.550000000003</v>
      </c>
      <c r="N842" s="19">
        <v>33651.89</v>
      </c>
      <c r="O842" s="17">
        <v>37392.32</v>
      </c>
      <c r="P842" s="17">
        <v>37937.19</v>
      </c>
      <c r="Q842" s="17">
        <v>36728.120000000003</v>
      </c>
      <c r="R842" s="17">
        <v>36502.78</v>
      </c>
      <c r="S842" s="17">
        <v>35691.29</v>
      </c>
      <c r="T842" s="17">
        <v>36142.519999999997</v>
      </c>
    </row>
    <row r="843" spans="1:20" ht="15" hidden="1" customHeight="1" x14ac:dyDescent="0.25">
      <c r="A843" s="14">
        <f t="shared" si="13"/>
        <v>6</v>
      </c>
      <c r="B843" s="14" t="s">
        <v>61</v>
      </c>
      <c r="C843" s="14">
        <v>2005</v>
      </c>
      <c r="D843" s="14" t="str">
        <f>VLOOKUP(E843,Regioes!$A$2:$B$296,2,FALSE)</f>
        <v>Região Administrativa de Campinas</v>
      </c>
      <c r="E843" s="15" t="s">
        <v>68</v>
      </c>
      <c r="F843" s="17">
        <v>151527.79</v>
      </c>
      <c r="G843" s="17">
        <v>70967.67</v>
      </c>
      <c r="H843" s="17">
        <v>80560.12</v>
      </c>
      <c r="I843" s="17">
        <v>11101.96</v>
      </c>
      <c r="J843" s="17">
        <v>10600.49</v>
      </c>
      <c r="K843" s="17">
        <v>12085.84</v>
      </c>
      <c r="L843" s="17">
        <v>12269.75</v>
      </c>
      <c r="M843" s="17">
        <v>12607.08</v>
      </c>
      <c r="N843" s="19">
        <v>12302.55</v>
      </c>
      <c r="O843" s="17">
        <v>13539.77</v>
      </c>
      <c r="P843" s="17">
        <v>13759.22</v>
      </c>
      <c r="Q843" s="17">
        <v>13450.25</v>
      </c>
      <c r="R843" s="17">
        <v>13315.99</v>
      </c>
      <c r="S843" s="17">
        <v>13133.39</v>
      </c>
      <c r="T843" s="17">
        <v>13361.5</v>
      </c>
    </row>
    <row r="844" spans="1:20" ht="15" hidden="1" customHeight="1" x14ac:dyDescent="0.25">
      <c r="A844" s="14">
        <f t="shared" si="13"/>
        <v>6</v>
      </c>
      <c r="B844" s="14" t="s">
        <v>61</v>
      </c>
      <c r="C844" s="14">
        <v>2005</v>
      </c>
      <c r="D844" s="14" t="str">
        <f>VLOOKUP(E844,Regioes!$A$2:$B$296,2,FALSE)</f>
        <v>Região Administrativa de Campinas</v>
      </c>
      <c r="E844" s="15" t="s">
        <v>69</v>
      </c>
      <c r="F844" s="17">
        <v>1361120.24</v>
      </c>
      <c r="G844" s="17">
        <v>623713.94000000006</v>
      </c>
      <c r="H844" s="17">
        <v>737406.29999999993</v>
      </c>
      <c r="I844" s="17">
        <v>97610.96</v>
      </c>
      <c r="J844" s="17">
        <v>90829.91</v>
      </c>
      <c r="K844" s="17">
        <v>104948.76</v>
      </c>
      <c r="L844" s="17">
        <v>104989.57</v>
      </c>
      <c r="M844" s="17">
        <v>113068.97</v>
      </c>
      <c r="N844" s="19">
        <v>112265.77</v>
      </c>
      <c r="O844" s="17">
        <v>129756.83</v>
      </c>
      <c r="P844" s="17">
        <v>128286.03</v>
      </c>
      <c r="Q844" s="17">
        <v>121696.84</v>
      </c>
      <c r="R844" s="17">
        <v>123252.79</v>
      </c>
      <c r="S844" s="17">
        <v>115928.26</v>
      </c>
      <c r="T844" s="17">
        <v>118485.55</v>
      </c>
    </row>
    <row r="845" spans="1:20" ht="15" hidden="1" customHeight="1" x14ac:dyDescent="0.25">
      <c r="A845" s="14">
        <f t="shared" si="13"/>
        <v>6</v>
      </c>
      <c r="B845" s="14" t="s">
        <v>61</v>
      </c>
      <c r="C845" s="14">
        <v>2005</v>
      </c>
      <c r="D845" s="14" t="str">
        <f>VLOOKUP(E845,Regioes!$A$2:$B$296,2,FALSE)</f>
        <v>Região Administrativa Central / Araraquara</v>
      </c>
      <c r="E845" s="15" t="s">
        <v>78</v>
      </c>
      <c r="F845" s="17">
        <v>1134909.0900000001</v>
      </c>
      <c r="G845" s="17">
        <v>520342.06</v>
      </c>
      <c r="H845" s="17">
        <v>614567.03</v>
      </c>
      <c r="I845" s="17">
        <v>81658.98</v>
      </c>
      <c r="J845" s="17">
        <v>75960.53</v>
      </c>
      <c r="K845" s="17">
        <v>87817.86</v>
      </c>
      <c r="L845" s="17">
        <v>87832.48</v>
      </c>
      <c r="M845" s="17">
        <v>94147.19</v>
      </c>
      <c r="N845" s="19">
        <v>92925.02</v>
      </c>
      <c r="O845" s="17">
        <v>106836.89</v>
      </c>
      <c r="P845" s="17">
        <v>106748.68</v>
      </c>
      <c r="Q845" s="17">
        <v>101939.41</v>
      </c>
      <c r="R845" s="17">
        <v>103196.69</v>
      </c>
      <c r="S845" s="17">
        <v>97273.43</v>
      </c>
      <c r="T845" s="17">
        <v>98571.93</v>
      </c>
    </row>
    <row r="846" spans="1:20" ht="15" hidden="1" customHeight="1" x14ac:dyDescent="0.25">
      <c r="A846" s="14">
        <f t="shared" si="13"/>
        <v>6</v>
      </c>
      <c r="B846" s="14" t="s">
        <v>61</v>
      </c>
      <c r="C846" s="14">
        <v>2005</v>
      </c>
      <c r="D846" s="14" t="str">
        <f>VLOOKUP(E846,Regioes!$A$2:$B$296,2,FALSE)</f>
        <v>Região Administrativa de Campinas</v>
      </c>
      <c r="E846" s="15" t="s">
        <v>71</v>
      </c>
      <c r="F846" s="17">
        <v>123736.98</v>
      </c>
      <c r="G846" s="17">
        <v>56396.349999999991</v>
      </c>
      <c r="H846" s="17">
        <v>67340.63</v>
      </c>
      <c r="I846" s="17">
        <v>9103.9</v>
      </c>
      <c r="J846" s="17">
        <v>8461.5499999999993</v>
      </c>
      <c r="K846" s="17">
        <v>9529.5</v>
      </c>
      <c r="L846" s="17">
        <v>9335.7000000000007</v>
      </c>
      <c r="M846" s="17">
        <v>9689.5</v>
      </c>
      <c r="N846" s="19">
        <v>10276.200000000001</v>
      </c>
      <c r="O846" s="17">
        <v>11838.6</v>
      </c>
      <c r="P846" s="17">
        <v>11939.62</v>
      </c>
      <c r="Q846" s="17">
        <v>11141.09</v>
      </c>
      <c r="R846" s="17">
        <v>11239.69</v>
      </c>
      <c r="S846" s="17">
        <v>10623.8</v>
      </c>
      <c r="T846" s="17">
        <v>10557.83</v>
      </c>
    </row>
    <row r="847" spans="1:20" ht="15" hidden="1" customHeight="1" x14ac:dyDescent="0.25">
      <c r="A847" s="14">
        <f t="shared" si="13"/>
        <v>6</v>
      </c>
      <c r="B847" s="14" t="s">
        <v>61</v>
      </c>
      <c r="C847" s="14">
        <v>2005</v>
      </c>
      <c r="D847" s="14" t="str">
        <f>VLOOKUP(E847,Regioes!$A$2:$B$296,2,FALSE)</f>
        <v>Região Administrativa de Campinas</v>
      </c>
      <c r="E847" s="15" t="s">
        <v>74</v>
      </c>
      <c r="F847" s="17">
        <v>393090.06</v>
      </c>
      <c r="G847" s="17">
        <v>180127.91</v>
      </c>
      <c r="H847" s="17">
        <v>212962.15</v>
      </c>
      <c r="I847" s="17">
        <v>28189.94</v>
      </c>
      <c r="J847" s="17">
        <v>26231.58</v>
      </c>
      <c r="K847" s="17">
        <v>30309.09</v>
      </c>
      <c r="L847" s="17">
        <v>30320.87</v>
      </c>
      <c r="M847" s="17">
        <v>32654.2</v>
      </c>
      <c r="N847" s="19">
        <v>32422.23</v>
      </c>
      <c r="O847" s="17">
        <v>37473.629999999997</v>
      </c>
      <c r="P847" s="17">
        <v>37048.870000000003</v>
      </c>
      <c r="Q847" s="17">
        <v>35145.919999999998</v>
      </c>
      <c r="R847" s="17">
        <v>35595.269999999997</v>
      </c>
      <c r="S847" s="17">
        <v>33479.96</v>
      </c>
      <c r="T847" s="17">
        <v>34218.5</v>
      </c>
    </row>
    <row r="848" spans="1:20" ht="15" hidden="1" customHeight="1" x14ac:dyDescent="0.25">
      <c r="A848" s="14">
        <f t="shared" si="13"/>
        <v>6</v>
      </c>
      <c r="B848" s="14" t="s">
        <v>61</v>
      </c>
      <c r="C848" s="14">
        <v>2005</v>
      </c>
      <c r="D848" s="14" t="str">
        <f>VLOOKUP(E848,Regioes!$A$2:$B$296,2,FALSE)</f>
        <v>Região Administrativa de Campinas</v>
      </c>
      <c r="E848" s="15" t="s">
        <v>75</v>
      </c>
      <c r="F848" s="17">
        <v>117818.16</v>
      </c>
      <c r="G848" s="17">
        <v>54200.650000000009</v>
      </c>
      <c r="H848" s="17">
        <v>63617.51</v>
      </c>
      <c r="I848" s="17">
        <v>8649.69</v>
      </c>
      <c r="J848" s="17">
        <v>8029.82</v>
      </c>
      <c r="K848" s="17">
        <v>9314.94</v>
      </c>
      <c r="L848" s="17">
        <v>9304.08</v>
      </c>
      <c r="M848" s="17">
        <v>9690.61</v>
      </c>
      <c r="N848" s="19">
        <v>9211.51</v>
      </c>
      <c r="O848" s="17">
        <v>10227.129999999999</v>
      </c>
      <c r="P848" s="17">
        <v>10943.62</v>
      </c>
      <c r="Q848" s="17">
        <v>10880.97</v>
      </c>
      <c r="R848" s="17">
        <v>10985.94</v>
      </c>
      <c r="S848" s="17">
        <v>10488.32</v>
      </c>
      <c r="T848" s="17">
        <v>10091.530000000001</v>
      </c>
    </row>
    <row r="849" spans="1:20" ht="15" hidden="1" customHeight="1" x14ac:dyDescent="0.25">
      <c r="A849" s="14">
        <f t="shared" si="13"/>
        <v>6</v>
      </c>
      <c r="B849" s="14" t="s">
        <v>61</v>
      </c>
      <c r="C849" s="14">
        <v>2005</v>
      </c>
      <c r="D849" s="14" t="str">
        <f>VLOOKUP(E849,Regioes!$A$2:$B$296,2,FALSE)</f>
        <v>Região Administrativa Central / Araraquara</v>
      </c>
      <c r="E849" s="15" t="s">
        <v>76</v>
      </c>
      <c r="F849" s="17">
        <v>563306.62</v>
      </c>
      <c r="G849" s="17">
        <v>258127.23</v>
      </c>
      <c r="H849" s="17">
        <v>305179.39</v>
      </c>
      <c r="I849" s="17">
        <v>40396.800000000003</v>
      </c>
      <c r="J849" s="17">
        <v>37590.43</v>
      </c>
      <c r="K849" s="17">
        <v>43433.58</v>
      </c>
      <c r="L849" s="17">
        <v>43450.47</v>
      </c>
      <c r="M849" s="17">
        <v>46794.18</v>
      </c>
      <c r="N849" s="19">
        <v>46461.77</v>
      </c>
      <c r="O849" s="17">
        <v>53700.53</v>
      </c>
      <c r="P849" s="17">
        <v>53091.83</v>
      </c>
      <c r="Q849" s="17">
        <v>50364.86</v>
      </c>
      <c r="R849" s="17">
        <v>51008.800000000003</v>
      </c>
      <c r="S849" s="17">
        <v>47977.51</v>
      </c>
      <c r="T849" s="17">
        <v>49035.86</v>
      </c>
    </row>
    <row r="850" spans="1:20" ht="15" hidden="1" customHeight="1" x14ac:dyDescent="0.25">
      <c r="A850" s="14">
        <f t="shared" si="13"/>
        <v>6</v>
      </c>
      <c r="B850" s="14" t="s">
        <v>61</v>
      </c>
      <c r="C850" s="14">
        <v>2005</v>
      </c>
      <c r="D850" s="14" t="str">
        <f>VLOOKUP(E850,Regioes!$A$2:$B$296,2,FALSE)</f>
        <v>Região Administrativa Central / Araraquara</v>
      </c>
      <c r="E850" s="15" t="s">
        <v>77</v>
      </c>
      <c r="F850" s="17">
        <v>116251.05</v>
      </c>
      <c r="G850" s="17">
        <v>53479.71</v>
      </c>
      <c r="H850" s="17">
        <v>62771.34</v>
      </c>
      <c r="I850" s="17">
        <v>8534.64</v>
      </c>
      <c r="J850" s="17">
        <v>7923.01</v>
      </c>
      <c r="K850" s="17">
        <v>9191.0400000000009</v>
      </c>
      <c r="L850" s="17">
        <v>9180.32</v>
      </c>
      <c r="M850" s="17">
        <v>9561.7099999999991</v>
      </c>
      <c r="N850" s="19">
        <v>9088.99</v>
      </c>
      <c r="O850" s="17">
        <v>10091.1</v>
      </c>
      <c r="P850" s="17">
        <v>10798.06</v>
      </c>
      <c r="Q850" s="17">
        <v>10736.24</v>
      </c>
      <c r="R850" s="17">
        <v>10839.82</v>
      </c>
      <c r="S850" s="17">
        <v>10348.81</v>
      </c>
      <c r="T850" s="17">
        <v>9957.31</v>
      </c>
    </row>
    <row r="851" spans="1:20" ht="15" hidden="1" customHeight="1" x14ac:dyDescent="0.25">
      <c r="A851" s="14">
        <f t="shared" si="13"/>
        <v>8</v>
      </c>
      <c r="B851" s="14" t="s">
        <v>91</v>
      </c>
      <c r="C851" s="14">
        <v>2005</v>
      </c>
      <c r="D851" s="14" t="str">
        <f>VLOOKUP(E851,Regioes!$A$2:$B$296,2,FALSE)</f>
        <v>Região Administrativa de Bauru</v>
      </c>
      <c r="E851" s="15" t="s">
        <v>96</v>
      </c>
      <c r="F851" s="17">
        <v>175140.86</v>
      </c>
      <c r="G851" s="17">
        <v>81596.94</v>
      </c>
      <c r="H851" s="17">
        <v>93543.92</v>
      </c>
      <c r="I851" s="17">
        <v>13052.24</v>
      </c>
      <c r="J851" s="17">
        <v>13181.91</v>
      </c>
      <c r="K851" s="17">
        <v>14103.12</v>
      </c>
      <c r="L851" s="17">
        <v>13538.3</v>
      </c>
      <c r="M851" s="17">
        <v>13952.64</v>
      </c>
      <c r="N851" s="19">
        <v>13768.73</v>
      </c>
      <c r="O851" s="17">
        <v>15735.16</v>
      </c>
      <c r="P851" s="17">
        <v>15667.56</v>
      </c>
      <c r="Q851" s="17">
        <v>15123.71</v>
      </c>
      <c r="R851" s="17">
        <v>15161.21</v>
      </c>
      <c r="S851" s="17">
        <v>15345.87</v>
      </c>
      <c r="T851" s="17">
        <v>16510.41</v>
      </c>
    </row>
    <row r="852" spans="1:20" ht="15" hidden="1" customHeight="1" x14ac:dyDescent="0.25">
      <c r="A852" s="14">
        <f t="shared" si="13"/>
        <v>8</v>
      </c>
      <c r="B852" s="14" t="s">
        <v>91</v>
      </c>
      <c r="C852" s="14">
        <v>2005</v>
      </c>
      <c r="D852" s="14" t="str">
        <f>VLOOKUP(E852,Regioes!$A$2:$B$296,2,FALSE)</f>
        <v>Região Administrativa de Campinas</v>
      </c>
      <c r="E852" s="15" t="s">
        <v>97</v>
      </c>
      <c r="F852" s="17">
        <v>672561.68</v>
      </c>
      <c r="G852" s="17">
        <v>313341.94</v>
      </c>
      <c r="H852" s="17">
        <v>359219.74</v>
      </c>
      <c r="I852" s="17">
        <v>50122.15</v>
      </c>
      <c r="J852" s="17">
        <v>50620.11</v>
      </c>
      <c r="K852" s="17">
        <v>54157.65</v>
      </c>
      <c r="L852" s="17">
        <v>51988.68</v>
      </c>
      <c r="M852" s="17">
        <v>53579.78</v>
      </c>
      <c r="N852" s="19">
        <v>52873.57</v>
      </c>
      <c r="O852" s="17">
        <v>60424.87</v>
      </c>
      <c r="P852" s="17">
        <v>60165.29</v>
      </c>
      <c r="Q852" s="17">
        <v>58076.85</v>
      </c>
      <c r="R852" s="17">
        <v>58220.84</v>
      </c>
      <c r="S852" s="17">
        <v>58929.96</v>
      </c>
      <c r="T852" s="17">
        <v>63401.93</v>
      </c>
    </row>
    <row r="853" spans="1:20" ht="15" hidden="1" customHeight="1" x14ac:dyDescent="0.25">
      <c r="A853" s="14">
        <f t="shared" si="13"/>
        <v>8</v>
      </c>
      <c r="B853" s="14" t="s">
        <v>91</v>
      </c>
      <c r="C853" s="14">
        <v>2005</v>
      </c>
      <c r="D853" s="14" t="str">
        <f>VLOOKUP(E853,Regioes!$A$2:$B$296,2,FALSE)</f>
        <v>Região Administrativa de Campinas</v>
      </c>
      <c r="E853" s="15" t="s">
        <v>0</v>
      </c>
      <c r="F853" s="17">
        <v>508565.34</v>
      </c>
      <c r="G853" s="17">
        <v>236666.15000000002</v>
      </c>
      <c r="H853" s="17">
        <v>271899.19</v>
      </c>
      <c r="I853" s="17">
        <v>40357.839999999997</v>
      </c>
      <c r="J853" s="17">
        <v>37512.85</v>
      </c>
      <c r="K853" s="17">
        <v>40256.699999999997</v>
      </c>
      <c r="L853" s="17">
        <v>38162.83</v>
      </c>
      <c r="M853" s="17">
        <v>40271.26</v>
      </c>
      <c r="N853" s="19">
        <v>40104.67</v>
      </c>
      <c r="O853" s="17">
        <v>46446.18</v>
      </c>
      <c r="P853" s="17">
        <v>46595.53</v>
      </c>
      <c r="Q853" s="17">
        <v>43897.36</v>
      </c>
      <c r="R853" s="17">
        <v>44057.22</v>
      </c>
      <c r="S853" s="17">
        <v>44132.71</v>
      </c>
      <c r="T853" s="17">
        <v>46770.19</v>
      </c>
    </row>
    <row r="854" spans="1:20" ht="15" hidden="1" customHeight="1" x14ac:dyDescent="0.25">
      <c r="A854" s="14">
        <f t="shared" si="13"/>
        <v>8</v>
      </c>
      <c r="B854" s="14" t="s">
        <v>91</v>
      </c>
      <c r="C854" s="14">
        <v>2005</v>
      </c>
      <c r="D854" s="14" t="str">
        <f>VLOOKUP(E854,Regioes!$A$2:$B$296,2,FALSE)</f>
        <v>Região Administrativa de Campinas</v>
      </c>
      <c r="E854" s="15" t="s">
        <v>92</v>
      </c>
      <c r="F854" s="17">
        <v>731121.54</v>
      </c>
      <c r="G854" s="17">
        <v>340234.97</v>
      </c>
      <c r="H854" s="17">
        <v>390886.57</v>
      </c>
      <c r="I854" s="17">
        <v>58019.06</v>
      </c>
      <c r="J854" s="17">
        <v>53929.06</v>
      </c>
      <c r="K854" s="17">
        <v>57873.67</v>
      </c>
      <c r="L854" s="17">
        <v>54863.49</v>
      </c>
      <c r="M854" s="17">
        <v>57894.59</v>
      </c>
      <c r="N854" s="19">
        <v>57655.1</v>
      </c>
      <c r="O854" s="17">
        <v>66771.77</v>
      </c>
      <c r="P854" s="17">
        <v>66986.47</v>
      </c>
      <c r="Q854" s="17">
        <v>63107.53</v>
      </c>
      <c r="R854" s="17">
        <v>63337.36</v>
      </c>
      <c r="S854" s="17">
        <v>63445.88</v>
      </c>
      <c r="T854" s="17">
        <v>67237.56</v>
      </c>
    </row>
    <row r="855" spans="1:20" ht="15" hidden="1" customHeight="1" x14ac:dyDescent="0.25">
      <c r="A855" s="14">
        <f t="shared" si="13"/>
        <v>8</v>
      </c>
      <c r="B855" s="14" t="s">
        <v>91</v>
      </c>
      <c r="C855" s="14">
        <v>2005</v>
      </c>
      <c r="D855" s="14" t="str">
        <f>VLOOKUP(E855,Regioes!$A$2:$B$296,2,FALSE)</f>
        <v>Região Administrativa de Bauru</v>
      </c>
      <c r="E855" s="15" t="s">
        <v>100</v>
      </c>
      <c r="F855" s="17">
        <v>149890.39000000001</v>
      </c>
      <c r="G855" s="17">
        <v>69832.92</v>
      </c>
      <c r="H855" s="17">
        <v>80057.47</v>
      </c>
      <c r="I855" s="17">
        <v>11170.47</v>
      </c>
      <c r="J855" s="17">
        <v>11281.45</v>
      </c>
      <c r="K855" s="17">
        <v>12069.84</v>
      </c>
      <c r="L855" s="17">
        <v>11586.45</v>
      </c>
      <c r="M855" s="17">
        <v>11941.05</v>
      </c>
      <c r="N855" s="19">
        <v>11783.66</v>
      </c>
      <c r="O855" s="17">
        <v>13466.58</v>
      </c>
      <c r="P855" s="17">
        <v>13408.73</v>
      </c>
      <c r="Q855" s="17">
        <v>12943.29</v>
      </c>
      <c r="R855" s="17">
        <v>12975.38</v>
      </c>
      <c r="S855" s="17">
        <v>13133.42</v>
      </c>
      <c r="T855" s="17">
        <v>14130.07</v>
      </c>
    </row>
    <row r="856" spans="1:20" ht="15" hidden="1" customHeight="1" x14ac:dyDescent="0.25">
      <c r="A856" s="14">
        <f t="shared" si="13"/>
        <v>8</v>
      </c>
      <c r="B856" s="14" t="s">
        <v>91</v>
      </c>
      <c r="C856" s="14">
        <v>2005</v>
      </c>
      <c r="D856" s="14" t="str">
        <f>VLOOKUP(E856,Regioes!$A$2:$B$296,2,FALSE)</f>
        <v>Região Administrativa de Bauru</v>
      </c>
      <c r="E856" s="15" t="s">
        <v>93</v>
      </c>
      <c r="F856" s="17">
        <v>58429.599999999999</v>
      </c>
      <c r="G856" s="17">
        <v>27221.950000000004</v>
      </c>
      <c r="H856" s="17">
        <v>31207.649999999998</v>
      </c>
      <c r="I856" s="17">
        <v>4354.42</v>
      </c>
      <c r="J856" s="17">
        <v>4397.68</v>
      </c>
      <c r="K856" s="17">
        <v>4705.01</v>
      </c>
      <c r="L856" s="17">
        <v>4516.58</v>
      </c>
      <c r="M856" s="17">
        <v>4654.8100000000004</v>
      </c>
      <c r="N856" s="19">
        <v>4593.45</v>
      </c>
      <c r="O856" s="17">
        <v>5249.48</v>
      </c>
      <c r="P856" s="17">
        <v>5226.93</v>
      </c>
      <c r="Q856" s="17">
        <v>5045.5</v>
      </c>
      <c r="R856" s="17">
        <v>5058.01</v>
      </c>
      <c r="S856" s="17">
        <v>5119.6099999999997</v>
      </c>
      <c r="T856" s="17">
        <v>5508.12</v>
      </c>
    </row>
    <row r="857" spans="1:20" ht="15" hidden="1" customHeight="1" x14ac:dyDescent="0.25">
      <c r="A857" s="14">
        <f t="shared" si="13"/>
        <v>8</v>
      </c>
      <c r="B857" s="14" t="s">
        <v>91</v>
      </c>
      <c r="C857" s="14">
        <v>2005</v>
      </c>
      <c r="D857" s="14" t="str">
        <f>VLOOKUP(E857,Regioes!$A$2:$B$296,2,FALSE)</f>
        <v>Região Administrativa de Campinas</v>
      </c>
      <c r="E857" s="15" t="s">
        <v>94</v>
      </c>
      <c r="F857" s="17">
        <v>1270499.23</v>
      </c>
      <c r="G857" s="17">
        <v>591369.53</v>
      </c>
      <c r="H857" s="17">
        <v>679129.70000000007</v>
      </c>
      <c r="I857" s="17">
        <v>99646.97</v>
      </c>
      <c r="J857" s="17">
        <v>94080.09</v>
      </c>
      <c r="K857" s="17">
        <v>100901.84</v>
      </c>
      <c r="L857" s="17">
        <v>95887.91</v>
      </c>
      <c r="M857" s="17">
        <v>100722.3</v>
      </c>
      <c r="N857" s="19">
        <v>100130.42</v>
      </c>
      <c r="O857" s="17">
        <v>115670.85</v>
      </c>
      <c r="P857" s="17">
        <v>115878.68</v>
      </c>
      <c r="Q857" s="17">
        <v>109673.16</v>
      </c>
      <c r="R857" s="17">
        <v>110048.16</v>
      </c>
      <c r="S857" s="17">
        <v>110457.05</v>
      </c>
      <c r="T857" s="17">
        <v>117401.8</v>
      </c>
    </row>
    <row r="858" spans="1:20" ht="15" hidden="1" customHeight="1" x14ac:dyDescent="0.25">
      <c r="A858" s="14">
        <f t="shared" si="13"/>
        <v>8</v>
      </c>
      <c r="B858" s="14" t="s">
        <v>91</v>
      </c>
      <c r="C858" s="14">
        <v>2005</v>
      </c>
      <c r="D858" s="14" t="str">
        <f>VLOOKUP(E858,Regioes!$A$2:$B$296,2,FALSE)</f>
        <v>Região Administrativa de Bauru</v>
      </c>
      <c r="E858" s="15" t="s">
        <v>95</v>
      </c>
      <c r="F858" s="17">
        <v>479122.73</v>
      </c>
      <c r="G858" s="17">
        <v>223220.04000000004</v>
      </c>
      <c r="H858" s="17">
        <v>255902.69</v>
      </c>
      <c r="I858" s="17">
        <v>35706.26</v>
      </c>
      <c r="J858" s="17">
        <v>36061</v>
      </c>
      <c r="K858" s="17">
        <v>38581.089999999997</v>
      </c>
      <c r="L858" s="17">
        <v>37035.94</v>
      </c>
      <c r="M858" s="17">
        <v>38169.42</v>
      </c>
      <c r="N858" s="19">
        <v>37666.33</v>
      </c>
      <c r="O858" s="17">
        <v>43045.760000000002</v>
      </c>
      <c r="P858" s="17">
        <v>42860.84</v>
      </c>
      <c r="Q858" s="17">
        <v>41373.07</v>
      </c>
      <c r="R858" s="17">
        <v>41475.64</v>
      </c>
      <c r="S858" s="17">
        <v>41980.81</v>
      </c>
      <c r="T858" s="17">
        <v>45166.57</v>
      </c>
    </row>
    <row r="859" spans="1:20" ht="15" hidden="1" customHeight="1" x14ac:dyDescent="0.25">
      <c r="A859" s="14">
        <f t="shared" si="13"/>
        <v>8</v>
      </c>
      <c r="B859" s="14" t="s">
        <v>91</v>
      </c>
      <c r="C859" s="14">
        <v>2005</v>
      </c>
      <c r="D859" s="14" t="str">
        <f>VLOOKUP(E859,Regioes!$A$2:$B$296,2,FALSE)</f>
        <v>Região Administrativa de Bauru</v>
      </c>
      <c r="E859" s="15" t="s">
        <v>98</v>
      </c>
      <c r="F859" s="17">
        <v>345991.99</v>
      </c>
      <c r="G859" s="17">
        <v>161195.32999999999</v>
      </c>
      <c r="H859" s="17">
        <v>184796.66</v>
      </c>
      <c r="I859" s="17">
        <v>25784.79</v>
      </c>
      <c r="J859" s="17">
        <v>26040.959999999999</v>
      </c>
      <c r="K859" s="17">
        <v>27860.81</v>
      </c>
      <c r="L859" s="17">
        <v>26745.01</v>
      </c>
      <c r="M859" s="17">
        <v>27563.53</v>
      </c>
      <c r="N859" s="19">
        <v>27200.23</v>
      </c>
      <c r="O859" s="17">
        <v>31084.91</v>
      </c>
      <c r="P859" s="17">
        <v>30951.37</v>
      </c>
      <c r="Q859" s="17">
        <v>29877</v>
      </c>
      <c r="R859" s="17">
        <v>29951.08</v>
      </c>
      <c r="S859" s="17">
        <v>30315.87</v>
      </c>
      <c r="T859" s="17">
        <v>32616.43</v>
      </c>
    </row>
    <row r="860" spans="1:20" ht="15" hidden="1" customHeight="1" x14ac:dyDescent="0.25">
      <c r="A860" s="14">
        <f t="shared" si="13"/>
        <v>8</v>
      </c>
      <c r="B860" s="14" t="s">
        <v>91</v>
      </c>
      <c r="C860" s="14">
        <v>2005</v>
      </c>
      <c r="D860" s="14" t="str">
        <f>VLOOKUP(E860,Regioes!$A$2:$B$296,2,FALSE)</f>
        <v>Região Administrativa de Campinas</v>
      </c>
      <c r="E860" s="15" t="s">
        <v>71</v>
      </c>
      <c r="F860" s="17">
        <v>967863.43</v>
      </c>
      <c r="G860" s="17">
        <v>450405.25</v>
      </c>
      <c r="H860" s="17">
        <v>517458.18</v>
      </c>
      <c r="I860" s="17">
        <v>76806.009999999995</v>
      </c>
      <c r="J860" s="17">
        <v>71391.64</v>
      </c>
      <c r="K860" s="17">
        <v>76613.53</v>
      </c>
      <c r="L860" s="17">
        <v>72628.639999999999</v>
      </c>
      <c r="M860" s="17">
        <v>76641.240000000005</v>
      </c>
      <c r="N860" s="19">
        <v>76324.19</v>
      </c>
      <c r="O860" s="17">
        <v>88392.9</v>
      </c>
      <c r="P860" s="17">
        <v>88677.13</v>
      </c>
      <c r="Q860" s="17">
        <v>83542.16</v>
      </c>
      <c r="R860" s="17">
        <v>83846.399999999994</v>
      </c>
      <c r="S860" s="17">
        <v>83990.07</v>
      </c>
      <c r="T860" s="17">
        <v>89009.52</v>
      </c>
    </row>
    <row r="861" spans="1:20" ht="15" hidden="1" customHeight="1" x14ac:dyDescent="0.25">
      <c r="A861" s="14">
        <f t="shared" si="13"/>
        <v>8</v>
      </c>
      <c r="B861" s="14" t="s">
        <v>91</v>
      </c>
      <c r="C861" s="14">
        <v>2005</v>
      </c>
      <c r="D861" s="14" t="str">
        <f>VLOOKUP(E861,Regioes!$A$2:$B$296,2,FALSE)</f>
        <v>Região Administrativa de Campinas</v>
      </c>
      <c r="E861" s="15" t="s">
        <v>99</v>
      </c>
      <c r="F861" s="17">
        <v>517571.22</v>
      </c>
      <c r="G861" s="17">
        <v>240857.12</v>
      </c>
      <c r="H861" s="17">
        <v>276714.09999999998</v>
      </c>
      <c r="I861" s="17">
        <v>41072.51</v>
      </c>
      <c r="J861" s="17">
        <v>38177.14</v>
      </c>
      <c r="K861" s="17">
        <v>40969.58</v>
      </c>
      <c r="L861" s="17">
        <v>38838.639999999999</v>
      </c>
      <c r="M861" s="17">
        <v>40984.400000000001</v>
      </c>
      <c r="N861" s="19">
        <v>40814.85</v>
      </c>
      <c r="O861" s="17">
        <v>47268.67</v>
      </c>
      <c r="P861" s="17">
        <v>47420.67</v>
      </c>
      <c r="Q861" s="17">
        <v>44674.71</v>
      </c>
      <c r="R861" s="17">
        <v>44837.4</v>
      </c>
      <c r="S861" s="17">
        <v>44914.23</v>
      </c>
      <c r="T861" s="17">
        <v>47598.42</v>
      </c>
    </row>
    <row r="862" spans="1:20" ht="15" hidden="1" customHeight="1" x14ac:dyDescent="0.25">
      <c r="A862" s="14">
        <f t="shared" si="13"/>
        <v>8</v>
      </c>
      <c r="B862" s="14" t="s">
        <v>91</v>
      </c>
      <c r="C862" s="14">
        <v>2005</v>
      </c>
      <c r="D862" s="14" t="str">
        <f>VLOOKUP(E862,Regioes!$A$2:$B$296,2,FALSE)</f>
        <v>Região Administrativa Central / Araraquara</v>
      </c>
      <c r="E862" s="15" t="s">
        <v>77</v>
      </c>
      <c r="F862" s="17">
        <v>635706.68999999994</v>
      </c>
      <c r="G862" s="17">
        <v>295832.68</v>
      </c>
      <c r="H862" s="17">
        <v>339874.00999999995</v>
      </c>
      <c r="I862" s="17">
        <v>50447.3</v>
      </c>
      <c r="J862" s="17">
        <v>46891.06</v>
      </c>
      <c r="K862" s="17">
        <v>50320.88</v>
      </c>
      <c r="L862" s="17">
        <v>47703.54</v>
      </c>
      <c r="M862" s="17">
        <v>50339.07</v>
      </c>
      <c r="N862" s="19">
        <v>50130.83</v>
      </c>
      <c r="O862" s="17">
        <v>58057.73</v>
      </c>
      <c r="P862" s="17">
        <v>58244.42</v>
      </c>
      <c r="Q862" s="17">
        <v>54871.7</v>
      </c>
      <c r="R862" s="17">
        <v>55071.53</v>
      </c>
      <c r="S862" s="17">
        <v>55165.89</v>
      </c>
      <c r="T862" s="17">
        <v>58462.74</v>
      </c>
    </row>
    <row r="863" spans="1:20" ht="15" hidden="1" customHeight="1" x14ac:dyDescent="0.25">
      <c r="A863" s="14">
        <f t="shared" si="13"/>
        <v>9</v>
      </c>
      <c r="B863" s="14" t="s">
        <v>101</v>
      </c>
      <c r="C863" s="14">
        <v>2005</v>
      </c>
      <c r="D863" s="14" t="str">
        <f>VLOOKUP(E863,Regioes!$A$2:$B$296,2,FALSE)</f>
        <v>Região Administrativa Central / Araraquara</v>
      </c>
      <c r="E863" s="15" t="s">
        <v>102</v>
      </c>
      <c r="F863" s="17">
        <v>927238.76</v>
      </c>
      <c r="G863" s="17">
        <v>431955.7</v>
      </c>
      <c r="H863" s="17">
        <v>495283.06</v>
      </c>
      <c r="I863" s="17">
        <v>75621.850000000006</v>
      </c>
      <c r="J863" s="17">
        <v>68458.100000000006</v>
      </c>
      <c r="K863" s="17">
        <v>75266.73</v>
      </c>
      <c r="L863" s="17">
        <v>70802.34</v>
      </c>
      <c r="M863" s="17">
        <v>72519.240000000005</v>
      </c>
      <c r="N863" s="19">
        <v>69287.44</v>
      </c>
      <c r="O863" s="17">
        <v>83355.72</v>
      </c>
      <c r="P863" s="17">
        <v>81742.36</v>
      </c>
      <c r="Q863" s="17">
        <v>78595.990000000005</v>
      </c>
      <c r="R863" s="17">
        <v>80500.39</v>
      </c>
      <c r="S863" s="17">
        <v>80490.789999999994</v>
      </c>
      <c r="T863" s="17">
        <v>90597.81</v>
      </c>
    </row>
    <row r="864" spans="1:20" ht="15" hidden="1" customHeight="1" x14ac:dyDescent="0.25">
      <c r="A864" s="14">
        <f t="shared" si="13"/>
        <v>9</v>
      </c>
      <c r="B864" s="14" t="s">
        <v>101</v>
      </c>
      <c r="C864" s="14">
        <v>2005</v>
      </c>
      <c r="D864" s="14" t="str">
        <f>VLOOKUP(E864,Regioes!$A$2:$B$296,2,FALSE)</f>
        <v>Região Administrativa de Ribeirão Preto</v>
      </c>
      <c r="E864" s="15" t="s">
        <v>103</v>
      </c>
      <c r="F864" s="17">
        <v>45064.959999999999</v>
      </c>
      <c r="G864" s="17">
        <v>19949.039999999997</v>
      </c>
      <c r="H864" s="17">
        <v>25115.919999999998</v>
      </c>
      <c r="I864" s="17">
        <v>3080.52</v>
      </c>
      <c r="J864" s="17">
        <v>2904.38</v>
      </c>
      <c r="K864" s="17">
        <v>3440.98</v>
      </c>
      <c r="L864" s="17">
        <v>3284.09</v>
      </c>
      <c r="M864" s="17">
        <v>3725.11</v>
      </c>
      <c r="N864" s="19">
        <v>3513.96</v>
      </c>
      <c r="O864" s="17">
        <v>3793.45</v>
      </c>
      <c r="P864" s="17">
        <v>4101.3500000000004</v>
      </c>
      <c r="Q864" s="17">
        <v>4218.75</v>
      </c>
      <c r="R864" s="17">
        <v>4023.99</v>
      </c>
      <c r="S864" s="17">
        <v>4346.99</v>
      </c>
      <c r="T864" s="17">
        <v>4631.3900000000003</v>
      </c>
    </row>
    <row r="865" spans="1:20" ht="15" hidden="1" customHeight="1" x14ac:dyDescent="0.25">
      <c r="A865" s="14">
        <f t="shared" si="13"/>
        <v>9</v>
      </c>
      <c r="B865" s="14" t="s">
        <v>101</v>
      </c>
      <c r="C865" s="14">
        <v>2005</v>
      </c>
      <c r="D865" s="14" t="str">
        <f>VLOOKUP(E865,Regioes!$A$2:$B$296,2,FALSE)</f>
        <v>Região Administrativa de Barretos</v>
      </c>
      <c r="E865" s="15" t="s">
        <v>40</v>
      </c>
      <c r="F865" s="17">
        <v>144651.51</v>
      </c>
      <c r="G865" s="17">
        <v>57428.110000000008</v>
      </c>
      <c r="H865" s="17">
        <v>87223.4</v>
      </c>
      <c r="I865" s="17">
        <v>8893.7800000000007</v>
      </c>
      <c r="J865" s="17">
        <v>8688.5499999999993</v>
      </c>
      <c r="K865" s="17">
        <v>9989.8700000000008</v>
      </c>
      <c r="L865" s="17">
        <v>9561.7900000000009</v>
      </c>
      <c r="M865" s="17">
        <v>9715.4</v>
      </c>
      <c r="N865" s="19">
        <v>10578.72</v>
      </c>
      <c r="O865" s="17">
        <v>11991.73</v>
      </c>
      <c r="P865" s="17">
        <v>24160.25</v>
      </c>
      <c r="Q865" s="17">
        <v>13247.27</v>
      </c>
      <c r="R865" s="17">
        <v>13105.8</v>
      </c>
      <c r="S865" s="17">
        <v>12091.26</v>
      </c>
      <c r="T865" s="17">
        <v>12627.09</v>
      </c>
    </row>
    <row r="866" spans="1:20" ht="15" hidden="1" customHeight="1" x14ac:dyDescent="0.25">
      <c r="A866" s="14">
        <f t="shared" si="13"/>
        <v>9</v>
      </c>
      <c r="B866" s="14" t="s">
        <v>101</v>
      </c>
      <c r="C866" s="14">
        <v>2005</v>
      </c>
      <c r="D866" s="14" t="str">
        <f>VLOOKUP(E866,Regioes!$A$2:$B$296,2,FALSE)</f>
        <v>Região Administrativa Central / Araraquara</v>
      </c>
      <c r="E866" s="15" t="s">
        <v>116</v>
      </c>
      <c r="F866" s="17">
        <v>100371.94</v>
      </c>
      <c r="G866" s="17">
        <v>44431.94</v>
      </c>
      <c r="H866" s="17">
        <v>55940</v>
      </c>
      <c r="I866" s="17">
        <v>6861.15</v>
      </c>
      <c r="J866" s="17">
        <v>6468.84</v>
      </c>
      <c r="K866" s="17">
        <v>7664.01</v>
      </c>
      <c r="L866" s="17">
        <v>7314.56</v>
      </c>
      <c r="M866" s="17">
        <v>8296.84</v>
      </c>
      <c r="N866" s="19">
        <v>7826.54</v>
      </c>
      <c r="O866" s="17">
        <v>8449.0499999999993</v>
      </c>
      <c r="P866" s="17">
        <v>9134.84</v>
      </c>
      <c r="Q866" s="17">
        <v>9396.2999999999993</v>
      </c>
      <c r="R866" s="17">
        <v>8962.52</v>
      </c>
      <c r="S866" s="17">
        <v>9681.92</v>
      </c>
      <c r="T866" s="17">
        <v>10315.370000000001</v>
      </c>
    </row>
    <row r="867" spans="1:20" ht="15" hidden="1" customHeight="1" x14ac:dyDescent="0.25">
      <c r="A867" s="14">
        <f t="shared" si="13"/>
        <v>9</v>
      </c>
      <c r="B867" s="14" t="s">
        <v>101</v>
      </c>
      <c r="C867" s="14">
        <v>2005</v>
      </c>
      <c r="D867" s="14" t="str">
        <f>VLOOKUP(E867,Regioes!$A$2:$B$296,2,FALSE)</f>
        <v>Região Administrativa de São José do Rio Preto</v>
      </c>
      <c r="E867" s="15" t="s">
        <v>41</v>
      </c>
      <c r="F867" s="17">
        <v>223009.6</v>
      </c>
      <c r="G867" s="17">
        <v>103889.39</v>
      </c>
      <c r="H867" s="17">
        <v>119120.20999999999</v>
      </c>
      <c r="I867" s="17">
        <v>18187.759999999998</v>
      </c>
      <c r="J867" s="17">
        <v>16464.810000000001</v>
      </c>
      <c r="K867" s="17">
        <v>18102.349999999999</v>
      </c>
      <c r="L867" s="17">
        <v>17028.63</v>
      </c>
      <c r="M867" s="17">
        <v>17441.560000000001</v>
      </c>
      <c r="N867" s="19">
        <v>16664.28</v>
      </c>
      <c r="O867" s="17">
        <v>20047.830000000002</v>
      </c>
      <c r="P867" s="17">
        <v>19659.8</v>
      </c>
      <c r="Q867" s="17">
        <v>18903.07</v>
      </c>
      <c r="R867" s="17">
        <v>19361.099999999999</v>
      </c>
      <c r="S867" s="17">
        <v>19358.79</v>
      </c>
      <c r="T867" s="17">
        <v>21789.62</v>
      </c>
    </row>
    <row r="868" spans="1:20" ht="15" hidden="1" customHeight="1" x14ac:dyDescent="0.25">
      <c r="A868" s="14">
        <f t="shared" si="13"/>
        <v>9</v>
      </c>
      <c r="B868" s="14" t="s">
        <v>101</v>
      </c>
      <c r="C868" s="14">
        <v>2005</v>
      </c>
      <c r="D868" s="14" t="str">
        <f>VLOOKUP(E868,Regioes!$A$2:$B$296,2,FALSE)</f>
        <v>Região Administrativa de São José do Rio Preto</v>
      </c>
      <c r="E868" s="15" t="s">
        <v>104</v>
      </c>
      <c r="F868" s="17">
        <v>356306</v>
      </c>
      <c r="G868" s="17">
        <v>183841.72999999998</v>
      </c>
      <c r="H868" s="17">
        <v>172464.27</v>
      </c>
      <c r="I868" s="17">
        <v>32184.9</v>
      </c>
      <c r="J868" s="17">
        <v>29135.99</v>
      </c>
      <c r="K868" s="17">
        <v>32033.759999999998</v>
      </c>
      <c r="L868" s="17">
        <v>30133.7</v>
      </c>
      <c r="M868" s="17">
        <v>30864.42</v>
      </c>
      <c r="N868" s="19">
        <v>29488.959999999999</v>
      </c>
      <c r="O868" s="17">
        <v>35476.46</v>
      </c>
      <c r="P868" s="17">
        <v>34789.81</v>
      </c>
      <c r="Q868" s="17">
        <v>24326.83</v>
      </c>
      <c r="R868" s="17">
        <v>24916.27</v>
      </c>
      <c r="S868" s="17">
        <v>24913.3</v>
      </c>
      <c r="T868" s="17">
        <v>28041.599999999999</v>
      </c>
    </row>
    <row r="869" spans="1:20" ht="15" hidden="1" customHeight="1" x14ac:dyDescent="0.25">
      <c r="A869" s="14">
        <f t="shared" si="13"/>
        <v>9</v>
      </c>
      <c r="B869" s="14" t="s">
        <v>101</v>
      </c>
      <c r="C869" s="14">
        <v>2005</v>
      </c>
      <c r="D869" s="14" t="str">
        <f>VLOOKUP(E869,Regioes!$A$2:$B$296,2,FALSE)</f>
        <v>Região Administrativa de São José do Rio Preto</v>
      </c>
      <c r="E869" s="15" t="s">
        <v>105</v>
      </c>
      <c r="F869" s="17">
        <v>240510.31</v>
      </c>
      <c r="G869" s="17">
        <v>112042.12</v>
      </c>
      <c r="H869" s="17">
        <v>128468.19</v>
      </c>
      <c r="I869" s="17">
        <v>19615.05</v>
      </c>
      <c r="J869" s="17">
        <v>17756.89</v>
      </c>
      <c r="K869" s="17">
        <v>19522.939999999999</v>
      </c>
      <c r="L869" s="17">
        <v>18364.95</v>
      </c>
      <c r="M869" s="17">
        <v>18810.28</v>
      </c>
      <c r="N869" s="19">
        <v>17972.009999999998</v>
      </c>
      <c r="O869" s="17">
        <v>21621.09</v>
      </c>
      <c r="P869" s="17">
        <v>21202.61</v>
      </c>
      <c r="Q869" s="17">
        <v>20386.490000000002</v>
      </c>
      <c r="R869" s="17">
        <v>20880.46</v>
      </c>
      <c r="S869" s="17">
        <v>20877.97</v>
      </c>
      <c r="T869" s="17">
        <v>23499.57</v>
      </c>
    </row>
    <row r="870" spans="1:20" ht="15" hidden="1" customHeight="1" x14ac:dyDescent="0.25">
      <c r="A870" s="14">
        <f t="shared" si="13"/>
        <v>9</v>
      </c>
      <c r="B870" s="14" t="s">
        <v>101</v>
      </c>
      <c r="C870" s="14">
        <v>2005</v>
      </c>
      <c r="D870" s="14" t="str">
        <f>VLOOKUP(E870,Regioes!$A$2:$B$296,2,FALSE)</f>
        <v>Região Administrativa Central / Araraquara</v>
      </c>
      <c r="E870" s="15" t="s">
        <v>106</v>
      </c>
      <c r="F870" s="17">
        <v>73750.17</v>
      </c>
      <c r="G870" s="17">
        <v>29279.559999999998</v>
      </c>
      <c r="H870" s="17">
        <v>44470.61</v>
      </c>
      <c r="I870" s="17">
        <v>4534.47</v>
      </c>
      <c r="J870" s="17">
        <v>4429.83</v>
      </c>
      <c r="K870" s="17">
        <v>5093.3100000000004</v>
      </c>
      <c r="L870" s="17">
        <v>4875.05</v>
      </c>
      <c r="M870" s="17">
        <v>4953.37</v>
      </c>
      <c r="N870" s="19">
        <v>5393.53</v>
      </c>
      <c r="O870" s="17">
        <v>6113.95</v>
      </c>
      <c r="P870" s="17">
        <v>12318.04</v>
      </c>
      <c r="Q870" s="17">
        <v>6754.08</v>
      </c>
      <c r="R870" s="17">
        <v>6681.96</v>
      </c>
      <c r="S870" s="17">
        <v>6164.69</v>
      </c>
      <c r="T870" s="17">
        <v>6437.89</v>
      </c>
    </row>
    <row r="871" spans="1:20" ht="15" hidden="1" customHeight="1" x14ac:dyDescent="0.25">
      <c r="A871" s="14">
        <f t="shared" si="13"/>
        <v>9</v>
      </c>
      <c r="B871" s="14" t="s">
        <v>101</v>
      </c>
      <c r="C871" s="14">
        <v>2005</v>
      </c>
      <c r="D871" s="14" t="str">
        <f>VLOOKUP(E871,Regioes!$A$2:$B$296,2,FALSE)</f>
        <v>Região Administrativa Central / Araraquara</v>
      </c>
      <c r="E871" s="15" t="s">
        <v>119</v>
      </c>
      <c r="F871" s="17">
        <v>119322.93</v>
      </c>
      <c r="G871" s="17">
        <v>55586.78</v>
      </c>
      <c r="H871" s="17">
        <v>63736.149999999994</v>
      </c>
      <c r="I871" s="17">
        <v>9731.5</v>
      </c>
      <c r="J871" s="17">
        <v>8809.6200000000008</v>
      </c>
      <c r="K871" s="17">
        <v>9685.7999999999993</v>
      </c>
      <c r="L871" s="17">
        <v>9111.2900000000009</v>
      </c>
      <c r="M871" s="17">
        <v>9332.23</v>
      </c>
      <c r="N871" s="19">
        <v>8916.34</v>
      </c>
      <c r="O871" s="17">
        <v>10726.74</v>
      </c>
      <c r="P871" s="17">
        <v>10519.12</v>
      </c>
      <c r="Q871" s="17">
        <v>10114.23</v>
      </c>
      <c r="R871" s="17">
        <v>10359.299999999999</v>
      </c>
      <c r="S871" s="17">
        <v>10358.06</v>
      </c>
      <c r="T871" s="17">
        <v>11658.7</v>
      </c>
    </row>
    <row r="872" spans="1:20" ht="15" hidden="1" customHeight="1" x14ac:dyDescent="0.25">
      <c r="A872" s="14">
        <f t="shared" si="13"/>
        <v>9</v>
      </c>
      <c r="B872" s="14" t="s">
        <v>101</v>
      </c>
      <c r="C872" s="14">
        <v>2005</v>
      </c>
      <c r="D872" s="14" t="str">
        <f>VLOOKUP(E872,Regioes!$A$2:$B$296,2,FALSE)</f>
        <v>Região Administrativa de Ribeirão Preto</v>
      </c>
      <c r="E872" s="15" t="s">
        <v>111</v>
      </c>
      <c r="F872" s="17">
        <v>77477.63</v>
      </c>
      <c r="G872" s="17">
        <v>30759.4</v>
      </c>
      <c r="H872" s="17">
        <v>46718.23000000001</v>
      </c>
      <c r="I872" s="17">
        <v>4763.6499999999996</v>
      </c>
      <c r="J872" s="17">
        <v>4653.72</v>
      </c>
      <c r="K872" s="17">
        <v>5350.73</v>
      </c>
      <c r="L872" s="17">
        <v>5121.45</v>
      </c>
      <c r="M872" s="17">
        <v>5203.72</v>
      </c>
      <c r="N872" s="19">
        <v>5666.13</v>
      </c>
      <c r="O872" s="17">
        <v>6422.96</v>
      </c>
      <c r="P872" s="17">
        <v>12940.61</v>
      </c>
      <c r="Q872" s="17">
        <v>7095.45</v>
      </c>
      <c r="R872" s="17">
        <v>7019.67</v>
      </c>
      <c r="S872" s="17">
        <v>6476.27</v>
      </c>
      <c r="T872" s="17">
        <v>6763.27</v>
      </c>
    </row>
    <row r="873" spans="1:20" ht="15" hidden="1" customHeight="1" x14ac:dyDescent="0.25">
      <c r="A873" s="14">
        <f t="shared" si="13"/>
        <v>9</v>
      </c>
      <c r="B873" s="14" t="s">
        <v>101</v>
      </c>
      <c r="C873" s="14">
        <v>2005</v>
      </c>
      <c r="D873" s="14" t="str">
        <f>VLOOKUP(E873,Regioes!$A$2:$B$296,2,FALSE)</f>
        <v>Região Administrativa Central / Araraquara</v>
      </c>
      <c r="E873" s="15" t="s">
        <v>107</v>
      </c>
      <c r="F873" s="17">
        <v>310736.86</v>
      </c>
      <c r="G873" s="17">
        <v>144757.27000000002</v>
      </c>
      <c r="H873" s="17">
        <v>165979.59</v>
      </c>
      <c r="I873" s="17">
        <v>25342.44</v>
      </c>
      <c r="J873" s="17">
        <v>22941.72</v>
      </c>
      <c r="K873" s="17">
        <v>25223.439999999999</v>
      </c>
      <c r="L873" s="17">
        <v>23727.33</v>
      </c>
      <c r="M873" s="17">
        <v>24302.69</v>
      </c>
      <c r="N873" s="19">
        <v>23219.65</v>
      </c>
      <c r="O873" s="17">
        <v>27934.22</v>
      </c>
      <c r="P873" s="17">
        <v>27393.56</v>
      </c>
      <c r="Q873" s="17">
        <v>26339.14</v>
      </c>
      <c r="R873" s="17">
        <v>26977.34</v>
      </c>
      <c r="S873" s="17">
        <v>26974.13</v>
      </c>
      <c r="T873" s="17">
        <v>30361.200000000001</v>
      </c>
    </row>
    <row r="874" spans="1:20" ht="15" hidden="1" customHeight="1" x14ac:dyDescent="0.25">
      <c r="A874" s="14">
        <f t="shared" si="13"/>
        <v>9</v>
      </c>
      <c r="B874" s="14" t="s">
        <v>101</v>
      </c>
      <c r="C874" s="14">
        <v>2005</v>
      </c>
      <c r="D874" s="14" t="str">
        <f>VLOOKUP(E874,Regioes!$A$2:$B$296,2,FALSE)</f>
        <v>Região Administrativa de São José do Rio Preto</v>
      </c>
      <c r="E874" s="15" t="s">
        <v>118</v>
      </c>
      <c r="F874" s="17">
        <v>80592.73</v>
      </c>
      <c r="G874" s="17">
        <v>37544.26</v>
      </c>
      <c r="H874" s="17">
        <v>43048.47</v>
      </c>
      <c r="I874" s="17">
        <v>6572.82</v>
      </c>
      <c r="J874" s="17">
        <v>5950.17</v>
      </c>
      <c r="K874" s="17">
        <v>6541.95</v>
      </c>
      <c r="L874" s="17">
        <v>6153.92</v>
      </c>
      <c r="M874" s="17">
        <v>6303.15</v>
      </c>
      <c r="N874" s="19">
        <v>6022.25</v>
      </c>
      <c r="O874" s="17">
        <v>7245.02</v>
      </c>
      <c r="P874" s="17">
        <v>7104.79</v>
      </c>
      <c r="Q874" s="17">
        <v>6831.32</v>
      </c>
      <c r="R874" s="17">
        <v>6996.85</v>
      </c>
      <c r="S874" s="17">
        <v>6996.01</v>
      </c>
      <c r="T874" s="17">
        <v>7874.48</v>
      </c>
    </row>
    <row r="875" spans="1:20" ht="15" hidden="1" customHeight="1" x14ac:dyDescent="0.25">
      <c r="A875" s="14">
        <f t="shared" si="13"/>
        <v>9</v>
      </c>
      <c r="B875" s="14" t="s">
        <v>101</v>
      </c>
      <c r="C875" s="14">
        <v>2005</v>
      </c>
      <c r="D875" s="14" t="str">
        <f>VLOOKUP(E875,Regioes!$A$2:$B$296,2,FALSE)</f>
        <v>Região Administrativa Central / Araraquara</v>
      </c>
      <c r="E875" s="15" t="s">
        <v>112</v>
      </c>
      <c r="F875" s="17">
        <v>222593.56</v>
      </c>
      <c r="G875" s="17">
        <v>98536.150000000023</v>
      </c>
      <c r="H875" s="17">
        <v>124057.40999999999</v>
      </c>
      <c r="I875" s="17">
        <v>15215.89</v>
      </c>
      <c r="J875" s="17">
        <v>14345.86</v>
      </c>
      <c r="K875" s="17">
        <v>16996.38</v>
      </c>
      <c r="L875" s="17">
        <v>16221.41</v>
      </c>
      <c r="M875" s="17">
        <v>18399.79</v>
      </c>
      <c r="N875" s="19">
        <v>17356.82</v>
      </c>
      <c r="O875" s="17">
        <v>18737.34</v>
      </c>
      <c r="P875" s="17">
        <v>20258.21</v>
      </c>
      <c r="Q875" s="17">
        <v>20838.060000000001</v>
      </c>
      <c r="R875" s="17">
        <v>19876.07</v>
      </c>
      <c r="S875" s="17">
        <v>21471.48</v>
      </c>
      <c r="T875" s="17">
        <v>22876.25</v>
      </c>
    </row>
    <row r="876" spans="1:20" ht="15" hidden="1" customHeight="1" x14ac:dyDescent="0.25">
      <c r="A876" s="14">
        <f t="shared" si="13"/>
        <v>9</v>
      </c>
      <c r="B876" s="14" t="s">
        <v>101</v>
      </c>
      <c r="C876" s="14">
        <v>2005</v>
      </c>
      <c r="D876" s="14" t="str">
        <f>VLOOKUP(E876,Regioes!$A$2:$B$296,2,FALSE)</f>
        <v>Região Administrativa de Ribeirão Preto</v>
      </c>
      <c r="E876" s="15" t="s">
        <v>113</v>
      </c>
      <c r="F876" s="17">
        <v>475689.87</v>
      </c>
      <c r="G876" s="17">
        <v>196897.79</v>
      </c>
      <c r="H876" s="17">
        <v>278792.08</v>
      </c>
      <c r="I876" s="17">
        <v>30458.18</v>
      </c>
      <c r="J876" s="17">
        <v>29344.68</v>
      </c>
      <c r="K876" s="17">
        <v>34136.94</v>
      </c>
      <c r="L876" s="17">
        <v>32637.21</v>
      </c>
      <c r="M876" s="17">
        <v>34679.269999999997</v>
      </c>
      <c r="N876" s="19">
        <v>35641.51</v>
      </c>
      <c r="O876" s="17">
        <v>39659.97</v>
      </c>
      <c r="P876" s="17">
        <v>66060.69</v>
      </c>
      <c r="Q876" s="17">
        <v>43922.32</v>
      </c>
      <c r="R876" s="17">
        <v>42868.05</v>
      </c>
      <c r="S876" s="17">
        <v>42029.88</v>
      </c>
      <c r="T876" s="17">
        <v>44251.17</v>
      </c>
    </row>
    <row r="877" spans="1:20" ht="15" hidden="1" customHeight="1" x14ac:dyDescent="0.25">
      <c r="A877" s="14">
        <f t="shared" si="13"/>
        <v>9</v>
      </c>
      <c r="B877" s="14" t="s">
        <v>101</v>
      </c>
      <c r="C877" s="14">
        <v>2005</v>
      </c>
      <c r="D877" s="14" t="str">
        <f>VLOOKUP(E877,Regioes!$A$2:$B$296,2,FALSE)</f>
        <v>Região Administrativa Central / Araraquara</v>
      </c>
      <c r="E877" s="15" t="s">
        <v>108</v>
      </c>
      <c r="F877" s="17">
        <v>910238.33</v>
      </c>
      <c r="G877" s="17">
        <v>396576.88</v>
      </c>
      <c r="H877" s="17">
        <v>513661.44999999995</v>
      </c>
      <c r="I877" s="17">
        <v>48415.8</v>
      </c>
      <c r="J877" s="17">
        <v>65931.33</v>
      </c>
      <c r="K877" s="17">
        <v>73146.5</v>
      </c>
      <c r="L877" s="17">
        <v>69055.33</v>
      </c>
      <c r="M877" s="17">
        <v>70612.11</v>
      </c>
      <c r="N877" s="19">
        <v>69415.81</v>
      </c>
      <c r="O877" s="17">
        <v>82404.33</v>
      </c>
      <c r="P877" s="17">
        <v>99468.52</v>
      </c>
      <c r="Q877" s="17">
        <v>80618.460000000006</v>
      </c>
      <c r="R877" s="17">
        <v>81876.009999999995</v>
      </c>
      <c r="S877" s="17">
        <v>80342.03</v>
      </c>
      <c r="T877" s="17">
        <v>88952.1</v>
      </c>
    </row>
    <row r="878" spans="1:20" ht="15" hidden="1" customHeight="1" x14ac:dyDescent="0.25">
      <c r="A878" s="14">
        <f t="shared" si="13"/>
        <v>9</v>
      </c>
      <c r="B878" s="14" t="s">
        <v>101</v>
      </c>
      <c r="C878" s="14">
        <v>2005</v>
      </c>
      <c r="D878" s="14" t="str">
        <f>VLOOKUP(E878,Regioes!$A$2:$B$296,2,FALSE)</f>
        <v>Região Administrativa de São José do Rio Preto</v>
      </c>
      <c r="E878" s="15" t="s">
        <v>117</v>
      </c>
      <c r="F878" s="17">
        <v>228205.14</v>
      </c>
      <c r="G878" s="17">
        <v>106309.73999999998</v>
      </c>
      <c r="H878" s="17">
        <v>121895.4</v>
      </c>
      <c r="I878" s="17">
        <v>18611.490000000002</v>
      </c>
      <c r="J878" s="17">
        <v>16848.400000000001</v>
      </c>
      <c r="K878" s="17">
        <v>18524.09</v>
      </c>
      <c r="L878" s="17">
        <v>17425.349999999999</v>
      </c>
      <c r="M878" s="17">
        <v>17847.900000000001</v>
      </c>
      <c r="N878" s="19">
        <v>17052.509999999998</v>
      </c>
      <c r="O878" s="17">
        <v>20514.89</v>
      </c>
      <c r="P878" s="17">
        <v>20117.830000000002</v>
      </c>
      <c r="Q878" s="17">
        <v>19343.46</v>
      </c>
      <c r="R878" s="17">
        <v>19812.16</v>
      </c>
      <c r="S878" s="17">
        <v>19809.8</v>
      </c>
      <c r="T878" s="17">
        <v>22297.26</v>
      </c>
    </row>
    <row r="879" spans="1:20" ht="15" hidden="1" customHeight="1" x14ac:dyDescent="0.25">
      <c r="A879" s="14">
        <f t="shared" si="13"/>
        <v>9</v>
      </c>
      <c r="B879" s="14" t="s">
        <v>101</v>
      </c>
      <c r="C879" s="14">
        <v>2005</v>
      </c>
      <c r="D879" s="14" t="str">
        <f>VLOOKUP(E879,Regioes!$A$2:$B$296,2,FALSE)</f>
        <v>Região Administrativa de São José do Rio Preto</v>
      </c>
      <c r="E879" s="15" t="s">
        <v>114</v>
      </c>
      <c r="F879" s="17">
        <v>313620.5</v>
      </c>
      <c r="G879" s="17">
        <v>146100.62</v>
      </c>
      <c r="H879" s="17">
        <v>167519.88000000003</v>
      </c>
      <c r="I879" s="17">
        <v>25577.62</v>
      </c>
      <c r="J879" s="17">
        <v>23154.62</v>
      </c>
      <c r="K879" s="17">
        <v>25457.51</v>
      </c>
      <c r="L879" s="17">
        <v>23947.52</v>
      </c>
      <c r="M879" s="17">
        <v>24528.22</v>
      </c>
      <c r="N879" s="19">
        <v>23435.13</v>
      </c>
      <c r="O879" s="17">
        <v>28193.45</v>
      </c>
      <c r="P879" s="17">
        <v>27647.77</v>
      </c>
      <c r="Q879" s="17">
        <v>26583.57</v>
      </c>
      <c r="R879" s="17">
        <v>27227.69</v>
      </c>
      <c r="S879" s="17">
        <v>27224.45</v>
      </c>
      <c r="T879" s="17">
        <v>30642.95</v>
      </c>
    </row>
    <row r="880" spans="1:20" ht="15" hidden="1" customHeight="1" x14ac:dyDescent="0.25">
      <c r="A880" s="14">
        <f t="shared" si="13"/>
        <v>9</v>
      </c>
      <c r="B880" s="14" t="s">
        <v>101</v>
      </c>
      <c r="C880" s="14">
        <v>2005</v>
      </c>
      <c r="D880" s="14" t="str">
        <f>VLOOKUP(E880,Regioes!$A$2:$B$296,2,FALSE)</f>
        <v>Região Administrativa de Ribeirão Preto</v>
      </c>
      <c r="E880" s="15" t="s">
        <v>48</v>
      </c>
      <c r="F880" s="17">
        <v>31949.54</v>
      </c>
      <c r="G880" s="17">
        <v>12684.29</v>
      </c>
      <c r="H880" s="17">
        <v>19265.25</v>
      </c>
      <c r="I880" s="17">
        <v>1964.39</v>
      </c>
      <c r="J880" s="17">
        <v>1919.06</v>
      </c>
      <c r="K880" s="17">
        <v>2206.4899999999998</v>
      </c>
      <c r="L880" s="17">
        <v>2111.94</v>
      </c>
      <c r="M880" s="17">
        <v>2145.86</v>
      </c>
      <c r="N880" s="19">
        <v>2336.5500000000002</v>
      </c>
      <c r="O880" s="17">
        <v>2648.64</v>
      </c>
      <c r="P880" s="17">
        <v>5336.33</v>
      </c>
      <c r="Q880" s="17">
        <v>2925.96</v>
      </c>
      <c r="R880" s="17">
        <v>2894.71</v>
      </c>
      <c r="S880" s="17">
        <v>2670.63</v>
      </c>
      <c r="T880" s="17">
        <v>2788.98</v>
      </c>
    </row>
    <row r="881" spans="1:20" ht="15" hidden="1" customHeight="1" x14ac:dyDescent="0.25">
      <c r="A881" s="14">
        <f t="shared" si="13"/>
        <v>9</v>
      </c>
      <c r="B881" s="14" t="s">
        <v>101</v>
      </c>
      <c r="C881" s="14">
        <v>2005</v>
      </c>
      <c r="D881" s="14" t="str">
        <f>VLOOKUP(E881,Regioes!$A$2:$B$296,2,FALSE)</f>
        <v>Região Administrativa de São José do Rio Preto</v>
      </c>
      <c r="E881" s="15" t="s">
        <v>121</v>
      </c>
      <c r="F881" s="17">
        <v>431625.94</v>
      </c>
      <c r="G881" s="17">
        <v>201073.66</v>
      </c>
      <c r="H881" s="17">
        <v>230552.27999999997</v>
      </c>
      <c r="I881" s="17">
        <v>35201.67</v>
      </c>
      <c r="J881" s="17">
        <v>31866.97</v>
      </c>
      <c r="K881" s="17">
        <v>35036.36</v>
      </c>
      <c r="L881" s="17">
        <v>32958.21</v>
      </c>
      <c r="M881" s="17">
        <v>33757.42</v>
      </c>
      <c r="N881" s="19">
        <v>32253.03</v>
      </c>
      <c r="O881" s="17">
        <v>38801.75</v>
      </c>
      <c r="P881" s="17">
        <v>38050.74</v>
      </c>
      <c r="Q881" s="17">
        <v>36586.120000000003</v>
      </c>
      <c r="R881" s="17">
        <v>37472.61</v>
      </c>
      <c r="S881" s="17">
        <v>37468.14</v>
      </c>
      <c r="T881" s="17">
        <v>42172.92</v>
      </c>
    </row>
    <row r="882" spans="1:20" ht="15" hidden="1" customHeight="1" x14ac:dyDescent="0.25">
      <c r="A882" s="14">
        <f t="shared" si="13"/>
        <v>9</v>
      </c>
      <c r="B882" s="14" t="s">
        <v>101</v>
      </c>
      <c r="C882" s="14">
        <v>2005</v>
      </c>
      <c r="D882" s="14" t="str">
        <f>VLOOKUP(E882,Regioes!$A$2:$B$296,2,FALSE)</f>
        <v>Região Administrativa Central / Araraquara</v>
      </c>
      <c r="E882" s="15" t="s">
        <v>120</v>
      </c>
      <c r="F882" s="17">
        <v>93361.49</v>
      </c>
      <c r="G882" s="17">
        <v>35646.020000000004</v>
      </c>
      <c r="H882" s="17">
        <v>57715.47</v>
      </c>
      <c r="I882" s="17">
        <v>3530.99</v>
      </c>
      <c r="J882" s="17">
        <v>5749.19</v>
      </c>
      <c r="K882" s="17">
        <v>6610.27</v>
      </c>
      <c r="L882" s="17">
        <v>6327.01</v>
      </c>
      <c r="M882" s="17">
        <v>6428.65</v>
      </c>
      <c r="N882" s="19">
        <v>6999.91</v>
      </c>
      <c r="O882" s="17">
        <v>7934.89</v>
      </c>
      <c r="P882" s="17">
        <v>15986.77</v>
      </c>
      <c r="Q882" s="17">
        <v>8765.68</v>
      </c>
      <c r="R882" s="17">
        <v>8672.07</v>
      </c>
      <c r="S882" s="17">
        <v>8000.75</v>
      </c>
      <c r="T882" s="17">
        <v>8355.31</v>
      </c>
    </row>
    <row r="883" spans="1:20" ht="15" hidden="1" customHeight="1" x14ac:dyDescent="0.25">
      <c r="A883" s="14">
        <f t="shared" si="13"/>
        <v>9</v>
      </c>
      <c r="B883" s="14" t="s">
        <v>101</v>
      </c>
      <c r="C883" s="14">
        <v>2005</v>
      </c>
      <c r="D883" s="14" t="str">
        <f>VLOOKUP(E883,Regioes!$A$2:$B$296,2,FALSE)</f>
        <v>Região Administrativa Central / Araraquara</v>
      </c>
      <c r="E883" s="15" t="s">
        <v>77</v>
      </c>
      <c r="F883" s="17">
        <v>348025.25</v>
      </c>
      <c r="G883" s="17">
        <v>162128.13</v>
      </c>
      <c r="H883" s="17">
        <v>185897.12</v>
      </c>
      <c r="I883" s="17">
        <v>28383.53</v>
      </c>
      <c r="J883" s="17">
        <v>25694.73</v>
      </c>
      <c r="K883" s="17">
        <v>28250.25</v>
      </c>
      <c r="L883" s="17">
        <v>26574.6</v>
      </c>
      <c r="M883" s="17">
        <v>27219.01</v>
      </c>
      <c r="N883" s="19">
        <v>26006.01</v>
      </c>
      <c r="O883" s="17">
        <v>31286.33</v>
      </c>
      <c r="P883" s="17">
        <v>30680.78</v>
      </c>
      <c r="Q883" s="17">
        <v>29499.83</v>
      </c>
      <c r="R883" s="17">
        <v>30214.62</v>
      </c>
      <c r="S883" s="17">
        <v>30211.02</v>
      </c>
      <c r="T883" s="17">
        <v>34004.54</v>
      </c>
    </row>
    <row r="884" spans="1:20" ht="15" hidden="1" customHeight="1" x14ac:dyDescent="0.25">
      <c r="A884" s="14">
        <f t="shared" si="13"/>
        <v>9</v>
      </c>
      <c r="B884" s="14" t="s">
        <v>101</v>
      </c>
      <c r="C884" s="14">
        <v>2005</v>
      </c>
      <c r="D884" s="14" t="str">
        <f>VLOOKUP(E884,Regioes!$A$2:$B$296,2,FALSE)</f>
        <v>Região Administrativa de São José do Rio Preto</v>
      </c>
      <c r="E884" s="15" t="s">
        <v>122</v>
      </c>
      <c r="F884" s="17">
        <v>430507.27</v>
      </c>
      <c r="G884" s="17">
        <v>200552.51</v>
      </c>
      <c r="H884" s="17">
        <v>229954.76</v>
      </c>
      <c r="I884" s="17">
        <v>35110.43</v>
      </c>
      <c r="J884" s="17">
        <v>31784.38</v>
      </c>
      <c r="K884" s="17">
        <v>34945.56</v>
      </c>
      <c r="L884" s="17">
        <v>32872.79</v>
      </c>
      <c r="M884" s="17">
        <v>33669.919999999998</v>
      </c>
      <c r="N884" s="19">
        <v>32169.43</v>
      </c>
      <c r="O884" s="17">
        <v>38701.19</v>
      </c>
      <c r="P884" s="17">
        <v>37952.129999999997</v>
      </c>
      <c r="Q884" s="17">
        <v>36491.300000000003</v>
      </c>
      <c r="R884" s="17">
        <v>37375.49</v>
      </c>
      <c r="S884" s="17">
        <v>37371.03</v>
      </c>
      <c r="T884" s="17">
        <v>42063.62</v>
      </c>
    </row>
    <row r="885" spans="1:20" ht="15" hidden="1" customHeight="1" x14ac:dyDescent="0.25">
      <c r="A885" s="14">
        <f t="shared" si="13"/>
        <v>9</v>
      </c>
      <c r="B885" s="14" t="s">
        <v>101</v>
      </c>
      <c r="C885" s="14">
        <v>2005</v>
      </c>
      <c r="D885" s="14" t="str">
        <f>VLOOKUP(E885,Regioes!$A$2:$B$296,2,FALSE)</f>
        <v>Região Administrativa de Ribeirão Preto</v>
      </c>
      <c r="E885" s="15" t="s">
        <v>49</v>
      </c>
      <c r="F885" s="17">
        <v>94090.17</v>
      </c>
      <c r="G885" s="17">
        <v>41651.18</v>
      </c>
      <c r="H885" s="17">
        <v>52438.989999999991</v>
      </c>
      <c r="I885" s="17">
        <v>6431.75</v>
      </c>
      <c r="J885" s="17">
        <v>6063.99</v>
      </c>
      <c r="K885" s="17">
        <v>7184.36</v>
      </c>
      <c r="L885" s="17">
        <v>6856.78</v>
      </c>
      <c r="M885" s="17">
        <v>7777.58</v>
      </c>
      <c r="N885" s="19">
        <v>7336.72</v>
      </c>
      <c r="O885" s="17">
        <v>7920.26</v>
      </c>
      <c r="P885" s="17">
        <v>8563.1299999999992</v>
      </c>
      <c r="Q885" s="17">
        <v>8808.24</v>
      </c>
      <c r="R885" s="17">
        <v>8401.6</v>
      </c>
      <c r="S885" s="17">
        <v>9075.98</v>
      </c>
      <c r="T885" s="17">
        <v>9669.7800000000007</v>
      </c>
    </row>
    <row r="886" spans="1:20" ht="15" hidden="1" customHeight="1" x14ac:dyDescent="0.25">
      <c r="A886" s="14">
        <f t="shared" si="13"/>
        <v>9</v>
      </c>
      <c r="B886" s="14" t="s">
        <v>101</v>
      </c>
      <c r="C886" s="14">
        <v>2005</v>
      </c>
      <c r="D886" s="14" t="str">
        <f>VLOOKUP(E886,Regioes!$A$2:$B$296,2,FALSE)</f>
        <v>Região Administrativa de Barretos</v>
      </c>
      <c r="E886" s="15" t="s">
        <v>109</v>
      </c>
      <c r="F886" s="17">
        <v>101173.52</v>
      </c>
      <c r="G886" s="17">
        <v>40166.909999999996</v>
      </c>
      <c r="H886" s="17">
        <v>61006.610000000008</v>
      </c>
      <c r="I886" s="17">
        <v>6220.57</v>
      </c>
      <c r="J886" s="17">
        <v>6077.03</v>
      </c>
      <c r="K886" s="17">
        <v>6987.21</v>
      </c>
      <c r="L886" s="17">
        <v>6687.8</v>
      </c>
      <c r="M886" s="17">
        <v>6795.23</v>
      </c>
      <c r="N886" s="19">
        <v>7399.07</v>
      </c>
      <c r="O886" s="17">
        <v>8387.3700000000008</v>
      </c>
      <c r="P886" s="17">
        <v>16898.39</v>
      </c>
      <c r="Q886" s="17">
        <v>9265.5300000000007</v>
      </c>
      <c r="R886" s="17">
        <v>9166.58</v>
      </c>
      <c r="S886" s="17">
        <v>8456.98</v>
      </c>
      <c r="T886" s="17">
        <v>8831.76</v>
      </c>
    </row>
    <row r="887" spans="1:20" ht="15" hidden="1" customHeight="1" x14ac:dyDescent="0.25">
      <c r="A887" s="14">
        <f t="shared" si="13"/>
        <v>9</v>
      </c>
      <c r="B887" s="14" t="s">
        <v>101</v>
      </c>
      <c r="C887" s="14">
        <v>2005</v>
      </c>
      <c r="D887" s="14" t="str">
        <f>VLOOKUP(E887,Regioes!$A$2:$B$296,2,FALSE)</f>
        <v>Região Administrativa Central / Araraquara</v>
      </c>
      <c r="E887" s="15" t="s">
        <v>38</v>
      </c>
      <c r="F887" s="17">
        <v>854321.18</v>
      </c>
      <c r="G887" s="17">
        <v>389914.57</v>
      </c>
      <c r="H887" s="17">
        <v>464406.61</v>
      </c>
      <c r="I887" s="17">
        <v>65740.42</v>
      </c>
      <c r="J887" s="17">
        <v>60295.34</v>
      </c>
      <c r="K887" s="17">
        <v>67746.210000000006</v>
      </c>
      <c r="L887" s="17">
        <v>64024.36</v>
      </c>
      <c r="M887" s="17">
        <v>67526.64</v>
      </c>
      <c r="N887" s="19">
        <v>64581.599999999999</v>
      </c>
      <c r="O887" s="17">
        <v>75154.600000000006</v>
      </c>
      <c r="P887" s="17">
        <v>78744.28</v>
      </c>
      <c r="Q887" s="17">
        <v>74823.92</v>
      </c>
      <c r="R887" s="17">
        <v>74908.62</v>
      </c>
      <c r="S887" s="17">
        <v>76419.27</v>
      </c>
      <c r="T887" s="17">
        <v>84355.92</v>
      </c>
    </row>
    <row r="888" spans="1:20" ht="15" hidden="1" customHeight="1" x14ac:dyDescent="0.25">
      <c r="A888" s="14">
        <f t="shared" si="13"/>
        <v>9</v>
      </c>
      <c r="B888" s="14" t="s">
        <v>101</v>
      </c>
      <c r="C888" s="14">
        <v>2005</v>
      </c>
      <c r="D888" s="14" t="str">
        <f>VLOOKUP(E888,Regioes!$A$2:$B$296,2,FALSE)</f>
        <v>Região Administrativa de São José do Rio Preto</v>
      </c>
      <c r="E888" s="15" t="s">
        <v>110</v>
      </c>
      <c r="F888" s="17">
        <v>330671.03999999998</v>
      </c>
      <c r="G888" s="17">
        <v>136187.63999999998</v>
      </c>
      <c r="H888" s="17">
        <v>194483.4</v>
      </c>
      <c r="I888" s="17">
        <v>23842.17</v>
      </c>
      <c r="J888" s="17">
        <v>21583.57</v>
      </c>
      <c r="K888" s="17">
        <v>23730.21</v>
      </c>
      <c r="L888" s="17">
        <v>22322.67</v>
      </c>
      <c r="M888" s="17">
        <v>22863.97</v>
      </c>
      <c r="N888" s="19">
        <v>21845.05</v>
      </c>
      <c r="O888" s="17">
        <v>26280.52</v>
      </c>
      <c r="P888" s="17">
        <v>25771.86</v>
      </c>
      <c r="Q888" s="17">
        <v>33903.74</v>
      </c>
      <c r="R888" s="17">
        <v>34725.24</v>
      </c>
      <c r="S888" s="17">
        <v>34721.1</v>
      </c>
      <c r="T888" s="17">
        <v>39080.94</v>
      </c>
    </row>
    <row r="889" spans="1:20" ht="15" hidden="1" customHeight="1" x14ac:dyDescent="0.25">
      <c r="A889" s="14">
        <f t="shared" si="13"/>
        <v>10</v>
      </c>
      <c r="B889" s="14" t="s">
        <v>123</v>
      </c>
      <c r="C889" s="14">
        <v>2005</v>
      </c>
      <c r="D889" s="14" t="str">
        <f>VLOOKUP(E889,Regioes!$A$2:$B$296,2,FALSE)</f>
        <v>Região Administrativa Central / Araraquara</v>
      </c>
      <c r="E889" s="15" t="s">
        <v>132</v>
      </c>
      <c r="F889" s="17">
        <v>131825.23000000001</v>
      </c>
      <c r="G889" s="17">
        <v>61165.71</v>
      </c>
      <c r="H889" s="17">
        <v>70659.520000000004</v>
      </c>
      <c r="I889" s="17">
        <v>8458.99</v>
      </c>
      <c r="J889" s="17">
        <v>8191.94</v>
      </c>
      <c r="K889" s="17">
        <v>9374.25</v>
      </c>
      <c r="L889" s="17">
        <v>10707.9</v>
      </c>
      <c r="M889" s="17">
        <v>13509.35</v>
      </c>
      <c r="N889" s="19">
        <v>10923.28</v>
      </c>
      <c r="O889" s="17">
        <v>12066.46</v>
      </c>
      <c r="P889" s="17">
        <v>12296.53</v>
      </c>
      <c r="Q889" s="17">
        <v>11558.62</v>
      </c>
      <c r="R889" s="17">
        <v>11543.44</v>
      </c>
      <c r="S889" s="17">
        <v>11354.45</v>
      </c>
      <c r="T889" s="17">
        <v>11840.02</v>
      </c>
    </row>
    <row r="890" spans="1:20" ht="15" hidden="1" customHeight="1" x14ac:dyDescent="0.25">
      <c r="A890" s="14">
        <f t="shared" si="13"/>
        <v>10</v>
      </c>
      <c r="B890" s="14" t="s">
        <v>123</v>
      </c>
      <c r="C890" s="14">
        <v>2005</v>
      </c>
      <c r="D890" s="14" t="str">
        <f>VLOOKUP(E890,Regioes!$A$2:$B$296,2,FALSE)</f>
        <v>Região Administrativa Central / Araraquara</v>
      </c>
      <c r="E890" s="15" t="s">
        <v>102</v>
      </c>
      <c r="F890" s="17">
        <v>140023.84</v>
      </c>
      <c r="G890" s="17">
        <v>64969.79</v>
      </c>
      <c r="H890" s="17">
        <v>75054.05</v>
      </c>
      <c r="I890" s="17">
        <v>8985.08</v>
      </c>
      <c r="J890" s="17">
        <v>8701.42</v>
      </c>
      <c r="K890" s="17">
        <v>9957.26</v>
      </c>
      <c r="L890" s="17">
        <v>11373.85</v>
      </c>
      <c r="M890" s="17">
        <v>14349.54</v>
      </c>
      <c r="N890" s="19">
        <v>11602.64</v>
      </c>
      <c r="O890" s="17">
        <v>12816.91</v>
      </c>
      <c r="P890" s="17">
        <v>13061.29</v>
      </c>
      <c r="Q890" s="17">
        <v>12277.49</v>
      </c>
      <c r="R890" s="17">
        <v>12261.36</v>
      </c>
      <c r="S890" s="17">
        <v>12060.62</v>
      </c>
      <c r="T890" s="17">
        <v>12576.38</v>
      </c>
    </row>
    <row r="891" spans="1:20" ht="15" hidden="1" customHeight="1" x14ac:dyDescent="0.25">
      <c r="A891" s="14">
        <f t="shared" si="13"/>
        <v>10</v>
      </c>
      <c r="B891" s="14" t="s">
        <v>123</v>
      </c>
      <c r="C891" s="14">
        <v>2005</v>
      </c>
      <c r="D891" s="14" t="str">
        <f>VLOOKUP(E891,Regioes!$A$2:$B$296,2,FALSE)</f>
        <v>Região Administrativa de Franca</v>
      </c>
      <c r="E891" s="15" t="s">
        <v>124</v>
      </c>
      <c r="F891" s="17">
        <v>438513.76</v>
      </c>
      <c r="G891" s="17">
        <v>200597.34</v>
      </c>
      <c r="H891" s="17">
        <v>237916.42</v>
      </c>
      <c r="I891" s="17">
        <v>32294.65</v>
      </c>
      <c r="J891" s="17">
        <v>30263.59</v>
      </c>
      <c r="K891" s="17">
        <v>34960.910000000003</v>
      </c>
      <c r="L891" s="17">
        <v>33823.71</v>
      </c>
      <c r="M891" s="17">
        <v>34886.959999999999</v>
      </c>
      <c r="N891" s="19">
        <v>34367.519999999997</v>
      </c>
      <c r="O891" s="17">
        <v>39266.21</v>
      </c>
      <c r="P891" s="17">
        <v>39642.660000000003</v>
      </c>
      <c r="Q891" s="17">
        <v>38250.050000000003</v>
      </c>
      <c r="R891" s="17">
        <v>38001.599999999999</v>
      </c>
      <c r="S891" s="17">
        <v>39189.360000000001</v>
      </c>
      <c r="T891" s="17">
        <v>43566.54</v>
      </c>
    </row>
    <row r="892" spans="1:20" ht="15" hidden="1" customHeight="1" x14ac:dyDescent="0.25">
      <c r="A892" s="14">
        <f t="shared" si="13"/>
        <v>10</v>
      </c>
      <c r="B892" s="14" t="s">
        <v>123</v>
      </c>
      <c r="C892" s="14">
        <v>2005</v>
      </c>
      <c r="D892" s="14" t="str">
        <f>VLOOKUP(E892,Regioes!$A$2:$B$296,2,FALSE)</f>
        <v>Região Administrativa de Ribeirão Preto</v>
      </c>
      <c r="E892" s="15" t="s">
        <v>125</v>
      </c>
      <c r="F892" s="17">
        <v>162520.95000000001</v>
      </c>
      <c r="G892" s="17">
        <v>74344.92</v>
      </c>
      <c r="H892" s="17">
        <v>88176.03</v>
      </c>
      <c r="I892" s="17">
        <v>11968.97</v>
      </c>
      <c r="J892" s="17">
        <v>11216.22</v>
      </c>
      <c r="K892" s="17">
        <v>12957.13</v>
      </c>
      <c r="L892" s="17">
        <v>12535.67</v>
      </c>
      <c r="M892" s="17">
        <v>12929.72</v>
      </c>
      <c r="N892" s="19">
        <v>12737.21</v>
      </c>
      <c r="O892" s="17">
        <v>14552.75</v>
      </c>
      <c r="P892" s="17">
        <v>14692.27</v>
      </c>
      <c r="Q892" s="17">
        <v>14176.14</v>
      </c>
      <c r="R892" s="17">
        <v>14084.07</v>
      </c>
      <c r="S892" s="17">
        <v>14524.27</v>
      </c>
      <c r="T892" s="17">
        <v>16146.53</v>
      </c>
    </row>
    <row r="893" spans="1:20" ht="15" hidden="1" customHeight="1" x14ac:dyDescent="0.25">
      <c r="A893" s="14">
        <f t="shared" si="13"/>
        <v>10</v>
      </c>
      <c r="B893" s="14" t="s">
        <v>123</v>
      </c>
      <c r="C893" s="14">
        <v>2005</v>
      </c>
      <c r="D893" s="14" t="str">
        <f>VLOOKUP(E893,Regioes!$A$2:$B$296,2,FALSE)</f>
        <v>Região Administrativa de Ribeirão Preto</v>
      </c>
      <c r="E893" s="15" t="s">
        <v>126</v>
      </c>
      <c r="F893" s="17">
        <v>618106.57999999996</v>
      </c>
      <c r="G893" s="17">
        <v>287242.56</v>
      </c>
      <c r="H893" s="17">
        <v>330864.01999999996</v>
      </c>
      <c r="I893" s="17">
        <v>47920.52</v>
      </c>
      <c r="J893" s="17">
        <v>42430.45</v>
      </c>
      <c r="K893" s="17">
        <v>48201.31</v>
      </c>
      <c r="L893" s="17">
        <v>47991.199999999997</v>
      </c>
      <c r="M893" s="17">
        <v>52861.07</v>
      </c>
      <c r="N893" s="19">
        <v>47838.01</v>
      </c>
      <c r="O893" s="17">
        <v>56498.63</v>
      </c>
      <c r="P893" s="17">
        <v>53807.17</v>
      </c>
      <c r="Q893" s="17">
        <v>53121.55</v>
      </c>
      <c r="R893" s="17">
        <v>54387.11</v>
      </c>
      <c r="S893" s="17">
        <v>53381.1</v>
      </c>
      <c r="T893" s="17">
        <v>59668.46</v>
      </c>
    </row>
    <row r="894" spans="1:20" ht="15" hidden="1" customHeight="1" x14ac:dyDescent="0.25">
      <c r="A894" s="14">
        <f t="shared" si="13"/>
        <v>10</v>
      </c>
      <c r="B894" s="14" t="s">
        <v>123</v>
      </c>
      <c r="C894" s="14">
        <v>2005</v>
      </c>
      <c r="D894" s="14" t="str">
        <f>VLOOKUP(E894,Regioes!$A$2:$B$296,2,FALSE)</f>
        <v>Região Administrativa de Franca</v>
      </c>
      <c r="E894" s="15" t="s">
        <v>127</v>
      </c>
      <c r="F894" s="17">
        <v>400465.3</v>
      </c>
      <c r="G894" s="17">
        <v>183202.73</v>
      </c>
      <c r="H894" s="17">
        <v>217262.57</v>
      </c>
      <c r="I894" s="17">
        <v>29494.9</v>
      </c>
      <c r="J894" s="17">
        <v>27639.919999999998</v>
      </c>
      <c r="K894" s="17">
        <v>31930.01</v>
      </c>
      <c r="L894" s="17">
        <v>30891.4</v>
      </c>
      <c r="M894" s="17">
        <v>31862.47</v>
      </c>
      <c r="N894" s="19">
        <v>31384.03</v>
      </c>
      <c r="O894" s="17">
        <v>35857.449999999997</v>
      </c>
      <c r="P894" s="17">
        <v>36201.230000000003</v>
      </c>
      <c r="Q894" s="17">
        <v>34929.51</v>
      </c>
      <c r="R894" s="17">
        <v>34702.629999999997</v>
      </c>
      <c r="S894" s="17">
        <v>35787.279999999999</v>
      </c>
      <c r="T894" s="17">
        <v>39784.47</v>
      </c>
    </row>
    <row r="895" spans="1:20" ht="15" hidden="1" customHeight="1" x14ac:dyDescent="0.25">
      <c r="A895" s="14">
        <f t="shared" si="13"/>
        <v>10</v>
      </c>
      <c r="B895" s="14" t="s">
        <v>123</v>
      </c>
      <c r="C895" s="14">
        <v>2005</v>
      </c>
      <c r="D895" s="14" t="str">
        <f>VLOOKUP(E895,Regioes!$A$2:$B$296,2,FALSE)</f>
        <v>Região Administrativa de Ribeirão Preto</v>
      </c>
      <c r="E895" s="15" t="s">
        <v>128</v>
      </c>
      <c r="F895" s="17">
        <v>158902.26</v>
      </c>
      <c r="G895" s="17">
        <v>73729.209999999992</v>
      </c>
      <c r="H895" s="17">
        <v>85173.05</v>
      </c>
      <c r="I895" s="17">
        <v>10196.48</v>
      </c>
      <c r="J895" s="17">
        <v>9874.57</v>
      </c>
      <c r="K895" s="17">
        <v>11299.73</v>
      </c>
      <c r="L895" s="17">
        <v>12907.31</v>
      </c>
      <c r="M895" s="17">
        <v>16284.18</v>
      </c>
      <c r="N895" s="19">
        <v>13166.94</v>
      </c>
      <c r="O895" s="17">
        <v>14544.92</v>
      </c>
      <c r="P895" s="17">
        <v>14822.25</v>
      </c>
      <c r="Q895" s="17">
        <v>13932.77</v>
      </c>
      <c r="R895" s="17">
        <v>13914.47</v>
      </c>
      <c r="S895" s="17">
        <v>13686.67</v>
      </c>
      <c r="T895" s="17">
        <v>14271.97</v>
      </c>
    </row>
    <row r="896" spans="1:20" ht="15" hidden="1" customHeight="1" x14ac:dyDescent="0.25">
      <c r="A896" s="14">
        <f t="shared" si="13"/>
        <v>10</v>
      </c>
      <c r="B896" s="14" t="s">
        <v>123</v>
      </c>
      <c r="C896" s="14">
        <v>2005</v>
      </c>
      <c r="D896" s="14" t="str">
        <f>VLOOKUP(E896,Regioes!$A$2:$B$296,2,FALSE)</f>
        <v>Região Administrativa de Franca</v>
      </c>
      <c r="E896" s="15" t="s">
        <v>129</v>
      </c>
      <c r="F896" s="17">
        <v>24907.01</v>
      </c>
      <c r="G896" s="17">
        <v>11402.570000000002</v>
      </c>
      <c r="H896" s="17">
        <v>13504.44</v>
      </c>
      <c r="I896" s="17">
        <v>1836.27</v>
      </c>
      <c r="J896" s="17">
        <v>1720.79</v>
      </c>
      <c r="K896" s="17">
        <v>1987.88</v>
      </c>
      <c r="L896" s="17">
        <v>1923.22</v>
      </c>
      <c r="M896" s="17">
        <v>1983.67</v>
      </c>
      <c r="N896" s="19">
        <v>1950.74</v>
      </c>
      <c r="O896" s="17">
        <v>2228.8000000000002</v>
      </c>
      <c r="P896" s="17">
        <v>2250.17</v>
      </c>
      <c r="Q896" s="17">
        <v>2171.12</v>
      </c>
      <c r="R896" s="17">
        <v>2157.02</v>
      </c>
      <c r="S896" s="17">
        <v>2224.44</v>
      </c>
      <c r="T896" s="17">
        <v>2472.89</v>
      </c>
    </row>
    <row r="897" spans="1:20" ht="15" hidden="1" customHeight="1" x14ac:dyDescent="0.25">
      <c r="A897" s="14">
        <f t="shared" si="13"/>
        <v>10</v>
      </c>
      <c r="B897" s="14" t="s">
        <v>123</v>
      </c>
      <c r="C897" s="14">
        <v>2005</v>
      </c>
      <c r="D897" s="14" t="str">
        <f>VLOOKUP(E897,Regioes!$A$2:$B$296,2,FALSE)</f>
        <v>Região Administrativa de Ribeirão Preto</v>
      </c>
      <c r="E897" s="15" t="s">
        <v>55</v>
      </c>
      <c r="F897" s="17">
        <v>145683.19</v>
      </c>
      <c r="G897" s="17">
        <v>66642.52</v>
      </c>
      <c r="H897" s="17">
        <v>79040.67</v>
      </c>
      <c r="I897" s="17">
        <v>10728.94</v>
      </c>
      <c r="J897" s="17">
        <v>10054.18</v>
      </c>
      <c r="K897" s="17">
        <v>11614.73</v>
      </c>
      <c r="L897" s="17">
        <v>11236.92</v>
      </c>
      <c r="M897" s="17">
        <v>11590.16</v>
      </c>
      <c r="N897" s="19">
        <v>11417.59</v>
      </c>
      <c r="O897" s="17">
        <v>13045.03</v>
      </c>
      <c r="P897" s="17">
        <v>13170.1</v>
      </c>
      <c r="Q897" s="17">
        <v>12707.44</v>
      </c>
      <c r="R897" s="17">
        <v>12624.91</v>
      </c>
      <c r="S897" s="17">
        <v>13019.5</v>
      </c>
      <c r="T897" s="17">
        <v>14473.69</v>
      </c>
    </row>
    <row r="898" spans="1:20" ht="15" hidden="1" customHeight="1" x14ac:dyDescent="0.25">
      <c r="A898" s="14">
        <f t="shared" si="13"/>
        <v>10</v>
      </c>
      <c r="B898" s="14" t="s">
        <v>123</v>
      </c>
      <c r="C898" s="14">
        <v>2005</v>
      </c>
      <c r="D898" s="14" t="str">
        <f>VLOOKUP(E898,Regioes!$A$2:$B$296,2,FALSE)</f>
        <v>Região Administrativa de Ribeirão Preto</v>
      </c>
      <c r="E898" s="15" t="s">
        <v>133</v>
      </c>
      <c r="F898" s="17">
        <v>74391.710000000006</v>
      </c>
      <c r="G898" s="17">
        <v>34517.08</v>
      </c>
      <c r="H898" s="17">
        <v>39874.630000000005</v>
      </c>
      <c r="I898" s="17">
        <v>4773.58</v>
      </c>
      <c r="J898" s="17">
        <v>4622.88</v>
      </c>
      <c r="K898" s="17">
        <v>5290.08</v>
      </c>
      <c r="L898" s="17">
        <v>6042.69</v>
      </c>
      <c r="M898" s="17">
        <v>7623.61</v>
      </c>
      <c r="N898" s="19">
        <v>6164.24</v>
      </c>
      <c r="O898" s="17">
        <v>6809.35</v>
      </c>
      <c r="P898" s="17">
        <v>6939.19</v>
      </c>
      <c r="Q898" s="17">
        <v>6522.77</v>
      </c>
      <c r="R898" s="17">
        <v>6514.2</v>
      </c>
      <c r="S898" s="17">
        <v>6407.55</v>
      </c>
      <c r="T898" s="17">
        <v>6681.57</v>
      </c>
    </row>
    <row r="899" spans="1:20" ht="15" hidden="1" customHeight="1" x14ac:dyDescent="0.25">
      <c r="A899" s="14">
        <f t="shared" si="13"/>
        <v>10</v>
      </c>
      <c r="B899" s="14" t="s">
        <v>123</v>
      </c>
      <c r="C899" s="14">
        <v>2005</v>
      </c>
      <c r="D899" s="14" t="str">
        <f>VLOOKUP(E899,Regioes!$A$2:$B$296,2,FALSE)</f>
        <v>Região Administrativa de Franca</v>
      </c>
      <c r="E899" s="15" t="s">
        <v>134</v>
      </c>
      <c r="F899" s="17">
        <v>202053.09</v>
      </c>
      <c r="G899" s="17">
        <v>92428.819999999992</v>
      </c>
      <c r="H899" s="17">
        <v>109624.26999999999</v>
      </c>
      <c r="I899" s="17">
        <v>14880.34</v>
      </c>
      <c r="J899" s="17">
        <v>13944.49</v>
      </c>
      <c r="K899" s="17">
        <v>16108.87</v>
      </c>
      <c r="L899" s="17">
        <v>15584.88</v>
      </c>
      <c r="M899" s="17">
        <v>16074.79</v>
      </c>
      <c r="N899" s="19">
        <v>15835.45</v>
      </c>
      <c r="O899" s="17">
        <v>18092.61</v>
      </c>
      <c r="P899" s="17">
        <v>18266.07</v>
      </c>
      <c r="Q899" s="17">
        <v>17624.400000000001</v>
      </c>
      <c r="R899" s="17">
        <v>17509.919999999998</v>
      </c>
      <c r="S899" s="17">
        <v>18057.2</v>
      </c>
      <c r="T899" s="17">
        <v>20074.07</v>
      </c>
    </row>
    <row r="900" spans="1:20" ht="15" hidden="1" customHeight="1" x14ac:dyDescent="0.25">
      <c r="A900" s="14">
        <f t="shared" ref="A900:A963" si="14">VLOOKUP(B900,$W$10:$X$32,2,FALSE)</f>
        <v>10</v>
      </c>
      <c r="B900" s="14" t="s">
        <v>123</v>
      </c>
      <c r="C900" s="14">
        <v>2005</v>
      </c>
      <c r="D900" s="14" t="str">
        <f>VLOOKUP(E900,Regioes!$A$2:$B$296,2,FALSE)</f>
        <v>Região Administrativa de Franca</v>
      </c>
      <c r="E900" s="15" t="s">
        <v>130</v>
      </c>
      <c r="F900" s="17">
        <v>243784.8</v>
      </c>
      <c r="G900" s="17">
        <v>111520.73000000001</v>
      </c>
      <c r="H900" s="17">
        <v>132264.07</v>
      </c>
      <c r="I900" s="17">
        <v>17954.099999999999</v>
      </c>
      <c r="J900" s="17">
        <v>16824.939999999999</v>
      </c>
      <c r="K900" s="17">
        <v>19436.400000000001</v>
      </c>
      <c r="L900" s="17">
        <v>18804.18</v>
      </c>
      <c r="M900" s="17">
        <v>19395.29</v>
      </c>
      <c r="N900" s="19">
        <v>19105.82</v>
      </c>
      <c r="O900" s="17">
        <v>21829.13</v>
      </c>
      <c r="P900" s="17">
        <v>22038.41</v>
      </c>
      <c r="Q900" s="17">
        <v>21264.22</v>
      </c>
      <c r="R900" s="17">
        <v>21126.1</v>
      </c>
      <c r="S900" s="17">
        <v>21786.41</v>
      </c>
      <c r="T900" s="17">
        <v>24219.8</v>
      </c>
    </row>
    <row r="901" spans="1:20" ht="15" hidden="1" customHeight="1" x14ac:dyDescent="0.25">
      <c r="A901" s="14">
        <f t="shared" si="14"/>
        <v>10</v>
      </c>
      <c r="B901" s="14" t="s">
        <v>123</v>
      </c>
      <c r="C901" s="14">
        <v>2005</v>
      </c>
      <c r="D901" s="14" t="str">
        <f>VLOOKUP(E901,Regioes!$A$2:$B$296,2,FALSE)</f>
        <v>Região Administrativa de Ribeirão Preto</v>
      </c>
      <c r="E901" s="15" t="s">
        <v>58</v>
      </c>
      <c r="F901" s="17">
        <v>875241.06</v>
      </c>
      <c r="G901" s="17">
        <v>406338.89</v>
      </c>
      <c r="H901" s="17">
        <v>468902.17</v>
      </c>
      <c r="I901" s="17">
        <v>66235.13</v>
      </c>
      <c r="J901" s="17">
        <v>59392</v>
      </c>
      <c r="K901" s="17">
        <v>67584.070000000007</v>
      </c>
      <c r="L901" s="17">
        <v>68322.48</v>
      </c>
      <c r="M901" s="17">
        <v>76430.05</v>
      </c>
      <c r="N901" s="19">
        <v>68375.16</v>
      </c>
      <c r="O901" s="17">
        <v>79934.33</v>
      </c>
      <c r="P901" s="17">
        <v>77014.2</v>
      </c>
      <c r="Q901" s="17">
        <v>75465.440000000002</v>
      </c>
      <c r="R901" s="17">
        <v>76907.95</v>
      </c>
      <c r="S901" s="17">
        <v>75694.95</v>
      </c>
      <c r="T901" s="17">
        <v>83885.3</v>
      </c>
    </row>
    <row r="902" spans="1:20" ht="15" hidden="1" customHeight="1" x14ac:dyDescent="0.25">
      <c r="A902" s="14">
        <f t="shared" si="14"/>
        <v>10</v>
      </c>
      <c r="B902" s="14" t="s">
        <v>123</v>
      </c>
      <c r="C902" s="14">
        <v>2005</v>
      </c>
      <c r="D902" s="14" t="str">
        <f>VLOOKUP(E902,Regioes!$A$2:$B$296,2,FALSE)</f>
        <v>Região Administrativa Central / Araraquara</v>
      </c>
      <c r="E902" s="15" t="s">
        <v>131</v>
      </c>
      <c r="F902" s="17">
        <v>156421.1</v>
      </c>
      <c r="G902" s="17">
        <v>72577.97</v>
      </c>
      <c r="H902" s="17">
        <v>83843.12999999999</v>
      </c>
      <c r="I902" s="17">
        <v>10037.26</v>
      </c>
      <c r="J902" s="17">
        <v>9720.39</v>
      </c>
      <c r="K902" s="17">
        <v>11123.29</v>
      </c>
      <c r="L902" s="17">
        <v>12705.77</v>
      </c>
      <c r="M902" s="17">
        <v>16029.92</v>
      </c>
      <c r="N902" s="19">
        <v>12961.34</v>
      </c>
      <c r="O902" s="17">
        <v>14317.81</v>
      </c>
      <c r="P902" s="17">
        <v>14590.81</v>
      </c>
      <c r="Q902" s="17">
        <v>13715.22</v>
      </c>
      <c r="R902" s="17">
        <v>13697.21</v>
      </c>
      <c r="S902" s="17">
        <v>13472.96</v>
      </c>
      <c r="T902" s="17">
        <v>14049.12</v>
      </c>
    </row>
    <row r="903" spans="1:20" ht="15" hidden="1" customHeight="1" x14ac:dyDescent="0.25">
      <c r="A903" s="14">
        <f t="shared" si="14"/>
        <v>10</v>
      </c>
      <c r="B903" s="14" t="s">
        <v>123</v>
      </c>
      <c r="C903" s="14">
        <v>2005</v>
      </c>
      <c r="D903" s="14" t="str">
        <f>VLOOKUP(E903,Regioes!$A$2:$B$296,2,FALSE)</f>
        <v>Região Administrativa Central / Araraquara</v>
      </c>
      <c r="E903" s="15" t="s">
        <v>135</v>
      </c>
      <c r="F903" s="17">
        <v>93852.66</v>
      </c>
      <c r="G903" s="17">
        <v>43546.78</v>
      </c>
      <c r="H903" s="17">
        <v>50305.88</v>
      </c>
      <c r="I903" s="17">
        <v>6022.36</v>
      </c>
      <c r="J903" s="17">
        <v>5832.23</v>
      </c>
      <c r="K903" s="17">
        <v>6673.97</v>
      </c>
      <c r="L903" s="17">
        <v>7623.46</v>
      </c>
      <c r="M903" s="17">
        <v>9617.9500000000007</v>
      </c>
      <c r="N903" s="19">
        <v>7776.81</v>
      </c>
      <c r="O903" s="17">
        <v>8590.69</v>
      </c>
      <c r="P903" s="17">
        <v>8754.49</v>
      </c>
      <c r="Q903" s="17">
        <v>8229.1299999999992</v>
      </c>
      <c r="R903" s="17">
        <v>8218.32</v>
      </c>
      <c r="S903" s="17">
        <v>8083.78</v>
      </c>
      <c r="T903" s="17">
        <v>8429.4699999999993</v>
      </c>
    </row>
    <row r="904" spans="1:20" ht="15" hidden="1" customHeight="1" x14ac:dyDescent="0.25">
      <c r="A904" s="14">
        <f t="shared" si="14"/>
        <v>10</v>
      </c>
      <c r="B904" s="14" t="s">
        <v>123</v>
      </c>
      <c r="C904" s="14">
        <v>2005</v>
      </c>
      <c r="D904" s="14" t="str">
        <f>VLOOKUP(E904,Regioes!$A$2:$B$296,2,FALSE)</f>
        <v>Região Administrativa Central / Araraquara</v>
      </c>
      <c r="E904" s="15" t="s">
        <v>76</v>
      </c>
      <c r="F904" s="17">
        <v>741156.67</v>
      </c>
      <c r="G904" s="17">
        <v>344479.64</v>
      </c>
      <c r="H904" s="17">
        <v>396677.03</v>
      </c>
      <c r="I904" s="17">
        <v>58459.11</v>
      </c>
      <c r="J904" s="17">
        <v>51363.53</v>
      </c>
      <c r="K904" s="17">
        <v>58310.7</v>
      </c>
      <c r="L904" s="17">
        <v>57277.01</v>
      </c>
      <c r="M904" s="17">
        <v>62116.63</v>
      </c>
      <c r="N904" s="19">
        <v>56952.66</v>
      </c>
      <c r="O904" s="17">
        <v>67736.59</v>
      </c>
      <c r="P904" s="17">
        <v>64053.31</v>
      </c>
      <c r="Q904" s="17">
        <v>63566.76</v>
      </c>
      <c r="R904" s="17">
        <v>65245.94</v>
      </c>
      <c r="S904" s="17">
        <v>64025.16</v>
      </c>
      <c r="T904" s="17">
        <v>72049.27</v>
      </c>
    </row>
    <row r="905" spans="1:20" ht="15" hidden="1" customHeight="1" x14ac:dyDescent="0.25">
      <c r="A905" s="14">
        <f t="shared" si="14"/>
        <v>10</v>
      </c>
      <c r="B905" s="14" t="s">
        <v>123</v>
      </c>
      <c r="C905" s="14">
        <v>2005</v>
      </c>
      <c r="D905" s="14" t="str">
        <f>VLOOKUP(E905,Regioes!$A$2:$B$296,2,FALSE)</f>
        <v>Região Administrativa Central / Araraquara</v>
      </c>
      <c r="E905" s="15" t="s">
        <v>77</v>
      </c>
      <c r="F905" s="17">
        <v>345205.17</v>
      </c>
      <c r="G905" s="17">
        <v>160172.06999999998</v>
      </c>
      <c r="H905" s="17">
        <v>185033.1</v>
      </c>
      <c r="I905" s="17">
        <v>22151.200000000001</v>
      </c>
      <c r="J905" s="17">
        <v>21451.89</v>
      </c>
      <c r="K905" s="17">
        <v>24547.95</v>
      </c>
      <c r="L905" s="17">
        <v>28040.32</v>
      </c>
      <c r="M905" s="17">
        <v>35376.370000000003</v>
      </c>
      <c r="N905" s="19">
        <v>28604.34</v>
      </c>
      <c r="O905" s="17">
        <v>31597.919999999998</v>
      </c>
      <c r="P905" s="17">
        <v>32200.41</v>
      </c>
      <c r="Q905" s="17">
        <v>30268.07</v>
      </c>
      <c r="R905" s="17">
        <v>30228.32</v>
      </c>
      <c r="S905" s="17">
        <v>29733.43</v>
      </c>
      <c r="T905" s="17">
        <v>31004.95</v>
      </c>
    </row>
    <row r="906" spans="1:20" ht="15" hidden="1" customHeight="1" x14ac:dyDescent="0.25">
      <c r="A906" s="14">
        <f t="shared" si="14"/>
        <v>10</v>
      </c>
      <c r="B906" s="14" t="s">
        <v>123</v>
      </c>
      <c r="C906" s="14">
        <v>2005</v>
      </c>
      <c r="D906" s="14" t="str">
        <f>VLOOKUP(E906,Regioes!$A$2:$B$296,2,FALSE)</f>
        <v>Região Administrativa de Ribeirão Preto</v>
      </c>
      <c r="E906" s="15" t="s">
        <v>136</v>
      </c>
      <c r="F906" s="17">
        <v>860826.35</v>
      </c>
      <c r="G906" s="17">
        <v>400100.5</v>
      </c>
      <c r="H906" s="17">
        <v>460725.85</v>
      </c>
      <c r="I906" s="17">
        <v>67898.12</v>
      </c>
      <c r="J906" s="17">
        <v>59656.86</v>
      </c>
      <c r="K906" s="17">
        <v>67725.740000000005</v>
      </c>
      <c r="L906" s="17">
        <v>66525.16</v>
      </c>
      <c r="M906" s="17">
        <v>72146.19</v>
      </c>
      <c r="N906" s="19">
        <v>66148.429999999993</v>
      </c>
      <c r="O906" s="17">
        <v>78673.570000000007</v>
      </c>
      <c r="P906" s="17">
        <v>74395.570000000007</v>
      </c>
      <c r="Q906" s="17">
        <v>73830.460000000006</v>
      </c>
      <c r="R906" s="17">
        <v>75780.78</v>
      </c>
      <c r="S906" s="17">
        <v>74362.880000000005</v>
      </c>
      <c r="T906" s="17">
        <v>83682.59</v>
      </c>
    </row>
    <row r="907" spans="1:20" ht="15" hidden="1" customHeight="1" x14ac:dyDescent="0.25">
      <c r="A907" s="14">
        <f t="shared" si="14"/>
        <v>11</v>
      </c>
      <c r="B907" s="14" t="s">
        <v>137</v>
      </c>
      <c r="C907" s="14">
        <v>2005</v>
      </c>
      <c r="D907" s="14" t="str">
        <f>VLOOKUP(E907,Regioes!$A$2:$B$296,2,FALSE)</f>
        <v>Região Administrativa de Campinas</v>
      </c>
      <c r="E907" s="15" t="s">
        <v>138</v>
      </c>
      <c r="F907" s="17">
        <v>780701.68</v>
      </c>
      <c r="G907" s="17">
        <v>360353.95999999996</v>
      </c>
      <c r="H907" s="17">
        <v>420347.72000000003</v>
      </c>
      <c r="I907" s="17">
        <v>57868.12</v>
      </c>
      <c r="J907" s="17">
        <v>54843.62</v>
      </c>
      <c r="K907" s="17">
        <v>61478.94</v>
      </c>
      <c r="L907" s="17">
        <v>61166.45</v>
      </c>
      <c r="M907" s="17">
        <v>64736.55</v>
      </c>
      <c r="N907" s="19">
        <v>60260.28</v>
      </c>
      <c r="O907" s="17">
        <v>70432.53</v>
      </c>
      <c r="P907" s="17">
        <v>70807.47</v>
      </c>
      <c r="Q907" s="17">
        <v>69897.75</v>
      </c>
      <c r="R907" s="17">
        <v>69673.649999999994</v>
      </c>
      <c r="S907" s="17">
        <v>68112.06</v>
      </c>
      <c r="T907" s="17">
        <v>71424.259999999995</v>
      </c>
    </row>
    <row r="908" spans="1:20" ht="15" hidden="1" customHeight="1" x14ac:dyDescent="0.25">
      <c r="A908" s="14">
        <f t="shared" si="14"/>
        <v>11</v>
      </c>
      <c r="B908" s="14" t="s">
        <v>137</v>
      </c>
      <c r="C908" s="14">
        <v>2005</v>
      </c>
      <c r="D908" s="14" t="str">
        <f>VLOOKUP(E908,Regioes!$A$2:$B$296,2,FALSE)</f>
        <v>Região Administrativa de Campinas</v>
      </c>
      <c r="E908" s="15" t="s">
        <v>142</v>
      </c>
      <c r="F908" s="17">
        <v>150834.46</v>
      </c>
      <c r="G908" s="17">
        <v>65168.53</v>
      </c>
      <c r="H908" s="17">
        <v>85665.93</v>
      </c>
      <c r="I908" s="17">
        <v>9681.31</v>
      </c>
      <c r="J908" s="17">
        <v>9554.1</v>
      </c>
      <c r="K908" s="17">
        <v>10548.8</v>
      </c>
      <c r="L908" s="17">
        <v>9015.66</v>
      </c>
      <c r="M908" s="17">
        <v>13326.16</v>
      </c>
      <c r="N908" s="19">
        <v>13042.5</v>
      </c>
      <c r="O908" s="17">
        <v>14671.65</v>
      </c>
      <c r="P908" s="17">
        <v>14783.05</v>
      </c>
      <c r="Q908" s="17">
        <v>14395.88</v>
      </c>
      <c r="R908" s="17">
        <v>14268.91</v>
      </c>
      <c r="S908" s="17">
        <v>13637.33</v>
      </c>
      <c r="T908" s="17">
        <v>13909.11</v>
      </c>
    </row>
    <row r="909" spans="1:20" ht="15" hidden="1" customHeight="1" x14ac:dyDescent="0.25">
      <c r="A909" s="14">
        <f t="shared" si="14"/>
        <v>11</v>
      </c>
      <c r="B909" s="14" t="s">
        <v>137</v>
      </c>
      <c r="C909" s="14">
        <v>2005</v>
      </c>
      <c r="D909" s="14" t="str">
        <f>VLOOKUP(E909,Regioes!$A$2:$B$296,2,FALSE)</f>
        <v>Região Administrativa de Campinas</v>
      </c>
      <c r="E909" s="15" t="s">
        <v>20</v>
      </c>
      <c r="F909" s="17">
        <v>507404.45</v>
      </c>
      <c r="G909" s="17">
        <v>234692.08000000002</v>
      </c>
      <c r="H909" s="17">
        <v>272712.37</v>
      </c>
      <c r="I909" s="17">
        <v>37583.06</v>
      </c>
      <c r="J909" s="17">
        <v>35494.300000000003</v>
      </c>
      <c r="K909" s="17">
        <v>40069.129999999997</v>
      </c>
      <c r="L909" s="17">
        <v>39889.1</v>
      </c>
      <c r="M909" s="17">
        <v>42564.79</v>
      </c>
      <c r="N909" s="19">
        <v>39091.699999999997</v>
      </c>
      <c r="O909" s="17">
        <v>45442.36</v>
      </c>
      <c r="P909" s="17">
        <v>45499.37</v>
      </c>
      <c r="Q909" s="17">
        <v>45354.99</v>
      </c>
      <c r="R909" s="17">
        <v>45142.96</v>
      </c>
      <c r="S909" s="17">
        <v>44485.06</v>
      </c>
      <c r="T909" s="17">
        <v>46787.63</v>
      </c>
    </row>
    <row r="910" spans="1:20" ht="15" hidden="1" customHeight="1" x14ac:dyDescent="0.25">
      <c r="A910" s="14">
        <f t="shared" si="14"/>
        <v>11</v>
      </c>
      <c r="B910" s="14" t="s">
        <v>137</v>
      </c>
      <c r="C910" s="14">
        <v>2005</v>
      </c>
      <c r="D910" s="14" t="str">
        <f>VLOOKUP(E910,Regioes!$A$2:$B$296,2,FALSE)</f>
        <v>Região Administrativa de Campinas</v>
      </c>
      <c r="E910" s="15" t="s">
        <v>72</v>
      </c>
      <c r="F910" s="17">
        <v>1753193.72</v>
      </c>
      <c r="G910" s="17">
        <v>810389.79</v>
      </c>
      <c r="H910" s="17">
        <v>942803.92999999993</v>
      </c>
      <c r="I910" s="17">
        <v>129645.73</v>
      </c>
      <c r="J910" s="17">
        <v>122585.42</v>
      </c>
      <c r="K910" s="17">
        <v>138301.37</v>
      </c>
      <c r="L910" s="17">
        <v>137660.71</v>
      </c>
      <c r="M910" s="17">
        <v>147043.51999999999</v>
      </c>
      <c r="N910" s="19">
        <v>135153.04</v>
      </c>
      <c r="O910" s="17">
        <v>157020.41</v>
      </c>
      <c r="P910" s="17">
        <v>157257.98000000001</v>
      </c>
      <c r="Q910" s="17">
        <v>156775.20000000001</v>
      </c>
      <c r="R910" s="17">
        <v>156155.01999999999</v>
      </c>
      <c r="S910" s="17">
        <v>153801.06</v>
      </c>
      <c r="T910" s="17">
        <v>161794.26</v>
      </c>
    </row>
    <row r="911" spans="1:20" ht="15" hidden="1" customHeight="1" x14ac:dyDescent="0.25">
      <c r="A911" s="14">
        <f t="shared" si="14"/>
        <v>11</v>
      </c>
      <c r="B911" s="14" t="s">
        <v>137</v>
      </c>
      <c r="C911" s="14">
        <v>2005</v>
      </c>
      <c r="D911" s="14" t="str">
        <f>VLOOKUP(E911,Regioes!$A$2:$B$296,2,FALSE)</f>
        <v>Região Administrativa de Campinas</v>
      </c>
      <c r="E911" s="15" t="s">
        <v>147</v>
      </c>
      <c r="F911" s="17">
        <v>186711.52</v>
      </c>
      <c r="G911" s="17">
        <v>54577.82</v>
      </c>
      <c r="H911" s="17">
        <v>132133.70000000001</v>
      </c>
      <c r="I911" s="17">
        <v>0</v>
      </c>
      <c r="J911" s="17">
        <v>0</v>
      </c>
      <c r="K911" s="17">
        <v>0</v>
      </c>
      <c r="L911" s="17">
        <v>13906.02</v>
      </c>
      <c r="M911" s="17">
        <v>20554.66</v>
      </c>
      <c r="N911" s="19">
        <v>20117.14</v>
      </c>
      <c r="O911" s="17">
        <v>22629.99</v>
      </c>
      <c r="P911" s="17">
        <v>22801.82</v>
      </c>
      <c r="Q911" s="17">
        <v>22204.639999999999</v>
      </c>
      <c r="R911" s="17">
        <v>22008.79</v>
      </c>
      <c r="S911" s="17">
        <v>21034.63</v>
      </c>
      <c r="T911" s="17">
        <v>21453.83</v>
      </c>
    </row>
    <row r="912" spans="1:20" ht="15" hidden="1" customHeight="1" x14ac:dyDescent="0.25">
      <c r="A912" s="14">
        <f t="shared" si="14"/>
        <v>11</v>
      </c>
      <c r="B912" s="14" t="s">
        <v>137</v>
      </c>
      <c r="C912" s="14">
        <v>2005</v>
      </c>
      <c r="D912" s="14" t="str">
        <f>VLOOKUP(E912,Regioes!$A$2:$B$296,2,FALSE)</f>
        <v>Região Administrativa de Campinas</v>
      </c>
      <c r="E912" s="15" t="s">
        <v>139</v>
      </c>
      <c r="F912" s="17">
        <v>34195.53</v>
      </c>
      <c r="G912" s="17">
        <v>15445.650000000001</v>
      </c>
      <c r="H912" s="17">
        <v>18749.88</v>
      </c>
      <c r="I912" s="17">
        <v>2382.42</v>
      </c>
      <c r="J912" s="17">
        <v>2352.9299999999998</v>
      </c>
      <c r="K912" s="17">
        <v>2596.6</v>
      </c>
      <c r="L912" s="17">
        <v>2571.27</v>
      </c>
      <c r="M912" s="17">
        <v>2849.29</v>
      </c>
      <c r="N912" s="19">
        <v>2693.14</v>
      </c>
      <c r="O912" s="17">
        <v>3067.53</v>
      </c>
      <c r="P912" s="17">
        <v>3100.16</v>
      </c>
      <c r="Q912" s="17">
        <v>3101.86</v>
      </c>
      <c r="R912" s="17">
        <v>3167.32</v>
      </c>
      <c r="S912" s="17">
        <v>3065.68</v>
      </c>
      <c r="T912" s="17">
        <v>3247.33</v>
      </c>
    </row>
    <row r="913" spans="1:20" ht="15" hidden="1" customHeight="1" x14ac:dyDescent="0.25">
      <c r="A913" s="14">
        <f t="shared" si="14"/>
        <v>11</v>
      </c>
      <c r="B913" s="14" t="s">
        <v>137</v>
      </c>
      <c r="C913" s="14">
        <v>2005</v>
      </c>
      <c r="D913" s="14" t="str">
        <f>VLOOKUP(E913,Regioes!$A$2:$B$296,2,FALSE)</f>
        <v>Região Administrativa de Campinas</v>
      </c>
      <c r="E913" s="15" t="s">
        <v>140</v>
      </c>
      <c r="F913" s="17">
        <v>462576.66</v>
      </c>
      <c r="G913" s="17">
        <v>213957.66999999998</v>
      </c>
      <c r="H913" s="17">
        <v>248618.99</v>
      </c>
      <c r="I913" s="17">
        <v>34262.699999999997</v>
      </c>
      <c r="J913" s="17">
        <v>32358.47</v>
      </c>
      <c r="K913" s="17">
        <v>36529.129999999997</v>
      </c>
      <c r="L913" s="17">
        <v>36365</v>
      </c>
      <c r="M913" s="17">
        <v>38804.31</v>
      </c>
      <c r="N913" s="19">
        <v>35638.06</v>
      </c>
      <c r="O913" s="17">
        <v>41427.65</v>
      </c>
      <c r="P913" s="17">
        <v>41479.629999999997</v>
      </c>
      <c r="Q913" s="17">
        <v>41348</v>
      </c>
      <c r="R913" s="17">
        <v>41154.71</v>
      </c>
      <c r="S913" s="17">
        <v>40554.93</v>
      </c>
      <c r="T913" s="17">
        <v>42654.07</v>
      </c>
    </row>
    <row r="914" spans="1:20" ht="15" hidden="1" customHeight="1" x14ac:dyDescent="0.25">
      <c r="A914" s="14">
        <f t="shared" si="14"/>
        <v>11</v>
      </c>
      <c r="B914" s="14" t="s">
        <v>137</v>
      </c>
      <c r="C914" s="14">
        <v>2005</v>
      </c>
      <c r="D914" s="14" t="str">
        <f>VLOOKUP(E914,Regioes!$A$2:$B$296,2,FALSE)</f>
        <v>Região Administrativa de Campinas</v>
      </c>
      <c r="E914" s="15" t="s">
        <v>141</v>
      </c>
      <c r="F914" s="17">
        <v>940997.62</v>
      </c>
      <c r="G914" s="17">
        <v>435243.87</v>
      </c>
      <c r="H914" s="17">
        <v>505753.75</v>
      </c>
      <c r="I914" s="17">
        <v>69698.97</v>
      </c>
      <c r="J914" s="17">
        <v>65825.289999999994</v>
      </c>
      <c r="K914" s="17">
        <v>74309.47</v>
      </c>
      <c r="L914" s="17">
        <v>73975.59</v>
      </c>
      <c r="M914" s="17">
        <v>78937.75</v>
      </c>
      <c r="N914" s="19">
        <v>72496.800000000003</v>
      </c>
      <c r="O914" s="17">
        <v>84274.29</v>
      </c>
      <c r="P914" s="17">
        <v>84380.03</v>
      </c>
      <c r="Q914" s="17">
        <v>84112.26</v>
      </c>
      <c r="R914" s="17">
        <v>83719.06</v>
      </c>
      <c r="S914" s="17">
        <v>82498.960000000006</v>
      </c>
      <c r="T914" s="17">
        <v>86769.15</v>
      </c>
    </row>
    <row r="915" spans="1:20" ht="15" hidden="1" customHeight="1" x14ac:dyDescent="0.25">
      <c r="A915" s="14">
        <f t="shared" si="14"/>
        <v>11</v>
      </c>
      <c r="B915" s="14" t="s">
        <v>137</v>
      </c>
      <c r="C915" s="14">
        <v>2005</v>
      </c>
      <c r="D915" s="14" t="str">
        <f>VLOOKUP(E915,Regioes!$A$2:$B$296,2,FALSE)</f>
        <v>Região Administrativa de Campinas</v>
      </c>
      <c r="E915" s="15" t="s">
        <v>86</v>
      </c>
      <c r="F915" s="17">
        <v>1077989.94</v>
      </c>
      <c r="G915" s="17">
        <v>475275.08000000007</v>
      </c>
      <c r="H915" s="17">
        <v>602714.86</v>
      </c>
      <c r="I915" s="17">
        <v>69693.25</v>
      </c>
      <c r="J915" s="17">
        <v>65819.89</v>
      </c>
      <c r="K915" s="17">
        <v>74303.360000000001</v>
      </c>
      <c r="L915" s="17">
        <v>84178.27</v>
      </c>
      <c r="M915" s="17">
        <v>94020.96</v>
      </c>
      <c r="N915" s="19">
        <v>87259.35</v>
      </c>
      <c r="O915" s="17">
        <v>100880.61</v>
      </c>
      <c r="P915" s="17">
        <v>101112.49</v>
      </c>
      <c r="Q915" s="17">
        <v>100406.33</v>
      </c>
      <c r="R915" s="17">
        <v>99869.38</v>
      </c>
      <c r="S915" s="17">
        <v>97934.23</v>
      </c>
      <c r="T915" s="17">
        <v>102511.82</v>
      </c>
    </row>
    <row r="916" spans="1:20" ht="15" hidden="1" customHeight="1" x14ac:dyDescent="0.25">
      <c r="A916" s="14">
        <f t="shared" si="14"/>
        <v>11</v>
      </c>
      <c r="B916" s="14" t="s">
        <v>137</v>
      </c>
      <c r="C916" s="14">
        <v>2005</v>
      </c>
      <c r="D916" s="14" t="str">
        <f>VLOOKUP(E916,Regioes!$A$2:$B$296,2,FALSE)</f>
        <v>Região Administrativa de Campinas</v>
      </c>
      <c r="E916" s="15" t="s">
        <v>67</v>
      </c>
      <c r="F916" s="17">
        <v>780197.2</v>
      </c>
      <c r="G916" s="17">
        <v>360868.14</v>
      </c>
      <c r="H916" s="17">
        <v>419329.05999999994</v>
      </c>
      <c r="I916" s="17">
        <v>57788.61</v>
      </c>
      <c r="J916" s="17">
        <v>54576.88</v>
      </c>
      <c r="K916" s="17">
        <v>61611.25</v>
      </c>
      <c r="L916" s="17">
        <v>61334.42</v>
      </c>
      <c r="M916" s="17">
        <v>65448.639999999999</v>
      </c>
      <c r="N916" s="19">
        <v>60108.34</v>
      </c>
      <c r="O916" s="17">
        <v>69873.25</v>
      </c>
      <c r="P916" s="17">
        <v>69960.92</v>
      </c>
      <c r="Q916" s="17">
        <v>69738.91</v>
      </c>
      <c r="R916" s="17">
        <v>69412.899999999994</v>
      </c>
      <c r="S916" s="17">
        <v>68401.3</v>
      </c>
      <c r="T916" s="17">
        <v>71941.78</v>
      </c>
    </row>
    <row r="917" spans="1:20" ht="15" hidden="1" customHeight="1" x14ac:dyDescent="0.25">
      <c r="A917" s="14">
        <f t="shared" si="14"/>
        <v>11</v>
      </c>
      <c r="B917" s="14" t="s">
        <v>137</v>
      </c>
      <c r="C917" s="14">
        <v>2005</v>
      </c>
      <c r="D917" s="14" t="str">
        <f>VLOOKUP(E917,Regioes!$A$2:$B$296,2,FALSE)</f>
        <v>Região Administrativa de Campinas</v>
      </c>
      <c r="E917" s="15" t="s">
        <v>289</v>
      </c>
      <c r="F917" s="17">
        <v>322296.51</v>
      </c>
      <c r="G917" s="17">
        <v>149073.25</v>
      </c>
      <c r="H917" s="17">
        <v>173223.26</v>
      </c>
      <c r="I917" s="17">
        <v>23872.25</v>
      </c>
      <c r="J917" s="17">
        <v>22545.5</v>
      </c>
      <c r="K917" s="17">
        <v>25451.37</v>
      </c>
      <c r="L917" s="17">
        <v>25337.02</v>
      </c>
      <c r="M917" s="17">
        <v>27036.58</v>
      </c>
      <c r="N917" s="19">
        <v>24830.53</v>
      </c>
      <c r="O917" s="17">
        <v>28864.38</v>
      </c>
      <c r="P917" s="17">
        <v>28900.59</v>
      </c>
      <c r="Q917" s="17">
        <v>28808.880000000001</v>
      </c>
      <c r="R917" s="17">
        <v>28674.21</v>
      </c>
      <c r="S917" s="17">
        <v>28256.32</v>
      </c>
      <c r="T917" s="17">
        <v>29718.880000000001</v>
      </c>
    </row>
    <row r="918" spans="1:20" ht="15" hidden="1" customHeight="1" x14ac:dyDescent="0.25">
      <c r="A918" s="14">
        <f t="shared" si="14"/>
        <v>11</v>
      </c>
      <c r="B918" s="14" t="s">
        <v>137</v>
      </c>
      <c r="C918" s="14">
        <v>2005</v>
      </c>
      <c r="D918" s="14" t="str">
        <f>VLOOKUP(E918,Regioes!$A$2:$B$296,2,FALSE)</f>
        <v>Região Administrativa de Campinas</v>
      </c>
      <c r="E918" s="15" t="s">
        <v>144</v>
      </c>
      <c r="F918" s="17">
        <v>451822.06</v>
      </c>
      <c r="G918" s="17">
        <v>189925.99</v>
      </c>
      <c r="H918" s="17">
        <v>261896.07</v>
      </c>
      <c r="I918" s="17">
        <v>26032.61</v>
      </c>
      <c r="J918" s="17">
        <v>25133.81</v>
      </c>
      <c r="K918" s="17">
        <v>27611.49</v>
      </c>
      <c r="L918" s="17">
        <v>32911.760000000002</v>
      </c>
      <c r="M918" s="17">
        <v>39610.9</v>
      </c>
      <c r="N918" s="19">
        <v>38625.42</v>
      </c>
      <c r="O918" s="17">
        <v>44738.01</v>
      </c>
      <c r="P918" s="17">
        <v>45321.02</v>
      </c>
      <c r="Q918" s="17">
        <v>43751.29</v>
      </c>
      <c r="R918" s="17">
        <v>43604.36</v>
      </c>
      <c r="S918" s="17">
        <v>41617.08</v>
      </c>
      <c r="T918" s="17">
        <v>42864.31</v>
      </c>
    </row>
    <row r="919" spans="1:20" ht="15" hidden="1" customHeight="1" x14ac:dyDescent="0.25">
      <c r="A919" s="14">
        <f t="shared" si="14"/>
        <v>11</v>
      </c>
      <c r="B919" s="14" t="s">
        <v>137</v>
      </c>
      <c r="C919" s="14">
        <v>2005</v>
      </c>
      <c r="D919" s="14" t="str">
        <f>VLOOKUP(E919,Regioes!$A$2:$B$296,2,FALSE)</f>
        <v>Região Administrativa de Campinas</v>
      </c>
      <c r="E919" s="15" t="s">
        <v>145</v>
      </c>
      <c r="F919" s="17">
        <v>101930.06</v>
      </c>
      <c r="G919" s="17">
        <v>46040.399999999994</v>
      </c>
      <c r="H919" s="17">
        <v>55889.659999999996</v>
      </c>
      <c r="I919" s="17">
        <v>7101.51</v>
      </c>
      <c r="J919" s="17">
        <v>7013.61</v>
      </c>
      <c r="K919" s="17">
        <v>7739.94</v>
      </c>
      <c r="L919" s="17">
        <v>7664.43</v>
      </c>
      <c r="M919" s="17">
        <v>8493.18</v>
      </c>
      <c r="N919" s="19">
        <v>8027.73</v>
      </c>
      <c r="O919" s="17">
        <v>9143.7000000000007</v>
      </c>
      <c r="P919" s="17">
        <v>9240.9699999999993</v>
      </c>
      <c r="Q919" s="17">
        <v>9246.01</v>
      </c>
      <c r="R919" s="17">
        <v>9441.16</v>
      </c>
      <c r="S919" s="17">
        <v>9138.17</v>
      </c>
      <c r="T919" s="17">
        <v>9679.65</v>
      </c>
    </row>
    <row r="920" spans="1:20" ht="15" hidden="1" customHeight="1" x14ac:dyDescent="0.25">
      <c r="A920" s="14">
        <f t="shared" si="14"/>
        <v>11</v>
      </c>
      <c r="B920" s="14" t="s">
        <v>137</v>
      </c>
      <c r="C920" s="14">
        <v>2005</v>
      </c>
      <c r="D920" s="14" t="str">
        <f>VLOOKUP(E920,Regioes!$A$2:$B$296,2,FALSE)</f>
        <v>Região Administrativa de Campinas</v>
      </c>
      <c r="E920" s="15" t="s">
        <v>146</v>
      </c>
      <c r="F920" s="17">
        <v>48219.71</v>
      </c>
      <c r="G920" s="17">
        <v>22112.23</v>
      </c>
      <c r="H920" s="17">
        <v>26107.479999999996</v>
      </c>
      <c r="I920" s="17">
        <v>3582.37</v>
      </c>
      <c r="J920" s="17">
        <v>3432.25</v>
      </c>
      <c r="K920" s="17">
        <v>3763.86</v>
      </c>
      <c r="L920" s="17">
        <v>3737.68</v>
      </c>
      <c r="M920" s="17">
        <v>3852.21</v>
      </c>
      <c r="N920" s="19">
        <v>3743.86</v>
      </c>
      <c r="O920" s="17">
        <v>4449.88</v>
      </c>
      <c r="P920" s="17">
        <v>4528.7</v>
      </c>
      <c r="Q920" s="17">
        <v>4339.25</v>
      </c>
      <c r="R920" s="17">
        <v>4345.2</v>
      </c>
      <c r="S920" s="17">
        <v>4142.28</v>
      </c>
      <c r="T920" s="17">
        <v>4302.17</v>
      </c>
    </row>
    <row r="921" spans="1:20" ht="15" hidden="1" customHeight="1" x14ac:dyDescent="0.25">
      <c r="A921" s="14">
        <f t="shared" si="14"/>
        <v>11</v>
      </c>
      <c r="B921" s="14" t="s">
        <v>137</v>
      </c>
      <c r="C921" s="14">
        <v>2005</v>
      </c>
      <c r="D921" s="14" t="str">
        <f>VLOOKUP(E921,Regioes!$A$2:$B$296,2,FALSE)</f>
        <v>Região Administrativa de Campinas</v>
      </c>
      <c r="E921" s="15" t="s">
        <v>143</v>
      </c>
      <c r="F921" s="17">
        <v>228119.47</v>
      </c>
      <c r="G921" s="17">
        <v>105513.12</v>
      </c>
      <c r="H921" s="17">
        <v>122606.35</v>
      </c>
      <c r="I921" s="17">
        <v>16896.63</v>
      </c>
      <c r="J921" s="17">
        <v>15957.57</v>
      </c>
      <c r="K921" s="17">
        <v>18014.32</v>
      </c>
      <c r="L921" s="17">
        <v>17933.38</v>
      </c>
      <c r="M921" s="17">
        <v>19136.330000000002</v>
      </c>
      <c r="N921" s="19">
        <v>17574.89</v>
      </c>
      <c r="O921" s="17">
        <v>20430.03</v>
      </c>
      <c r="P921" s="17">
        <v>20455.66</v>
      </c>
      <c r="Q921" s="17">
        <v>20390.75</v>
      </c>
      <c r="R921" s="17">
        <v>20295.419999999998</v>
      </c>
      <c r="S921" s="17">
        <v>19999.650000000001</v>
      </c>
      <c r="T921" s="17">
        <v>21034.84</v>
      </c>
    </row>
    <row r="922" spans="1:20" ht="15" hidden="1" customHeight="1" x14ac:dyDescent="0.25">
      <c r="A922" s="14">
        <f t="shared" si="14"/>
        <v>12</v>
      </c>
      <c r="B922" s="14" t="s">
        <v>316</v>
      </c>
      <c r="C922" s="14">
        <v>2005</v>
      </c>
      <c r="D922" s="14" t="str">
        <f>VLOOKUP(E922,Regioes!$A$2:$B$296,2,FALSE)</f>
        <v>Região Administrativa de Sorocaba</v>
      </c>
      <c r="E922" s="15" t="s">
        <v>149</v>
      </c>
      <c r="F922" s="17">
        <v>151763</v>
      </c>
      <c r="G922" s="17">
        <v>68183.839999999997</v>
      </c>
      <c r="H922" s="17">
        <v>83579.16</v>
      </c>
      <c r="I922" s="17">
        <v>10725.79</v>
      </c>
      <c r="J922" s="17">
        <v>10755.83</v>
      </c>
      <c r="K922" s="17">
        <v>12042.39</v>
      </c>
      <c r="L922" s="17">
        <v>11893.38</v>
      </c>
      <c r="M922" s="17">
        <v>11520.04</v>
      </c>
      <c r="N922" s="19">
        <v>11246.41</v>
      </c>
      <c r="O922" s="17">
        <v>13304.54</v>
      </c>
      <c r="P922" s="17">
        <v>13141.08</v>
      </c>
      <c r="Q922" s="17">
        <v>17589.310000000001</v>
      </c>
      <c r="R922" s="17">
        <v>12694.36</v>
      </c>
      <c r="S922" s="17">
        <v>12659.37</v>
      </c>
      <c r="T922" s="17">
        <v>14190.5</v>
      </c>
    </row>
    <row r="923" spans="1:20" ht="15" hidden="1" customHeight="1" x14ac:dyDescent="0.25">
      <c r="A923" s="14">
        <f t="shared" si="14"/>
        <v>12</v>
      </c>
      <c r="B923" s="14" t="s">
        <v>316</v>
      </c>
      <c r="C923" s="14">
        <v>2005</v>
      </c>
      <c r="D923" s="14" t="str">
        <f>VLOOKUP(E923,Regioes!$A$2:$B$296,2,FALSE)</f>
        <v>Região Administrativa de Sorocaba</v>
      </c>
      <c r="E923" s="15" t="s">
        <v>150</v>
      </c>
      <c r="F923" s="17">
        <v>2359340.0099999998</v>
      </c>
      <c r="G923" s="17">
        <v>1101728.92</v>
      </c>
      <c r="H923" s="17">
        <v>1257611.0900000001</v>
      </c>
      <c r="I923" s="17">
        <v>181474.8</v>
      </c>
      <c r="J923" s="17">
        <v>171060.68</v>
      </c>
      <c r="K923" s="17">
        <v>192818.62</v>
      </c>
      <c r="L923" s="17">
        <v>183085.94</v>
      </c>
      <c r="M923" s="17">
        <v>187817.19</v>
      </c>
      <c r="N923" s="19">
        <v>185471.69</v>
      </c>
      <c r="O923" s="17">
        <v>219095.96</v>
      </c>
      <c r="P923" s="17">
        <v>211081.85</v>
      </c>
      <c r="Q923" s="17">
        <v>204145.83</v>
      </c>
      <c r="R923" s="17">
        <v>202273.14</v>
      </c>
      <c r="S923" s="17">
        <v>201033.48</v>
      </c>
      <c r="T923" s="17">
        <v>219980.83</v>
      </c>
    </row>
    <row r="924" spans="1:20" ht="15" hidden="1" customHeight="1" x14ac:dyDescent="0.25">
      <c r="A924" s="14">
        <f t="shared" si="14"/>
        <v>12</v>
      </c>
      <c r="B924" s="14" t="s">
        <v>316</v>
      </c>
      <c r="C924" s="14">
        <v>2005</v>
      </c>
      <c r="D924" s="14" t="str">
        <f>VLOOKUP(E924,Regioes!$A$2:$B$296,2,FALSE)</f>
        <v>Região Administrativa de Sorocaba</v>
      </c>
      <c r="E924" s="15" t="s">
        <v>158</v>
      </c>
      <c r="F924" s="17">
        <v>89583.08</v>
      </c>
      <c r="G924" s="17">
        <v>40243.300000000003</v>
      </c>
      <c r="H924" s="17">
        <v>49339.78</v>
      </c>
      <c r="I924" s="17">
        <v>6330.55</v>
      </c>
      <c r="J924" s="17">
        <v>6348.28</v>
      </c>
      <c r="K924" s="17">
        <v>7107.63</v>
      </c>
      <c r="L924" s="17">
        <v>7019.68</v>
      </c>
      <c r="M924" s="17">
        <v>6799.33</v>
      </c>
      <c r="N924" s="19">
        <v>6637.83</v>
      </c>
      <c r="O924" s="17">
        <v>7852.57</v>
      </c>
      <c r="P924" s="17">
        <v>7756.09</v>
      </c>
      <c r="Q924" s="17">
        <v>10384.57</v>
      </c>
      <c r="R924" s="17">
        <v>7494.63</v>
      </c>
      <c r="S924" s="17">
        <v>7473.98</v>
      </c>
      <c r="T924" s="17">
        <v>8377.94</v>
      </c>
    </row>
    <row r="925" spans="1:20" ht="15" hidden="1" customHeight="1" x14ac:dyDescent="0.25">
      <c r="A925" s="14">
        <f t="shared" si="14"/>
        <v>12</v>
      </c>
      <c r="B925" s="14" t="s">
        <v>316</v>
      </c>
      <c r="C925" s="14">
        <v>2005</v>
      </c>
      <c r="D925" s="14" t="str">
        <f>VLOOKUP(E925,Regioes!$A$2:$B$296,2,FALSE)</f>
        <v>Grande São Paulo</v>
      </c>
      <c r="E925" s="15" t="s">
        <v>151</v>
      </c>
      <c r="F925" s="17">
        <v>3227187.44</v>
      </c>
      <c r="G925" s="17">
        <v>1496121.66</v>
      </c>
      <c r="H925" s="17">
        <v>1731065.78</v>
      </c>
      <c r="I925" s="17">
        <v>237663.15</v>
      </c>
      <c r="J925" s="17">
        <v>228137.94</v>
      </c>
      <c r="K925" s="17">
        <v>265486.33</v>
      </c>
      <c r="L925" s="17">
        <v>250889.01</v>
      </c>
      <c r="M925" s="17">
        <v>257191.46</v>
      </c>
      <c r="N925" s="19">
        <v>256753.77</v>
      </c>
      <c r="O925" s="17">
        <v>286146.3</v>
      </c>
      <c r="P925" s="17">
        <v>291242</v>
      </c>
      <c r="Q925" s="17">
        <v>282043.37</v>
      </c>
      <c r="R925" s="17">
        <v>281010.14</v>
      </c>
      <c r="S925" s="17">
        <v>281082.67</v>
      </c>
      <c r="T925" s="17">
        <v>309541.3</v>
      </c>
    </row>
    <row r="926" spans="1:20" ht="15" hidden="1" customHeight="1" x14ac:dyDescent="0.25">
      <c r="A926" s="14">
        <f t="shared" si="14"/>
        <v>12</v>
      </c>
      <c r="B926" s="14" t="s">
        <v>316</v>
      </c>
      <c r="C926" s="14">
        <v>2005</v>
      </c>
      <c r="D926" s="14" t="str">
        <f>VLOOKUP(E926,Regioes!$A$2:$B$296,2,FALSE)</f>
        <v>Grande São Paulo</v>
      </c>
      <c r="E926" s="15" t="s">
        <v>152</v>
      </c>
      <c r="F926" s="17">
        <v>89928.36</v>
      </c>
      <c r="G926" s="17">
        <v>40391.5</v>
      </c>
      <c r="H926" s="17">
        <v>49536.86</v>
      </c>
      <c r="I926" s="17">
        <v>6353.86</v>
      </c>
      <c r="J926" s="17">
        <v>6371.66</v>
      </c>
      <c r="K926" s="17">
        <v>7133.8</v>
      </c>
      <c r="L926" s="17">
        <v>7045.53</v>
      </c>
      <c r="M926" s="17">
        <v>6824.37</v>
      </c>
      <c r="N926" s="19">
        <v>6662.28</v>
      </c>
      <c r="O926" s="17">
        <v>7881.5</v>
      </c>
      <c r="P926" s="17">
        <v>7784.66</v>
      </c>
      <c r="Q926" s="17">
        <v>10427.540000000001</v>
      </c>
      <c r="R926" s="17">
        <v>7525.65</v>
      </c>
      <c r="S926" s="17">
        <v>7504.9</v>
      </c>
      <c r="T926" s="17">
        <v>8412.61</v>
      </c>
    </row>
    <row r="927" spans="1:20" ht="15" hidden="1" customHeight="1" x14ac:dyDescent="0.25">
      <c r="A927" s="14">
        <f t="shared" si="14"/>
        <v>12</v>
      </c>
      <c r="B927" s="14" t="s">
        <v>316</v>
      </c>
      <c r="C927" s="14">
        <v>2005</v>
      </c>
      <c r="D927" s="14" t="str">
        <f>VLOOKUP(E927,Regioes!$A$2:$B$296,2,FALSE)</f>
        <v>Grande São Paulo</v>
      </c>
      <c r="E927" s="15" t="s">
        <v>148</v>
      </c>
      <c r="F927" s="17">
        <v>1174095.05</v>
      </c>
      <c r="G927" s="17">
        <v>548261.15</v>
      </c>
      <c r="H927" s="17">
        <v>625833.89999999991</v>
      </c>
      <c r="I927" s="17">
        <v>90308.59</v>
      </c>
      <c r="J927" s="17">
        <v>85126.13</v>
      </c>
      <c r="K927" s="17">
        <v>95953.69</v>
      </c>
      <c r="L927" s="17">
        <v>91110.35</v>
      </c>
      <c r="M927" s="17">
        <v>93464.8</v>
      </c>
      <c r="N927" s="19">
        <v>92297.59</v>
      </c>
      <c r="O927" s="17">
        <v>109030.27</v>
      </c>
      <c r="P927" s="17">
        <v>105042.15</v>
      </c>
      <c r="Q927" s="17">
        <v>101590.53</v>
      </c>
      <c r="R927" s="17">
        <v>100658.62</v>
      </c>
      <c r="S927" s="17">
        <v>100041.71</v>
      </c>
      <c r="T927" s="17">
        <v>109470.62</v>
      </c>
    </row>
    <row r="928" spans="1:20" ht="15" hidden="1" customHeight="1" x14ac:dyDescent="0.25">
      <c r="A928" s="14">
        <f t="shared" si="14"/>
        <v>12</v>
      </c>
      <c r="B928" s="14" t="s">
        <v>316</v>
      </c>
      <c r="C928" s="14">
        <v>2005</v>
      </c>
      <c r="D928" s="14" t="str">
        <f>VLOOKUP(E928,Regioes!$A$2:$B$296,2,FALSE)</f>
        <v>Região Administrativa de Sorocaba</v>
      </c>
      <c r="E928" s="15" t="s">
        <v>153</v>
      </c>
      <c r="F928" s="17">
        <v>2090699.39</v>
      </c>
      <c r="G928" s="17">
        <v>977543.5</v>
      </c>
      <c r="H928" s="17">
        <v>1113155.8900000001</v>
      </c>
      <c r="I928" s="17">
        <v>159968.37</v>
      </c>
      <c r="J928" s="17">
        <v>151330.17000000001</v>
      </c>
      <c r="K928" s="17">
        <v>171287.46</v>
      </c>
      <c r="L928" s="17">
        <v>162857.41</v>
      </c>
      <c r="M928" s="17">
        <v>166858.98000000001</v>
      </c>
      <c r="N928" s="19">
        <v>165241.10999999999</v>
      </c>
      <c r="O928" s="17">
        <v>193509.91</v>
      </c>
      <c r="P928" s="17">
        <v>188265.17</v>
      </c>
      <c r="Q928" s="17">
        <v>174173.92</v>
      </c>
      <c r="R928" s="17">
        <v>180739.38</v>
      </c>
      <c r="S928" s="17">
        <v>180028.52</v>
      </c>
      <c r="T928" s="17">
        <v>196438.99</v>
      </c>
    </row>
    <row r="929" spans="1:20" ht="15" hidden="1" customHeight="1" x14ac:dyDescent="0.25">
      <c r="A929" s="14">
        <f t="shared" si="14"/>
        <v>12</v>
      </c>
      <c r="B929" s="14" t="s">
        <v>316</v>
      </c>
      <c r="C929" s="14">
        <v>2005</v>
      </c>
      <c r="D929" s="14" t="str">
        <f>VLOOKUP(E929,Regioes!$A$2:$B$296,2,FALSE)</f>
        <v>Grande São Paulo</v>
      </c>
      <c r="E929" s="15" t="s">
        <v>157</v>
      </c>
      <c r="F929" s="17">
        <v>205831.09</v>
      </c>
      <c r="G929" s="17">
        <v>96115.89</v>
      </c>
      <c r="H929" s="17">
        <v>109715.2</v>
      </c>
      <c r="I929" s="17">
        <v>15832.04</v>
      </c>
      <c r="J929" s="17">
        <v>14923.5</v>
      </c>
      <c r="K929" s="17">
        <v>16821.68</v>
      </c>
      <c r="L929" s="17">
        <v>15972.59</v>
      </c>
      <c r="M929" s="17">
        <v>16385.349999999999</v>
      </c>
      <c r="N929" s="19">
        <v>16180.73</v>
      </c>
      <c r="O929" s="17">
        <v>19114.14</v>
      </c>
      <c r="P929" s="17">
        <v>18414.98</v>
      </c>
      <c r="Q929" s="17">
        <v>17809.88</v>
      </c>
      <c r="R929" s="17">
        <v>17646.5</v>
      </c>
      <c r="S929" s="17">
        <v>17538.36</v>
      </c>
      <c r="T929" s="17">
        <v>19191.34</v>
      </c>
    </row>
    <row r="930" spans="1:20" ht="15" hidden="1" customHeight="1" x14ac:dyDescent="0.25">
      <c r="A930" s="14">
        <f t="shared" si="14"/>
        <v>12</v>
      </c>
      <c r="B930" s="14" t="s">
        <v>316</v>
      </c>
      <c r="C930" s="14">
        <v>2005</v>
      </c>
      <c r="D930" s="14" t="str">
        <f>VLOOKUP(E930,Regioes!$A$2:$B$296,2,FALSE)</f>
        <v>Região Administrativa de Sorocaba</v>
      </c>
      <c r="E930" s="15" t="s">
        <v>154</v>
      </c>
      <c r="F930" s="17">
        <v>1272801.8899999999</v>
      </c>
      <c r="G930" s="17">
        <v>591855.75</v>
      </c>
      <c r="H930" s="17">
        <v>680946.14</v>
      </c>
      <c r="I930" s="17">
        <v>97020.88</v>
      </c>
      <c r="J930" s="17">
        <v>92051.78</v>
      </c>
      <c r="K930" s="17">
        <v>103684.65</v>
      </c>
      <c r="L930" s="17">
        <v>98876.51</v>
      </c>
      <c r="M930" s="17">
        <v>100800.53</v>
      </c>
      <c r="N930" s="19">
        <v>99421.4</v>
      </c>
      <c r="O930" s="17">
        <v>117463.43</v>
      </c>
      <c r="P930" s="17">
        <v>113466.49</v>
      </c>
      <c r="Q930" s="17">
        <v>114268.85</v>
      </c>
      <c r="R930" s="17">
        <v>108830.11</v>
      </c>
      <c r="S930" s="17">
        <v>108202.84</v>
      </c>
      <c r="T930" s="17">
        <v>118714.42</v>
      </c>
    </row>
    <row r="931" spans="1:20" ht="15" hidden="1" customHeight="1" x14ac:dyDescent="0.25">
      <c r="A931" s="14">
        <f t="shared" si="14"/>
        <v>12</v>
      </c>
      <c r="B931" s="14" t="s">
        <v>316</v>
      </c>
      <c r="C931" s="14">
        <v>2005</v>
      </c>
      <c r="D931" s="14" t="str">
        <f>VLOOKUP(E931,Regioes!$A$2:$B$296,2,FALSE)</f>
        <v>Grande São Paulo</v>
      </c>
      <c r="E931" s="15" t="s">
        <v>23</v>
      </c>
      <c r="F931" s="17">
        <v>2760829.16</v>
      </c>
      <c r="G931" s="17">
        <v>1276628.1199999999</v>
      </c>
      <c r="H931" s="17">
        <v>1484201.04</v>
      </c>
      <c r="I931" s="17">
        <v>200118.43</v>
      </c>
      <c r="J931" s="17">
        <v>193399.37</v>
      </c>
      <c r="K931" s="17">
        <v>227648.89</v>
      </c>
      <c r="L931" s="17">
        <v>214771.88</v>
      </c>
      <c r="M931" s="17">
        <v>220112.36</v>
      </c>
      <c r="N931" s="19">
        <v>220577.19</v>
      </c>
      <c r="O931" s="17">
        <v>240693.69</v>
      </c>
      <c r="P931" s="17">
        <v>249917.28</v>
      </c>
      <c r="Q931" s="17">
        <v>242135.39</v>
      </c>
      <c r="R931" s="17">
        <v>241714.42</v>
      </c>
      <c r="S931" s="17">
        <v>242312.09</v>
      </c>
      <c r="T931" s="17">
        <v>267428.17</v>
      </c>
    </row>
    <row r="932" spans="1:20" ht="15" hidden="1" customHeight="1" x14ac:dyDescent="0.25">
      <c r="A932" s="14">
        <f t="shared" si="14"/>
        <v>12</v>
      </c>
      <c r="B932" s="14" t="s">
        <v>316</v>
      </c>
      <c r="C932" s="14">
        <v>2005</v>
      </c>
      <c r="D932" s="14" t="str">
        <f>VLOOKUP(E932,Regioes!$A$2:$B$296,2,FALSE)</f>
        <v>Grande São Paulo</v>
      </c>
      <c r="E932" s="15" t="s">
        <v>159</v>
      </c>
      <c r="F932" s="17">
        <v>913890.12</v>
      </c>
      <c r="G932" s="17">
        <v>426754.59</v>
      </c>
      <c r="H932" s="17">
        <v>487135.52999999997</v>
      </c>
      <c r="I932" s="17">
        <v>70294.25</v>
      </c>
      <c r="J932" s="17">
        <v>66260.34</v>
      </c>
      <c r="K932" s="17">
        <v>74688.27</v>
      </c>
      <c r="L932" s="17">
        <v>70918.320000000007</v>
      </c>
      <c r="M932" s="17">
        <v>72750.97</v>
      </c>
      <c r="N932" s="19">
        <v>71842.44</v>
      </c>
      <c r="O932" s="17">
        <v>84866.8</v>
      </c>
      <c r="P932" s="17">
        <v>81762.53</v>
      </c>
      <c r="Q932" s="17">
        <v>79075.87</v>
      </c>
      <c r="R932" s="17">
        <v>78350.48</v>
      </c>
      <c r="S932" s="17">
        <v>77870.3</v>
      </c>
      <c r="T932" s="17">
        <v>85209.55</v>
      </c>
    </row>
    <row r="933" spans="1:20" ht="15" hidden="1" customHeight="1" x14ac:dyDescent="0.25">
      <c r="A933" s="14">
        <f t="shared" si="14"/>
        <v>12</v>
      </c>
      <c r="B933" s="14" t="s">
        <v>316</v>
      </c>
      <c r="C933" s="14">
        <v>2005</v>
      </c>
      <c r="D933" s="14" t="str">
        <f>VLOOKUP(E933,Regioes!$A$2:$B$296,2,FALSE)</f>
        <v>Região Administrativa de Sorocaba</v>
      </c>
      <c r="E933" s="15" t="s">
        <v>160</v>
      </c>
      <c r="F933" s="17">
        <v>1202924.8400000001</v>
      </c>
      <c r="G933" s="17">
        <v>554958.56999999995</v>
      </c>
      <c r="H933" s="17">
        <v>647966.27</v>
      </c>
      <c r="I933" s="17">
        <v>90725.18</v>
      </c>
      <c r="J933" s="17">
        <v>86395.93</v>
      </c>
      <c r="K933" s="17">
        <v>97274.240000000005</v>
      </c>
      <c r="L933" s="17">
        <v>92987.66</v>
      </c>
      <c r="M933" s="17">
        <v>94465.8</v>
      </c>
      <c r="N933" s="19">
        <v>93109.759999999995</v>
      </c>
      <c r="O933" s="17">
        <v>110015.86</v>
      </c>
      <c r="P933" s="17">
        <v>106430.81</v>
      </c>
      <c r="Q933" s="17">
        <v>111619.78</v>
      </c>
      <c r="R933" s="17">
        <v>103611.11</v>
      </c>
      <c r="S933" s="17">
        <v>103039.28</v>
      </c>
      <c r="T933" s="17">
        <v>113249.43</v>
      </c>
    </row>
    <row r="934" spans="1:20" ht="15" hidden="1" customHeight="1" x14ac:dyDescent="0.25">
      <c r="A934" s="14">
        <f t="shared" si="14"/>
        <v>12</v>
      </c>
      <c r="B934" s="14" t="s">
        <v>316</v>
      </c>
      <c r="C934" s="14">
        <v>2005</v>
      </c>
      <c r="D934" s="14" t="str">
        <f>VLOOKUP(E934,Regioes!$A$2:$B$296,2,FALSE)</f>
        <v>Região Administrativa de Sorocaba</v>
      </c>
      <c r="E934" s="15" t="s">
        <v>155</v>
      </c>
      <c r="F934" s="17">
        <v>1777688.09</v>
      </c>
      <c r="G934" s="17">
        <v>828005.72</v>
      </c>
      <c r="H934" s="17">
        <v>949682.37</v>
      </c>
      <c r="I934" s="17">
        <v>130417.71</v>
      </c>
      <c r="J934" s="17">
        <v>127044.57</v>
      </c>
      <c r="K934" s="17">
        <v>146120.29</v>
      </c>
      <c r="L934" s="17">
        <v>140926.19</v>
      </c>
      <c r="M934" s="17">
        <v>141802.32999999999</v>
      </c>
      <c r="N934" s="19">
        <v>141694.63</v>
      </c>
      <c r="O934" s="17">
        <v>160175.16</v>
      </c>
      <c r="P934" s="17">
        <v>163166.67000000001</v>
      </c>
      <c r="Q934" s="17">
        <v>136870.31</v>
      </c>
      <c r="R934" s="17">
        <v>158064.60999999999</v>
      </c>
      <c r="S934" s="17">
        <v>158937.41</v>
      </c>
      <c r="T934" s="17">
        <v>172468.21</v>
      </c>
    </row>
    <row r="935" spans="1:20" ht="15" hidden="1" customHeight="1" x14ac:dyDescent="0.25">
      <c r="A935" s="14">
        <f t="shared" si="14"/>
        <v>12</v>
      </c>
      <c r="B935" s="14" t="s">
        <v>316</v>
      </c>
      <c r="C935" s="14">
        <v>2005</v>
      </c>
      <c r="D935" s="14" t="str">
        <f>VLOOKUP(E935,Regioes!$A$2:$B$296,2,FALSE)</f>
        <v>Grande São Paulo</v>
      </c>
      <c r="E935" s="15" t="s">
        <v>161</v>
      </c>
      <c r="F935" s="17">
        <v>108035.53</v>
      </c>
      <c r="G935" s="17">
        <v>48543.93</v>
      </c>
      <c r="H935" s="17">
        <v>59491.600000000006</v>
      </c>
      <c r="I935" s="17">
        <v>7636.29</v>
      </c>
      <c r="J935" s="17">
        <v>7657.69</v>
      </c>
      <c r="K935" s="17">
        <v>8573.65</v>
      </c>
      <c r="L935" s="17">
        <v>8467.57</v>
      </c>
      <c r="M935" s="17">
        <v>8201.77</v>
      </c>
      <c r="N935" s="19">
        <v>8006.96</v>
      </c>
      <c r="O935" s="17">
        <v>9472.26</v>
      </c>
      <c r="P935" s="17">
        <v>9355.8799999999992</v>
      </c>
      <c r="Q935" s="17">
        <v>12518.78</v>
      </c>
      <c r="R935" s="17">
        <v>9034.91</v>
      </c>
      <c r="S935" s="17">
        <v>9010.01</v>
      </c>
      <c r="T935" s="17">
        <v>10099.76</v>
      </c>
    </row>
    <row r="936" spans="1:20" ht="15" hidden="1" customHeight="1" x14ac:dyDescent="0.25">
      <c r="A936" s="14">
        <f t="shared" si="14"/>
        <v>12</v>
      </c>
      <c r="B936" s="14" t="s">
        <v>316</v>
      </c>
      <c r="C936" s="14">
        <v>2005</v>
      </c>
      <c r="D936" s="14" t="str">
        <f>VLOOKUP(E936,Regioes!$A$2:$B$296,2,FALSE)</f>
        <v>Região Administrativa de Sorocaba</v>
      </c>
      <c r="E936" s="15" t="s">
        <v>156</v>
      </c>
      <c r="F936" s="17">
        <v>13206.9</v>
      </c>
      <c r="G936" s="17">
        <v>5929.03</v>
      </c>
      <c r="H936" s="17">
        <v>7277.87</v>
      </c>
      <c r="I936" s="17">
        <v>932.68</v>
      </c>
      <c r="J936" s="17">
        <v>935.29</v>
      </c>
      <c r="K936" s="17">
        <v>1047.1600000000001</v>
      </c>
      <c r="L936" s="17">
        <v>1034.21</v>
      </c>
      <c r="M936" s="17">
        <v>1001.74</v>
      </c>
      <c r="N936" s="19">
        <v>977.95</v>
      </c>
      <c r="O936" s="17">
        <v>1156.92</v>
      </c>
      <c r="P936" s="17">
        <v>1142.7</v>
      </c>
      <c r="Q936" s="17">
        <v>1532.62</v>
      </c>
      <c r="R936" s="17">
        <v>1106.0999999999999</v>
      </c>
      <c r="S936" s="17">
        <v>1103.06</v>
      </c>
      <c r="T936" s="17">
        <v>1236.47</v>
      </c>
    </row>
    <row r="937" spans="1:20" ht="15" hidden="1" customHeight="1" x14ac:dyDescent="0.25">
      <c r="A937" s="14">
        <f t="shared" si="14"/>
        <v>13</v>
      </c>
      <c r="B937" s="14" t="s">
        <v>320</v>
      </c>
      <c r="C937" s="14">
        <v>2005</v>
      </c>
      <c r="D937" s="14" t="str">
        <f>VLOOKUP(E937,Regioes!$A$2:$B$296,2,FALSE)</f>
        <v>Região Administrativa de Sorocaba</v>
      </c>
      <c r="E937" s="15" t="s">
        <v>162</v>
      </c>
      <c r="F937" s="17">
        <v>1151349.95</v>
      </c>
      <c r="G937" s="17">
        <v>550179.91999999993</v>
      </c>
      <c r="H937" s="17">
        <v>601170.03</v>
      </c>
      <c r="I937" s="17">
        <v>94194.72</v>
      </c>
      <c r="J937" s="17">
        <v>86036.47</v>
      </c>
      <c r="K937" s="17">
        <v>97919.48</v>
      </c>
      <c r="L937" s="17">
        <v>89657.51</v>
      </c>
      <c r="M937" s="17">
        <v>93226.36</v>
      </c>
      <c r="N937" s="19">
        <v>89145.38</v>
      </c>
      <c r="O937" s="17">
        <v>109624.38</v>
      </c>
      <c r="P937" s="17">
        <v>101338.11</v>
      </c>
      <c r="Q937" s="17">
        <v>96334.46</v>
      </c>
      <c r="R937" s="17">
        <v>94410.33</v>
      </c>
      <c r="S937" s="17">
        <v>94482.55</v>
      </c>
      <c r="T937" s="17">
        <v>104980.2</v>
      </c>
    </row>
    <row r="938" spans="1:20" ht="15" hidden="1" customHeight="1" x14ac:dyDescent="0.25">
      <c r="A938" s="14">
        <f t="shared" si="14"/>
        <v>13</v>
      </c>
      <c r="B938" s="14" t="s">
        <v>320</v>
      </c>
      <c r="C938" s="14">
        <v>2005</v>
      </c>
      <c r="D938" s="14" t="str">
        <f>VLOOKUP(E938,Regioes!$A$2:$B$296,2,FALSE)</f>
        <v>Região Administrativa de Campinas</v>
      </c>
      <c r="E938" s="15" t="s">
        <v>163</v>
      </c>
      <c r="F938" s="17">
        <v>215329.06</v>
      </c>
      <c r="G938" s="17">
        <v>99704.78</v>
      </c>
      <c r="H938" s="17">
        <v>115624.27999999998</v>
      </c>
      <c r="I938" s="17">
        <v>16223.1</v>
      </c>
      <c r="J938" s="17">
        <v>15544.61</v>
      </c>
      <c r="K938" s="17">
        <v>17493.77</v>
      </c>
      <c r="L938" s="17">
        <v>16761.38</v>
      </c>
      <c r="M938" s="17">
        <v>16933.34</v>
      </c>
      <c r="N938" s="19">
        <v>16748.580000000002</v>
      </c>
      <c r="O938" s="17">
        <v>19059.830000000002</v>
      </c>
      <c r="P938" s="17">
        <v>19328.759999999998</v>
      </c>
      <c r="Q938" s="17">
        <v>18720.900000000001</v>
      </c>
      <c r="R938" s="17">
        <v>18720.3</v>
      </c>
      <c r="S938" s="17">
        <v>19182.349999999999</v>
      </c>
      <c r="T938" s="17">
        <v>20612.14</v>
      </c>
    </row>
    <row r="939" spans="1:20" ht="15" hidden="1" customHeight="1" x14ac:dyDescent="0.25">
      <c r="A939" s="14">
        <f t="shared" si="14"/>
        <v>13</v>
      </c>
      <c r="B939" s="14" t="s">
        <v>320</v>
      </c>
      <c r="C939" s="14">
        <v>2005</v>
      </c>
      <c r="D939" s="14" t="str">
        <f>VLOOKUP(E939,Regioes!$A$2:$B$296,2,FALSE)</f>
        <v>Região Administrativa de Campinas</v>
      </c>
      <c r="E939" s="15" t="s">
        <v>20</v>
      </c>
      <c r="F939" s="17">
        <v>692113.25</v>
      </c>
      <c r="G939" s="17">
        <v>321779.84000000003</v>
      </c>
      <c r="H939" s="17">
        <v>370333.41</v>
      </c>
      <c r="I939" s="17">
        <v>50955.07</v>
      </c>
      <c r="J939" s="17">
        <v>47908.71</v>
      </c>
      <c r="K939" s="17">
        <v>56955.91</v>
      </c>
      <c r="L939" s="17">
        <v>54384.959999999999</v>
      </c>
      <c r="M939" s="17">
        <v>55871.42</v>
      </c>
      <c r="N939" s="19">
        <v>55703.77</v>
      </c>
      <c r="O939" s="17">
        <v>60955.55</v>
      </c>
      <c r="P939" s="17">
        <v>63426.75</v>
      </c>
      <c r="Q939" s="17">
        <v>60644.04</v>
      </c>
      <c r="R939" s="17">
        <v>60784.72</v>
      </c>
      <c r="S939" s="17">
        <v>60340.1</v>
      </c>
      <c r="T939" s="17">
        <v>64182.25</v>
      </c>
    </row>
    <row r="940" spans="1:20" ht="15" hidden="1" customHeight="1" x14ac:dyDescent="0.25">
      <c r="A940" s="14">
        <f t="shared" si="14"/>
        <v>13</v>
      </c>
      <c r="B940" s="14" t="s">
        <v>320</v>
      </c>
      <c r="C940" s="14">
        <v>2005</v>
      </c>
      <c r="D940" s="14" t="str">
        <f>VLOOKUP(E940,Regioes!$A$2:$B$296,2,FALSE)</f>
        <v>Região Administrativa de Sorocaba</v>
      </c>
      <c r="E940" s="15" t="s">
        <v>164</v>
      </c>
      <c r="F940" s="17">
        <v>115329.53</v>
      </c>
      <c r="G940" s="17">
        <v>52952.56</v>
      </c>
      <c r="H940" s="17">
        <v>62376.969999999994</v>
      </c>
      <c r="I940" s="17">
        <v>8365.1200000000008</v>
      </c>
      <c r="J940" s="17">
        <v>8056.49</v>
      </c>
      <c r="K940" s="17">
        <v>9146.18</v>
      </c>
      <c r="L940" s="17">
        <v>8932.91</v>
      </c>
      <c r="M940" s="17">
        <v>9220.17</v>
      </c>
      <c r="N940" s="19">
        <v>9231.69</v>
      </c>
      <c r="O940" s="17">
        <v>10324</v>
      </c>
      <c r="P940" s="17">
        <v>10852.44</v>
      </c>
      <c r="Q940" s="17">
        <v>10465.31</v>
      </c>
      <c r="R940" s="17">
        <v>10365.530000000001</v>
      </c>
      <c r="S940" s="17">
        <v>10101.379999999999</v>
      </c>
      <c r="T940" s="17">
        <v>10268.31</v>
      </c>
    </row>
    <row r="941" spans="1:20" ht="15" hidden="1" customHeight="1" x14ac:dyDescent="0.25">
      <c r="A941" s="14">
        <f t="shared" si="14"/>
        <v>13</v>
      </c>
      <c r="B941" s="14" t="s">
        <v>320</v>
      </c>
      <c r="C941" s="14">
        <v>2005</v>
      </c>
      <c r="D941" s="14" t="str">
        <f>VLOOKUP(E941,Regioes!$A$2:$B$296,2,FALSE)</f>
        <v>Região Administrativa de Campinas</v>
      </c>
      <c r="E941" s="15" t="s">
        <v>165</v>
      </c>
      <c r="F941" s="17">
        <v>657507.56999999995</v>
      </c>
      <c r="G941" s="17">
        <v>305690.84000000003</v>
      </c>
      <c r="H941" s="17">
        <v>351816.73</v>
      </c>
      <c r="I941" s="17">
        <v>48407.31</v>
      </c>
      <c r="J941" s="17">
        <v>45513.279999999999</v>
      </c>
      <c r="K941" s="17">
        <v>54108.11</v>
      </c>
      <c r="L941" s="17">
        <v>51665.71</v>
      </c>
      <c r="M941" s="17">
        <v>53077.85</v>
      </c>
      <c r="N941" s="19">
        <v>52918.58</v>
      </c>
      <c r="O941" s="17">
        <v>57907.77</v>
      </c>
      <c r="P941" s="17">
        <v>60255.41</v>
      </c>
      <c r="Q941" s="17">
        <v>57611.839999999997</v>
      </c>
      <c r="R941" s="17">
        <v>57745.48</v>
      </c>
      <c r="S941" s="17">
        <v>57323.1</v>
      </c>
      <c r="T941" s="17">
        <v>60973.13</v>
      </c>
    </row>
    <row r="942" spans="1:20" ht="15" hidden="1" customHeight="1" x14ac:dyDescent="0.25">
      <c r="A942" s="14">
        <f t="shared" si="14"/>
        <v>13</v>
      </c>
      <c r="B942" s="14" t="s">
        <v>320</v>
      </c>
      <c r="C942" s="14">
        <v>2005</v>
      </c>
      <c r="D942" s="14" t="str">
        <f>VLOOKUP(E942,Regioes!$A$2:$B$296,2,FALSE)</f>
        <v>Região Administrativa de Sorocaba</v>
      </c>
      <c r="E942" s="15" t="s">
        <v>153</v>
      </c>
      <c r="F942" s="17">
        <v>1886188.7</v>
      </c>
      <c r="G942" s="17">
        <v>886686.7699999999</v>
      </c>
      <c r="H942" s="17">
        <v>999501.93</v>
      </c>
      <c r="I942" s="17">
        <v>145924.54999999999</v>
      </c>
      <c r="J942" s="17">
        <v>135858</v>
      </c>
      <c r="K942" s="17">
        <v>157100.88</v>
      </c>
      <c r="L942" s="17">
        <v>147425.94</v>
      </c>
      <c r="M942" s="17">
        <v>151828.54999999999</v>
      </c>
      <c r="N942" s="19">
        <v>148548.85</v>
      </c>
      <c r="O942" s="17">
        <v>171955.86</v>
      </c>
      <c r="P942" s="17">
        <v>169391.45</v>
      </c>
      <c r="Q942" s="17">
        <v>161910.71</v>
      </c>
      <c r="R942" s="17">
        <v>160735.23000000001</v>
      </c>
      <c r="S942" s="17">
        <v>160930.51</v>
      </c>
      <c r="T942" s="17">
        <v>174578.17</v>
      </c>
    </row>
    <row r="943" spans="1:20" ht="15" hidden="1" customHeight="1" x14ac:dyDescent="0.25">
      <c r="A943" s="14">
        <f t="shared" si="14"/>
        <v>13</v>
      </c>
      <c r="B943" s="14" t="s">
        <v>320</v>
      </c>
      <c r="C943" s="14">
        <v>2005</v>
      </c>
      <c r="D943" s="14" t="str">
        <f>VLOOKUP(E943,Regioes!$A$2:$B$296,2,FALSE)</f>
        <v>Região Administrativa de Campinas</v>
      </c>
      <c r="E943" s="15" t="s">
        <v>21</v>
      </c>
      <c r="F943" s="17">
        <v>93682.13</v>
      </c>
      <c r="G943" s="17">
        <v>43378.060000000005</v>
      </c>
      <c r="H943" s="17">
        <v>50304.070000000007</v>
      </c>
      <c r="I943" s="17">
        <v>7058.1</v>
      </c>
      <c r="J943" s="17">
        <v>6762.92</v>
      </c>
      <c r="K943" s="17">
        <v>7610.93</v>
      </c>
      <c r="L943" s="17">
        <v>7292.29</v>
      </c>
      <c r="M943" s="17">
        <v>7367.1</v>
      </c>
      <c r="N943" s="19">
        <v>7286.72</v>
      </c>
      <c r="O943" s="17">
        <v>8292.26</v>
      </c>
      <c r="P943" s="17">
        <v>8409.26</v>
      </c>
      <c r="Q943" s="17">
        <v>8144.81</v>
      </c>
      <c r="R943" s="17">
        <v>8144.55</v>
      </c>
      <c r="S943" s="17">
        <v>8345.57</v>
      </c>
      <c r="T943" s="17">
        <v>8967.6200000000008</v>
      </c>
    </row>
    <row r="944" spans="1:20" ht="15" hidden="1" customHeight="1" x14ac:dyDescent="0.25">
      <c r="A944" s="14">
        <f t="shared" si="14"/>
        <v>13</v>
      </c>
      <c r="B944" s="14" t="s">
        <v>320</v>
      </c>
      <c r="C944" s="14">
        <v>2005</v>
      </c>
      <c r="D944" s="14" t="str">
        <f>VLOOKUP(E944,Regioes!$A$2:$B$296,2,FALSE)</f>
        <v>Região Administrativa de Campinas</v>
      </c>
      <c r="E944" s="15" t="s">
        <v>22</v>
      </c>
      <c r="F944" s="17">
        <v>92283.9</v>
      </c>
      <c r="G944" s="17">
        <v>42730.63</v>
      </c>
      <c r="H944" s="17">
        <v>49553.27</v>
      </c>
      <c r="I944" s="17">
        <v>6952.76</v>
      </c>
      <c r="J944" s="17">
        <v>6661.98</v>
      </c>
      <c r="K944" s="17">
        <v>7497.33</v>
      </c>
      <c r="L944" s="17">
        <v>7183.45</v>
      </c>
      <c r="M944" s="17">
        <v>7257.15</v>
      </c>
      <c r="N944" s="19">
        <v>7177.96</v>
      </c>
      <c r="O944" s="17">
        <v>8168.5</v>
      </c>
      <c r="P944" s="17">
        <v>8283.75</v>
      </c>
      <c r="Q944" s="17">
        <v>8023.24</v>
      </c>
      <c r="R944" s="17">
        <v>8022.99</v>
      </c>
      <c r="S944" s="17">
        <v>8221.01</v>
      </c>
      <c r="T944" s="17">
        <v>8833.7800000000007</v>
      </c>
    </row>
    <row r="945" spans="1:20" ht="15" hidden="1" customHeight="1" x14ac:dyDescent="0.25">
      <c r="A945" s="14">
        <f t="shared" si="14"/>
        <v>13</v>
      </c>
      <c r="B945" s="14" t="s">
        <v>320</v>
      </c>
      <c r="C945" s="14">
        <v>2005</v>
      </c>
      <c r="D945" s="14" t="str">
        <f>VLOOKUP(E945,Regioes!$A$2:$B$296,2,FALSE)</f>
        <v>Região Administrativa de Campinas</v>
      </c>
      <c r="E945" s="15" t="s">
        <v>68</v>
      </c>
      <c r="F945" s="17">
        <v>255974.39</v>
      </c>
      <c r="G945" s="17">
        <v>117528.42000000001</v>
      </c>
      <c r="H945" s="17">
        <v>138445.97</v>
      </c>
      <c r="I945" s="17">
        <v>18566.419999999998</v>
      </c>
      <c r="J945" s="17">
        <v>17881.41</v>
      </c>
      <c r="K945" s="17">
        <v>20299.990000000002</v>
      </c>
      <c r="L945" s="17">
        <v>19826.63</v>
      </c>
      <c r="M945" s="17">
        <v>20464.2</v>
      </c>
      <c r="N945" s="19">
        <v>20489.77</v>
      </c>
      <c r="O945" s="17">
        <v>22914.17</v>
      </c>
      <c r="P945" s="17">
        <v>24087.05</v>
      </c>
      <c r="Q945" s="17">
        <v>23227.8</v>
      </c>
      <c r="R945" s="17">
        <v>23006.34</v>
      </c>
      <c r="S945" s="17">
        <v>22420.06</v>
      </c>
      <c r="T945" s="17">
        <v>22790.55</v>
      </c>
    </row>
    <row r="946" spans="1:20" ht="15" hidden="1" customHeight="1" x14ac:dyDescent="0.25">
      <c r="A946" s="14">
        <f t="shared" si="14"/>
        <v>13</v>
      </c>
      <c r="B946" s="14" t="s">
        <v>320</v>
      </c>
      <c r="C946" s="14">
        <v>2005</v>
      </c>
      <c r="D946" s="14" t="str">
        <f>VLOOKUP(E946,Regioes!$A$2:$B$296,2,FALSE)</f>
        <v>Região Administrativa de Sorocaba</v>
      </c>
      <c r="E946" s="15" t="s">
        <v>170</v>
      </c>
      <c r="F946" s="17">
        <v>1170555.06</v>
      </c>
      <c r="G946" s="17">
        <v>554196.78</v>
      </c>
      <c r="H946" s="17">
        <v>616358.28</v>
      </c>
      <c r="I946" s="17">
        <v>93512.83</v>
      </c>
      <c r="J946" s="17">
        <v>86588.47</v>
      </c>
      <c r="K946" s="17">
        <v>98227.89</v>
      </c>
      <c r="L946" s="17">
        <v>91142.29</v>
      </c>
      <c r="M946" s="17">
        <v>93969.51</v>
      </c>
      <c r="N946" s="19">
        <v>90755.79</v>
      </c>
      <c r="O946" s="17">
        <v>109120.67</v>
      </c>
      <c r="P946" s="17">
        <v>103636.73</v>
      </c>
      <c r="Q946" s="17">
        <v>99079.85</v>
      </c>
      <c r="R946" s="17">
        <v>97704.52</v>
      </c>
      <c r="S946" s="17">
        <v>98503.19</v>
      </c>
      <c r="T946" s="17">
        <v>108313.32</v>
      </c>
    </row>
    <row r="947" spans="1:20" ht="15" hidden="1" customHeight="1" x14ac:dyDescent="0.25">
      <c r="A947" s="14">
        <f t="shared" si="14"/>
        <v>13</v>
      </c>
      <c r="B947" s="14" t="s">
        <v>320</v>
      </c>
      <c r="C947" s="14">
        <v>2005</v>
      </c>
      <c r="D947" s="14" t="str">
        <f>VLOOKUP(E947,Regioes!$A$2:$B$296,2,FALSE)</f>
        <v>Região Administrativa de Campinas</v>
      </c>
      <c r="E947" s="15" t="s">
        <v>71</v>
      </c>
      <c r="F947" s="17">
        <v>124574.96</v>
      </c>
      <c r="G947" s="17">
        <v>57197.52</v>
      </c>
      <c r="H947" s="17">
        <v>67377.440000000002</v>
      </c>
      <c r="I947" s="17">
        <v>9035.7099999999991</v>
      </c>
      <c r="J947" s="17">
        <v>8702.34</v>
      </c>
      <c r="K947" s="17">
        <v>9879.39</v>
      </c>
      <c r="L947" s="17">
        <v>9649.02</v>
      </c>
      <c r="M947" s="17">
        <v>9959.31</v>
      </c>
      <c r="N947" s="19">
        <v>9971.75</v>
      </c>
      <c r="O947" s="17">
        <v>11151.63</v>
      </c>
      <c r="P947" s="17">
        <v>11722.43</v>
      </c>
      <c r="Q947" s="17">
        <v>11304.26</v>
      </c>
      <c r="R947" s="17">
        <v>11196.49</v>
      </c>
      <c r="S947" s="17">
        <v>10911.16</v>
      </c>
      <c r="T947" s="17">
        <v>11091.47</v>
      </c>
    </row>
    <row r="948" spans="1:20" ht="15" hidden="1" customHeight="1" x14ac:dyDescent="0.25">
      <c r="A948" s="14">
        <f t="shared" si="14"/>
        <v>13</v>
      </c>
      <c r="B948" s="14" t="s">
        <v>320</v>
      </c>
      <c r="C948" s="14">
        <v>2005</v>
      </c>
      <c r="D948" s="14" t="str">
        <f>VLOOKUP(E948,Regioes!$A$2:$B$296,2,FALSE)</f>
        <v>Região Administrativa de Campinas</v>
      </c>
      <c r="E948" s="15" t="s">
        <v>171</v>
      </c>
      <c r="F948" s="17">
        <v>13534.54</v>
      </c>
      <c r="G948" s="17">
        <v>6214.27</v>
      </c>
      <c r="H948" s="17">
        <v>7320.2699999999995</v>
      </c>
      <c r="I948" s="17">
        <v>981.69</v>
      </c>
      <c r="J948" s="17">
        <v>945.47</v>
      </c>
      <c r="K948" s="17">
        <v>1073.3499999999999</v>
      </c>
      <c r="L948" s="17">
        <v>1048.33</v>
      </c>
      <c r="M948" s="17">
        <v>1082.04</v>
      </c>
      <c r="N948" s="19">
        <v>1083.3900000000001</v>
      </c>
      <c r="O948" s="17">
        <v>1211.58</v>
      </c>
      <c r="P948" s="17">
        <v>1273.5899999999999</v>
      </c>
      <c r="Q948" s="17">
        <v>1228.1600000000001</v>
      </c>
      <c r="R948" s="17">
        <v>1216.45</v>
      </c>
      <c r="S948" s="17">
        <v>1185.45</v>
      </c>
      <c r="T948" s="17">
        <v>1205.04</v>
      </c>
    </row>
    <row r="949" spans="1:20" ht="15" hidden="1" customHeight="1" x14ac:dyDescent="0.25">
      <c r="A949" s="14">
        <f t="shared" si="14"/>
        <v>13</v>
      </c>
      <c r="B949" s="14" t="s">
        <v>320</v>
      </c>
      <c r="C949" s="14">
        <v>2005</v>
      </c>
      <c r="D949" s="14" t="str">
        <f>VLOOKUP(E949,Regioes!$A$2:$B$296,2,FALSE)</f>
        <v>Região Administrativa de Campinas</v>
      </c>
      <c r="E949" s="15" t="s">
        <v>166</v>
      </c>
      <c r="F949" s="17">
        <v>75297.8</v>
      </c>
      <c r="G949" s="17">
        <v>34572.33</v>
      </c>
      <c r="H949" s="17">
        <v>40725.47</v>
      </c>
      <c r="I949" s="17">
        <v>5461.53</v>
      </c>
      <c r="J949" s="17">
        <v>5260.02</v>
      </c>
      <c r="K949" s="17">
        <v>5971.47</v>
      </c>
      <c r="L949" s="17">
        <v>5832.23</v>
      </c>
      <c r="M949" s="17">
        <v>6019.78</v>
      </c>
      <c r="N949" s="19">
        <v>6027.3</v>
      </c>
      <c r="O949" s="17">
        <v>6740.47</v>
      </c>
      <c r="P949" s="17">
        <v>7085.48</v>
      </c>
      <c r="Q949" s="17">
        <v>6832.72</v>
      </c>
      <c r="R949" s="17">
        <v>6767.58</v>
      </c>
      <c r="S949" s="17">
        <v>6595.12</v>
      </c>
      <c r="T949" s="17">
        <v>6704.1</v>
      </c>
    </row>
    <row r="950" spans="1:20" ht="15" hidden="1" customHeight="1" x14ac:dyDescent="0.25">
      <c r="A950" s="14">
        <f t="shared" si="14"/>
        <v>13</v>
      </c>
      <c r="B950" s="14" t="s">
        <v>320</v>
      </c>
      <c r="C950" s="14">
        <v>2005</v>
      </c>
      <c r="D950" s="14" t="str">
        <f>VLOOKUP(E950,Regioes!$A$2:$B$296,2,FALSE)</f>
        <v>Região Administrativa de Sorocaba</v>
      </c>
      <c r="E950" s="15" t="s">
        <v>167</v>
      </c>
      <c r="F950" s="17">
        <v>573156.27</v>
      </c>
      <c r="G950" s="17">
        <v>266473.90999999997</v>
      </c>
      <c r="H950" s="17">
        <v>306682.36</v>
      </c>
      <c r="I950" s="17">
        <v>42197.16</v>
      </c>
      <c r="J950" s="17">
        <v>39674.400000000001</v>
      </c>
      <c r="K950" s="17">
        <v>47166.61</v>
      </c>
      <c r="L950" s="17">
        <v>45037.54</v>
      </c>
      <c r="M950" s="17">
        <v>46268.52</v>
      </c>
      <c r="N950" s="19">
        <v>46129.68</v>
      </c>
      <c r="O950" s="17">
        <v>50478.81</v>
      </c>
      <c r="P950" s="17">
        <v>52525.279999999999</v>
      </c>
      <c r="Q950" s="17">
        <v>50220.85</v>
      </c>
      <c r="R950" s="17">
        <v>50337.35</v>
      </c>
      <c r="S950" s="17">
        <v>49969.15</v>
      </c>
      <c r="T950" s="17">
        <v>53150.92</v>
      </c>
    </row>
    <row r="951" spans="1:20" ht="15" hidden="1" customHeight="1" x14ac:dyDescent="0.25">
      <c r="A951" s="14">
        <f t="shared" si="14"/>
        <v>13</v>
      </c>
      <c r="B951" s="14" t="s">
        <v>320</v>
      </c>
      <c r="C951" s="14">
        <v>2005</v>
      </c>
      <c r="D951" s="14" t="str">
        <f>VLOOKUP(E951,Regioes!$A$2:$B$296,2,FALSE)</f>
        <v>Região Administrativa de Sorocaba</v>
      </c>
      <c r="E951" s="15" t="s">
        <v>155</v>
      </c>
      <c r="F951" s="17">
        <v>126521.98</v>
      </c>
      <c r="G951" s="17">
        <v>60459.33</v>
      </c>
      <c r="H951" s="17">
        <v>66062.649999999994</v>
      </c>
      <c r="I951" s="17">
        <v>10351.07</v>
      </c>
      <c r="J951" s="17">
        <v>9454.56</v>
      </c>
      <c r="K951" s="17">
        <v>10760.38</v>
      </c>
      <c r="L951" s="17">
        <v>9852.4699999999993</v>
      </c>
      <c r="M951" s="17">
        <v>10244.65</v>
      </c>
      <c r="N951" s="19">
        <v>9796.2000000000007</v>
      </c>
      <c r="O951" s="17">
        <v>12046.64</v>
      </c>
      <c r="P951" s="17">
        <v>11136.06</v>
      </c>
      <c r="Q951" s="17">
        <v>10586.2</v>
      </c>
      <c r="R951" s="17">
        <v>10374.76</v>
      </c>
      <c r="S951" s="17">
        <v>10382.700000000001</v>
      </c>
      <c r="T951" s="17">
        <v>11536.29</v>
      </c>
    </row>
    <row r="952" spans="1:20" ht="15" hidden="1" customHeight="1" x14ac:dyDescent="0.25">
      <c r="A952" s="14">
        <f t="shared" si="14"/>
        <v>13</v>
      </c>
      <c r="B952" s="14" t="s">
        <v>320</v>
      </c>
      <c r="C952" s="14">
        <v>2005</v>
      </c>
      <c r="D952" s="14" t="str">
        <f>VLOOKUP(E952,Regioes!$A$2:$B$296,2,FALSE)</f>
        <v>Região Administrativa de Sorocaba</v>
      </c>
      <c r="E952" s="15" t="s">
        <v>168</v>
      </c>
      <c r="F952" s="17">
        <v>310561.13</v>
      </c>
      <c r="G952" s="17">
        <v>147279.81999999998</v>
      </c>
      <c r="H952" s="17">
        <v>163281.31000000003</v>
      </c>
      <c r="I952" s="17">
        <v>24850.51</v>
      </c>
      <c r="J952" s="17">
        <v>22914.720000000001</v>
      </c>
      <c r="K952" s="17">
        <v>26067.62</v>
      </c>
      <c r="L952" s="17">
        <v>24158.92</v>
      </c>
      <c r="M952" s="17">
        <v>25085</v>
      </c>
      <c r="N952" s="19">
        <v>24203.05</v>
      </c>
      <c r="O952" s="17">
        <v>29227.65</v>
      </c>
      <c r="P952" s="17">
        <v>27699.84</v>
      </c>
      <c r="Q952" s="17">
        <v>26409.56</v>
      </c>
      <c r="R952" s="17">
        <v>25938.959999999999</v>
      </c>
      <c r="S952" s="17">
        <v>25817.14</v>
      </c>
      <c r="T952" s="17">
        <v>28188.16</v>
      </c>
    </row>
    <row r="953" spans="1:20" ht="15" hidden="1" customHeight="1" x14ac:dyDescent="0.25">
      <c r="A953" s="14">
        <f t="shared" si="14"/>
        <v>20</v>
      </c>
      <c r="B953" s="14" t="s">
        <v>318</v>
      </c>
      <c r="C953" s="14">
        <v>2005</v>
      </c>
      <c r="D953" s="14" t="str">
        <f>VLOOKUP(E953,Regioes!$A$2:$B$296,2,FALSE)</f>
        <v>Região Administrativa de Sorocaba</v>
      </c>
      <c r="E953" s="15" t="s">
        <v>240</v>
      </c>
      <c r="F953" s="17">
        <v>909563.36</v>
      </c>
      <c r="G953" s="17">
        <v>427871.66</v>
      </c>
      <c r="H953" s="17">
        <v>481691.7</v>
      </c>
      <c r="I953" s="17">
        <v>74855.45</v>
      </c>
      <c r="J953" s="17">
        <v>68478.19</v>
      </c>
      <c r="K953" s="17">
        <v>77128.37</v>
      </c>
      <c r="L953" s="17">
        <v>68932.800000000003</v>
      </c>
      <c r="M953" s="17">
        <v>71497.81</v>
      </c>
      <c r="N953" s="19">
        <v>66979.039999999994</v>
      </c>
      <c r="O953" s="17">
        <v>86013.49</v>
      </c>
      <c r="P953" s="17">
        <v>78929.259999999995</v>
      </c>
      <c r="Q953" s="17">
        <v>78216.259999999995</v>
      </c>
      <c r="R953" s="17">
        <v>76956.33</v>
      </c>
      <c r="S953" s="17">
        <v>75034.62</v>
      </c>
      <c r="T953" s="17">
        <v>86541.74</v>
      </c>
    </row>
    <row r="954" spans="1:20" ht="15" hidden="1" customHeight="1" x14ac:dyDescent="0.25">
      <c r="A954" s="14">
        <f t="shared" si="14"/>
        <v>20</v>
      </c>
      <c r="B954" s="14" t="s">
        <v>318</v>
      </c>
      <c r="C954" s="14">
        <v>2005</v>
      </c>
      <c r="D954" s="14" t="str">
        <f>VLOOKUP(E954,Regioes!$A$2:$B$296,2,FALSE)</f>
        <v>Região Administrativa de Sorocaba</v>
      </c>
      <c r="E954" s="15" t="s">
        <v>224</v>
      </c>
      <c r="F954" s="17">
        <v>205589.16</v>
      </c>
      <c r="G954" s="17">
        <v>94930.43</v>
      </c>
      <c r="H954" s="17">
        <v>110658.73</v>
      </c>
      <c r="I954" s="17">
        <v>15239.07</v>
      </c>
      <c r="J954" s="17">
        <v>14687.64</v>
      </c>
      <c r="K954" s="17">
        <v>16540.39</v>
      </c>
      <c r="L954" s="17">
        <v>16377.04</v>
      </c>
      <c r="M954" s="17">
        <v>16611.89</v>
      </c>
      <c r="N954" s="19">
        <v>15474.4</v>
      </c>
      <c r="O954" s="17">
        <v>18670.96</v>
      </c>
      <c r="P954" s="17">
        <v>18033.71</v>
      </c>
      <c r="Q954" s="17">
        <v>18058.5</v>
      </c>
      <c r="R954" s="17">
        <v>18082.72</v>
      </c>
      <c r="S954" s="17">
        <v>18253.349999999999</v>
      </c>
      <c r="T954" s="17">
        <v>19559.490000000002</v>
      </c>
    </row>
    <row r="955" spans="1:20" ht="15" hidden="1" customHeight="1" x14ac:dyDescent="0.25">
      <c r="A955" s="14">
        <f t="shared" si="14"/>
        <v>20</v>
      </c>
      <c r="B955" s="14" t="s">
        <v>318</v>
      </c>
      <c r="C955" s="14">
        <v>2005</v>
      </c>
      <c r="D955" s="14" t="str">
        <f>VLOOKUP(E955,Regioes!$A$2:$B$296,2,FALSE)</f>
        <v>Região Administrativa de Sorocaba</v>
      </c>
      <c r="E955" s="15" t="s">
        <v>158</v>
      </c>
      <c r="F955" s="17">
        <v>162940.43</v>
      </c>
      <c r="G955" s="17">
        <v>75181.399999999994</v>
      </c>
      <c r="H955" s="17">
        <v>87759.03</v>
      </c>
      <c r="I955" s="17">
        <v>12039.88</v>
      </c>
      <c r="J955" s="17">
        <v>11625.14</v>
      </c>
      <c r="K955" s="17">
        <v>13096.59</v>
      </c>
      <c r="L955" s="17">
        <v>12982.07</v>
      </c>
      <c r="M955" s="17">
        <v>13195.06</v>
      </c>
      <c r="N955" s="19">
        <v>12242.66</v>
      </c>
      <c r="O955" s="17">
        <v>14836.44</v>
      </c>
      <c r="P955" s="17">
        <v>14259.67</v>
      </c>
      <c r="Q955" s="17">
        <v>14341.12</v>
      </c>
      <c r="R955" s="17">
        <v>14340.47</v>
      </c>
      <c r="S955" s="17">
        <v>14459.94</v>
      </c>
      <c r="T955" s="17">
        <v>15521.39</v>
      </c>
    </row>
    <row r="956" spans="1:20" ht="15" hidden="1" customHeight="1" x14ac:dyDescent="0.25">
      <c r="A956" s="14">
        <f t="shared" si="14"/>
        <v>20</v>
      </c>
      <c r="B956" s="14" t="s">
        <v>318</v>
      </c>
      <c r="C956" s="14">
        <v>2005</v>
      </c>
      <c r="D956" s="14" t="str">
        <f>VLOOKUP(E956,Regioes!$A$2:$B$296,2,FALSE)</f>
        <v>Região Administrativa de Sorocaba</v>
      </c>
      <c r="E956" s="15" t="s">
        <v>225</v>
      </c>
      <c r="F956" s="17">
        <v>1420740.67</v>
      </c>
      <c r="G956" s="17">
        <v>665247.36</v>
      </c>
      <c r="H956" s="17">
        <v>755493.30999999994</v>
      </c>
      <c r="I956" s="17">
        <v>115739.57</v>
      </c>
      <c r="J956" s="17">
        <v>106176.44</v>
      </c>
      <c r="K956" s="17">
        <v>117441.73</v>
      </c>
      <c r="L956" s="17">
        <v>108684.4</v>
      </c>
      <c r="M956" s="17">
        <v>112032.75</v>
      </c>
      <c r="N956" s="19">
        <v>105172.47</v>
      </c>
      <c r="O956" s="17">
        <v>134179.63</v>
      </c>
      <c r="P956" s="17">
        <v>124828.15</v>
      </c>
      <c r="Q956" s="17">
        <v>121951.35</v>
      </c>
      <c r="R956" s="17">
        <v>120783.92</v>
      </c>
      <c r="S956" s="17">
        <v>118591.03</v>
      </c>
      <c r="T956" s="17">
        <v>135159.23000000001</v>
      </c>
    </row>
    <row r="957" spans="1:20" ht="15" hidden="1" customHeight="1" x14ac:dyDescent="0.25">
      <c r="A957" s="14">
        <f t="shared" si="14"/>
        <v>20</v>
      </c>
      <c r="B957" s="14" t="s">
        <v>318</v>
      </c>
      <c r="C957" s="14">
        <v>2005</v>
      </c>
      <c r="D957" s="14" t="str">
        <f>VLOOKUP(E957,Regioes!$A$2:$B$296,2,FALSE)</f>
        <v>Região Administrativa de Sorocaba</v>
      </c>
      <c r="E957" s="15" t="s">
        <v>226</v>
      </c>
      <c r="F957" s="17">
        <v>639904.39</v>
      </c>
      <c r="G957" s="17">
        <v>301020.22000000003</v>
      </c>
      <c r="H957" s="17">
        <v>338884.17000000004</v>
      </c>
      <c r="I957" s="17">
        <v>52663</v>
      </c>
      <c r="J957" s="17">
        <v>48176.41</v>
      </c>
      <c r="K957" s="17">
        <v>54262.06</v>
      </c>
      <c r="L957" s="17">
        <v>48496.24</v>
      </c>
      <c r="M957" s="17">
        <v>50300.800000000003</v>
      </c>
      <c r="N957" s="19">
        <v>47121.71</v>
      </c>
      <c r="O957" s="17">
        <v>60513</v>
      </c>
      <c r="P957" s="17">
        <v>55529.04</v>
      </c>
      <c r="Q957" s="17">
        <v>55027.42</v>
      </c>
      <c r="R957" s="17">
        <v>54141.03</v>
      </c>
      <c r="S957" s="17">
        <v>52789.04</v>
      </c>
      <c r="T957" s="17">
        <v>60884.639999999999</v>
      </c>
    </row>
    <row r="958" spans="1:20" ht="15" hidden="1" customHeight="1" x14ac:dyDescent="0.25">
      <c r="A958" s="14">
        <f t="shared" si="14"/>
        <v>20</v>
      </c>
      <c r="B958" s="14" t="s">
        <v>318</v>
      </c>
      <c r="C958" s="14">
        <v>2005</v>
      </c>
      <c r="D958" s="14" t="str">
        <f>VLOOKUP(E958,Regioes!$A$2:$B$296,2,FALSE)</f>
        <v>Região Administrativa de Itapeva</v>
      </c>
      <c r="E958" s="15" t="s">
        <v>235</v>
      </c>
      <c r="F958" s="17">
        <v>16980.23</v>
      </c>
      <c r="G958" s="17">
        <v>8015.33</v>
      </c>
      <c r="H958" s="17">
        <v>8964.9</v>
      </c>
      <c r="I958" s="17">
        <v>1327.12</v>
      </c>
      <c r="J958" s="17">
        <v>1241.3699999999999</v>
      </c>
      <c r="K958" s="17">
        <v>1424.95</v>
      </c>
      <c r="L958" s="17">
        <v>1382.17</v>
      </c>
      <c r="M958" s="17">
        <v>1334.25</v>
      </c>
      <c r="N958" s="19">
        <v>1305.47</v>
      </c>
      <c r="O958" s="17">
        <v>1465.54</v>
      </c>
      <c r="P958" s="17">
        <v>1540.44</v>
      </c>
      <c r="Q958" s="17">
        <v>1459.35</v>
      </c>
      <c r="R958" s="17">
        <v>1500.96</v>
      </c>
      <c r="S958" s="17">
        <v>1486.7</v>
      </c>
      <c r="T958" s="17">
        <v>1511.91</v>
      </c>
    </row>
    <row r="959" spans="1:20" ht="15" hidden="1" customHeight="1" x14ac:dyDescent="0.25">
      <c r="A959" s="14">
        <f t="shared" si="14"/>
        <v>20</v>
      </c>
      <c r="B959" s="14" t="s">
        <v>318</v>
      </c>
      <c r="C959" s="14">
        <v>2005</v>
      </c>
      <c r="D959" s="14" t="str">
        <f>VLOOKUP(E959,Regioes!$A$2:$B$296,2,FALSE)</f>
        <v>Região Administrativa de Itapeva</v>
      </c>
      <c r="E959" s="15" t="s">
        <v>241</v>
      </c>
      <c r="F959" s="17">
        <v>558719.6</v>
      </c>
      <c r="G959" s="17">
        <v>261617.71000000002</v>
      </c>
      <c r="H959" s="17">
        <v>297101.88999999996</v>
      </c>
      <c r="I959" s="17">
        <v>43317.51</v>
      </c>
      <c r="J959" s="17">
        <v>40700.25</v>
      </c>
      <c r="K959" s="17">
        <v>45982.8</v>
      </c>
      <c r="L959" s="17">
        <v>44762.92</v>
      </c>
      <c r="M959" s="17">
        <v>43844.03</v>
      </c>
      <c r="N959" s="19">
        <v>43010.2</v>
      </c>
      <c r="O959" s="17">
        <v>48724.39</v>
      </c>
      <c r="P959" s="17">
        <v>50570.59</v>
      </c>
      <c r="Q959" s="17">
        <v>47851.7</v>
      </c>
      <c r="R959" s="17">
        <v>48955.61</v>
      </c>
      <c r="S959" s="17">
        <v>49579.81</v>
      </c>
      <c r="T959" s="17">
        <v>51419.79</v>
      </c>
    </row>
    <row r="960" spans="1:20" ht="15" hidden="1" customHeight="1" x14ac:dyDescent="0.25">
      <c r="A960" s="14">
        <f t="shared" si="14"/>
        <v>20</v>
      </c>
      <c r="B960" s="14" t="s">
        <v>318</v>
      </c>
      <c r="C960" s="14">
        <v>2005</v>
      </c>
      <c r="D960" s="14" t="str">
        <f>VLOOKUP(E960,Regioes!$A$2:$B$296,2,FALSE)</f>
        <v>Região Administrativa de Sorocaba</v>
      </c>
      <c r="E960" s="15" t="s">
        <v>244</v>
      </c>
      <c r="F960" s="17">
        <v>64693.39</v>
      </c>
      <c r="G960" s="17">
        <v>29849.8</v>
      </c>
      <c r="H960" s="17">
        <v>34843.589999999997</v>
      </c>
      <c r="I960" s="17">
        <v>4780.28</v>
      </c>
      <c r="J960" s="17">
        <v>4615.6099999999997</v>
      </c>
      <c r="K960" s="17">
        <v>5199.83</v>
      </c>
      <c r="L960" s="17">
        <v>5154.3599999999997</v>
      </c>
      <c r="M960" s="17">
        <v>5238.93</v>
      </c>
      <c r="N960" s="19">
        <v>4860.79</v>
      </c>
      <c r="O960" s="17">
        <v>5890.62</v>
      </c>
      <c r="P960" s="17">
        <v>5661.62</v>
      </c>
      <c r="Q960" s="17">
        <v>5693.95</v>
      </c>
      <c r="R960" s="17">
        <v>5693.7</v>
      </c>
      <c r="S960" s="17">
        <v>5741.13</v>
      </c>
      <c r="T960" s="17">
        <v>6162.57</v>
      </c>
    </row>
    <row r="961" spans="1:20" ht="15" hidden="1" customHeight="1" x14ac:dyDescent="0.25">
      <c r="A961" s="14">
        <f t="shared" si="14"/>
        <v>20</v>
      </c>
      <c r="B961" s="14" t="s">
        <v>318</v>
      </c>
      <c r="C961" s="14">
        <v>2005</v>
      </c>
      <c r="D961" s="14" t="str">
        <f>VLOOKUP(E961,Regioes!$A$2:$B$296,2,FALSE)</f>
        <v>Região Administrativa de Sorocaba</v>
      </c>
      <c r="E961" s="15" t="s">
        <v>245</v>
      </c>
      <c r="F961" s="17">
        <v>327305.02</v>
      </c>
      <c r="G961" s="17">
        <v>153968.97</v>
      </c>
      <c r="H961" s="17">
        <v>173336.05</v>
      </c>
      <c r="I961" s="17">
        <v>26936.62</v>
      </c>
      <c r="J961" s="17">
        <v>24641.77</v>
      </c>
      <c r="K961" s="17">
        <v>27754.53</v>
      </c>
      <c r="L961" s="17">
        <v>24805.360000000001</v>
      </c>
      <c r="M961" s="17">
        <v>25728.38</v>
      </c>
      <c r="N961" s="19">
        <v>24102.31</v>
      </c>
      <c r="O961" s="17">
        <v>30951.83</v>
      </c>
      <c r="P961" s="17">
        <v>28402.58</v>
      </c>
      <c r="Q961" s="17">
        <v>28146</v>
      </c>
      <c r="R961" s="17">
        <v>27692.62</v>
      </c>
      <c r="S961" s="17">
        <v>27001.1</v>
      </c>
      <c r="T961" s="17">
        <v>31141.919999999998</v>
      </c>
    </row>
    <row r="962" spans="1:20" ht="15" hidden="1" customHeight="1" x14ac:dyDescent="0.25">
      <c r="A962" s="14">
        <f t="shared" si="14"/>
        <v>20</v>
      </c>
      <c r="B962" s="14" t="s">
        <v>318</v>
      </c>
      <c r="C962" s="14">
        <v>2005</v>
      </c>
      <c r="D962" s="14" t="str">
        <f>VLOOKUP(E962,Regioes!$A$2:$B$296,2,FALSE)</f>
        <v>Região Administrativa de Sorocaba</v>
      </c>
      <c r="E962" s="15" t="s">
        <v>242</v>
      </c>
      <c r="F962" s="17">
        <v>494528.87</v>
      </c>
      <c r="G962" s="17">
        <v>232633.47999999998</v>
      </c>
      <c r="H962" s="17">
        <v>261895.39</v>
      </c>
      <c r="I962" s="17">
        <v>40698.85</v>
      </c>
      <c r="J962" s="17">
        <v>37231.54</v>
      </c>
      <c r="K962" s="17">
        <v>41934.629999999997</v>
      </c>
      <c r="L962" s="17">
        <v>37478.71</v>
      </c>
      <c r="M962" s="17">
        <v>38873.300000000003</v>
      </c>
      <c r="N962" s="19">
        <v>36416.449999999997</v>
      </c>
      <c r="O962" s="17">
        <v>46765.46</v>
      </c>
      <c r="P962" s="17">
        <v>42913.77</v>
      </c>
      <c r="Q962" s="17">
        <v>42526.12</v>
      </c>
      <c r="R962" s="17">
        <v>41841.1</v>
      </c>
      <c r="S962" s="17">
        <v>40796.26</v>
      </c>
      <c r="T962" s="17">
        <v>47052.68</v>
      </c>
    </row>
    <row r="963" spans="1:20" ht="15" hidden="1" customHeight="1" x14ac:dyDescent="0.25">
      <c r="A963" s="14">
        <f t="shared" si="14"/>
        <v>20</v>
      </c>
      <c r="B963" s="14" t="s">
        <v>318</v>
      </c>
      <c r="C963" s="14">
        <v>2005</v>
      </c>
      <c r="D963" s="14" t="str">
        <f>VLOOKUP(E963,Regioes!$A$2:$B$296,2,FALSE)</f>
        <v>Região Administrativa de Sorocaba</v>
      </c>
      <c r="E963" s="15" t="s">
        <v>227</v>
      </c>
      <c r="F963" s="17">
        <v>576460.15</v>
      </c>
      <c r="G963" s="17">
        <v>271175.13</v>
      </c>
      <c r="H963" s="17">
        <v>305285.02</v>
      </c>
      <c r="I963" s="17">
        <v>47441.65</v>
      </c>
      <c r="J963" s="17">
        <v>43399.89</v>
      </c>
      <c r="K963" s="17">
        <v>48882.17</v>
      </c>
      <c r="L963" s="17">
        <v>43688.01</v>
      </c>
      <c r="M963" s="17">
        <v>45313.65</v>
      </c>
      <c r="N963" s="19">
        <v>42449.760000000002</v>
      </c>
      <c r="O963" s="17">
        <v>54513.35</v>
      </c>
      <c r="P963" s="17">
        <v>50023.53</v>
      </c>
      <c r="Q963" s="17">
        <v>49571.65</v>
      </c>
      <c r="R963" s="17">
        <v>48773.14</v>
      </c>
      <c r="S963" s="17">
        <v>47555.199999999997</v>
      </c>
      <c r="T963" s="17">
        <v>54848.15</v>
      </c>
    </row>
    <row r="964" spans="1:20" ht="15" hidden="1" customHeight="1" x14ac:dyDescent="0.25">
      <c r="A964" s="14">
        <f t="shared" ref="A964:A1027" si="15">VLOOKUP(B964,$W$10:$X$32,2,FALSE)</f>
        <v>20</v>
      </c>
      <c r="B964" s="14" t="s">
        <v>318</v>
      </c>
      <c r="C964" s="14">
        <v>2005</v>
      </c>
      <c r="D964" s="14" t="str">
        <f>VLOOKUP(E964,Regioes!$A$2:$B$296,2,FALSE)</f>
        <v>sem região</v>
      </c>
      <c r="E964" s="15" t="s">
        <v>172</v>
      </c>
      <c r="F964" s="17">
        <v>8457.27</v>
      </c>
      <c r="G964" s="17">
        <v>0</v>
      </c>
      <c r="H964" s="17">
        <v>8457.27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9">
        <v>0</v>
      </c>
      <c r="O964" s="17">
        <v>0</v>
      </c>
      <c r="P964" s="17">
        <v>1714.23</v>
      </c>
      <c r="Q964" s="17">
        <v>1621.08</v>
      </c>
      <c r="R964" s="17">
        <v>1653.97</v>
      </c>
      <c r="S964" s="17">
        <v>1694.04</v>
      </c>
      <c r="T964" s="17">
        <v>1773.95</v>
      </c>
    </row>
    <row r="965" spans="1:20" ht="15" hidden="1" customHeight="1" x14ac:dyDescent="0.25">
      <c r="A965" s="14">
        <f t="shared" si="15"/>
        <v>20</v>
      </c>
      <c r="B965" s="14" t="s">
        <v>318</v>
      </c>
      <c r="C965" s="14">
        <v>2005</v>
      </c>
      <c r="D965" s="14" t="str">
        <f>VLOOKUP(E965,Regioes!$A$2:$B$296,2,FALSE)</f>
        <v>Região Administrativa de Itapeva</v>
      </c>
      <c r="E965" s="15" t="s">
        <v>238</v>
      </c>
      <c r="F965" s="17">
        <v>129308.11</v>
      </c>
      <c r="G965" s="17">
        <v>61038.409999999996</v>
      </c>
      <c r="H965" s="17">
        <v>68269.7</v>
      </c>
      <c r="I965" s="17">
        <v>10106.27</v>
      </c>
      <c r="J965" s="17">
        <v>9453.2800000000007</v>
      </c>
      <c r="K965" s="17">
        <v>10851.31</v>
      </c>
      <c r="L965" s="17">
        <v>10525.53</v>
      </c>
      <c r="M965" s="17">
        <v>10160.6</v>
      </c>
      <c r="N965" s="19">
        <v>9941.42</v>
      </c>
      <c r="O965" s="17">
        <v>11160.42</v>
      </c>
      <c r="P965" s="17">
        <v>11730.8</v>
      </c>
      <c r="Q965" s="17">
        <v>11113.29</v>
      </c>
      <c r="R965" s="17">
        <v>11430.13</v>
      </c>
      <c r="S965" s="17">
        <v>11321.57</v>
      </c>
      <c r="T965" s="17">
        <v>11513.49</v>
      </c>
    </row>
    <row r="966" spans="1:20" ht="15" hidden="1" customHeight="1" x14ac:dyDescent="0.25">
      <c r="A966" s="14">
        <f t="shared" si="15"/>
        <v>20</v>
      </c>
      <c r="B966" s="14" t="s">
        <v>318</v>
      </c>
      <c r="C966" s="14">
        <v>2005</v>
      </c>
      <c r="D966" s="14" t="str">
        <f>VLOOKUP(E966,Regioes!$A$2:$B$296,2,FALSE)</f>
        <v>Região Administrativa de Itapeva</v>
      </c>
      <c r="E966" s="15" t="s">
        <v>228</v>
      </c>
      <c r="F966" s="17">
        <v>85938.52</v>
      </c>
      <c r="G966" s="17">
        <v>39716.25</v>
      </c>
      <c r="H966" s="17">
        <v>46222.270000000004</v>
      </c>
      <c r="I966" s="17">
        <v>6800.11</v>
      </c>
      <c r="J966" s="17">
        <v>6289.13</v>
      </c>
      <c r="K966" s="17">
        <v>6589.85</v>
      </c>
      <c r="L966" s="17">
        <v>6745.53</v>
      </c>
      <c r="M966" s="17">
        <v>6836.52</v>
      </c>
      <c r="N966" s="19">
        <v>6455.11</v>
      </c>
      <c r="O966" s="17">
        <v>8086.89</v>
      </c>
      <c r="P966" s="17">
        <v>7811.74</v>
      </c>
      <c r="Q966" s="17">
        <v>7338.92</v>
      </c>
      <c r="R966" s="17">
        <v>7403.98</v>
      </c>
      <c r="S966" s="17">
        <v>7408.42</v>
      </c>
      <c r="T966" s="17">
        <v>8172.32</v>
      </c>
    </row>
    <row r="967" spans="1:20" ht="15" hidden="1" customHeight="1" x14ac:dyDescent="0.25">
      <c r="A967" s="14">
        <f t="shared" si="15"/>
        <v>20</v>
      </c>
      <c r="B967" s="14" t="s">
        <v>318</v>
      </c>
      <c r="C967" s="14">
        <v>2005</v>
      </c>
      <c r="D967" s="14" t="str">
        <f>VLOOKUP(E967,Regioes!$A$2:$B$296,2,FALSE)</f>
        <v>Região Administrativa de Sorocaba</v>
      </c>
      <c r="E967" s="15" t="s">
        <v>229</v>
      </c>
      <c r="F967" s="17">
        <v>1087131.3799999999</v>
      </c>
      <c r="G967" s="17">
        <v>505977.83999999997</v>
      </c>
      <c r="H967" s="17">
        <v>581153.54</v>
      </c>
      <c r="I967" s="17">
        <v>83284.960000000006</v>
      </c>
      <c r="J967" s="17">
        <v>78779.16</v>
      </c>
      <c r="K967" s="17">
        <v>88359.2</v>
      </c>
      <c r="L967" s="17">
        <v>86429.38</v>
      </c>
      <c r="M967" s="17">
        <v>85756.28</v>
      </c>
      <c r="N967" s="19">
        <v>83368.86</v>
      </c>
      <c r="O967" s="17">
        <v>95970.28</v>
      </c>
      <c r="P967" s="17">
        <v>97713.65</v>
      </c>
      <c r="Q967" s="17">
        <v>93438.58</v>
      </c>
      <c r="R967" s="17">
        <v>94981.69</v>
      </c>
      <c r="S967" s="17">
        <v>97007.56</v>
      </c>
      <c r="T967" s="17">
        <v>102041.78</v>
      </c>
    </row>
    <row r="968" spans="1:20" ht="15" hidden="1" customHeight="1" x14ac:dyDescent="0.25">
      <c r="A968" s="14">
        <f t="shared" si="15"/>
        <v>20</v>
      </c>
      <c r="B968" s="14" t="s">
        <v>318</v>
      </c>
      <c r="C968" s="14">
        <v>2005</v>
      </c>
      <c r="D968" s="14" t="str">
        <f>VLOOKUP(E968,Regioes!$A$2:$B$296,2,FALSE)</f>
        <v>Região Administrativa de Itapeva</v>
      </c>
      <c r="E968" s="15" t="s">
        <v>236</v>
      </c>
      <c r="F968" s="17">
        <v>277609.78000000003</v>
      </c>
      <c r="G968" s="17">
        <v>131042.51999999999</v>
      </c>
      <c r="H968" s="17">
        <v>146567.26</v>
      </c>
      <c r="I968" s="17">
        <v>21697.02</v>
      </c>
      <c r="J968" s="17">
        <v>20295.12</v>
      </c>
      <c r="K968" s="17">
        <v>23296.53</v>
      </c>
      <c r="L968" s="17">
        <v>22597.11</v>
      </c>
      <c r="M968" s="17">
        <v>21813.65</v>
      </c>
      <c r="N968" s="19">
        <v>21343.09</v>
      </c>
      <c r="O968" s="17">
        <v>23960.16</v>
      </c>
      <c r="P968" s="17">
        <v>25184.69</v>
      </c>
      <c r="Q968" s="17">
        <v>23858.959999999999</v>
      </c>
      <c r="R968" s="17">
        <v>24539.19</v>
      </c>
      <c r="S968" s="17">
        <v>24306.12</v>
      </c>
      <c r="T968" s="17">
        <v>24718.14</v>
      </c>
    </row>
    <row r="969" spans="1:20" ht="15" hidden="1" customHeight="1" x14ac:dyDescent="0.25">
      <c r="A969" s="14">
        <f t="shared" si="15"/>
        <v>20</v>
      </c>
      <c r="B969" s="14" t="s">
        <v>318</v>
      </c>
      <c r="C969" s="14">
        <v>2005</v>
      </c>
      <c r="D969" s="14" t="str">
        <f>VLOOKUP(E969,Regioes!$A$2:$B$296,2,FALSE)</f>
        <v>Região Administrativa de Itapeva</v>
      </c>
      <c r="E969" s="15" t="s">
        <v>239</v>
      </c>
      <c r="F969" s="17">
        <v>141388.03</v>
      </c>
      <c r="G969" s="17">
        <v>66740.59</v>
      </c>
      <c r="H969" s="17">
        <v>74647.44</v>
      </c>
      <c r="I969" s="17">
        <v>11050.4</v>
      </c>
      <c r="J969" s="17">
        <v>10336.4</v>
      </c>
      <c r="K969" s="17">
        <v>11865.03</v>
      </c>
      <c r="L969" s="17">
        <v>11508.82</v>
      </c>
      <c r="M969" s="17">
        <v>11109.8</v>
      </c>
      <c r="N969" s="19">
        <v>10870.14</v>
      </c>
      <c r="O969" s="17">
        <v>12203.03</v>
      </c>
      <c r="P969" s="17">
        <v>12826.69</v>
      </c>
      <c r="Q969" s="17">
        <v>12151.49</v>
      </c>
      <c r="R969" s="17">
        <v>12497.93</v>
      </c>
      <c r="S969" s="17">
        <v>12379.23</v>
      </c>
      <c r="T969" s="17">
        <v>12589.07</v>
      </c>
    </row>
    <row r="970" spans="1:20" ht="15" hidden="1" customHeight="1" x14ac:dyDescent="0.25">
      <c r="A970" s="14">
        <f t="shared" si="15"/>
        <v>20</v>
      </c>
      <c r="B970" s="14" t="s">
        <v>318</v>
      </c>
      <c r="C970" s="14">
        <v>2005</v>
      </c>
      <c r="D970" s="14" t="str">
        <f>VLOOKUP(E970,Regioes!$A$2:$B$296,2,FALSE)</f>
        <v>Região Administrativa de Sorocaba</v>
      </c>
      <c r="E970" s="15" t="s">
        <v>230</v>
      </c>
      <c r="F970" s="17">
        <v>1507535.63</v>
      </c>
      <c r="G970" s="17">
        <v>709166.4</v>
      </c>
      <c r="H970" s="17">
        <v>798369.23</v>
      </c>
      <c r="I970" s="17">
        <v>124067.51</v>
      </c>
      <c r="J970" s="17">
        <v>113497.66</v>
      </c>
      <c r="K970" s="17">
        <v>127834.71</v>
      </c>
      <c r="L970" s="17">
        <v>114251.14</v>
      </c>
      <c r="M970" s="17">
        <v>118502.46</v>
      </c>
      <c r="N970" s="19">
        <v>111012.92</v>
      </c>
      <c r="O970" s="17">
        <v>142561.15</v>
      </c>
      <c r="P970" s="17">
        <v>130819.55</v>
      </c>
      <c r="Q970" s="17">
        <v>129637.8</v>
      </c>
      <c r="R970" s="17">
        <v>127549.57</v>
      </c>
      <c r="S970" s="17">
        <v>124364.47</v>
      </c>
      <c r="T970" s="17">
        <v>143436.69</v>
      </c>
    </row>
    <row r="971" spans="1:20" ht="15" hidden="1" customHeight="1" x14ac:dyDescent="0.25">
      <c r="A971" s="14">
        <f t="shared" si="15"/>
        <v>20</v>
      </c>
      <c r="B971" s="14" t="s">
        <v>318</v>
      </c>
      <c r="C971" s="14">
        <v>2005</v>
      </c>
      <c r="D971" s="14" t="str">
        <f>VLOOKUP(E971,Regioes!$A$2:$B$296,2,FALSE)</f>
        <v>Região Administrativa de Sorocaba</v>
      </c>
      <c r="E971" s="15" t="s">
        <v>231</v>
      </c>
      <c r="F971" s="17">
        <v>480663.54</v>
      </c>
      <c r="G971" s="17">
        <v>226111.03000000003</v>
      </c>
      <c r="H971" s="17">
        <v>254552.51</v>
      </c>
      <c r="I971" s="17">
        <v>39557.760000000002</v>
      </c>
      <c r="J971" s="17">
        <v>36187.660000000003</v>
      </c>
      <c r="K971" s="17">
        <v>40758.89</v>
      </c>
      <c r="L971" s="17">
        <v>36427.9</v>
      </c>
      <c r="M971" s="17">
        <v>37783.39</v>
      </c>
      <c r="N971" s="19">
        <v>35395.43</v>
      </c>
      <c r="O971" s="17">
        <v>45454.28</v>
      </c>
      <c r="P971" s="17">
        <v>41710.58</v>
      </c>
      <c r="Q971" s="17">
        <v>41333.79</v>
      </c>
      <c r="R971" s="17">
        <v>40667.980000000003</v>
      </c>
      <c r="S971" s="17">
        <v>39652.44</v>
      </c>
      <c r="T971" s="17">
        <v>45733.440000000002</v>
      </c>
    </row>
    <row r="972" spans="1:20" ht="15" hidden="1" customHeight="1" x14ac:dyDescent="0.25">
      <c r="A972" s="14">
        <f t="shared" si="15"/>
        <v>20</v>
      </c>
      <c r="B972" s="14" t="s">
        <v>318</v>
      </c>
      <c r="C972" s="14">
        <v>2005</v>
      </c>
      <c r="D972" s="14" t="str">
        <f>VLOOKUP(E972,Regioes!$A$2:$B$296,2,FALSE)</f>
        <v>Região Administrativa de Sorocaba</v>
      </c>
      <c r="E972" s="15" t="s">
        <v>232</v>
      </c>
      <c r="F972" s="17">
        <v>603140.31000000006</v>
      </c>
      <c r="G972" s="17">
        <v>283725.86000000004</v>
      </c>
      <c r="H972" s="17">
        <v>319414.45</v>
      </c>
      <c r="I972" s="17">
        <v>49637.38</v>
      </c>
      <c r="J972" s="17">
        <v>45408.56</v>
      </c>
      <c r="K972" s="17">
        <v>51144.57</v>
      </c>
      <c r="L972" s="17">
        <v>45710.01</v>
      </c>
      <c r="M972" s="17">
        <v>47410.89</v>
      </c>
      <c r="N972" s="19">
        <v>44414.45</v>
      </c>
      <c r="O972" s="17">
        <v>57036.38</v>
      </c>
      <c r="P972" s="17">
        <v>52338.76</v>
      </c>
      <c r="Q972" s="17">
        <v>51865.96</v>
      </c>
      <c r="R972" s="17">
        <v>51030.49</v>
      </c>
      <c r="S972" s="17">
        <v>49756.19</v>
      </c>
      <c r="T972" s="17">
        <v>57386.67</v>
      </c>
    </row>
    <row r="973" spans="1:20" ht="15" hidden="1" customHeight="1" x14ac:dyDescent="0.25">
      <c r="A973" s="14">
        <f t="shared" si="15"/>
        <v>20</v>
      </c>
      <c r="B973" s="14" t="s">
        <v>318</v>
      </c>
      <c r="C973" s="14">
        <v>2005</v>
      </c>
      <c r="D973" s="14" t="str">
        <f>VLOOKUP(E973,Regioes!$A$2:$B$296,2,FALSE)</f>
        <v>Região Administrativa de Sorocaba</v>
      </c>
      <c r="E973" s="15" t="s">
        <v>233</v>
      </c>
      <c r="F973" s="17">
        <v>431504.8</v>
      </c>
      <c r="G973" s="17">
        <v>202986.04</v>
      </c>
      <c r="H973" s="17">
        <v>228518.76000000004</v>
      </c>
      <c r="I973" s="17">
        <v>35512.080000000002</v>
      </c>
      <c r="J973" s="17">
        <v>32486.65</v>
      </c>
      <c r="K973" s="17">
        <v>36590.370000000003</v>
      </c>
      <c r="L973" s="17">
        <v>32702.32</v>
      </c>
      <c r="M973" s="17">
        <v>33919.18</v>
      </c>
      <c r="N973" s="19">
        <v>31775.439999999999</v>
      </c>
      <c r="O973" s="17">
        <v>40805.550000000003</v>
      </c>
      <c r="P973" s="17">
        <v>37444.730000000003</v>
      </c>
      <c r="Q973" s="17">
        <v>37106.480000000003</v>
      </c>
      <c r="R973" s="17">
        <v>36508.76</v>
      </c>
      <c r="S973" s="17">
        <v>35597.08</v>
      </c>
      <c r="T973" s="17">
        <v>41056.160000000003</v>
      </c>
    </row>
    <row r="974" spans="1:20" ht="15" hidden="1" customHeight="1" x14ac:dyDescent="0.25">
      <c r="A974" s="14">
        <f t="shared" si="15"/>
        <v>20</v>
      </c>
      <c r="B974" s="14" t="s">
        <v>318</v>
      </c>
      <c r="C974" s="14">
        <v>2005</v>
      </c>
      <c r="D974" s="14" t="str">
        <f>VLOOKUP(E974,Regioes!$A$2:$B$296,2,FALSE)</f>
        <v>Região Administrativa de Marília</v>
      </c>
      <c r="E974" s="15" t="s">
        <v>198</v>
      </c>
      <c r="F974" s="17">
        <v>440160.06</v>
      </c>
      <c r="G974" s="17">
        <v>207057.59999999998</v>
      </c>
      <c r="H974" s="17">
        <v>233102.46</v>
      </c>
      <c r="I974" s="17">
        <v>36224.39</v>
      </c>
      <c r="J974" s="17">
        <v>33138.28</v>
      </c>
      <c r="K974" s="17">
        <v>37324.31</v>
      </c>
      <c r="L974" s="17">
        <v>33358.269999999997</v>
      </c>
      <c r="M974" s="17">
        <v>34599.550000000003</v>
      </c>
      <c r="N974" s="19">
        <v>32412.799999999999</v>
      </c>
      <c r="O974" s="17">
        <v>41624.04</v>
      </c>
      <c r="P974" s="17">
        <v>38195.81</v>
      </c>
      <c r="Q974" s="17">
        <v>37850.769999999997</v>
      </c>
      <c r="R974" s="17">
        <v>37241.06</v>
      </c>
      <c r="S974" s="17">
        <v>36311.1</v>
      </c>
      <c r="T974" s="17">
        <v>41879.68</v>
      </c>
    </row>
    <row r="975" spans="1:20" ht="15" hidden="1" customHeight="1" x14ac:dyDescent="0.25">
      <c r="A975" s="14">
        <f t="shared" si="15"/>
        <v>20</v>
      </c>
      <c r="B975" s="14" t="s">
        <v>318</v>
      </c>
      <c r="C975" s="14">
        <v>2005</v>
      </c>
      <c r="D975" s="14" t="str">
        <f>VLOOKUP(E975,Regioes!$A$2:$B$296,2,FALSE)</f>
        <v>Região Administrativa de Sorocaba</v>
      </c>
      <c r="E975" s="15" t="s">
        <v>243</v>
      </c>
      <c r="F975" s="17">
        <v>57983.13</v>
      </c>
      <c r="G975" s="17">
        <v>27038.329999999998</v>
      </c>
      <c r="H975" s="17">
        <v>30944.799999999999</v>
      </c>
      <c r="I975" s="17">
        <v>4476.93</v>
      </c>
      <c r="J975" s="17">
        <v>4216.1099999999997</v>
      </c>
      <c r="K975" s="17">
        <v>4724.2700000000004</v>
      </c>
      <c r="L975" s="17">
        <v>4607.59</v>
      </c>
      <c r="M975" s="17">
        <v>4546.99</v>
      </c>
      <c r="N975" s="19">
        <v>4466.4399999999996</v>
      </c>
      <c r="O975" s="17">
        <v>5083.07</v>
      </c>
      <c r="P975" s="17">
        <v>5242</v>
      </c>
      <c r="Q975" s="17">
        <v>4957.16</v>
      </c>
      <c r="R975" s="17">
        <v>5057.71</v>
      </c>
      <c r="S975" s="17">
        <v>5180.25</v>
      </c>
      <c r="T975" s="17">
        <v>5424.61</v>
      </c>
    </row>
    <row r="976" spans="1:20" ht="15" hidden="1" customHeight="1" x14ac:dyDescent="0.25">
      <c r="A976" s="14">
        <f t="shared" si="15"/>
        <v>20</v>
      </c>
      <c r="B976" s="14" t="s">
        <v>318</v>
      </c>
      <c r="C976" s="14">
        <v>2005</v>
      </c>
      <c r="D976" s="14" t="str">
        <f>VLOOKUP(E976,Regioes!$A$2:$B$296,2,FALSE)</f>
        <v>Região Administrativa de Sorocaba</v>
      </c>
      <c r="E976" s="15" t="s">
        <v>234</v>
      </c>
      <c r="F976" s="17">
        <v>20518.43</v>
      </c>
      <c r="G976" s="17">
        <v>9467.2899999999991</v>
      </c>
      <c r="H976" s="17">
        <v>11051.14</v>
      </c>
      <c r="I976" s="17">
        <v>1516.13</v>
      </c>
      <c r="J976" s="17">
        <v>1463.91</v>
      </c>
      <c r="K976" s="17">
        <v>1649.2</v>
      </c>
      <c r="L976" s="17">
        <v>1634.78</v>
      </c>
      <c r="M976" s="17">
        <v>1661.6</v>
      </c>
      <c r="N976" s="19">
        <v>1541.67</v>
      </c>
      <c r="O976" s="17">
        <v>1868.29</v>
      </c>
      <c r="P976" s="17">
        <v>1795.66</v>
      </c>
      <c r="Q976" s="17">
        <v>1805.92</v>
      </c>
      <c r="R976" s="17">
        <v>1805.84</v>
      </c>
      <c r="S976" s="17">
        <v>1820.88</v>
      </c>
      <c r="T976" s="17">
        <v>1954.55</v>
      </c>
    </row>
    <row r="977" spans="1:20" ht="15" hidden="1" customHeight="1" x14ac:dyDescent="0.25">
      <c r="A977" s="14">
        <f t="shared" si="15"/>
        <v>20</v>
      </c>
      <c r="B977" s="14" t="s">
        <v>318</v>
      </c>
      <c r="C977" s="14">
        <v>2005</v>
      </c>
      <c r="D977" s="14" t="str">
        <f>VLOOKUP(E977,Regioes!$A$2:$B$296,2,FALSE)</f>
        <v>Região Administrativa de Itapeva</v>
      </c>
      <c r="E977" s="15" t="s">
        <v>237</v>
      </c>
      <c r="F977" s="17">
        <v>156928.09</v>
      </c>
      <c r="G977" s="17">
        <v>74076.67</v>
      </c>
      <c r="H977" s="17">
        <v>82851.42</v>
      </c>
      <c r="I977" s="17">
        <v>12265.05</v>
      </c>
      <c r="J977" s="17">
        <v>11472.57</v>
      </c>
      <c r="K977" s="17">
        <v>13169.23</v>
      </c>
      <c r="L977" s="17">
        <v>12773.86</v>
      </c>
      <c r="M977" s="17">
        <v>12330.98</v>
      </c>
      <c r="N977" s="19">
        <v>12064.98</v>
      </c>
      <c r="O977" s="17">
        <v>13544.38</v>
      </c>
      <c r="P977" s="17">
        <v>14236.59</v>
      </c>
      <c r="Q977" s="17">
        <v>13487.17</v>
      </c>
      <c r="R977" s="17">
        <v>13871.29</v>
      </c>
      <c r="S977" s="17">
        <v>13739.54</v>
      </c>
      <c r="T977" s="17">
        <v>13972.45</v>
      </c>
    </row>
    <row r="978" spans="1:20" ht="15" hidden="1" customHeight="1" x14ac:dyDescent="0.25">
      <c r="A978" s="14">
        <f t="shared" si="15"/>
        <v>20</v>
      </c>
      <c r="B978" s="14" t="s">
        <v>318</v>
      </c>
      <c r="C978" s="14">
        <v>2005</v>
      </c>
      <c r="D978" s="14" t="str">
        <f>VLOOKUP(E978,Regioes!$A$2:$B$296,2,FALSE)</f>
        <v>Região Administrativa de Sorocaba</v>
      </c>
      <c r="E978" s="15" t="s">
        <v>168</v>
      </c>
      <c r="F978" s="17">
        <v>628500.59</v>
      </c>
      <c r="G978" s="17">
        <v>301030.67</v>
      </c>
      <c r="H978" s="17">
        <v>327469.92</v>
      </c>
      <c r="I978" s="17">
        <v>55603.68</v>
      </c>
      <c r="J978" s="17">
        <v>46564.51</v>
      </c>
      <c r="K978" s="17">
        <v>52287.65</v>
      </c>
      <c r="L978" s="17">
        <v>49238.8</v>
      </c>
      <c r="M978" s="17">
        <v>49561.11</v>
      </c>
      <c r="N978" s="19">
        <v>47774.92</v>
      </c>
      <c r="O978" s="17">
        <v>57105.06</v>
      </c>
      <c r="P978" s="17">
        <v>54445.75</v>
      </c>
      <c r="Q978" s="17">
        <v>52486.29</v>
      </c>
      <c r="R978" s="17">
        <v>52755.7</v>
      </c>
      <c r="S978" s="17">
        <v>52976.1</v>
      </c>
      <c r="T978" s="17">
        <v>57701.02</v>
      </c>
    </row>
    <row r="979" spans="1:20" ht="15" hidden="1" customHeight="1" x14ac:dyDescent="0.25">
      <c r="A979" s="14">
        <f t="shared" si="15"/>
        <v>20</v>
      </c>
      <c r="B979" s="14" t="s">
        <v>318</v>
      </c>
      <c r="C979" s="14">
        <v>2005</v>
      </c>
      <c r="D979" s="14" t="str">
        <f>VLOOKUP(E979,Regioes!$A$2:$B$296,2,FALSE)</f>
        <v>Região Administrativa de Sorocaba</v>
      </c>
      <c r="E979" s="15" t="s">
        <v>246</v>
      </c>
      <c r="F979" s="17">
        <v>51049.51</v>
      </c>
      <c r="G979" s="17">
        <v>24014.420000000002</v>
      </c>
      <c r="H979" s="17">
        <v>27035.09</v>
      </c>
      <c r="I979" s="17">
        <v>4201.28</v>
      </c>
      <c r="J979" s="17">
        <v>3843.36</v>
      </c>
      <c r="K979" s="17">
        <v>4328.8500000000004</v>
      </c>
      <c r="L979" s="17">
        <v>3868.87</v>
      </c>
      <c r="M979" s="17">
        <v>4012.84</v>
      </c>
      <c r="N979" s="19">
        <v>3759.22</v>
      </c>
      <c r="O979" s="17">
        <v>4827.53</v>
      </c>
      <c r="P979" s="17">
        <v>4429.93</v>
      </c>
      <c r="Q979" s="17">
        <v>4389.91</v>
      </c>
      <c r="R979" s="17">
        <v>4319.2</v>
      </c>
      <c r="S979" s="17">
        <v>4211.34</v>
      </c>
      <c r="T979" s="17">
        <v>4857.18</v>
      </c>
    </row>
    <row r="980" spans="1:20" ht="15" hidden="1" customHeight="1" x14ac:dyDescent="0.25">
      <c r="A980" s="14">
        <f t="shared" si="15"/>
        <v>22</v>
      </c>
      <c r="B980" s="14" t="s">
        <v>263</v>
      </c>
      <c r="C980" s="14">
        <v>2005</v>
      </c>
      <c r="D980" s="14" t="str">
        <f>VLOOKUP(E980,Regioes!$A$2:$B$296,2,FALSE)</f>
        <v>Região Administrativa de Santos</v>
      </c>
      <c r="E980" s="15" t="s">
        <v>264</v>
      </c>
      <c r="F980" s="17">
        <v>4806307.26</v>
      </c>
      <c r="G980" s="17">
        <v>2287561.2399999998</v>
      </c>
      <c r="H980" s="17">
        <v>2518746.0199999996</v>
      </c>
      <c r="I980" s="17">
        <v>451170.21</v>
      </c>
      <c r="J980" s="17">
        <v>375155.65</v>
      </c>
      <c r="K980" s="17">
        <v>375067.42</v>
      </c>
      <c r="L980" s="17">
        <v>378244.12</v>
      </c>
      <c r="M980" s="17">
        <v>358623.78</v>
      </c>
      <c r="N980" s="19">
        <v>349300.06</v>
      </c>
      <c r="O980" s="17">
        <v>427567.39</v>
      </c>
      <c r="P980" s="17">
        <v>415266.55</v>
      </c>
      <c r="Q980" s="17">
        <v>383243.01</v>
      </c>
      <c r="R980" s="17">
        <v>396625.75</v>
      </c>
      <c r="S980" s="17">
        <v>410712.6</v>
      </c>
      <c r="T980" s="17">
        <v>485330.72</v>
      </c>
    </row>
    <row r="981" spans="1:20" ht="15" hidden="1" customHeight="1" x14ac:dyDescent="0.25">
      <c r="A981" s="14">
        <f t="shared" si="15"/>
        <v>22</v>
      </c>
      <c r="B981" s="14" t="s">
        <v>263</v>
      </c>
      <c r="C981" s="14">
        <v>2005</v>
      </c>
      <c r="D981" s="14" t="str">
        <f>VLOOKUP(E981,Regioes!$A$2:$B$296,2,FALSE)</f>
        <v>Grande São Paulo</v>
      </c>
      <c r="E981" s="15" t="s">
        <v>265</v>
      </c>
      <c r="F981" s="17">
        <v>1519457.73</v>
      </c>
      <c r="G981" s="17">
        <v>711977.29999999993</v>
      </c>
      <c r="H981" s="17">
        <v>807480.43</v>
      </c>
      <c r="I981" s="17">
        <v>131856.29999999999</v>
      </c>
      <c r="J981" s="17">
        <v>115268.26</v>
      </c>
      <c r="K981" s="17">
        <v>118685.65</v>
      </c>
      <c r="L981" s="17">
        <v>118532.57</v>
      </c>
      <c r="M981" s="17">
        <v>113036.8</v>
      </c>
      <c r="N981" s="19">
        <v>114597.72</v>
      </c>
      <c r="O981" s="17">
        <v>142400.53</v>
      </c>
      <c r="P981" s="17">
        <v>134510.87</v>
      </c>
      <c r="Q981" s="17">
        <v>123937.66</v>
      </c>
      <c r="R981" s="17">
        <v>124965.95</v>
      </c>
      <c r="S981" s="17">
        <v>125429.89</v>
      </c>
      <c r="T981" s="17">
        <v>156235.53</v>
      </c>
    </row>
    <row r="982" spans="1:20" ht="15" hidden="1" customHeight="1" x14ac:dyDescent="0.25">
      <c r="A982" s="14">
        <f t="shared" si="15"/>
        <v>22</v>
      </c>
      <c r="B982" s="14" t="s">
        <v>263</v>
      </c>
      <c r="C982" s="14">
        <v>2005</v>
      </c>
      <c r="D982" s="14" t="str">
        <f>VLOOKUP(E982,Regioes!$A$2:$B$296,2,FALSE)</f>
        <v>Região Administrativa de Santos</v>
      </c>
      <c r="E982" s="15" t="s">
        <v>266</v>
      </c>
      <c r="F982" s="17">
        <v>565948.43999999994</v>
      </c>
      <c r="G982" s="17">
        <v>277510.92</v>
      </c>
      <c r="H982" s="17">
        <v>288437.52</v>
      </c>
      <c r="I982" s="17">
        <v>59791.38</v>
      </c>
      <c r="J982" s="17">
        <v>44588.639999999999</v>
      </c>
      <c r="K982" s="17">
        <v>43446.53</v>
      </c>
      <c r="L982" s="17">
        <v>45418.9</v>
      </c>
      <c r="M982" s="17">
        <v>42908.21</v>
      </c>
      <c r="N982" s="19">
        <v>41357.26</v>
      </c>
      <c r="O982" s="17">
        <v>49808.07</v>
      </c>
      <c r="P982" s="17">
        <v>48698.96</v>
      </c>
      <c r="Q982" s="17">
        <v>44850.76</v>
      </c>
      <c r="R982" s="17">
        <v>47796.49</v>
      </c>
      <c r="S982" s="17">
        <v>48484.74</v>
      </c>
      <c r="T982" s="17">
        <v>48798.5</v>
      </c>
    </row>
    <row r="983" spans="1:20" ht="15" hidden="1" customHeight="1" x14ac:dyDescent="0.25">
      <c r="A983" s="14">
        <f t="shared" si="15"/>
        <v>22</v>
      </c>
      <c r="B983" s="14" t="s">
        <v>263</v>
      </c>
      <c r="C983" s="14">
        <v>2005</v>
      </c>
      <c r="D983" s="14" t="str">
        <f>VLOOKUP(E983,Regioes!$A$2:$B$296,2,FALSE)</f>
        <v>Região Administrativa de Santos</v>
      </c>
      <c r="E983" s="15" t="s">
        <v>268</v>
      </c>
      <c r="F983" s="17">
        <v>282429.99</v>
      </c>
      <c r="G983" s="17">
        <v>140844.34</v>
      </c>
      <c r="H983" s="17">
        <v>141585.65</v>
      </c>
      <c r="I983" s="17">
        <v>36244.54</v>
      </c>
      <c r="J983" s="17">
        <v>23767.37</v>
      </c>
      <c r="K983" s="17">
        <v>21473.7</v>
      </c>
      <c r="L983" s="17">
        <v>21769.01</v>
      </c>
      <c r="M983" s="17">
        <v>19412.93</v>
      </c>
      <c r="N983" s="19">
        <v>18176.79</v>
      </c>
      <c r="O983" s="17">
        <v>24502.13</v>
      </c>
      <c r="P983" s="17">
        <v>22896.85</v>
      </c>
      <c r="Q983" s="17">
        <v>20194.849999999999</v>
      </c>
      <c r="R983" s="17">
        <v>21797.53</v>
      </c>
      <c r="S983" s="17">
        <v>24623.11</v>
      </c>
      <c r="T983" s="17">
        <v>27571.18</v>
      </c>
    </row>
    <row r="984" spans="1:20" ht="15" hidden="1" customHeight="1" x14ac:dyDescent="0.25">
      <c r="A984" s="14">
        <f t="shared" si="15"/>
        <v>22</v>
      </c>
      <c r="B984" s="14" t="s">
        <v>263</v>
      </c>
      <c r="C984" s="14">
        <v>2005</v>
      </c>
      <c r="D984" s="14" t="str">
        <f>VLOOKUP(E984,Regioes!$A$2:$B$296,2,FALSE)</f>
        <v>Região Administrativa de Santos</v>
      </c>
      <c r="E984" s="15" t="s">
        <v>267</v>
      </c>
      <c r="F984" s="17">
        <v>1320745.82</v>
      </c>
      <c r="G984" s="17">
        <v>640745.38</v>
      </c>
      <c r="H984" s="17">
        <v>680000.44</v>
      </c>
      <c r="I984" s="17">
        <v>133119.35999999999</v>
      </c>
      <c r="J984" s="17">
        <v>104013.29</v>
      </c>
      <c r="K984" s="17">
        <v>102210.42</v>
      </c>
      <c r="L984" s="17">
        <v>105513.31</v>
      </c>
      <c r="M984" s="17">
        <v>99993.47</v>
      </c>
      <c r="N984" s="19">
        <v>95895.53</v>
      </c>
      <c r="O984" s="17">
        <v>115159.44</v>
      </c>
      <c r="P984" s="17">
        <v>113450.24000000001</v>
      </c>
      <c r="Q984" s="17">
        <v>104870.81</v>
      </c>
      <c r="R984" s="17">
        <v>110979.92</v>
      </c>
      <c r="S984" s="17">
        <v>113976.76</v>
      </c>
      <c r="T984" s="17">
        <v>121563.27</v>
      </c>
    </row>
    <row r="985" spans="1:20" ht="15" hidden="1" customHeight="1" x14ac:dyDescent="0.25">
      <c r="A985" s="14">
        <f t="shared" si="15"/>
        <v>22</v>
      </c>
      <c r="B985" s="14" t="s">
        <v>263</v>
      </c>
      <c r="C985" s="14">
        <v>2005</v>
      </c>
      <c r="D985" s="14" t="str">
        <f>VLOOKUP(E985,Regioes!$A$2:$B$296,2,FALSE)</f>
        <v>Grande São Paulo</v>
      </c>
      <c r="E985" s="15" t="s">
        <v>269</v>
      </c>
      <c r="F985" s="17">
        <v>8323882.8399999999</v>
      </c>
      <c r="G985" s="17">
        <v>3910561.75</v>
      </c>
      <c r="H985" s="17">
        <v>4413321.09</v>
      </c>
      <c r="I985" s="17">
        <v>727726.46</v>
      </c>
      <c r="J985" s="17">
        <v>639541.41</v>
      </c>
      <c r="K985" s="17">
        <v>652565.18999999994</v>
      </c>
      <c r="L985" s="17">
        <v>652135</v>
      </c>
      <c r="M985" s="17">
        <v>622256.62</v>
      </c>
      <c r="N985" s="19">
        <v>616337.06999999995</v>
      </c>
      <c r="O985" s="17">
        <v>755489.84</v>
      </c>
      <c r="P985" s="17">
        <v>728251.49</v>
      </c>
      <c r="Q985" s="17">
        <v>673839.45</v>
      </c>
      <c r="R985" s="17">
        <v>686659.93</v>
      </c>
      <c r="S985" s="17">
        <v>702405.84</v>
      </c>
      <c r="T985" s="17">
        <v>866674.54</v>
      </c>
    </row>
    <row r="986" spans="1:20" ht="15" hidden="1" customHeight="1" x14ac:dyDescent="0.25">
      <c r="A986" s="14">
        <f t="shared" si="15"/>
        <v>22</v>
      </c>
      <c r="B986" s="14" t="s">
        <v>263</v>
      </c>
      <c r="C986" s="14">
        <v>2005</v>
      </c>
      <c r="D986" s="14" t="str">
        <f>VLOOKUP(E986,Regioes!$A$2:$B$296,2,FALSE)</f>
        <v>Grande São Paulo</v>
      </c>
      <c r="E986" s="15" t="s">
        <v>32</v>
      </c>
      <c r="F986" s="17">
        <v>764692.11</v>
      </c>
      <c r="G986" s="17">
        <v>359511.33</v>
      </c>
      <c r="H986" s="17">
        <v>405180.78</v>
      </c>
      <c r="I986" s="17">
        <v>66990.880000000005</v>
      </c>
      <c r="J986" s="17">
        <v>58957.67</v>
      </c>
      <c r="K986" s="17">
        <v>60009.74</v>
      </c>
      <c r="L986" s="17">
        <v>59980.57</v>
      </c>
      <c r="M986" s="17">
        <v>57241.51</v>
      </c>
      <c r="N986" s="19">
        <v>56330.96</v>
      </c>
      <c r="O986" s="17">
        <v>68781.100000000006</v>
      </c>
      <c r="P986" s="17">
        <v>66683.86</v>
      </c>
      <c r="Q986" s="17">
        <v>61774.13</v>
      </c>
      <c r="R986" s="17">
        <v>63134.07</v>
      </c>
      <c r="S986" s="17">
        <v>64915.26</v>
      </c>
      <c r="T986" s="17">
        <v>79892.36</v>
      </c>
    </row>
    <row r="987" spans="1:20" ht="15" hidden="1" customHeight="1" x14ac:dyDescent="0.25">
      <c r="A987" s="14">
        <f t="shared" si="15"/>
        <v>22</v>
      </c>
      <c r="B987" s="14" t="s">
        <v>263</v>
      </c>
      <c r="C987" s="14">
        <v>2005</v>
      </c>
      <c r="D987" s="14" t="str">
        <f>VLOOKUP(E987,Regioes!$A$2:$B$296,2,FALSE)</f>
        <v>Região Administrativa de Santos</v>
      </c>
      <c r="E987" s="15" t="s">
        <v>270</v>
      </c>
      <c r="F987" s="17">
        <v>2726430.27</v>
      </c>
      <c r="G987" s="17">
        <v>1294728.76</v>
      </c>
      <c r="H987" s="17">
        <v>1431701.51</v>
      </c>
      <c r="I987" s="17">
        <v>260323.62</v>
      </c>
      <c r="J987" s="17">
        <v>211565.79</v>
      </c>
      <c r="K987" s="17">
        <v>211775.97</v>
      </c>
      <c r="L987" s="17">
        <v>212155.89</v>
      </c>
      <c r="M987" s="17">
        <v>199596.3</v>
      </c>
      <c r="N987" s="19">
        <v>199311.19</v>
      </c>
      <c r="O987" s="17">
        <v>251539.27</v>
      </c>
      <c r="P987" s="17">
        <v>237101.93</v>
      </c>
      <c r="Q987" s="17">
        <v>216640.41</v>
      </c>
      <c r="R987" s="17">
        <v>221339.5</v>
      </c>
      <c r="S987" s="17">
        <v>227710.57</v>
      </c>
      <c r="T987" s="17">
        <v>277369.83</v>
      </c>
    </row>
    <row r="988" spans="1:20" ht="15" hidden="1" customHeight="1" x14ac:dyDescent="0.25">
      <c r="A988" s="14">
        <f t="shared" si="15"/>
        <v>1</v>
      </c>
      <c r="B988" s="14" t="s">
        <v>35</v>
      </c>
      <c r="C988" s="14">
        <v>2006</v>
      </c>
      <c r="D988" s="14" t="str">
        <f>VLOOKUP(E988,Regioes!$A$2:$B$296,2,FALSE)</f>
        <v>Região Administrativa de Campinas</v>
      </c>
      <c r="E988" s="15" t="s">
        <v>17</v>
      </c>
      <c r="F988" s="17">
        <v>1438582.01</v>
      </c>
      <c r="G988" s="17">
        <v>687910.95</v>
      </c>
      <c r="H988" s="17">
        <v>750671.05999999994</v>
      </c>
      <c r="I988" s="17">
        <v>113793.69</v>
      </c>
      <c r="J988" s="17">
        <v>104573.83</v>
      </c>
      <c r="K988" s="17">
        <v>119537.59</v>
      </c>
      <c r="L988" s="17">
        <v>113329.63</v>
      </c>
      <c r="M988" s="17">
        <v>119678.43</v>
      </c>
      <c r="N988" s="19">
        <v>116997.78</v>
      </c>
      <c r="O988" s="17">
        <v>124644.42</v>
      </c>
      <c r="P988" s="17">
        <v>126377.54</v>
      </c>
      <c r="Q988" s="17">
        <v>122872.14</v>
      </c>
      <c r="R988" s="17">
        <v>125377.60000000001</v>
      </c>
      <c r="S988" s="17">
        <v>123862.85</v>
      </c>
      <c r="T988" s="17">
        <v>127536.51</v>
      </c>
    </row>
    <row r="989" spans="1:20" ht="15" hidden="1" customHeight="1" x14ac:dyDescent="0.25">
      <c r="A989" s="14">
        <f t="shared" si="15"/>
        <v>1</v>
      </c>
      <c r="B989" s="14" t="s">
        <v>35</v>
      </c>
      <c r="C989" s="14">
        <v>2006</v>
      </c>
      <c r="D989" s="14" t="str">
        <f>VLOOKUP(E989,Regioes!$A$2:$B$296,2,FALSE)</f>
        <v>Grande São Paulo</v>
      </c>
      <c r="E989" s="15" t="s">
        <v>18</v>
      </c>
      <c r="F989" s="17">
        <v>1164437.1000000001</v>
      </c>
      <c r="G989" s="17">
        <v>556818.46</v>
      </c>
      <c r="H989" s="17">
        <v>607618.64</v>
      </c>
      <c r="I989" s="17">
        <v>92108.47</v>
      </c>
      <c r="J989" s="17">
        <v>84645.6</v>
      </c>
      <c r="K989" s="17">
        <v>96757.78</v>
      </c>
      <c r="L989" s="17">
        <v>91732.85</v>
      </c>
      <c r="M989" s="17">
        <v>96871.78</v>
      </c>
      <c r="N989" s="19">
        <v>94701.98</v>
      </c>
      <c r="O989" s="17">
        <v>100891.42</v>
      </c>
      <c r="P989" s="17">
        <v>102294.27</v>
      </c>
      <c r="Q989" s="17">
        <v>99456.88</v>
      </c>
      <c r="R989" s="17">
        <v>101484.89</v>
      </c>
      <c r="S989" s="17">
        <v>100258.8</v>
      </c>
      <c r="T989" s="17">
        <v>103232.38</v>
      </c>
    </row>
    <row r="990" spans="1:20" ht="15" hidden="1" customHeight="1" x14ac:dyDescent="0.25">
      <c r="A990" s="14">
        <f t="shared" si="15"/>
        <v>1</v>
      </c>
      <c r="B990" s="14" t="s">
        <v>35</v>
      </c>
      <c r="C990" s="14">
        <v>2006</v>
      </c>
      <c r="D990" s="14" t="str">
        <f>VLOOKUP(E990,Regioes!$A$2:$B$296,2,FALSE)</f>
        <v>Grande São Paulo</v>
      </c>
      <c r="E990" s="15" t="s">
        <v>19</v>
      </c>
      <c r="F990" s="17">
        <v>2863592.24</v>
      </c>
      <c r="G990" s="17">
        <v>1369332.05</v>
      </c>
      <c r="H990" s="17">
        <v>1494260.19</v>
      </c>
      <c r="I990" s="17">
        <v>226513.83</v>
      </c>
      <c r="J990" s="17">
        <v>208161.09</v>
      </c>
      <c r="K990" s="17">
        <v>237947.45</v>
      </c>
      <c r="L990" s="17">
        <v>225590.09</v>
      </c>
      <c r="M990" s="17">
        <v>238227.79</v>
      </c>
      <c r="N990" s="19">
        <v>232891.8</v>
      </c>
      <c r="O990" s="17">
        <v>248112.92</v>
      </c>
      <c r="P990" s="17">
        <v>251562.82</v>
      </c>
      <c r="Q990" s="17">
        <v>244585.08</v>
      </c>
      <c r="R990" s="17">
        <v>249572.38</v>
      </c>
      <c r="S990" s="17">
        <v>246557.17</v>
      </c>
      <c r="T990" s="17">
        <v>253869.82</v>
      </c>
    </row>
    <row r="991" spans="1:20" ht="15" hidden="1" customHeight="1" x14ac:dyDescent="0.25">
      <c r="A991" s="14">
        <f t="shared" si="15"/>
        <v>1</v>
      </c>
      <c r="B991" s="14" t="s">
        <v>35</v>
      </c>
      <c r="C991" s="14">
        <v>2006</v>
      </c>
      <c r="D991" s="14" t="str">
        <f>VLOOKUP(E991,Regioes!$A$2:$B$296,2,FALSE)</f>
        <v>Região Administrativa de Campinas</v>
      </c>
      <c r="E991" s="15" t="s">
        <v>20</v>
      </c>
      <c r="F991" s="17">
        <v>6860406.6699999999</v>
      </c>
      <c r="G991" s="17">
        <v>3280555.9999999995</v>
      </c>
      <c r="H991" s="17">
        <v>3579850.67</v>
      </c>
      <c r="I991" s="17">
        <v>542667</v>
      </c>
      <c r="J991" s="17">
        <v>498698.7</v>
      </c>
      <c r="K991" s="17">
        <v>570058.91</v>
      </c>
      <c r="L991" s="17">
        <v>540453.96</v>
      </c>
      <c r="M991" s="17">
        <v>570730.53</v>
      </c>
      <c r="N991" s="19">
        <v>557946.9</v>
      </c>
      <c r="O991" s="17">
        <v>594412.68000000005</v>
      </c>
      <c r="P991" s="17">
        <v>602677.72</v>
      </c>
      <c r="Q991" s="17">
        <v>585960.91</v>
      </c>
      <c r="R991" s="17">
        <v>597909.15</v>
      </c>
      <c r="S991" s="17">
        <v>590685.52</v>
      </c>
      <c r="T991" s="17">
        <v>608204.68999999994</v>
      </c>
    </row>
    <row r="992" spans="1:20" ht="15" hidden="1" customHeight="1" x14ac:dyDescent="0.25">
      <c r="A992" s="14">
        <f t="shared" si="15"/>
        <v>1</v>
      </c>
      <c r="B992" s="14" t="s">
        <v>35</v>
      </c>
      <c r="C992" s="14">
        <v>2006</v>
      </c>
      <c r="D992" s="14" t="str">
        <f>VLOOKUP(E992,Regioes!$A$2:$B$296,2,FALSE)</f>
        <v>Região Administrativa de Campinas</v>
      </c>
      <c r="E992" s="15" t="s">
        <v>0</v>
      </c>
      <c r="F992" s="17">
        <v>1938014.09</v>
      </c>
      <c r="G992" s="17">
        <v>926732.78</v>
      </c>
      <c r="H992" s="17">
        <v>1011281.31</v>
      </c>
      <c r="I992" s="17">
        <v>153299.41</v>
      </c>
      <c r="J992" s="17">
        <v>140878.69</v>
      </c>
      <c r="K992" s="17">
        <v>161037.42000000001</v>
      </c>
      <c r="L992" s="17">
        <v>152674.23999999999</v>
      </c>
      <c r="M992" s="17">
        <v>161227.15</v>
      </c>
      <c r="N992" s="19">
        <v>157615.87</v>
      </c>
      <c r="O992" s="17">
        <v>167917.18</v>
      </c>
      <c r="P992" s="17">
        <v>170251.99</v>
      </c>
      <c r="Q992" s="17">
        <v>165529.62</v>
      </c>
      <c r="R992" s="17">
        <v>168904.91</v>
      </c>
      <c r="S992" s="17">
        <v>166864.29</v>
      </c>
      <c r="T992" s="17">
        <v>171813.32</v>
      </c>
    </row>
    <row r="993" spans="1:20" ht="15" hidden="1" customHeight="1" x14ac:dyDescent="0.25">
      <c r="A993" s="14">
        <f t="shared" si="15"/>
        <v>1</v>
      </c>
      <c r="B993" s="14" t="s">
        <v>35</v>
      </c>
      <c r="C993" s="14">
        <v>2006</v>
      </c>
      <c r="D993" s="14" t="str">
        <f>VLOOKUP(E993,Regioes!$A$2:$B$296,2,FALSE)</f>
        <v>Grande São Paulo</v>
      </c>
      <c r="E993" s="15" t="s">
        <v>27</v>
      </c>
      <c r="F993" s="17">
        <v>461431.92</v>
      </c>
      <c r="G993" s="17">
        <v>220650.67</v>
      </c>
      <c r="H993" s="17">
        <v>240781.24999999997</v>
      </c>
      <c r="I993" s="17">
        <v>36499.86</v>
      </c>
      <c r="J993" s="17">
        <v>33542.550000000003</v>
      </c>
      <c r="K993" s="17">
        <v>38342.239999999998</v>
      </c>
      <c r="L993" s="17">
        <v>36351.01</v>
      </c>
      <c r="M993" s="17">
        <v>38387.42</v>
      </c>
      <c r="N993" s="19">
        <v>37527.589999999997</v>
      </c>
      <c r="O993" s="17">
        <v>39980.28</v>
      </c>
      <c r="P993" s="17">
        <v>40536.19</v>
      </c>
      <c r="Q993" s="17">
        <v>39411.81</v>
      </c>
      <c r="R993" s="17">
        <v>40215.449999999997</v>
      </c>
      <c r="S993" s="17">
        <v>39729.589999999997</v>
      </c>
      <c r="T993" s="17">
        <v>40907.93</v>
      </c>
    </row>
    <row r="994" spans="1:20" ht="15" hidden="1" customHeight="1" x14ac:dyDescent="0.25">
      <c r="A994" s="14">
        <f t="shared" si="15"/>
        <v>1</v>
      </c>
      <c r="B994" s="14" t="s">
        <v>35</v>
      </c>
      <c r="C994" s="14">
        <v>2006</v>
      </c>
      <c r="D994" s="14" t="str">
        <f>VLOOKUP(E994,Regioes!$A$2:$B$296,2,FALSE)</f>
        <v>Região Administrativa de Campinas</v>
      </c>
      <c r="E994" s="15" t="s">
        <v>30</v>
      </c>
      <c r="F994" s="17">
        <v>989364.27</v>
      </c>
      <c r="G994" s="17">
        <v>473100.95</v>
      </c>
      <c r="H994" s="17">
        <v>516263.32</v>
      </c>
      <c r="I994" s="17">
        <v>78259.990000000005</v>
      </c>
      <c r="J994" s="17">
        <v>71919.16</v>
      </c>
      <c r="K994" s="17">
        <v>82210.27</v>
      </c>
      <c r="L994" s="17">
        <v>77940.84</v>
      </c>
      <c r="M994" s="17">
        <v>82307.13</v>
      </c>
      <c r="N994" s="19">
        <v>80463.56</v>
      </c>
      <c r="O994" s="17">
        <v>85722.42</v>
      </c>
      <c r="P994" s="17">
        <v>86914.35</v>
      </c>
      <c r="Q994" s="17">
        <v>84503.56</v>
      </c>
      <c r="R994" s="17">
        <v>86226.66</v>
      </c>
      <c r="S994" s="17">
        <v>85184.91</v>
      </c>
      <c r="T994" s="17">
        <v>87711.42</v>
      </c>
    </row>
    <row r="995" spans="1:20" ht="15" hidden="1" customHeight="1" x14ac:dyDescent="0.25">
      <c r="A995" s="14">
        <f t="shared" si="15"/>
        <v>1</v>
      </c>
      <c r="B995" s="14" t="s">
        <v>35</v>
      </c>
      <c r="C995" s="14">
        <v>2006</v>
      </c>
      <c r="D995" s="14" t="str">
        <f>VLOOKUP(E995,Regioes!$A$2:$B$296,2,FALSE)</f>
        <v>Região Administrativa de Campinas</v>
      </c>
      <c r="E995" s="15" t="s">
        <v>21</v>
      </c>
      <c r="F995" s="17">
        <v>1235008.94</v>
      </c>
      <c r="G995" s="17">
        <v>590564.99</v>
      </c>
      <c r="H995" s="17">
        <v>644443.94999999995</v>
      </c>
      <c r="I995" s="17">
        <v>97690.8</v>
      </c>
      <c r="J995" s="17">
        <v>89775.63</v>
      </c>
      <c r="K995" s="17">
        <v>102621.88</v>
      </c>
      <c r="L995" s="17">
        <v>97292.41</v>
      </c>
      <c r="M995" s="17">
        <v>102742.79</v>
      </c>
      <c r="N995" s="19">
        <v>100441.48</v>
      </c>
      <c r="O995" s="17">
        <v>107006.04</v>
      </c>
      <c r="P995" s="17">
        <v>108493.91</v>
      </c>
      <c r="Q995" s="17">
        <v>105484.56</v>
      </c>
      <c r="R995" s="17">
        <v>107635.48</v>
      </c>
      <c r="S995" s="17">
        <v>106335.08</v>
      </c>
      <c r="T995" s="17">
        <v>109488.88</v>
      </c>
    </row>
    <row r="996" spans="1:20" ht="15" hidden="1" customHeight="1" x14ac:dyDescent="0.25">
      <c r="A996" s="14">
        <f t="shared" si="15"/>
        <v>1</v>
      </c>
      <c r="B996" s="14" t="s">
        <v>35</v>
      </c>
      <c r="C996" s="14">
        <v>2006</v>
      </c>
      <c r="D996" s="14" t="str">
        <f>VLOOKUP(E996,Regioes!$A$2:$B$296,2,FALSE)</f>
        <v>Região Administrativa de Campinas</v>
      </c>
      <c r="E996" s="15" t="s">
        <v>22</v>
      </c>
      <c r="F996" s="17">
        <v>6772192.0999999996</v>
      </c>
      <c r="G996" s="17">
        <v>3238372.95</v>
      </c>
      <c r="H996" s="17">
        <v>3533819.15</v>
      </c>
      <c r="I996" s="17">
        <v>535689.11</v>
      </c>
      <c r="J996" s="17">
        <v>492286.18</v>
      </c>
      <c r="K996" s="17">
        <v>562728.80000000005</v>
      </c>
      <c r="L996" s="17">
        <v>533504.53</v>
      </c>
      <c r="M996" s="17">
        <v>563391.79</v>
      </c>
      <c r="N996" s="19">
        <v>550772.54</v>
      </c>
      <c r="O996" s="17">
        <v>586769.43000000005</v>
      </c>
      <c r="P996" s="17">
        <v>594928.18000000005</v>
      </c>
      <c r="Q996" s="17">
        <v>578426.32999999996</v>
      </c>
      <c r="R996" s="17">
        <v>590220.93000000005</v>
      </c>
      <c r="S996" s="17">
        <v>583090.18999999994</v>
      </c>
      <c r="T996" s="17">
        <v>600384.09</v>
      </c>
    </row>
    <row r="997" spans="1:20" ht="15" hidden="1" customHeight="1" x14ac:dyDescent="0.25">
      <c r="A997" s="14">
        <f t="shared" si="15"/>
        <v>1</v>
      </c>
      <c r="B997" s="14" t="s">
        <v>35</v>
      </c>
      <c r="C997" s="14">
        <v>2006</v>
      </c>
      <c r="D997" s="14" t="str">
        <f>VLOOKUP(E997,Regioes!$A$2:$B$296,2,FALSE)</f>
        <v>Região Administrativa de Campinas</v>
      </c>
      <c r="E997" s="15" t="s">
        <v>1</v>
      </c>
      <c r="F997" s="17">
        <v>6574047.5599999996</v>
      </c>
      <c r="G997" s="17">
        <v>3143622.8500000006</v>
      </c>
      <c r="H997" s="17">
        <v>3430424.71</v>
      </c>
      <c r="I997" s="17">
        <v>520015.62</v>
      </c>
      <c r="J997" s="17">
        <v>477882.6</v>
      </c>
      <c r="K997" s="17">
        <v>546264.17000000004</v>
      </c>
      <c r="L997" s="17">
        <v>517894.96</v>
      </c>
      <c r="M997" s="17">
        <v>546907.76</v>
      </c>
      <c r="N997" s="19">
        <v>534657.74</v>
      </c>
      <c r="O997" s="17">
        <v>569601.4</v>
      </c>
      <c r="P997" s="17">
        <v>577521.44999999995</v>
      </c>
      <c r="Q997" s="17">
        <v>561502.41</v>
      </c>
      <c r="R997" s="17">
        <v>572951.92000000004</v>
      </c>
      <c r="S997" s="17">
        <v>566029.81000000006</v>
      </c>
      <c r="T997" s="17">
        <v>582817.72</v>
      </c>
    </row>
    <row r="998" spans="1:20" ht="15" hidden="1" customHeight="1" x14ac:dyDescent="0.25">
      <c r="A998" s="14">
        <f t="shared" si="15"/>
        <v>1</v>
      </c>
      <c r="B998" s="14" t="s">
        <v>35</v>
      </c>
      <c r="C998" s="14">
        <v>2006</v>
      </c>
      <c r="D998" s="14" t="str">
        <f>VLOOKUP(E998,Regioes!$A$2:$B$296,2,FALSE)</f>
        <v>Região Administrativa de Campinas</v>
      </c>
      <c r="E998" s="15" t="s">
        <v>31</v>
      </c>
      <c r="F998" s="17">
        <v>536075.14</v>
      </c>
      <c r="G998" s="17">
        <v>256344.06</v>
      </c>
      <c r="H998" s="17">
        <v>279731.08</v>
      </c>
      <c r="I998" s="17">
        <v>42404.23</v>
      </c>
      <c r="J998" s="17">
        <v>38968.53</v>
      </c>
      <c r="K998" s="17">
        <v>44544.65</v>
      </c>
      <c r="L998" s="17">
        <v>42231.31</v>
      </c>
      <c r="M998" s="17">
        <v>44597.13</v>
      </c>
      <c r="N998" s="19">
        <v>43598.21</v>
      </c>
      <c r="O998" s="17">
        <v>46447.66</v>
      </c>
      <c r="P998" s="17">
        <v>47093.5</v>
      </c>
      <c r="Q998" s="17">
        <v>45787.24</v>
      </c>
      <c r="R998" s="17">
        <v>46720.88</v>
      </c>
      <c r="S998" s="17">
        <v>46156.42</v>
      </c>
      <c r="T998" s="17">
        <v>47525.38</v>
      </c>
    </row>
    <row r="999" spans="1:20" ht="15" hidden="1" customHeight="1" x14ac:dyDescent="0.25">
      <c r="A999" s="14">
        <f t="shared" si="15"/>
        <v>1</v>
      </c>
      <c r="B999" s="14" t="s">
        <v>35</v>
      </c>
      <c r="C999" s="14">
        <v>2006</v>
      </c>
      <c r="D999" s="14" t="str">
        <f>VLOOKUP(E999,Regioes!$A$2:$B$296,2,FALSE)</f>
        <v>Região Administrativa de Campinas</v>
      </c>
      <c r="E999" s="15" t="s">
        <v>28</v>
      </c>
      <c r="F999" s="17">
        <v>556432.56999999995</v>
      </c>
      <c r="G999" s="17">
        <v>266078.71999999997</v>
      </c>
      <c r="H999" s="17">
        <v>290353.85000000003</v>
      </c>
      <c r="I999" s="17">
        <v>44014.53</v>
      </c>
      <c r="J999" s="17">
        <v>40448.36</v>
      </c>
      <c r="K999" s="17">
        <v>46236.23</v>
      </c>
      <c r="L999" s="17">
        <v>43835.040000000001</v>
      </c>
      <c r="M999" s="17">
        <v>46290.71</v>
      </c>
      <c r="N999" s="19">
        <v>45253.85</v>
      </c>
      <c r="O999" s="17">
        <v>48211.51</v>
      </c>
      <c r="P999" s="17">
        <v>48881.87</v>
      </c>
      <c r="Q999" s="17">
        <v>47526.01</v>
      </c>
      <c r="R999" s="17">
        <v>48495.1</v>
      </c>
      <c r="S999" s="17">
        <v>47909.21</v>
      </c>
      <c r="T999" s="17">
        <v>49330.15</v>
      </c>
    </row>
    <row r="1000" spans="1:20" ht="15" hidden="1" customHeight="1" x14ac:dyDescent="0.25">
      <c r="A1000" s="14">
        <f t="shared" si="15"/>
        <v>1</v>
      </c>
      <c r="B1000" s="14" t="s">
        <v>35</v>
      </c>
      <c r="C1000" s="14">
        <v>2006</v>
      </c>
      <c r="D1000" s="14" t="str">
        <f>VLOOKUP(E1000,Regioes!$A$2:$B$296,2,FALSE)</f>
        <v>Grande São Paulo</v>
      </c>
      <c r="E1000" s="15" t="s">
        <v>23</v>
      </c>
      <c r="F1000" s="17">
        <v>610718.78</v>
      </c>
      <c r="G1000" s="17">
        <v>292037.67</v>
      </c>
      <c r="H1000" s="17">
        <v>318681.11</v>
      </c>
      <c r="I1000" s="17">
        <v>48308.639999999999</v>
      </c>
      <c r="J1000" s="17">
        <v>44394.55</v>
      </c>
      <c r="K1000" s="17">
        <v>50747.09</v>
      </c>
      <c r="L1000" s="17">
        <v>48111.64</v>
      </c>
      <c r="M1000" s="17">
        <v>50806.879999999997</v>
      </c>
      <c r="N1000" s="19">
        <v>49668.87</v>
      </c>
      <c r="O1000" s="17">
        <v>52915.08</v>
      </c>
      <c r="P1000" s="17">
        <v>53650.84</v>
      </c>
      <c r="Q1000" s="17">
        <v>52162.7</v>
      </c>
      <c r="R1000" s="17">
        <v>53226.34</v>
      </c>
      <c r="S1000" s="17">
        <v>52583.29</v>
      </c>
      <c r="T1000" s="17">
        <v>54142.86</v>
      </c>
    </row>
    <row r="1001" spans="1:20" ht="15" hidden="1" customHeight="1" x14ac:dyDescent="0.25">
      <c r="A1001" s="14">
        <f t="shared" si="15"/>
        <v>1</v>
      </c>
      <c r="B1001" s="14" t="s">
        <v>35</v>
      </c>
      <c r="C1001" s="14">
        <v>2006</v>
      </c>
      <c r="D1001" s="14" t="str">
        <f>VLOOKUP(E1001,Regioes!$A$2:$B$296,2,FALSE)</f>
        <v>Região Administrativa de Campinas</v>
      </c>
      <c r="E1001" s="15" t="s">
        <v>29</v>
      </c>
      <c r="F1001" s="17">
        <v>2122586.89</v>
      </c>
      <c r="G1001" s="17">
        <v>1014993.06</v>
      </c>
      <c r="H1001" s="17">
        <v>1107593.83</v>
      </c>
      <c r="I1001" s="17">
        <v>167899.35</v>
      </c>
      <c r="J1001" s="17">
        <v>154295.71</v>
      </c>
      <c r="K1001" s="17">
        <v>176374.32</v>
      </c>
      <c r="L1001" s="17">
        <v>167214.65</v>
      </c>
      <c r="M1001" s="17">
        <v>176582.12</v>
      </c>
      <c r="N1001" s="19">
        <v>172626.91</v>
      </c>
      <c r="O1001" s="17">
        <v>183909.3</v>
      </c>
      <c r="P1001" s="17">
        <v>186466.47</v>
      </c>
      <c r="Q1001" s="17">
        <v>181294.35</v>
      </c>
      <c r="R1001" s="17">
        <v>184991.09</v>
      </c>
      <c r="S1001" s="17">
        <v>182756.12</v>
      </c>
      <c r="T1001" s="17">
        <v>188176.5</v>
      </c>
    </row>
    <row r="1002" spans="1:20" ht="15" hidden="1" customHeight="1" x14ac:dyDescent="0.25">
      <c r="A1002" s="14">
        <f t="shared" si="15"/>
        <v>1</v>
      </c>
      <c r="B1002" s="14" t="s">
        <v>35</v>
      </c>
      <c r="C1002" s="14">
        <v>2006</v>
      </c>
      <c r="D1002" s="14" t="str">
        <f>VLOOKUP(E1002,Regioes!$A$2:$B$296,2,FALSE)</f>
        <v>Grande São Paulo</v>
      </c>
      <c r="E1002" s="15" t="s">
        <v>32</v>
      </c>
      <c r="F1002" s="17">
        <v>3768812.93</v>
      </c>
      <c r="G1002" s="17">
        <v>1802196.6400000001</v>
      </c>
      <c r="H1002" s="17">
        <v>1966616.2900000003</v>
      </c>
      <c r="I1002" s="17">
        <v>298117.95</v>
      </c>
      <c r="J1002" s="17">
        <v>273963.65999999997</v>
      </c>
      <c r="K1002" s="17">
        <v>313165.89</v>
      </c>
      <c r="L1002" s="17">
        <v>296902.21000000002</v>
      </c>
      <c r="M1002" s="17">
        <v>313534.84999999998</v>
      </c>
      <c r="N1002" s="19">
        <v>306512.08</v>
      </c>
      <c r="O1002" s="17">
        <v>326544.81</v>
      </c>
      <c r="P1002" s="17">
        <v>331085.27</v>
      </c>
      <c r="Q1002" s="17">
        <v>321901.77</v>
      </c>
      <c r="R1002" s="17">
        <v>328465.62</v>
      </c>
      <c r="S1002" s="17">
        <v>324497.27</v>
      </c>
      <c r="T1002" s="17">
        <v>334121.55</v>
      </c>
    </row>
    <row r="1003" spans="1:20" ht="15" hidden="1" customHeight="1" x14ac:dyDescent="0.25">
      <c r="A1003" s="14">
        <f t="shared" si="15"/>
        <v>1</v>
      </c>
      <c r="B1003" s="14" t="s">
        <v>35</v>
      </c>
      <c r="C1003" s="14">
        <v>2006</v>
      </c>
      <c r="D1003" s="14" t="str">
        <f>VLOOKUP(E1003,Regioes!$A$2:$B$296,2,FALSE)</f>
        <v>Região Administrativa de Campinas</v>
      </c>
      <c r="E1003" s="15" t="s">
        <v>24</v>
      </c>
      <c r="F1003" s="17">
        <v>3143165.68</v>
      </c>
      <c r="G1003" s="17">
        <v>1503020.37</v>
      </c>
      <c r="H1003" s="17">
        <v>1640145.3099999998</v>
      </c>
      <c r="I1003" s="17">
        <v>248628.45</v>
      </c>
      <c r="J1003" s="17">
        <v>228483.92</v>
      </c>
      <c r="K1003" s="17">
        <v>261178.33</v>
      </c>
      <c r="L1003" s="17">
        <v>247614.52</v>
      </c>
      <c r="M1003" s="17">
        <v>261486.05</v>
      </c>
      <c r="N1003" s="19">
        <v>255629.1</v>
      </c>
      <c r="O1003" s="17">
        <v>272336.27</v>
      </c>
      <c r="P1003" s="17">
        <v>276122.98</v>
      </c>
      <c r="Q1003" s="17">
        <v>268464</v>
      </c>
      <c r="R1003" s="17">
        <v>273938.21000000002</v>
      </c>
      <c r="S1003" s="17">
        <v>270628.63</v>
      </c>
      <c r="T1003" s="17">
        <v>278655.21999999997</v>
      </c>
    </row>
    <row r="1004" spans="1:20" ht="15" hidden="1" customHeight="1" x14ac:dyDescent="0.25">
      <c r="A1004" s="14">
        <f t="shared" si="15"/>
        <v>1</v>
      </c>
      <c r="B1004" s="14" t="s">
        <v>35</v>
      </c>
      <c r="C1004" s="14">
        <v>2006</v>
      </c>
      <c r="D1004" s="14" t="str">
        <f>VLOOKUP(E1004,Regioes!$A$2:$B$296,2,FALSE)</f>
        <v>Região Administrativa de Campinas</v>
      </c>
      <c r="E1004" s="15" t="s">
        <v>25</v>
      </c>
      <c r="F1004" s="17">
        <v>814291.43</v>
      </c>
      <c r="G1004" s="17">
        <v>389383.43</v>
      </c>
      <c r="H1004" s="17">
        <v>424907.99999999994</v>
      </c>
      <c r="I1004" s="17">
        <v>64411.5</v>
      </c>
      <c r="J1004" s="17">
        <v>59192.71</v>
      </c>
      <c r="K1004" s="17">
        <v>67662.77</v>
      </c>
      <c r="L1004" s="17">
        <v>64148.83</v>
      </c>
      <c r="M1004" s="17">
        <v>67742.48</v>
      </c>
      <c r="N1004" s="19">
        <v>66225.14</v>
      </c>
      <c r="O1004" s="17">
        <v>70553.42</v>
      </c>
      <c r="P1004" s="17">
        <v>71534.429999999993</v>
      </c>
      <c r="Q1004" s="17">
        <v>69550.240000000005</v>
      </c>
      <c r="R1004" s="17">
        <v>70968.429999999993</v>
      </c>
      <c r="S1004" s="17">
        <v>70111.03</v>
      </c>
      <c r="T1004" s="17">
        <v>72190.45</v>
      </c>
    </row>
    <row r="1005" spans="1:20" ht="15" hidden="1" customHeight="1" x14ac:dyDescent="0.25">
      <c r="A1005" s="14">
        <f t="shared" si="15"/>
        <v>1</v>
      </c>
      <c r="B1005" s="14" t="s">
        <v>35</v>
      </c>
      <c r="C1005" s="14">
        <v>2006</v>
      </c>
      <c r="D1005" s="14" t="str">
        <f>VLOOKUP(E1005,Regioes!$A$2:$B$296,2,FALSE)</f>
        <v>Região Administrativa de Campinas</v>
      </c>
      <c r="E1005" s="15" t="s">
        <v>26</v>
      </c>
      <c r="F1005" s="17">
        <v>1138922.3999999999</v>
      </c>
      <c r="G1005" s="17">
        <v>544617.66</v>
      </c>
      <c r="H1005" s="17">
        <v>594304.74</v>
      </c>
      <c r="I1005" s="17">
        <v>90090.23</v>
      </c>
      <c r="J1005" s="17">
        <v>82790.880000000005</v>
      </c>
      <c r="K1005" s="17">
        <v>94637.66</v>
      </c>
      <c r="L1005" s="17">
        <v>89722.83</v>
      </c>
      <c r="M1005" s="17">
        <v>94749.16</v>
      </c>
      <c r="N1005" s="19">
        <v>92626.9</v>
      </c>
      <c r="O1005" s="17">
        <v>98680.73</v>
      </c>
      <c r="P1005" s="17">
        <v>100052.84</v>
      </c>
      <c r="Q1005" s="17">
        <v>97277.62</v>
      </c>
      <c r="R1005" s="17">
        <v>99261.19</v>
      </c>
      <c r="S1005" s="17">
        <v>98061.97</v>
      </c>
      <c r="T1005" s="17">
        <v>100970.39</v>
      </c>
    </row>
    <row r="1006" spans="1:20" ht="15" hidden="1" customHeight="1" x14ac:dyDescent="0.25">
      <c r="A1006" s="14">
        <f t="shared" si="15"/>
        <v>3</v>
      </c>
      <c r="B1006" s="14" t="s">
        <v>36</v>
      </c>
      <c r="C1006" s="14">
        <v>2006</v>
      </c>
      <c r="D1006" s="14" t="str">
        <f>VLOOKUP(E1006,Regioes!$A$2:$B$296,2,FALSE)</f>
        <v>Região Administrativa de Barretos</v>
      </c>
      <c r="E1006" s="15" t="s">
        <v>39</v>
      </c>
      <c r="F1006" s="17">
        <v>348126.43</v>
      </c>
      <c r="G1006" s="17">
        <v>159577.31</v>
      </c>
      <c r="H1006" s="17">
        <v>188549.12</v>
      </c>
      <c r="I1006" s="17">
        <v>22100.48</v>
      </c>
      <c r="J1006" s="17">
        <v>20958.89</v>
      </c>
      <c r="K1006" s="17">
        <v>28648.799999999999</v>
      </c>
      <c r="L1006" s="17">
        <v>28149.19</v>
      </c>
      <c r="M1006" s="17">
        <v>29007.48</v>
      </c>
      <c r="N1006" s="19">
        <v>30712.47</v>
      </c>
      <c r="O1006" s="17">
        <v>32997.4</v>
      </c>
      <c r="P1006" s="17">
        <v>37897.29</v>
      </c>
      <c r="Q1006" s="17">
        <v>31663.21</v>
      </c>
      <c r="R1006" s="17">
        <v>31177.439999999999</v>
      </c>
      <c r="S1006" s="17">
        <v>29653.85</v>
      </c>
      <c r="T1006" s="17">
        <v>25159.93</v>
      </c>
    </row>
    <row r="1007" spans="1:20" ht="15" hidden="1" customHeight="1" x14ac:dyDescent="0.25">
      <c r="A1007" s="14">
        <f t="shared" si="15"/>
        <v>3</v>
      </c>
      <c r="B1007" s="14" t="s">
        <v>36</v>
      </c>
      <c r="C1007" s="14">
        <v>2006</v>
      </c>
      <c r="D1007" s="14" t="str">
        <f>VLOOKUP(E1007,Regioes!$A$2:$B$296,2,FALSE)</f>
        <v>Região Administrativa de Barretos</v>
      </c>
      <c r="E1007" s="15" t="s">
        <v>40</v>
      </c>
      <c r="F1007" s="17">
        <v>447435.1</v>
      </c>
      <c r="G1007" s="17">
        <v>205609.12</v>
      </c>
      <c r="H1007" s="17">
        <v>241825.97999999998</v>
      </c>
      <c r="I1007" s="17">
        <v>29374.76</v>
      </c>
      <c r="J1007" s="17">
        <v>27750.41</v>
      </c>
      <c r="K1007" s="17">
        <v>36836.97</v>
      </c>
      <c r="L1007" s="17">
        <v>35845.43</v>
      </c>
      <c r="M1007" s="17">
        <v>37077.97</v>
      </c>
      <c r="N1007" s="19">
        <v>38723.58</v>
      </c>
      <c r="O1007" s="17">
        <v>41911.370000000003</v>
      </c>
      <c r="P1007" s="17">
        <v>47567.34</v>
      </c>
      <c r="Q1007" s="17">
        <v>40436.39</v>
      </c>
      <c r="R1007" s="17">
        <v>40060.620000000003</v>
      </c>
      <c r="S1007" s="17">
        <v>38174.46</v>
      </c>
      <c r="T1007" s="17">
        <v>33675.800000000003</v>
      </c>
    </row>
    <row r="1008" spans="1:20" ht="15" hidden="1" customHeight="1" x14ac:dyDescent="0.25">
      <c r="A1008" s="14">
        <f t="shared" si="15"/>
        <v>3</v>
      </c>
      <c r="B1008" s="14" t="s">
        <v>36</v>
      </c>
      <c r="C1008" s="14">
        <v>2006</v>
      </c>
      <c r="D1008" s="14" t="str">
        <f>VLOOKUP(E1008,Regioes!$A$2:$B$296,2,FALSE)</f>
        <v>Região Administrativa de São José do Rio Preto</v>
      </c>
      <c r="E1008" s="15" t="s">
        <v>41</v>
      </c>
      <c r="F1008" s="17">
        <v>45739.71</v>
      </c>
      <c r="G1008" s="17">
        <v>21334.350000000002</v>
      </c>
      <c r="H1008" s="17">
        <v>24405.360000000001</v>
      </c>
      <c r="I1008" s="17">
        <v>3603.32</v>
      </c>
      <c r="J1008" s="17">
        <v>3340</v>
      </c>
      <c r="K1008" s="17">
        <v>3775.39</v>
      </c>
      <c r="L1008" s="17">
        <v>3457.69</v>
      </c>
      <c r="M1008" s="17">
        <v>3663.82</v>
      </c>
      <c r="N1008" s="19">
        <v>3494.13</v>
      </c>
      <c r="O1008" s="17">
        <v>3975.44</v>
      </c>
      <c r="P1008" s="17">
        <v>4156.3100000000004</v>
      </c>
      <c r="Q1008" s="17">
        <v>3973.15</v>
      </c>
      <c r="R1008" s="17">
        <v>4088.64</v>
      </c>
      <c r="S1008" s="17">
        <v>3940.44</v>
      </c>
      <c r="T1008" s="17">
        <v>4271.38</v>
      </c>
    </row>
    <row r="1009" spans="1:20" ht="15" hidden="1" customHeight="1" x14ac:dyDescent="0.25">
      <c r="A1009" s="14">
        <f t="shared" si="15"/>
        <v>3</v>
      </c>
      <c r="B1009" s="14" t="s">
        <v>36</v>
      </c>
      <c r="C1009" s="14">
        <v>2006</v>
      </c>
      <c r="D1009" s="14" t="str">
        <f>VLOOKUP(E1009,Regioes!$A$2:$B$296,2,FALSE)</f>
        <v>Região Administrativa de Barretos</v>
      </c>
      <c r="E1009" s="15" t="s">
        <v>42</v>
      </c>
      <c r="F1009" s="17">
        <v>408775.63</v>
      </c>
      <c r="G1009" s="17">
        <v>187378.24</v>
      </c>
      <c r="H1009" s="17">
        <v>221397.38999999998</v>
      </c>
      <c r="I1009" s="17">
        <v>25950.74</v>
      </c>
      <c r="J1009" s="17">
        <v>24610.27</v>
      </c>
      <c r="K1009" s="17">
        <v>33639.879999999997</v>
      </c>
      <c r="L1009" s="17">
        <v>33053.230000000003</v>
      </c>
      <c r="M1009" s="17">
        <v>34061.050000000003</v>
      </c>
      <c r="N1009" s="19">
        <v>36063.07</v>
      </c>
      <c r="O1009" s="17">
        <v>38746.080000000002</v>
      </c>
      <c r="P1009" s="17">
        <v>44499.6</v>
      </c>
      <c r="Q1009" s="17">
        <v>37179.440000000002</v>
      </c>
      <c r="R1009" s="17">
        <v>36609.050000000003</v>
      </c>
      <c r="S1009" s="17">
        <v>34820.03</v>
      </c>
      <c r="T1009" s="17">
        <v>29543.19</v>
      </c>
    </row>
    <row r="1010" spans="1:20" ht="15" hidden="1" customHeight="1" x14ac:dyDescent="0.25">
      <c r="A1010" s="14">
        <f t="shared" si="15"/>
        <v>3</v>
      </c>
      <c r="B1010" s="14" t="s">
        <v>36</v>
      </c>
      <c r="C1010" s="14">
        <v>2006</v>
      </c>
      <c r="D1010" s="14" t="str">
        <f>VLOOKUP(E1010,Regioes!$A$2:$B$296,2,FALSE)</f>
        <v>Região Administrativa de Ribeirão Preto</v>
      </c>
      <c r="E1010" s="15" t="s">
        <v>44</v>
      </c>
      <c r="F1010" s="17">
        <v>98329.29</v>
      </c>
      <c r="G1010" s="17">
        <v>46380.08</v>
      </c>
      <c r="H1010" s="17">
        <v>51949.21</v>
      </c>
      <c r="I1010" s="17">
        <v>7656.93</v>
      </c>
      <c r="J1010" s="17">
        <v>7480.75</v>
      </c>
      <c r="K1010" s="17">
        <v>7966.05</v>
      </c>
      <c r="L1010" s="17">
        <v>7299.3</v>
      </c>
      <c r="M1010" s="17">
        <v>8024.86</v>
      </c>
      <c r="N1010" s="19">
        <v>7952.19</v>
      </c>
      <c r="O1010" s="17">
        <v>8194.8700000000008</v>
      </c>
      <c r="P1010" s="17">
        <v>8786.67</v>
      </c>
      <c r="Q1010" s="17">
        <v>8739.39</v>
      </c>
      <c r="R1010" s="17">
        <v>9141.32</v>
      </c>
      <c r="S1010" s="17">
        <v>8502.74</v>
      </c>
      <c r="T1010" s="17">
        <v>8584.2199999999993</v>
      </c>
    </row>
    <row r="1011" spans="1:20" ht="15" hidden="1" customHeight="1" x14ac:dyDescent="0.25">
      <c r="A1011" s="14">
        <f t="shared" si="15"/>
        <v>3</v>
      </c>
      <c r="B1011" s="14" t="s">
        <v>36</v>
      </c>
      <c r="C1011" s="14">
        <v>2006</v>
      </c>
      <c r="D1011" s="14" t="str">
        <f>VLOOKUP(E1011,Regioes!$A$2:$B$296,2,FALSE)</f>
        <v>Região Administrativa de São José do Rio Preto</v>
      </c>
      <c r="E1011" s="15" t="s">
        <v>45</v>
      </c>
      <c r="F1011" s="17">
        <v>22842.15</v>
      </c>
      <c r="G1011" s="17">
        <v>10654.26</v>
      </c>
      <c r="H1011" s="17">
        <v>12187.890000000001</v>
      </c>
      <c r="I1011" s="17">
        <v>1799.48</v>
      </c>
      <c r="J1011" s="17">
        <v>1667.98</v>
      </c>
      <c r="K1011" s="17">
        <v>1885.41</v>
      </c>
      <c r="L1011" s="17">
        <v>1726.75</v>
      </c>
      <c r="M1011" s="17">
        <v>1829.69</v>
      </c>
      <c r="N1011" s="19">
        <v>1744.95</v>
      </c>
      <c r="O1011" s="17">
        <v>1985.31</v>
      </c>
      <c r="P1011" s="17">
        <v>2075.64</v>
      </c>
      <c r="Q1011" s="17">
        <v>1984.17</v>
      </c>
      <c r="R1011" s="17">
        <v>2041.84</v>
      </c>
      <c r="S1011" s="17">
        <v>1967.83</v>
      </c>
      <c r="T1011" s="17">
        <v>2133.1</v>
      </c>
    </row>
    <row r="1012" spans="1:20" ht="15" hidden="1" customHeight="1" x14ac:dyDescent="0.25">
      <c r="A1012" s="14">
        <f t="shared" si="15"/>
        <v>3</v>
      </c>
      <c r="B1012" s="14" t="s">
        <v>36</v>
      </c>
      <c r="C1012" s="14">
        <v>2006</v>
      </c>
      <c r="D1012" s="14" t="str">
        <f>VLOOKUP(E1012,Regioes!$A$2:$B$296,2,FALSE)</f>
        <v>Região Administrativa de São José do Rio Preto</v>
      </c>
      <c r="E1012" s="15" t="s">
        <v>43</v>
      </c>
      <c r="F1012" s="17">
        <v>20018.04</v>
      </c>
      <c r="G1012" s="17">
        <v>9337</v>
      </c>
      <c r="H1012" s="17">
        <v>10681.039999999997</v>
      </c>
      <c r="I1012" s="17">
        <v>1577</v>
      </c>
      <c r="J1012" s="17">
        <v>1461.75</v>
      </c>
      <c r="K1012" s="17">
        <v>1652.31</v>
      </c>
      <c r="L1012" s="17">
        <v>1513.26</v>
      </c>
      <c r="M1012" s="17">
        <v>1603.47</v>
      </c>
      <c r="N1012" s="19">
        <v>1529.21</v>
      </c>
      <c r="O1012" s="17">
        <v>1739.86</v>
      </c>
      <c r="P1012" s="17">
        <v>1819.02</v>
      </c>
      <c r="Q1012" s="17">
        <v>1738.85</v>
      </c>
      <c r="R1012" s="17">
        <v>1789.4</v>
      </c>
      <c r="S1012" s="17">
        <v>1724.54</v>
      </c>
      <c r="T1012" s="17">
        <v>1869.37</v>
      </c>
    </row>
    <row r="1013" spans="1:20" ht="15" hidden="1" customHeight="1" x14ac:dyDescent="0.25">
      <c r="A1013" s="14">
        <f t="shared" si="15"/>
        <v>3</v>
      </c>
      <c r="B1013" s="14" t="s">
        <v>36</v>
      </c>
      <c r="C1013" s="14">
        <v>2006</v>
      </c>
      <c r="D1013" s="14" t="str">
        <f>VLOOKUP(E1013,Regioes!$A$2:$B$296,2,FALSE)</f>
        <v>Região Administrativa de Barretos</v>
      </c>
      <c r="E1013" s="15" t="s">
        <v>37</v>
      </c>
      <c r="F1013" s="17">
        <v>70206.59</v>
      </c>
      <c r="G1013" s="17">
        <v>32970.449999999997</v>
      </c>
      <c r="H1013" s="17">
        <v>37236.14</v>
      </c>
      <c r="I1013" s="17">
        <v>5492.03</v>
      </c>
      <c r="J1013" s="17">
        <v>5257.01</v>
      </c>
      <c r="K1013" s="17">
        <v>5729.78</v>
      </c>
      <c r="L1013" s="17">
        <v>5249.18</v>
      </c>
      <c r="M1013" s="17">
        <v>5688.09</v>
      </c>
      <c r="N1013" s="19">
        <v>5554.36</v>
      </c>
      <c r="O1013" s="17">
        <v>5949.54</v>
      </c>
      <c r="P1013" s="17">
        <v>6315.21</v>
      </c>
      <c r="Q1013" s="17">
        <v>6184.38</v>
      </c>
      <c r="R1013" s="17">
        <v>6428.31</v>
      </c>
      <c r="S1013" s="17">
        <v>6062.02</v>
      </c>
      <c r="T1013" s="17">
        <v>6296.68</v>
      </c>
    </row>
    <row r="1014" spans="1:20" ht="15" hidden="1" customHeight="1" x14ac:dyDescent="0.25">
      <c r="A1014" s="14">
        <f t="shared" si="15"/>
        <v>3</v>
      </c>
      <c r="B1014" s="14" t="s">
        <v>36</v>
      </c>
      <c r="C1014" s="14">
        <v>2006</v>
      </c>
      <c r="D1014" s="14" t="str">
        <f>VLOOKUP(E1014,Regioes!$A$2:$B$296,2,FALSE)</f>
        <v>Região Administrativa Central / Araraquara</v>
      </c>
      <c r="E1014" s="15" t="s">
        <v>38</v>
      </c>
      <c r="F1014" s="17">
        <v>33740.449999999997</v>
      </c>
      <c r="G1014" s="17">
        <v>15914.74</v>
      </c>
      <c r="H1014" s="17">
        <v>17825.71</v>
      </c>
      <c r="I1014" s="17">
        <v>2627.38</v>
      </c>
      <c r="J1014" s="17">
        <v>2566.9299999999998</v>
      </c>
      <c r="K1014" s="17">
        <v>2733.45</v>
      </c>
      <c r="L1014" s="17">
        <v>2504.66</v>
      </c>
      <c r="M1014" s="17">
        <v>2753.63</v>
      </c>
      <c r="N1014" s="19">
        <v>2728.69</v>
      </c>
      <c r="O1014" s="17">
        <v>2811.97</v>
      </c>
      <c r="P1014" s="17">
        <v>3015.03</v>
      </c>
      <c r="Q1014" s="17">
        <v>2998.81</v>
      </c>
      <c r="R1014" s="17">
        <v>3136.73</v>
      </c>
      <c r="S1014" s="17">
        <v>2917.61</v>
      </c>
      <c r="T1014" s="17">
        <v>2945.56</v>
      </c>
    </row>
    <row r="1015" spans="1:20" ht="15" hidden="1" customHeight="1" x14ac:dyDescent="0.25">
      <c r="A1015" s="14">
        <f t="shared" si="15"/>
        <v>3</v>
      </c>
      <c r="B1015" s="14" t="s">
        <v>36</v>
      </c>
      <c r="C1015" s="14">
        <v>2006</v>
      </c>
      <c r="D1015" s="14" t="str">
        <f>VLOOKUP(E1015,Regioes!$A$2:$B$296,2,FALSE)</f>
        <v>Região Administrativa de Barretos</v>
      </c>
      <c r="E1015" s="15" t="s">
        <v>46</v>
      </c>
      <c r="F1015" s="17">
        <v>37837.51</v>
      </c>
      <c r="G1015" s="17">
        <v>17847.240000000002</v>
      </c>
      <c r="H1015" s="17">
        <v>19990.269999999997</v>
      </c>
      <c r="I1015" s="17">
        <v>2946.41</v>
      </c>
      <c r="J1015" s="17">
        <v>2878.62</v>
      </c>
      <c r="K1015" s="17">
        <v>3065.37</v>
      </c>
      <c r="L1015" s="17">
        <v>2808.8</v>
      </c>
      <c r="M1015" s="17">
        <v>3088</v>
      </c>
      <c r="N1015" s="19">
        <v>3060.04</v>
      </c>
      <c r="O1015" s="17">
        <v>3153.42</v>
      </c>
      <c r="P1015" s="17">
        <v>3381.15</v>
      </c>
      <c r="Q1015" s="17">
        <v>3362.95</v>
      </c>
      <c r="R1015" s="17">
        <v>3517.62</v>
      </c>
      <c r="S1015" s="17">
        <v>3271.89</v>
      </c>
      <c r="T1015" s="17">
        <v>3303.24</v>
      </c>
    </row>
    <row r="1016" spans="1:20" ht="15" hidden="1" customHeight="1" x14ac:dyDescent="0.25">
      <c r="A1016" s="14">
        <f t="shared" si="15"/>
        <v>5</v>
      </c>
      <c r="B1016" s="14" t="s">
        <v>47</v>
      </c>
      <c r="C1016" s="14">
        <v>2006</v>
      </c>
      <c r="D1016" s="14" t="str">
        <f>VLOOKUP(E1016,Regioes!$A$2:$B$296,2,FALSE)</f>
        <v>Região Administrativa de Franca</v>
      </c>
      <c r="E1016" s="15" t="s">
        <v>50</v>
      </c>
      <c r="F1016" s="17">
        <v>521874.5</v>
      </c>
      <c r="G1016" s="17">
        <v>247199.89</v>
      </c>
      <c r="H1016" s="17">
        <v>274674.61</v>
      </c>
      <c r="I1016" s="17">
        <v>43735.56</v>
      </c>
      <c r="J1016" s="17">
        <v>38929.120000000003</v>
      </c>
      <c r="K1016" s="17">
        <v>41020.42</v>
      </c>
      <c r="L1016" s="17">
        <v>40709.760000000002</v>
      </c>
      <c r="M1016" s="17">
        <v>42820.73</v>
      </c>
      <c r="N1016" s="19">
        <v>39984.300000000003</v>
      </c>
      <c r="O1016" s="17">
        <v>43973.05</v>
      </c>
      <c r="P1016" s="17">
        <v>43147.82</v>
      </c>
      <c r="Q1016" s="17">
        <v>43473.15</v>
      </c>
      <c r="R1016" s="17">
        <v>45708.85</v>
      </c>
      <c r="S1016" s="17">
        <v>45587.48</v>
      </c>
      <c r="T1016" s="17">
        <v>52784.26</v>
      </c>
    </row>
    <row r="1017" spans="1:20" ht="15" hidden="1" customHeight="1" x14ac:dyDescent="0.25">
      <c r="A1017" s="14">
        <f t="shared" si="15"/>
        <v>5</v>
      </c>
      <c r="B1017" s="14" t="s">
        <v>47</v>
      </c>
      <c r="C1017" s="14">
        <v>2006</v>
      </c>
      <c r="D1017" s="14" t="str">
        <f>VLOOKUP(E1017,Regioes!$A$2:$B$296,2,FALSE)</f>
        <v>Região Administrativa de Barretos</v>
      </c>
      <c r="E1017" s="15" t="s">
        <v>40</v>
      </c>
      <c r="F1017" s="17">
        <v>125380.1</v>
      </c>
      <c r="G1017" s="17">
        <v>55186.09</v>
      </c>
      <c r="H1017" s="17">
        <v>70194.009999999995</v>
      </c>
      <c r="I1017" s="17">
        <v>7795.8</v>
      </c>
      <c r="J1017" s="17">
        <v>7185.48</v>
      </c>
      <c r="K1017" s="17">
        <v>8395.86</v>
      </c>
      <c r="L1017" s="17">
        <v>9937.35</v>
      </c>
      <c r="M1017" s="17">
        <v>10500.1</v>
      </c>
      <c r="N1017" s="19">
        <v>11371.5</v>
      </c>
      <c r="O1017" s="17">
        <v>12207.42</v>
      </c>
      <c r="P1017" s="17">
        <v>12595.94</v>
      </c>
      <c r="Q1017" s="17">
        <v>13087</v>
      </c>
      <c r="R1017" s="17">
        <v>12242.53</v>
      </c>
      <c r="S1017" s="17">
        <v>10777.82</v>
      </c>
      <c r="T1017" s="17">
        <v>9283.2999999999993</v>
      </c>
    </row>
    <row r="1018" spans="1:20" ht="15" hidden="1" customHeight="1" x14ac:dyDescent="0.25">
      <c r="A1018" s="14">
        <f t="shared" si="15"/>
        <v>5</v>
      </c>
      <c r="B1018" s="14" t="s">
        <v>47</v>
      </c>
      <c r="C1018" s="14">
        <v>2006</v>
      </c>
      <c r="D1018" s="14" t="str">
        <f>VLOOKUP(E1018,Regioes!$A$2:$B$296,2,FALSE)</f>
        <v>Região Administrativa de Franca</v>
      </c>
      <c r="E1018" s="15" t="s">
        <v>51</v>
      </c>
      <c r="F1018" s="17">
        <v>193348.06</v>
      </c>
      <c r="G1018" s="17">
        <v>91584.51</v>
      </c>
      <c r="H1018" s="17">
        <v>101763.55</v>
      </c>
      <c r="I1018" s="17">
        <v>16203.49</v>
      </c>
      <c r="J1018" s="17">
        <v>14422.76</v>
      </c>
      <c r="K1018" s="17">
        <v>15197.56</v>
      </c>
      <c r="L1018" s="17">
        <v>15082.46</v>
      </c>
      <c r="M1018" s="17">
        <v>15864.55</v>
      </c>
      <c r="N1018" s="19">
        <v>14813.69</v>
      </c>
      <c r="O1018" s="17">
        <v>16291.47</v>
      </c>
      <c r="P1018" s="17">
        <v>15985.74</v>
      </c>
      <c r="Q1018" s="17">
        <v>16106.26</v>
      </c>
      <c r="R1018" s="17">
        <v>16934.560000000001</v>
      </c>
      <c r="S1018" s="17">
        <v>16889.599999999999</v>
      </c>
      <c r="T1018" s="17">
        <v>19555.919999999998</v>
      </c>
    </row>
    <row r="1019" spans="1:20" ht="15" hidden="1" customHeight="1" x14ac:dyDescent="0.25">
      <c r="A1019" s="14">
        <f t="shared" si="15"/>
        <v>5</v>
      </c>
      <c r="B1019" s="14" t="s">
        <v>47</v>
      </c>
      <c r="C1019" s="14">
        <v>2006</v>
      </c>
      <c r="D1019" s="14" t="str">
        <f>VLOOKUP(E1019,Regioes!$A$2:$B$296,2,FALSE)</f>
        <v>Região Administrativa de Franca</v>
      </c>
      <c r="E1019" s="15" t="s">
        <v>52</v>
      </c>
      <c r="F1019" s="17">
        <v>476264.17</v>
      </c>
      <c r="G1019" s="17">
        <v>225595.34000000003</v>
      </c>
      <c r="H1019" s="17">
        <v>250668.83000000002</v>
      </c>
      <c r="I1019" s="17">
        <v>39913.199999999997</v>
      </c>
      <c r="J1019" s="17">
        <v>35526.83</v>
      </c>
      <c r="K1019" s="17">
        <v>37435.35</v>
      </c>
      <c r="L1019" s="17">
        <v>37151.85</v>
      </c>
      <c r="M1019" s="17">
        <v>39078.32</v>
      </c>
      <c r="N1019" s="19">
        <v>36489.79</v>
      </c>
      <c r="O1019" s="17">
        <v>40129.93</v>
      </c>
      <c r="P1019" s="17">
        <v>39376.83</v>
      </c>
      <c r="Q1019" s="17">
        <v>39673.72</v>
      </c>
      <c r="R1019" s="17">
        <v>41714.019999999997</v>
      </c>
      <c r="S1019" s="17">
        <v>41603.26</v>
      </c>
      <c r="T1019" s="17">
        <v>48171.07</v>
      </c>
    </row>
    <row r="1020" spans="1:20" ht="15" hidden="1" customHeight="1" x14ac:dyDescent="0.25">
      <c r="A1020" s="14">
        <f t="shared" si="15"/>
        <v>5</v>
      </c>
      <c r="B1020" s="14" t="s">
        <v>47</v>
      </c>
      <c r="C1020" s="14">
        <v>2006</v>
      </c>
      <c r="D1020" s="14" t="str">
        <f>VLOOKUP(E1020,Regioes!$A$2:$B$296,2,FALSE)</f>
        <v>Região Administrativa de Franca</v>
      </c>
      <c r="E1020" s="15" t="s">
        <v>53</v>
      </c>
      <c r="F1020" s="17">
        <v>292170.40000000002</v>
      </c>
      <c r="G1020" s="17">
        <v>138394.37</v>
      </c>
      <c r="H1020" s="17">
        <v>153776.03</v>
      </c>
      <c r="I1020" s="17">
        <v>24485.27</v>
      </c>
      <c r="J1020" s="17">
        <v>21794.39</v>
      </c>
      <c r="K1020" s="17">
        <v>22965.200000000001</v>
      </c>
      <c r="L1020" s="17">
        <v>22791.279999999999</v>
      </c>
      <c r="M1020" s="17">
        <v>23973.1</v>
      </c>
      <c r="N1020" s="19">
        <v>22385.13</v>
      </c>
      <c r="O1020" s="17">
        <v>24618.22</v>
      </c>
      <c r="P1020" s="17">
        <v>24156.22</v>
      </c>
      <c r="Q1020" s="17">
        <v>24338.36</v>
      </c>
      <c r="R1020" s="17">
        <v>25590.01</v>
      </c>
      <c r="S1020" s="17">
        <v>25522.06</v>
      </c>
      <c r="T1020" s="17">
        <v>29551.16</v>
      </c>
    </row>
    <row r="1021" spans="1:20" ht="15" hidden="1" customHeight="1" x14ac:dyDescent="0.25">
      <c r="A1021" s="14">
        <f t="shared" si="15"/>
        <v>5</v>
      </c>
      <c r="B1021" s="14" t="s">
        <v>47</v>
      </c>
      <c r="C1021" s="14">
        <v>2006</v>
      </c>
      <c r="D1021" s="14" t="str">
        <f>VLOOKUP(E1021,Regioes!$A$2:$B$296,2,FALSE)</f>
        <v>Região Administrativa de Franca</v>
      </c>
      <c r="E1021" s="15" t="s">
        <v>54</v>
      </c>
      <c r="F1021" s="17">
        <v>523527.02</v>
      </c>
      <c r="G1021" s="17">
        <v>247982.66</v>
      </c>
      <c r="H1021" s="17">
        <v>275544.36000000004</v>
      </c>
      <c r="I1021" s="17">
        <v>43874.05</v>
      </c>
      <c r="J1021" s="17">
        <v>39052.400000000001</v>
      </c>
      <c r="K1021" s="17">
        <v>41150.31</v>
      </c>
      <c r="L1021" s="17">
        <v>40838.67</v>
      </c>
      <c r="M1021" s="17">
        <v>42956.32</v>
      </c>
      <c r="N1021" s="19">
        <v>40110.910000000003</v>
      </c>
      <c r="O1021" s="17">
        <v>44112.29</v>
      </c>
      <c r="P1021" s="17">
        <v>43284.45</v>
      </c>
      <c r="Q1021" s="17">
        <v>43610.81</v>
      </c>
      <c r="R1021" s="17">
        <v>45853.58</v>
      </c>
      <c r="S1021" s="17">
        <v>45731.83</v>
      </c>
      <c r="T1021" s="17">
        <v>52951.4</v>
      </c>
    </row>
    <row r="1022" spans="1:20" ht="15" hidden="1" customHeight="1" x14ac:dyDescent="0.25">
      <c r="A1022" s="14">
        <f t="shared" si="15"/>
        <v>5</v>
      </c>
      <c r="B1022" s="14" t="s">
        <v>47</v>
      </c>
      <c r="C1022" s="14">
        <v>2006</v>
      </c>
      <c r="D1022" s="14" t="str">
        <f>VLOOKUP(E1022,Regioes!$A$2:$B$296,2,FALSE)</f>
        <v>Região Administrativa de Ribeirão Preto</v>
      </c>
      <c r="E1022" s="15" t="s">
        <v>55</v>
      </c>
      <c r="F1022" s="17">
        <v>701593.71</v>
      </c>
      <c r="G1022" s="17">
        <v>335070.45</v>
      </c>
      <c r="H1022" s="17">
        <v>366523.26</v>
      </c>
      <c r="I1022" s="17">
        <v>57249.46</v>
      </c>
      <c r="J1022" s="17">
        <v>52639.82</v>
      </c>
      <c r="K1022" s="17">
        <v>57075.46</v>
      </c>
      <c r="L1022" s="17">
        <v>54311.38</v>
      </c>
      <c r="M1022" s="17">
        <v>58177.07</v>
      </c>
      <c r="N1022" s="19">
        <v>55617.26</v>
      </c>
      <c r="O1022" s="17">
        <v>60879.69</v>
      </c>
      <c r="P1022" s="17">
        <v>58271.51</v>
      </c>
      <c r="Q1022" s="17">
        <v>58675.71</v>
      </c>
      <c r="R1022" s="17">
        <v>61025.4</v>
      </c>
      <c r="S1022" s="17">
        <v>59981.63</v>
      </c>
      <c r="T1022" s="17">
        <v>67689.320000000007</v>
      </c>
    </row>
    <row r="1023" spans="1:20" ht="15" hidden="1" customHeight="1" x14ac:dyDescent="0.25">
      <c r="A1023" s="14">
        <f t="shared" si="15"/>
        <v>5</v>
      </c>
      <c r="B1023" s="14" t="s">
        <v>47</v>
      </c>
      <c r="C1023" s="14">
        <v>2006</v>
      </c>
      <c r="D1023" s="14" t="str">
        <f>VLOOKUP(E1023,Regioes!$A$2:$B$296,2,FALSE)</f>
        <v>Região Administrativa de Franca</v>
      </c>
      <c r="E1023" s="15" t="s">
        <v>56</v>
      </c>
      <c r="F1023" s="17">
        <v>613846.19999999995</v>
      </c>
      <c r="G1023" s="17">
        <v>293163.57</v>
      </c>
      <c r="H1023" s="17">
        <v>320682.63</v>
      </c>
      <c r="I1023" s="17">
        <v>50089.33</v>
      </c>
      <c r="J1023" s="17">
        <v>46056.22</v>
      </c>
      <c r="K1023" s="17">
        <v>49937.1</v>
      </c>
      <c r="L1023" s="17">
        <v>47518.720000000001</v>
      </c>
      <c r="M1023" s="17">
        <v>50900.93</v>
      </c>
      <c r="N1023" s="19">
        <v>48661.27</v>
      </c>
      <c r="O1023" s="17">
        <v>53265.54</v>
      </c>
      <c r="P1023" s="17">
        <v>50983.56</v>
      </c>
      <c r="Q1023" s="17">
        <v>51337.21</v>
      </c>
      <c r="R1023" s="17">
        <v>53393.03</v>
      </c>
      <c r="S1023" s="17">
        <v>52479.8</v>
      </c>
      <c r="T1023" s="17">
        <v>59223.49</v>
      </c>
    </row>
    <row r="1024" spans="1:20" ht="15" hidden="1" customHeight="1" x14ac:dyDescent="0.25">
      <c r="A1024" s="14">
        <f t="shared" si="15"/>
        <v>5</v>
      </c>
      <c r="B1024" s="14" t="s">
        <v>47</v>
      </c>
      <c r="C1024" s="14">
        <v>2006</v>
      </c>
      <c r="D1024" s="14" t="str">
        <f>VLOOKUP(E1024,Regioes!$A$2:$B$296,2,FALSE)</f>
        <v>Região Administrativa de Ribeirão Preto</v>
      </c>
      <c r="E1024" s="15" t="s">
        <v>48</v>
      </c>
      <c r="F1024" s="17">
        <v>344795.27</v>
      </c>
      <c r="G1024" s="17">
        <v>151761.73000000001</v>
      </c>
      <c r="H1024" s="17">
        <v>193033.53999999998</v>
      </c>
      <c r="I1024" s="17">
        <v>21438.44</v>
      </c>
      <c r="J1024" s="17">
        <v>19760.080000000002</v>
      </c>
      <c r="K1024" s="17">
        <v>23088.62</v>
      </c>
      <c r="L1024" s="17">
        <v>27327.71</v>
      </c>
      <c r="M1024" s="17">
        <v>28875.26</v>
      </c>
      <c r="N1024" s="19">
        <v>31271.62</v>
      </c>
      <c r="O1024" s="17">
        <v>33570.39</v>
      </c>
      <c r="P1024" s="17">
        <v>34638.85</v>
      </c>
      <c r="Q1024" s="17">
        <v>35989.24</v>
      </c>
      <c r="R1024" s="17">
        <v>33666.97</v>
      </c>
      <c r="S1024" s="17">
        <v>29639.01</v>
      </c>
      <c r="T1024" s="17">
        <v>25529.08</v>
      </c>
    </row>
    <row r="1025" spans="1:20" ht="15" hidden="1" customHeight="1" x14ac:dyDescent="0.25">
      <c r="A1025" s="14">
        <f t="shared" si="15"/>
        <v>5</v>
      </c>
      <c r="B1025" s="14" t="s">
        <v>47</v>
      </c>
      <c r="C1025" s="14">
        <v>2006</v>
      </c>
      <c r="D1025" s="14" t="str">
        <f>VLOOKUP(E1025,Regioes!$A$2:$B$296,2,FALSE)</f>
        <v>Região Administrativa de Ribeirão Preto</v>
      </c>
      <c r="E1025" s="15" t="s">
        <v>57</v>
      </c>
      <c r="F1025" s="17">
        <v>108356.5</v>
      </c>
      <c r="G1025" s="17">
        <v>47693.149999999994</v>
      </c>
      <c r="H1025" s="17">
        <v>60663.35</v>
      </c>
      <c r="I1025" s="17">
        <v>6737.32</v>
      </c>
      <c r="J1025" s="17">
        <v>6209.87</v>
      </c>
      <c r="K1025" s="17">
        <v>7255.9</v>
      </c>
      <c r="L1025" s="17">
        <v>8588.1</v>
      </c>
      <c r="M1025" s="17">
        <v>9074.44</v>
      </c>
      <c r="N1025" s="19">
        <v>9827.52</v>
      </c>
      <c r="O1025" s="17">
        <v>10549.94</v>
      </c>
      <c r="P1025" s="17">
        <v>10885.72</v>
      </c>
      <c r="Q1025" s="17">
        <v>11310.1</v>
      </c>
      <c r="R1025" s="17">
        <v>10580.29</v>
      </c>
      <c r="S1025" s="17">
        <v>9314.4500000000007</v>
      </c>
      <c r="T1025" s="17">
        <v>8022.85</v>
      </c>
    </row>
    <row r="1026" spans="1:20" ht="15" hidden="1" customHeight="1" x14ac:dyDescent="0.25">
      <c r="A1026" s="14">
        <f t="shared" si="15"/>
        <v>5</v>
      </c>
      <c r="B1026" s="14" t="s">
        <v>47</v>
      </c>
      <c r="C1026" s="14">
        <v>2006</v>
      </c>
      <c r="D1026" s="14" t="str">
        <f>VLOOKUP(E1026,Regioes!$A$2:$B$296,2,FALSE)</f>
        <v>Região Administrativa de Ribeirão Preto</v>
      </c>
      <c r="E1026" s="15" t="s">
        <v>58</v>
      </c>
      <c r="F1026" s="17">
        <v>1067587.54</v>
      </c>
      <c r="G1026" s="17">
        <v>520301.08</v>
      </c>
      <c r="H1026" s="17">
        <v>547286.46000000008</v>
      </c>
      <c r="I1026" s="17">
        <v>82199.56</v>
      </c>
      <c r="J1026" s="17">
        <v>75602.64</v>
      </c>
      <c r="K1026" s="17">
        <v>89194.880000000005</v>
      </c>
      <c r="L1026" s="17">
        <v>88143.18</v>
      </c>
      <c r="M1026" s="17">
        <v>96091.81</v>
      </c>
      <c r="N1026" s="19">
        <v>89069.01</v>
      </c>
      <c r="O1026" s="17">
        <v>94626.76</v>
      </c>
      <c r="P1026" s="17">
        <v>95326.14</v>
      </c>
      <c r="Q1026" s="17">
        <v>93907.75</v>
      </c>
      <c r="R1026" s="17">
        <v>86678.15</v>
      </c>
      <c r="S1026" s="17">
        <v>85298.52</v>
      </c>
      <c r="T1026" s="17">
        <v>91449.14</v>
      </c>
    </row>
    <row r="1027" spans="1:20" ht="15" hidden="1" customHeight="1" x14ac:dyDescent="0.25">
      <c r="A1027" s="14">
        <f t="shared" si="15"/>
        <v>5</v>
      </c>
      <c r="B1027" s="14" t="s">
        <v>47</v>
      </c>
      <c r="C1027" s="14">
        <v>2006</v>
      </c>
      <c r="D1027" s="14" t="str">
        <f>VLOOKUP(E1027,Regioes!$A$2:$B$296,2,FALSE)</f>
        <v>Região Administrativa de Franca</v>
      </c>
      <c r="E1027" s="15" t="s">
        <v>59</v>
      </c>
      <c r="F1027" s="17">
        <v>528418.04</v>
      </c>
      <c r="G1027" s="17">
        <v>252364.4</v>
      </c>
      <c r="H1027" s="17">
        <v>276053.64</v>
      </c>
      <c r="I1027" s="17">
        <v>43118.47</v>
      </c>
      <c r="J1027" s="17">
        <v>39646.639999999999</v>
      </c>
      <c r="K1027" s="17">
        <v>42987.42</v>
      </c>
      <c r="L1027" s="17">
        <v>40905.599999999999</v>
      </c>
      <c r="M1027" s="17">
        <v>43817.120000000003</v>
      </c>
      <c r="N1027" s="19">
        <v>41889.15</v>
      </c>
      <c r="O1027" s="17">
        <v>45852.639999999999</v>
      </c>
      <c r="P1027" s="17">
        <v>43888.24</v>
      </c>
      <c r="Q1027" s="17">
        <v>44192.68</v>
      </c>
      <c r="R1027" s="17">
        <v>45962.39</v>
      </c>
      <c r="S1027" s="17">
        <v>45176.25</v>
      </c>
      <c r="T1027" s="17">
        <v>50981.440000000002</v>
      </c>
    </row>
    <row r="1028" spans="1:20" ht="15" hidden="1" customHeight="1" x14ac:dyDescent="0.25">
      <c r="A1028" s="14">
        <f t="shared" ref="A1028:A1091" si="16">VLOOKUP(B1028,$W$10:$X$32,2,FALSE)</f>
        <v>5</v>
      </c>
      <c r="B1028" s="14" t="s">
        <v>47</v>
      </c>
      <c r="C1028" s="14">
        <v>2006</v>
      </c>
      <c r="D1028" s="14" t="str">
        <f>VLOOKUP(E1028,Regioes!$A$2:$B$296,2,FALSE)</f>
        <v>Região Administrativa de Franca</v>
      </c>
      <c r="E1028" s="15" t="s">
        <v>60</v>
      </c>
      <c r="F1028" s="17">
        <v>523108.98</v>
      </c>
      <c r="G1028" s="17">
        <v>248343.54</v>
      </c>
      <c r="H1028" s="17">
        <v>274765.44000000006</v>
      </c>
      <c r="I1028" s="17">
        <v>43523.56</v>
      </c>
      <c r="J1028" s="17">
        <v>39083.300000000003</v>
      </c>
      <c r="K1028" s="17">
        <v>41510.629999999997</v>
      </c>
      <c r="L1028" s="17">
        <v>40720.910000000003</v>
      </c>
      <c r="M1028" s="17">
        <v>43046.38</v>
      </c>
      <c r="N1028" s="19">
        <v>40458.76</v>
      </c>
      <c r="O1028" s="17">
        <v>44436.57</v>
      </c>
      <c r="P1028" s="17">
        <v>43303.86</v>
      </c>
      <c r="Q1028" s="17">
        <v>43623.199999999997</v>
      </c>
      <c r="R1028" s="17">
        <v>45730.48</v>
      </c>
      <c r="S1028" s="17">
        <v>45429.3</v>
      </c>
      <c r="T1028" s="17">
        <v>52242.03</v>
      </c>
    </row>
    <row r="1029" spans="1:20" ht="15" hidden="1" customHeight="1" x14ac:dyDescent="0.25">
      <c r="A1029" s="14">
        <f t="shared" si="16"/>
        <v>5</v>
      </c>
      <c r="B1029" s="14" t="s">
        <v>47</v>
      </c>
      <c r="C1029" s="14">
        <v>2006</v>
      </c>
      <c r="D1029" s="14" t="str">
        <f>VLOOKUP(E1029,Regioes!$A$2:$B$296,2,FALSE)</f>
        <v>Região Administrativa de Ribeirão Preto</v>
      </c>
      <c r="E1029" s="15" t="s">
        <v>49</v>
      </c>
      <c r="F1029" s="17">
        <v>807221.55</v>
      </c>
      <c r="G1029" s="17">
        <v>394096.69</v>
      </c>
      <c r="H1029" s="17">
        <v>413124.86000000004</v>
      </c>
      <c r="I1029" s="17">
        <v>60149.22</v>
      </c>
      <c r="J1029" s="17">
        <v>55333.71</v>
      </c>
      <c r="K1029" s="17">
        <v>67325.509999999995</v>
      </c>
      <c r="L1029" s="17">
        <v>67986.880000000005</v>
      </c>
      <c r="M1029" s="17">
        <v>74422.81</v>
      </c>
      <c r="N1029" s="19">
        <v>68878.559999999998</v>
      </c>
      <c r="O1029" s="17">
        <v>72483.33</v>
      </c>
      <c r="P1029" s="17">
        <v>74387.7</v>
      </c>
      <c r="Q1029" s="17">
        <v>73002.039999999994</v>
      </c>
      <c r="R1029" s="17">
        <v>64609.72</v>
      </c>
      <c r="S1029" s="17">
        <v>63152.12</v>
      </c>
      <c r="T1029" s="17">
        <v>65489.95</v>
      </c>
    </row>
    <row r="1030" spans="1:20" ht="15" hidden="1" customHeight="1" x14ac:dyDescent="0.25">
      <c r="A1030" s="14">
        <f t="shared" si="16"/>
        <v>6</v>
      </c>
      <c r="B1030" s="14" t="s">
        <v>61</v>
      </c>
      <c r="C1030" s="14">
        <v>2006</v>
      </c>
      <c r="D1030" s="14" t="str">
        <f>VLOOKUP(E1030,Regioes!$A$2:$B$296,2,FALSE)</f>
        <v>Região Administrativa de Campinas</v>
      </c>
      <c r="E1030" s="15" t="s">
        <v>70</v>
      </c>
      <c r="F1030" s="17">
        <v>1915679.21</v>
      </c>
      <c r="G1030" s="17">
        <v>907556.75999999989</v>
      </c>
      <c r="H1030" s="17">
        <v>1008122.45</v>
      </c>
      <c r="I1030" s="17">
        <v>143914.35</v>
      </c>
      <c r="J1030" s="17">
        <v>135525.60999999999</v>
      </c>
      <c r="K1030" s="17">
        <v>154298.20000000001</v>
      </c>
      <c r="L1030" s="17">
        <v>146627.16</v>
      </c>
      <c r="M1030" s="17">
        <v>163423.81</v>
      </c>
      <c r="N1030" s="19">
        <v>163767.63</v>
      </c>
      <c r="O1030" s="17">
        <v>172668.1</v>
      </c>
      <c r="P1030" s="17">
        <v>174023.99</v>
      </c>
      <c r="Q1030" s="17">
        <v>167298.54999999999</v>
      </c>
      <c r="R1030" s="17">
        <v>167110.32</v>
      </c>
      <c r="S1030" s="17">
        <v>163033.56</v>
      </c>
      <c r="T1030" s="17">
        <v>163987.93</v>
      </c>
    </row>
    <row r="1031" spans="1:20" ht="15" hidden="1" customHeight="1" x14ac:dyDescent="0.25">
      <c r="A1031" s="14">
        <f t="shared" si="16"/>
        <v>6</v>
      </c>
      <c r="B1031" s="14" t="s">
        <v>61</v>
      </c>
      <c r="C1031" s="14">
        <v>2006</v>
      </c>
      <c r="D1031" s="14" t="str">
        <f>VLOOKUP(E1031,Regioes!$A$2:$B$296,2,FALSE)</f>
        <v>Região Administrativa de Campinas</v>
      </c>
      <c r="E1031" s="15" t="s">
        <v>72</v>
      </c>
      <c r="F1031" s="17">
        <v>110968.69</v>
      </c>
      <c r="G1031" s="17">
        <v>52182.49</v>
      </c>
      <c r="H1031" s="17">
        <v>58786.2</v>
      </c>
      <c r="I1031" s="17">
        <v>8367.4500000000007</v>
      </c>
      <c r="J1031" s="17">
        <v>7901.03</v>
      </c>
      <c r="K1031" s="17">
        <v>9130.16</v>
      </c>
      <c r="L1031" s="17">
        <v>8631.39</v>
      </c>
      <c r="M1031" s="17">
        <v>9193.5300000000007</v>
      </c>
      <c r="N1031" s="19">
        <v>8958.93</v>
      </c>
      <c r="O1031" s="17">
        <v>9615.52</v>
      </c>
      <c r="P1031" s="17">
        <v>10049.75</v>
      </c>
      <c r="Q1031" s="17">
        <v>10000.56</v>
      </c>
      <c r="R1031" s="17">
        <v>10039.129999999999</v>
      </c>
      <c r="S1031" s="17">
        <v>9576.0400000000009</v>
      </c>
      <c r="T1031" s="17">
        <v>9505.2000000000007</v>
      </c>
    </row>
    <row r="1032" spans="1:20" ht="15" hidden="1" customHeight="1" x14ac:dyDescent="0.25">
      <c r="A1032" s="14">
        <f t="shared" si="16"/>
        <v>6</v>
      </c>
      <c r="B1032" s="14" t="s">
        <v>61</v>
      </c>
      <c r="C1032" s="14">
        <v>2006</v>
      </c>
      <c r="D1032" s="14" t="str">
        <f>VLOOKUP(E1032,Regioes!$A$2:$B$296,2,FALSE)</f>
        <v>Região Administrativa de Campinas</v>
      </c>
      <c r="E1032" s="15" t="s">
        <v>62</v>
      </c>
      <c r="F1032" s="17">
        <v>130324.98</v>
      </c>
      <c r="G1032" s="17">
        <v>64541.45</v>
      </c>
      <c r="H1032" s="17">
        <v>65783.53</v>
      </c>
      <c r="I1032" s="17">
        <v>10555.71</v>
      </c>
      <c r="J1032" s="17">
        <v>9882.6200000000008</v>
      </c>
      <c r="K1032" s="17">
        <v>11249.78</v>
      </c>
      <c r="L1032" s="17">
        <v>10427.32</v>
      </c>
      <c r="M1032" s="17">
        <v>12019.02</v>
      </c>
      <c r="N1032" s="19">
        <v>10407</v>
      </c>
      <c r="O1032" s="17">
        <v>10950.52</v>
      </c>
      <c r="P1032" s="17">
        <v>11593.6</v>
      </c>
      <c r="Q1032" s="17">
        <v>10802.62</v>
      </c>
      <c r="R1032" s="17">
        <v>11053.97</v>
      </c>
      <c r="S1032" s="17">
        <v>10668.46</v>
      </c>
      <c r="T1032" s="17">
        <v>10714.36</v>
      </c>
    </row>
    <row r="1033" spans="1:20" ht="15" hidden="1" customHeight="1" x14ac:dyDescent="0.25">
      <c r="A1033" s="14">
        <f t="shared" si="16"/>
        <v>6</v>
      </c>
      <c r="B1033" s="14" t="s">
        <v>61</v>
      </c>
      <c r="C1033" s="14">
        <v>2006</v>
      </c>
      <c r="D1033" s="14" t="str">
        <f>VLOOKUP(E1033,Regioes!$A$2:$B$296,2,FALSE)</f>
        <v>Região Administrativa de Campinas</v>
      </c>
      <c r="E1033" s="15" t="s">
        <v>0</v>
      </c>
      <c r="F1033" s="17">
        <v>151636.17000000001</v>
      </c>
      <c r="G1033" s="17">
        <v>71960.710000000006</v>
      </c>
      <c r="H1033" s="17">
        <v>79675.459999999992</v>
      </c>
      <c r="I1033" s="17">
        <v>11390.57</v>
      </c>
      <c r="J1033" s="17">
        <v>10732.29</v>
      </c>
      <c r="K1033" s="17">
        <v>12231.99</v>
      </c>
      <c r="L1033" s="17">
        <v>11688.97</v>
      </c>
      <c r="M1033" s="17">
        <v>12929.33</v>
      </c>
      <c r="N1033" s="19">
        <v>12987.56</v>
      </c>
      <c r="O1033" s="17">
        <v>13702.93</v>
      </c>
      <c r="P1033" s="17">
        <v>13688.56</v>
      </c>
      <c r="Q1033" s="17">
        <v>13242.19</v>
      </c>
      <c r="R1033" s="17">
        <v>13177.67</v>
      </c>
      <c r="S1033" s="17">
        <v>12889.74</v>
      </c>
      <c r="T1033" s="17">
        <v>12974.37</v>
      </c>
    </row>
    <row r="1034" spans="1:20" ht="15" hidden="1" customHeight="1" x14ac:dyDescent="0.25">
      <c r="A1034" s="14">
        <f t="shared" si="16"/>
        <v>6</v>
      </c>
      <c r="B1034" s="14" t="s">
        <v>61</v>
      </c>
      <c r="C1034" s="14">
        <v>2006</v>
      </c>
      <c r="D1034" s="14" t="str">
        <f>VLOOKUP(E1034,Regioes!$A$2:$B$296,2,FALSE)</f>
        <v>Região Administrativa Central / Araraquara</v>
      </c>
      <c r="E1034" s="15" t="s">
        <v>63</v>
      </c>
      <c r="F1034" s="17">
        <v>221122.51</v>
      </c>
      <c r="G1034" s="17">
        <v>103981.78</v>
      </c>
      <c r="H1034" s="17">
        <v>117140.73</v>
      </c>
      <c r="I1034" s="17">
        <v>16673.45</v>
      </c>
      <c r="J1034" s="17">
        <v>15744.04</v>
      </c>
      <c r="K1034" s="17">
        <v>18193.27</v>
      </c>
      <c r="L1034" s="17">
        <v>17199.400000000001</v>
      </c>
      <c r="M1034" s="17">
        <v>18319.55</v>
      </c>
      <c r="N1034" s="19">
        <v>17852.07</v>
      </c>
      <c r="O1034" s="17">
        <v>19160.43</v>
      </c>
      <c r="P1034" s="17">
        <v>20025.71</v>
      </c>
      <c r="Q1034" s="17">
        <v>19927.689999999999</v>
      </c>
      <c r="R1034" s="17">
        <v>20004.53</v>
      </c>
      <c r="S1034" s="17">
        <v>19081.759999999998</v>
      </c>
      <c r="T1034" s="17">
        <v>18940.61</v>
      </c>
    </row>
    <row r="1035" spans="1:20" ht="15" hidden="1" customHeight="1" x14ac:dyDescent="0.25">
      <c r="A1035" s="14">
        <f t="shared" si="16"/>
        <v>6</v>
      </c>
      <c r="B1035" s="14" t="s">
        <v>61</v>
      </c>
      <c r="C1035" s="14">
        <v>2006</v>
      </c>
      <c r="D1035" s="14" t="str">
        <f>VLOOKUP(E1035,Regioes!$A$2:$B$296,2,FALSE)</f>
        <v>Região Administrativa de Campinas</v>
      </c>
      <c r="E1035" s="15" t="s">
        <v>73</v>
      </c>
      <c r="F1035" s="17">
        <v>151341.76000000001</v>
      </c>
      <c r="G1035" s="17">
        <v>72925.929999999993</v>
      </c>
      <c r="H1035" s="17">
        <v>78415.83</v>
      </c>
      <c r="I1035" s="17">
        <v>11589.57</v>
      </c>
      <c r="J1035" s="17">
        <v>10704.65</v>
      </c>
      <c r="K1035" s="17">
        <v>12677.86</v>
      </c>
      <c r="L1035" s="17">
        <v>12604.23</v>
      </c>
      <c r="M1035" s="17">
        <v>13192.76</v>
      </c>
      <c r="N1035" s="19">
        <v>12156.86</v>
      </c>
      <c r="O1035" s="17">
        <v>12970.96</v>
      </c>
      <c r="P1035" s="17">
        <v>13124.94</v>
      </c>
      <c r="Q1035" s="17">
        <v>12836.38</v>
      </c>
      <c r="R1035" s="17">
        <v>13114.35</v>
      </c>
      <c r="S1035" s="17">
        <v>13055.03</v>
      </c>
      <c r="T1035" s="17">
        <v>13314.17</v>
      </c>
    </row>
    <row r="1036" spans="1:20" ht="15" hidden="1" customHeight="1" x14ac:dyDescent="0.25">
      <c r="A1036" s="14">
        <f t="shared" si="16"/>
        <v>6</v>
      </c>
      <c r="B1036" s="14" t="s">
        <v>61</v>
      </c>
      <c r="C1036" s="14">
        <v>2006</v>
      </c>
      <c r="D1036" s="14" t="str">
        <f>VLOOKUP(E1036,Regioes!$A$2:$B$296,2,FALSE)</f>
        <v>Região Administrativa de Campinas</v>
      </c>
      <c r="E1036" s="15" t="s">
        <v>64</v>
      </c>
      <c r="F1036" s="17">
        <v>64952.79</v>
      </c>
      <c r="G1036" s="17">
        <v>31294.19</v>
      </c>
      <c r="H1036" s="17">
        <v>33658.600000000006</v>
      </c>
      <c r="I1036" s="17">
        <v>4973.1000000000004</v>
      </c>
      <c r="J1036" s="17">
        <v>4593.37</v>
      </c>
      <c r="K1036" s="17">
        <v>5440.08</v>
      </c>
      <c r="L1036" s="17">
        <v>5408.49</v>
      </c>
      <c r="M1036" s="17">
        <v>5661.03</v>
      </c>
      <c r="N1036" s="19">
        <v>5218.12</v>
      </c>
      <c r="O1036" s="17">
        <v>5567.55</v>
      </c>
      <c r="P1036" s="17">
        <v>5633.65</v>
      </c>
      <c r="Q1036" s="17">
        <v>5509.79</v>
      </c>
      <c r="R1036" s="17">
        <v>5629.1</v>
      </c>
      <c r="S1036" s="17">
        <v>5603.64</v>
      </c>
      <c r="T1036" s="17">
        <v>5714.87</v>
      </c>
    </row>
    <row r="1037" spans="1:20" ht="15" hidden="1" customHeight="1" x14ac:dyDescent="0.25">
      <c r="A1037" s="14">
        <f t="shared" si="16"/>
        <v>6</v>
      </c>
      <c r="B1037" s="14" t="s">
        <v>61</v>
      </c>
      <c r="C1037" s="14">
        <v>2006</v>
      </c>
      <c r="D1037" s="14" t="str">
        <f>VLOOKUP(E1037,Regioes!$A$2:$B$296,2,FALSE)</f>
        <v>Região Administrativa de Campinas</v>
      </c>
      <c r="E1037" s="15" t="s">
        <v>65</v>
      </c>
      <c r="F1037" s="17">
        <v>352456.89</v>
      </c>
      <c r="G1037" s="17">
        <v>170671.40999999997</v>
      </c>
      <c r="H1037" s="17">
        <v>181785.48</v>
      </c>
      <c r="I1037" s="17">
        <v>27174.81</v>
      </c>
      <c r="J1037" s="17">
        <v>25099.86</v>
      </c>
      <c r="K1037" s="17">
        <v>29726.58</v>
      </c>
      <c r="L1037" s="17">
        <v>29553.93</v>
      </c>
      <c r="M1037" s="17">
        <v>30933.9</v>
      </c>
      <c r="N1037" s="19">
        <v>28182.33</v>
      </c>
      <c r="O1037" s="17">
        <v>30069.59</v>
      </c>
      <c r="P1037" s="17">
        <v>30426.560000000001</v>
      </c>
      <c r="Q1037" s="17">
        <v>29757.61</v>
      </c>
      <c r="R1037" s="17">
        <v>30401.99</v>
      </c>
      <c r="S1037" s="17">
        <v>30264.49</v>
      </c>
      <c r="T1037" s="17">
        <v>30865.24</v>
      </c>
    </row>
    <row r="1038" spans="1:20" ht="15" hidden="1" customHeight="1" x14ac:dyDescent="0.25">
      <c r="A1038" s="14">
        <f t="shared" si="16"/>
        <v>6</v>
      </c>
      <c r="B1038" s="14" t="s">
        <v>61</v>
      </c>
      <c r="C1038" s="14">
        <v>2006</v>
      </c>
      <c r="D1038" s="14" t="str">
        <f>VLOOKUP(E1038,Regioes!$A$2:$B$296,2,FALSE)</f>
        <v>Região Administrativa de Campinas</v>
      </c>
      <c r="E1038" s="15" t="s">
        <v>66</v>
      </c>
      <c r="F1038" s="17">
        <v>1146433.3700000001</v>
      </c>
      <c r="G1038" s="17">
        <v>565133.77</v>
      </c>
      <c r="H1038" s="17">
        <v>581299.6</v>
      </c>
      <c r="I1038" s="17">
        <v>90535.41</v>
      </c>
      <c r="J1038" s="17">
        <v>85303.17</v>
      </c>
      <c r="K1038" s="17">
        <v>97223.21</v>
      </c>
      <c r="L1038" s="17">
        <v>92907.13</v>
      </c>
      <c r="M1038" s="17">
        <v>102765.84</v>
      </c>
      <c r="N1038" s="19">
        <v>96399.01</v>
      </c>
      <c r="O1038" s="17">
        <v>101708.81</v>
      </c>
      <c r="P1038" s="17">
        <v>101602.13</v>
      </c>
      <c r="Q1038" s="17">
        <v>98288.99</v>
      </c>
      <c r="R1038" s="17">
        <v>97810.09</v>
      </c>
      <c r="S1038" s="17">
        <v>95672.97</v>
      </c>
      <c r="T1038" s="17">
        <v>86216.61</v>
      </c>
    </row>
    <row r="1039" spans="1:20" ht="15" hidden="1" customHeight="1" x14ac:dyDescent="0.25">
      <c r="A1039" s="14">
        <f t="shared" si="16"/>
        <v>6</v>
      </c>
      <c r="B1039" s="14" t="s">
        <v>61</v>
      </c>
      <c r="C1039" s="14">
        <v>2006</v>
      </c>
      <c r="D1039" s="14" t="str">
        <f>VLOOKUP(E1039,Regioes!$A$2:$B$296,2,FALSE)</f>
        <v>Região Administrativa de Campinas</v>
      </c>
      <c r="E1039" s="15" t="s">
        <v>1</v>
      </c>
      <c r="F1039" s="17">
        <v>298760.57</v>
      </c>
      <c r="G1039" s="17">
        <v>143960</v>
      </c>
      <c r="H1039" s="17">
        <v>154800.56999999998</v>
      </c>
      <c r="I1039" s="17">
        <v>22878.400000000001</v>
      </c>
      <c r="J1039" s="17">
        <v>21131.51</v>
      </c>
      <c r="K1039" s="17">
        <v>25026.720000000001</v>
      </c>
      <c r="L1039" s="17">
        <v>24881.37</v>
      </c>
      <c r="M1039" s="17">
        <v>26043.16</v>
      </c>
      <c r="N1039" s="19">
        <v>23998.84</v>
      </c>
      <c r="O1039" s="17">
        <v>25605.95</v>
      </c>
      <c r="P1039" s="17">
        <v>25909.919999999998</v>
      </c>
      <c r="Q1039" s="17">
        <v>25340.28</v>
      </c>
      <c r="R1039" s="17">
        <v>25889.01</v>
      </c>
      <c r="S1039" s="17">
        <v>25771.919999999998</v>
      </c>
      <c r="T1039" s="17">
        <v>26283.49</v>
      </c>
    </row>
    <row r="1040" spans="1:20" ht="15" hidden="1" customHeight="1" x14ac:dyDescent="0.25">
      <c r="A1040" s="14">
        <f t="shared" si="16"/>
        <v>6</v>
      </c>
      <c r="B1040" s="14" t="s">
        <v>61</v>
      </c>
      <c r="C1040" s="14">
        <v>2006</v>
      </c>
      <c r="D1040" s="14" t="str">
        <f>VLOOKUP(E1040,Regioes!$A$2:$B$296,2,FALSE)</f>
        <v>Região Administrativa de Campinas</v>
      </c>
      <c r="E1040" s="15" t="s">
        <v>67</v>
      </c>
      <c r="F1040" s="17">
        <v>432902.49</v>
      </c>
      <c r="G1040" s="17">
        <v>209908.16</v>
      </c>
      <c r="H1040" s="17">
        <v>222994.33000000002</v>
      </c>
      <c r="I1040" s="17">
        <v>33582.75</v>
      </c>
      <c r="J1040" s="17">
        <v>31117.88</v>
      </c>
      <c r="K1040" s="17">
        <v>36514.089999999997</v>
      </c>
      <c r="L1040" s="17">
        <v>35735.97</v>
      </c>
      <c r="M1040" s="17">
        <v>38230.6</v>
      </c>
      <c r="N1040" s="19">
        <v>34726.870000000003</v>
      </c>
      <c r="O1040" s="17">
        <v>36937.71</v>
      </c>
      <c r="P1040" s="17">
        <v>37759.800000000003</v>
      </c>
      <c r="Q1040" s="17">
        <v>36528.839999999997</v>
      </c>
      <c r="R1040" s="17">
        <v>37332.879999999997</v>
      </c>
      <c r="S1040" s="17">
        <v>36913.19</v>
      </c>
      <c r="T1040" s="17">
        <v>37521.910000000003</v>
      </c>
    </row>
    <row r="1041" spans="1:20" ht="15" hidden="1" customHeight="1" x14ac:dyDescent="0.25">
      <c r="A1041" s="14">
        <f t="shared" si="16"/>
        <v>6</v>
      </c>
      <c r="B1041" s="14" t="s">
        <v>61</v>
      </c>
      <c r="C1041" s="14">
        <v>2006</v>
      </c>
      <c r="D1041" s="14" t="str">
        <f>VLOOKUP(E1041,Regioes!$A$2:$B$296,2,FALSE)</f>
        <v>Região Administrativa de Campinas</v>
      </c>
      <c r="E1041" s="15" t="s">
        <v>68</v>
      </c>
      <c r="F1041" s="17">
        <v>162183.46</v>
      </c>
      <c r="G1041" s="17">
        <v>77891.88</v>
      </c>
      <c r="H1041" s="17">
        <v>84291.58</v>
      </c>
      <c r="I1041" s="17">
        <v>12362.93</v>
      </c>
      <c r="J1041" s="17">
        <v>11418.95</v>
      </c>
      <c r="K1041" s="17">
        <v>13523.83</v>
      </c>
      <c r="L1041" s="17">
        <v>13445.29</v>
      </c>
      <c r="M1041" s="17">
        <v>14073.09</v>
      </c>
      <c r="N1041" s="19">
        <v>13067.79</v>
      </c>
      <c r="O1041" s="17">
        <v>13942.88</v>
      </c>
      <c r="P1041" s="17">
        <v>14108.4</v>
      </c>
      <c r="Q1041" s="17">
        <v>13798.22</v>
      </c>
      <c r="R1041" s="17">
        <v>14097.01</v>
      </c>
      <c r="S1041" s="17">
        <v>14033.26</v>
      </c>
      <c r="T1041" s="17">
        <v>14311.81</v>
      </c>
    </row>
    <row r="1042" spans="1:20" ht="15" hidden="1" customHeight="1" x14ac:dyDescent="0.25">
      <c r="A1042" s="14">
        <f t="shared" si="16"/>
        <v>6</v>
      </c>
      <c r="B1042" s="14" t="s">
        <v>61</v>
      </c>
      <c r="C1042" s="14">
        <v>2006</v>
      </c>
      <c r="D1042" s="14" t="str">
        <f>VLOOKUP(E1042,Regioes!$A$2:$B$296,2,FALSE)</f>
        <v>Região Administrativa de Campinas</v>
      </c>
      <c r="E1042" s="15" t="s">
        <v>69</v>
      </c>
      <c r="F1042" s="17">
        <v>1439937.02</v>
      </c>
      <c r="G1042" s="17">
        <v>687952.42999999993</v>
      </c>
      <c r="H1042" s="17">
        <v>751984.59000000008</v>
      </c>
      <c r="I1042" s="17">
        <v>109143.28</v>
      </c>
      <c r="J1042" s="17">
        <v>102835.65</v>
      </c>
      <c r="K1042" s="17">
        <v>117205.64</v>
      </c>
      <c r="L1042" s="17">
        <v>112002.47</v>
      </c>
      <c r="M1042" s="17">
        <v>123887.45</v>
      </c>
      <c r="N1042" s="19">
        <v>122877.94</v>
      </c>
      <c r="O1042" s="17">
        <v>129646.24</v>
      </c>
      <c r="P1042" s="17">
        <v>129510.26</v>
      </c>
      <c r="Q1042" s="17">
        <v>125287.06</v>
      </c>
      <c r="R1042" s="17">
        <v>124676.63</v>
      </c>
      <c r="S1042" s="17">
        <v>121952.48</v>
      </c>
      <c r="T1042" s="17">
        <v>120911.92</v>
      </c>
    </row>
    <row r="1043" spans="1:20" ht="15" hidden="1" customHeight="1" x14ac:dyDescent="0.25">
      <c r="A1043" s="14">
        <f t="shared" si="16"/>
        <v>6</v>
      </c>
      <c r="B1043" s="14" t="s">
        <v>61</v>
      </c>
      <c r="C1043" s="14">
        <v>2006</v>
      </c>
      <c r="D1043" s="14" t="str">
        <f>VLOOKUP(E1043,Regioes!$A$2:$B$296,2,FALSE)</f>
        <v>Região Administrativa Central / Araraquara</v>
      </c>
      <c r="E1043" s="15" t="s">
        <v>78</v>
      </c>
      <c r="F1043" s="17">
        <v>1207112.6299999999</v>
      </c>
      <c r="G1043" s="17">
        <v>572135.93000000005</v>
      </c>
      <c r="H1043" s="17">
        <v>634976.69999999995</v>
      </c>
      <c r="I1043" s="17">
        <v>90722.880000000005</v>
      </c>
      <c r="J1043" s="17">
        <v>85505.35</v>
      </c>
      <c r="K1043" s="17">
        <v>97639.91</v>
      </c>
      <c r="L1043" s="17">
        <v>93166.15</v>
      </c>
      <c r="M1043" s="17">
        <v>102525.48</v>
      </c>
      <c r="N1043" s="19">
        <v>102576.16</v>
      </c>
      <c r="O1043" s="17">
        <v>108469.15</v>
      </c>
      <c r="P1043" s="17">
        <v>109017.11</v>
      </c>
      <c r="Q1043" s="17">
        <v>105876.98</v>
      </c>
      <c r="R1043" s="17">
        <v>105491.11</v>
      </c>
      <c r="S1043" s="17">
        <v>102823.17</v>
      </c>
      <c r="T1043" s="17">
        <v>103299.18</v>
      </c>
    </row>
    <row r="1044" spans="1:20" ht="15" hidden="1" customHeight="1" x14ac:dyDescent="0.25">
      <c r="A1044" s="14">
        <f t="shared" si="16"/>
        <v>6</v>
      </c>
      <c r="B1044" s="14" t="s">
        <v>61</v>
      </c>
      <c r="C1044" s="14">
        <v>2006</v>
      </c>
      <c r="D1044" s="14" t="str">
        <f>VLOOKUP(E1044,Regioes!$A$2:$B$296,2,FALSE)</f>
        <v>Região Administrativa de Campinas</v>
      </c>
      <c r="E1044" s="15" t="s">
        <v>71</v>
      </c>
      <c r="F1044" s="17">
        <v>121912.35</v>
      </c>
      <c r="G1044" s="17">
        <v>60696.92</v>
      </c>
      <c r="H1044" s="17">
        <v>61215.43</v>
      </c>
      <c r="I1044" s="17">
        <v>9978.69</v>
      </c>
      <c r="J1044" s="17">
        <v>9364.32</v>
      </c>
      <c r="K1044" s="17">
        <v>10585.81</v>
      </c>
      <c r="L1044" s="17">
        <v>9683.7099999999991</v>
      </c>
      <c r="M1044" s="17">
        <v>11362.53</v>
      </c>
      <c r="N1044" s="19">
        <v>9721.86</v>
      </c>
      <c r="O1044" s="17">
        <v>10202.530000000001</v>
      </c>
      <c r="P1044" s="17">
        <v>10893.48</v>
      </c>
      <c r="Q1044" s="17">
        <v>10058.61</v>
      </c>
      <c r="R1044" s="17">
        <v>10295.780000000001</v>
      </c>
      <c r="S1044" s="17">
        <v>9876.6</v>
      </c>
      <c r="T1044" s="17">
        <v>9888.43</v>
      </c>
    </row>
    <row r="1045" spans="1:20" ht="15" hidden="1" customHeight="1" x14ac:dyDescent="0.25">
      <c r="A1045" s="14">
        <f t="shared" si="16"/>
        <v>6</v>
      </c>
      <c r="B1045" s="14" t="s">
        <v>61</v>
      </c>
      <c r="C1045" s="14">
        <v>2006</v>
      </c>
      <c r="D1045" s="14" t="str">
        <f>VLOOKUP(E1045,Regioes!$A$2:$B$296,2,FALSE)</f>
        <v>Região Administrativa de Campinas</v>
      </c>
      <c r="E1045" s="15" t="s">
        <v>74</v>
      </c>
      <c r="F1045" s="17">
        <v>491451.11</v>
      </c>
      <c r="G1045" s="17">
        <v>207529.72000000003</v>
      </c>
      <c r="H1045" s="17">
        <v>283921.39</v>
      </c>
      <c r="I1045" s="17">
        <v>31520.46</v>
      </c>
      <c r="J1045" s="17">
        <v>29698.82</v>
      </c>
      <c r="K1045" s="17">
        <v>33848.86</v>
      </c>
      <c r="L1045" s="17">
        <v>32346.19</v>
      </c>
      <c r="M1045" s="17">
        <v>35778.559999999998</v>
      </c>
      <c r="N1045" s="19">
        <v>44336.83</v>
      </c>
      <c r="O1045" s="17">
        <v>46778.96</v>
      </c>
      <c r="P1045" s="17">
        <v>46729.9</v>
      </c>
      <c r="Q1045" s="17">
        <v>45206.080000000002</v>
      </c>
      <c r="R1045" s="17">
        <v>44985.83</v>
      </c>
      <c r="S1045" s="17">
        <v>44002.9</v>
      </c>
      <c r="T1045" s="17">
        <v>56217.72</v>
      </c>
    </row>
    <row r="1046" spans="1:20" ht="15" hidden="1" customHeight="1" x14ac:dyDescent="0.25">
      <c r="A1046" s="14">
        <f t="shared" si="16"/>
        <v>6</v>
      </c>
      <c r="B1046" s="14" t="s">
        <v>61</v>
      </c>
      <c r="C1046" s="14">
        <v>2006</v>
      </c>
      <c r="D1046" s="14" t="str">
        <f>VLOOKUP(E1046,Regioes!$A$2:$B$296,2,FALSE)</f>
        <v>Região Administrativa de Campinas</v>
      </c>
      <c r="E1046" s="15" t="s">
        <v>75</v>
      </c>
      <c r="F1046" s="17">
        <v>122524.84</v>
      </c>
      <c r="G1046" s="17">
        <v>57616.700000000004</v>
      </c>
      <c r="H1046" s="17">
        <v>64908.140000000007</v>
      </c>
      <c r="I1046" s="17">
        <v>9238.82</v>
      </c>
      <c r="J1046" s="17">
        <v>8723.83</v>
      </c>
      <c r="K1046" s="17">
        <v>10080.959999999999</v>
      </c>
      <c r="L1046" s="17">
        <v>9530.25</v>
      </c>
      <c r="M1046" s="17">
        <v>10150.94</v>
      </c>
      <c r="N1046" s="19">
        <v>9891.9</v>
      </c>
      <c r="O1046" s="17">
        <v>10616.87</v>
      </c>
      <c r="P1046" s="17">
        <v>11096.32</v>
      </c>
      <c r="Q1046" s="17">
        <v>11042.01</v>
      </c>
      <c r="R1046" s="17">
        <v>11084.59</v>
      </c>
      <c r="S1046" s="17">
        <v>10573.28</v>
      </c>
      <c r="T1046" s="17">
        <v>10495.07</v>
      </c>
    </row>
    <row r="1047" spans="1:20" ht="15" hidden="1" customHeight="1" x14ac:dyDescent="0.25">
      <c r="A1047" s="14">
        <f t="shared" si="16"/>
        <v>6</v>
      </c>
      <c r="B1047" s="14" t="s">
        <v>61</v>
      </c>
      <c r="C1047" s="14">
        <v>2006</v>
      </c>
      <c r="D1047" s="14" t="str">
        <f>VLOOKUP(E1047,Regioes!$A$2:$B$296,2,FALSE)</f>
        <v>Região Administrativa Central / Araraquara</v>
      </c>
      <c r="E1047" s="15" t="s">
        <v>76</v>
      </c>
      <c r="F1047" s="17">
        <v>601315.74</v>
      </c>
      <c r="G1047" s="17">
        <v>285361.36000000004</v>
      </c>
      <c r="H1047" s="17">
        <v>315954.38</v>
      </c>
      <c r="I1047" s="17">
        <v>45169.51</v>
      </c>
      <c r="J1047" s="17">
        <v>42559.06</v>
      </c>
      <c r="K1047" s="17">
        <v>48506.16</v>
      </c>
      <c r="L1047" s="17">
        <v>46352.800000000003</v>
      </c>
      <c r="M1047" s="17">
        <v>51271.46</v>
      </c>
      <c r="N1047" s="19">
        <v>51502.37</v>
      </c>
      <c r="O1047" s="17">
        <v>54339.199999999997</v>
      </c>
      <c r="P1047" s="17">
        <v>54282.21</v>
      </c>
      <c r="Q1047" s="17">
        <v>52512.12</v>
      </c>
      <c r="R1047" s="17">
        <v>52256.26</v>
      </c>
      <c r="S1047" s="17">
        <v>51114.48</v>
      </c>
      <c r="T1047" s="17">
        <v>51450.11</v>
      </c>
    </row>
    <row r="1048" spans="1:20" ht="15" hidden="1" customHeight="1" x14ac:dyDescent="0.25">
      <c r="A1048" s="14">
        <f t="shared" si="16"/>
        <v>6</v>
      </c>
      <c r="B1048" s="14" t="s">
        <v>61</v>
      </c>
      <c r="C1048" s="14">
        <v>2006</v>
      </c>
      <c r="D1048" s="14" t="str">
        <f>VLOOKUP(E1048,Regioes!$A$2:$B$296,2,FALSE)</f>
        <v>Região Administrativa Central / Araraquara</v>
      </c>
      <c r="E1048" s="15" t="s">
        <v>77</v>
      </c>
      <c r="F1048" s="17">
        <v>120907.21</v>
      </c>
      <c r="G1048" s="17">
        <v>56851.939999999995</v>
      </c>
      <c r="H1048" s="17">
        <v>64055.27</v>
      </c>
      <c r="I1048" s="17">
        <v>9115.93</v>
      </c>
      <c r="J1048" s="17">
        <v>8607.7999999999993</v>
      </c>
      <c r="K1048" s="17">
        <v>9946.8700000000008</v>
      </c>
      <c r="L1048" s="17">
        <v>9403.49</v>
      </c>
      <c r="M1048" s="17">
        <v>10015.92</v>
      </c>
      <c r="N1048" s="19">
        <v>9761.93</v>
      </c>
      <c r="O1048" s="17">
        <v>10477.370000000001</v>
      </c>
      <c r="P1048" s="17">
        <v>10950.52</v>
      </c>
      <c r="Q1048" s="17">
        <v>10896.92</v>
      </c>
      <c r="R1048" s="17">
        <v>10938.94</v>
      </c>
      <c r="S1048" s="17">
        <v>10434.35</v>
      </c>
      <c r="T1048" s="17">
        <v>10357.17</v>
      </c>
    </row>
    <row r="1049" spans="1:20" ht="15" hidden="1" customHeight="1" x14ac:dyDescent="0.25">
      <c r="A1049" s="14">
        <f t="shared" si="16"/>
        <v>8</v>
      </c>
      <c r="B1049" s="14" t="s">
        <v>91</v>
      </c>
      <c r="C1049" s="14">
        <v>2006</v>
      </c>
      <c r="D1049" s="14" t="str">
        <f>VLOOKUP(E1049,Regioes!$A$2:$B$296,2,FALSE)</f>
        <v>Região Administrativa de Bauru</v>
      </c>
      <c r="E1049" s="15" t="s">
        <v>96</v>
      </c>
      <c r="F1049" s="17">
        <v>184104.02</v>
      </c>
      <c r="G1049" s="17">
        <v>87226.700000000012</v>
      </c>
      <c r="H1049" s="17">
        <v>96877.32</v>
      </c>
      <c r="I1049" s="17">
        <v>14982.87</v>
      </c>
      <c r="J1049" s="17">
        <v>13438.39</v>
      </c>
      <c r="K1049" s="17">
        <v>15200.94</v>
      </c>
      <c r="L1049" s="17">
        <v>14515.9</v>
      </c>
      <c r="M1049" s="17">
        <v>14879.08</v>
      </c>
      <c r="N1049" s="19">
        <v>14209.52</v>
      </c>
      <c r="O1049" s="17">
        <v>15548.61</v>
      </c>
      <c r="P1049" s="17">
        <v>15407.87</v>
      </c>
      <c r="Q1049" s="17">
        <v>15180.44</v>
      </c>
      <c r="R1049" s="17">
        <v>16053.48</v>
      </c>
      <c r="S1049" s="17">
        <v>16688.810000000001</v>
      </c>
      <c r="T1049" s="17">
        <v>17998.11</v>
      </c>
    </row>
    <row r="1050" spans="1:20" ht="15" hidden="1" customHeight="1" x14ac:dyDescent="0.25">
      <c r="A1050" s="14">
        <f t="shared" si="16"/>
        <v>8</v>
      </c>
      <c r="B1050" s="14" t="s">
        <v>91</v>
      </c>
      <c r="C1050" s="14">
        <v>2006</v>
      </c>
      <c r="D1050" s="14" t="str">
        <f>VLOOKUP(E1050,Regioes!$A$2:$B$296,2,FALSE)</f>
        <v>Região Administrativa de Campinas</v>
      </c>
      <c r="E1050" s="15" t="s">
        <v>97</v>
      </c>
      <c r="F1050" s="17">
        <v>706981.23</v>
      </c>
      <c r="G1050" s="17">
        <v>334960.83</v>
      </c>
      <c r="H1050" s="17">
        <v>372020.39999999997</v>
      </c>
      <c r="I1050" s="17">
        <v>57536</v>
      </c>
      <c r="J1050" s="17">
        <v>51604.99</v>
      </c>
      <c r="K1050" s="17">
        <v>58373.39</v>
      </c>
      <c r="L1050" s="17">
        <v>55742.76</v>
      </c>
      <c r="M1050" s="17">
        <v>57137.440000000002</v>
      </c>
      <c r="N1050" s="19">
        <v>54566.25</v>
      </c>
      <c r="O1050" s="17">
        <v>59708.52</v>
      </c>
      <c r="P1050" s="17">
        <v>59168.03</v>
      </c>
      <c r="Q1050" s="17">
        <v>58294.69</v>
      </c>
      <c r="R1050" s="17">
        <v>61647.28</v>
      </c>
      <c r="S1050" s="17">
        <v>64087.02</v>
      </c>
      <c r="T1050" s="17">
        <v>69114.86</v>
      </c>
    </row>
    <row r="1051" spans="1:20" ht="15" hidden="1" customHeight="1" x14ac:dyDescent="0.25">
      <c r="A1051" s="14">
        <f t="shared" si="16"/>
        <v>8</v>
      </c>
      <c r="B1051" s="14" t="s">
        <v>91</v>
      </c>
      <c r="C1051" s="14">
        <v>2006</v>
      </c>
      <c r="D1051" s="14" t="str">
        <f>VLOOKUP(E1051,Regioes!$A$2:$B$296,2,FALSE)</f>
        <v>Região Administrativa de Campinas</v>
      </c>
      <c r="E1051" s="15" t="s">
        <v>0</v>
      </c>
      <c r="F1051" s="17">
        <v>535646.62</v>
      </c>
      <c r="G1051" s="17">
        <v>248782.89</v>
      </c>
      <c r="H1051" s="17">
        <v>286863.73</v>
      </c>
      <c r="I1051" s="17">
        <v>44503.46</v>
      </c>
      <c r="J1051" s="17">
        <v>38013.19</v>
      </c>
      <c r="K1051" s="17">
        <v>42004.89</v>
      </c>
      <c r="L1051" s="17">
        <v>39816.83</v>
      </c>
      <c r="M1051" s="17">
        <v>41441.83</v>
      </c>
      <c r="N1051" s="19">
        <v>43002.69</v>
      </c>
      <c r="O1051" s="17">
        <v>47666.31</v>
      </c>
      <c r="P1051" s="17">
        <v>47920.69</v>
      </c>
      <c r="Q1051" s="17">
        <v>46839.12</v>
      </c>
      <c r="R1051" s="17">
        <v>46891.82</v>
      </c>
      <c r="S1051" s="17">
        <v>47865.52</v>
      </c>
      <c r="T1051" s="17">
        <v>49680.27</v>
      </c>
    </row>
    <row r="1052" spans="1:20" ht="15" hidden="1" customHeight="1" x14ac:dyDescent="0.25">
      <c r="A1052" s="14">
        <f t="shared" si="16"/>
        <v>8</v>
      </c>
      <c r="B1052" s="14" t="s">
        <v>91</v>
      </c>
      <c r="C1052" s="14">
        <v>2006</v>
      </c>
      <c r="D1052" s="14" t="str">
        <f>VLOOKUP(E1052,Regioes!$A$2:$B$296,2,FALSE)</f>
        <v>Região Administrativa de Campinas</v>
      </c>
      <c r="E1052" s="15" t="s">
        <v>92</v>
      </c>
      <c r="F1052" s="17">
        <v>770054.03</v>
      </c>
      <c r="G1052" s="17">
        <v>357654.19999999995</v>
      </c>
      <c r="H1052" s="17">
        <v>412399.83</v>
      </c>
      <c r="I1052" s="17">
        <v>63978.879999999997</v>
      </c>
      <c r="J1052" s="17">
        <v>54648.36</v>
      </c>
      <c r="K1052" s="17">
        <v>60386.89</v>
      </c>
      <c r="L1052" s="17">
        <v>57241.31</v>
      </c>
      <c r="M1052" s="17">
        <v>59577.42</v>
      </c>
      <c r="N1052" s="19">
        <v>61821.34</v>
      </c>
      <c r="O1052" s="17">
        <v>68525.84</v>
      </c>
      <c r="P1052" s="17">
        <v>68891.539999999994</v>
      </c>
      <c r="Q1052" s="17">
        <v>67336.66</v>
      </c>
      <c r="R1052" s="17">
        <v>67412.42</v>
      </c>
      <c r="S1052" s="17">
        <v>68812.23</v>
      </c>
      <c r="T1052" s="17">
        <v>71421.14</v>
      </c>
    </row>
    <row r="1053" spans="1:20" ht="15" hidden="1" customHeight="1" x14ac:dyDescent="0.25">
      <c r="A1053" s="14">
        <f t="shared" si="16"/>
        <v>8</v>
      </c>
      <c r="B1053" s="14" t="s">
        <v>91</v>
      </c>
      <c r="C1053" s="14">
        <v>2006</v>
      </c>
      <c r="D1053" s="14" t="str">
        <f>VLOOKUP(E1053,Regioes!$A$2:$B$296,2,FALSE)</f>
        <v>Região Administrativa de Bauru</v>
      </c>
      <c r="E1053" s="15" t="s">
        <v>100</v>
      </c>
      <c r="F1053" s="17">
        <v>157561.31</v>
      </c>
      <c r="G1053" s="17">
        <v>74651.009999999995</v>
      </c>
      <c r="H1053" s="17">
        <v>82910.3</v>
      </c>
      <c r="I1053" s="17">
        <v>12822.76</v>
      </c>
      <c r="J1053" s="17">
        <v>11500.94</v>
      </c>
      <c r="K1053" s="17">
        <v>13009.38</v>
      </c>
      <c r="L1053" s="17">
        <v>12423.1</v>
      </c>
      <c r="M1053" s="17">
        <v>12733.93</v>
      </c>
      <c r="N1053" s="19">
        <v>12160.9</v>
      </c>
      <c r="O1053" s="17">
        <v>13306.93</v>
      </c>
      <c r="P1053" s="17">
        <v>13186.48</v>
      </c>
      <c r="Q1053" s="17">
        <v>12991.84</v>
      </c>
      <c r="R1053" s="17">
        <v>13739.02</v>
      </c>
      <c r="S1053" s="17">
        <v>14282.75</v>
      </c>
      <c r="T1053" s="17">
        <v>15403.28</v>
      </c>
    </row>
    <row r="1054" spans="1:20" ht="15" hidden="1" customHeight="1" x14ac:dyDescent="0.25">
      <c r="A1054" s="14">
        <f t="shared" si="16"/>
        <v>8</v>
      </c>
      <c r="B1054" s="14" t="s">
        <v>91</v>
      </c>
      <c r="C1054" s="14">
        <v>2006</v>
      </c>
      <c r="D1054" s="14" t="str">
        <f>VLOOKUP(E1054,Regioes!$A$2:$B$296,2,FALSE)</f>
        <v>Região Administrativa de Bauru</v>
      </c>
      <c r="E1054" s="15" t="s">
        <v>93</v>
      </c>
      <c r="F1054" s="17">
        <v>61419.85</v>
      </c>
      <c r="G1054" s="17">
        <v>29100.130000000005</v>
      </c>
      <c r="H1054" s="17">
        <v>32319.719999999998</v>
      </c>
      <c r="I1054" s="17">
        <v>4998.51</v>
      </c>
      <c r="J1054" s="17">
        <v>4483.25</v>
      </c>
      <c r="K1054" s="17">
        <v>5071.26</v>
      </c>
      <c r="L1054" s="17">
        <v>4842.72</v>
      </c>
      <c r="M1054" s="17">
        <v>4963.88</v>
      </c>
      <c r="N1054" s="19">
        <v>4740.51</v>
      </c>
      <c r="O1054" s="17">
        <v>5187.25</v>
      </c>
      <c r="P1054" s="17">
        <v>5140.29</v>
      </c>
      <c r="Q1054" s="17">
        <v>5064.42</v>
      </c>
      <c r="R1054" s="17">
        <v>5355.68</v>
      </c>
      <c r="S1054" s="17">
        <v>5567.64</v>
      </c>
      <c r="T1054" s="17">
        <v>6004.44</v>
      </c>
    </row>
    <row r="1055" spans="1:20" ht="15" hidden="1" customHeight="1" x14ac:dyDescent="0.25">
      <c r="A1055" s="14">
        <f t="shared" si="16"/>
        <v>8</v>
      </c>
      <c r="B1055" s="14" t="s">
        <v>91</v>
      </c>
      <c r="C1055" s="14">
        <v>2006</v>
      </c>
      <c r="D1055" s="14" t="str">
        <f>VLOOKUP(E1055,Regioes!$A$2:$B$296,2,FALSE)</f>
        <v>Região Administrativa de Campinas</v>
      </c>
      <c r="E1055" s="15" t="s">
        <v>94</v>
      </c>
      <c r="F1055" s="17">
        <v>1337649.52</v>
      </c>
      <c r="G1055" s="17">
        <v>623662.66</v>
      </c>
      <c r="H1055" s="17">
        <v>713986.8600000001</v>
      </c>
      <c r="I1055" s="17">
        <v>110701.94</v>
      </c>
      <c r="J1055" s="17">
        <v>95446.9</v>
      </c>
      <c r="K1055" s="17">
        <v>105957.56</v>
      </c>
      <c r="L1055" s="17">
        <v>100586.45</v>
      </c>
      <c r="M1055" s="17">
        <v>104373.26</v>
      </c>
      <c r="N1055" s="19">
        <v>106596.55</v>
      </c>
      <c r="O1055" s="17">
        <v>117876.52</v>
      </c>
      <c r="P1055" s="17">
        <v>118194.94</v>
      </c>
      <c r="Q1055" s="17">
        <v>115694.35</v>
      </c>
      <c r="R1055" s="17">
        <v>117013.04</v>
      </c>
      <c r="S1055" s="17">
        <v>119862.1</v>
      </c>
      <c r="T1055" s="17">
        <v>125345.91</v>
      </c>
    </row>
    <row r="1056" spans="1:20" ht="15" hidden="1" customHeight="1" x14ac:dyDescent="0.25">
      <c r="A1056" s="14">
        <f t="shared" si="16"/>
        <v>8</v>
      </c>
      <c r="B1056" s="14" t="s">
        <v>91</v>
      </c>
      <c r="C1056" s="14">
        <v>2006</v>
      </c>
      <c r="D1056" s="14" t="str">
        <f>VLOOKUP(E1056,Regioes!$A$2:$B$296,2,FALSE)</f>
        <v>Região Administrativa de Bauru</v>
      </c>
      <c r="E1056" s="15" t="s">
        <v>95</v>
      </c>
      <c r="F1056" s="17">
        <v>503642.68</v>
      </c>
      <c r="G1056" s="17">
        <v>238621</v>
      </c>
      <c r="H1056" s="17">
        <v>265021.68</v>
      </c>
      <c r="I1056" s="17">
        <v>40987.769999999997</v>
      </c>
      <c r="J1056" s="17">
        <v>36762.61</v>
      </c>
      <c r="K1056" s="17">
        <v>41584.32</v>
      </c>
      <c r="L1056" s="17">
        <v>39710.29</v>
      </c>
      <c r="M1056" s="17">
        <v>40703.839999999997</v>
      </c>
      <c r="N1056" s="19">
        <v>38872.17</v>
      </c>
      <c r="O1056" s="17">
        <v>42535.44</v>
      </c>
      <c r="P1056" s="17">
        <v>42150.41</v>
      </c>
      <c r="Q1056" s="17">
        <v>41528.25</v>
      </c>
      <c r="R1056" s="17">
        <v>43916.59</v>
      </c>
      <c r="S1056" s="17">
        <v>45654.62</v>
      </c>
      <c r="T1056" s="17">
        <v>49236.37</v>
      </c>
    </row>
    <row r="1057" spans="1:20" ht="15" hidden="1" customHeight="1" x14ac:dyDescent="0.25">
      <c r="A1057" s="14">
        <f t="shared" si="16"/>
        <v>8</v>
      </c>
      <c r="B1057" s="14" t="s">
        <v>91</v>
      </c>
      <c r="C1057" s="14">
        <v>2006</v>
      </c>
      <c r="D1057" s="14" t="str">
        <f>VLOOKUP(E1057,Regioes!$A$2:$B$296,2,FALSE)</f>
        <v>Região Administrativa de Bauru</v>
      </c>
      <c r="E1057" s="15" t="s">
        <v>98</v>
      </c>
      <c r="F1057" s="17">
        <v>363698.74</v>
      </c>
      <c r="G1057" s="17">
        <v>172316.92</v>
      </c>
      <c r="H1057" s="17">
        <v>191381.82</v>
      </c>
      <c r="I1057" s="17">
        <v>29598.76</v>
      </c>
      <c r="J1057" s="17">
        <v>26547.62</v>
      </c>
      <c r="K1057" s="17">
        <v>30029.55</v>
      </c>
      <c r="L1057" s="17">
        <v>28676.25</v>
      </c>
      <c r="M1057" s="17">
        <v>29393.73</v>
      </c>
      <c r="N1057" s="19">
        <v>28071.01</v>
      </c>
      <c r="O1057" s="17">
        <v>30716.39</v>
      </c>
      <c r="P1057" s="17">
        <v>30438.35</v>
      </c>
      <c r="Q1057" s="17">
        <v>29989.06</v>
      </c>
      <c r="R1057" s="17">
        <v>31713.77</v>
      </c>
      <c r="S1057" s="17">
        <v>32968.870000000003</v>
      </c>
      <c r="T1057" s="17">
        <v>35555.379999999997</v>
      </c>
    </row>
    <row r="1058" spans="1:20" ht="15" hidden="1" customHeight="1" x14ac:dyDescent="0.25">
      <c r="A1058" s="14">
        <f t="shared" si="16"/>
        <v>8</v>
      </c>
      <c r="B1058" s="14" t="s">
        <v>91</v>
      </c>
      <c r="C1058" s="14">
        <v>2006</v>
      </c>
      <c r="D1058" s="14" t="str">
        <f>VLOOKUP(E1058,Regioes!$A$2:$B$296,2,FALSE)</f>
        <v>Região Administrativa de Campinas</v>
      </c>
      <c r="E1058" s="15" t="s">
        <v>71</v>
      </c>
      <c r="F1058" s="17">
        <v>1019402.51</v>
      </c>
      <c r="G1058" s="17">
        <v>473464.93999999994</v>
      </c>
      <c r="H1058" s="17">
        <v>545937.57000000007</v>
      </c>
      <c r="I1058" s="17">
        <v>84695.65</v>
      </c>
      <c r="J1058" s="17">
        <v>72343.850000000006</v>
      </c>
      <c r="K1058" s="17">
        <v>79940.55</v>
      </c>
      <c r="L1058" s="17">
        <v>75776.42</v>
      </c>
      <c r="M1058" s="17">
        <v>78868.98</v>
      </c>
      <c r="N1058" s="19">
        <v>81839.490000000005</v>
      </c>
      <c r="O1058" s="17">
        <v>90714.96</v>
      </c>
      <c r="P1058" s="17">
        <v>91199.07</v>
      </c>
      <c r="Q1058" s="17">
        <v>89140.7</v>
      </c>
      <c r="R1058" s="17">
        <v>89241</v>
      </c>
      <c r="S1058" s="17">
        <v>91094.07</v>
      </c>
      <c r="T1058" s="17">
        <v>94547.77</v>
      </c>
    </row>
    <row r="1059" spans="1:20" ht="15" hidden="1" customHeight="1" x14ac:dyDescent="0.25">
      <c r="A1059" s="14">
        <f t="shared" si="16"/>
        <v>8</v>
      </c>
      <c r="B1059" s="14" t="s">
        <v>91</v>
      </c>
      <c r="C1059" s="14">
        <v>2006</v>
      </c>
      <c r="D1059" s="14" t="str">
        <f>VLOOKUP(E1059,Regioes!$A$2:$B$296,2,FALSE)</f>
        <v>Região Administrativa de Campinas</v>
      </c>
      <c r="E1059" s="15" t="s">
        <v>99</v>
      </c>
      <c r="F1059" s="17">
        <v>545132.06000000006</v>
      </c>
      <c r="G1059" s="17">
        <v>253188.43</v>
      </c>
      <c r="H1059" s="17">
        <v>291943.63</v>
      </c>
      <c r="I1059" s="17">
        <v>45291.54</v>
      </c>
      <c r="J1059" s="17">
        <v>38686.339999999997</v>
      </c>
      <c r="K1059" s="17">
        <v>42748.73</v>
      </c>
      <c r="L1059" s="17">
        <v>40521.93</v>
      </c>
      <c r="M1059" s="17">
        <v>42175.69</v>
      </c>
      <c r="N1059" s="19">
        <v>43764.2</v>
      </c>
      <c r="O1059" s="17">
        <v>48510.41</v>
      </c>
      <c r="P1059" s="17">
        <v>48769.29</v>
      </c>
      <c r="Q1059" s="17">
        <v>47668.56</v>
      </c>
      <c r="R1059" s="17">
        <v>47722.2</v>
      </c>
      <c r="S1059" s="17">
        <v>48713.14</v>
      </c>
      <c r="T1059" s="17">
        <v>50560.03</v>
      </c>
    </row>
    <row r="1060" spans="1:20" ht="15" hidden="1" customHeight="1" x14ac:dyDescent="0.25">
      <c r="A1060" s="14">
        <f t="shared" si="16"/>
        <v>8</v>
      </c>
      <c r="B1060" s="14" t="s">
        <v>91</v>
      </c>
      <c r="C1060" s="14">
        <v>2006</v>
      </c>
      <c r="D1060" s="14" t="str">
        <f>VLOOKUP(E1060,Regioes!$A$2:$B$296,2,FALSE)</f>
        <v>Região Administrativa Central / Araraquara</v>
      </c>
      <c r="E1060" s="15" t="s">
        <v>77</v>
      </c>
      <c r="F1060" s="17">
        <v>669558.31999999995</v>
      </c>
      <c r="G1060" s="17">
        <v>310978.62</v>
      </c>
      <c r="H1060" s="17">
        <v>358579.69999999995</v>
      </c>
      <c r="I1060" s="17">
        <v>55629.33</v>
      </c>
      <c r="J1060" s="17">
        <v>47516.49</v>
      </c>
      <c r="K1060" s="17">
        <v>52506.11</v>
      </c>
      <c r="L1060" s="17">
        <v>49771.05</v>
      </c>
      <c r="M1060" s="17">
        <v>51802.28</v>
      </c>
      <c r="N1060" s="19">
        <v>53753.36</v>
      </c>
      <c r="O1060" s="17">
        <v>59582.9</v>
      </c>
      <c r="P1060" s="17">
        <v>59900.87</v>
      </c>
      <c r="Q1060" s="17">
        <v>58548.9</v>
      </c>
      <c r="R1060" s="17">
        <v>58614.78</v>
      </c>
      <c r="S1060" s="17">
        <v>59831.91</v>
      </c>
      <c r="T1060" s="17">
        <v>62100.34</v>
      </c>
    </row>
    <row r="1061" spans="1:20" ht="15" hidden="1" customHeight="1" x14ac:dyDescent="0.25">
      <c r="A1061" s="14">
        <f t="shared" si="16"/>
        <v>9</v>
      </c>
      <c r="B1061" s="14" t="s">
        <v>101</v>
      </c>
      <c r="C1061" s="14">
        <v>2006</v>
      </c>
      <c r="D1061" s="14" t="str">
        <f>VLOOKUP(E1061,Regioes!$A$2:$B$296,2,FALSE)</f>
        <v>Região Administrativa Central / Araraquara</v>
      </c>
      <c r="E1061" s="15" t="s">
        <v>102</v>
      </c>
      <c r="F1061" s="17">
        <v>1000097.19</v>
      </c>
      <c r="G1061" s="17">
        <v>461686.48</v>
      </c>
      <c r="H1061" s="17">
        <v>538410.71</v>
      </c>
      <c r="I1061" s="17">
        <v>82395.399999999994</v>
      </c>
      <c r="J1061" s="17">
        <v>70979.89</v>
      </c>
      <c r="K1061" s="17">
        <v>78429.88</v>
      </c>
      <c r="L1061" s="17">
        <v>76245.25</v>
      </c>
      <c r="M1061" s="17">
        <v>75234.36</v>
      </c>
      <c r="N1061" s="19">
        <v>78401.7</v>
      </c>
      <c r="O1061" s="17">
        <v>88965.35</v>
      </c>
      <c r="P1061" s="17">
        <v>88081.41</v>
      </c>
      <c r="Q1061" s="17">
        <v>87238.42</v>
      </c>
      <c r="R1061" s="17">
        <v>89418.71</v>
      </c>
      <c r="S1061" s="17">
        <v>89711.82</v>
      </c>
      <c r="T1061" s="17">
        <v>94995</v>
      </c>
    </row>
    <row r="1062" spans="1:20" ht="15" hidden="1" customHeight="1" x14ac:dyDescent="0.25">
      <c r="A1062" s="14">
        <f t="shared" si="16"/>
        <v>9</v>
      </c>
      <c r="B1062" s="14" t="s">
        <v>101</v>
      </c>
      <c r="C1062" s="14">
        <v>2006</v>
      </c>
      <c r="D1062" s="14" t="str">
        <f>VLOOKUP(E1062,Regioes!$A$2:$B$296,2,FALSE)</f>
        <v>Região Administrativa de Ribeirão Preto</v>
      </c>
      <c r="E1062" s="15" t="s">
        <v>103</v>
      </c>
      <c r="F1062" s="17">
        <v>55060.63</v>
      </c>
      <c r="G1062" s="17">
        <v>26752.79</v>
      </c>
      <c r="H1062" s="17">
        <v>28307.840000000004</v>
      </c>
      <c r="I1062" s="17">
        <v>4099.8999999999996</v>
      </c>
      <c r="J1062" s="17">
        <v>3604.44</v>
      </c>
      <c r="K1062" s="17">
        <v>4321.84</v>
      </c>
      <c r="L1062" s="17">
        <v>4457</v>
      </c>
      <c r="M1062" s="17">
        <v>5432.86</v>
      </c>
      <c r="N1062" s="19">
        <v>4836.75</v>
      </c>
      <c r="O1062" s="17">
        <v>5167.62</v>
      </c>
      <c r="P1062" s="17">
        <v>5086.08</v>
      </c>
      <c r="Q1062" s="17">
        <v>4767.32</v>
      </c>
      <c r="R1062" s="17">
        <v>4381.8500000000004</v>
      </c>
      <c r="S1062" s="17">
        <v>4343.45</v>
      </c>
      <c r="T1062" s="17">
        <v>4561.5200000000004</v>
      </c>
    </row>
    <row r="1063" spans="1:20" ht="15" hidden="1" customHeight="1" x14ac:dyDescent="0.25">
      <c r="A1063" s="14">
        <f t="shared" si="16"/>
        <v>9</v>
      </c>
      <c r="B1063" s="14" t="s">
        <v>101</v>
      </c>
      <c r="C1063" s="14">
        <v>2006</v>
      </c>
      <c r="D1063" s="14" t="str">
        <f>VLOOKUP(E1063,Regioes!$A$2:$B$296,2,FALSE)</f>
        <v>Região Administrativa de Barretos</v>
      </c>
      <c r="E1063" s="15" t="s">
        <v>40</v>
      </c>
      <c r="F1063" s="17">
        <v>149077.10999999999</v>
      </c>
      <c r="G1063" s="17">
        <v>68928.19</v>
      </c>
      <c r="H1063" s="17">
        <v>80148.92</v>
      </c>
      <c r="I1063" s="17">
        <v>10586.64</v>
      </c>
      <c r="J1063" s="17">
        <v>9968.99</v>
      </c>
      <c r="K1063" s="17">
        <v>12300.38</v>
      </c>
      <c r="L1063" s="17">
        <v>11328.75</v>
      </c>
      <c r="M1063" s="17">
        <v>12214.19</v>
      </c>
      <c r="N1063" s="19">
        <v>12529.24</v>
      </c>
      <c r="O1063" s="17">
        <v>14033.35</v>
      </c>
      <c r="P1063" s="17">
        <v>15593.47</v>
      </c>
      <c r="Q1063" s="17">
        <v>13602.55</v>
      </c>
      <c r="R1063" s="17">
        <v>13082.4</v>
      </c>
      <c r="S1063" s="17">
        <v>12547.37</v>
      </c>
      <c r="T1063" s="17">
        <v>11289.78</v>
      </c>
    </row>
    <row r="1064" spans="1:20" ht="15" hidden="1" customHeight="1" x14ac:dyDescent="0.25">
      <c r="A1064" s="14">
        <f t="shared" si="16"/>
        <v>9</v>
      </c>
      <c r="B1064" s="14" t="s">
        <v>101</v>
      </c>
      <c r="C1064" s="14">
        <v>2006</v>
      </c>
      <c r="D1064" s="14" t="str">
        <f>VLOOKUP(E1064,Regioes!$A$2:$B$296,2,FALSE)</f>
        <v>Região Administrativa Central / Araraquara</v>
      </c>
      <c r="E1064" s="15" t="s">
        <v>116</v>
      </c>
      <c r="F1064" s="17">
        <v>122635.09</v>
      </c>
      <c r="G1064" s="17">
        <v>59585.81</v>
      </c>
      <c r="H1064" s="17">
        <v>63049.280000000006</v>
      </c>
      <c r="I1064" s="17">
        <v>9131.6</v>
      </c>
      <c r="J1064" s="17">
        <v>8028.08</v>
      </c>
      <c r="K1064" s="17">
        <v>9625.93</v>
      </c>
      <c r="L1064" s="17">
        <v>9926.9699999999993</v>
      </c>
      <c r="M1064" s="17">
        <v>12100.46</v>
      </c>
      <c r="N1064" s="19">
        <v>10772.77</v>
      </c>
      <c r="O1064" s="17">
        <v>11509.7</v>
      </c>
      <c r="P1064" s="17">
        <v>11328.08</v>
      </c>
      <c r="Q1064" s="17">
        <v>10618.12</v>
      </c>
      <c r="R1064" s="17">
        <v>9759.58</v>
      </c>
      <c r="S1064" s="17">
        <v>9674.0400000000009</v>
      </c>
      <c r="T1064" s="17">
        <v>10159.76</v>
      </c>
    </row>
    <row r="1065" spans="1:20" ht="15" hidden="1" customHeight="1" x14ac:dyDescent="0.25">
      <c r="A1065" s="14">
        <f t="shared" si="16"/>
        <v>9</v>
      </c>
      <c r="B1065" s="14" t="s">
        <v>101</v>
      </c>
      <c r="C1065" s="14">
        <v>2006</v>
      </c>
      <c r="D1065" s="14" t="str">
        <f>VLOOKUP(E1065,Regioes!$A$2:$B$296,2,FALSE)</f>
        <v>Região Administrativa de São José do Rio Preto</v>
      </c>
      <c r="E1065" s="15" t="s">
        <v>41</v>
      </c>
      <c r="F1065" s="17">
        <v>240532.74</v>
      </c>
      <c r="G1065" s="17">
        <v>111039.91999999998</v>
      </c>
      <c r="H1065" s="17">
        <v>129492.82</v>
      </c>
      <c r="I1065" s="17">
        <v>19816.86</v>
      </c>
      <c r="J1065" s="17">
        <v>17071.330000000002</v>
      </c>
      <c r="K1065" s="17">
        <v>18863.12</v>
      </c>
      <c r="L1065" s="17">
        <v>18337.7</v>
      </c>
      <c r="M1065" s="17">
        <v>18094.57</v>
      </c>
      <c r="N1065" s="19">
        <v>18856.34</v>
      </c>
      <c r="O1065" s="17">
        <v>21397</v>
      </c>
      <c r="P1065" s="17">
        <v>21184.400000000001</v>
      </c>
      <c r="Q1065" s="17">
        <v>20981.66</v>
      </c>
      <c r="R1065" s="17">
        <v>21506.04</v>
      </c>
      <c r="S1065" s="17">
        <v>21576.53</v>
      </c>
      <c r="T1065" s="17">
        <v>22847.19</v>
      </c>
    </row>
    <row r="1066" spans="1:20" ht="15" hidden="1" customHeight="1" x14ac:dyDescent="0.25">
      <c r="A1066" s="14">
        <f t="shared" si="16"/>
        <v>9</v>
      </c>
      <c r="B1066" s="14" t="s">
        <v>101</v>
      </c>
      <c r="C1066" s="14">
        <v>2006</v>
      </c>
      <c r="D1066" s="14" t="str">
        <f>VLOOKUP(E1066,Regioes!$A$2:$B$296,2,FALSE)</f>
        <v>Região Administrativa de São José do Rio Preto</v>
      </c>
      <c r="E1066" s="15" t="s">
        <v>104</v>
      </c>
      <c r="F1066" s="17">
        <v>309547.49</v>
      </c>
      <c r="G1066" s="17">
        <v>142900</v>
      </c>
      <c r="H1066" s="17">
        <v>166647.49</v>
      </c>
      <c r="I1066" s="17">
        <v>25502.81</v>
      </c>
      <c r="J1066" s="17">
        <v>21969.51</v>
      </c>
      <c r="K1066" s="17">
        <v>24275.41</v>
      </c>
      <c r="L1066" s="17">
        <v>23599.23</v>
      </c>
      <c r="M1066" s="17">
        <v>23286.35</v>
      </c>
      <c r="N1066" s="19">
        <v>24266.69</v>
      </c>
      <c r="O1066" s="17">
        <v>27536.32</v>
      </c>
      <c r="P1066" s="17">
        <v>27262.73</v>
      </c>
      <c r="Q1066" s="17">
        <v>27001.81</v>
      </c>
      <c r="R1066" s="17">
        <v>27676.65</v>
      </c>
      <c r="S1066" s="17">
        <v>27767.37</v>
      </c>
      <c r="T1066" s="17">
        <v>29402.61</v>
      </c>
    </row>
    <row r="1067" spans="1:20" ht="15" hidden="1" customHeight="1" x14ac:dyDescent="0.25">
      <c r="A1067" s="14">
        <f t="shared" si="16"/>
        <v>9</v>
      </c>
      <c r="B1067" s="14" t="s">
        <v>101</v>
      </c>
      <c r="C1067" s="14">
        <v>2006</v>
      </c>
      <c r="D1067" s="14" t="str">
        <f>VLOOKUP(E1067,Regioes!$A$2:$B$296,2,FALSE)</f>
        <v>Região Administrativa de São José do Rio Preto</v>
      </c>
      <c r="E1067" s="15" t="s">
        <v>105</v>
      </c>
      <c r="F1067" s="17">
        <v>259408.57</v>
      </c>
      <c r="G1067" s="17">
        <v>119753.80000000002</v>
      </c>
      <c r="H1067" s="17">
        <v>139654.76999999999</v>
      </c>
      <c r="I1067" s="17">
        <v>21372</v>
      </c>
      <c r="J1067" s="17">
        <v>18411</v>
      </c>
      <c r="K1067" s="17">
        <v>20343.41</v>
      </c>
      <c r="L1067" s="17">
        <v>19776.75</v>
      </c>
      <c r="M1067" s="17">
        <v>19514.54</v>
      </c>
      <c r="N1067" s="19">
        <v>20336.099999999999</v>
      </c>
      <c r="O1067" s="17">
        <v>23076.13</v>
      </c>
      <c r="P1067" s="17">
        <v>22846.85</v>
      </c>
      <c r="Q1067" s="17">
        <v>22628.19</v>
      </c>
      <c r="R1067" s="17">
        <v>23193.73</v>
      </c>
      <c r="S1067" s="17">
        <v>23269.75</v>
      </c>
      <c r="T1067" s="17">
        <v>24640.12</v>
      </c>
    </row>
    <row r="1068" spans="1:20" ht="15" hidden="1" customHeight="1" x14ac:dyDescent="0.25">
      <c r="A1068" s="14">
        <f t="shared" si="16"/>
        <v>9</v>
      </c>
      <c r="B1068" s="14" t="s">
        <v>101</v>
      </c>
      <c r="C1068" s="14">
        <v>2006</v>
      </c>
      <c r="D1068" s="14" t="str">
        <f>VLOOKUP(E1068,Regioes!$A$2:$B$296,2,FALSE)</f>
        <v>Região Administrativa Central / Araraquara</v>
      </c>
      <c r="E1068" s="15" t="s">
        <v>106</v>
      </c>
      <c r="F1068" s="17">
        <v>76006.55</v>
      </c>
      <c r="G1068" s="17">
        <v>35142.85</v>
      </c>
      <c r="H1068" s="17">
        <v>40863.699999999997</v>
      </c>
      <c r="I1068" s="17">
        <v>5397.57</v>
      </c>
      <c r="J1068" s="17">
        <v>5082.66</v>
      </c>
      <c r="K1068" s="17">
        <v>6271.32</v>
      </c>
      <c r="L1068" s="17">
        <v>5775.93</v>
      </c>
      <c r="M1068" s="17">
        <v>6227.37</v>
      </c>
      <c r="N1068" s="19">
        <v>6388</v>
      </c>
      <c r="O1068" s="17">
        <v>7154.86</v>
      </c>
      <c r="P1068" s="17">
        <v>7950.29</v>
      </c>
      <c r="Q1068" s="17">
        <v>6935.22</v>
      </c>
      <c r="R1068" s="17">
        <v>6670.02</v>
      </c>
      <c r="S1068" s="17">
        <v>6397.24</v>
      </c>
      <c r="T1068" s="17">
        <v>5756.07</v>
      </c>
    </row>
    <row r="1069" spans="1:20" ht="15" hidden="1" customHeight="1" x14ac:dyDescent="0.25">
      <c r="A1069" s="14">
        <f t="shared" si="16"/>
        <v>9</v>
      </c>
      <c r="B1069" s="14" t="s">
        <v>101</v>
      </c>
      <c r="C1069" s="14">
        <v>2006</v>
      </c>
      <c r="D1069" s="14" t="str">
        <f>VLOOKUP(E1069,Regioes!$A$2:$B$296,2,FALSE)</f>
        <v>Região Administrativa Central / Araraquara</v>
      </c>
      <c r="E1069" s="15" t="s">
        <v>119</v>
      </c>
      <c r="F1069" s="17">
        <v>128698.81</v>
      </c>
      <c r="G1069" s="17">
        <v>59412.729999999996</v>
      </c>
      <c r="H1069" s="17">
        <v>69286.080000000002</v>
      </c>
      <c r="I1069" s="17">
        <v>10603.16</v>
      </c>
      <c r="J1069" s="17">
        <v>9134.14</v>
      </c>
      <c r="K1069" s="17">
        <v>10092.85</v>
      </c>
      <c r="L1069" s="17">
        <v>9811.7199999999993</v>
      </c>
      <c r="M1069" s="17">
        <v>9681.6299999999992</v>
      </c>
      <c r="N1069" s="19">
        <v>10089.23</v>
      </c>
      <c r="O1069" s="17">
        <v>11448.62</v>
      </c>
      <c r="P1069" s="17">
        <v>11334.87</v>
      </c>
      <c r="Q1069" s="17">
        <v>11226.39</v>
      </c>
      <c r="R1069" s="17">
        <v>11506.96</v>
      </c>
      <c r="S1069" s="17">
        <v>11544.68</v>
      </c>
      <c r="T1069" s="17">
        <v>12224.56</v>
      </c>
    </row>
    <row r="1070" spans="1:20" ht="15" hidden="1" customHeight="1" x14ac:dyDescent="0.25">
      <c r="A1070" s="14">
        <f t="shared" si="16"/>
        <v>9</v>
      </c>
      <c r="B1070" s="14" t="s">
        <v>101</v>
      </c>
      <c r="C1070" s="14">
        <v>2006</v>
      </c>
      <c r="D1070" s="14" t="str">
        <f>VLOOKUP(E1070,Regioes!$A$2:$B$296,2,FALSE)</f>
        <v>Região Administrativa de Ribeirão Preto</v>
      </c>
      <c r="E1070" s="15" t="s">
        <v>111</v>
      </c>
      <c r="F1070" s="17">
        <v>79848.06</v>
      </c>
      <c r="G1070" s="17">
        <v>36919.03</v>
      </c>
      <c r="H1070" s="17">
        <v>42929.03</v>
      </c>
      <c r="I1070" s="17">
        <v>5670.37</v>
      </c>
      <c r="J1070" s="17">
        <v>5339.55</v>
      </c>
      <c r="K1070" s="17">
        <v>6588.28</v>
      </c>
      <c r="L1070" s="17">
        <v>6067.86</v>
      </c>
      <c r="M1070" s="17">
        <v>6542.11</v>
      </c>
      <c r="N1070" s="19">
        <v>6710.86</v>
      </c>
      <c r="O1070" s="17">
        <v>7516.48</v>
      </c>
      <c r="P1070" s="17">
        <v>8352.11</v>
      </c>
      <c r="Q1070" s="17">
        <v>7285.74</v>
      </c>
      <c r="R1070" s="17">
        <v>7007.14</v>
      </c>
      <c r="S1070" s="17">
        <v>6720.57</v>
      </c>
      <c r="T1070" s="17">
        <v>6046.99</v>
      </c>
    </row>
    <row r="1071" spans="1:20" ht="15" hidden="1" customHeight="1" x14ac:dyDescent="0.25">
      <c r="A1071" s="14">
        <f t="shared" si="16"/>
        <v>9</v>
      </c>
      <c r="B1071" s="14" t="s">
        <v>101</v>
      </c>
      <c r="C1071" s="14">
        <v>2006</v>
      </c>
      <c r="D1071" s="14" t="str">
        <f>VLOOKUP(E1071,Regioes!$A$2:$B$296,2,FALSE)</f>
        <v>Região Administrativa Central / Araraquara</v>
      </c>
      <c r="E1071" s="15" t="s">
        <v>107</v>
      </c>
      <c r="F1071" s="17">
        <v>335153.24</v>
      </c>
      <c r="G1071" s="17">
        <v>154720.68</v>
      </c>
      <c r="H1071" s="17">
        <v>180432.56</v>
      </c>
      <c r="I1071" s="17">
        <v>27612.400000000001</v>
      </c>
      <c r="J1071" s="17">
        <v>23786.83</v>
      </c>
      <c r="K1071" s="17">
        <v>26283.47</v>
      </c>
      <c r="L1071" s="17">
        <v>25551.360000000001</v>
      </c>
      <c r="M1071" s="17">
        <v>25212.59</v>
      </c>
      <c r="N1071" s="19">
        <v>26274.03</v>
      </c>
      <c r="O1071" s="17">
        <v>29814.13</v>
      </c>
      <c r="P1071" s="17">
        <v>29517.9</v>
      </c>
      <c r="Q1071" s="17">
        <v>29235.4</v>
      </c>
      <c r="R1071" s="17">
        <v>29966.06</v>
      </c>
      <c r="S1071" s="17">
        <v>30064.28</v>
      </c>
      <c r="T1071" s="17">
        <v>31834.79</v>
      </c>
    </row>
    <row r="1072" spans="1:20" ht="15" hidden="1" customHeight="1" x14ac:dyDescent="0.25">
      <c r="A1072" s="14">
        <f t="shared" si="16"/>
        <v>9</v>
      </c>
      <c r="B1072" s="14" t="s">
        <v>101</v>
      </c>
      <c r="C1072" s="14">
        <v>2006</v>
      </c>
      <c r="D1072" s="14" t="str">
        <f>VLOOKUP(E1072,Regioes!$A$2:$B$296,2,FALSE)</f>
        <v>Região Administrativa de São José do Rio Preto</v>
      </c>
      <c r="E1072" s="15" t="s">
        <v>118</v>
      </c>
      <c r="F1072" s="17">
        <v>86925.33</v>
      </c>
      <c r="G1072" s="17">
        <v>40128.350000000006</v>
      </c>
      <c r="H1072" s="17">
        <v>46796.979999999996</v>
      </c>
      <c r="I1072" s="17">
        <v>7161.55</v>
      </c>
      <c r="J1072" s="17">
        <v>6169.35</v>
      </c>
      <c r="K1072" s="17">
        <v>6816.88</v>
      </c>
      <c r="L1072" s="17">
        <v>6627</v>
      </c>
      <c r="M1072" s="17">
        <v>6539.14</v>
      </c>
      <c r="N1072" s="19">
        <v>6814.43</v>
      </c>
      <c r="O1072" s="17">
        <v>7732.59</v>
      </c>
      <c r="P1072" s="17">
        <v>7655.76</v>
      </c>
      <c r="Q1072" s="17">
        <v>7582.49</v>
      </c>
      <c r="R1072" s="17">
        <v>7772</v>
      </c>
      <c r="S1072" s="17">
        <v>7797.47</v>
      </c>
      <c r="T1072" s="17">
        <v>8256.67</v>
      </c>
    </row>
    <row r="1073" spans="1:20" ht="15" hidden="1" customHeight="1" x14ac:dyDescent="0.25">
      <c r="A1073" s="14">
        <f t="shared" si="16"/>
        <v>9</v>
      </c>
      <c r="B1073" s="14" t="s">
        <v>101</v>
      </c>
      <c r="C1073" s="14">
        <v>2006</v>
      </c>
      <c r="D1073" s="14" t="str">
        <f>VLOOKUP(E1073,Regioes!$A$2:$B$296,2,FALSE)</f>
        <v>Região Administrativa Central / Araraquara</v>
      </c>
      <c r="E1073" s="15" t="s">
        <v>112</v>
      </c>
      <c r="F1073" s="17">
        <v>271966.21999999997</v>
      </c>
      <c r="G1073" s="17">
        <v>132142.65</v>
      </c>
      <c r="H1073" s="17">
        <v>139823.57</v>
      </c>
      <c r="I1073" s="17">
        <v>20251.04</v>
      </c>
      <c r="J1073" s="17">
        <v>17803.77</v>
      </c>
      <c r="K1073" s="17">
        <v>21347.29</v>
      </c>
      <c r="L1073" s="17">
        <v>22014.9</v>
      </c>
      <c r="M1073" s="17">
        <v>26835.03</v>
      </c>
      <c r="N1073" s="19">
        <v>23890.62</v>
      </c>
      <c r="O1073" s="17">
        <v>25524.91</v>
      </c>
      <c r="P1073" s="17">
        <v>25122.14</v>
      </c>
      <c r="Q1073" s="17">
        <v>23547.66</v>
      </c>
      <c r="R1073" s="17">
        <v>21643.71</v>
      </c>
      <c r="S1073" s="17">
        <v>21453.99</v>
      </c>
      <c r="T1073" s="17">
        <v>22531.16</v>
      </c>
    </row>
    <row r="1074" spans="1:20" ht="15" hidden="1" customHeight="1" x14ac:dyDescent="0.25">
      <c r="A1074" s="14">
        <f t="shared" si="16"/>
        <v>9</v>
      </c>
      <c r="B1074" s="14" t="s">
        <v>101</v>
      </c>
      <c r="C1074" s="14">
        <v>2006</v>
      </c>
      <c r="D1074" s="14" t="str">
        <f>VLOOKUP(E1074,Regioes!$A$2:$B$296,2,FALSE)</f>
        <v>Região Administrativa de Ribeirão Preto</v>
      </c>
      <c r="E1074" s="15" t="s">
        <v>113</v>
      </c>
      <c r="F1074" s="17">
        <v>523927.97</v>
      </c>
      <c r="G1074" s="17">
        <v>247307.34999999998</v>
      </c>
      <c r="H1074" s="17">
        <v>276620.62</v>
      </c>
      <c r="I1074" s="17">
        <v>37948.44</v>
      </c>
      <c r="J1074" s="17">
        <v>34732.68</v>
      </c>
      <c r="K1074" s="17">
        <v>42364.63</v>
      </c>
      <c r="L1074" s="17">
        <v>40881.050000000003</v>
      </c>
      <c r="M1074" s="17">
        <v>46529.21</v>
      </c>
      <c r="N1074" s="19">
        <v>44851.34</v>
      </c>
      <c r="O1074" s="17">
        <v>49259.26</v>
      </c>
      <c r="P1074" s="17">
        <v>52171.01</v>
      </c>
      <c r="Q1074" s="17">
        <v>46802.39</v>
      </c>
      <c r="R1074" s="17">
        <v>44218.52</v>
      </c>
      <c r="S1074" s="17">
        <v>42960.51</v>
      </c>
      <c r="T1074" s="17">
        <v>41208.93</v>
      </c>
    </row>
    <row r="1075" spans="1:20" ht="15" hidden="1" customHeight="1" x14ac:dyDescent="0.25">
      <c r="A1075" s="14">
        <f t="shared" si="16"/>
        <v>9</v>
      </c>
      <c r="B1075" s="14" t="s">
        <v>101</v>
      </c>
      <c r="C1075" s="14">
        <v>2006</v>
      </c>
      <c r="D1075" s="14" t="str">
        <f>VLOOKUP(E1075,Regioes!$A$2:$B$296,2,FALSE)</f>
        <v>Região Administrativa Central / Araraquara</v>
      </c>
      <c r="E1075" s="15" t="s">
        <v>108</v>
      </c>
      <c r="F1075" s="17">
        <v>996508.39</v>
      </c>
      <c r="G1075" s="17">
        <v>460192.25</v>
      </c>
      <c r="H1075" s="17">
        <v>536316.14</v>
      </c>
      <c r="I1075" s="17">
        <v>79548.63</v>
      </c>
      <c r="J1075" s="17">
        <v>69805.119999999995</v>
      </c>
      <c r="K1075" s="17">
        <v>79065.429999999993</v>
      </c>
      <c r="L1075" s="17">
        <v>75916.63</v>
      </c>
      <c r="M1075" s="17">
        <v>76468.41</v>
      </c>
      <c r="N1075" s="19">
        <v>79388.03</v>
      </c>
      <c r="O1075" s="17">
        <v>89807.63</v>
      </c>
      <c r="P1075" s="17">
        <v>91472.63</v>
      </c>
      <c r="Q1075" s="17">
        <v>87826.01</v>
      </c>
      <c r="R1075" s="17">
        <v>88726.79</v>
      </c>
      <c r="S1075" s="17">
        <v>88148.06</v>
      </c>
      <c r="T1075" s="17">
        <v>90335.02</v>
      </c>
    </row>
    <row r="1076" spans="1:20" ht="15" hidden="1" customHeight="1" x14ac:dyDescent="0.25">
      <c r="A1076" s="14">
        <f t="shared" si="16"/>
        <v>9</v>
      </c>
      <c r="B1076" s="14" t="s">
        <v>101</v>
      </c>
      <c r="C1076" s="14">
        <v>2006</v>
      </c>
      <c r="D1076" s="14" t="str">
        <f>VLOOKUP(E1076,Regioes!$A$2:$B$296,2,FALSE)</f>
        <v>Região Administrativa de São José do Rio Preto</v>
      </c>
      <c r="E1076" s="15" t="s">
        <v>117</v>
      </c>
      <c r="F1076" s="17">
        <v>246136.51</v>
      </c>
      <c r="G1076" s="17">
        <v>113626.85999999999</v>
      </c>
      <c r="H1076" s="17">
        <v>132509.65</v>
      </c>
      <c r="I1076" s="17">
        <v>20278.55</v>
      </c>
      <c r="J1076" s="17">
        <v>17469.04</v>
      </c>
      <c r="K1076" s="17">
        <v>19302.580000000002</v>
      </c>
      <c r="L1076" s="17">
        <v>18764.919999999998</v>
      </c>
      <c r="M1076" s="17">
        <v>18516.12</v>
      </c>
      <c r="N1076" s="19">
        <v>19295.650000000001</v>
      </c>
      <c r="O1076" s="17">
        <v>21895.49</v>
      </c>
      <c r="P1076" s="17">
        <v>21677.94</v>
      </c>
      <c r="Q1076" s="17">
        <v>21470.47</v>
      </c>
      <c r="R1076" s="17">
        <v>22007.07</v>
      </c>
      <c r="S1076" s="17">
        <v>22079.21</v>
      </c>
      <c r="T1076" s="17">
        <v>23379.47</v>
      </c>
    </row>
    <row r="1077" spans="1:20" ht="15" hidden="1" customHeight="1" x14ac:dyDescent="0.25">
      <c r="A1077" s="14">
        <f t="shared" si="16"/>
        <v>9</v>
      </c>
      <c r="B1077" s="14" t="s">
        <v>101</v>
      </c>
      <c r="C1077" s="14">
        <v>2006</v>
      </c>
      <c r="D1077" s="14" t="str">
        <f>VLOOKUP(E1077,Regioes!$A$2:$B$296,2,FALSE)</f>
        <v>Região Administrativa de São José do Rio Preto</v>
      </c>
      <c r="E1077" s="15" t="s">
        <v>114</v>
      </c>
      <c r="F1077" s="17">
        <v>338263.43</v>
      </c>
      <c r="G1077" s="17">
        <v>156156.47</v>
      </c>
      <c r="H1077" s="17">
        <v>182106.96</v>
      </c>
      <c r="I1077" s="17">
        <v>27868.639999999999</v>
      </c>
      <c r="J1077" s="17">
        <v>24007.57</v>
      </c>
      <c r="K1077" s="17">
        <v>26527.38</v>
      </c>
      <c r="L1077" s="17">
        <v>25788.47</v>
      </c>
      <c r="M1077" s="17">
        <v>25446.560000000001</v>
      </c>
      <c r="N1077" s="19">
        <v>26517.85</v>
      </c>
      <c r="O1077" s="17">
        <v>30090.799999999999</v>
      </c>
      <c r="P1077" s="17">
        <v>29791.83</v>
      </c>
      <c r="Q1077" s="17">
        <v>29506.7</v>
      </c>
      <c r="R1077" s="17">
        <v>30244.14</v>
      </c>
      <c r="S1077" s="17">
        <v>30343.279999999999</v>
      </c>
      <c r="T1077" s="17">
        <v>32130.21</v>
      </c>
    </row>
    <row r="1078" spans="1:20" ht="15" hidden="1" customHeight="1" x14ac:dyDescent="0.25">
      <c r="A1078" s="14">
        <f t="shared" si="16"/>
        <v>9</v>
      </c>
      <c r="B1078" s="14" t="s">
        <v>101</v>
      </c>
      <c r="C1078" s="14">
        <v>2006</v>
      </c>
      <c r="D1078" s="14" t="str">
        <f>VLOOKUP(E1078,Regioes!$A$2:$B$296,2,FALSE)</f>
        <v>Região Administrativa de Ribeirão Preto</v>
      </c>
      <c r="E1078" s="15" t="s">
        <v>48</v>
      </c>
      <c r="F1078" s="17">
        <v>32927.040000000001</v>
      </c>
      <c r="G1078" s="17">
        <v>15224.35</v>
      </c>
      <c r="H1078" s="17">
        <v>17702.689999999999</v>
      </c>
      <c r="I1078" s="17">
        <v>2338.3000000000002</v>
      </c>
      <c r="J1078" s="17">
        <v>2201.88</v>
      </c>
      <c r="K1078" s="17">
        <v>2716.82</v>
      </c>
      <c r="L1078" s="17">
        <v>2502.21</v>
      </c>
      <c r="M1078" s="17">
        <v>2697.78</v>
      </c>
      <c r="N1078" s="19">
        <v>2767.36</v>
      </c>
      <c r="O1078" s="17">
        <v>3099.58</v>
      </c>
      <c r="P1078" s="17">
        <v>3444.17</v>
      </c>
      <c r="Q1078" s="17">
        <v>3004.43</v>
      </c>
      <c r="R1078" s="17">
        <v>2889.54</v>
      </c>
      <c r="S1078" s="17">
        <v>2771.37</v>
      </c>
      <c r="T1078" s="17">
        <v>2493.6</v>
      </c>
    </row>
    <row r="1079" spans="1:20" ht="15" hidden="1" customHeight="1" x14ac:dyDescent="0.25">
      <c r="A1079" s="14">
        <f t="shared" si="16"/>
        <v>9</v>
      </c>
      <c r="B1079" s="14" t="s">
        <v>101</v>
      </c>
      <c r="C1079" s="14">
        <v>2006</v>
      </c>
      <c r="D1079" s="14" t="str">
        <f>VLOOKUP(E1079,Regioes!$A$2:$B$296,2,FALSE)</f>
        <v>Região Administrativa de São José do Rio Preto</v>
      </c>
      <c r="E1079" s="15" t="s">
        <v>121</v>
      </c>
      <c r="F1079" s="17">
        <v>465541.23</v>
      </c>
      <c r="G1079" s="17">
        <v>214913.21</v>
      </c>
      <c r="H1079" s="17">
        <v>250628.02</v>
      </c>
      <c r="I1079" s="17">
        <v>38354.730000000003</v>
      </c>
      <c r="J1079" s="17">
        <v>33040.85</v>
      </c>
      <c r="K1079" s="17">
        <v>36508.800000000003</v>
      </c>
      <c r="L1079" s="17">
        <v>35491.86</v>
      </c>
      <c r="M1079" s="17">
        <v>35021.29</v>
      </c>
      <c r="N1079" s="19">
        <v>36495.68</v>
      </c>
      <c r="O1079" s="17">
        <v>41413.01</v>
      </c>
      <c r="P1079" s="17">
        <v>41001.54</v>
      </c>
      <c r="Q1079" s="17">
        <v>40609.14</v>
      </c>
      <c r="R1079" s="17">
        <v>41624.050000000003</v>
      </c>
      <c r="S1079" s="17">
        <v>41760.49</v>
      </c>
      <c r="T1079" s="17">
        <v>44219.79</v>
      </c>
    </row>
    <row r="1080" spans="1:20" ht="15" hidden="1" customHeight="1" x14ac:dyDescent="0.25">
      <c r="A1080" s="14">
        <f t="shared" si="16"/>
        <v>9</v>
      </c>
      <c r="B1080" s="14" t="s">
        <v>101</v>
      </c>
      <c r="C1080" s="14">
        <v>2006</v>
      </c>
      <c r="D1080" s="14" t="str">
        <f>VLOOKUP(E1080,Regioes!$A$2:$B$296,2,FALSE)</f>
        <v>Região Administrativa Central / Araraquara</v>
      </c>
      <c r="E1080" s="15" t="s">
        <v>120</v>
      </c>
      <c r="F1080" s="17">
        <v>98643.88</v>
      </c>
      <c r="G1080" s="17">
        <v>45609.58</v>
      </c>
      <c r="H1080" s="17">
        <v>53034.299999999996</v>
      </c>
      <c r="I1080" s="17">
        <v>7005.15</v>
      </c>
      <c r="J1080" s="17">
        <v>6596.45</v>
      </c>
      <c r="K1080" s="17">
        <v>8139.13</v>
      </c>
      <c r="L1080" s="17">
        <v>7496.2</v>
      </c>
      <c r="M1080" s="17">
        <v>8082.09</v>
      </c>
      <c r="N1080" s="19">
        <v>8290.56</v>
      </c>
      <c r="O1080" s="17">
        <v>9285.83</v>
      </c>
      <c r="P1080" s="17">
        <v>10318.15</v>
      </c>
      <c r="Q1080" s="17">
        <v>9000.76</v>
      </c>
      <c r="R1080" s="17">
        <v>8656.58</v>
      </c>
      <c r="S1080" s="17">
        <v>8302.56</v>
      </c>
      <c r="T1080" s="17">
        <v>7470.42</v>
      </c>
    </row>
    <row r="1081" spans="1:20" ht="15" hidden="1" customHeight="1" x14ac:dyDescent="0.25">
      <c r="A1081" s="14">
        <f t="shared" si="16"/>
        <v>9</v>
      </c>
      <c r="B1081" s="14" t="s">
        <v>101</v>
      </c>
      <c r="C1081" s="14">
        <v>2006</v>
      </c>
      <c r="D1081" s="14" t="str">
        <f>VLOOKUP(E1081,Regioes!$A$2:$B$296,2,FALSE)</f>
        <v>Região Administrativa Central / Araraquara</v>
      </c>
      <c r="E1081" s="15" t="s">
        <v>77</v>
      </c>
      <c r="F1081" s="17">
        <v>375371.57</v>
      </c>
      <c r="G1081" s="17">
        <v>173287.14</v>
      </c>
      <c r="H1081" s="17">
        <v>202084.43</v>
      </c>
      <c r="I1081" s="17">
        <v>30925.88</v>
      </c>
      <c r="J1081" s="17">
        <v>26641.24</v>
      </c>
      <c r="K1081" s="17">
        <v>29437.49</v>
      </c>
      <c r="L1081" s="17">
        <v>28617.52</v>
      </c>
      <c r="M1081" s="17">
        <v>28238.1</v>
      </c>
      <c r="N1081" s="19">
        <v>29426.91</v>
      </c>
      <c r="O1081" s="17">
        <v>33391.82</v>
      </c>
      <c r="P1081" s="17">
        <v>33060.04</v>
      </c>
      <c r="Q1081" s="17">
        <v>32743.64</v>
      </c>
      <c r="R1081" s="17">
        <v>33561.980000000003</v>
      </c>
      <c r="S1081" s="17">
        <v>33671.99</v>
      </c>
      <c r="T1081" s="17">
        <v>35654.959999999999</v>
      </c>
    </row>
    <row r="1082" spans="1:20" ht="15" hidden="1" customHeight="1" x14ac:dyDescent="0.25">
      <c r="A1082" s="14">
        <f t="shared" si="16"/>
        <v>9</v>
      </c>
      <c r="B1082" s="14" t="s">
        <v>101</v>
      </c>
      <c r="C1082" s="14">
        <v>2006</v>
      </c>
      <c r="D1082" s="14" t="str">
        <f>VLOOKUP(E1082,Regioes!$A$2:$B$296,2,FALSE)</f>
        <v>Região Administrativa de São José do Rio Preto</v>
      </c>
      <c r="E1082" s="15" t="s">
        <v>122</v>
      </c>
      <c r="F1082" s="17">
        <v>464334.66</v>
      </c>
      <c r="G1082" s="17">
        <v>214356.2</v>
      </c>
      <c r="H1082" s="17">
        <v>249978.46</v>
      </c>
      <c r="I1082" s="17">
        <v>38255.32</v>
      </c>
      <c r="J1082" s="17">
        <v>32955.22</v>
      </c>
      <c r="K1082" s="17">
        <v>36414.17</v>
      </c>
      <c r="L1082" s="17">
        <v>35399.870000000003</v>
      </c>
      <c r="M1082" s="17">
        <v>34930.53</v>
      </c>
      <c r="N1082" s="19">
        <v>36401.089999999997</v>
      </c>
      <c r="O1082" s="17">
        <v>41305.68</v>
      </c>
      <c r="P1082" s="17">
        <v>40895.279999999999</v>
      </c>
      <c r="Q1082" s="17">
        <v>40503.89</v>
      </c>
      <c r="R1082" s="17">
        <v>41516.17</v>
      </c>
      <c r="S1082" s="17">
        <v>41652.26</v>
      </c>
      <c r="T1082" s="17">
        <v>44105.18</v>
      </c>
    </row>
    <row r="1083" spans="1:20" ht="15" hidden="1" customHeight="1" x14ac:dyDescent="0.25">
      <c r="A1083" s="14">
        <f t="shared" si="16"/>
        <v>9</v>
      </c>
      <c r="B1083" s="14" t="s">
        <v>101</v>
      </c>
      <c r="C1083" s="14">
        <v>2006</v>
      </c>
      <c r="D1083" s="14" t="str">
        <f>VLOOKUP(E1083,Regioes!$A$2:$B$296,2,FALSE)</f>
        <v>Região Administrativa de Ribeirão Preto</v>
      </c>
      <c r="E1083" s="15" t="s">
        <v>49</v>
      </c>
      <c r="F1083" s="17">
        <v>114959.95</v>
      </c>
      <c r="G1083" s="17">
        <v>55856.62000000001</v>
      </c>
      <c r="H1083" s="17">
        <v>59103.33</v>
      </c>
      <c r="I1083" s="17">
        <v>8560.1</v>
      </c>
      <c r="J1083" s="17">
        <v>7525.64</v>
      </c>
      <c r="K1083" s="17">
        <v>9023.49</v>
      </c>
      <c r="L1083" s="17">
        <v>9305.69</v>
      </c>
      <c r="M1083" s="17">
        <v>11343.15</v>
      </c>
      <c r="N1083" s="19">
        <v>10098.549999999999</v>
      </c>
      <c r="O1083" s="17">
        <v>10789.36</v>
      </c>
      <c r="P1083" s="17">
        <v>10619.11</v>
      </c>
      <c r="Q1083" s="17">
        <v>9953.58</v>
      </c>
      <c r="R1083" s="17">
        <v>9148.7800000000007</v>
      </c>
      <c r="S1083" s="17">
        <v>9068.59</v>
      </c>
      <c r="T1083" s="17">
        <v>9523.91</v>
      </c>
    </row>
    <row r="1084" spans="1:20" ht="15" hidden="1" customHeight="1" x14ac:dyDescent="0.25">
      <c r="A1084" s="14">
        <f t="shared" si="16"/>
        <v>9</v>
      </c>
      <c r="B1084" s="14" t="s">
        <v>101</v>
      </c>
      <c r="C1084" s="14">
        <v>2006</v>
      </c>
      <c r="D1084" s="14" t="str">
        <f>VLOOKUP(E1084,Regioes!$A$2:$B$296,2,FALSE)</f>
        <v>Região Administrativa de Barretos</v>
      </c>
      <c r="E1084" s="15" t="s">
        <v>109</v>
      </c>
      <c r="F1084" s="17">
        <v>104268.91</v>
      </c>
      <c r="G1084" s="17">
        <v>48210.400000000001</v>
      </c>
      <c r="H1084" s="17">
        <v>56058.510000000009</v>
      </c>
      <c r="I1084" s="17">
        <v>7404.61</v>
      </c>
      <c r="J1084" s="17">
        <v>6972.6</v>
      </c>
      <c r="K1084" s="17">
        <v>8603.25</v>
      </c>
      <c r="L1084" s="17">
        <v>7923.66</v>
      </c>
      <c r="M1084" s="17">
        <v>8542.9599999999991</v>
      </c>
      <c r="N1084" s="19">
        <v>8763.32</v>
      </c>
      <c r="O1084" s="17">
        <v>9815.34</v>
      </c>
      <c r="P1084" s="17">
        <v>10906.53</v>
      </c>
      <c r="Q1084" s="17">
        <v>9514.02</v>
      </c>
      <c r="R1084" s="17">
        <v>9150.2099999999991</v>
      </c>
      <c r="S1084" s="17">
        <v>8776</v>
      </c>
      <c r="T1084" s="17">
        <v>7896.41</v>
      </c>
    </row>
    <row r="1085" spans="1:20" ht="15" hidden="1" customHeight="1" x14ac:dyDescent="0.25">
      <c r="A1085" s="14">
        <f t="shared" si="16"/>
        <v>9</v>
      </c>
      <c r="B1085" s="14" t="s">
        <v>101</v>
      </c>
      <c r="C1085" s="14">
        <v>2006</v>
      </c>
      <c r="D1085" s="14" t="str">
        <f>VLOOKUP(E1085,Regioes!$A$2:$B$296,2,FALSE)</f>
        <v>Região Administrativa de Ribeirão Preto</v>
      </c>
      <c r="E1085" s="15" t="s">
        <v>115</v>
      </c>
      <c r="F1085" s="17">
        <v>74085.820000000007</v>
      </c>
      <c r="G1085" s="17">
        <v>34254.770000000004</v>
      </c>
      <c r="H1085" s="17">
        <v>39831.050000000003</v>
      </c>
      <c r="I1085" s="17">
        <v>5261.17</v>
      </c>
      <c r="J1085" s="17">
        <v>4954.22</v>
      </c>
      <c r="K1085" s="17">
        <v>6112.84</v>
      </c>
      <c r="L1085" s="17">
        <v>5629.97</v>
      </c>
      <c r="M1085" s="17">
        <v>6070</v>
      </c>
      <c r="N1085" s="19">
        <v>6226.57</v>
      </c>
      <c r="O1085" s="17">
        <v>6974.06</v>
      </c>
      <c r="P1085" s="17">
        <v>7749.38</v>
      </c>
      <c r="Q1085" s="17">
        <v>6759.96</v>
      </c>
      <c r="R1085" s="17">
        <v>6501.47</v>
      </c>
      <c r="S1085" s="17">
        <v>6235.58</v>
      </c>
      <c r="T1085" s="17">
        <v>5610.6</v>
      </c>
    </row>
    <row r="1086" spans="1:20" ht="15" hidden="1" customHeight="1" x14ac:dyDescent="0.25">
      <c r="A1086" s="14">
        <f t="shared" si="16"/>
        <v>9</v>
      </c>
      <c r="B1086" s="14" t="s">
        <v>101</v>
      </c>
      <c r="C1086" s="14">
        <v>2006</v>
      </c>
      <c r="D1086" s="14" t="str">
        <f>VLOOKUP(E1086,Regioes!$A$2:$B$296,2,FALSE)</f>
        <v>Região Administrativa Central / Araraquara</v>
      </c>
      <c r="E1086" s="15" t="s">
        <v>38</v>
      </c>
      <c r="F1086" s="17">
        <v>954947.82</v>
      </c>
      <c r="G1086" s="17">
        <v>448138.61</v>
      </c>
      <c r="H1086" s="17">
        <v>506809.21</v>
      </c>
      <c r="I1086" s="17">
        <v>75892.929999999993</v>
      </c>
      <c r="J1086" s="17">
        <v>65976.72</v>
      </c>
      <c r="K1086" s="17">
        <v>75056.039999999994</v>
      </c>
      <c r="L1086" s="17">
        <v>74206.81</v>
      </c>
      <c r="M1086" s="17">
        <v>79108.08</v>
      </c>
      <c r="N1086" s="19">
        <v>77898.03</v>
      </c>
      <c r="O1086" s="17">
        <v>86602.25</v>
      </c>
      <c r="P1086" s="17">
        <v>85983.97</v>
      </c>
      <c r="Q1086" s="17">
        <v>83249.25</v>
      </c>
      <c r="R1086" s="17">
        <v>82375.44</v>
      </c>
      <c r="S1086" s="17">
        <v>82219.740000000005</v>
      </c>
      <c r="T1086" s="17">
        <v>86378.559999999998</v>
      </c>
    </row>
    <row r="1087" spans="1:20" ht="15" hidden="1" customHeight="1" x14ac:dyDescent="0.25">
      <c r="A1087" s="14">
        <f t="shared" si="16"/>
        <v>9</v>
      </c>
      <c r="B1087" s="14" t="s">
        <v>101</v>
      </c>
      <c r="C1087" s="14">
        <v>2006</v>
      </c>
      <c r="D1087" s="14" t="str">
        <f>VLOOKUP(E1087,Regioes!$A$2:$B$296,2,FALSE)</f>
        <v>Região Administrativa de São José do Rio Preto</v>
      </c>
      <c r="E1087" s="15" t="s">
        <v>110</v>
      </c>
      <c r="F1087" s="17">
        <v>431409.24</v>
      </c>
      <c r="G1087" s="17">
        <v>199156.46</v>
      </c>
      <c r="H1087" s="17">
        <v>232252.77999999997</v>
      </c>
      <c r="I1087" s="17">
        <v>35542.68</v>
      </c>
      <c r="J1087" s="17">
        <v>30618.400000000001</v>
      </c>
      <c r="K1087" s="17">
        <v>33832.089999999997</v>
      </c>
      <c r="L1087" s="17">
        <v>32889.71</v>
      </c>
      <c r="M1087" s="17">
        <v>32453.65</v>
      </c>
      <c r="N1087" s="19">
        <v>33819.93</v>
      </c>
      <c r="O1087" s="17">
        <v>38376.74</v>
      </c>
      <c r="P1087" s="17">
        <v>37995.440000000002</v>
      </c>
      <c r="Q1087" s="17">
        <v>37631.800000000003</v>
      </c>
      <c r="R1087" s="17">
        <v>38572.31</v>
      </c>
      <c r="S1087" s="17">
        <v>38698.75</v>
      </c>
      <c r="T1087" s="17">
        <v>40977.74</v>
      </c>
    </row>
    <row r="1088" spans="1:20" ht="15" hidden="1" customHeight="1" x14ac:dyDescent="0.25">
      <c r="A1088" s="14">
        <f t="shared" si="16"/>
        <v>10</v>
      </c>
      <c r="B1088" s="14" t="s">
        <v>123</v>
      </c>
      <c r="C1088" s="14">
        <v>2006</v>
      </c>
      <c r="D1088" s="14" t="str">
        <f>VLOOKUP(E1088,Regioes!$A$2:$B$296,2,FALSE)</f>
        <v>Região Administrativa Central / Araraquara</v>
      </c>
      <c r="E1088" s="15" t="s">
        <v>132</v>
      </c>
      <c r="F1088" s="17">
        <v>142990.54</v>
      </c>
      <c r="G1088" s="17">
        <v>70060.34</v>
      </c>
      <c r="H1088" s="17">
        <v>72930.2</v>
      </c>
      <c r="I1088" s="17">
        <v>10962.33</v>
      </c>
      <c r="J1088" s="17">
        <v>10428.219999999999</v>
      </c>
      <c r="K1088" s="17">
        <v>11867.69</v>
      </c>
      <c r="L1088" s="17">
        <v>11448.07</v>
      </c>
      <c r="M1088" s="17">
        <v>13668.66</v>
      </c>
      <c r="N1088" s="19">
        <v>11685.37</v>
      </c>
      <c r="O1088" s="17">
        <v>12053.23</v>
      </c>
      <c r="P1088" s="17">
        <v>12548.97</v>
      </c>
      <c r="Q1088" s="17">
        <v>12062.88</v>
      </c>
      <c r="R1088" s="17">
        <v>12033.17</v>
      </c>
      <c r="S1088" s="17">
        <v>12008.87</v>
      </c>
      <c r="T1088" s="17">
        <v>12223.08</v>
      </c>
    </row>
    <row r="1089" spans="1:20" ht="15" hidden="1" customHeight="1" x14ac:dyDescent="0.25">
      <c r="A1089" s="14">
        <f t="shared" si="16"/>
        <v>10</v>
      </c>
      <c r="B1089" s="14" t="s">
        <v>123</v>
      </c>
      <c r="C1089" s="14">
        <v>2006</v>
      </c>
      <c r="D1089" s="14" t="str">
        <f>VLOOKUP(E1089,Regioes!$A$2:$B$296,2,FALSE)</f>
        <v>Região Administrativa Central / Araraquara</v>
      </c>
      <c r="E1089" s="15" t="s">
        <v>102</v>
      </c>
      <c r="F1089" s="17">
        <v>151883.59</v>
      </c>
      <c r="G1089" s="17">
        <v>74417.62</v>
      </c>
      <c r="H1089" s="17">
        <v>77465.97</v>
      </c>
      <c r="I1089" s="17">
        <v>11644.11</v>
      </c>
      <c r="J1089" s="17">
        <v>11076.79</v>
      </c>
      <c r="K1089" s="17">
        <v>12605.78</v>
      </c>
      <c r="L1089" s="17">
        <v>12160.06</v>
      </c>
      <c r="M1089" s="17">
        <v>14518.76</v>
      </c>
      <c r="N1089" s="19">
        <v>12412.12</v>
      </c>
      <c r="O1089" s="17">
        <v>12802.86</v>
      </c>
      <c r="P1089" s="17">
        <v>13329.43</v>
      </c>
      <c r="Q1089" s="17">
        <v>12813.11</v>
      </c>
      <c r="R1089" s="17">
        <v>12781.55</v>
      </c>
      <c r="S1089" s="17">
        <v>12755.74</v>
      </c>
      <c r="T1089" s="17">
        <v>12983.28</v>
      </c>
    </row>
    <row r="1090" spans="1:20" ht="15" hidden="1" customHeight="1" x14ac:dyDescent="0.25">
      <c r="A1090" s="14">
        <f t="shared" si="16"/>
        <v>10</v>
      </c>
      <c r="B1090" s="14" t="s">
        <v>123</v>
      </c>
      <c r="C1090" s="14">
        <v>2006</v>
      </c>
      <c r="D1090" s="14" t="str">
        <f>VLOOKUP(E1090,Regioes!$A$2:$B$296,2,FALSE)</f>
        <v>Região Administrativa de Franca</v>
      </c>
      <c r="E1090" s="15" t="s">
        <v>124</v>
      </c>
      <c r="F1090" s="17">
        <v>512740.6</v>
      </c>
      <c r="G1090" s="17">
        <v>246131.45</v>
      </c>
      <c r="H1090" s="17">
        <v>266609.15000000002</v>
      </c>
      <c r="I1090" s="17">
        <v>40903.72</v>
      </c>
      <c r="J1090" s="17">
        <v>37721.379999999997</v>
      </c>
      <c r="K1090" s="17">
        <v>43097.59</v>
      </c>
      <c r="L1090" s="17">
        <v>41331.03</v>
      </c>
      <c r="M1090" s="17">
        <v>43102.400000000001</v>
      </c>
      <c r="N1090" s="19">
        <v>39975.33</v>
      </c>
      <c r="O1090" s="17">
        <v>43126.54</v>
      </c>
      <c r="P1090" s="17">
        <v>43869.3</v>
      </c>
      <c r="Q1090" s="17">
        <v>43519.78</v>
      </c>
      <c r="R1090" s="17">
        <v>45213.34</v>
      </c>
      <c r="S1090" s="17">
        <v>44733.919999999998</v>
      </c>
      <c r="T1090" s="17">
        <v>46146.27</v>
      </c>
    </row>
    <row r="1091" spans="1:20" ht="15" hidden="1" customHeight="1" x14ac:dyDescent="0.25">
      <c r="A1091" s="14">
        <f t="shared" si="16"/>
        <v>10</v>
      </c>
      <c r="B1091" s="14" t="s">
        <v>123</v>
      </c>
      <c r="C1091" s="14">
        <v>2006</v>
      </c>
      <c r="D1091" s="14" t="str">
        <f>VLOOKUP(E1091,Regioes!$A$2:$B$296,2,FALSE)</f>
        <v>Região Administrativa de Ribeirão Preto</v>
      </c>
      <c r="E1091" s="15" t="s">
        <v>125</v>
      </c>
      <c r="F1091" s="17">
        <v>190030.73</v>
      </c>
      <c r="G1091" s="17">
        <v>91220.670000000013</v>
      </c>
      <c r="H1091" s="17">
        <v>98810.06</v>
      </c>
      <c r="I1091" s="17">
        <v>15159.64</v>
      </c>
      <c r="J1091" s="17">
        <v>13980.21</v>
      </c>
      <c r="K1091" s="17">
        <v>15972.73</v>
      </c>
      <c r="L1091" s="17">
        <v>15318.01</v>
      </c>
      <c r="M1091" s="17">
        <v>15974.51</v>
      </c>
      <c r="N1091" s="19">
        <v>14815.57</v>
      </c>
      <c r="O1091" s="17">
        <v>15983.46</v>
      </c>
      <c r="P1091" s="17">
        <v>16258.74</v>
      </c>
      <c r="Q1091" s="17">
        <v>16129.2</v>
      </c>
      <c r="R1091" s="17">
        <v>16756.86</v>
      </c>
      <c r="S1091" s="17">
        <v>16579.18</v>
      </c>
      <c r="T1091" s="17">
        <v>17102.62</v>
      </c>
    </row>
    <row r="1092" spans="1:20" ht="15" hidden="1" customHeight="1" x14ac:dyDescent="0.25">
      <c r="A1092" s="14">
        <f t="shared" ref="A1092:A1155" si="17">VLOOKUP(B1092,$W$10:$X$32,2,FALSE)</f>
        <v>10</v>
      </c>
      <c r="B1092" s="14" t="s">
        <v>123</v>
      </c>
      <c r="C1092" s="14">
        <v>2006</v>
      </c>
      <c r="D1092" s="14" t="str">
        <f>VLOOKUP(E1092,Regioes!$A$2:$B$296,2,FALSE)</f>
        <v>Região Administrativa de Ribeirão Preto</v>
      </c>
      <c r="E1092" s="15" t="s">
        <v>126</v>
      </c>
      <c r="F1092" s="17">
        <v>688861.09</v>
      </c>
      <c r="G1092" s="17">
        <v>327409.37</v>
      </c>
      <c r="H1092" s="17">
        <v>361451.72</v>
      </c>
      <c r="I1092" s="17">
        <v>56182.51</v>
      </c>
      <c r="J1092" s="17">
        <v>50563.040000000001</v>
      </c>
      <c r="K1092" s="17">
        <v>54600.93</v>
      </c>
      <c r="L1092" s="17">
        <v>53723.66</v>
      </c>
      <c r="M1092" s="17">
        <v>57688.24</v>
      </c>
      <c r="N1092" s="19">
        <v>54650.99</v>
      </c>
      <c r="O1092" s="17">
        <v>59971.27</v>
      </c>
      <c r="P1092" s="17">
        <v>58762.28</v>
      </c>
      <c r="Q1092" s="17">
        <v>57700.95</v>
      </c>
      <c r="R1092" s="17">
        <v>59652.66</v>
      </c>
      <c r="S1092" s="17">
        <v>58743.33</v>
      </c>
      <c r="T1092" s="17">
        <v>66621.23</v>
      </c>
    </row>
    <row r="1093" spans="1:20" ht="15" hidden="1" customHeight="1" x14ac:dyDescent="0.25">
      <c r="A1093" s="14">
        <f t="shared" si="17"/>
        <v>10</v>
      </c>
      <c r="B1093" s="14" t="s">
        <v>123</v>
      </c>
      <c r="C1093" s="14">
        <v>2006</v>
      </c>
      <c r="D1093" s="14" t="str">
        <f>VLOOKUP(E1093,Regioes!$A$2:$B$296,2,FALSE)</f>
        <v>Região Administrativa de Franca</v>
      </c>
      <c r="E1093" s="15" t="s">
        <v>127</v>
      </c>
      <c r="F1093" s="17">
        <v>468228.92</v>
      </c>
      <c r="G1093" s="17">
        <v>224764.47</v>
      </c>
      <c r="H1093" s="17">
        <v>243464.45</v>
      </c>
      <c r="I1093" s="17">
        <v>37352.82</v>
      </c>
      <c r="J1093" s="17">
        <v>34446.74</v>
      </c>
      <c r="K1093" s="17">
        <v>39356.230000000003</v>
      </c>
      <c r="L1093" s="17">
        <v>37743.03</v>
      </c>
      <c r="M1093" s="17">
        <v>39360.629999999997</v>
      </c>
      <c r="N1093" s="19">
        <v>36505.019999999997</v>
      </c>
      <c r="O1093" s="17">
        <v>39382.67</v>
      </c>
      <c r="P1093" s="17">
        <v>40060.94</v>
      </c>
      <c r="Q1093" s="17">
        <v>39741.769999999997</v>
      </c>
      <c r="R1093" s="17">
        <v>41288.31</v>
      </c>
      <c r="S1093" s="17">
        <v>40850.51</v>
      </c>
      <c r="T1093" s="17">
        <v>42140.25</v>
      </c>
    </row>
    <row r="1094" spans="1:20" ht="15" hidden="1" customHeight="1" x14ac:dyDescent="0.25">
      <c r="A1094" s="14">
        <f t="shared" si="17"/>
        <v>10</v>
      </c>
      <c r="B1094" s="14" t="s">
        <v>123</v>
      </c>
      <c r="C1094" s="14">
        <v>2006</v>
      </c>
      <c r="D1094" s="14" t="str">
        <f>VLOOKUP(E1094,Regioes!$A$2:$B$296,2,FALSE)</f>
        <v>Região Administrativa de Ribeirão Preto</v>
      </c>
      <c r="E1094" s="15" t="s">
        <v>128</v>
      </c>
      <c r="F1094" s="17">
        <v>172360.97</v>
      </c>
      <c r="G1094" s="17">
        <v>84450.81</v>
      </c>
      <c r="H1094" s="17">
        <v>87910.16</v>
      </c>
      <c r="I1094" s="17">
        <v>13214</v>
      </c>
      <c r="J1094" s="17">
        <v>12570.19</v>
      </c>
      <c r="K1094" s="17">
        <v>14305.32</v>
      </c>
      <c r="L1094" s="17">
        <v>13799.52</v>
      </c>
      <c r="M1094" s="17">
        <v>16476.22</v>
      </c>
      <c r="N1094" s="19">
        <v>14085.56</v>
      </c>
      <c r="O1094" s="17">
        <v>14528.98</v>
      </c>
      <c r="P1094" s="17">
        <v>15126.54</v>
      </c>
      <c r="Q1094" s="17">
        <v>14540.61</v>
      </c>
      <c r="R1094" s="17">
        <v>14504.8</v>
      </c>
      <c r="S1094" s="17">
        <v>14475.51</v>
      </c>
      <c r="T1094" s="17">
        <v>14733.72</v>
      </c>
    </row>
    <row r="1095" spans="1:20" ht="15" hidden="1" customHeight="1" x14ac:dyDescent="0.25">
      <c r="A1095" s="14">
        <f t="shared" si="17"/>
        <v>10</v>
      </c>
      <c r="B1095" s="14" t="s">
        <v>123</v>
      </c>
      <c r="C1095" s="14">
        <v>2006</v>
      </c>
      <c r="D1095" s="14" t="str">
        <f>VLOOKUP(E1095,Regioes!$A$2:$B$296,2,FALSE)</f>
        <v>Região Administrativa de Franca</v>
      </c>
      <c r="E1095" s="15" t="s">
        <v>129</v>
      </c>
      <c r="F1095" s="17">
        <v>29103.81</v>
      </c>
      <c r="G1095" s="17">
        <v>13970.73</v>
      </c>
      <c r="H1095" s="17">
        <v>15133.08</v>
      </c>
      <c r="I1095" s="17">
        <v>2321.75</v>
      </c>
      <c r="J1095" s="17">
        <v>2141.11</v>
      </c>
      <c r="K1095" s="17">
        <v>2446.27</v>
      </c>
      <c r="L1095" s="17">
        <v>2346</v>
      </c>
      <c r="M1095" s="17">
        <v>2446.5500000000002</v>
      </c>
      <c r="N1095" s="19">
        <v>2269.0500000000002</v>
      </c>
      <c r="O1095" s="17">
        <v>2447.92</v>
      </c>
      <c r="P1095" s="17">
        <v>2490.08</v>
      </c>
      <c r="Q1095" s="17">
        <v>2470.2399999999998</v>
      </c>
      <c r="R1095" s="17">
        <v>2566.37</v>
      </c>
      <c r="S1095" s="17">
        <v>2539.15</v>
      </c>
      <c r="T1095" s="17">
        <v>2619.3200000000002</v>
      </c>
    </row>
    <row r="1096" spans="1:20" ht="15" hidden="1" customHeight="1" x14ac:dyDescent="0.25">
      <c r="A1096" s="14">
        <f t="shared" si="17"/>
        <v>10</v>
      </c>
      <c r="B1096" s="14" t="s">
        <v>123</v>
      </c>
      <c r="C1096" s="14">
        <v>2006</v>
      </c>
      <c r="D1096" s="14" t="str">
        <f>VLOOKUP(E1096,Regioes!$A$2:$B$296,2,FALSE)</f>
        <v>Região Administrativa de Ribeirão Preto</v>
      </c>
      <c r="E1096" s="15" t="s">
        <v>55</v>
      </c>
      <c r="F1096" s="17">
        <v>170342.88</v>
      </c>
      <c r="G1096" s="17">
        <v>81769.89</v>
      </c>
      <c r="H1096" s="17">
        <v>88572.989999999991</v>
      </c>
      <c r="I1096" s="17">
        <v>13589.05</v>
      </c>
      <c r="J1096" s="17">
        <v>12531.81</v>
      </c>
      <c r="K1096" s="17">
        <v>14317.9</v>
      </c>
      <c r="L1096" s="17">
        <v>13731.01</v>
      </c>
      <c r="M1096" s="17">
        <v>14319.5</v>
      </c>
      <c r="N1096" s="19">
        <v>13280.62</v>
      </c>
      <c r="O1096" s="17">
        <v>14327.52</v>
      </c>
      <c r="P1096" s="17">
        <v>14574.27</v>
      </c>
      <c r="Q1096" s="17">
        <v>14458.16</v>
      </c>
      <c r="R1096" s="17">
        <v>15020.79</v>
      </c>
      <c r="S1096" s="17">
        <v>14861.52</v>
      </c>
      <c r="T1096" s="17">
        <v>15330.73</v>
      </c>
    </row>
    <row r="1097" spans="1:20" ht="15" hidden="1" customHeight="1" x14ac:dyDescent="0.25">
      <c r="A1097" s="14">
        <f t="shared" si="17"/>
        <v>10</v>
      </c>
      <c r="B1097" s="14" t="s">
        <v>123</v>
      </c>
      <c r="C1097" s="14">
        <v>2006</v>
      </c>
      <c r="D1097" s="14" t="str">
        <f>VLOOKUP(E1097,Regioes!$A$2:$B$296,2,FALSE)</f>
        <v>Região Administrativa de Ribeirão Preto</v>
      </c>
      <c r="E1097" s="15" t="s">
        <v>133</v>
      </c>
      <c r="F1097" s="17">
        <v>80692.55</v>
      </c>
      <c r="G1097" s="17">
        <v>39536.51</v>
      </c>
      <c r="H1097" s="17">
        <v>41156.04</v>
      </c>
      <c r="I1097" s="17">
        <v>6186.27</v>
      </c>
      <c r="J1097" s="17">
        <v>5884.86</v>
      </c>
      <c r="K1097" s="17">
        <v>6697.18</v>
      </c>
      <c r="L1097" s="17">
        <v>6460.39</v>
      </c>
      <c r="M1097" s="17">
        <v>7713.51</v>
      </c>
      <c r="N1097" s="19">
        <v>6594.3</v>
      </c>
      <c r="O1097" s="17">
        <v>6801.89</v>
      </c>
      <c r="P1097" s="17">
        <v>7081.64</v>
      </c>
      <c r="Q1097" s="17">
        <v>6807.34</v>
      </c>
      <c r="R1097" s="17">
        <v>6790.57</v>
      </c>
      <c r="S1097" s="17">
        <v>6776.86</v>
      </c>
      <c r="T1097" s="17">
        <v>6897.74</v>
      </c>
    </row>
    <row r="1098" spans="1:20" ht="15" hidden="1" customHeight="1" x14ac:dyDescent="0.25">
      <c r="A1098" s="14">
        <f t="shared" si="17"/>
        <v>10</v>
      </c>
      <c r="B1098" s="14" t="s">
        <v>123</v>
      </c>
      <c r="C1098" s="14">
        <v>2006</v>
      </c>
      <c r="D1098" s="14" t="str">
        <f>VLOOKUP(E1098,Regioes!$A$2:$B$296,2,FALSE)</f>
        <v>Região Administrativa de Franca</v>
      </c>
      <c r="E1098" s="15" t="s">
        <v>134</v>
      </c>
      <c r="F1098" s="17">
        <v>236254.43</v>
      </c>
      <c r="G1098" s="17">
        <v>113409.48000000001</v>
      </c>
      <c r="H1098" s="17">
        <v>122844.95000000001</v>
      </c>
      <c r="I1098" s="17">
        <v>18847.12</v>
      </c>
      <c r="J1098" s="17">
        <v>17380.8</v>
      </c>
      <c r="K1098" s="17">
        <v>19857.990000000002</v>
      </c>
      <c r="L1098" s="17">
        <v>19044.009999999998</v>
      </c>
      <c r="M1098" s="17">
        <v>19860.21</v>
      </c>
      <c r="N1098" s="19">
        <v>18419.349999999999</v>
      </c>
      <c r="O1098" s="17">
        <v>19871.330000000002</v>
      </c>
      <c r="P1098" s="17">
        <v>20213.560000000001</v>
      </c>
      <c r="Q1098" s="17">
        <v>20052.52</v>
      </c>
      <c r="R1098" s="17">
        <v>20832.86</v>
      </c>
      <c r="S1098" s="17">
        <v>20611.96</v>
      </c>
      <c r="T1098" s="17">
        <v>21262.720000000001</v>
      </c>
    </row>
    <row r="1099" spans="1:20" ht="15" hidden="1" customHeight="1" x14ac:dyDescent="0.25">
      <c r="A1099" s="14">
        <f t="shared" si="17"/>
        <v>10</v>
      </c>
      <c r="B1099" s="14" t="s">
        <v>123</v>
      </c>
      <c r="C1099" s="14">
        <v>2006</v>
      </c>
      <c r="D1099" s="14" t="str">
        <f>VLOOKUP(E1099,Regioes!$A$2:$B$296,2,FALSE)</f>
        <v>Região Administrativa de Franca</v>
      </c>
      <c r="E1099" s="15" t="s">
        <v>130</v>
      </c>
      <c r="F1099" s="17">
        <v>285046.14</v>
      </c>
      <c r="G1099" s="17">
        <v>136831.03</v>
      </c>
      <c r="H1099" s="17">
        <v>148215.11000000002</v>
      </c>
      <c r="I1099" s="17">
        <v>22739.47</v>
      </c>
      <c r="J1099" s="17">
        <v>20970.32</v>
      </c>
      <c r="K1099" s="17">
        <v>23959.1</v>
      </c>
      <c r="L1099" s="17">
        <v>22977.02</v>
      </c>
      <c r="M1099" s="17">
        <v>23961.77</v>
      </c>
      <c r="N1099" s="19">
        <v>22223.35</v>
      </c>
      <c r="O1099" s="17">
        <v>23975.19</v>
      </c>
      <c r="P1099" s="17">
        <v>24388.11</v>
      </c>
      <c r="Q1099" s="17">
        <v>24193.8</v>
      </c>
      <c r="R1099" s="17">
        <v>25135.3</v>
      </c>
      <c r="S1099" s="17">
        <v>24868.77</v>
      </c>
      <c r="T1099" s="17">
        <v>25653.94</v>
      </c>
    </row>
    <row r="1100" spans="1:20" ht="15" hidden="1" customHeight="1" x14ac:dyDescent="0.25">
      <c r="A1100" s="14">
        <f t="shared" si="17"/>
        <v>10</v>
      </c>
      <c r="B1100" s="14" t="s">
        <v>123</v>
      </c>
      <c r="C1100" s="14">
        <v>2006</v>
      </c>
      <c r="D1100" s="14" t="str">
        <f>VLOOKUP(E1100,Regioes!$A$2:$B$296,2,FALSE)</f>
        <v>Região Administrativa de Ribeirão Preto</v>
      </c>
      <c r="E1100" s="15" t="s">
        <v>58</v>
      </c>
      <c r="F1100" s="17">
        <v>974605.44</v>
      </c>
      <c r="G1100" s="17">
        <v>465192.02999999997</v>
      </c>
      <c r="H1100" s="17">
        <v>509413.41</v>
      </c>
      <c r="I1100" s="17">
        <v>78819.66</v>
      </c>
      <c r="J1100" s="17">
        <v>71490.03</v>
      </c>
      <c r="K1100" s="17">
        <v>77935.38</v>
      </c>
      <c r="L1100" s="17">
        <v>76387.12</v>
      </c>
      <c r="M1100" s="17">
        <v>83028.78</v>
      </c>
      <c r="N1100" s="19">
        <v>77531.06</v>
      </c>
      <c r="O1100" s="17">
        <v>84370.85</v>
      </c>
      <c r="P1100" s="17">
        <v>83439.66</v>
      </c>
      <c r="Q1100" s="17">
        <v>81763.38</v>
      </c>
      <c r="R1100" s="17">
        <v>84190.8</v>
      </c>
      <c r="S1100" s="17">
        <v>83059.429999999993</v>
      </c>
      <c r="T1100" s="17">
        <v>92589.29</v>
      </c>
    </row>
    <row r="1101" spans="1:20" ht="15" hidden="1" customHeight="1" x14ac:dyDescent="0.25">
      <c r="A1101" s="14">
        <f t="shared" si="17"/>
        <v>10</v>
      </c>
      <c r="B1101" s="14" t="s">
        <v>123</v>
      </c>
      <c r="C1101" s="14">
        <v>2006</v>
      </c>
      <c r="D1101" s="14" t="str">
        <f>VLOOKUP(E1101,Regioes!$A$2:$B$296,2,FALSE)</f>
        <v>Região Administrativa Central / Araraquara</v>
      </c>
      <c r="E1101" s="15" t="s">
        <v>131</v>
      </c>
      <c r="F1101" s="17">
        <v>169669.67</v>
      </c>
      <c r="G1101" s="17">
        <v>83132.17</v>
      </c>
      <c r="H1101" s="17">
        <v>86537.5</v>
      </c>
      <c r="I1101" s="17">
        <v>13007.67</v>
      </c>
      <c r="J1101" s="17">
        <v>12373.92</v>
      </c>
      <c r="K1101" s="17">
        <v>14081.96</v>
      </c>
      <c r="L1101" s="17">
        <v>13584.05</v>
      </c>
      <c r="M1101" s="17">
        <v>16218.95</v>
      </c>
      <c r="N1101" s="19">
        <v>13865.62</v>
      </c>
      <c r="O1101" s="17">
        <v>14302.12</v>
      </c>
      <c r="P1101" s="17">
        <v>14890.35</v>
      </c>
      <c r="Q1101" s="17">
        <v>14313.57</v>
      </c>
      <c r="R1101" s="17">
        <v>14278.32</v>
      </c>
      <c r="S1101" s="17">
        <v>14249.48</v>
      </c>
      <c r="T1101" s="17">
        <v>14503.66</v>
      </c>
    </row>
    <row r="1102" spans="1:20" ht="15" hidden="1" customHeight="1" x14ac:dyDescent="0.25">
      <c r="A1102" s="14">
        <f t="shared" si="17"/>
        <v>10</v>
      </c>
      <c r="B1102" s="14" t="s">
        <v>123</v>
      </c>
      <c r="C1102" s="14">
        <v>2006</v>
      </c>
      <c r="D1102" s="14" t="str">
        <f>VLOOKUP(E1102,Regioes!$A$2:$B$296,2,FALSE)</f>
        <v>Região Administrativa Central / Araraquara</v>
      </c>
      <c r="E1102" s="15" t="s">
        <v>135</v>
      </c>
      <c r="F1102" s="17">
        <v>101801.79</v>
      </c>
      <c r="G1102" s="17">
        <v>49879.290000000008</v>
      </c>
      <c r="H1102" s="17">
        <v>51922.5</v>
      </c>
      <c r="I1102" s="17">
        <v>7804.6</v>
      </c>
      <c r="J1102" s="17">
        <v>7424.35</v>
      </c>
      <c r="K1102" s="17">
        <v>8449.17</v>
      </c>
      <c r="L1102" s="17">
        <v>8150.43</v>
      </c>
      <c r="M1102" s="17">
        <v>9731.3700000000008</v>
      </c>
      <c r="N1102" s="19">
        <v>8319.3700000000008</v>
      </c>
      <c r="O1102" s="17">
        <v>8581.27</v>
      </c>
      <c r="P1102" s="17">
        <v>8934.2099999999991</v>
      </c>
      <c r="Q1102" s="17">
        <v>8588.14</v>
      </c>
      <c r="R1102" s="17">
        <v>8566.99</v>
      </c>
      <c r="S1102" s="17">
        <v>8549.69</v>
      </c>
      <c r="T1102" s="17">
        <v>8702.2000000000007</v>
      </c>
    </row>
    <row r="1103" spans="1:20" ht="15" hidden="1" customHeight="1" x14ac:dyDescent="0.25">
      <c r="A1103" s="14">
        <f t="shared" si="17"/>
        <v>10</v>
      </c>
      <c r="B1103" s="14" t="s">
        <v>123</v>
      </c>
      <c r="C1103" s="14">
        <v>2006</v>
      </c>
      <c r="D1103" s="14" t="str">
        <f>VLOOKUP(E1103,Regioes!$A$2:$B$296,2,FALSE)</f>
        <v>Região Administrativa Central / Araraquara</v>
      </c>
      <c r="E1103" s="15" t="s">
        <v>76</v>
      </c>
      <c r="F1103" s="17">
        <v>828222.41</v>
      </c>
      <c r="G1103" s="17">
        <v>392456.59</v>
      </c>
      <c r="H1103" s="17">
        <v>435765.81999999995</v>
      </c>
      <c r="I1103" s="17">
        <v>67945.48</v>
      </c>
      <c r="J1103" s="17">
        <v>60830.52</v>
      </c>
      <c r="K1103" s="17">
        <v>65344.3</v>
      </c>
      <c r="L1103" s="17">
        <v>64424.25</v>
      </c>
      <c r="M1103" s="17">
        <v>68398.27</v>
      </c>
      <c r="N1103" s="19">
        <v>65513.77</v>
      </c>
      <c r="O1103" s="17">
        <v>72328.070000000007</v>
      </c>
      <c r="P1103" s="17">
        <v>70451.03</v>
      </c>
      <c r="Q1103" s="17">
        <v>69325.710000000006</v>
      </c>
      <c r="R1103" s="17">
        <v>71918.87</v>
      </c>
      <c r="S1103" s="17">
        <v>70732.3</v>
      </c>
      <c r="T1103" s="17">
        <v>81009.84</v>
      </c>
    </row>
    <row r="1104" spans="1:20" ht="15" hidden="1" customHeight="1" x14ac:dyDescent="0.25">
      <c r="A1104" s="14">
        <f t="shared" si="17"/>
        <v>10</v>
      </c>
      <c r="B1104" s="14" t="s">
        <v>123</v>
      </c>
      <c r="C1104" s="14">
        <v>2006</v>
      </c>
      <c r="D1104" s="14" t="str">
        <f>VLOOKUP(E1104,Regioes!$A$2:$B$296,2,FALSE)</f>
        <v>Região Administrativa Central / Araraquara</v>
      </c>
      <c r="E1104" s="15" t="s">
        <v>77</v>
      </c>
      <c r="F1104" s="17">
        <v>374443.36</v>
      </c>
      <c r="G1104" s="17">
        <v>183464.07</v>
      </c>
      <c r="H1104" s="17">
        <v>190979.28999999998</v>
      </c>
      <c r="I1104" s="17">
        <v>28706.58</v>
      </c>
      <c r="J1104" s="17">
        <v>27307.95</v>
      </c>
      <c r="K1104" s="17">
        <v>31077.42</v>
      </c>
      <c r="L1104" s="17">
        <v>29978.59</v>
      </c>
      <c r="M1104" s="17">
        <v>35793.550000000003</v>
      </c>
      <c r="N1104" s="19">
        <v>30599.98</v>
      </c>
      <c r="O1104" s="17">
        <v>31563.3</v>
      </c>
      <c r="P1104" s="17">
        <v>32861.449999999997</v>
      </c>
      <c r="Q1104" s="17">
        <v>31588.57</v>
      </c>
      <c r="R1104" s="17">
        <v>31510.76</v>
      </c>
      <c r="S1104" s="17">
        <v>31447.13</v>
      </c>
      <c r="T1104" s="17">
        <v>32008.080000000002</v>
      </c>
    </row>
    <row r="1105" spans="1:20" ht="15" hidden="1" customHeight="1" x14ac:dyDescent="0.25">
      <c r="A1105" s="14">
        <f t="shared" si="17"/>
        <v>10</v>
      </c>
      <c r="B1105" s="14" t="s">
        <v>123</v>
      </c>
      <c r="C1105" s="14">
        <v>2006</v>
      </c>
      <c r="D1105" s="14" t="str">
        <f>VLOOKUP(E1105,Regioes!$A$2:$B$296,2,FALSE)</f>
        <v>Região Administrativa de Ribeirão Preto</v>
      </c>
      <c r="E1105" s="15" t="s">
        <v>136</v>
      </c>
      <c r="F1105" s="17">
        <v>961950.05</v>
      </c>
      <c r="G1105" s="17">
        <v>455823.99</v>
      </c>
      <c r="H1105" s="17">
        <v>506126.05999999994</v>
      </c>
      <c r="I1105" s="17">
        <v>78916.19</v>
      </c>
      <c r="J1105" s="17">
        <v>70652.42</v>
      </c>
      <c r="K1105" s="17">
        <v>75895.02</v>
      </c>
      <c r="L1105" s="17">
        <v>74826.42</v>
      </c>
      <c r="M1105" s="17">
        <v>79442.09</v>
      </c>
      <c r="N1105" s="19">
        <v>76091.850000000006</v>
      </c>
      <c r="O1105" s="17">
        <v>84006.41</v>
      </c>
      <c r="P1105" s="17">
        <v>81826.289999999994</v>
      </c>
      <c r="Q1105" s="17">
        <v>80519.28</v>
      </c>
      <c r="R1105" s="17">
        <v>83531.14</v>
      </c>
      <c r="S1105" s="17">
        <v>82152.97</v>
      </c>
      <c r="T1105" s="17">
        <v>94089.97</v>
      </c>
    </row>
    <row r="1106" spans="1:20" ht="15" hidden="1" customHeight="1" x14ac:dyDescent="0.25">
      <c r="A1106" s="14">
        <f t="shared" si="17"/>
        <v>11</v>
      </c>
      <c r="B1106" s="14" t="s">
        <v>137</v>
      </c>
      <c r="C1106" s="14">
        <v>2006</v>
      </c>
      <c r="D1106" s="14" t="str">
        <f>VLOOKUP(E1106,Regioes!$A$2:$B$296,2,FALSE)</f>
        <v>Região Administrativa de Campinas</v>
      </c>
      <c r="E1106" s="15" t="s">
        <v>138</v>
      </c>
      <c r="F1106" s="17">
        <v>837814.2</v>
      </c>
      <c r="G1106" s="17">
        <v>397990.27</v>
      </c>
      <c r="H1106" s="17">
        <v>439823.93000000005</v>
      </c>
      <c r="I1106" s="17">
        <v>65957.22</v>
      </c>
      <c r="J1106" s="17">
        <v>60318.67</v>
      </c>
      <c r="K1106" s="17">
        <v>67498.31</v>
      </c>
      <c r="L1106" s="17">
        <v>66444.11</v>
      </c>
      <c r="M1106" s="17">
        <v>71116.679999999993</v>
      </c>
      <c r="N1106" s="19">
        <v>66655.28</v>
      </c>
      <c r="O1106" s="17">
        <v>72535.23</v>
      </c>
      <c r="P1106" s="17">
        <v>72818.320000000007</v>
      </c>
      <c r="Q1106" s="17">
        <v>73495.58</v>
      </c>
      <c r="R1106" s="17">
        <v>73399.03</v>
      </c>
      <c r="S1106" s="17">
        <v>71922.69</v>
      </c>
      <c r="T1106" s="17">
        <v>75653.08</v>
      </c>
    </row>
    <row r="1107" spans="1:20" ht="15" hidden="1" customHeight="1" x14ac:dyDescent="0.25">
      <c r="A1107" s="14">
        <f t="shared" si="17"/>
        <v>11</v>
      </c>
      <c r="B1107" s="14" t="s">
        <v>137</v>
      </c>
      <c r="C1107" s="14">
        <v>2006</v>
      </c>
      <c r="D1107" s="14" t="str">
        <f>VLOOKUP(E1107,Regioes!$A$2:$B$296,2,FALSE)</f>
        <v>Região Administrativa de Campinas</v>
      </c>
      <c r="E1107" s="15" t="s">
        <v>142</v>
      </c>
      <c r="F1107" s="17">
        <v>163407.32999999999</v>
      </c>
      <c r="G1107" s="17">
        <v>78428.710000000006</v>
      </c>
      <c r="H1107" s="17">
        <v>84978.62</v>
      </c>
      <c r="I1107" s="17">
        <v>13121.21</v>
      </c>
      <c r="J1107" s="17">
        <v>12145.93</v>
      </c>
      <c r="K1107" s="17">
        <v>13350.44</v>
      </c>
      <c r="L1107" s="17">
        <v>13089.79</v>
      </c>
      <c r="M1107" s="17">
        <v>13541.23</v>
      </c>
      <c r="N1107" s="19">
        <v>13180.11</v>
      </c>
      <c r="O1107" s="17">
        <v>14119.17</v>
      </c>
      <c r="P1107" s="17">
        <v>14375.17</v>
      </c>
      <c r="Q1107" s="17">
        <v>14132.13</v>
      </c>
      <c r="R1107" s="17">
        <v>14340.88</v>
      </c>
      <c r="S1107" s="17">
        <v>13781.29</v>
      </c>
      <c r="T1107" s="17">
        <v>14229.98</v>
      </c>
    </row>
    <row r="1108" spans="1:20" ht="15" hidden="1" customHeight="1" x14ac:dyDescent="0.25">
      <c r="A1108" s="14">
        <f t="shared" si="17"/>
        <v>11</v>
      </c>
      <c r="B1108" s="14" t="s">
        <v>137</v>
      </c>
      <c r="C1108" s="14">
        <v>2006</v>
      </c>
      <c r="D1108" s="14" t="str">
        <f>VLOOKUP(E1108,Regioes!$A$2:$B$296,2,FALSE)</f>
        <v>Região Administrativa de Campinas</v>
      </c>
      <c r="E1108" s="15" t="s">
        <v>20</v>
      </c>
      <c r="F1108" s="17">
        <v>544361.37</v>
      </c>
      <c r="G1108" s="17">
        <v>259227.77000000002</v>
      </c>
      <c r="H1108" s="17">
        <v>285133.60000000003</v>
      </c>
      <c r="I1108" s="17">
        <v>42912.91</v>
      </c>
      <c r="J1108" s="17">
        <v>39286.370000000003</v>
      </c>
      <c r="K1108" s="17">
        <v>44037.47</v>
      </c>
      <c r="L1108" s="17">
        <v>43183.09</v>
      </c>
      <c r="M1108" s="17">
        <v>46572.67</v>
      </c>
      <c r="N1108" s="19">
        <v>43235.26</v>
      </c>
      <c r="O1108" s="17">
        <v>47025.04</v>
      </c>
      <c r="P1108" s="17">
        <v>46879.56</v>
      </c>
      <c r="Q1108" s="17">
        <v>47729.17</v>
      </c>
      <c r="R1108" s="17">
        <v>47172.88</v>
      </c>
      <c r="S1108" s="17">
        <v>46760.55</v>
      </c>
      <c r="T1108" s="17">
        <v>49566.400000000001</v>
      </c>
    </row>
    <row r="1109" spans="1:20" ht="15" hidden="1" customHeight="1" x14ac:dyDescent="0.25">
      <c r="A1109" s="14">
        <f t="shared" si="17"/>
        <v>11</v>
      </c>
      <c r="B1109" s="14" t="s">
        <v>137</v>
      </c>
      <c r="C1109" s="14">
        <v>2006</v>
      </c>
      <c r="D1109" s="14" t="str">
        <f>VLOOKUP(E1109,Regioes!$A$2:$B$296,2,FALSE)</f>
        <v>Região Administrativa de Campinas</v>
      </c>
      <c r="E1109" s="15" t="s">
        <v>72</v>
      </c>
      <c r="F1109" s="17">
        <v>1880366.15</v>
      </c>
      <c r="G1109" s="17">
        <v>894679.16</v>
      </c>
      <c r="H1109" s="17">
        <v>985686.99</v>
      </c>
      <c r="I1109" s="17">
        <v>147924.82999999999</v>
      </c>
      <c r="J1109" s="17">
        <v>135731.73000000001</v>
      </c>
      <c r="K1109" s="17">
        <v>151834.04</v>
      </c>
      <c r="L1109" s="17">
        <v>149249.42000000001</v>
      </c>
      <c r="M1109" s="17">
        <v>160755.6</v>
      </c>
      <c r="N1109" s="19">
        <v>149183.54</v>
      </c>
      <c r="O1109" s="17">
        <v>162358.51</v>
      </c>
      <c r="P1109" s="17">
        <v>162167.85999999999</v>
      </c>
      <c r="Q1109" s="17">
        <v>165061.24</v>
      </c>
      <c r="R1109" s="17">
        <v>163163.56</v>
      </c>
      <c r="S1109" s="17">
        <v>161704.54999999999</v>
      </c>
      <c r="T1109" s="17">
        <v>171231.27</v>
      </c>
    </row>
    <row r="1110" spans="1:20" ht="15" hidden="1" customHeight="1" x14ac:dyDescent="0.25">
      <c r="A1110" s="14">
        <f t="shared" si="17"/>
        <v>11</v>
      </c>
      <c r="B1110" s="14" t="s">
        <v>137</v>
      </c>
      <c r="C1110" s="14">
        <v>2006</v>
      </c>
      <c r="D1110" s="14" t="str">
        <f>VLOOKUP(E1110,Regioes!$A$2:$B$296,2,FALSE)</f>
        <v>Região Administrativa de Campinas</v>
      </c>
      <c r="E1110" s="15" t="s">
        <v>147</v>
      </c>
      <c r="F1110" s="17">
        <v>252044.34</v>
      </c>
      <c r="G1110" s="17">
        <v>120970.76999999999</v>
      </c>
      <c r="H1110" s="17">
        <v>131073.57</v>
      </c>
      <c r="I1110" s="17">
        <v>20238.54</v>
      </c>
      <c r="J1110" s="17">
        <v>18734.240000000002</v>
      </c>
      <c r="K1110" s="17">
        <v>20592.11</v>
      </c>
      <c r="L1110" s="17">
        <v>20190.080000000002</v>
      </c>
      <c r="M1110" s="17">
        <v>20886.400000000001</v>
      </c>
      <c r="N1110" s="19">
        <v>20329.400000000001</v>
      </c>
      <c r="O1110" s="17">
        <v>21777.83</v>
      </c>
      <c r="P1110" s="17">
        <v>22172.69</v>
      </c>
      <c r="Q1110" s="17">
        <v>21797.83</v>
      </c>
      <c r="R1110" s="17">
        <v>22119.8</v>
      </c>
      <c r="S1110" s="17">
        <v>21256.67</v>
      </c>
      <c r="T1110" s="17">
        <v>21948.75</v>
      </c>
    </row>
    <row r="1111" spans="1:20" ht="15" hidden="1" customHeight="1" x14ac:dyDescent="0.25">
      <c r="A1111" s="14">
        <f t="shared" si="17"/>
        <v>11</v>
      </c>
      <c r="B1111" s="14" t="s">
        <v>137</v>
      </c>
      <c r="C1111" s="14">
        <v>2006</v>
      </c>
      <c r="D1111" s="14" t="str">
        <f>VLOOKUP(E1111,Regioes!$A$2:$B$296,2,FALSE)</f>
        <v>Região Administrativa de Campinas</v>
      </c>
      <c r="E1111" s="15" t="s">
        <v>139</v>
      </c>
      <c r="F1111" s="17">
        <v>36315.910000000003</v>
      </c>
      <c r="G1111" s="17">
        <v>16753.719999999998</v>
      </c>
      <c r="H1111" s="17">
        <v>19562.189999999999</v>
      </c>
      <c r="I1111" s="17">
        <v>2644.6</v>
      </c>
      <c r="J1111" s="17">
        <v>2639.62</v>
      </c>
      <c r="K1111" s="17">
        <v>2737.16</v>
      </c>
      <c r="L1111" s="17">
        <v>2940.31</v>
      </c>
      <c r="M1111" s="17">
        <v>3022.87</v>
      </c>
      <c r="N1111" s="19">
        <v>2769.16</v>
      </c>
      <c r="O1111" s="17">
        <v>3081.66</v>
      </c>
      <c r="P1111" s="17">
        <v>3293.25</v>
      </c>
      <c r="Q1111" s="17">
        <v>3320.57</v>
      </c>
      <c r="R1111" s="17">
        <v>3300.39</v>
      </c>
      <c r="S1111" s="17">
        <v>3248.26</v>
      </c>
      <c r="T1111" s="17">
        <v>3318.06</v>
      </c>
    </row>
    <row r="1112" spans="1:20" ht="15" hidden="1" customHeight="1" x14ac:dyDescent="0.25">
      <c r="A1112" s="14">
        <f t="shared" si="17"/>
        <v>11</v>
      </c>
      <c r="B1112" s="14" t="s">
        <v>137</v>
      </c>
      <c r="C1112" s="14">
        <v>2006</v>
      </c>
      <c r="D1112" s="14" t="str">
        <f>VLOOKUP(E1112,Regioes!$A$2:$B$296,2,FALSE)</f>
        <v>Região Administrativa de Campinas</v>
      </c>
      <c r="E1112" s="15" t="s">
        <v>140</v>
      </c>
      <c r="F1112" s="17">
        <v>496268.5</v>
      </c>
      <c r="G1112" s="17">
        <v>236325.69000000003</v>
      </c>
      <c r="H1112" s="17">
        <v>259942.81</v>
      </c>
      <c r="I1112" s="17">
        <v>39121.67</v>
      </c>
      <c r="J1112" s="17">
        <v>35815.519999999997</v>
      </c>
      <c r="K1112" s="17">
        <v>40146.879999999997</v>
      </c>
      <c r="L1112" s="17">
        <v>39367.980000000003</v>
      </c>
      <c r="M1112" s="17">
        <v>42458.1</v>
      </c>
      <c r="N1112" s="19">
        <v>39415.54</v>
      </c>
      <c r="O1112" s="17">
        <v>42870.5</v>
      </c>
      <c r="P1112" s="17">
        <v>42737.88</v>
      </c>
      <c r="Q1112" s="17">
        <v>43512.42</v>
      </c>
      <c r="R1112" s="17">
        <v>43005.29</v>
      </c>
      <c r="S1112" s="17">
        <v>42629.38</v>
      </c>
      <c r="T1112" s="17">
        <v>45187.34</v>
      </c>
    </row>
    <row r="1113" spans="1:20" ht="15" hidden="1" customHeight="1" x14ac:dyDescent="0.25">
      <c r="A1113" s="14">
        <f t="shared" si="17"/>
        <v>11</v>
      </c>
      <c r="B1113" s="14" t="s">
        <v>137</v>
      </c>
      <c r="C1113" s="14">
        <v>2006</v>
      </c>
      <c r="D1113" s="14" t="str">
        <f>VLOOKUP(E1113,Regioes!$A$2:$B$296,2,FALSE)</f>
        <v>Região Administrativa de Campinas</v>
      </c>
      <c r="E1113" s="15" t="s">
        <v>141</v>
      </c>
      <c r="F1113" s="17">
        <v>1009535.35</v>
      </c>
      <c r="G1113" s="17">
        <v>480746.07999999996</v>
      </c>
      <c r="H1113" s="17">
        <v>528789.27</v>
      </c>
      <c r="I1113" s="17">
        <v>79583.350000000006</v>
      </c>
      <c r="J1113" s="17">
        <v>72857.81</v>
      </c>
      <c r="K1113" s="17">
        <v>81668.87</v>
      </c>
      <c r="L1113" s="17">
        <v>80084.399999999994</v>
      </c>
      <c r="M1113" s="17">
        <v>86370.49</v>
      </c>
      <c r="N1113" s="19">
        <v>80181.16</v>
      </c>
      <c r="O1113" s="17">
        <v>87209.42</v>
      </c>
      <c r="P1113" s="17">
        <v>86939.63</v>
      </c>
      <c r="Q1113" s="17">
        <v>88515.25</v>
      </c>
      <c r="R1113" s="17">
        <v>87483.6</v>
      </c>
      <c r="S1113" s="17">
        <v>86718.91</v>
      </c>
      <c r="T1113" s="17">
        <v>91922.46</v>
      </c>
    </row>
    <row r="1114" spans="1:20" ht="15" hidden="1" customHeight="1" x14ac:dyDescent="0.25">
      <c r="A1114" s="14">
        <f t="shared" si="17"/>
        <v>11</v>
      </c>
      <c r="B1114" s="14" t="s">
        <v>137</v>
      </c>
      <c r="C1114" s="14">
        <v>2006</v>
      </c>
      <c r="D1114" s="14" t="str">
        <f>VLOOKUP(E1114,Regioes!$A$2:$B$296,2,FALSE)</f>
        <v>Região Administrativa de Campinas</v>
      </c>
      <c r="E1114" s="15" t="s">
        <v>86</v>
      </c>
      <c r="F1114" s="17">
        <v>1194484.51</v>
      </c>
      <c r="G1114" s="17">
        <v>569514.28</v>
      </c>
      <c r="H1114" s="17">
        <v>624970.23</v>
      </c>
      <c r="I1114" s="17">
        <v>94434.43</v>
      </c>
      <c r="J1114" s="17">
        <v>86605.1</v>
      </c>
      <c r="K1114" s="17">
        <v>96779.35</v>
      </c>
      <c r="L1114" s="17">
        <v>94899.88</v>
      </c>
      <c r="M1114" s="17">
        <v>101696.63</v>
      </c>
      <c r="N1114" s="19">
        <v>95098.89</v>
      </c>
      <c r="O1114" s="17">
        <v>103189.91</v>
      </c>
      <c r="P1114" s="17">
        <v>103210.01</v>
      </c>
      <c r="Q1114" s="17">
        <v>104510.31</v>
      </c>
      <c r="R1114" s="17">
        <v>103715.11</v>
      </c>
      <c r="S1114" s="17">
        <v>102316.85</v>
      </c>
      <c r="T1114" s="17">
        <v>108028.04</v>
      </c>
    </row>
    <row r="1115" spans="1:20" ht="15" hidden="1" customHeight="1" x14ac:dyDescent="0.25">
      <c r="A1115" s="14">
        <f t="shared" si="17"/>
        <v>11</v>
      </c>
      <c r="B1115" s="14" t="s">
        <v>137</v>
      </c>
      <c r="C1115" s="14">
        <v>2006</v>
      </c>
      <c r="D1115" s="14" t="str">
        <f>VLOOKUP(E1115,Regioes!$A$2:$B$296,2,FALSE)</f>
        <v>Região Administrativa de Campinas</v>
      </c>
      <c r="E1115" s="15" t="s">
        <v>67</v>
      </c>
      <c r="F1115" s="17">
        <v>837023</v>
      </c>
      <c r="G1115" s="17">
        <v>398594.79</v>
      </c>
      <c r="H1115" s="17">
        <v>438428.20999999996</v>
      </c>
      <c r="I1115" s="17">
        <v>65983.91</v>
      </c>
      <c r="J1115" s="17">
        <v>60407.65</v>
      </c>
      <c r="K1115" s="17">
        <v>67713.06</v>
      </c>
      <c r="L1115" s="17">
        <v>66399.350000000006</v>
      </c>
      <c r="M1115" s="17">
        <v>71611.25</v>
      </c>
      <c r="N1115" s="19">
        <v>66479.570000000007</v>
      </c>
      <c r="O1115" s="17">
        <v>72306.820000000007</v>
      </c>
      <c r="P1115" s="17">
        <v>72083.13</v>
      </c>
      <c r="Q1115" s="17">
        <v>73389.5</v>
      </c>
      <c r="R1115" s="17">
        <v>72534.149999999994</v>
      </c>
      <c r="S1115" s="17">
        <v>71900.13</v>
      </c>
      <c r="T1115" s="17">
        <v>76214.48</v>
      </c>
    </row>
    <row r="1116" spans="1:20" ht="15" hidden="1" customHeight="1" x14ac:dyDescent="0.25">
      <c r="A1116" s="14">
        <f t="shared" si="17"/>
        <v>11</v>
      </c>
      <c r="B1116" s="14" t="s">
        <v>137</v>
      </c>
      <c r="C1116" s="14">
        <v>2006</v>
      </c>
      <c r="D1116" s="14" t="str">
        <f>VLOOKUP(E1116,Regioes!$A$2:$B$296,2,FALSE)</f>
        <v>Região Administrativa de Campinas</v>
      </c>
      <c r="E1116" s="15" t="s">
        <v>289</v>
      </c>
      <c r="F1116" s="17">
        <v>345771.04</v>
      </c>
      <c r="G1116" s="17">
        <v>164658.00999999998</v>
      </c>
      <c r="H1116" s="17">
        <v>181113.03</v>
      </c>
      <c r="I1116" s="17">
        <v>27257.71</v>
      </c>
      <c r="J1116" s="17">
        <v>24954.17</v>
      </c>
      <c r="K1116" s="17">
        <v>27972.01</v>
      </c>
      <c r="L1116" s="17">
        <v>27429.32</v>
      </c>
      <c r="M1116" s="17">
        <v>29582.34</v>
      </c>
      <c r="N1116" s="19">
        <v>27462.46</v>
      </c>
      <c r="O1116" s="17">
        <v>29869.67</v>
      </c>
      <c r="P1116" s="17">
        <v>29777.27</v>
      </c>
      <c r="Q1116" s="17">
        <v>30316.93</v>
      </c>
      <c r="R1116" s="17">
        <v>29963.58</v>
      </c>
      <c r="S1116" s="17">
        <v>29701.67</v>
      </c>
      <c r="T1116" s="17">
        <v>31483.91</v>
      </c>
    </row>
    <row r="1117" spans="1:20" ht="15" hidden="1" customHeight="1" x14ac:dyDescent="0.25">
      <c r="A1117" s="14">
        <f t="shared" si="17"/>
        <v>11</v>
      </c>
      <c r="B1117" s="14" t="s">
        <v>137</v>
      </c>
      <c r="C1117" s="14">
        <v>2006</v>
      </c>
      <c r="D1117" s="14" t="str">
        <f>VLOOKUP(E1117,Regioes!$A$2:$B$296,2,FALSE)</f>
        <v>Região Administrativa de Campinas</v>
      </c>
      <c r="E1117" s="15" t="s">
        <v>144</v>
      </c>
      <c r="F1117" s="17">
        <v>510348.55</v>
      </c>
      <c r="G1117" s="17">
        <v>242540.72999999998</v>
      </c>
      <c r="H1117" s="17">
        <v>267807.82</v>
      </c>
      <c r="I1117" s="17">
        <v>40446.519999999997</v>
      </c>
      <c r="J1117" s="17">
        <v>37127.730000000003</v>
      </c>
      <c r="K1117" s="17">
        <v>41086.06</v>
      </c>
      <c r="L1117" s="17">
        <v>40639.24</v>
      </c>
      <c r="M1117" s="17">
        <v>42267</v>
      </c>
      <c r="N1117" s="19">
        <v>40974.18</v>
      </c>
      <c r="O1117" s="17">
        <v>44312.24</v>
      </c>
      <c r="P1117" s="17">
        <v>45298.66</v>
      </c>
      <c r="Q1117" s="17">
        <v>44522.15</v>
      </c>
      <c r="R1117" s="17">
        <v>45579.58</v>
      </c>
      <c r="S1117" s="17">
        <v>43415.91</v>
      </c>
      <c r="T1117" s="17">
        <v>44679.28</v>
      </c>
    </row>
    <row r="1118" spans="1:20" ht="15" hidden="1" customHeight="1" x14ac:dyDescent="0.25">
      <c r="A1118" s="14">
        <f t="shared" si="17"/>
        <v>11</v>
      </c>
      <c r="B1118" s="14" t="s">
        <v>137</v>
      </c>
      <c r="C1118" s="14">
        <v>2006</v>
      </c>
      <c r="D1118" s="14" t="str">
        <f>VLOOKUP(E1118,Regioes!$A$2:$B$296,2,FALSE)</f>
        <v>Região Administrativa de Campinas</v>
      </c>
      <c r="E1118" s="15" t="s">
        <v>145</v>
      </c>
      <c r="F1118" s="17">
        <v>108250.44</v>
      </c>
      <c r="G1118" s="17">
        <v>49939.47</v>
      </c>
      <c r="H1118" s="17">
        <v>58310.97</v>
      </c>
      <c r="I1118" s="17">
        <v>7883.03</v>
      </c>
      <c r="J1118" s="17">
        <v>7868.17</v>
      </c>
      <c r="K1118" s="17">
        <v>8158.92</v>
      </c>
      <c r="L1118" s="17">
        <v>8764.4699999999993</v>
      </c>
      <c r="M1118" s="17">
        <v>9010.56</v>
      </c>
      <c r="N1118" s="19">
        <v>8254.32</v>
      </c>
      <c r="O1118" s="17">
        <v>9185.7999999999993</v>
      </c>
      <c r="P1118" s="17">
        <v>9816.52</v>
      </c>
      <c r="Q1118" s="17">
        <v>9897.9500000000007</v>
      </c>
      <c r="R1118" s="17">
        <v>9837.81</v>
      </c>
      <c r="S1118" s="17">
        <v>9682.41</v>
      </c>
      <c r="T1118" s="17">
        <v>9890.48</v>
      </c>
    </row>
    <row r="1119" spans="1:20" ht="15" hidden="1" customHeight="1" x14ac:dyDescent="0.25">
      <c r="A1119" s="14">
        <f t="shared" si="17"/>
        <v>11</v>
      </c>
      <c r="B1119" s="14" t="s">
        <v>137</v>
      </c>
      <c r="C1119" s="14">
        <v>2006</v>
      </c>
      <c r="D1119" s="14" t="str">
        <f>VLOOKUP(E1119,Regioes!$A$2:$B$296,2,FALSE)</f>
        <v>Região Administrativa de Campinas</v>
      </c>
      <c r="E1119" s="15" t="s">
        <v>146</v>
      </c>
      <c r="F1119" s="17">
        <v>51795.68</v>
      </c>
      <c r="G1119" s="17">
        <v>24414.59</v>
      </c>
      <c r="H1119" s="17">
        <v>27381.09</v>
      </c>
      <c r="I1119" s="17">
        <v>4060.38</v>
      </c>
      <c r="J1119" s="17">
        <v>3700.74</v>
      </c>
      <c r="K1119" s="17">
        <v>4118.8999999999996</v>
      </c>
      <c r="L1119" s="17">
        <v>4104.25</v>
      </c>
      <c r="M1119" s="17">
        <v>4287.66</v>
      </c>
      <c r="N1119" s="19">
        <v>4142.66</v>
      </c>
      <c r="O1119" s="17">
        <v>4515.3100000000004</v>
      </c>
      <c r="P1119" s="17">
        <v>4631.05</v>
      </c>
      <c r="Q1119" s="17">
        <v>4550.78</v>
      </c>
      <c r="R1119" s="17">
        <v>4692</v>
      </c>
      <c r="S1119" s="17">
        <v>4437.63</v>
      </c>
      <c r="T1119" s="17">
        <v>4554.32</v>
      </c>
    </row>
    <row r="1120" spans="1:20" ht="15" hidden="1" customHeight="1" x14ac:dyDescent="0.25">
      <c r="A1120" s="14">
        <f t="shared" si="17"/>
        <v>11</v>
      </c>
      <c r="B1120" s="14" t="s">
        <v>137</v>
      </c>
      <c r="C1120" s="14">
        <v>2006</v>
      </c>
      <c r="D1120" s="14" t="str">
        <f>VLOOKUP(E1120,Regioes!$A$2:$B$296,2,FALSE)</f>
        <v>Região Administrativa de Campinas</v>
      </c>
      <c r="E1120" s="15" t="s">
        <v>143</v>
      </c>
      <c r="F1120" s="17">
        <v>244734.59</v>
      </c>
      <c r="G1120" s="17">
        <v>116543.90000000001</v>
      </c>
      <c r="H1120" s="17">
        <v>128190.69</v>
      </c>
      <c r="I1120" s="17">
        <v>19292.830000000002</v>
      </c>
      <c r="J1120" s="17">
        <v>17662.41</v>
      </c>
      <c r="K1120" s="17">
        <v>19798.41</v>
      </c>
      <c r="L1120" s="17">
        <v>19414.3</v>
      </c>
      <c r="M1120" s="17">
        <v>20938.189999999999</v>
      </c>
      <c r="N1120" s="19">
        <v>19437.759999999998</v>
      </c>
      <c r="O1120" s="17">
        <v>21141.57</v>
      </c>
      <c r="P1120" s="17">
        <v>21076.17</v>
      </c>
      <c r="Q1120" s="17">
        <v>21458.13</v>
      </c>
      <c r="R1120" s="17">
        <v>21208.04</v>
      </c>
      <c r="S1120" s="17">
        <v>21022.66</v>
      </c>
      <c r="T1120" s="17">
        <v>22284.12</v>
      </c>
    </row>
    <row r="1121" spans="1:20" ht="15" hidden="1" customHeight="1" x14ac:dyDescent="0.25">
      <c r="A1121" s="14">
        <f t="shared" si="17"/>
        <v>12</v>
      </c>
      <c r="B1121" s="14" t="s">
        <v>316</v>
      </c>
      <c r="C1121" s="14">
        <v>2006</v>
      </c>
      <c r="D1121" s="14" t="str">
        <f>VLOOKUP(E1121,Regioes!$A$2:$B$296,2,FALSE)</f>
        <v>Região Administrativa de Sorocaba</v>
      </c>
      <c r="E1121" s="15" t="s">
        <v>149</v>
      </c>
      <c r="F1121" s="17">
        <v>173792.64000000001</v>
      </c>
      <c r="G1121" s="17">
        <v>81424.06</v>
      </c>
      <c r="H1121" s="17">
        <v>92368.58</v>
      </c>
      <c r="I1121" s="17">
        <v>12789.13</v>
      </c>
      <c r="J1121" s="17">
        <v>12017.42</v>
      </c>
      <c r="K1121" s="17">
        <v>14403.39</v>
      </c>
      <c r="L1121" s="17">
        <v>14327.28</v>
      </c>
      <c r="M1121" s="17">
        <v>14259.76</v>
      </c>
      <c r="N1121" s="19">
        <v>13627.08</v>
      </c>
      <c r="O1121" s="17">
        <v>19736.740000000002</v>
      </c>
      <c r="P1121" s="17">
        <v>14381.46</v>
      </c>
      <c r="Q1121" s="17">
        <v>13988.83</v>
      </c>
      <c r="R1121" s="17">
        <v>14317.56</v>
      </c>
      <c r="S1121" s="17">
        <v>14240.63</v>
      </c>
      <c r="T1121" s="17">
        <v>15703.36</v>
      </c>
    </row>
    <row r="1122" spans="1:20" ht="15" hidden="1" customHeight="1" x14ac:dyDescent="0.25">
      <c r="A1122" s="14">
        <f t="shared" si="17"/>
        <v>12</v>
      </c>
      <c r="B1122" s="14" t="s">
        <v>316</v>
      </c>
      <c r="C1122" s="14">
        <v>2006</v>
      </c>
      <c r="D1122" s="14" t="str">
        <f>VLOOKUP(E1122,Regioes!$A$2:$B$296,2,FALSE)</f>
        <v>Região Administrativa de Sorocaba</v>
      </c>
      <c r="E1122" s="15" t="s">
        <v>150</v>
      </c>
      <c r="F1122" s="17">
        <v>2517846.67</v>
      </c>
      <c r="G1122" s="17">
        <v>1217600.52</v>
      </c>
      <c r="H1122" s="17">
        <v>1300246.1499999999</v>
      </c>
      <c r="I1122" s="17">
        <v>206990.93</v>
      </c>
      <c r="J1122" s="17">
        <v>184121.29</v>
      </c>
      <c r="K1122" s="17">
        <v>213164.98</v>
      </c>
      <c r="L1122" s="17">
        <v>206933</v>
      </c>
      <c r="M1122" s="17">
        <v>205337.83</v>
      </c>
      <c r="N1122" s="19">
        <v>201052.49</v>
      </c>
      <c r="O1122" s="17">
        <v>218237.53</v>
      </c>
      <c r="P1122" s="17">
        <v>212918.59</v>
      </c>
      <c r="Q1122" s="17">
        <v>208851.55</v>
      </c>
      <c r="R1122" s="17">
        <v>214764.96</v>
      </c>
      <c r="S1122" s="17">
        <v>215884.35</v>
      </c>
      <c r="T1122" s="17">
        <v>229589.17</v>
      </c>
    </row>
    <row r="1123" spans="1:20" ht="15" hidden="1" customHeight="1" x14ac:dyDescent="0.25">
      <c r="A1123" s="14">
        <f t="shared" si="17"/>
        <v>12</v>
      </c>
      <c r="B1123" s="14" t="s">
        <v>316</v>
      </c>
      <c r="C1123" s="14">
        <v>2006</v>
      </c>
      <c r="D1123" s="14" t="str">
        <f>VLOOKUP(E1123,Regioes!$A$2:$B$296,2,FALSE)</f>
        <v>Região Administrativa de Sorocaba</v>
      </c>
      <c r="E1123" s="15" t="s">
        <v>158</v>
      </c>
      <c r="F1123" s="17">
        <v>102605.6</v>
      </c>
      <c r="G1123" s="17">
        <v>48072.03</v>
      </c>
      <c r="H1123" s="17">
        <v>54533.57</v>
      </c>
      <c r="I1123" s="17">
        <v>7550.59</v>
      </c>
      <c r="J1123" s="17">
        <v>7094.98</v>
      </c>
      <c r="K1123" s="17">
        <v>8503.6299999999992</v>
      </c>
      <c r="L1123" s="17">
        <v>8458.7000000000007</v>
      </c>
      <c r="M1123" s="17">
        <v>8418.83</v>
      </c>
      <c r="N1123" s="19">
        <v>8045.3</v>
      </c>
      <c r="O1123" s="17">
        <v>11652.39</v>
      </c>
      <c r="P1123" s="17">
        <v>8490.68</v>
      </c>
      <c r="Q1123" s="17">
        <v>8258.8799999999992</v>
      </c>
      <c r="R1123" s="17">
        <v>8452.9599999999991</v>
      </c>
      <c r="S1123" s="17">
        <v>8407.5400000000009</v>
      </c>
      <c r="T1123" s="17">
        <v>9271.1200000000008</v>
      </c>
    </row>
    <row r="1124" spans="1:20" ht="15" hidden="1" customHeight="1" x14ac:dyDescent="0.25">
      <c r="A1124" s="14">
        <f t="shared" si="17"/>
        <v>12</v>
      </c>
      <c r="B1124" s="14" t="s">
        <v>316</v>
      </c>
      <c r="C1124" s="14">
        <v>2006</v>
      </c>
      <c r="D1124" s="14" t="str">
        <f>VLOOKUP(E1124,Regioes!$A$2:$B$296,2,FALSE)</f>
        <v>Grande São Paulo</v>
      </c>
      <c r="E1124" s="15" t="s">
        <v>151</v>
      </c>
      <c r="F1124" s="17">
        <v>3492433.94</v>
      </c>
      <c r="G1124" s="17">
        <v>1678735.03</v>
      </c>
      <c r="H1124" s="17">
        <v>1813698.91</v>
      </c>
      <c r="I1124" s="17">
        <v>276393.34000000003</v>
      </c>
      <c r="J1124" s="17">
        <v>257032.66</v>
      </c>
      <c r="K1124" s="17">
        <v>296821.78999999998</v>
      </c>
      <c r="L1124" s="17">
        <v>282017.23</v>
      </c>
      <c r="M1124" s="17">
        <v>289279.24</v>
      </c>
      <c r="N1124" s="19">
        <v>277190.77</v>
      </c>
      <c r="O1124" s="17">
        <v>291921.15999999997</v>
      </c>
      <c r="P1124" s="17">
        <v>300106.25</v>
      </c>
      <c r="Q1124" s="17">
        <v>293345.12</v>
      </c>
      <c r="R1124" s="17">
        <v>303366.34000000003</v>
      </c>
      <c r="S1124" s="17">
        <v>303706.74</v>
      </c>
      <c r="T1124" s="17">
        <v>321253.3</v>
      </c>
    </row>
    <row r="1125" spans="1:20" ht="15" hidden="1" customHeight="1" x14ac:dyDescent="0.25">
      <c r="A1125" s="14">
        <f t="shared" si="17"/>
        <v>12</v>
      </c>
      <c r="B1125" s="14" t="s">
        <v>316</v>
      </c>
      <c r="C1125" s="14">
        <v>2006</v>
      </c>
      <c r="D1125" s="14" t="str">
        <f>VLOOKUP(E1125,Regioes!$A$2:$B$296,2,FALSE)</f>
        <v>Grande São Paulo</v>
      </c>
      <c r="E1125" s="15" t="s">
        <v>152</v>
      </c>
      <c r="F1125" s="17">
        <v>103030.18</v>
      </c>
      <c r="G1125" s="17">
        <v>48270.95</v>
      </c>
      <c r="H1125" s="17">
        <v>54759.229999999996</v>
      </c>
      <c r="I1125" s="17">
        <v>7581.83</v>
      </c>
      <c r="J1125" s="17">
        <v>7124.34</v>
      </c>
      <c r="K1125" s="17">
        <v>8538.82</v>
      </c>
      <c r="L1125" s="17">
        <v>8493.7000000000007</v>
      </c>
      <c r="M1125" s="17">
        <v>8453.67</v>
      </c>
      <c r="N1125" s="19">
        <v>8078.59</v>
      </c>
      <c r="O1125" s="17">
        <v>11700.61</v>
      </c>
      <c r="P1125" s="17">
        <v>8525.82</v>
      </c>
      <c r="Q1125" s="17">
        <v>8293.0499999999993</v>
      </c>
      <c r="R1125" s="17">
        <v>8487.94</v>
      </c>
      <c r="S1125" s="17">
        <v>8442.33</v>
      </c>
      <c r="T1125" s="17">
        <v>9309.48</v>
      </c>
    </row>
    <row r="1126" spans="1:20" ht="15" hidden="1" customHeight="1" x14ac:dyDescent="0.25">
      <c r="A1126" s="14">
        <f t="shared" si="17"/>
        <v>12</v>
      </c>
      <c r="B1126" s="14" t="s">
        <v>316</v>
      </c>
      <c r="C1126" s="14">
        <v>2006</v>
      </c>
      <c r="D1126" s="14" t="str">
        <f>VLOOKUP(E1126,Regioes!$A$2:$B$296,2,FALSE)</f>
        <v>Grande São Paulo</v>
      </c>
      <c r="E1126" s="15" t="s">
        <v>148</v>
      </c>
      <c r="F1126" s="17">
        <v>1252973.8400000001</v>
      </c>
      <c r="G1126" s="17">
        <v>605923.15</v>
      </c>
      <c r="H1126" s="17">
        <v>647050.68999999994</v>
      </c>
      <c r="I1126" s="17">
        <v>103006.36</v>
      </c>
      <c r="J1126" s="17">
        <v>91625.58</v>
      </c>
      <c r="K1126" s="17">
        <v>106078.8</v>
      </c>
      <c r="L1126" s="17">
        <v>102977.53</v>
      </c>
      <c r="M1126" s="17">
        <v>102183.71</v>
      </c>
      <c r="N1126" s="19">
        <v>100051.17</v>
      </c>
      <c r="O1126" s="17">
        <v>108603.09</v>
      </c>
      <c r="P1126" s="17">
        <v>105956.18</v>
      </c>
      <c r="Q1126" s="17">
        <v>103932.27</v>
      </c>
      <c r="R1126" s="17">
        <v>106875.01</v>
      </c>
      <c r="S1126" s="17">
        <v>107432.06</v>
      </c>
      <c r="T1126" s="17">
        <v>114252.08</v>
      </c>
    </row>
    <row r="1127" spans="1:20" ht="15" hidden="1" customHeight="1" x14ac:dyDescent="0.25">
      <c r="A1127" s="14">
        <f t="shared" si="17"/>
        <v>12</v>
      </c>
      <c r="B1127" s="14" t="s">
        <v>316</v>
      </c>
      <c r="C1127" s="14">
        <v>2006</v>
      </c>
      <c r="D1127" s="14" t="str">
        <f>VLOOKUP(E1127,Regioes!$A$2:$B$296,2,FALSE)</f>
        <v>Região Administrativa de Sorocaba</v>
      </c>
      <c r="E1127" s="15" t="s">
        <v>153</v>
      </c>
      <c r="F1127" s="17">
        <v>2251266.5499999998</v>
      </c>
      <c r="G1127" s="17">
        <v>1091290.81</v>
      </c>
      <c r="H1127" s="17">
        <v>1159975.74</v>
      </c>
      <c r="I1127" s="17">
        <v>184246.18</v>
      </c>
      <c r="J1127" s="17">
        <v>164742.12</v>
      </c>
      <c r="K1127" s="17">
        <v>191392.13</v>
      </c>
      <c r="L1127" s="17">
        <v>184907.98</v>
      </c>
      <c r="M1127" s="17">
        <v>185079.89</v>
      </c>
      <c r="N1127" s="19">
        <v>180922.51</v>
      </c>
      <c r="O1127" s="17">
        <v>187039.43</v>
      </c>
      <c r="P1127" s="17">
        <v>192222.47</v>
      </c>
      <c r="Q1127" s="17">
        <v>187619.17</v>
      </c>
      <c r="R1127" s="17">
        <v>193159.58</v>
      </c>
      <c r="S1127" s="17">
        <v>194125.88</v>
      </c>
      <c r="T1127" s="17">
        <v>205809.21</v>
      </c>
    </row>
    <row r="1128" spans="1:20" ht="15" hidden="1" customHeight="1" x14ac:dyDescent="0.25">
      <c r="A1128" s="14">
        <f t="shared" si="17"/>
        <v>12</v>
      </c>
      <c r="B1128" s="14" t="s">
        <v>316</v>
      </c>
      <c r="C1128" s="14">
        <v>2006</v>
      </c>
      <c r="D1128" s="14" t="str">
        <f>VLOOKUP(E1128,Regioes!$A$2:$B$296,2,FALSE)</f>
        <v>Grande São Paulo</v>
      </c>
      <c r="E1128" s="15" t="s">
        <v>157</v>
      </c>
      <c r="F1128" s="17">
        <v>219659.36</v>
      </c>
      <c r="G1128" s="17">
        <v>106224.64</v>
      </c>
      <c r="H1128" s="17">
        <v>113434.72000000002</v>
      </c>
      <c r="I1128" s="17">
        <v>18058.09</v>
      </c>
      <c r="J1128" s="17">
        <v>16062.92</v>
      </c>
      <c r="K1128" s="17">
        <v>18596.72</v>
      </c>
      <c r="L1128" s="17">
        <v>18053.03</v>
      </c>
      <c r="M1128" s="17">
        <v>17913.87</v>
      </c>
      <c r="N1128" s="19">
        <v>17540.009999999998</v>
      </c>
      <c r="O1128" s="17">
        <v>19039.25</v>
      </c>
      <c r="P1128" s="17">
        <v>18575.22</v>
      </c>
      <c r="Q1128" s="17">
        <v>18220.41</v>
      </c>
      <c r="R1128" s="17">
        <v>18736.3</v>
      </c>
      <c r="S1128" s="17">
        <v>18833.96</v>
      </c>
      <c r="T1128" s="17">
        <v>20029.580000000002</v>
      </c>
    </row>
    <row r="1129" spans="1:20" ht="15" hidden="1" customHeight="1" x14ac:dyDescent="0.25">
      <c r="A1129" s="14">
        <f t="shared" si="17"/>
        <v>12</v>
      </c>
      <c r="B1129" s="14" t="s">
        <v>316</v>
      </c>
      <c r="C1129" s="14">
        <v>2006</v>
      </c>
      <c r="D1129" s="14" t="str">
        <f>VLOOKUP(E1129,Regioes!$A$2:$B$296,2,FALSE)</f>
        <v>Região Administrativa de Sorocaba</v>
      </c>
      <c r="E1129" s="15" t="s">
        <v>154</v>
      </c>
      <c r="F1129" s="17">
        <v>1369323.62</v>
      </c>
      <c r="G1129" s="17">
        <v>659758.42000000004</v>
      </c>
      <c r="H1129" s="17">
        <v>709565.2</v>
      </c>
      <c r="I1129" s="17">
        <v>111181.73</v>
      </c>
      <c r="J1129" s="17">
        <v>99492.52</v>
      </c>
      <c r="K1129" s="17">
        <v>115641.46</v>
      </c>
      <c r="L1129" s="17">
        <v>112580.6</v>
      </c>
      <c r="M1129" s="17">
        <v>111752.58</v>
      </c>
      <c r="N1129" s="19">
        <v>109109.53</v>
      </c>
      <c r="O1129" s="17">
        <v>123022.21</v>
      </c>
      <c r="P1129" s="17">
        <v>115502.9</v>
      </c>
      <c r="Q1129" s="17">
        <v>113187.25</v>
      </c>
      <c r="R1129" s="17">
        <v>116329.56</v>
      </c>
      <c r="S1129" s="17">
        <v>116795.32</v>
      </c>
      <c r="T1129" s="17">
        <v>124727.96</v>
      </c>
    </row>
    <row r="1130" spans="1:20" ht="15" hidden="1" customHeight="1" x14ac:dyDescent="0.25">
      <c r="A1130" s="14">
        <f t="shared" si="17"/>
        <v>12</v>
      </c>
      <c r="B1130" s="14" t="s">
        <v>316</v>
      </c>
      <c r="C1130" s="14">
        <v>2006</v>
      </c>
      <c r="D1130" s="14" t="str">
        <f>VLOOKUP(E1130,Regioes!$A$2:$B$296,2,FALSE)</f>
        <v>Grande São Paulo</v>
      </c>
      <c r="E1130" s="15" t="s">
        <v>23</v>
      </c>
      <c r="F1130" s="17">
        <v>3002417.43</v>
      </c>
      <c r="G1130" s="17">
        <v>1440158.75</v>
      </c>
      <c r="H1130" s="17">
        <v>1562258.68</v>
      </c>
      <c r="I1130" s="17">
        <v>234411.44</v>
      </c>
      <c r="J1130" s="17">
        <v>221459.79</v>
      </c>
      <c r="K1130" s="17">
        <v>255517.85</v>
      </c>
      <c r="L1130" s="17">
        <v>240950.24</v>
      </c>
      <c r="M1130" s="17">
        <v>250023.64</v>
      </c>
      <c r="N1130" s="19">
        <v>237795.79</v>
      </c>
      <c r="O1130" s="17">
        <v>247739.06</v>
      </c>
      <c r="P1130" s="17">
        <v>259424.7</v>
      </c>
      <c r="Q1130" s="17">
        <v>253277.69</v>
      </c>
      <c r="R1130" s="17">
        <v>262436.21000000002</v>
      </c>
      <c r="S1130" s="17">
        <v>262366.71000000002</v>
      </c>
      <c r="T1130" s="17">
        <v>277014.31</v>
      </c>
    </row>
    <row r="1131" spans="1:20" ht="15" hidden="1" customHeight="1" x14ac:dyDescent="0.25">
      <c r="A1131" s="14">
        <f t="shared" si="17"/>
        <v>12</v>
      </c>
      <c r="B1131" s="14" t="s">
        <v>316</v>
      </c>
      <c r="C1131" s="14">
        <v>2006</v>
      </c>
      <c r="D1131" s="14" t="str">
        <f>VLOOKUP(E1131,Regioes!$A$2:$B$296,2,FALSE)</f>
        <v>Grande São Paulo</v>
      </c>
      <c r="E1131" s="15" t="s">
        <v>159</v>
      </c>
      <c r="F1131" s="17">
        <v>975287.69</v>
      </c>
      <c r="G1131" s="17">
        <v>471637.45999999996</v>
      </c>
      <c r="H1131" s="17">
        <v>503650.23</v>
      </c>
      <c r="I1131" s="17">
        <v>80177.919999999998</v>
      </c>
      <c r="J1131" s="17">
        <v>71319.37</v>
      </c>
      <c r="K1131" s="17">
        <v>82569.440000000002</v>
      </c>
      <c r="L1131" s="17">
        <v>80155.48</v>
      </c>
      <c r="M1131" s="17">
        <v>79537.59</v>
      </c>
      <c r="N1131" s="19">
        <v>77877.66</v>
      </c>
      <c r="O1131" s="17">
        <v>84534.29</v>
      </c>
      <c r="P1131" s="17">
        <v>82474</v>
      </c>
      <c r="Q1131" s="17">
        <v>80898.63</v>
      </c>
      <c r="R1131" s="17">
        <v>83189.19</v>
      </c>
      <c r="S1131" s="17">
        <v>83622.78</v>
      </c>
      <c r="T1131" s="17">
        <v>88931.34</v>
      </c>
    </row>
    <row r="1132" spans="1:20" ht="15" hidden="1" customHeight="1" x14ac:dyDescent="0.25">
      <c r="A1132" s="14">
        <f t="shared" si="17"/>
        <v>12</v>
      </c>
      <c r="B1132" s="14" t="s">
        <v>316</v>
      </c>
      <c r="C1132" s="14">
        <v>2006</v>
      </c>
      <c r="D1132" s="14" t="str">
        <f>VLOOKUP(E1132,Regioes!$A$2:$B$296,2,FALSE)</f>
        <v>Região Administrativa de Sorocaba</v>
      </c>
      <c r="E1132" s="15" t="s">
        <v>160</v>
      </c>
      <c r="F1132" s="17">
        <v>1313004.8999999999</v>
      </c>
      <c r="G1132" s="17">
        <v>631087.5</v>
      </c>
      <c r="H1132" s="17">
        <v>681917.39999999991</v>
      </c>
      <c r="I1132" s="17">
        <v>105730.67</v>
      </c>
      <c r="J1132" s="17">
        <v>94995.199999999997</v>
      </c>
      <c r="K1132" s="17">
        <v>110703.44</v>
      </c>
      <c r="L1132" s="17">
        <v>107976.01</v>
      </c>
      <c r="M1132" s="17">
        <v>107207</v>
      </c>
      <c r="N1132" s="19">
        <v>104475.18</v>
      </c>
      <c r="O1132" s="17">
        <v>120701.75</v>
      </c>
      <c r="P1132" s="17">
        <v>110567.69</v>
      </c>
      <c r="Q1132" s="17">
        <v>108281.68</v>
      </c>
      <c r="R1132" s="17">
        <v>111248.19</v>
      </c>
      <c r="S1132" s="17">
        <v>111604.39</v>
      </c>
      <c r="T1132" s="17">
        <v>119513.7</v>
      </c>
    </row>
    <row r="1133" spans="1:20" ht="15" hidden="1" customHeight="1" x14ac:dyDescent="0.25">
      <c r="A1133" s="14">
        <f t="shared" si="17"/>
        <v>12</v>
      </c>
      <c r="B1133" s="14" t="s">
        <v>316</v>
      </c>
      <c r="C1133" s="14">
        <v>2006</v>
      </c>
      <c r="D1133" s="14" t="str">
        <f>VLOOKUP(E1133,Regioes!$A$2:$B$296,2,FALSE)</f>
        <v>Região Administrativa de Sorocaba</v>
      </c>
      <c r="E1133" s="15" t="s">
        <v>155</v>
      </c>
      <c r="F1133" s="17">
        <v>2017645.69</v>
      </c>
      <c r="G1133" s="17">
        <v>979727.19</v>
      </c>
      <c r="H1133" s="17">
        <v>1037918.5</v>
      </c>
      <c r="I1133" s="17">
        <v>158123.51</v>
      </c>
      <c r="J1133" s="17">
        <v>146080.99</v>
      </c>
      <c r="K1133" s="17">
        <v>173432.54</v>
      </c>
      <c r="L1133" s="17">
        <v>165434.6</v>
      </c>
      <c r="M1133" s="17">
        <v>171222.5</v>
      </c>
      <c r="N1133" s="19">
        <v>165433.04999999999</v>
      </c>
      <c r="O1133" s="17">
        <v>152589.07999999999</v>
      </c>
      <c r="P1133" s="17">
        <v>177791.29</v>
      </c>
      <c r="Q1133" s="17">
        <v>170008.98</v>
      </c>
      <c r="R1133" s="17">
        <v>175642.16</v>
      </c>
      <c r="S1133" s="17">
        <v>175965.81</v>
      </c>
      <c r="T1133" s="17">
        <v>185921.18</v>
      </c>
    </row>
    <row r="1134" spans="1:20" ht="15" hidden="1" customHeight="1" x14ac:dyDescent="0.25">
      <c r="A1134" s="14">
        <f t="shared" si="17"/>
        <v>12</v>
      </c>
      <c r="B1134" s="14" t="s">
        <v>316</v>
      </c>
      <c r="C1134" s="14">
        <v>2006</v>
      </c>
      <c r="D1134" s="14" t="str">
        <f>VLOOKUP(E1134,Regioes!$A$2:$B$296,2,FALSE)</f>
        <v>Grande São Paulo</v>
      </c>
      <c r="E1134" s="15" t="s">
        <v>161</v>
      </c>
      <c r="F1134" s="17">
        <v>123692.83</v>
      </c>
      <c r="G1134" s="17">
        <v>57951.66</v>
      </c>
      <c r="H1134" s="17">
        <v>65741.170000000013</v>
      </c>
      <c r="I1134" s="17">
        <v>9102.36</v>
      </c>
      <c r="J1134" s="17">
        <v>8553.1200000000008</v>
      </c>
      <c r="K1134" s="17">
        <v>10251.280000000001</v>
      </c>
      <c r="L1134" s="17">
        <v>10197.1</v>
      </c>
      <c r="M1134" s="17">
        <v>10149.049999999999</v>
      </c>
      <c r="N1134" s="19">
        <v>9698.75</v>
      </c>
      <c r="O1134" s="17">
        <v>14047.16</v>
      </c>
      <c r="P1134" s="17">
        <v>10235.67</v>
      </c>
      <c r="Q1134" s="17">
        <v>9956.2199999999993</v>
      </c>
      <c r="R1134" s="17">
        <v>10190.19</v>
      </c>
      <c r="S1134" s="17">
        <v>10135.43</v>
      </c>
      <c r="T1134" s="17">
        <v>11176.5</v>
      </c>
    </row>
    <row r="1135" spans="1:20" ht="15" hidden="1" customHeight="1" x14ac:dyDescent="0.25">
      <c r="A1135" s="14">
        <f t="shared" si="17"/>
        <v>12</v>
      </c>
      <c r="B1135" s="14" t="s">
        <v>316</v>
      </c>
      <c r="C1135" s="14">
        <v>2006</v>
      </c>
      <c r="D1135" s="14" t="str">
        <f>VLOOKUP(E1135,Regioes!$A$2:$B$296,2,FALSE)</f>
        <v>Região Administrativa de Sorocaba</v>
      </c>
      <c r="E1135" s="15" t="s">
        <v>156</v>
      </c>
      <c r="F1135" s="17">
        <v>15143.18</v>
      </c>
      <c r="G1135" s="17">
        <v>7094.7699999999995</v>
      </c>
      <c r="H1135" s="17">
        <v>8048.41</v>
      </c>
      <c r="I1135" s="17">
        <v>1114.3599999999999</v>
      </c>
      <c r="J1135" s="17">
        <v>1047.1199999999999</v>
      </c>
      <c r="K1135" s="17">
        <v>1255.02</v>
      </c>
      <c r="L1135" s="17">
        <v>1248.3900000000001</v>
      </c>
      <c r="M1135" s="17">
        <v>1242.5</v>
      </c>
      <c r="N1135" s="19">
        <v>1187.3800000000001</v>
      </c>
      <c r="O1135" s="17">
        <v>1719.73</v>
      </c>
      <c r="P1135" s="17">
        <v>1253.1099999999999</v>
      </c>
      <c r="Q1135" s="17">
        <v>1218.9000000000001</v>
      </c>
      <c r="R1135" s="17">
        <v>1247.54</v>
      </c>
      <c r="S1135" s="17">
        <v>1240.8399999999999</v>
      </c>
      <c r="T1135" s="17">
        <v>1368.29</v>
      </c>
    </row>
    <row r="1136" spans="1:20" ht="15" hidden="1" customHeight="1" x14ac:dyDescent="0.25">
      <c r="A1136" s="14">
        <f t="shared" si="17"/>
        <v>13</v>
      </c>
      <c r="B1136" s="14" t="s">
        <v>320</v>
      </c>
      <c r="C1136" s="14">
        <v>2006</v>
      </c>
      <c r="D1136" s="14" t="str">
        <f>VLOOKUP(E1136,Regioes!$A$2:$B$296,2,FALSE)</f>
        <v>Região Administrativa de Sorocaba</v>
      </c>
      <c r="E1136" s="15" t="s">
        <v>162</v>
      </c>
      <c r="F1136" s="17">
        <v>1274798.1499999999</v>
      </c>
      <c r="G1136" s="17">
        <v>598190.80000000005</v>
      </c>
      <c r="H1136" s="17">
        <v>676607.35</v>
      </c>
      <c r="I1136" s="17">
        <v>102741.93</v>
      </c>
      <c r="J1136" s="17">
        <v>88246.01</v>
      </c>
      <c r="K1136" s="17">
        <v>102656.45</v>
      </c>
      <c r="L1136" s="17">
        <v>102830.39999999999</v>
      </c>
      <c r="M1136" s="17">
        <v>100914.09</v>
      </c>
      <c r="N1136" s="19">
        <v>100801.92</v>
      </c>
      <c r="O1136" s="17">
        <v>115958.97</v>
      </c>
      <c r="P1136" s="17">
        <v>107497.76</v>
      </c>
      <c r="Q1136" s="17">
        <v>107055.09</v>
      </c>
      <c r="R1136" s="17">
        <v>111044.03</v>
      </c>
      <c r="S1136" s="17">
        <v>111648.63</v>
      </c>
      <c r="T1136" s="17">
        <v>123402.87</v>
      </c>
    </row>
    <row r="1137" spans="1:20" ht="15" hidden="1" customHeight="1" x14ac:dyDescent="0.25">
      <c r="A1137" s="14">
        <f t="shared" si="17"/>
        <v>13</v>
      </c>
      <c r="B1137" s="14" t="s">
        <v>320</v>
      </c>
      <c r="C1137" s="14">
        <v>2006</v>
      </c>
      <c r="D1137" s="14" t="str">
        <f>VLOOKUP(E1137,Regioes!$A$2:$B$296,2,FALSE)</f>
        <v>Região Administrativa de Campinas</v>
      </c>
      <c r="E1137" s="15" t="s">
        <v>163</v>
      </c>
      <c r="F1137" s="17">
        <v>290708.93</v>
      </c>
      <c r="G1137" s="17">
        <v>131914.85</v>
      </c>
      <c r="H1137" s="17">
        <v>158794.07999999999</v>
      </c>
      <c r="I1137" s="17">
        <v>19612.57</v>
      </c>
      <c r="J1137" s="17">
        <v>18126.43</v>
      </c>
      <c r="K1137" s="17">
        <v>21300.95</v>
      </c>
      <c r="L1137" s="17">
        <v>23866.19</v>
      </c>
      <c r="M1137" s="17">
        <v>25242.94</v>
      </c>
      <c r="N1137" s="19">
        <v>23765.77</v>
      </c>
      <c r="O1137" s="17">
        <v>25572.080000000002</v>
      </c>
      <c r="P1137" s="17">
        <v>26176.76</v>
      </c>
      <c r="Q1137" s="17">
        <v>25503.4</v>
      </c>
      <c r="R1137" s="17">
        <v>26664.45</v>
      </c>
      <c r="S1137" s="17">
        <v>26880.02</v>
      </c>
      <c r="T1137" s="17">
        <v>27997.37</v>
      </c>
    </row>
    <row r="1138" spans="1:20" ht="15" hidden="1" customHeight="1" x14ac:dyDescent="0.25">
      <c r="A1138" s="14">
        <f t="shared" si="17"/>
        <v>13</v>
      </c>
      <c r="B1138" s="14" t="s">
        <v>320</v>
      </c>
      <c r="C1138" s="14">
        <v>2006</v>
      </c>
      <c r="D1138" s="14" t="str">
        <f>VLOOKUP(E1138,Regioes!$A$2:$B$296,2,FALSE)</f>
        <v>Região Administrativa de Campinas</v>
      </c>
      <c r="E1138" s="15" t="s">
        <v>20</v>
      </c>
      <c r="F1138" s="17">
        <v>762287.92</v>
      </c>
      <c r="G1138" s="17">
        <v>362442.99</v>
      </c>
      <c r="H1138" s="17">
        <v>399844.93</v>
      </c>
      <c r="I1138" s="17">
        <v>59133.68</v>
      </c>
      <c r="J1138" s="17">
        <v>54656.07</v>
      </c>
      <c r="K1138" s="17">
        <v>64426.71</v>
      </c>
      <c r="L1138" s="17">
        <v>59331.25</v>
      </c>
      <c r="M1138" s="17">
        <v>64432.11</v>
      </c>
      <c r="N1138" s="19">
        <v>60463.17</v>
      </c>
      <c r="O1138" s="17">
        <v>64192.54</v>
      </c>
      <c r="P1138" s="17">
        <v>66746.48</v>
      </c>
      <c r="Q1138" s="17">
        <v>64700.83</v>
      </c>
      <c r="R1138" s="17">
        <v>66380.7</v>
      </c>
      <c r="S1138" s="17">
        <v>66132.95</v>
      </c>
      <c r="T1138" s="17">
        <v>71691.429999999993</v>
      </c>
    </row>
    <row r="1139" spans="1:20" ht="15" hidden="1" customHeight="1" x14ac:dyDescent="0.25">
      <c r="A1139" s="14">
        <f t="shared" si="17"/>
        <v>13</v>
      </c>
      <c r="B1139" s="14" t="s">
        <v>320</v>
      </c>
      <c r="C1139" s="14">
        <v>2006</v>
      </c>
      <c r="D1139" s="14" t="str">
        <f>VLOOKUP(E1139,Regioes!$A$2:$B$296,2,FALSE)</f>
        <v>Região Administrativa de Sorocaba</v>
      </c>
      <c r="E1139" s="15" t="s">
        <v>164</v>
      </c>
      <c r="F1139" s="17">
        <v>125397.97</v>
      </c>
      <c r="G1139" s="17">
        <v>59670.569999999992</v>
      </c>
      <c r="H1139" s="17">
        <v>65727.399999999994</v>
      </c>
      <c r="I1139" s="17">
        <v>9617.32</v>
      </c>
      <c r="J1139" s="17">
        <v>8946.06</v>
      </c>
      <c r="K1139" s="17">
        <v>10650.21</v>
      </c>
      <c r="L1139" s="17">
        <v>9802.09</v>
      </c>
      <c r="M1139" s="17">
        <v>10586.51</v>
      </c>
      <c r="N1139" s="19">
        <v>10068.379999999999</v>
      </c>
      <c r="O1139" s="17">
        <v>10728.82</v>
      </c>
      <c r="P1139" s="17">
        <v>11253.36</v>
      </c>
      <c r="Q1139" s="17">
        <v>10747.88</v>
      </c>
      <c r="R1139" s="17">
        <v>11002.67</v>
      </c>
      <c r="S1139" s="17">
        <v>10940.1</v>
      </c>
      <c r="T1139" s="17">
        <v>11054.57</v>
      </c>
    </row>
    <row r="1140" spans="1:20" ht="15" hidden="1" customHeight="1" x14ac:dyDescent="0.25">
      <c r="A1140" s="14">
        <f t="shared" si="17"/>
        <v>13</v>
      </c>
      <c r="B1140" s="14" t="s">
        <v>320</v>
      </c>
      <c r="C1140" s="14">
        <v>2006</v>
      </c>
      <c r="D1140" s="14" t="str">
        <f>VLOOKUP(E1140,Regioes!$A$2:$B$296,2,FALSE)</f>
        <v>Região Administrativa de Campinas</v>
      </c>
      <c r="E1140" s="15" t="s">
        <v>165</v>
      </c>
      <c r="F1140" s="17">
        <v>724173.54</v>
      </c>
      <c r="G1140" s="17">
        <v>344320.85</v>
      </c>
      <c r="H1140" s="17">
        <v>379852.69</v>
      </c>
      <c r="I1140" s="17">
        <v>56176.99</v>
      </c>
      <c r="J1140" s="17">
        <v>51923.27</v>
      </c>
      <c r="K1140" s="17">
        <v>61205.38</v>
      </c>
      <c r="L1140" s="17">
        <v>56364.69</v>
      </c>
      <c r="M1140" s="17">
        <v>61210.51</v>
      </c>
      <c r="N1140" s="19">
        <v>57440.01</v>
      </c>
      <c r="O1140" s="17">
        <v>60982.92</v>
      </c>
      <c r="P1140" s="17">
        <v>63409.16</v>
      </c>
      <c r="Q1140" s="17">
        <v>61465.79</v>
      </c>
      <c r="R1140" s="17">
        <v>63061.66</v>
      </c>
      <c r="S1140" s="17">
        <v>62826.3</v>
      </c>
      <c r="T1140" s="17">
        <v>68106.86</v>
      </c>
    </row>
    <row r="1141" spans="1:20" ht="15" hidden="1" customHeight="1" x14ac:dyDescent="0.25">
      <c r="A1141" s="14">
        <f t="shared" si="17"/>
        <v>13</v>
      </c>
      <c r="B1141" s="14" t="s">
        <v>320</v>
      </c>
      <c r="C1141" s="14">
        <v>2006</v>
      </c>
      <c r="D1141" s="14" t="str">
        <f>VLOOKUP(E1141,Regioes!$A$2:$B$296,2,FALSE)</f>
        <v>Região Administrativa de Sorocaba</v>
      </c>
      <c r="E1141" s="15" t="s">
        <v>153</v>
      </c>
      <c r="F1141" s="17">
        <v>2157365.2799999998</v>
      </c>
      <c r="G1141" s="17">
        <v>1011387.42</v>
      </c>
      <c r="H1141" s="17">
        <v>1145977.8599999999</v>
      </c>
      <c r="I1141" s="17">
        <v>165893.9</v>
      </c>
      <c r="J1141" s="17">
        <v>148673.79</v>
      </c>
      <c r="K1141" s="17">
        <v>174212.52</v>
      </c>
      <c r="L1141" s="17">
        <v>172159.31</v>
      </c>
      <c r="M1141" s="17">
        <v>178552.32000000001</v>
      </c>
      <c r="N1141" s="19">
        <v>171895.58</v>
      </c>
      <c r="O1141" s="17">
        <v>189175.5</v>
      </c>
      <c r="P1141" s="17">
        <v>187055.64</v>
      </c>
      <c r="Q1141" s="17">
        <v>183481.53</v>
      </c>
      <c r="R1141" s="17">
        <v>189785.33</v>
      </c>
      <c r="S1141" s="17">
        <v>190226.59</v>
      </c>
      <c r="T1141" s="17">
        <v>206253.27</v>
      </c>
    </row>
    <row r="1142" spans="1:20" ht="15" hidden="1" customHeight="1" x14ac:dyDescent="0.25">
      <c r="A1142" s="14">
        <f t="shared" si="17"/>
        <v>13</v>
      </c>
      <c r="B1142" s="14" t="s">
        <v>320</v>
      </c>
      <c r="C1142" s="14">
        <v>2006</v>
      </c>
      <c r="D1142" s="14" t="str">
        <f>VLOOKUP(E1142,Regioes!$A$2:$B$296,2,FALSE)</f>
        <v>Região Administrativa de Campinas</v>
      </c>
      <c r="E1142" s="15" t="s">
        <v>21</v>
      </c>
      <c r="F1142" s="17">
        <v>126477.27</v>
      </c>
      <c r="G1142" s="17">
        <v>57391.53</v>
      </c>
      <c r="H1142" s="17">
        <v>69085.740000000005</v>
      </c>
      <c r="I1142" s="17">
        <v>8532.74</v>
      </c>
      <c r="J1142" s="17">
        <v>7886.18</v>
      </c>
      <c r="K1142" s="17">
        <v>9267.2999999999993</v>
      </c>
      <c r="L1142" s="17">
        <v>10383.34</v>
      </c>
      <c r="M1142" s="17">
        <v>10982.32</v>
      </c>
      <c r="N1142" s="19">
        <v>10339.65</v>
      </c>
      <c r="O1142" s="17">
        <v>11125.52</v>
      </c>
      <c r="P1142" s="17">
        <v>11388.59</v>
      </c>
      <c r="Q1142" s="17">
        <v>11095.64</v>
      </c>
      <c r="R1142" s="17">
        <v>11600.77</v>
      </c>
      <c r="S1142" s="17">
        <v>11694.55</v>
      </c>
      <c r="T1142" s="17">
        <v>12180.67</v>
      </c>
    </row>
    <row r="1143" spans="1:20" ht="15" hidden="1" customHeight="1" x14ac:dyDescent="0.25">
      <c r="A1143" s="14">
        <f t="shared" si="17"/>
        <v>13</v>
      </c>
      <c r="B1143" s="14" t="s">
        <v>320</v>
      </c>
      <c r="C1143" s="14">
        <v>2006</v>
      </c>
      <c r="D1143" s="14" t="str">
        <f>VLOOKUP(E1143,Regioes!$A$2:$B$296,2,FALSE)</f>
        <v>Região Administrativa de Campinas</v>
      </c>
      <c r="E1143" s="15" t="s">
        <v>22</v>
      </c>
      <c r="F1143" s="17">
        <v>124589.54</v>
      </c>
      <c r="G1143" s="17">
        <v>56534.94</v>
      </c>
      <c r="H1143" s="17">
        <v>68054.600000000006</v>
      </c>
      <c r="I1143" s="17">
        <v>8405.39</v>
      </c>
      <c r="J1143" s="17">
        <v>7768.47</v>
      </c>
      <c r="K1143" s="17">
        <v>9128.98</v>
      </c>
      <c r="L1143" s="17">
        <v>10228.370000000001</v>
      </c>
      <c r="M1143" s="17">
        <v>10818.4</v>
      </c>
      <c r="N1143" s="19">
        <v>10185.33</v>
      </c>
      <c r="O1143" s="17">
        <v>10959.46</v>
      </c>
      <c r="P1143" s="17">
        <v>11218.61</v>
      </c>
      <c r="Q1143" s="17">
        <v>10930.03</v>
      </c>
      <c r="R1143" s="17">
        <v>11427.62</v>
      </c>
      <c r="S1143" s="17">
        <v>11520.01</v>
      </c>
      <c r="T1143" s="17">
        <v>11998.87</v>
      </c>
    </row>
    <row r="1144" spans="1:20" ht="15" hidden="1" customHeight="1" x14ac:dyDescent="0.25">
      <c r="A1144" s="14">
        <f t="shared" si="17"/>
        <v>13</v>
      </c>
      <c r="B1144" s="14" t="s">
        <v>320</v>
      </c>
      <c r="C1144" s="14">
        <v>2006</v>
      </c>
      <c r="D1144" s="14" t="str">
        <f>VLOOKUP(E1144,Regioes!$A$2:$B$296,2,FALSE)</f>
        <v>Região Administrativa de Campinas</v>
      </c>
      <c r="E1144" s="15" t="s">
        <v>68</v>
      </c>
      <c r="F1144" s="17">
        <v>278321.32</v>
      </c>
      <c r="G1144" s="17">
        <v>132439.06</v>
      </c>
      <c r="H1144" s="17">
        <v>145882.26</v>
      </c>
      <c r="I1144" s="17">
        <v>21345.69</v>
      </c>
      <c r="J1144" s="17">
        <v>19855.810000000001</v>
      </c>
      <c r="K1144" s="17">
        <v>23638.18</v>
      </c>
      <c r="L1144" s="17">
        <v>21755.77</v>
      </c>
      <c r="M1144" s="17">
        <v>23496.81</v>
      </c>
      <c r="N1144" s="19">
        <v>22346.799999999999</v>
      </c>
      <c r="O1144" s="17">
        <v>23812.67</v>
      </c>
      <c r="P1144" s="17">
        <v>24976.89</v>
      </c>
      <c r="Q1144" s="17">
        <v>23854.959999999999</v>
      </c>
      <c r="R1144" s="17">
        <v>24420.47</v>
      </c>
      <c r="S1144" s="17">
        <v>24281.599999999999</v>
      </c>
      <c r="T1144" s="17">
        <v>24535.67</v>
      </c>
    </row>
    <row r="1145" spans="1:20" ht="15" hidden="1" customHeight="1" x14ac:dyDescent="0.25">
      <c r="A1145" s="14">
        <f t="shared" si="17"/>
        <v>13</v>
      </c>
      <c r="B1145" s="14" t="s">
        <v>320</v>
      </c>
      <c r="C1145" s="14">
        <v>2006</v>
      </c>
      <c r="D1145" s="14" t="str">
        <f>VLOOKUP(E1145,Regioes!$A$2:$B$296,2,FALSE)</f>
        <v>Região Administrativa de Sorocaba</v>
      </c>
      <c r="E1145" s="15" t="s">
        <v>170</v>
      </c>
      <c r="F1145" s="17">
        <v>1380612.9</v>
      </c>
      <c r="G1145" s="17">
        <v>640570.22000000009</v>
      </c>
      <c r="H1145" s="17">
        <v>740042.67999999993</v>
      </c>
      <c r="I1145" s="17">
        <v>105098.35</v>
      </c>
      <c r="J1145" s="17">
        <v>92341.22</v>
      </c>
      <c r="K1145" s="17">
        <v>107767.21</v>
      </c>
      <c r="L1145" s="17">
        <v>112039.16</v>
      </c>
      <c r="M1145" s="17">
        <v>112896.41</v>
      </c>
      <c r="N1145" s="19">
        <v>110427.87</v>
      </c>
      <c r="O1145" s="17">
        <v>124174.95</v>
      </c>
      <c r="P1145" s="17">
        <v>119108.92</v>
      </c>
      <c r="Q1145" s="17">
        <v>117703.97</v>
      </c>
      <c r="R1145" s="17">
        <v>122430.5</v>
      </c>
      <c r="S1145" s="17">
        <v>123210.91</v>
      </c>
      <c r="T1145" s="17">
        <v>133413.43</v>
      </c>
    </row>
    <row r="1146" spans="1:20" ht="15" hidden="1" customHeight="1" x14ac:dyDescent="0.25">
      <c r="A1146" s="14">
        <f t="shared" si="17"/>
        <v>13</v>
      </c>
      <c r="B1146" s="14" t="s">
        <v>320</v>
      </c>
      <c r="C1146" s="14">
        <v>2006</v>
      </c>
      <c r="D1146" s="14" t="str">
        <f>VLOOKUP(E1146,Regioes!$A$2:$B$296,2,FALSE)</f>
        <v>Região Administrativa de Campinas</v>
      </c>
      <c r="E1146" s="15" t="s">
        <v>71</v>
      </c>
      <c r="F1146" s="17">
        <v>135450.51999999999</v>
      </c>
      <c r="G1146" s="17">
        <v>64454.06</v>
      </c>
      <c r="H1146" s="17">
        <v>70996.459999999992</v>
      </c>
      <c r="I1146" s="17">
        <v>10388.299999999999</v>
      </c>
      <c r="J1146" s="17">
        <v>9663.2199999999993</v>
      </c>
      <c r="K1146" s="17">
        <v>11503.98</v>
      </c>
      <c r="L1146" s="17">
        <v>10587.87</v>
      </c>
      <c r="M1146" s="17">
        <v>11435.18</v>
      </c>
      <c r="N1146" s="19">
        <v>10875.51</v>
      </c>
      <c r="O1146" s="17">
        <v>11588.9</v>
      </c>
      <c r="P1146" s="17">
        <v>12155.49</v>
      </c>
      <c r="Q1146" s="17">
        <v>11609.48</v>
      </c>
      <c r="R1146" s="17">
        <v>11884.7</v>
      </c>
      <c r="S1146" s="17">
        <v>11817.12</v>
      </c>
      <c r="T1146" s="17">
        <v>11940.77</v>
      </c>
    </row>
    <row r="1147" spans="1:20" ht="15" hidden="1" customHeight="1" x14ac:dyDescent="0.25">
      <c r="A1147" s="14">
        <f t="shared" si="17"/>
        <v>13</v>
      </c>
      <c r="B1147" s="14" t="s">
        <v>320</v>
      </c>
      <c r="C1147" s="14">
        <v>2006</v>
      </c>
      <c r="D1147" s="14" t="str">
        <f>VLOOKUP(E1147,Regioes!$A$2:$B$296,2,FALSE)</f>
        <v>Região Administrativa de Campinas</v>
      </c>
      <c r="E1147" s="15" t="s">
        <v>171</v>
      </c>
      <c r="F1147" s="17">
        <v>14716.12</v>
      </c>
      <c r="G1147" s="17">
        <v>7002.66</v>
      </c>
      <c r="H1147" s="17">
        <v>7713.4600000000009</v>
      </c>
      <c r="I1147" s="17">
        <v>1128.6400000000001</v>
      </c>
      <c r="J1147" s="17">
        <v>1049.8699999999999</v>
      </c>
      <c r="K1147" s="17">
        <v>1249.8599999999999</v>
      </c>
      <c r="L1147" s="17">
        <v>1150.33</v>
      </c>
      <c r="M1147" s="17">
        <v>1242.3800000000001</v>
      </c>
      <c r="N1147" s="19">
        <v>1181.58</v>
      </c>
      <c r="O1147" s="17">
        <v>1259.0899999999999</v>
      </c>
      <c r="P1147" s="17">
        <v>1320.64</v>
      </c>
      <c r="Q1147" s="17">
        <v>1261.32</v>
      </c>
      <c r="R1147" s="17">
        <v>1291.22</v>
      </c>
      <c r="S1147" s="17">
        <v>1283.8800000000001</v>
      </c>
      <c r="T1147" s="17">
        <v>1297.31</v>
      </c>
    </row>
    <row r="1148" spans="1:20" ht="15" hidden="1" customHeight="1" x14ac:dyDescent="0.25">
      <c r="A1148" s="14">
        <f t="shared" si="17"/>
        <v>13</v>
      </c>
      <c r="B1148" s="14" t="s">
        <v>320</v>
      </c>
      <c r="C1148" s="14">
        <v>2006</v>
      </c>
      <c r="D1148" s="14" t="str">
        <f>VLOOKUP(E1148,Regioes!$A$2:$B$296,2,FALSE)</f>
        <v>Região Administrativa de Campinas</v>
      </c>
      <c r="E1148" s="15" t="s">
        <v>166</v>
      </c>
      <c r="F1148" s="17">
        <v>81871.399999999994</v>
      </c>
      <c r="G1148" s="17">
        <v>38958.46</v>
      </c>
      <c r="H1148" s="17">
        <v>42912.94</v>
      </c>
      <c r="I1148" s="17">
        <v>6279.08</v>
      </c>
      <c r="J1148" s="17">
        <v>5840.81</v>
      </c>
      <c r="K1148" s="17">
        <v>6953.44</v>
      </c>
      <c r="L1148" s="17">
        <v>6399.71</v>
      </c>
      <c r="M1148" s="17">
        <v>6911.85</v>
      </c>
      <c r="N1148" s="19">
        <v>6573.57</v>
      </c>
      <c r="O1148" s="17">
        <v>7004.77</v>
      </c>
      <c r="P1148" s="17">
        <v>7347.24</v>
      </c>
      <c r="Q1148" s="17">
        <v>7017.21</v>
      </c>
      <c r="R1148" s="17">
        <v>7183.56</v>
      </c>
      <c r="S1148" s="17">
        <v>7142.71</v>
      </c>
      <c r="T1148" s="17">
        <v>7217.45</v>
      </c>
    </row>
    <row r="1149" spans="1:20" ht="15" hidden="1" customHeight="1" x14ac:dyDescent="0.25">
      <c r="A1149" s="14">
        <f t="shared" si="17"/>
        <v>13</v>
      </c>
      <c r="B1149" s="14" t="s">
        <v>320</v>
      </c>
      <c r="C1149" s="14">
        <v>2006</v>
      </c>
      <c r="D1149" s="14" t="str">
        <f>VLOOKUP(E1149,Regioes!$A$2:$B$296,2,FALSE)</f>
        <v>Região Administrativa de Sorocaba</v>
      </c>
      <c r="E1149" s="15" t="s">
        <v>167</v>
      </c>
      <c r="F1149" s="17">
        <v>631269.68999999994</v>
      </c>
      <c r="G1149" s="17">
        <v>300148.09999999998</v>
      </c>
      <c r="H1149" s="17">
        <v>331121.59000000003</v>
      </c>
      <c r="I1149" s="17">
        <v>48970.080000000002</v>
      </c>
      <c r="J1149" s="17">
        <v>45262.06</v>
      </c>
      <c r="K1149" s="17">
        <v>53353.37</v>
      </c>
      <c r="L1149" s="17">
        <v>49133.69</v>
      </c>
      <c r="M1149" s="17">
        <v>53357.84</v>
      </c>
      <c r="N1149" s="19">
        <v>50071.06</v>
      </c>
      <c r="O1149" s="17">
        <v>53159.45</v>
      </c>
      <c r="P1149" s="17">
        <v>55274.43</v>
      </c>
      <c r="Q1149" s="17">
        <v>53580.38</v>
      </c>
      <c r="R1149" s="17">
        <v>54971.519999999997</v>
      </c>
      <c r="S1149" s="17">
        <v>54766.35</v>
      </c>
      <c r="T1149" s="17">
        <v>59369.46</v>
      </c>
    </row>
    <row r="1150" spans="1:20" ht="15" hidden="1" customHeight="1" x14ac:dyDescent="0.25">
      <c r="A1150" s="14">
        <f t="shared" si="17"/>
        <v>13</v>
      </c>
      <c r="B1150" s="14" t="s">
        <v>320</v>
      </c>
      <c r="C1150" s="14">
        <v>2006</v>
      </c>
      <c r="D1150" s="14" t="str">
        <f>VLOOKUP(E1150,Regioes!$A$2:$B$296,2,FALSE)</f>
        <v>Região Administrativa de Sorocaba</v>
      </c>
      <c r="E1150" s="15" t="s">
        <v>155</v>
      </c>
      <c r="F1150" s="17">
        <v>140087.69</v>
      </c>
      <c r="G1150" s="17">
        <v>65735.240000000005</v>
      </c>
      <c r="H1150" s="17">
        <v>74352.45</v>
      </c>
      <c r="I1150" s="17">
        <v>11290.32</v>
      </c>
      <c r="J1150" s="17">
        <v>9697.36</v>
      </c>
      <c r="K1150" s="17">
        <v>11280.93</v>
      </c>
      <c r="L1150" s="17">
        <v>11300.04</v>
      </c>
      <c r="M1150" s="17">
        <v>11089.46</v>
      </c>
      <c r="N1150" s="19">
        <v>11077.13</v>
      </c>
      <c r="O1150" s="17">
        <v>12742.74</v>
      </c>
      <c r="P1150" s="17">
        <v>11812.94</v>
      </c>
      <c r="Q1150" s="17">
        <v>11764.3</v>
      </c>
      <c r="R1150" s="17">
        <v>12202.64</v>
      </c>
      <c r="S1150" s="17">
        <v>12269.08</v>
      </c>
      <c r="T1150" s="17">
        <v>13560.75</v>
      </c>
    </row>
    <row r="1151" spans="1:20" ht="15" hidden="1" customHeight="1" x14ac:dyDescent="0.25">
      <c r="A1151" s="14">
        <f t="shared" si="17"/>
        <v>13</v>
      </c>
      <c r="B1151" s="14" t="s">
        <v>320</v>
      </c>
      <c r="C1151" s="14">
        <v>2006</v>
      </c>
      <c r="D1151" s="14" t="str">
        <f>VLOOKUP(E1151,Regioes!$A$2:$B$296,2,FALSE)</f>
        <v>Região Administrativa de Sorocaba</v>
      </c>
      <c r="E1151" s="15" t="s">
        <v>168</v>
      </c>
      <c r="F1151" s="17">
        <v>342663.54</v>
      </c>
      <c r="G1151" s="17">
        <v>161223.96</v>
      </c>
      <c r="H1151" s="17">
        <v>181439.58</v>
      </c>
      <c r="I1151" s="17">
        <v>27362.21</v>
      </c>
      <c r="J1151" s="17">
        <v>23858.639999999999</v>
      </c>
      <c r="K1151" s="17">
        <v>27881.39</v>
      </c>
      <c r="L1151" s="17">
        <v>27477.66</v>
      </c>
      <c r="M1151" s="17">
        <v>27469.119999999999</v>
      </c>
      <c r="N1151" s="19">
        <v>27174.94</v>
      </c>
      <c r="O1151" s="17">
        <v>30816.71</v>
      </c>
      <c r="P1151" s="17">
        <v>29248.81</v>
      </c>
      <c r="Q1151" s="17">
        <v>28889.31</v>
      </c>
      <c r="R1151" s="17">
        <v>29889.89</v>
      </c>
      <c r="S1151" s="17">
        <v>29988.87</v>
      </c>
      <c r="T1151" s="17">
        <v>32605.99</v>
      </c>
    </row>
    <row r="1152" spans="1:20" ht="15" hidden="1" customHeight="1" x14ac:dyDescent="0.25">
      <c r="A1152" s="14">
        <f t="shared" si="17"/>
        <v>13</v>
      </c>
      <c r="B1152" s="14" t="s">
        <v>320</v>
      </c>
      <c r="C1152" s="14">
        <v>2006</v>
      </c>
      <c r="D1152" s="14" t="str">
        <f>VLOOKUP(E1152,Regioes!$A$2:$B$296,2,FALSE)</f>
        <v>Região Administrativa de Sorocaba</v>
      </c>
      <c r="E1152" s="15" t="s">
        <v>169</v>
      </c>
      <c r="F1152" s="17">
        <v>529029.44999999995</v>
      </c>
      <c r="G1152" s="17">
        <v>246361.56999999998</v>
      </c>
      <c r="H1152" s="17">
        <v>282667.88</v>
      </c>
      <c r="I1152" s="17">
        <v>38326</v>
      </c>
      <c r="J1152" s="17">
        <v>35552.74</v>
      </c>
      <c r="K1152" s="17">
        <v>42092.02</v>
      </c>
      <c r="L1152" s="17">
        <v>42309.78</v>
      </c>
      <c r="M1152" s="17">
        <v>45249.06</v>
      </c>
      <c r="N1152" s="19">
        <v>42831.97</v>
      </c>
      <c r="O1152" s="17">
        <v>45848.79</v>
      </c>
      <c r="P1152" s="17">
        <v>47549.61</v>
      </c>
      <c r="Q1152" s="17">
        <v>45834.65</v>
      </c>
      <c r="R1152" s="17">
        <v>47387.33</v>
      </c>
      <c r="S1152" s="17">
        <v>47425.45</v>
      </c>
      <c r="T1152" s="17">
        <v>48622.05</v>
      </c>
    </row>
    <row r="1153" spans="1:20" ht="15" hidden="1" customHeight="1" x14ac:dyDescent="0.25">
      <c r="A1153" s="14">
        <f t="shared" si="17"/>
        <v>20</v>
      </c>
      <c r="B1153" s="14" t="s">
        <v>318</v>
      </c>
      <c r="C1153" s="14">
        <v>2006</v>
      </c>
      <c r="D1153" s="14" t="str">
        <f>VLOOKUP(E1153,Regioes!$A$2:$B$296,2,FALSE)</f>
        <v>Região Administrativa de Sorocaba</v>
      </c>
      <c r="E1153" s="15" t="s">
        <v>240</v>
      </c>
      <c r="F1153" s="17">
        <v>929360.47</v>
      </c>
      <c r="G1153" s="17">
        <v>447391.58999999997</v>
      </c>
      <c r="H1153" s="17">
        <v>481968.88</v>
      </c>
      <c r="I1153" s="17">
        <v>81056.75</v>
      </c>
      <c r="J1153" s="17">
        <v>67669.78</v>
      </c>
      <c r="K1153" s="17">
        <v>79109.06</v>
      </c>
      <c r="L1153" s="17">
        <v>77213.119999999995</v>
      </c>
      <c r="M1153" s="17">
        <v>70924.05</v>
      </c>
      <c r="N1153" s="19">
        <v>71418.83</v>
      </c>
      <c r="O1153" s="17">
        <v>81285.7</v>
      </c>
      <c r="P1153" s="17">
        <v>75739.3</v>
      </c>
      <c r="Q1153" s="17">
        <v>75891.39</v>
      </c>
      <c r="R1153" s="17">
        <v>79091.77</v>
      </c>
      <c r="S1153" s="17">
        <v>78751.92</v>
      </c>
      <c r="T1153" s="17">
        <v>91208.8</v>
      </c>
    </row>
    <row r="1154" spans="1:20" ht="15" hidden="1" customHeight="1" x14ac:dyDescent="0.25">
      <c r="A1154" s="14">
        <f t="shared" si="17"/>
        <v>20</v>
      </c>
      <c r="B1154" s="14" t="s">
        <v>318</v>
      </c>
      <c r="C1154" s="14">
        <v>2006</v>
      </c>
      <c r="D1154" s="14" t="str">
        <f>VLOOKUP(E1154,Regioes!$A$2:$B$296,2,FALSE)</f>
        <v>Região Administrativa de Sorocaba</v>
      </c>
      <c r="E1154" s="15" t="s">
        <v>224</v>
      </c>
      <c r="F1154" s="17">
        <v>227739.62</v>
      </c>
      <c r="G1154" s="17">
        <v>114059.85999999999</v>
      </c>
      <c r="H1154" s="17">
        <v>113679.76</v>
      </c>
      <c r="I1154" s="17">
        <v>19959.09</v>
      </c>
      <c r="J1154" s="17">
        <v>16822.89</v>
      </c>
      <c r="K1154" s="17">
        <v>20171.939999999999</v>
      </c>
      <c r="L1154" s="17">
        <v>19110.599999999999</v>
      </c>
      <c r="M1154" s="17">
        <v>19592.11</v>
      </c>
      <c r="N1154" s="19">
        <v>18403.23</v>
      </c>
      <c r="O1154" s="17">
        <v>18726.849999999999</v>
      </c>
      <c r="P1154" s="17">
        <v>18930.36</v>
      </c>
      <c r="Q1154" s="17">
        <v>17334.41</v>
      </c>
      <c r="R1154" s="17">
        <v>18989.55</v>
      </c>
      <c r="S1154" s="17">
        <v>19321.12</v>
      </c>
      <c r="T1154" s="17">
        <v>20377.47</v>
      </c>
    </row>
    <row r="1155" spans="1:20" ht="15" hidden="1" customHeight="1" x14ac:dyDescent="0.25">
      <c r="A1155" s="14">
        <f t="shared" si="17"/>
        <v>20</v>
      </c>
      <c r="B1155" s="14" t="s">
        <v>318</v>
      </c>
      <c r="C1155" s="14">
        <v>2006</v>
      </c>
      <c r="D1155" s="14" t="str">
        <f>VLOOKUP(E1155,Regioes!$A$2:$B$296,2,FALSE)</f>
        <v>Região Administrativa de Sorocaba</v>
      </c>
      <c r="E1155" s="15" t="s">
        <v>158</v>
      </c>
      <c r="F1155" s="17">
        <v>180936.8</v>
      </c>
      <c r="G1155" s="17">
        <v>90592.57</v>
      </c>
      <c r="H1155" s="17">
        <v>90344.23000000001</v>
      </c>
      <c r="I1155" s="17">
        <v>15864.48</v>
      </c>
      <c r="J1155" s="17">
        <v>13321.32</v>
      </c>
      <c r="K1155" s="17">
        <v>16029.02</v>
      </c>
      <c r="L1155" s="17">
        <v>15181.97</v>
      </c>
      <c r="M1155" s="17">
        <v>15571.06</v>
      </c>
      <c r="N1155" s="19">
        <v>14624.72</v>
      </c>
      <c r="O1155" s="17">
        <v>14881.81</v>
      </c>
      <c r="P1155" s="17">
        <v>15057.88</v>
      </c>
      <c r="Q1155" s="17">
        <v>13758.01</v>
      </c>
      <c r="R1155" s="17">
        <v>15095.91</v>
      </c>
      <c r="S1155" s="17">
        <v>15346.93</v>
      </c>
      <c r="T1155" s="17">
        <v>16203.69</v>
      </c>
    </row>
    <row r="1156" spans="1:20" ht="15" hidden="1" customHeight="1" x14ac:dyDescent="0.25">
      <c r="A1156" s="14">
        <f t="shared" ref="A1156:A1219" si="18">VLOOKUP(B1156,$W$10:$X$32,2,FALSE)</f>
        <v>20</v>
      </c>
      <c r="B1156" s="14" t="s">
        <v>318</v>
      </c>
      <c r="C1156" s="14">
        <v>2006</v>
      </c>
      <c r="D1156" s="14" t="str">
        <f>VLOOKUP(E1156,Regioes!$A$2:$B$296,2,FALSE)</f>
        <v>Região Administrativa de Sorocaba</v>
      </c>
      <c r="E1156" s="15" t="s">
        <v>225</v>
      </c>
      <c r="F1156" s="17">
        <v>1471908.45</v>
      </c>
      <c r="G1156" s="17">
        <v>709529.24</v>
      </c>
      <c r="H1156" s="17">
        <v>762379.21</v>
      </c>
      <c r="I1156" s="17">
        <v>126873.74</v>
      </c>
      <c r="J1156" s="17">
        <v>108550.93</v>
      </c>
      <c r="K1156" s="17">
        <v>124059.85</v>
      </c>
      <c r="L1156" s="17">
        <v>121253.29</v>
      </c>
      <c r="M1156" s="17">
        <v>114469.55</v>
      </c>
      <c r="N1156" s="19">
        <v>114321.88</v>
      </c>
      <c r="O1156" s="17">
        <v>128193.54</v>
      </c>
      <c r="P1156" s="17">
        <v>121078.92</v>
      </c>
      <c r="Q1156" s="17">
        <v>120898.66</v>
      </c>
      <c r="R1156" s="17">
        <v>125411.76</v>
      </c>
      <c r="S1156" s="17">
        <v>124710.09</v>
      </c>
      <c r="T1156" s="17">
        <v>142086.24</v>
      </c>
    </row>
    <row r="1157" spans="1:20" ht="15" hidden="1" customHeight="1" x14ac:dyDescent="0.25">
      <c r="A1157" s="14">
        <f t="shared" si="18"/>
        <v>20</v>
      </c>
      <c r="B1157" s="14" t="s">
        <v>318</v>
      </c>
      <c r="C1157" s="14">
        <v>2006</v>
      </c>
      <c r="D1157" s="14" t="str">
        <f>VLOOKUP(E1157,Regioes!$A$2:$B$296,2,FALSE)</f>
        <v>Região Administrativa de Sorocaba</v>
      </c>
      <c r="E1157" s="15" t="s">
        <v>226</v>
      </c>
      <c r="F1157" s="17">
        <v>653832.22</v>
      </c>
      <c r="G1157" s="17">
        <v>314753.02999999997</v>
      </c>
      <c r="H1157" s="17">
        <v>339079.19</v>
      </c>
      <c r="I1157" s="17">
        <v>57025.79</v>
      </c>
      <c r="J1157" s="17">
        <v>47607.66</v>
      </c>
      <c r="K1157" s="17">
        <v>55655.53</v>
      </c>
      <c r="L1157" s="17">
        <v>54321.68</v>
      </c>
      <c r="M1157" s="17">
        <v>49897.14</v>
      </c>
      <c r="N1157" s="19">
        <v>50245.23</v>
      </c>
      <c r="O1157" s="17">
        <v>57186.86</v>
      </c>
      <c r="P1157" s="17">
        <v>53284.81</v>
      </c>
      <c r="Q1157" s="17">
        <v>53391.81</v>
      </c>
      <c r="R1157" s="17">
        <v>55643.37</v>
      </c>
      <c r="S1157" s="17">
        <v>55404.28</v>
      </c>
      <c r="T1157" s="17">
        <v>64168.06</v>
      </c>
    </row>
    <row r="1158" spans="1:20" ht="15" hidden="1" customHeight="1" x14ac:dyDescent="0.25">
      <c r="A1158" s="14">
        <f t="shared" si="18"/>
        <v>20</v>
      </c>
      <c r="B1158" s="14" t="s">
        <v>318</v>
      </c>
      <c r="C1158" s="14">
        <v>2006</v>
      </c>
      <c r="D1158" s="14" t="str">
        <f>VLOOKUP(E1158,Regioes!$A$2:$B$296,2,FALSE)</f>
        <v>Região Administrativa de Itapeva</v>
      </c>
      <c r="E1158" s="15" t="s">
        <v>235</v>
      </c>
      <c r="F1158" s="17">
        <v>17513.419999999998</v>
      </c>
      <c r="G1158" s="17">
        <v>8767.74</v>
      </c>
      <c r="H1158" s="17">
        <v>8745.68</v>
      </c>
      <c r="I1158" s="17">
        <v>1536.72</v>
      </c>
      <c r="J1158" s="17">
        <v>1361.8</v>
      </c>
      <c r="K1158" s="17">
        <v>1551.1</v>
      </c>
      <c r="L1158" s="17">
        <v>1450.53</v>
      </c>
      <c r="M1158" s="17">
        <v>1507.91</v>
      </c>
      <c r="N1158" s="19">
        <v>1359.68</v>
      </c>
      <c r="O1158" s="17">
        <v>1423.07</v>
      </c>
      <c r="P1158" s="17">
        <v>1488.19</v>
      </c>
      <c r="Q1158" s="17">
        <v>1366.64</v>
      </c>
      <c r="R1158" s="17">
        <v>1478.49</v>
      </c>
      <c r="S1158" s="17">
        <v>1477.18</v>
      </c>
      <c r="T1158" s="17">
        <v>1512.11</v>
      </c>
    </row>
    <row r="1159" spans="1:20" ht="15" hidden="1" customHeight="1" x14ac:dyDescent="0.25">
      <c r="A1159" s="14">
        <f t="shared" si="18"/>
        <v>20</v>
      </c>
      <c r="B1159" s="14" t="s">
        <v>318</v>
      </c>
      <c r="C1159" s="14">
        <v>2006</v>
      </c>
      <c r="D1159" s="14" t="str">
        <f>VLOOKUP(E1159,Regioes!$A$2:$B$296,2,FALSE)</f>
        <v>Região Administrativa de Itapeva</v>
      </c>
      <c r="E1159" s="15" t="s">
        <v>241</v>
      </c>
      <c r="F1159" s="17">
        <v>591229.92000000004</v>
      </c>
      <c r="G1159" s="17">
        <v>296877.52999999997</v>
      </c>
      <c r="H1159" s="17">
        <v>294352.39</v>
      </c>
      <c r="I1159" s="17">
        <v>51619.31</v>
      </c>
      <c r="J1159" s="17">
        <v>45765.32</v>
      </c>
      <c r="K1159" s="17">
        <v>52287.46</v>
      </c>
      <c r="L1159" s="17">
        <v>49436.77</v>
      </c>
      <c r="M1159" s="17">
        <v>50715.72</v>
      </c>
      <c r="N1159" s="19">
        <v>47052.95</v>
      </c>
      <c r="O1159" s="17">
        <v>48321.22</v>
      </c>
      <c r="P1159" s="17">
        <v>48965.01</v>
      </c>
      <c r="Q1159" s="17">
        <v>45796.62</v>
      </c>
      <c r="R1159" s="17">
        <v>49231.31</v>
      </c>
      <c r="S1159" s="17">
        <v>50168.68</v>
      </c>
      <c r="T1159" s="17">
        <v>51869.55</v>
      </c>
    </row>
    <row r="1160" spans="1:20" ht="15" hidden="1" customHeight="1" x14ac:dyDescent="0.25">
      <c r="A1160" s="14">
        <f t="shared" si="18"/>
        <v>20</v>
      </c>
      <c r="B1160" s="14" t="s">
        <v>318</v>
      </c>
      <c r="C1160" s="14">
        <v>2006</v>
      </c>
      <c r="D1160" s="14" t="str">
        <f>VLOOKUP(E1160,Regioes!$A$2:$B$296,2,FALSE)</f>
        <v>Região Administrativa de Sorocaba</v>
      </c>
      <c r="E1160" s="15" t="s">
        <v>244</v>
      </c>
      <c r="F1160" s="17">
        <v>71838.61</v>
      </c>
      <c r="G1160" s="17">
        <v>35968.61</v>
      </c>
      <c r="H1160" s="17">
        <v>35870</v>
      </c>
      <c r="I1160" s="17">
        <v>6298.79</v>
      </c>
      <c r="J1160" s="17">
        <v>5289.06</v>
      </c>
      <c r="K1160" s="17">
        <v>6364.11</v>
      </c>
      <c r="L1160" s="17">
        <v>6027.81</v>
      </c>
      <c r="M1160" s="17">
        <v>6182.29</v>
      </c>
      <c r="N1160" s="19">
        <v>5806.55</v>
      </c>
      <c r="O1160" s="17">
        <v>5908.63</v>
      </c>
      <c r="P1160" s="17">
        <v>5978.53</v>
      </c>
      <c r="Q1160" s="17">
        <v>5462.44</v>
      </c>
      <c r="R1160" s="17">
        <v>5993.64</v>
      </c>
      <c r="S1160" s="17">
        <v>6093.3</v>
      </c>
      <c r="T1160" s="17">
        <v>6433.46</v>
      </c>
    </row>
    <row r="1161" spans="1:20" ht="15" hidden="1" customHeight="1" x14ac:dyDescent="0.25">
      <c r="A1161" s="14">
        <f t="shared" si="18"/>
        <v>20</v>
      </c>
      <c r="B1161" s="14" t="s">
        <v>318</v>
      </c>
      <c r="C1161" s="14">
        <v>2006</v>
      </c>
      <c r="D1161" s="14" t="str">
        <f>VLOOKUP(E1161,Regioes!$A$2:$B$296,2,FALSE)</f>
        <v>Região Administrativa de Sorocaba</v>
      </c>
      <c r="E1161" s="15" t="s">
        <v>245</v>
      </c>
      <c r="F1161" s="17">
        <v>334428.98</v>
      </c>
      <c r="G1161" s="17">
        <v>160993.19999999998</v>
      </c>
      <c r="H1161" s="17">
        <v>173435.78</v>
      </c>
      <c r="I1161" s="17">
        <v>29168.15</v>
      </c>
      <c r="J1161" s="17">
        <v>24350.87</v>
      </c>
      <c r="K1161" s="17">
        <v>28467.279999999999</v>
      </c>
      <c r="L1161" s="17">
        <v>27785.03</v>
      </c>
      <c r="M1161" s="17">
        <v>25521.91</v>
      </c>
      <c r="N1161" s="19">
        <v>25699.96</v>
      </c>
      <c r="O1161" s="17">
        <v>29250.54</v>
      </c>
      <c r="P1161" s="17">
        <v>27254.67</v>
      </c>
      <c r="Q1161" s="17">
        <v>27309.4</v>
      </c>
      <c r="R1161" s="17">
        <v>28461.06</v>
      </c>
      <c r="S1161" s="17">
        <v>28338.76</v>
      </c>
      <c r="T1161" s="17">
        <v>32821.35</v>
      </c>
    </row>
    <row r="1162" spans="1:20" ht="15" hidden="1" customHeight="1" x14ac:dyDescent="0.25">
      <c r="A1162" s="14">
        <f t="shared" si="18"/>
        <v>20</v>
      </c>
      <c r="B1162" s="14" t="s">
        <v>318</v>
      </c>
      <c r="C1162" s="14">
        <v>2006</v>
      </c>
      <c r="D1162" s="14" t="str">
        <f>VLOOKUP(E1162,Regioes!$A$2:$B$296,2,FALSE)</f>
        <v>Região Administrativa de Sorocaba</v>
      </c>
      <c r="E1162" s="15" t="s">
        <v>242</v>
      </c>
      <c r="F1162" s="17">
        <v>505292.54</v>
      </c>
      <c r="G1162" s="17">
        <v>243246.44</v>
      </c>
      <c r="H1162" s="17">
        <v>262046.1</v>
      </c>
      <c r="I1162" s="17">
        <v>44070.49</v>
      </c>
      <c r="J1162" s="17">
        <v>36792</v>
      </c>
      <c r="K1162" s="17">
        <v>43011.53</v>
      </c>
      <c r="L1162" s="17">
        <v>41980.71</v>
      </c>
      <c r="M1162" s="17">
        <v>38561.35</v>
      </c>
      <c r="N1162" s="19">
        <v>38830.36</v>
      </c>
      <c r="O1162" s="17">
        <v>44194.97</v>
      </c>
      <c r="P1162" s="17">
        <v>41179.4</v>
      </c>
      <c r="Q1162" s="17">
        <v>41262.089999999997</v>
      </c>
      <c r="R1162" s="17">
        <v>43002.13</v>
      </c>
      <c r="S1162" s="17">
        <v>42817.36</v>
      </c>
      <c r="T1162" s="17">
        <v>49590.15</v>
      </c>
    </row>
    <row r="1163" spans="1:20" ht="15" hidden="1" customHeight="1" x14ac:dyDescent="0.25">
      <c r="A1163" s="14">
        <f t="shared" si="18"/>
        <v>20</v>
      </c>
      <c r="B1163" s="14" t="s">
        <v>318</v>
      </c>
      <c r="C1163" s="14">
        <v>2006</v>
      </c>
      <c r="D1163" s="14" t="str">
        <f>VLOOKUP(E1163,Regioes!$A$2:$B$296,2,FALSE)</f>
        <v>Região Administrativa de Sorocaba</v>
      </c>
      <c r="E1163" s="15" t="s">
        <v>227</v>
      </c>
      <c r="F1163" s="17">
        <v>589007.1</v>
      </c>
      <c r="G1163" s="17">
        <v>283546.40999999997</v>
      </c>
      <c r="H1163" s="17">
        <v>305460.69</v>
      </c>
      <c r="I1163" s="17">
        <v>51371.89</v>
      </c>
      <c r="J1163" s="17">
        <v>42887.53</v>
      </c>
      <c r="K1163" s="17">
        <v>50137.49</v>
      </c>
      <c r="L1163" s="17">
        <v>48935.88</v>
      </c>
      <c r="M1163" s="17">
        <v>44950.02</v>
      </c>
      <c r="N1163" s="19">
        <v>45263.6</v>
      </c>
      <c r="O1163" s="17">
        <v>51516.99</v>
      </c>
      <c r="P1163" s="17">
        <v>48001.81</v>
      </c>
      <c r="Q1163" s="17">
        <v>48098.2</v>
      </c>
      <c r="R1163" s="17">
        <v>50126.53</v>
      </c>
      <c r="S1163" s="17">
        <v>49911.14</v>
      </c>
      <c r="T1163" s="17">
        <v>57806.02</v>
      </c>
    </row>
    <row r="1164" spans="1:20" ht="15" hidden="1" customHeight="1" x14ac:dyDescent="0.25">
      <c r="A1164" s="14">
        <f t="shared" si="18"/>
        <v>20</v>
      </c>
      <c r="B1164" s="14" t="s">
        <v>318</v>
      </c>
      <c r="C1164" s="14">
        <v>2006</v>
      </c>
      <c r="D1164" s="14" t="str">
        <f>VLOOKUP(E1164,Regioes!$A$2:$B$296,2,FALSE)</f>
        <v>sem região</v>
      </c>
      <c r="E1164" s="15" t="s">
        <v>172</v>
      </c>
      <c r="F1164" s="17">
        <v>20323.48</v>
      </c>
      <c r="G1164" s="17">
        <v>10220.130000000001</v>
      </c>
      <c r="H1164" s="17">
        <v>10103.349999999999</v>
      </c>
      <c r="I1164" s="17">
        <v>1770.06</v>
      </c>
      <c r="J1164" s="17">
        <v>1569.69</v>
      </c>
      <c r="K1164" s="17">
        <v>1796.1</v>
      </c>
      <c r="L1164" s="17">
        <v>1707.28</v>
      </c>
      <c r="M1164" s="17">
        <v>1740.16</v>
      </c>
      <c r="N1164" s="19">
        <v>1636.84</v>
      </c>
      <c r="O1164" s="17">
        <v>1665.76</v>
      </c>
      <c r="P1164" s="17">
        <v>1661.71</v>
      </c>
      <c r="Q1164" s="17">
        <v>1568.54</v>
      </c>
      <c r="R1164" s="17">
        <v>1680.86</v>
      </c>
      <c r="S1164" s="17">
        <v>1729.61</v>
      </c>
      <c r="T1164" s="17">
        <v>1796.87</v>
      </c>
    </row>
    <row r="1165" spans="1:20" ht="15" hidden="1" customHeight="1" x14ac:dyDescent="0.25">
      <c r="A1165" s="14">
        <f t="shared" si="18"/>
        <v>20</v>
      </c>
      <c r="B1165" s="14" t="s">
        <v>318</v>
      </c>
      <c r="C1165" s="14">
        <v>2006</v>
      </c>
      <c r="D1165" s="14" t="str">
        <f>VLOOKUP(E1165,Regioes!$A$2:$B$296,2,FALSE)</f>
        <v>Região Administrativa de Itapeva</v>
      </c>
      <c r="E1165" s="15" t="s">
        <v>238</v>
      </c>
      <c r="F1165" s="17">
        <v>133368.45000000001</v>
      </c>
      <c r="G1165" s="17">
        <v>66768.259999999995</v>
      </c>
      <c r="H1165" s="17">
        <v>66600.19</v>
      </c>
      <c r="I1165" s="17">
        <v>11702.47</v>
      </c>
      <c r="J1165" s="17">
        <v>10370.42</v>
      </c>
      <c r="K1165" s="17">
        <v>11811.96</v>
      </c>
      <c r="L1165" s="17">
        <v>11046.08</v>
      </c>
      <c r="M1165" s="17">
        <v>11483.06</v>
      </c>
      <c r="N1165" s="19">
        <v>10354.27</v>
      </c>
      <c r="O1165" s="17">
        <v>10836.96</v>
      </c>
      <c r="P1165" s="17">
        <v>11332.9</v>
      </c>
      <c r="Q1165" s="17">
        <v>10407.25</v>
      </c>
      <c r="R1165" s="17">
        <v>11258.99</v>
      </c>
      <c r="S1165" s="17">
        <v>11249.03</v>
      </c>
      <c r="T1165" s="17">
        <v>11515.06</v>
      </c>
    </row>
    <row r="1166" spans="1:20" ht="15" hidden="1" customHeight="1" x14ac:dyDescent="0.25">
      <c r="A1166" s="14">
        <f t="shared" si="18"/>
        <v>20</v>
      </c>
      <c r="B1166" s="14" t="s">
        <v>318</v>
      </c>
      <c r="C1166" s="14">
        <v>2006</v>
      </c>
      <c r="D1166" s="14" t="str">
        <f>VLOOKUP(E1166,Regioes!$A$2:$B$296,2,FALSE)</f>
        <v>Região Administrativa de Itapeva</v>
      </c>
      <c r="E1166" s="15" t="s">
        <v>228</v>
      </c>
      <c r="F1166" s="17">
        <v>92464.58</v>
      </c>
      <c r="G1166" s="17">
        <v>44732.17</v>
      </c>
      <c r="H1166" s="17">
        <v>47732.41</v>
      </c>
      <c r="I1166" s="17">
        <v>7718.95</v>
      </c>
      <c r="J1166" s="17">
        <v>7049.19</v>
      </c>
      <c r="K1166" s="17">
        <v>7587.46</v>
      </c>
      <c r="L1166" s="17">
        <v>7443.95</v>
      </c>
      <c r="M1166" s="17">
        <v>7548.78</v>
      </c>
      <c r="N1166" s="19">
        <v>7383.84</v>
      </c>
      <c r="O1166" s="17">
        <v>7961.85</v>
      </c>
      <c r="P1166" s="17">
        <v>7794</v>
      </c>
      <c r="Q1166" s="17">
        <v>7712.28</v>
      </c>
      <c r="R1166" s="17">
        <v>7902.93</v>
      </c>
      <c r="S1166" s="17">
        <v>7831.53</v>
      </c>
      <c r="T1166" s="17">
        <v>8529.82</v>
      </c>
    </row>
    <row r="1167" spans="1:20" ht="15" hidden="1" customHeight="1" x14ac:dyDescent="0.25">
      <c r="A1167" s="14">
        <f t="shared" si="18"/>
        <v>20</v>
      </c>
      <c r="B1167" s="14" t="s">
        <v>318</v>
      </c>
      <c r="C1167" s="14">
        <v>2006</v>
      </c>
      <c r="D1167" s="14" t="str">
        <f>VLOOKUP(E1167,Regioes!$A$2:$B$296,2,FALSE)</f>
        <v>Região Administrativa de Sorocaba</v>
      </c>
      <c r="E1167" s="15" t="s">
        <v>229</v>
      </c>
      <c r="F1167" s="17">
        <v>1172817.7</v>
      </c>
      <c r="G1167" s="17">
        <v>589300.37</v>
      </c>
      <c r="H1167" s="17">
        <v>583517.32999999996</v>
      </c>
      <c r="I1167" s="17">
        <v>102273.63</v>
      </c>
      <c r="J1167" s="17">
        <v>89793.39</v>
      </c>
      <c r="K1167" s="17">
        <v>103695.31</v>
      </c>
      <c r="L1167" s="17">
        <v>98501.58</v>
      </c>
      <c r="M1167" s="17">
        <v>100515.42</v>
      </c>
      <c r="N1167" s="19">
        <v>94521.04</v>
      </c>
      <c r="O1167" s="17">
        <v>96189.42</v>
      </c>
      <c r="P1167" s="17">
        <v>96211.87</v>
      </c>
      <c r="Q1167" s="17">
        <v>90267.19</v>
      </c>
      <c r="R1167" s="17">
        <v>97157.24</v>
      </c>
      <c r="S1167" s="17">
        <v>99749.5</v>
      </c>
      <c r="T1167" s="17">
        <v>103942.11</v>
      </c>
    </row>
    <row r="1168" spans="1:20" ht="15" hidden="1" customHeight="1" x14ac:dyDescent="0.25">
      <c r="A1168" s="14">
        <f t="shared" si="18"/>
        <v>20</v>
      </c>
      <c r="B1168" s="14" t="s">
        <v>318</v>
      </c>
      <c r="C1168" s="14">
        <v>2006</v>
      </c>
      <c r="D1168" s="14" t="str">
        <f>VLOOKUP(E1168,Regioes!$A$2:$B$296,2,FALSE)</f>
        <v>Região Administrativa de Itapeva</v>
      </c>
      <c r="E1168" s="15" t="s">
        <v>236</v>
      </c>
      <c r="F1168" s="17">
        <v>286326.89</v>
      </c>
      <c r="G1168" s="17">
        <v>143343.85</v>
      </c>
      <c r="H1168" s="17">
        <v>142983.04000000001</v>
      </c>
      <c r="I1168" s="17">
        <v>25123.87</v>
      </c>
      <c r="J1168" s="17">
        <v>22264.11</v>
      </c>
      <c r="K1168" s="17">
        <v>25358.92</v>
      </c>
      <c r="L1168" s="17">
        <v>23714.69</v>
      </c>
      <c r="M1168" s="17">
        <v>24652.81</v>
      </c>
      <c r="N1168" s="19">
        <v>22229.45</v>
      </c>
      <c r="O1168" s="17">
        <v>23265.73</v>
      </c>
      <c r="P1168" s="17">
        <v>24330.44</v>
      </c>
      <c r="Q1168" s="17">
        <v>22343.18</v>
      </c>
      <c r="R1168" s="17">
        <v>24171.78</v>
      </c>
      <c r="S1168" s="17">
        <v>24150.38</v>
      </c>
      <c r="T1168" s="17">
        <v>24721.53</v>
      </c>
    </row>
    <row r="1169" spans="1:20" ht="15" hidden="1" customHeight="1" x14ac:dyDescent="0.25">
      <c r="A1169" s="14">
        <f t="shared" si="18"/>
        <v>20</v>
      </c>
      <c r="B1169" s="14" t="s">
        <v>318</v>
      </c>
      <c r="C1169" s="14">
        <v>2006</v>
      </c>
      <c r="D1169" s="14" t="str">
        <f>VLOOKUP(E1169,Regioes!$A$2:$B$296,2,FALSE)</f>
        <v>Região Administrativa de Itapeva</v>
      </c>
      <c r="E1169" s="15" t="s">
        <v>239</v>
      </c>
      <c r="F1169" s="17">
        <v>145827.67000000001</v>
      </c>
      <c r="G1169" s="17">
        <v>73005.72</v>
      </c>
      <c r="H1169" s="17">
        <v>72821.950000000012</v>
      </c>
      <c r="I1169" s="17">
        <v>12795.71</v>
      </c>
      <c r="J1169" s="17">
        <v>11339.22</v>
      </c>
      <c r="K1169" s="17">
        <v>12915.42</v>
      </c>
      <c r="L1169" s="17">
        <v>12078</v>
      </c>
      <c r="M1169" s="17">
        <v>12555.8</v>
      </c>
      <c r="N1169" s="19">
        <v>11321.57</v>
      </c>
      <c r="O1169" s="17">
        <v>11849.35</v>
      </c>
      <c r="P1169" s="17">
        <v>12391.61</v>
      </c>
      <c r="Q1169" s="17">
        <v>11379.49</v>
      </c>
      <c r="R1169" s="17">
        <v>12310.8</v>
      </c>
      <c r="S1169" s="17">
        <v>12299.91</v>
      </c>
      <c r="T1169" s="17">
        <v>12590.79</v>
      </c>
    </row>
    <row r="1170" spans="1:20" ht="15" hidden="1" customHeight="1" x14ac:dyDescent="0.25">
      <c r="A1170" s="14">
        <f t="shared" si="18"/>
        <v>20</v>
      </c>
      <c r="B1170" s="14" t="s">
        <v>318</v>
      </c>
      <c r="C1170" s="14">
        <v>2006</v>
      </c>
      <c r="D1170" s="14" t="str">
        <f>VLOOKUP(E1170,Regioes!$A$2:$B$296,2,FALSE)</f>
        <v>Região Administrativa de Sorocaba</v>
      </c>
      <c r="E1170" s="15" t="s">
        <v>230</v>
      </c>
      <c r="F1170" s="17">
        <v>1540347.96</v>
      </c>
      <c r="G1170" s="17">
        <v>741519.29</v>
      </c>
      <c r="H1170" s="17">
        <v>798828.67</v>
      </c>
      <c r="I1170" s="17">
        <v>134345.72</v>
      </c>
      <c r="J1170" s="17">
        <v>112157.78</v>
      </c>
      <c r="K1170" s="17">
        <v>131117.56</v>
      </c>
      <c r="L1170" s="17">
        <v>127975.17</v>
      </c>
      <c r="M1170" s="17">
        <v>117551.5</v>
      </c>
      <c r="N1170" s="19">
        <v>118371.56</v>
      </c>
      <c r="O1170" s="17">
        <v>134725.18</v>
      </c>
      <c r="P1170" s="17">
        <v>125532.43</v>
      </c>
      <c r="Q1170" s="17">
        <v>125784.51</v>
      </c>
      <c r="R1170" s="17">
        <v>131088.91</v>
      </c>
      <c r="S1170" s="17">
        <v>130525.63</v>
      </c>
      <c r="T1170" s="17">
        <v>151172.01</v>
      </c>
    </row>
    <row r="1171" spans="1:20" ht="15" hidden="1" customHeight="1" x14ac:dyDescent="0.25">
      <c r="A1171" s="14">
        <f t="shared" si="18"/>
        <v>20</v>
      </c>
      <c r="B1171" s="14" t="s">
        <v>318</v>
      </c>
      <c r="C1171" s="14">
        <v>2006</v>
      </c>
      <c r="D1171" s="14" t="str">
        <f>VLOOKUP(E1171,Regioes!$A$2:$B$296,2,FALSE)</f>
        <v>Região Administrativa de Sorocaba</v>
      </c>
      <c r="E1171" s="15" t="s">
        <v>231</v>
      </c>
      <c r="F1171" s="17">
        <v>491125.45</v>
      </c>
      <c r="G1171" s="17">
        <v>236426.45</v>
      </c>
      <c r="H1171" s="17">
        <v>254698.99999999997</v>
      </c>
      <c r="I1171" s="17">
        <v>42834.87</v>
      </c>
      <c r="J1171" s="17">
        <v>35760.449999999997</v>
      </c>
      <c r="K1171" s="17">
        <v>41805.599999999999</v>
      </c>
      <c r="L1171" s="17">
        <v>40803.68</v>
      </c>
      <c r="M1171" s="17">
        <v>37480.19</v>
      </c>
      <c r="N1171" s="19">
        <v>37741.660000000003</v>
      </c>
      <c r="O1171" s="17">
        <v>42955.86</v>
      </c>
      <c r="P1171" s="17">
        <v>40024.83</v>
      </c>
      <c r="Q1171" s="17">
        <v>40105.21</v>
      </c>
      <c r="R1171" s="17">
        <v>41796.46</v>
      </c>
      <c r="S1171" s="17">
        <v>41616.870000000003</v>
      </c>
      <c r="T1171" s="17">
        <v>48199.77</v>
      </c>
    </row>
    <row r="1172" spans="1:20" ht="15" hidden="1" customHeight="1" x14ac:dyDescent="0.25">
      <c r="A1172" s="14">
        <f t="shared" si="18"/>
        <v>20</v>
      </c>
      <c r="B1172" s="14" t="s">
        <v>318</v>
      </c>
      <c r="C1172" s="14">
        <v>2006</v>
      </c>
      <c r="D1172" s="14" t="str">
        <f>VLOOKUP(E1172,Regioes!$A$2:$B$296,2,FALSE)</f>
        <v>Região Administrativa de Sorocaba</v>
      </c>
      <c r="E1172" s="15" t="s">
        <v>232</v>
      </c>
      <c r="F1172" s="17">
        <v>616268</v>
      </c>
      <c r="G1172" s="17">
        <v>296669.71999999997</v>
      </c>
      <c r="H1172" s="17">
        <v>319598.28000000003</v>
      </c>
      <c r="I1172" s="17">
        <v>53749.52</v>
      </c>
      <c r="J1172" s="17">
        <v>44872.49</v>
      </c>
      <c r="K1172" s="17">
        <v>52457.99</v>
      </c>
      <c r="L1172" s="17">
        <v>51200.77</v>
      </c>
      <c r="M1172" s="17">
        <v>47030.43</v>
      </c>
      <c r="N1172" s="19">
        <v>47358.52</v>
      </c>
      <c r="O1172" s="17">
        <v>53901.34</v>
      </c>
      <c r="P1172" s="17">
        <v>50223.47</v>
      </c>
      <c r="Q1172" s="17">
        <v>50324.32</v>
      </c>
      <c r="R1172" s="17">
        <v>52446.53</v>
      </c>
      <c r="S1172" s="17">
        <v>52221.17</v>
      </c>
      <c r="T1172" s="17">
        <v>60481.45</v>
      </c>
    </row>
    <row r="1173" spans="1:20" ht="15" hidden="1" customHeight="1" x14ac:dyDescent="0.25">
      <c r="A1173" s="14">
        <f t="shared" si="18"/>
        <v>20</v>
      </c>
      <c r="B1173" s="14" t="s">
        <v>318</v>
      </c>
      <c r="C1173" s="14">
        <v>2006</v>
      </c>
      <c r="D1173" s="14" t="str">
        <f>VLOOKUP(E1173,Regioes!$A$2:$B$296,2,FALSE)</f>
        <v>Região Administrativa de Sorocaba</v>
      </c>
      <c r="E1173" s="15" t="s">
        <v>233</v>
      </c>
      <c r="F1173" s="17">
        <v>440896.74</v>
      </c>
      <c r="G1173" s="17">
        <v>212246.48</v>
      </c>
      <c r="H1173" s="17">
        <v>228650.26000000004</v>
      </c>
      <c r="I1173" s="17">
        <v>38454.03</v>
      </c>
      <c r="J1173" s="17">
        <v>32103.13</v>
      </c>
      <c r="K1173" s="17">
        <v>37530.03</v>
      </c>
      <c r="L1173" s="17">
        <v>36630.58</v>
      </c>
      <c r="M1173" s="17">
        <v>33646.99</v>
      </c>
      <c r="N1173" s="19">
        <v>33881.72</v>
      </c>
      <c r="O1173" s="17">
        <v>38562.65</v>
      </c>
      <c r="P1173" s="17">
        <v>35931.39</v>
      </c>
      <c r="Q1173" s="17">
        <v>36003.54</v>
      </c>
      <c r="R1173" s="17">
        <v>37521.83</v>
      </c>
      <c r="S1173" s="17">
        <v>37360.6</v>
      </c>
      <c r="T1173" s="17">
        <v>43270.25</v>
      </c>
    </row>
    <row r="1174" spans="1:20" ht="15" hidden="1" customHeight="1" x14ac:dyDescent="0.25">
      <c r="A1174" s="14">
        <f t="shared" si="18"/>
        <v>20</v>
      </c>
      <c r="B1174" s="14" t="s">
        <v>318</v>
      </c>
      <c r="C1174" s="14">
        <v>2006</v>
      </c>
      <c r="D1174" s="14" t="str">
        <f>VLOOKUP(E1174,Regioes!$A$2:$B$296,2,FALSE)</f>
        <v>Região Administrativa de Marília</v>
      </c>
      <c r="E1174" s="15" t="s">
        <v>198</v>
      </c>
      <c r="F1174" s="17">
        <v>449740.37</v>
      </c>
      <c r="G1174" s="17">
        <v>216503.78000000003</v>
      </c>
      <c r="H1174" s="17">
        <v>233236.58999999997</v>
      </c>
      <c r="I1174" s="17">
        <v>39225.35</v>
      </c>
      <c r="J1174" s="17">
        <v>32747.07</v>
      </c>
      <c r="K1174" s="17">
        <v>38282.82</v>
      </c>
      <c r="L1174" s="17">
        <v>37365.32</v>
      </c>
      <c r="M1174" s="17">
        <v>34321.89</v>
      </c>
      <c r="N1174" s="19">
        <v>34561.33</v>
      </c>
      <c r="O1174" s="17">
        <v>39336.15</v>
      </c>
      <c r="P1174" s="17">
        <v>36652.11</v>
      </c>
      <c r="Q1174" s="17">
        <v>36725.71</v>
      </c>
      <c r="R1174" s="17">
        <v>38274.449999999997</v>
      </c>
      <c r="S1174" s="17">
        <v>38109.99</v>
      </c>
      <c r="T1174" s="17">
        <v>44138.18</v>
      </c>
    </row>
    <row r="1175" spans="1:20" ht="15" hidden="1" customHeight="1" x14ac:dyDescent="0.25">
      <c r="A1175" s="14">
        <f t="shared" si="18"/>
        <v>20</v>
      </c>
      <c r="B1175" s="14" t="s">
        <v>318</v>
      </c>
      <c r="C1175" s="14">
        <v>2006</v>
      </c>
      <c r="D1175" s="14" t="str">
        <f>VLOOKUP(E1175,Regioes!$A$2:$B$296,2,FALSE)</f>
        <v>Região Administrativa de Sorocaba</v>
      </c>
      <c r="E1175" s="15" t="s">
        <v>243</v>
      </c>
      <c r="F1175" s="17">
        <v>62147.76</v>
      </c>
      <c r="G1175" s="17">
        <v>31252.430000000004</v>
      </c>
      <c r="H1175" s="17">
        <v>30895.33</v>
      </c>
      <c r="I1175" s="17">
        <v>5412.71</v>
      </c>
      <c r="J1175" s="17">
        <v>4799.99</v>
      </c>
      <c r="K1175" s="17">
        <v>5492.36</v>
      </c>
      <c r="L1175" s="17">
        <v>5220.74</v>
      </c>
      <c r="M1175" s="17">
        <v>5321.29</v>
      </c>
      <c r="N1175" s="19">
        <v>5005.34</v>
      </c>
      <c r="O1175" s="17">
        <v>5093.7700000000004</v>
      </c>
      <c r="P1175" s="17">
        <v>5081.38</v>
      </c>
      <c r="Q1175" s="17">
        <v>4796.49</v>
      </c>
      <c r="R1175" s="17">
        <v>5139.96</v>
      </c>
      <c r="S1175" s="17">
        <v>5289.04</v>
      </c>
      <c r="T1175" s="17">
        <v>5494.69</v>
      </c>
    </row>
    <row r="1176" spans="1:20" ht="15" hidden="1" customHeight="1" x14ac:dyDescent="0.25">
      <c r="A1176" s="14">
        <f t="shared" si="18"/>
        <v>20</v>
      </c>
      <c r="B1176" s="14" t="s">
        <v>318</v>
      </c>
      <c r="C1176" s="14">
        <v>2006</v>
      </c>
      <c r="D1176" s="14" t="str">
        <f>VLOOKUP(E1176,Regioes!$A$2:$B$296,2,FALSE)</f>
        <v>Região Administrativa de Sorocaba</v>
      </c>
      <c r="E1176" s="15" t="s">
        <v>234</v>
      </c>
      <c r="F1176" s="17">
        <v>22784.639999999999</v>
      </c>
      <c r="G1176" s="17">
        <v>11407.95</v>
      </c>
      <c r="H1176" s="17">
        <v>11376.689999999999</v>
      </c>
      <c r="I1176" s="17">
        <v>1997.75</v>
      </c>
      <c r="J1176" s="17">
        <v>1677.5</v>
      </c>
      <c r="K1176" s="17">
        <v>2018.47</v>
      </c>
      <c r="L1176" s="17">
        <v>1911.8</v>
      </c>
      <c r="M1176" s="17">
        <v>1960.8</v>
      </c>
      <c r="N1176" s="19">
        <v>1841.63</v>
      </c>
      <c r="O1176" s="17">
        <v>1874.01</v>
      </c>
      <c r="P1176" s="17">
        <v>1896.18</v>
      </c>
      <c r="Q1176" s="17">
        <v>1732.49</v>
      </c>
      <c r="R1176" s="17">
        <v>1900.97</v>
      </c>
      <c r="S1176" s="17">
        <v>1932.58</v>
      </c>
      <c r="T1176" s="17">
        <v>2040.46</v>
      </c>
    </row>
    <row r="1177" spans="1:20" ht="15" hidden="1" customHeight="1" x14ac:dyDescent="0.25">
      <c r="A1177" s="14">
        <f t="shared" si="18"/>
        <v>20</v>
      </c>
      <c r="B1177" s="14" t="s">
        <v>318</v>
      </c>
      <c r="C1177" s="14">
        <v>2006</v>
      </c>
      <c r="D1177" s="14" t="str">
        <f>VLOOKUP(E1177,Regioes!$A$2:$B$296,2,FALSE)</f>
        <v>Região Administrativa de Itapeva</v>
      </c>
      <c r="E1177" s="15" t="s">
        <v>237</v>
      </c>
      <c r="F1177" s="17">
        <v>161852.25</v>
      </c>
      <c r="G1177" s="17">
        <v>81028.100000000006</v>
      </c>
      <c r="H1177" s="17">
        <v>80824.150000000009</v>
      </c>
      <c r="I1177" s="17">
        <v>14201.79</v>
      </c>
      <c r="J1177" s="17">
        <v>12585.25</v>
      </c>
      <c r="K1177" s="17">
        <v>14334.66</v>
      </c>
      <c r="L1177" s="17">
        <v>13405.22</v>
      </c>
      <c r="M1177" s="17">
        <v>13935.52</v>
      </c>
      <c r="N1177" s="19">
        <v>12565.66</v>
      </c>
      <c r="O1177" s="17">
        <v>13151.44</v>
      </c>
      <c r="P1177" s="17">
        <v>13753.29</v>
      </c>
      <c r="Q1177" s="17">
        <v>12629.95</v>
      </c>
      <c r="R1177" s="17">
        <v>13663.6</v>
      </c>
      <c r="S1177" s="17">
        <v>13651.51</v>
      </c>
      <c r="T1177" s="17">
        <v>13974.36</v>
      </c>
    </row>
    <row r="1178" spans="1:20" ht="15" hidden="1" customHeight="1" x14ac:dyDescent="0.25">
      <c r="A1178" s="14">
        <f t="shared" si="18"/>
        <v>20</v>
      </c>
      <c r="B1178" s="14" t="s">
        <v>318</v>
      </c>
      <c r="C1178" s="14">
        <v>2006</v>
      </c>
      <c r="D1178" s="14" t="str">
        <f>VLOOKUP(E1178,Regioes!$A$2:$B$296,2,FALSE)</f>
        <v>Região Administrativa de Sorocaba</v>
      </c>
      <c r="E1178" s="15" t="s">
        <v>168</v>
      </c>
      <c r="F1178" s="17">
        <v>643705.47</v>
      </c>
      <c r="G1178" s="17">
        <v>318126.07</v>
      </c>
      <c r="H1178" s="17">
        <v>325579.39999999997</v>
      </c>
      <c r="I1178" s="17">
        <v>56095.11</v>
      </c>
      <c r="J1178" s="17">
        <v>48568.58</v>
      </c>
      <c r="K1178" s="17">
        <v>56043.16</v>
      </c>
      <c r="L1178" s="17">
        <v>53834.96</v>
      </c>
      <c r="M1178" s="17">
        <v>52699.26</v>
      </c>
      <c r="N1178" s="19">
        <v>50885</v>
      </c>
      <c r="O1178" s="17">
        <v>54188.09</v>
      </c>
      <c r="P1178" s="17">
        <v>52561.96</v>
      </c>
      <c r="Q1178" s="17">
        <v>50843.87</v>
      </c>
      <c r="R1178" s="17">
        <v>53860.58</v>
      </c>
      <c r="S1178" s="17">
        <v>54686.92</v>
      </c>
      <c r="T1178" s="17">
        <v>59437.98</v>
      </c>
    </row>
    <row r="1179" spans="1:20" ht="15" hidden="1" customHeight="1" x14ac:dyDescent="0.25">
      <c r="A1179" s="14">
        <f t="shared" si="18"/>
        <v>20</v>
      </c>
      <c r="B1179" s="14" t="s">
        <v>318</v>
      </c>
      <c r="C1179" s="14">
        <v>2006</v>
      </c>
      <c r="D1179" s="14" t="str">
        <f>VLOOKUP(E1179,Regioes!$A$2:$B$296,2,FALSE)</f>
        <v>Região Administrativa de Sorocaba</v>
      </c>
      <c r="E1179" s="15" t="s">
        <v>246</v>
      </c>
      <c r="F1179" s="17">
        <v>52160.65</v>
      </c>
      <c r="G1179" s="17">
        <v>25109.99</v>
      </c>
      <c r="H1179" s="17">
        <v>27050.66</v>
      </c>
      <c r="I1179" s="17">
        <v>4549.34</v>
      </c>
      <c r="J1179" s="17">
        <v>3797.99</v>
      </c>
      <c r="K1179" s="17">
        <v>4440.0200000000004</v>
      </c>
      <c r="L1179" s="17">
        <v>4333.6099999999997</v>
      </c>
      <c r="M1179" s="17">
        <v>3980.63</v>
      </c>
      <c r="N1179" s="19">
        <v>4008.4</v>
      </c>
      <c r="O1179" s="17">
        <v>4562.1899999999996</v>
      </c>
      <c r="P1179" s="17">
        <v>4250.8900000000003</v>
      </c>
      <c r="Q1179" s="17">
        <v>4259.43</v>
      </c>
      <c r="R1179" s="17">
        <v>4439.05</v>
      </c>
      <c r="S1179" s="17">
        <v>4419.9799999999996</v>
      </c>
      <c r="T1179" s="17">
        <v>5119.12</v>
      </c>
    </row>
    <row r="1180" spans="1:20" ht="15" hidden="1" customHeight="1" x14ac:dyDescent="0.25">
      <c r="A1180" s="14">
        <f t="shared" si="18"/>
        <v>22</v>
      </c>
      <c r="B1180" s="14" t="s">
        <v>263</v>
      </c>
      <c r="C1180" s="14">
        <v>2006</v>
      </c>
      <c r="D1180" s="14" t="str">
        <f>VLOOKUP(E1180,Regioes!$A$2:$B$296,2,FALSE)</f>
        <v>Região Administrativa de Santos</v>
      </c>
      <c r="E1180" s="15" t="s">
        <v>264</v>
      </c>
      <c r="F1180" s="17">
        <v>5079327.5999999996</v>
      </c>
      <c r="G1180" s="17">
        <v>2471536.65</v>
      </c>
      <c r="H1180" s="17">
        <v>2607790.9499999997</v>
      </c>
      <c r="I1180" s="17">
        <v>537150.24</v>
      </c>
      <c r="J1180" s="17">
        <v>403436.87</v>
      </c>
      <c r="K1180" s="17">
        <v>403042.02</v>
      </c>
      <c r="L1180" s="17">
        <v>398519.81</v>
      </c>
      <c r="M1180" s="17">
        <v>355127.19</v>
      </c>
      <c r="N1180" s="19">
        <v>374260.52</v>
      </c>
      <c r="O1180" s="17">
        <v>433607.69</v>
      </c>
      <c r="P1180" s="17">
        <v>406968.65</v>
      </c>
      <c r="Q1180" s="17">
        <v>407573.95</v>
      </c>
      <c r="R1180" s="17">
        <v>415864.41</v>
      </c>
      <c r="S1180" s="17">
        <v>435926.62</v>
      </c>
      <c r="T1180" s="17">
        <v>507849.63</v>
      </c>
    </row>
    <row r="1181" spans="1:20" ht="15" hidden="1" customHeight="1" x14ac:dyDescent="0.25">
      <c r="A1181" s="14">
        <f t="shared" si="18"/>
        <v>22</v>
      </c>
      <c r="B1181" s="14" t="s">
        <v>263</v>
      </c>
      <c r="C1181" s="14">
        <v>2006</v>
      </c>
      <c r="D1181" s="14" t="str">
        <f>VLOOKUP(E1181,Regioes!$A$2:$B$296,2,FALSE)</f>
        <v>Grande São Paulo</v>
      </c>
      <c r="E1181" s="15" t="s">
        <v>265</v>
      </c>
      <c r="F1181" s="17">
        <v>1626767.55</v>
      </c>
      <c r="G1181" s="17">
        <v>780913.6100000001</v>
      </c>
      <c r="H1181" s="17">
        <v>845853.94000000006</v>
      </c>
      <c r="I1181" s="17">
        <v>155990.76</v>
      </c>
      <c r="J1181" s="17">
        <v>126678.76</v>
      </c>
      <c r="K1181" s="17">
        <v>130355.4</v>
      </c>
      <c r="L1181" s="17">
        <v>133028.91</v>
      </c>
      <c r="M1181" s="17">
        <v>110431.27</v>
      </c>
      <c r="N1181" s="19">
        <v>124428.51</v>
      </c>
      <c r="O1181" s="17">
        <v>143689.71</v>
      </c>
      <c r="P1181" s="17">
        <v>131431.26999999999</v>
      </c>
      <c r="Q1181" s="17">
        <v>131232.76</v>
      </c>
      <c r="R1181" s="17">
        <v>130936.64</v>
      </c>
      <c r="S1181" s="17">
        <v>139930.17000000001</v>
      </c>
      <c r="T1181" s="17">
        <v>168633.39</v>
      </c>
    </row>
    <row r="1182" spans="1:20" ht="15" hidden="1" customHeight="1" x14ac:dyDescent="0.25">
      <c r="A1182" s="14">
        <f t="shared" si="18"/>
        <v>22</v>
      </c>
      <c r="B1182" s="14" t="s">
        <v>263</v>
      </c>
      <c r="C1182" s="14">
        <v>2006</v>
      </c>
      <c r="D1182" s="14" t="str">
        <f>VLOOKUP(E1182,Regioes!$A$2:$B$296,2,FALSE)</f>
        <v>Região Administrativa de Santos</v>
      </c>
      <c r="E1182" s="15" t="s">
        <v>266</v>
      </c>
      <c r="F1182" s="17">
        <v>612673.97</v>
      </c>
      <c r="G1182" s="17">
        <v>299942.42</v>
      </c>
      <c r="H1182" s="17">
        <v>312731.55000000005</v>
      </c>
      <c r="I1182" s="17">
        <v>70720</v>
      </c>
      <c r="J1182" s="17">
        <v>44982.45</v>
      </c>
      <c r="K1182" s="17">
        <v>49172.38</v>
      </c>
      <c r="L1182" s="17">
        <v>45084.7</v>
      </c>
      <c r="M1182" s="17">
        <v>44324.63</v>
      </c>
      <c r="N1182" s="19">
        <v>45658.26</v>
      </c>
      <c r="O1182" s="17">
        <v>53012.24</v>
      </c>
      <c r="P1182" s="17">
        <v>50549.33</v>
      </c>
      <c r="Q1182" s="17">
        <v>52037.25</v>
      </c>
      <c r="R1182" s="17">
        <v>52274.14</v>
      </c>
      <c r="S1182" s="17">
        <v>53299.15</v>
      </c>
      <c r="T1182" s="17">
        <v>51559.44</v>
      </c>
    </row>
    <row r="1183" spans="1:20" ht="15" hidden="1" customHeight="1" x14ac:dyDescent="0.25">
      <c r="A1183" s="14">
        <f t="shared" si="18"/>
        <v>22</v>
      </c>
      <c r="B1183" s="14" t="s">
        <v>263</v>
      </c>
      <c r="C1183" s="14">
        <v>2006</v>
      </c>
      <c r="D1183" s="14" t="str">
        <f>VLOOKUP(E1183,Regioes!$A$2:$B$296,2,FALSE)</f>
        <v>Região Administrativa de Santos</v>
      </c>
      <c r="E1183" s="15" t="s">
        <v>268</v>
      </c>
      <c r="F1183" s="17">
        <v>226075.63</v>
      </c>
      <c r="G1183" s="17">
        <v>153243.87000000002</v>
      </c>
      <c r="H1183" s="17">
        <v>72831.759999999995</v>
      </c>
      <c r="I1183" s="17">
        <v>43663.22</v>
      </c>
      <c r="J1183" s="17">
        <v>24682.21</v>
      </c>
      <c r="K1183" s="17">
        <v>23609.22</v>
      </c>
      <c r="L1183" s="17">
        <v>22672.54</v>
      </c>
      <c r="M1183" s="17">
        <v>19461.39</v>
      </c>
      <c r="N1183" s="19">
        <v>19155.29</v>
      </c>
      <c r="O1183" s="17">
        <v>24425.040000000001</v>
      </c>
      <c r="P1183" s="17">
        <v>8345.11</v>
      </c>
      <c r="Q1183" s="17">
        <v>8794.36</v>
      </c>
      <c r="R1183" s="17">
        <v>9169.5499999999993</v>
      </c>
      <c r="S1183" s="17">
        <v>10494.8</v>
      </c>
      <c r="T1183" s="17">
        <v>11602.9</v>
      </c>
    </row>
    <row r="1184" spans="1:20" ht="15" hidden="1" customHeight="1" x14ac:dyDescent="0.25">
      <c r="A1184" s="14">
        <f t="shared" si="18"/>
        <v>22</v>
      </c>
      <c r="B1184" s="14" t="s">
        <v>263</v>
      </c>
      <c r="C1184" s="14">
        <v>2006</v>
      </c>
      <c r="D1184" s="14" t="str">
        <f>VLOOKUP(E1184,Regioes!$A$2:$B$296,2,FALSE)</f>
        <v>Região Administrativa de Santos</v>
      </c>
      <c r="E1184" s="15" t="s">
        <v>267</v>
      </c>
      <c r="F1184" s="17">
        <v>1410436.51</v>
      </c>
      <c r="G1184" s="17">
        <v>689298.34</v>
      </c>
      <c r="H1184" s="17">
        <v>721138.16999999993</v>
      </c>
      <c r="I1184" s="17">
        <v>157961.44</v>
      </c>
      <c r="J1184" s="17">
        <v>107381.05</v>
      </c>
      <c r="K1184" s="17">
        <v>112389.36</v>
      </c>
      <c r="L1184" s="17">
        <v>105481.64</v>
      </c>
      <c r="M1184" s="17">
        <v>101820.87</v>
      </c>
      <c r="N1184" s="19">
        <v>104263.98</v>
      </c>
      <c r="O1184" s="17">
        <v>120478.7</v>
      </c>
      <c r="P1184" s="17">
        <v>115538.56</v>
      </c>
      <c r="Q1184" s="17">
        <v>117442.22</v>
      </c>
      <c r="R1184" s="17">
        <v>119306.93</v>
      </c>
      <c r="S1184" s="17">
        <v>121789.65</v>
      </c>
      <c r="T1184" s="17">
        <v>126582.11</v>
      </c>
    </row>
    <row r="1185" spans="1:20" ht="15" hidden="1" customHeight="1" x14ac:dyDescent="0.25">
      <c r="A1185" s="14">
        <f t="shared" si="18"/>
        <v>22</v>
      </c>
      <c r="B1185" s="14" t="s">
        <v>263</v>
      </c>
      <c r="C1185" s="14">
        <v>2006</v>
      </c>
      <c r="D1185" s="14" t="str">
        <f>VLOOKUP(E1185,Regioes!$A$2:$B$296,2,FALSE)</f>
        <v>Grande São Paulo</v>
      </c>
      <c r="E1185" s="15" t="s">
        <v>269</v>
      </c>
      <c r="F1185" s="17">
        <v>8798730.2100000009</v>
      </c>
      <c r="G1185" s="17">
        <v>4242838.7399999993</v>
      </c>
      <c r="H1185" s="17">
        <v>4555891.47</v>
      </c>
      <c r="I1185" s="17">
        <v>864748.54</v>
      </c>
      <c r="J1185" s="17">
        <v>701110.46</v>
      </c>
      <c r="K1185" s="17">
        <v>699263.47</v>
      </c>
      <c r="L1185" s="17">
        <v>708130.35</v>
      </c>
      <c r="M1185" s="17">
        <v>608851.19999999995</v>
      </c>
      <c r="N1185" s="19">
        <v>660734.71999999997</v>
      </c>
      <c r="O1185" s="17">
        <v>759953.82</v>
      </c>
      <c r="P1185" s="17">
        <v>709625.92</v>
      </c>
      <c r="Q1185" s="17">
        <v>704527.37</v>
      </c>
      <c r="R1185" s="17">
        <v>714655.29</v>
      </c>
      <c r="S1185" s="17">
        <v>752808.79</v>
      </c>
      <c r="T1185" s="17">
        <v>914320.28</v>
      </c>
    </row>
    <row r="1186" spans="1:20" ht="15" hidden="1" customHeight="1" x14ac:dyDescent="0.25">
      <c r="A1186" s="14">
        <f t="shared" si="18"/>
        <v>22</v>
      </c>
      <c r="B1186" s="14" t="s">
        <v>263</v>
      </c>
      <c r="C1186" s="14">
        <v>2006</v>
      </c>
      <c r="D1186" s="14" t="str">
        <f>VLOOKUP(E1186,Regioes!$A$2:$B$296,2,FALSE)</f>
        <v>Grande São Paulo</v>
      </c>
      <c r="E1186" s="15" t="s">
        <v>32</v>
      </c>
      <c r="F1186" s="17">
        <v>805450.73</v>
      </c>
      <c r="G1186" s="17">
        <v>388886.86</v>
      </c>
      <c r="H1186" s="17">
        <v>416563.87</v>
      </c>
      <c r="I1186" s="17">
        <v>79700.59</v>
      </c>
      <c r="J1186" s="17">
        <v>64590.03</v>
      </c>
      <c r="K1186" s="17">
        <v>63863.08</v>
      </c>
      <c r="L1186" s="17">
        <v>64531.19</v>
      </c>
      <c r="M1186" s="17">
        <v>56032</v>
      </c>
      <c r="N1186" s="19">
        <v>60169.97</v>
      </c>
      <c r="O1186" s="17">
        <v>69125.350000000006</v>
      </c>
      <c r="P1186" s="17">
        <v>64928.3</v>
      </c>
      <c r="Q1186" s="17">
        <v>64358.25</v>
      </c>
      <c r="R1186" s="17">
        <v>65586.47</v>
      </c>
      <c r="S1186" s="17">
        <v>68809.84</v>
      </c>
      <c r="T1186" s="17">
        <v>83755.66</v>
      </c>
    </row>
    <row r="1187" spans="1:20" ht="15" hidden="1" customHeight="1" x14ac:dyDescent="0.25">
      <c r="A1187" s="14">
        <f t="shared" si="18"/>
        <v>22</v>
      </c>
      <c r="B1187" s="14" t="s">
        <v>263</v>
      </c>
      <c r="C1187" s="14">
        <v>2006</v>
      </c>
      <c r="D1187" s="14" t="str">
        <f>VLOOKUP(E1187,Regioes!$A$2:$B$296,2,FALSE)</f>
        <v>Região Administrativa de Santos</v>
      </c>
      <c r="E1187" s="15" t="s">
        <v>270</v>
      </c>
      <c r="F1187" s="17">
        <v>2911519.14</v>
      </c>
      <c r="G1187" s="17">
        <v>1417587.0600000003</v>
      </c>
      <c r="H1187" s="17">
        <v>1493932.08</v>
      </c>
      <c r="I1187" s="17">
        <v>309558.62</v>
      </c>
      <c r="J1187" s="17">
        <v>229601.6</v>
      </c>
      <c r="K1187" s="17">
        <v>232647.57</v>
      </c>
      <c r="L1187" s="17">
        <v>234546.17</v>
      </c>
      <c r="M1187" s="17">
        <v>195998.26</v>
      </c>
      <c r="N1187" s="19">
        <v>215234.84</v>
      </c>
      <c r="O1187" s="17">
        <v>253212.14</v>
      </c>
      <c r="P1187" s="17">
        <v>228620.78</v>
      </c>
      <c r="Q1187" s="17">
        <v>230610</v>
      </c>
      <c r="R1187" s="17">
        <v>232086.37</v>
      </c>
      <c r="S1187" s="17">
        <v>251542.68</v>
      </c>
      <c r="T1187" s="17">
        <v>297860.11</v>
      </c>
    </row>
    <row r="1188" spans="1:20" ht="15" hidden="1" customHeight="1" x14ac:dyDescent="0.25">
      <c r="A1188" s="14">
        <f t="shared" si="18"/>
        <v>1</v>
      </c>
      <c r="B1188" s="14" t="s">
        <v>35</v>
      </c>
      <c r="C1188" s="14">
        <v>2007</v>
      </c>
      <c r="D1188" s="14" t="str">
        <f>VLOOKUP(E1188,Regioes!$A$2:$B$296,2,FALSE)</f>
        <v>Região Administrativa de Campinas</v>
      </c>
      <c r="E1188" s="15" t="s">
        <v>17</v>
      </c>
      <c r="F1188" s="17">
        <v>1568970.11</v>
      </c>
      <c r="G1188" s="17">
        <v>727455.5199999999</v>
      </c>
      <c r="H1188" s="17">
        <v>841514.59</v>
      </c>
      <c r="I1188" s="17">
        <v>121308.07</v>
      </c>
      <c r="J1188" s="17">
        <v>108828.8</v>
      </c>
      <c r="K1188" s="17">
        <v>125190.84</v>
      </c>
      <c r="L1188" s="17">
        <v>119465.3</v>
      </c>
      <c r="M1188" s="17">
        <v>127271.92</v>
      </c>
      <c r="N1188" s="19">
        <v>125390.59</v>
      </c>
      <c r="O1188" s="17">
        <v>137915.26</v>
      </c>
      <c r="P1188" s="17">
        <v>143001.93</v>
      </c>
      <c r="Q1188" s="17">
        <v>138567.04999999999</v>
      </c>
      <c r="R1188" s="17">
        <v>145732.6</v>
      </c>
      <c r="S1188" s="17">
        <v>137854.76999999999</v>
      </c>
      <c r="T1188" s="17">
        <v>138442.98000000001</v>
      </c>
    </row>
    <row r="1189" spans="1:20" ht="15" hidden="1" customHeight="1" x14ac:dyDescent="0.25">
      <c r="A1189" s="14">
        <f t="shared" si="18"/>
        <v>1</v>
      </c>
      <c r="B1189" s="14" t="s">
        <v>35</v>
      </c>
      <c r="C1189" s="14">
        <v>2007</v>
      </c>
      <c r="D1189" s="14" t="str">
        <f>VLOOKUP(E1189,Regioes!$A$2:$B$296,2,FALSE)</f>
        <v>Grande São Paulo</v>
      </c>
      <c r="E1189" s="15" t="s">
        <v>18</v>
      </c>
      <c r="F1189" s="17">
        <v>1269977.6599999999</v>
      </c>
      <c r="G1189" s="17">
        <v>588827.19000000006</v>
      </c>
      <c r="H1189" s="17">
        <v>681150.47</v>
      </c>
      <c r="I1189" s="17">
        <v>98190.87</v>
      </c>
      <c r="J1189" s="17">
        <v>88089.72</v>
      </c>
      <c r="K1189" s="17">
        <v>101333.72</v>
      </c>
      <c r="L1189" s="17">
        <v>96699.27</v>
      </c>
      <c r="M1189" s="17">
        <v>103018.21</v>
      </c>
      <c r="N1189" s="19">
        <v>101495.4</v>
      </c>
      <c r="O1189" s="17">
        <v>111633.3</v>
      </c>
      <c r="P1189" s="17">
        <v>115750.61</v>
      </c>
      <c r="Q1189" s="17">
        <v>112160.87</v>
      </c>
      <c r="R1189" s="17">
        <v>117960.91</v>
      </c>
      <c r="S1189" s="17">
        <v>111584.33</v>
      </c>
      <c r="T1189" s="17">
        <v>112060.45</v>
      </c>
    </row>
    <row r="1190" spans="1:20" ht="15" hidden="1" customHeight="1" x14ac:dyDescent="0.25">
      <c r="A1190" s="14">
        <f t="shared" si="18"/>
        <v>1</v>
      </c>
      <c r="B1190" s="14" t="s">
        <v>35</v>
      </c>
      <c r="C1190" s="14">
        <v>2007</v>
      </c>
      <c r="D1190" s="14" t="str">
        <f>VLOOKUP(E1190,Regioes!$A$2:$B$296,2,FALSE)</f>
        <v>Grande São Paulo</v>
      </c>
      <c r="E1190" s="15" t="s">
        <v>19</v>
      </c>
      <c r="F1190" s="17">
        <v>3123138.34</v>
      </c>
      <c r="G1190" s="17">
        <v>1448048.1199999999</v>
      </c>
      <c r="H1190" s="17">
        <v>1675090.2200000002</v>
      </c>
      <c r="I1190" s="17">
        <v>241471.71</v>
      </c>
      <c r="J1190" s="17">
        <v>216630.89</v>
      </c>
      <c r="K1190" s="17">
        <v>249200.62</v>
      </c>
      <c r="L1190" s="17">
        <v>237803.55</v>
      </c>
      <c r="M1190" s="17">
        <v>253343.13</v>
      </c>
      <c r="N1190" s="19">
        <v>249598.22</v>
      </c>
      <c r="O1190" s="17">
        <v>274529.40999999997</v>
      </c>
      <c r="P1190" s="17">
        <v>284654.75</v>
      </c>
      <c r="Q1190" s="17">
        <v>275826.84000000003</v>
      </c>
      <c r="R1190" s="17">
        <v>290090.33</v>
      </c>
      <c r="S1190" s="17">
        <v>274409.01</v>
      </c>
      <c r="T1190" s="17">
        <v>275579.88</v>
      </c>
    </row>
    <row r="1191" spans="1:20" ht="15" hidden="1" customHeight="1" x14ac:dyDescent="0.25">
      <c r="A1191" s="14">
        <f t="shared" si="18"/>
        <v>1</v>
      </c>
      <c r="B1191" s="14" t="s">
        <v>35</v>
      </c>
      <c r="C1191" s="14">
        <v>2007</v>
      </c>
      <c r="D1191" s="14" t="str">
        <f>VLOOKUP(E1191,Regioes!$A$2:$B$296,2,FALSE)</f>
        <v>Região Administrativa de Campinas</v>
      </c>
      <c r="E1191" s="15" t="s">
        <v>20</v>
      </c>
      <c r="F1191" s="17">
        <v>7482210.1900000004</v>
      </c>
      <c r="G1191" s="17">
        <v>3469138.81</v>
      </c>
      <c r="H1191" s="17">
        <v>4013071.38</v>
      </c>
      <c r="I1191" s="17">
        <v>578502.09</v>
      </c>
      <c r="J1191" s="17">
        <v>518990.1</v>
      </c>
      <c r="K1191" s="17">
        <v>597018.51</v>
      </c>
      <c r="L1191" s="17">
        <v>569714.17000000004</v>
      </c>
      <c r="M1191" s="17">
        <v>606942.87</v>
      </c>
      <c r="N1191" s="19">
        <v>597971.06999999995</v>
      </c>
      <c r="O1191" s="17">
        <v>657699.57999999996</v>
      </c>
      <c r="P1191" s="17">
        <v>681957.2</v>
      </c>
      <c r="Q1191" s="17">
        <v>660807.86</v>
      </c>
      <c r="R1191" s="17">
        <v>694979.41</v>
      </c>
      <c r="S1191" s="17">
        <v>657411.11</v>
      </c>
      <c r="T1191" s="17">
        <v>660216.22</v>
      </c>
    </row>
    <row r="1192" spans="1:20" ht="15" hidden="1" customHeight="1" x14ac:dyDescent="0.25">
      <c r="A1192" s="14">
        <f t="shared" si="18"/>
        <v>1</v>
      </c>
      <c r="B1192" s="14" t="s">
        <v>35</v>
      </c>
      <c r="C1192" s="14">
        <v>2007</v>
      </c>
      <c r="D1192" s="14" t="str">
        <f>VLOOKUP(E1192,Regioes!$A$2:$B$296,2,FALSE)</f>
        <v>Região Administrativa de Campinas</v>
      </c>
      <c r="E1192" s="15" t="s">
        <v>0</v>
      </c>
      <c r="F1192" s="17">
        <v>2113669</v>
      </c>
      <c r="G1192" s="17">
        <v>980006.04</v>
      </c>
      <c r="H1192" s="17">
        <v>1133662.96</v>
      </c>
      <c r="I1192" s="17">
        <v>163422.56</v>
      </c>
      <c r="J1192" s="17">
        <v>146610.85999999999</v>
      </c>
      <c r="K1192" s="17">
        <v>168653.31</v>
      </c>
      <c r="L1192" s="17">
        <v>160940.04</v>
      </c>
      <c r="M1192" s="17">
        <v>171456.87</v>
      </c>
      <c r="N1192" s="19">
        <v>168922.4</v>
      </c>
      <c r="O1192" s="17">
        <v>185795.26</v>
      </c>
      <c r="P1192" s="17">
        <v>192647.86</v>
      </c>
      <c r="Q1192" s="17">
        <v>186673.33</v>
      </c>
      <c r="R1192" s="17">
        <v>196326.54</v>
      </c>
      <c r="S1192" s="17">
        <v>185713.77</v>
      </c>
      <c r="T1192" s="17">
        <v>186506.2</v>
      </c>
    </row>
    <row r="1193" spans="1:20" ht="15" hidden="1" customHeight="1" x14ac:dyDescent="0.25">
      <c r="A1193" s="14">
        <f t="shared" si="18"/>
        <v>1</v>
      </c>
      <c r="B1193" s="14" t="s">
        <v>35</v>
      </c>
      <c r="C1193" s="14">
        <v>2007</v>
      </c>
      <c r="D1193" s="14" t="str">
        <f>VLOOKUP(E1193,Regioes!$A$2:$B$296,2,FALSE)</f>
        <v>Grande São Paulo</v>
      </c>
      <c r="E1193" s="15" t="s">
        <v>27</v>
      </c>
      <c r="F1193" s="17">
        <v>503254.53</v>
      </c>
      <c r="G1193" s="17">
        <v>233334.77</v>
      </c>
      <c r="H1193" s="17">
        <v>269919.76</v>
      </c>
      <c r="I1193" s="17">
        <v>38910.129999999997</v>
      </c>
      <c r="J1193" s="17">
        <v>34907.35</v>
      </c>
      <c r="K1193" s="17">
        <v>40155.550000000003</v>
      </c>
      <c r="L1193" s="17">
        <v>38319.06</v>
      </c>
      <c r="M1193" s="17">
        <v>40823.06</v>
      </c>
      <c r="N1193" s="19">
        <v>40219.620000000003</v>
      </c>
      <c r="O1193" s="17">
        <v>44236.97</v>
      </c>
      <c r="P1193" s="17">
        <v>45868.54</v>
      </c>
      <c r="Q1193" s="17">
        <v>44446.03</v>
      </c>
      <c r="R1193" s="17">
        <v>46744.41</v>
      </c>
      <c r="S1193" s="17">
        <v>44217.57</v>
      </c>
      <c r="T1193" s="17">
        <v>44406.239999999998</v>
      </c>
    </row>
    <row r="1194" spans="1:20" ht="15" hidden="1" customHeight="1" x14ac:dyDescent="0.25">
      <c r="A1194" s="14">
        <f t="shared" si="18"/>
        <v>1</v>
      </c>
      <c r="B1194" s="14" t="s">
        <v>35</v>
      </c>
      <c r="C1194" s="14">
        <v>2007</v>
      </c>
      <c r="D1194" s="14" t="str">
        <f>VLOOKUP(E1194,Regioes!$A$2:$B$296,2,FALSE)</f>
        <v>Região Administrativa de Campinas</v>
      </c>
      <c r="E1194" s="15" t="s">
        <v>30</v>
      </c>
      <c r="F1194" s="17">
        <v>1079036.8600000001</v>
      </c>
      <c r="G1194" s="17">
        <v>500297.18000000005</v>
      </c>
      <c r="H1194" s="17">
        <v>578739.67999999993</v>
      </c>
      <c r="I1194" s="17">
        <v>83427.899999999994</v>
      </c>
      <c r="J1194" s="17">
        <v>74845.460000000006</v>
      </c>
      <c r="K1194" s="17">
        <v>86098.22</v>
      </c>
      <c r="L1194" s="17">
        <v>82160.56</v>
      </c>
      <c r="M1194" s="17">
        <v>87529.45</v>
      </c>
      <c r="N1194" s="19">
        <v>86235.59</v>
      </c>
      <c r="O1194" s="17">
        <v>94849.26</v>
      </c>
      <c r="P1194" s="17">
        <v>98347.54</v>
      </c>
      <c r="Q1194" s="17">
        <v>95297.51</v>
      </c>
      <c r="R1194" s="17">
        <v>100225.52</v>
      </c>
      <c r="S1194" s="17">
        <v>94807.66</v>
      </c>
      <c r="T1194" s="17">
        <v>95212.19</v>
      </c>
    </row>
    <row r="1195" spans="1:20" ht="15" hidden="1" customHeight="1" x14ac:dyDescent="0.25">
      <c r="A1195" s="14">
        <f t="shared" si="18"/>
        <v>1</v>
      </c>
      <c r="B1195" s="14" t="s">
        <v>35</v>
      </c>
      <c r="C1195" s="14">
        <v>2007</v>
      </c>
      <c r="D1195" s="14" t="str">
        <f>VLOOKUP(E1195,Regioes!$A$2:$B$296,2,FALSE)</f>
        <v>Região Administrativa de Campinas</v>
      </c>
      <c r="E1195" s="15" t="s">
        <v>21</v>
      </c>
      <c r="F1195" s="17">
        <v>1346945.87</v>
      </c>
      <c r="G1195" s="17">
        <v>624513.62</v>
      </c>
      <c r="H1195" s="17">
        <v>722432.24999999988</v>
      </c>
      <c r="I1195" s="17">
        <v>104141.82</v>
      </c>
      <c r="J1195" s="17">
        <v>93428.49</v>
      </c>
      <c r="K1195" s="17">
        <v>107475.14</v>
      </c>
      <c r="L1195" s="17">
        <v>102559.82</v>
      </c>
      <c r="M1195" s="17">
        <v>109261.73</v>
      </c>
      <c r="N1195" s="19">
        <v>107646.62</v>
      </c>
      <c r="O1195" s="17">
        <v>118398.94</v>
      </c>
      <c r="P1195" s="17">
        <v>122765.79</v>
      </c>
      <c r="Q1195" s="17">
        <v>118958.49</v>
      </c>
      <c r="R1195" s="17">
        <v>125110.04</v>
      </c>
      <c r="S1195" s="17">
        <v>118347.01</v>
      </c>
      <c r="T1195" s="17">
        <v>118851.98</v>
      </c>
    </row>
    <row r="1196" spans="1:20" ht="15" hidden="1" customHeight="1" x14ac:dyDescent="0.25">
      <c r="A1196" s="14">
        <f t="shared" si="18"/>
        <v>1</v>
      </c>
      <c r="B1196" s="14" t="s">
        <v>35</v>
      </c>
      <c r="C1196" s="14">
        <v>2007</v>
      </c>
      <c r="D1196" s="14" t="str">
        <f>VLOOKUP(E1196,Regioes!$A$2:$B$296,2,FALSE)</f>
        <v>Região Administrativa de Campinas</v>
      </c>
      <c r="E1196" s="15" t="s">
        <v>22</v>
      </c>
      <c r="F1196" s="17">
        <v>7386000.1799999997</v>
      </c>
      <c r="G1196" s="17">
        <v>3424530.8800000004</v>
      </c>
      <c r="H1196" s="17">
        <v>3961469.3</v>
      </c>
      <c r="I1196" s="17">
        <v>571063.42000000004</v>
      </c>
      <c r="J1196" s="17">
        <v>512316.66</v>
      </c>
      <c r="K1196" s="17">
        <v>589341.74</v>
      </c>
      <c r="L1196" s="17">
        <v>562388.5</v>
      </c>
      <c r="M1196" s="17">
        <v>599138.5</v>
      </c>
      <c r="N1196" s="19">
        <v>590282.06000000006</v>
      </c>
      <c r="O1196" s="17">
        <v>649242.55000000005</v>
      </c>
      <c r="P1196" s="17">
        <v>673188.26</v>
      </c>
      <c r="Q1196" s="17">
        <v>652310.86</v>
      </c>
      <c r="R1196" s="17">
        <v>686043.01</v>
      </c>
      <c r="S1196" s="17">
        <v>648957.79</v>
      </c>
      <c r="T1196" s="17">
        <v>651726.82999999996</v>
      </c>
    </row>
    <row r="1197" spans="1:20" ht="15" hidden="1" customHeight="1" x14ac:dyDescent="0.25">
      <c r="A1197" s="14">
        <f t="shared" si="18"/>
        <v>1</v>
      </c>
      <c r="B1197" s="14" t="s">
        <v>35</v>
      </c>
      <c r="C1197" s="14">
        <v>2007</v>
      </c>
      <c r="D1197" s="14" t="str">
        <f>VLOOKUP(E1197,Regioes!$A$2:$B$296,2,FALSE)</f>
        <v>Região Administrativa de Campinas</v>
      </c>
      <c r="E1197" s="15" t="s">
        <v>1</v>
      </c>
      <c r="F1197" s="17">
        <v>7169896.5</v>
      </c>
      <c r="G1197" s="17">
        <v>3324334.0599999996</v>
      </c>
      <c r="H1197" s="17">
        <v>3845562.4400000004</v>
      </c>
      <c r="I1197" s="17">
        <v>554354.93000000005</v>
      </c>
      <c r="J1197" s="17">
        <v>497327.02</v>
      </c>
      <c r="K1197" s="17">
        <v>572098.46</v>
      </c>
      <c r="L1197" s="17">
        <v>545933.81999999995</v>
      </c>
      <c r="M1197" s="17">
        <v>581608.56999999995</v>
      </c>
      <c r="N1197" s="19">
        <v>573011.26</v>
      </c>
      <c r="O1197" s="17">
        <v>630246.65</v>
      </c>
      <c r="P1197" s="17">
        <v>653491.74</v>
      </c>
      <c r="Q1197" s="17">
        <v>633225.18999999994</v>
      </c>
      <c r="R1197" s="17">
        <v>665970.39</v>
      </c>
      <c r="S1197" s="17">
        <v>629970.23</v>
      </c>
      <c r="T1197" s="17">
        <v>632658.24</v>
      </c>
    </row>
    <row r="1198" spans="1:20" ht="15" hidden="1" customHeight="1" x14ac:dyDescent="0.25">
      <c r="A1198" s="14">
        <f t="shared" si="18"/>
        <v>1</v>
      </c>
      <c r="B1198" s="14" t="s">
        <v>35</v>
      </c>
      <c r="C1198" s="14">
        <v>2007</v>
      </c>
      <c r="D1198" s="14" t="str">
        <f>VLOOKUP(E1198,Regioes!$A$2:$B$296,2,FALSE)</f>
        <v>Região Administrativa de Campinas</v>
      </c>
      <c r="E1198" s="15" t="s">
        <v>31</v>
      </c>
      <c r="F1198" s="17">
        <v>584663.13</v>
      </c>
      <c r="G1198" s="17">
        <v>271080</v>
      </c>
      <c r="H1198" s="17">
        <v>313583.13</v>
      </c>
      <c r="I1198" s="17">
        <v>45204.4</v>
      </c>
      <c r="J1198" s="17">
        <v>40554.11</v>
      </c>
      <c r="K1198" s="17">
        <v>46651.28</v>
      </c>
      <c r="L1198" s="17">
        <v>44517.71</v>
      </c>
      <c r="M1198" s="17">
        <v>47426.78</v>
      </c>
      <c r="N1198" s="19">
        <v>46725.72</v>
      </c>
      <c r="O1198" s="17">
        <v>51392.93</v>
      </c>
      <c r="P1198" s="17">
        <v>53288.43</v>
      </c>
      <c r="Q1198" s="17">
        <v>51635.81</v>
      </c>
      <c r="R1198" s="17">
        <v>54305.99</v>
      </c>
      <c r="S1198" s="17">
        <v>51370.39</v>
      </c>
      <c r="T1198" s="17">
        <v>51589.58</v>
      </c>
    </row>
    <row r="1199" spans="1:20" ht="15" hidden="1" customHeight="1" x14ac:dyDescent="0.25">
      <c r="A1199" s="14">
        <f t="shared" si="18"/>
        <v>1</v>
      </c>
      <c r="B1199" s="14" t="s">
        <v>35</v>
      </c>
      <c r="C1199" s="14">
        <v>2007</v>
      </c>
      <c r="D1199" s="14" t="str">
        <f>VLOOKUP(E1199,Regioes!$A$2:$B$296,2,FALSE)</f>
        <v>Região Administrativa de Campinas</v>
      </c>
      <c r="E1199" s="15" t="s">
        <v>28</v>
      </c>
      <c r="F1199" s="17">
        <v>606865.71</v>
      </c>
      <c r="G1199" s="17">
        <v>281374.26999999996</v>
      </c>
      <c r="H1199" s="17">
        <v>325491.44</v>
      </c>
      <c r="I1199" s="17">
        <v>46921.04</v>
      </c>
      <c r="J1199" s="17">
        <v>42094.15</v>
      </c>
      <c r="K1199" s="17">
        <v>48422.87</v>
      </c>
      <c r="L1199" s="17">
        <v>46208.27</v>
      </c>
      <c r="M1199" s="17">
        <v>49227.81</v>
      </c>
      <c r="N1199" s="19">
        <v>48500.13</v>
      </c>
      <c r="O1199" s="17">
        <v>53344.57</v>
      </c>
      <c r="P1199" s="17">
        <v>55312.06</v>
      </c>
      <c r="Q1199" s="17">
        <v>53596.68</v>
      </c>
      <c r="R1199" s="17">
        <v>56368.26</v>
      </c>
      <c r="S1199" s="17">
        <v>53321.18</v>
      </c>
      <c r="T1199" s="17">
        <v>53548.69</v>
      </c>
    </row>
    <row r="1200" spans="1:20" ht="15" hidden="1" customHeight="1" x14ac:dyDescent="0.25">
      <c r="A1200" s="14">
        <f t="shared" si="18"/>
        <v>1</v>
      </c>
      <c r="B1200" s="14" t="s">
        <v>35</v>
      </c>
      <c r="C1200" s="14">
        <v>2007</v>
      </c>
      <c r="D1200" s="14" t="str">
        <f>VLOOKUP(E1200,Regioes!$A$2:$B$296,2,FALSE)</f>
        <v>Grande São Paulo</v>
      </c>
      <c r="E1200" s="15" t="s">
        <v>23</v>
      </c>
      <c r="F1200" s="17">
        <v>666072.24</v>
      </c>
      <c r="G1200" s="17">
        <v>308825.46999999997</v>
      </c>
      <c r="H1200" s="17">
        <v>357246.77</v>
      </c>
      <c r="I1200" s="17">
        <v>51498.71</v>
      </c>
      <c r="J1200" s="17">
        <v>46200.91</v>
      </c>
      <c r="K1200" s="17">
        <v>53147.06</v>
      </c>
      <c r="L1200" s="17">
        <v>50716.4</v>
      </c>
      <c r="M1200" s="17">
        <v>54030.53</v>
      </c>
      <c r="N1200" s="19">
        <v>53231.86</v>
      </c>
      <c r="O1200" s="17">
        <v>58548.93</v>
      </c>
      <c r="P1200" s="17">
        <v>60708.37</v>
      </c>
      <c r="Q1200" s="17">
        <v>58825.64</v>
      </c>
      <c r="R1200" s="17">
        <v>61867.61</v>
      </c>
      <c r="S1200" s="17">
        <v>58523.25</v>
      </c>
      <c r="T1200" s="17">
        <v>58772.97</v>
      </c>
    </row>
    <row r="1201" spans="1:20" ht="15" hidden="1" customHeight="1" x14ac:dyDescent="0.25">
      <c r="A1201" s="14">
        <f t="shared" si="18"/>
        <v>1</v>
      </c>
      <c r="B1201" s="14" t="s">
        <v>35</v>
      </c>
      <c r="C1201" s="14">
        <v>2007</v>
      </c>
      <c r="D1201" s="14" t="str">
        <f>VLOOKUP(E1201,Regioes!$A$2:$B$296,2,FALSE)</f>
        <v>Região Administrativa de Campinas</v>
      </c>
      <c r="E1201" s="15" t="s">
        <v>29</v>
      </c>
      <c r="F1201" s="17">
        <v>2314970.81</v>
      </c>
      <c r="G1201" s="17">
        <v>1073339.95</v>
      </c>
      <c r="H1201" s="17">
        <v>1241630.8599999999</v>
      </c>
      <c r="I1201" s="17">
        <v>178986.61</v>
      </c>
      <c r="J1201" s="17">
        <v>160573.79999999999</v>
      </c>
      <c r="K1201" s="17">
        <v>184715.53</v>
      </c>
      <c r="L1201" s="17">
        <v>176267.66</v>
      </c>
      <c r="M1201" s="17">
        <v>187786.1</v>
      </c>
      <c r="N1201" s="19">
        <v>185010.25</v>
      </c>
      <c r="O1201" s="17">
        <v>203490.05</v>
      </c>
      <c r="P1201" s="17">
        <v>210995.28</v>
      </c>
      <c r="Q1201" s="17">
        <v>204451.74</v>
      </c>
      <c r="R1201" s="17">
        <v>215024.3</v>
      </c>
      <c r="S1201" s="17">
        <v>203400.8</v>
      </c>
      <c r="T1201" s="17">
        <v>204268.69</v>
      </c>
    </row>
    <row r="1202" spans="1:20" ht="15" hidden="1" customHeight="1" x14ac:dyDescent="0.25">
      <c r="A1202" s="14">
        <f t="shared" si="18"/>
        <v>1</v>
      </c>
      <c r="B1202" s="14" t="s">
        <v>35</v>
      </c>
      <c r="C1202" s="14">
        <v>2007</v>
      </c>
      <c r="D1202" s="14" t="str">
        <f>VLOOKUP(E1202,Regioes!$A$2:$B$296,2,FALSE)</f>
        <v>Grande São Paulo</v>
      </c>
      <c r="E1202" s="15" t="s">
        <v>32</v>
      </c>
      <c r="F1202" s="17">
        <v>4110405.11</v>
      </c>
      <c r="G1202" s="17">
        <v>1905795.9500000002</v>
      </c>
      <c r="H1202" s="17">
        <v>2204609.1599999997</v>
      </c>
      <c r="I1202" s="17">
        <v>317804.21999999997</v>
      </c>
      <c r="J1202" s="17">
        <v>285110.88</v>
      </c>
      <c r="K1202" s="17">
        <v>327976.34000000003</v>
      </c>
      <c r="L1202" s="17">
        <v>312976.51</v>
      </c>
      <c r="M1202" s="17">
        <v>333428.36</v>
      </c>
      <c r="N1202" s="19">
        <v>328499.64</v>
      </c>
      <c r="O1202" s="17">
        <v>361311.92</v>
      </c>
      <c r="P1202" s="17">
        <v>374638.02</v>
      </c>
      <c r="Q1202" s="17">
        <v>363019.47</v>
      </c>
      <c r="R1202" s="17">
        <v>381791.85</v>
      </c>
      <c r="S1202" s="17">
        <v>361153.45</v>
      </c>
      <c r="T1202" s="17">
        <v>362694.45</v>
      </c>
    </row>
    <row r="1203" spans="1:20" ht="15" hidden="1" customHeight="1" x14ac:dyDescent="0.25">
      <c r="A1203" s="14">
        <f t="shared" si="18"/>
        <v>1</v>
      </c>
      <c r="B1203" s="14" t="s">
        <v>35</v>
      </c>
      <c r="C1203" s="14">
        <v>2007</v>
      </c>
      <c r="D1203" s="14" t="str">
        <f>VLOOKUP(E1203,Regioes!$A$2:$B$296,2,FALSE)</f>
        <v>Região Administrativa de Campinas</v>
      </c>
      <c r="E1203" s="15" t="s">
        <v>24</v>
      </c>
      <c r="F1203" s="17">
        <v>3428051.34</v>
      </c>
      <c r="G1203" s="17">
        <v>1589421.53</v>
      </c>
      <c r="H1203" s="17">
        <v>1838629.81</v>
      </c>
      <c r="I1203" s="17">
        <v>265046.67</v>
      </c>
      <c r="J1203" s="17">
        <v>237780.64</v>
      </c>
      <c r="K1203" s="17">
        <v>273530.15000000002</v>
      </c>
      <c r="L1203" s="17">
        <v>261020.39</v>
      </c>
      <c r="M1203" s="17">
        <v>278077.09999999998</v>
      </c>
      <c r="N1203" s="19">
        <v>273966.58</v>
      </c>
      <c r="O1203" s="17">
        <v>301331.81</v>
      </c>
      <c r="P1203" s="17">
        <v>312445.69</v>
      </c>
      <c r="Q1203" s="17">
        <v>302755.90000000002</v>
      </c>
      <c r="R1203" s="17">
        <v>318411.94</v>
      </c>
      <c r="S1203" s="17">
        <v>301199.64</v>
      </c>
      <c r="T1203" s="17">
        <v>302484.83</v>
      </c>
    </row>
    <row r="1204" spans="1:20" ht="15" hidden="1" customHeight="1" x14ac:dyDescent="0.25">
      <c r="A1204" s="14">
        <f t="shared" si="18"/>
        <v>1</v>
      </c>
      <c r="B1204" s="14" t="s">
        <v>35</v>
      </c>
      <c r="C1204" s="14">
        <v>2007</v>
      </c>
      <c r="D1204" s="14" t="str">
        <f>VLOOKUP(E1204,Regioes!$A$2:$B$296,2,FALSE)</f>
        <v>Região Administrativa de Campinas</v>
      </c>
      <c r="E1204" s="15" t="s">
        <v>25</v>
      </c>
      <c r="F1204" s="17">
        <v>888096</v>
      </c>
      <c r="G1204" s="17">
        <v>411767.14</v>
      </c>
      <c r="H1204" s="17">
        <v>476328.85999999993</v>
      </c>
      <c r="I1204" s="17">
        <v>68664.92</v>
      </c>
      <c r="J1204" s="17">
        <v>61601.19</v>
      </c>
      <c r="K1204" s="17">
        <v>70862.720000000001</v>
      </c>
      <c r="L1204" s="17">
        <v>67621.850000000006</v>
      </c>
      <c r="M1204" s="17">
        <v>72040.679999999993</v>
      </c>
      <c r="N1204" s="19">
        <v>70975.78</v>
      </c>
      <c r="O1204" s="17">
        <v>78065.22</v>
      </c>
      <c r="P1204" s="17">
        <v>80944.460000000006</v>
      </c>
      <c r="Q1204" s="17">
        <v>78434.149999999994</v>
      </c>
      <c r="R1204" s="17">
        <v>82490.12</v>
      </c>
      <c r="S1204" s="17">
        <v>78030.98</v>
      </c>
      <c r="T1204" s="17">
        <v>78363.929999999993</v>
      </c>
    </row>
    <row r="1205" spans="1:20" ht="15" hidden="1" customHeight="1" x14ac:dyDescent="0.25">
      <c r="A1205" s="14">
        <f t="shared" si="18"/>
        <v>1</v>
      </c>
      <c r="B1205" s="14" t="s">
        <v>35</v>
      </c>
      <c r="C1205" s="14">
        <v>2007</v>
      </c>
      <c r="D1205" s="14" t="str">
        <f>VLOOKUP(E1205,Regioes!$A$2:$B$296,2,FALSE)</f>
        <v>Região Administrativa de Campinas</v>
      </c>
      <c r="E1205" s="15" t="s">
        <v>26</v>
      </c>
      <c r="F1205" s="17">
        <v>1242150.3799999999</v>
      </c>
      <c r="G1205" s="17">
        <v>575925.03</v>
      </c>
      <c r="H1205" s="17">
        <v>666225.35</v>
      </c>
      <c r="I1205" s="17">
        <v>96039.35</v>
      </c>
      <c r="J1205" s="17">
        <v>86159.54</v>
      </c>
      <c r="K1205" s="17">
        <v>99113.33</v>
      </c>
      <c r="L1205" s="17">
        <v>94580.43</v>
      </c>
      <c r="M1205" s="17">
        <v>100760.91</v>
      </c>
      <c r="N1205" s="19">
        <v>99271.47</v>
      </c>
      <c r="O1205" s="17">
        <v>109187.23</v>
      </c>
      <c r="P1205" s="17">
        <v>113214.33</v>
      </c>
      <c r="Q1205" s="17">
        <v>109703.24</v>
      </c>
      <c r="R1205" s="17">
        <v>115376.19</v>
      </c>
      <c r="S1205" s="17">
        <v>109139.34</v>
      </c>
      <c r="T1205" s="17">
        <v>109605.02</v>
      </c>
    </row>
    <row r="1206" spans="1:20" ht="15" hidden="1" customHeight="1" x14ac:dyDescent="0.25">
      <c r="A1206" s="14">
        <f t="shared" si="18"/>
        <v>3</v>
      </c>
      <c r="B1206" s="14" t="s">
        <v>36</v>
      </c>
      <c r="C1206" s="14">
        <v>2007</v>
      </c>
      <c r="D1206" s="14" t="str">
        <f>VLOOKUP(E1206,Regioes!$A$2:$B$296,2,FALSE)</f>
        <v>Região Administrativa de Barretos</v>
      </c>
      <c r="E1206" s="15" t="s">
        <v>39</v>
      </c>
      <c r="F1206" s="17">
        <v>335889.28</v>
      </c>
      <c r="G1206" s="17">
        <v>160326.74999999997</v>
      </c>
      <c r="H1206" s="17">
        <v>175562.53</v>
      </c>
      <c r="I1206" s="17">
        <v>23230.6</v>
      </c>
      <c r="J1206" s="17">
        <v>22663.09</v>
      </c>
      <c r="K1206" s="17">
        <v>29063.4</v>
      </c>
      <c r="L1206" s="17">
        <v>27797.26</v>
      </c>
      <c r="M1206" s="17">
        <v>30052.41</v>
      </c>
      <c r="N1206" s="19">
        <v>27519.99</v>
      </c>
      <c r="O1206" s="17">
        <v>20748.21</v>
      </c>
      <c r="P1206" s="17">
        <v>25913.33</v>
      </c>
      <c r="Q1206" s="17">
        <v>30042.34</v>
      </c>
      <c r="R1206" s="17">
        <v>35222.519999999997</v>
      </c>
      <c r="S1206" s="17">
        <v>33173.94</v>
      </c>
      <c r="T1206" s="17">
        <v>30462.19</v>
      </c>
    </row>
    <row r="1207" spans="1:20" ht="15" hidden="1" customHeight="1" x14ac:dyDescent="0.25">
      <c r="A1207" s="14">
        <f t="shared" si="18"/>
        <v>3</v>
      </c>
      <c r="B1207" s="14" t="s">
        <v>36</v>
      </c>
      <c r="C1207" s="14">
        <v>2007</v>
      </c>
      <c r="D1207" s="14" t="str">
        <f>VLOOKUP(E1207,Regioes!$A$2:$B$296,2,FALSE)</f>
        <v>Região Administrativa de Barretos</v>
      </c>
      <c r="E1207" s="15" t="s">
        <v>40</v>
      </c>
      <c r="F1207" s="17">
        <v>451828.7</v>
      </c>
      <c r="G1207" s="17">
        <v>212101.90000000002</v>
      </c>
      <c r="H1207" s="17">
        <v>239726.8</v>
      </c>
      <c r="I1207" s="17">
        <v>31971.279999999999</v>
      </c>
      <c r="J1207" s="17">
        <v>30794.15</v>
      </c>
      <c r="K1207" s="17">
        <v>38033.72</v>
      </c>
      <c r="L1207" s="17">
        <v>36238.17</v>
      </c>
      <c r="M1207" s="17">
        <v>39045.199999999997</v>
      </c>
      <c r="N1207" s="19">
        <v>36019.379999999997</v>
      </c>
      <c r="O1207" s="17">
        <v>30125.439999999999</v>
      </c>
      <c r="P1207" s="17">
        <v>36712.03</v>
      </c>
      <c r="Q1207" s="17">
        <v>40677.96</v>
      </c>
      <c r="R1207" s="17">
        <v>46760.13</v>
      </c>
      <c r="S1207" s="17">
        <v>44307.17</v>
      </c>
      <c r="T1207" s="17">
        <v>41144.07</v>
      </c>
    </row>
    <row r="1208" spans="1:20" ht="15" hidden="1" customHeight="1" x14ac:dyDescent="0.25">
      <c r="A1208" s="14">
        <f t="shared" si="18"/>
        <v>3</v>
      </c>
      <c r="B1208" s="14" t="s">
        <v>36</v>
      </c>
      <c r="C1208" s="14">
        <v>2007</v>
      </c>
      <c r="D1208" s="14" t="str">
        <f>VLOOKUP(E1208,Regioes!$A$2:$B$296,2,FALSE)</f>
        <v>Região Administrativa de São José do Rio Preto</v>
      </c>
      <c r="E1208" s="15" t="s">
        <v>41</v>
      </c>
      <c r="F1208" s="17">
        <v>58647.57</v>
      </c>
      <c r="G1208" s="17">
        <v>25421.840000000004</v>
      </c>
      <c r="H1208" s="17">
        <v>33225.729999999996</v>
      </c>
      <c r="I1208" s="17">
        <v>4577.1000000000004</v>
      </c>
      <c r="J1208" s="17">
        <v>4179.55</v>
      </c>
      <c r="K1208" s="17">
        <v>4308.79</v>
      </c>
      <c r="L1208" s="17">
        <v>4021.08</v>
      </c>
      <c r="M1208" s="17">
        <v>4251.42</v>
      </c>
      <c r="N1208" s="19">
        <v>4083.9</v>
      </c>
      <c r="O1208" s="17">
        <v>5220.99</v>
      </c>
      <c r="P1208" s="17">
        <v>5862.15</v>
      </c>
      <c r="Q1208" s="17">
        <v>5437.3</v>
      </c>
      <c r="R1208" s="17">
        <v>5702.58</v>
      </c>
      <c r="S1208" s="17">
        <v>5563.27</v>
      </c>
      <c r="T1208" s="17">
        <v>5439.44</v>
      </c>
    </row>
    <row r="1209" spans="1:20" ht="15" hidden="1" customHeight="1" x14ac:dyDescent="0.25">
      <c r="A1209" s="14">
        <f t="shared" si="18"/>
        <v>3</v>
      </c>
      <c r="B1209" s="14" t="s">
        <v>36</v>
      </c>
      <c r="C1209" s="14">
        <v>2007</v>
      </c>
      <c r="D1209" s="14" t="str">
        <f>VLOOKUP(E1209,Regioes!$A$2:$B$296,2,FALSE)</f>
        <v>Região Administrativa de Barretos</v>
      </c>
      <c r="E1209" s="15" t="s">
        <v>42</v>
      </c>
      <c r="F1209" s="17">
        <v>394406.6</v>
      </c>
      <c r="G1209" s="17">
        <v>188258.25</v>
      </c>
      <c r="H1209" s="17">
        <v>206148.35</v>
      </c>
      <c r="I1209" s="17">
        <v>27277.74</v>
      </c>
      <c r="J1209" s="17">
        <v>26611.37</v>
      </c>
      <c r="K1209" s="17">
        <v>34126.71</v>
      </c>
      <c r="L1209" s="17">
        <v>32639.99</v>
      </c>
      <c r="M1209" s="17">
        <v>35288.019999999997</v>
      </c>
      <c r="N1209" s="19">
        <v>32314.42</v>
      </c>
      <c r="O1209" s="17">
        <v>24362.880000000001</v>
      </c>
      <c r="P1209" s="17">
        <v>30427.85</v>
      </c>
      <c r="Q1209" s="17">
        <v>35276.199999999997</v>
      </c>
      <c r="R1209" s="17">
        <v>41358.85</v>
      </c>
      <c r="S1209" s="17">
        <v>38953.379999999997</v>
      </c>
      <c r="T1209" s="17">
        <v>35769.19</v>
      </c>
    </row>
    <row r="1210" spans="1:20" ht="15" hidden="1" customHeight="1" x14ac:dyDescent="0.25">
      <c r="A1210" s="14">
        <f t="shared" si="18"/>
        <v>3</v>
      </c>
      <c r="B1210" s="14" t="s">
        <v>36</v>
      </c>
      <c r="C1210" s="14">
        <v>2007</v>
      </c>
      <c r="D1210" s="14" t="str">
        <f>VLOOKUP(E1210,Regioes!$A$2:$B$296,2,FALSE)</f>
        <v>Região Administrativa de Ribeirão Preto</v>
      </c>
      <c r="E1210" s="15" t="s">
        <v>44</v>
      </c>
      <c r="F1210" s="17">
        <v>104470.47</v>
      </c>
      <c r="G1210" s="17">
        <v>50450.62</v>
      </c>
      <c r="H1210" s="17">
        <v>54019.849999999991</v>
      </c>
      <c r="I1210" s="17">
        <v>8608.5300000000007</v>
      </c>
      <c r="J1210" s="17">
        <v>7553.35</v>
      </c>
      <c r="K1210" s="17">
        <v>8961.27</v>
      </c>
      <c r="L1210" s="17">
        <v>8127.36</v>
      </c>
      <c r="M1210" s="17">
        <v>8530.75</v>
      </c>
      <c r="N1210" s="19">
        <v>8669.36</v>
      </c>
      <c r="O1210" s="17">
        <v>9151</v>
      </c>
      <c r="P1210" s="17">
        <v>9527.6</v>
      </c>
      <c r="Q1210" s="17">
        <v>9197.59</v>
      </c>
      <c r="R1210" s="17">
        <v>8974.2999999999993</v>
      </c>
      <c r="S1210" s="17">
        <v>8470.77</v>
      </c>
      <c r="T1210" s="17">
        <v>8698.59</v>
      </c>
    </row>
    <row r="1211" spans="1:20" ht="15" hidden="1" customHeight="1" x14ac:dyDescent="0.25">
      <c r="A1211" s="14">
        <f t="shared" si="18"/>
        <v>3</v>
      </c>
      <c r="B1211" s="14" t="s">
        <v>36</v>
      </c>
      <c r="C1211" s="14">
        <v>2007</v>
      </c>
      <c r="D1211" s="14" t="str">
        <f>VLOOKUP(E1211,Regioes!$A$2:$B$296,2,FALSE)</f>
        <v>Região Administrativa de São José do Rio Preto</v>
      </c>
      <c r="E1211" s="15" t="s">
        <v>45</v>
      </c>
      <c r="F1211" s="17">
        <v>29288.3</v>
      </c>
      <c r="G1211" s="17">
        <v>12695.529999999999</v>
      </c>
      <c r="H1211" s="17">
        <v>16592.77</v>
      </c>
      <c r="I1211" s="17">
        <v>2285.7800000000002</v>
      </c>
      <c r="J1211" s="17">
        <v>2087.2399999999998</v>
      </c>
      <c r="K1211" s="17">
        <v>2151.79</v>
      </c>
      <c r="L1211" s="17">
        <v>2008.1</v>
      </c>
      <c r="M1211" s="17">
        <v>2123.14</v>
      </c>
      <c r="N1211" s="19">
        <v>2039.48</v>
      </c>
      <c r="O1211" s="17">
        <v>2607.34</v>
      </c>
      <c r="P1211" s="17">
        <v>2927.53</v>
      </c>
      <c r="Q1211" s="17">
        <v>2715.36</v>
      </c>
      <c r="R1211" s="17">
        <v>2847.84</v>
      </c>
      <c r="S1211" s="17">
        <v>2778.27</v>
      </c>
      <c r="T1211" s="17">
        <v>2716.43</v>
      </c>
    </row>
    <row r="1212" spans="1:20" ht="15" hidden="1" customHeight="1" x14ac:dyDescent="0.25">
      <c r="A1212" s="14">
        <f t="shared" si="18"/>
        <v>3</v>
      </c>
      <c r="B1212" s="14" t="s">
        <v>36</v>
      </c>
      <c r="C1212" s="14">
        <v>2007</v>
      </c>
      <c r="D1212" s="14" t="str">
        <f>VLOOKUP(E1212,Regioes!$A$2:$B$296,2,FALSE)</f>
        <v>Região Administrativa de São José do Rio Preto</v>
      </c>
      <c r="E1212" s="15" t="s">
        <v>43</v>
      </c>
      <c r="F1212" s="17">
        <v>25667.18</v>
      </c>
      <c r="G1212" s="17">
        <v>11125.89</v>
      </c>
      <c r="H1212" s="17">
        <v>14541.289999999999</v>
      </c>
      <c r="I1212" s="17">
        <v>2003.17</v>
      </c>
      <c r="J1212" s="17">
        <v>1829.18</v>
      </c>
      <c r="K1212" s="17">
        <v>1885.75</v>
      </c>
      <c r="L1212" s="17">
        <v>1759.83</v>
      </c>
      <c r="M1212" s="17">
        <v>1860.64</v>
      </c>
      <c r="N1212" s="19">
        <v>1787.32</v>
      </c>
      <c r="O1212" s="17">
        <v>2284.98</v>
      </c>
      <c r="P1212" s="17">
        <v>2565.58</v>
      </c>
      <c r="Q1212" s="17">
        <v>2379.64</v>
      </c>
      <c r="R1212" s="17">
        <v>2495.7399999999998</v>
      </c>
      <c r="S1212" s="17">
        <v>2434.77</v>
      </c>
      <c r="T1212" s="17">
        <v>2380.58</v>
      </c>
    </row>
    <row r="1213" spans="1:20" ht="15" hidden="1" customHeight="1" x14ac:dyDescent="0.25">
      <c r="A1213" s="14">
        <f t="shared" si="18"/>
        <v>3</v>
      </c>
      <c r="B1213" s="14" t="s">
        <v>36</v>
      </c>
      <c r="C1213" s="14">
        <v>2007</v>
      </c>
      <c r="D1213" s="14" t="str">
        <f>VLOOKUP(E1213,Regioes!$A$2:$B$296,2,FALSE)</f>
        <v>Região Administrativa de Barretos</v>
      </c>
      <c r="E1213" s="15" t="s">
        <v>37</v>
      </c>
      <c r="F1213" s="17">
        <v>80645.19</v>
      </c>
      <c r="G1213" s="17">
        <v>37198.239999999998</v>
      </c>
      <c r="H1213" s="17">
        <v>43446.95</v>
      </c>
      <c r="I1213" s="17">
        <v>6491.37</v>
      </c>
      <c r="J1213" s="17">
        <v>5794.16</v>
      </c>
      <c r="K1213" s="17">
        <v>6482.8</v>
      </c>
      <c r="L1213" s="17">
        <v>5947.74</v>
      </c>
      <c r="M1213" s="17">
        <v>6261.47</v>
      </c>
      <c r="N1213" s="19">
        <v>6220.7</v>
      </c>
      <c r="O1213" s="17">
        <v>7114.53</v>
      </c>
      <c r="P1213" s="17">
        <v>7664.07</v>
      </c>
      <c r="Q1213" s="17">
        <v>7265.02</v>
      </c>
      <c r="R1213" s="17">
        <v>7327.93</v>
      </c>
      <c r="S1213" s="17">
        <v>7025.58</v>
      </c>
      <c r="T1213" s="17">
        <v>7049.82</v>
      </c>
    </row>
    <row r="1214" spans="1:20" ht="15" hidden="1" customHeight="1" x14ac:dyDescent="0.25">
      <c r="A1214" s="14">
        <f t="shared" si="18"/>
        <v>3</v>
      </c>
      <c r="B1214" s="14" t="s">
        <v>36</v>
      </c>
      <c r="C1214" s="14">
        <v>2007</v>
      </c>
      <c r="D1214" s="14" t="str">
        <f>VLOOKUP(E1214,Regioes!$A$2:$B$296,2,FALSE)</f>
        <v>Região Administrativa Central / Araraquara</v>
      </c>
      <c r="E1214" s="15" t="s">
        <v>38</v>
      </c>
      <c r="F1214" s="17">
        <v>35847.730000000003</v>
      </c>
      <c r="G1214" s="17">
        <v>17311.5</v>
      </c>
      <c r="H1214" s="17">
        <v>18536.23</v>
      </c>
      <c r="I1214" s="17">
        <v>2953.91</v>
      </c>
      <c r="J1214" s="17">
        <v>2591.84</v>
      </c>
      <c r="K1214" s="17">
        <v>3074.95</v>
      </c>
      <c r="L1214" s="17">
        <v>2788.8</v>
      </c>
      <c r="M1214" s="17">
        <v>2927.22</v>
      </c>
      <c r="N1214" s="19">
        <v>2974.78</v>
      </c>
      <c r="O1214" s="17">
        <v>3140.05</v>
      </c>
      <c r="P1214" s="17">
        <v>3269.28</v>
      </c>
      <c r="Q1214" s="17">
        <v>3156.04</v>
      </c>
      <c r="R1214" s="17">
        <v>3079.41</v>
      </c>
      <c r="S1214" s="17">
        <v>2906.64</v>
      </c>
      <c r="T1214" s="17">
        <v>2984.81</v>
      </c>
    </row>
    <row r="1215" spans="1:20" ht="15" hidden="1" customHeight="1" x14ac:dyDescent="0.25">
      <c r="A1215" s="14">
        <f t="shared" si="18"/>
        <v>3</v>
      </c>
      <c r="B1215" s="14" t="s">
        <v>36</v>
      </c>
      <c r="C1215" s="14">
        <v>2007</v>
      </c>
      <c r="D1215" s="14" t="str">
        <f>VLOOKUP(E1215,Regioes!$A$2:$B$296,2,FALSE)</f>
        <v>Região Administrativa de Barretos</v>
      </c>
      <c r="E1215" s="15" t="s">
        <v>46</v>
      </c>
      <c r="F1215" s="17">
        <v>40200.629999999997</v>
      </c>
      <c r="G1215" s="17">
        <v>19413.59</v>
      </c>
      <c r="H1215" s="17">
        <v>20787.04</v>
      </c>
      <c r="I1215" s="17">
        <v>3312.59</v>
      </c>
      <c r="J1215" s="17">
        <v>2906.56</v>
      </c>
      <c r="K1215" s="17">
        <v>3448.33</v>
      </c>
      <c r="L1215" s="17">
        <v>3127.44</v>
      </c>
      <c r="M1215" s="17">
        <v>3282.67</v>
      </c>
      <c r="N1215" s="19">
        <v>3336</v>
      </c>
      <c r="O1215" s="17">
        <v>3521.34</v>
      </c>
      <c r="P1215" s="17">
        <v>3666.26</v>
      </c>
      <c r="Q1215" s="17">
        <v>3539.27</v>
      </c>
      <c r="R1215" s="17">
        <v>3453.34</v>
      </c>
      <c r="S1215" s="17">
        <v>3259.58</v>
      </c>
      <c r="T1215" s="17">
        <v>3347.25</v>
      </c>
    </row>
    <row r="1216" spans="1:20" ht="15" hidden="1" customHeight="1" x14ac:dyDescent="0.25">
      <c r="A1216" s="14">
        <f t="shared" si="18"/>
        <v>5</v>
      </c>
      <c r="B1216" s="14" t="s">
        <v>47</v>
      </c>
      <c r="C1216" s="14">
        <v>2007</v>
      </c>
      <c r="D1216" s="14" t="str">
        <f>VLOOKUP(E1216,Regioes!$A$2:$B$296,2,FALSE)</f>
        <v>Região Administrativa de Franca</v>
      </c>
      <c r="E1216" s="15" t="s">
        <v>50</v>
      </c>
      <c r="F1216" s="17">
        <v>590039.15</v>
      </c>
      <c r="G1216" s="17">
        <v>272399.01</v>
      </c>
      <c r="H1216" s="17">
        <v>317640.14</v>
      </c>
      <c r="I1216" s="17">
        <v>48669.55</v>
      </c>
      <c r="J1216" s="17">
        <v>41307.379999999997</v>
      </c>
      <c r="K1216" s="17">
        <v>46934.04</v>
      </c>
      <c r="L1216" s="17">
        <v>44619.69</v>
      </c>
      <c r="M1216" s="17">
        <v>46376.959999999999</v>
      </c>
      <c r="N1216" s="19">
        <v>44491.39</v>
      </c>
      <c r="O1216" s="17">
        <v>54382.51</v>
      </c>
      <c r="P1216" s="17">
        <v>54509.93</v>
      </c>
      <c r="Q1216" s="17">
        <v>51812.32</v>
      </c>
      <c r="R1216" s="17">
        <v>53767.21</v>
      </c>
      <c r="S1216" s="17">
        <v>50344.959999999999</v>
      </c>
      <c r="T1216" s="17">
        <v>52823.21</v>
      </c>
    </row>
    <row r="1217" spans="1:20" ht="15" hidden="1" customHeight="1" x14ac:dyDescent="0.25">
      <c r="A1217" s="14">
        <f t="shared" si="18"/>
        <v>5</v>
      </c>
      <c r="B1217" s="14" t="s">
        <v>47</v>
      </c>
      <c r="C1217" s="14">
        <v>2007</v>
      </c>
      <c r="D1217" s="14" t="str">
        <f>VLOOKUP(E1217,Regioes!$A$2:$B$296,2,FALSE)</f>
        <v>Região Administrativa de Barretos</v>
      </c>
      <c r="E1217" s="15" t="s">
        <v>40</v>
      </c>
      <c r="F1217" s="17">
        <v>178432.54</v>
      </c>
      <c r="G1217" s="17">
        <v>76653.710000000006</v>
      </c>
      <c r="H1217" s="17">
        <v>101778.82999999999</v>
      </c>
      <c r="I1217" s="17">
        <v>8198.0300000000007</v>
      </c>
      <c r="J1217" s="17">
        <v>10906.09</v>
      </c>
      <c r="K1217" s="17">
        <v>13389.28</v>
      </c>
      <c r="L1217" s="17">
        <v>12628.98</v>
      </c>
      <c r="M1217" s="17">
        <v>14890.42</v>
      </c>
      <c r="N1217" s="19">
        <v>16640.91</v>
      </c>
      <c r="O1217" s="17">
        <v>17639.22</v>
      </c>
      <c r="P1217" s="17">
        <v>19627.59</v>
      </c>
      <c r="Q1217" s="17">
        <v>17713.36</v>
      </c>
      <c r="R1217" s="17">
        <v>18101.849999999999</v>
      </c>
      <c r="S1217" s="17">
        <v>14939.66</v>
      </c>
      <c r="T1217" s="17">
        <v>13757.15</v>
      </c>
    </row>
    <row r="1218" spans="1:20" ht="15" hidden="1" customHeight="1" x14ac:dyDescent="0.25">
      <c r="A1218" s="14">
        <f t="shared" si="18"/>
        <v>5</v>
      </c>
      <c r="B1218" s="14" t="s">
        <v>47</v>
      </c>
      <c r="C1218" s="14">
        <v>2007</v>
      </c>
      <c r="D1218" s="14" t="str">
        <f>VLOOKUP(E1218,Regioes!$A$2:$B$296,2,FALSE)</f>
        <v>Região Administrativa de Franca</v>
      </c>
      <c r="E1218" s="15" t="s">
        <v>51</v>
      </c>
      <c r="F1218" s="17">
        <v>218602.22</v>
      </c>
      <c r="G1218" s="17">
        <v>100920.46</v>
      </c>
      <c r="H1218" s="17">
        <v>117681.76000000001</v>
      </c>
      <c r="I1218" s="17">
        <v>18031.47</v>
      </c>
      <c r="J1218" s="17">
        <v>15303.87</v>
      </c>
      <c r="K1218" s="17">
        <v>17388.48</v>
      </c>
      <c r="L1218" s="17">
        <v>16531.04</v>
      </c>
      <c r="M1218" s="17">
        <v>17182.09</v>
      </c>
      <c r="N1218" s="19">
        <v>16483.509999999998</v>
      </c>
      <c r="O1218" s="17">
        <v>20148.05</v>
      </c>
      <c r="P1218" s="17">
        <v>20195.259999999998</v>
      </c>
      <c r="Q1218" s="17">
        <v>19195.82</v>
      </c>
      <c r="R1218" s="17">
        <v>19920.09</v>
      </c>
      <c r="S1218" s="17">
        <v>18652.189999999999</v>
      </c>
      <c r="T1218" s="17">
        <v>19570.349999999999</v>
      </c>
    </row>
    <row r="1219" spans="1:20" ht="15" hidden="1" customHeight="1" x14ac:dyDescent="0.25">
      <c r="A1219" s="14">
        <f t="shared" si="18"/>
        <v>5</v>
      </c>
      <c r="B1219" s="14" t="s">
        <v>47</v>
      </c>
      <c r="C1219" s="14">
        <v>2007</v>
      </c>
      <c r="D1219" s="14" t="str">
        <f>VLOOKUP(E1219,Regioes!$A$2:$B$296,2,FALSE)</f>
        <v>Região Administrativa de Franca</v>
      </c>
      <c r="E1219" s="15" t="s">
        <v>52</v>
      </c>
      <c r="F1219" s="17">
        <v>538471.43000000005</v>
      </c>
      <c r="G1219" s="17">
        <v>248592.12000000002</v>
      </c>
      <c r="H1219" s="17">
        <v>289879.31</v>
      </c>
      <c r="I1219" s="17">
        <v>44415.97</v>
      </c>
      <c r="J1219" s="17">
        <v>37697.230000000003</v>
      </c>
      <c r="K1219" s="17">
        <v>42832.14</v>
      </c>
      <c r="L1219" s="17">
        <v>40720.06</v>
      </c>
      <c r="M1219" s="17">
        <v>42323.75</v>
      </c>
      <c r="N1219" s="19">
        <v>40602.97</v>
      </c>
      <c r="O1219" s="17">
        <v>49629.64</v>
      </c>
      <c r="P1219" s="17">
        <v>49745.919999999998</v>
      </c>
      <c r="Q1219" s="17">
        <v>47284.07</v>
      </c>
      <c r="R1219" s="17">
        <v>49068.11</v>
      </c>
      <c r="S1219" s="17">
        <v>45944.959999999999</v>
      </c>
      <c r="T1219" s="17">
        <v>48206.61</v>
      </c>
    </row>
    <row r="1220" spans="1:20" ht="15" hidden="1" customHeight="1" x14ac:dyDescent="0.25">
      <c r="A1220" s="14">
        <f t="shared" ref="A1220:A1283" si="19">VLOOKUP(B1220,$W$10:$X$32,2,FALSE)</f>
        <v>5</v>
      </c>
      <c r="B1220" s="14" t="s">
        <v>47</v>
      </c>
      <c r="C1220" s="14">
        <v>2007</v>
      </c>
      <c r="D1220" s="14" t="str">
        <f>VLOOKUP(E1220,Regioes!$A$2:$B$296,2,FALSE)</f>
        <v>Região Administrativa de Franca</v>
      </c>
      <c r="E1220" s="15" t="s">
        <v>53</v>
      </c>
      <c r="F1220" s="17">
        <v>330332.24</v>
      </c>
      <c r="G1220" s="17">
        <v>152502.03999999998</v>
      </c>
      <c r="H1220" s="17">
        <v>177830.19999999998</v>
      </c>
      <c r="I1220" s="17">
        <v>27247.55</v>
      </c>
      <c r="J1220" s="17">
        <v>23125.85</v>
      </c>
      <c r="K1220" s="17">
        <v>26275.93</v>
      </c>
      <c r="L1220" s="17">
        <v>24980.240000000002</v>
      </c>
      <c r="M1220" s="17">
        <v>25964.05</v>
      </c>
      <c r="N1220" s="19">
        <v>24908.42</v>
      </c>
      <c r="O1220" s="17">
        <v>30445.94</v>
      </c>
      <c r="P1220" s="17">
        <v>30517.27</v>
      </c>
      <c r="Q1220" s="17">
        <v>29007.02</v>
      </c>
      <c r="R1220" s="17">
        <v>30101.47</v>
      </c>
      <c r="S1220" s="17">
        <v>28185.53</v>
      </c>
      <c r="T1220" s="17">
        <v>29572.97</v>
      </c>
    </row>
    <row r="1221" spans="1:20" ht="15" hidden="1" customHeight="1" x14ac:dyDescent="0.25">
      <c r="A1221" s="14">
        <f t="shared" si="19"/>
        <v>5</v>
      </c>
      <c r="B1221" s="14" t="s">
        <v>47</v>
      </c>
      <c r="C1221" s="14">
        <v>2007</v>
      </c>
      <c r="D1221" s="14" t="str">
        <f>VLOOKUP(E1221,Regioes!$A$2:$B$296,2,FALSE)</f>
        <v>Região Administrativa de Franca</v>
      </c>
      <c r="E1221" s="15" t="s">
        <v>54</v>
      </c>
      <c r="F1221" s="17">
        <v>591907.55000000005</v>
      </c>
      <c r="G1221" s="17">
        <v>273261.59000000003</v>
      </c>
      <c r="H1221" s="17">
        <v>318645.95999999996</v>
      </c>
      <c r="I1221" s="17">
        <v>48823.67</v>
      </c>
      <c r="J1221" s="17">
        <v>41438.18</v>
      </c>
      <c r="K1221" s="17">
        <v>47082.66</v>
      </c>
      <c r="L1221" s="17">
        <v>44760.98</v>
      </c>
      <c r="M1221" s="17">
        <v>46523.82</v>
      </c>
      <c r="N1221" s="19">
        <v>44632.28</v>
      </c>
      <c r="O1221" s="17">
        <v>54554.720000000001</v>
      </c>
      <c r="P1221" s="17">
        <v>54682.54</v>
      </c>
      <c r="Q1221" s="17">
        <v>51976.38</v>
      </c>
      <c r="R1221" s="17">
        <v>53937.47</v>
      </c>
      <c r="S1221" s="17">
        <v>50504.38</v>
      </c>
      <c r="T1221" s="17">
        <v>52990.47</v>
      </c>
    </row>
    <row r="1222" spans="1:20" ht="15" hidden="1" customHeight="1" x14ac:dyDescent="0.25">
      <c r="A1222" s="14">
        <f t="shared" si="19"/>
        <v>5</v>
      </c>
      <c r="B1222" s="14" t="s">
        <v>47</v>
      </c>
      <c r="C1222" s="14">
        <v>2007</v>
      </c>
      <c r="D1222" s="14" t="str">
        <f>VLOOKUP(E1222,Regioes!$A$2:$B$296,2,FALSE)</f>
        <v>Região Administrativa de Ribeirão Preto</v>
      </c>
      <c r="E1222" s="15" t="s">
        <v>55</v>
      </c>
      <c r="F1222" s="17">
        <v>792442.29</v>
      </c>
      <c r="G1222" s="17">
        <v>368841.07</v>
      </c>
      <c r="H1222" s="17">
        <v>423601.22</v>
      </c>
      <c r="I1222" s="17">
        <v>63444.34</v>
      </c>
      <c r="J1222" s="17">
        <v>56595.02</v>
      </c>
      <c r="K1222" s="17">
        <v>63688.480000000003</v>
      </c>
      <c r="L1222" s="17">
        <v>59744.82</v>
      </c>
      <c r="M1222" s="17">
        <v>63772.92</v>
      </c>
      <c r="N1222" s="19">
        <v>61595.49</v>
      </c>
      <c r="O1222" s="17">
        <v>73118.289999999994</v>
      </c>
      <c r="P1222" s="17">
        <v>71668.95</v>
      </c>
      <c r="Q1222" s="17">
        <v>68898.19</v>
      </c>
      <c r="R1222" s="17">
        <v>72688.3</v>
      </c>
      <c r="S1222" s="17">
        <v>67043.22</v>
      </c>
      <c r="T1222" s="17">
        <v>70184.27</v>
      </c>
    </row>
    <row r="1223" spans="1:20" ht="15" hidden="1" customHeight="1" x14ac:dyDescent="0.25">
      <c r="A1223" s="14">
        <f t="shared" si="19"/>
        <v>5</v>
      </c>
      <c r="B1223" s="14" t="s">
        <v>47</v>
      </c>
      <c r="C1223" s="14">
        <v>2007</v>
      </c>
      <c r="D1223" s="14" t="str">
        <f>VLOOKUP(E1223,Regioes!$A$2:$B$296,2,FALSE)</f>
        <v>Região Administrativa de Franca</v>
      </c>
      <c r="E1223" s="15" t="s">
        <v>56</v>
      </c>
      <c r="F1223" s="17">
        <v>693332.42</v>
      </c>
      <c r="G1223" s="17">
        <v>322710.52999999997</v>
      </c>
      <c r="H1223" s="17">
        <v>370621.89</v>
      </c>
      <c r="I1223" s="17">
        <v>55509.43</v>
      </c>
      <c r="J1223" s="17">
        <v>49516.75</v>
      </c>
      <c r="K1223" s="17">
        <v>55723.03</v>
      </c>
      <c r="L1223" s="17">
        <v>52272.6</v>
      </c>
      <c r="M1223" s="17">
        <v>55796.91</v>
      </c>
      <c r="N1223" s="19">
        <v>53891.81</v>
      </c>
      <c r="O1223" s="17">
        <v>63973.47</v>
      </c>
      <c r="P1223" s="17">
        <v>62705.39</v>
      </c>
      <c r="Q1223" s="17">
        <v>60281.17</v>
      </c>
      <c r="R1223" s="17">
        <v>63597.26</v>
      </c>
      <c r="S1223" s="17">
        <v>58658.2</v>
      </c>
      <c r="T1223" s="17">
        <v>61406.400000000001</v>
      </c>
    </row>
    <row r="1224" spans="1:20" ht="15" hidden="1" customHeight="1" x14ac:dyDescent="0.25">
      <c r="A1224" s="14">
        <f t="shared" si="19"/>
        <v>5</v>
      </c>
      <c r="B1224" s="14" t="s">
        <v>47</v>
      </c>
      <c r="C1224" s="14">
        <v>2007</v>
      </c>
      <c r="D1224" s="14" t="str">
        <f>VLOOKUP(E1224,Regioes!$A$2:$B$296,2,FALSE)</f>
        <v>Região Administrativa de Ribeirão Preto</v>
      </c>
      <c r="E1224" s="15" t="s">
        <v>48</v>
      </c>
      <c r="F1224" s="17">
        <v>490689.42</v>
      </c>
      <c r="G1224" s="17">
        <v>210797.66</v>
      </c>
      <c r="H1224" s="17">
        <v>279891.76</v>
      </c>
      <c r="I1224" s="17">
        <v>22544.57</v>
      </c>
      <c r="J1224" s="17">
        <v>29991.74</v>
      </c>
      <c r="K1224" s="17">
        <v>36820.51</v>
      </c>
      <c r="L1224" s="17">
        <v>34729.699999999997</v>
      </c>
      <c r="M1224" s="17">
        <v>40948.65</v>
      </c>
      <c r="N1224" s="19">
        <v>45762.49</v>
      </c>
      <c r="O1224" s="17">
        <v>48507.87</v>
      </c>
      <c r="P1224" s="17">
        <v>53975.87</v>
      </c>
      <c r="Q1224" s="17">
        <v>48711.73</v>
      </c>
      <c r="R1224" s="17">
        <v>49780.07</v>
      </c>
      <c r="S1224" s="17">
        <v>41084.06</v>
      </c>
      <c r="T1224" s="17">
        <v>37832.160000000003</v>
      </c>
    </row>
    <row r="1225" spans="1:20" ht="15" hidden="1" customHeight="1" x14ac:dyDescent="0.25">
      <c r="A1225" s="14">
        <f t="shared" si="19"/>
        <v>5</v>
      </c>
      <c r="B1225" s="14" t="s">
        <v>47</v>
      </c>
      <c r="C1225" s="14">
        <v>2007</v>
      </c>
      <c r="D1225" s="14" t="str">
        <f>VLOOKUP(E1225,Regioes!$A$2:$B$296,2,FALSE)</f>
        <v>Região Administrativa de Ribeirão Preto</v>
      </c>
      <c r="E1225" s="15" t="s">
        <v>57</v>
      </c>
      <c r="F1225" s="17">
        <v>154205.68</v>
      </c>
      <c r="G1225" s="17">
        <v>66245.97</v>
      </c>
      <c r="H1225" s="17">
        <v>87959.709999999977</v>
      </c>
      <c r="I1225" s="17">
        <v>7084.93</v>
      </c>
      <c r="J1225" s="17">
        <v>9425.2999999999993</v>
      </c>
      <c r="K1225" s="17">
        <v>11571.34</v>
      </c>
      <c r="L1225" s="17">
        <v>10914.27</v>
      </c>
      <c r="M1225" s="17">
        <v>12868.66</v>
      </c>
      <c r="N1225" s="19">
        <v>14381.47</v>
      </c>
      <c r="O1225" s="17">
        <v>15244.24</v>
      </c>
      <c r="P1225" s="17">
        <v>16962.64</v>
      </c>
      <c r="Q1225" s="17">
        <v>15308.31</v>
      </c>
      <c r="R1225" s="17">
        <v>15644.05</v>
      </c>
      <c r="S1225" s="17">
        <v>12911.21</v>
      </c>
      <c r="T1225" s="17">
        <v>11889.26</v>
      </c>
    </row>
    <row r="1226" spans="1:20" ht="15" hidden="1" customHeight="1" x14ac:dyDescent="0.25">
      <c r="A1226" s="14">
        <f t="shared" si="19"/>
        <v>5</v>
      </c>
      <c r="B1226" s="14" t="s">
        <v>47</v>
      </c>
      <c r="C1226" s="14">
        <v>2007</v>
      </c>
      <c r="D1226" s="14" t="str">
        <f>VLOOKUP(E1226,Regioes!$A$2:$B$296,2,FALSE)</f>
        <v>Região Administrativa de Ribeirão Preto</v>
      </c>
      <c r="E1226" s="15" t="s">
        <v>58</v>
      </c>
      <c r="F1226" s="17">
        <v>1127253.28</v>
      </c>
      <c r="G1226" s="17">
        <v>521309.49000000005</v>
      </c>
      <c r="H1226" s="17">
        <v>605943.79</v>
      </c>
      <c r="I1226" s="17">
        <v>84997.83</v>
      </c>
      <c r="J1226" s="17">
        <v>77178.039999999994</v>
      </c>
      <c r="K1226" s="17">
        <v>90967.65</v>
      </c>
      <c r="L1226" s="17">
        <v>85709.62</v>
      </c>
      <c r="M1226" s="17">
        <v>93308.14</v>
      </c>
      <c r="N1226" s="19">
        <v>89148.21</v>
      </c>
      <c r="O1226" s="17">
        <v>100055.49</v>
      </c>
      <c r="P1226" s="17">
        <v>103115.77</v>
      </c>
      <c r="Q1226" s="17">
        <v>100761.16</v>
      </c>
      <c r="R1226" s="17">
        <v>103054.42</v>
      </c>
      <c r="S1226" s="17">
        <v>97991.83</v>
      </c>
      <c r="T1226" s="17">
        <v>100965.12</v>
      </c>
    </row>
    <row r="1227" spans="1:20" ht="15" hidden="1" customHeight="1" x14ac:dyDescent="0.25">
      <c r="A1227" s="14">
        <f t="shared" si="19"/>
        <v>5</v>
      </c>
      <c r="B1227" s="14" t="s">
        <v>47</v>
      </c>
      <c r="C1227" s="14">
        <v>2007</v>
      </c>
      <c r="D1227" s="14" t="str">
        <f>VLOOKUP(E1227,Regioes!$A$2:$B$296,2,FALSE)</f>
        <v>Região Administrativa de Franca</v>
      </c>
      <c r="E1227" s="15" t="s">
        <v>59</v>
      </c>
      <c r="F1227" s="17">
        <v>596842.27</v>
      </c>
      <c r="G1227" s="17">
        <v>277799.33</v>
      </c>
      <c r="H1227" s="17">
        <v>319042.94</v>
      </c>
      <c r="I1227" s="17">
        <v>47784.25</v>
      </c>
      <c r="J1227" s="17">
        <v>42625.57</v>
      </c>
      <c r="K1227" s="17">
        <v>47968.13</v>
      </c>
      <c r="L1227" s="17">
        <v>44997.89</v>
      </c>
      <c r="M1227" s="17">
        <v>48031.73</v>
      </c>
      <c r="N1227" s="19">
        <v>46391.76</v>
      </c>
      <c r="O1227" s="17">
        <v>55070.37</v>
      </c>
      <c r="P1227" s="17">
        <v>53978.77</v>
      </c>
      <c r="Q1227" s="17">
        <v>51891.92</v>
      </c>
      <c r="R1227" s="17">
        <v>54746.51</v>
      </c>
      <c r="S1227" s="17">
        <v>50494.82</v>
      </c>
      <c r="T1227" s="17">
        <v>52860.55</v>
      </c>
    </row>
    <row r="1228" spans="1:20" ht="15" hidden="1" customHeight="1" x14ac:dyDescent="0.25">
      <c r="A1228" s="14">
        <f t="shared" si="19"/>
        <v>5</v>
      </c>
      <c r="B1228" s="14" t="s">
        <v>47</v>
      </c>
      <c r="C1228" s="14">
        <v>2007</v>
      </c>
      <c r="D1228" s="14" t="str">
        <f>VLOOKUP(E1228,Regioes!$A$2:$B$296,2,FALSE)</f>
        <v>Região Administrativa de Franca</v>
      </c>
      <c r="E1228" s="15" t="s">
        <v>60</v>
      </c>
      <c r="F1228" s="17">
        <v>591273.81000000006</v>
      </c>
      <c r="G1228" s="17">
        <v>273580.58999999997</v>
      </c>
      <c r="H1228" s="17">
        <v>317693.21999999997</v>
      </c>
      <c r="I1228" s="17">
        <v>48379.89</v>
      </c>
      <c r="J1228" s="17">
        <v>41621.69</v>
      </c>
      <c r="K1228" s="17">
        <v>47165.68</v>
      </c>
      <c r="L1228" s="17">
        <v>44676.17</v>
      </c>
      <c r="M1228" s="17">
        <v>46777.16</v>
      </c>
      <c r="N1228" s="19">
        <v>44960</v>
      </c>
      <c r="O1228" s="17">
        <v>54512.77</v>
      </c>
      <c r="P1228" s="17">
        <v>54310.11</v>
      </c>
      <c r="Q1228" s="17">
        <v>51780.59</v>
      </c>
      <c r="R1228" s="17">
        <v>53976.99</v>
      </c>
      <c r="S1228" s="17">
        <v>50333.760000000002</v>
      </c>
      <c r="T1228" s="17">
        <v>52779</v>
      </c>
    </row>
    <row r="1229" spans="1:20" ht="15" hidden="1" customHeight="1" x14ac:dyDescent="0.25">
      <c r="A1229" s="14">
        <f t="shared" si="19"/>
        <v>5</v>
      </c>
      <c r="B1229" s="14" t="s">
        <v>47</v>
      </c>
      <c r="C1229" s="14">
        <v>2007</v>
      </c>
      <c r="D1229" s="14" t="str">
        <f>VLOOKUP(E1229,Regioes!$A$2:$B$296,2,FALSE)</f>
        <v>Região Administrativa de Ribeirão Preto</v>
      </c>
      <c r="E1229" s="15" t="s">
        <v>49</v>
      </c>
      <c r="F1229" s="17">
        <v>847693.16</v>
      </c>
      <c r="G1229" s="17">
        <v>388927.67000000004</v>
      </c>
      <c r="H1229" s="17">
        <v>458765.49000000005</v>
      </c>
      <c r="I1229" s="17">
        <v>60495.77</v>
      </c>
      <c r="J1229" s="17">
        <v>56599.29</v>
      </c>
      <c r="K1229" s="17">
        <v>68149.81</v>
      </c>
      <c r="L1229" s="17">
        <v>64323.79</v>
      </c>
      <c r="M1229" s="17">
        <v>70962.16</v>
      </c>
      <c r="N1229" s="19">
        <v>68396.850000000006</v>
      </c>
      <c r="O1229" s="17">
        <v>74746.42</v>
      </c>
      <c r="P1229" s="17">
        <v>79075.990000000005</v>
      </c>
      <c r="Q1229" s="17">
        <v>77207.92</v>
      </c>
      <c r="R1229" s="17">
        <v>78043.710000000006</v>
      </c>
      <c r="S1229" s="17">
        <v>74243.240000000005</v>
      </c>
      <c r="T1229" s="17">
        <v>75448.210000000006</v>
      </c>
    </row>
    <row r="1230" spans="1:20" ht="15" hidden="1" customHeight="1" x14ac:dyDescent="0.25">
      <c r="A1230" s="14">
        <f t="shared" si="19"/>
        <v>6</v>
      </c>
      <c r="B1230" s="14" t="s">
        <v>61</v>
      </c>
      <c r="C1230" s="14">
        <v>2007</v>
      </c>
      <c r="D1230" s="14" t="str">
        <f>VLOOKUP(E1230,Regioes!$A$2:$B$296,2,FALSE)</f>
        <v>Região Administrativa de Campinas</v>
      </c>
      <c r="E1230" s="15" t="s">
        <v>70</v>
      </c>
      <c r="F1230" s="17">
        <v>2036986.55</v>
      </c>
      <c r="G1230" s="17">
        <v>949042.73</v>
      </c>
      <c r="H1230" s="17">
        <v>1087943.82</v>
      </c>
      <c r="I1230" s="17">
        <v>156372.60999999999</v>
      </c>
      <c r="J1230" s="17">
        <v>138275.85999999999</v>
      </c>
      <c r="K1230" s="17">
        <v>161896.01999999999</v>
      </c>
      <c r="L1230" s="17">
        <v>153185.72</v>
      </c>
      <c r="M1230" s="17">
        <v>169706.99</v>
      </c>
      <c r="N1230" s="19">
        <v>169605.53</v>
      </c>
      <c r="O1230" s="17">
        <v>185205.52</v>
      </c>
      <c r="P1230" s="17">
        <v>188599.47</v>
      </c>
      <c r="Q1230" s="17">
        <v>181590.9</v>
      </c>
      <c r="R1230" s="17">
        <v>187589.6</v>
      </c>
      <c r="S1230" s="17">
        <v>173425.39</v>
      </c>
      <c r="T1230" s="17">
        <v>171532.94</v>
      </c>
    </row>
    <row r="1231" spans="1:20" ht="15" hidden="1" customHeight="1" x14ac:dyDescent="0.25">
      <c r="A1231" s="14">
        <f t="shared" si="19"/>
        <v>6</v>
      </c>
      <c r="B1231" s="14" t="s">
        <v>61</v>
      </c>
      <c r="C1231" s="14">
        <v>2007</v>
      </c>
      <c r="D1231" s="14" t="str">
        <f>VLOOKUP(E1231,Regioes!$A$2:$B$296,2,FALSE)</f>
        <v>Região Administrativa de Campinas</v>
      </c>
      <c r="E1231" s="15" t="s">
        <v>72</v>
      </c>
      <c r="F1231" s="17">
        <v>121706.98</v>
      </c>
      <c r="G1231" s="17">
        <v>57225.279999999999</v>
      </c>
      <c r="H1231" s="17">
        <v>64481.7</v>
      </c>
      <c r="I1231" s="17">
        <v>9286.35</v>
      </c>
      <c r="J1231" s="17">
        <v>8702.93</v>
      </c>
      <c r="K1231" s="17">
        <v>10155.82</v>
      </c>
      <c r="L1231" s="17">
        <v>9619.7800000000007</v>
      </c>
      <c r="M1231" s="17">
        <v>10017.870000000001</v>
      </c>
      <c r="N1231" s="19">
        <v>9442.5300000000007</v>
      </c>
      <c r="O1231" s="17">
        <v>10393.209999999999</v>
      </c>
      <c r="P1231" s="17">
        <v>11033.04</v>
      </c>
      <c r="Q1231" s="17">
        <v>10753.49</v>
      </c>
      <c r="R1231" s="17">
        <v>11338.33</v>
      </c>
      <c r="S1231" s="17">
        <v>10772.22</v>
      </c>
      <c r="T1231" s="17">
        <v>10191.41</v>
      </c>
    </row>
    <row r="1232" spans="1:20" ht="15" hidden="1" customHeight="1" x14ac:dyDescent="0.25">
      <c r="A1232" s="14">
        <f t="shared" si="19"/>
        <v>6</v>
      </c>
      <c r="B1232" s="14" t="s">
        <v>61</v>
      </c>
      <c r="C1232" s="14">
        <v>2007</v>
      </c>
      <c r="D1232" s="14" t="str">
        <f>VLOOKUP(E1232,Regioes!$A$2:$B$296,2,FALSE)</f>
        <v>Região Administrativa de Campinas</v>
      </c>
      <c r="E1232" s="15" t="s">
        <v>62</v>
      </c>
      <c r="F1232" s="17">
        <v>142717.6</v>
      </c>
      <c r="G1232" s="17">
        <v>65329.37</v>
      </c>
      <c r="H1232" s="17">
        <v>77388.23000000001</v>
      </c>
      <c r="I1232" s="17">
        <v>10320.23</v>
      </c>
      <c r="J1232" s="17">
        <v>9558.5400000000009</v>
      </c>
      <c r="K1232" s="17">
        <v>11193.33</v>
      </c>
      <c r="L1232" s="17">
        <v>10591.62</v>
      </c>
      <c r="M1232" s="17">
        <v>11782.07</v>
      </c>
      <c r="N1232" s="19">
        <v>11883.58</v>
      </c>
      <c r="O1232" s="17">
        <v>12611.17</v>
      </c>
      <c r="P1232" s="17">
        <v>13610.87</v>
      </c>
      <c r="Q1232" s="17">
        <v>12610.69</v>
      </c>
      <c r="R1232" s="17">
        <v>13430.73</v>
      </c>
      <c r="S1232" s="17">
        <v>12528.41</v>
      </c>
      <c r="T1232" s="17">
        <v>12596.36</v>
      </c>
    </row>
    <row r="1233" spans="1:20" ht="15" hidden="1" customHeight="1" x14ac:dyDescent="0.25">
      <c r="A1233" s="14">
        <f t="shared" si="19"/>
        <v>6</v>
      </c>
      <c r="B1233" s="14" t="s">
        <v>61</v>
      </c>
      <c r="C1233" s="14">
        <v>2007</v>
      </c>
      <c r="D1233" s="14" t="str">
        <f>VLOOKUP(E1233,Regioes!$A$2:$B$296,2,FALSE)</f>
        <v>Região Administrativa de Campinas</v>
      </c>
      <c r="E1233" s="15" t="s">
        <v>0</v>
      </c>
      <c r="F1233" s="17">
        <v>159250.76999999999</v>
      </c>
      <c r="G1233" s="17">
        <v>74408.53</v>
      </c>
      <c r="H1233" s="17">
        <v>84842.239999999991</v>
      </c>
      <c r="I1233" s="17">
        <v>12342.54</v>
      </c>
      <c r="J1233" s="17">
        <v>10836.31</v>
      </c>
      <c r="K1233" s="17">
        <v>12677.53</v>
      </c>
      <c r="L1233" s="17">
        <v>12016.97</v>
      </c>
      <c r="M1233" s="17">
        <v>13285.92</v>
      </c>
      <c r="N1233" s="19">
        <v>13249.26</v>
      </c>
      <c r="O1233" s="17">
        <v>14548.55</v>
      </c>
      <c r="P1233" s="17">
        <v>14651.37</v>
      </c>
      <c r="Q1233" s="17">
        <v>14227.21</v>
      </c>
      <c r="R1233" s="17">
        <v>14609.27</v>
      </c>
      <c r="S1233" s="17">
        <v>13498.67</v>
      </c>
      <c r="T1233" s="17">
        <v>13307.17</v>
      </c>
    </row>
    <row r="1234" spans="1:20" ht="15" hidden="1" customHeight="1" x14ac:dyDescent="0.25">
      <c r="A1234" s="14">
        <f t="shared" si="19"/>
        <v>6</v>
      </c>
      <c r="B1234" s="14" t="s">
        <v>61</v>
      </c>
      <c r="C1234" s="14">
        <v>2007</v>
      </c>
      <c r="D1234" s="14" t="str">
        <f>VLOOKUP(E1234,Regioes!$A$2:$B$296,2,FALSE)</f>
        <v>Região Administrativa Central / Araraquara</v>
      </c>
      <c r="E1234" s="15" t="s">
        <v>63</v>
      </c>
      <c r="F1234" s="17">
        <v>242520.25</v>
      </c>
      <c r="G1234" s="17">
        <v>114030.34000000001</v>
      </c>
      <c r="H1234" s="17">
        <v>128489.90999999999</v>
      </c>
      <c r="I1234" s="17">
        <v>18504.509999999998</v>
      </c>
      <c r="J1234" s="17">
        <v>17341.95</v>
      </c>
      <c r="K1234" s="17">
        <v>20237.060000000001</v>
      </c>
      <c r="L1234" s="17">
        <v>19168.91</v>
      </c>
      <c r="M1234" s="17">
        <v>19962.18</v>
      </c>
      <c r="N1234" s="19">
        <v>18815.73</v>
      </c>
      <c r="O1234" s="17">
        <v>20710.099999999999</v>
      </c>
      <c r="P1234" s="17">
        <v>21985.07</v>
      </c>
      <c r="Q1234" s="17">
        <v>21428.01</v>
      </c>
      <c r="R1234" s="17">
        <v>22593.41</v>
      </c>
      <c r="S1234" s="17">
        <v>21465.34</v>
      </c>
      <c r="T1234" s="17">
        <v>20307.98</v>
      </c>
    </row>
    <row r="1235" spans="1:20" ht="15" hidden="1" customHeight="1" x14ac:dyDescent="0.25">
      <c r="A1235" s="14">
        <f t="shared" si="19"/>
        <v>6</v>
      </c>
      <c r="B1235" s="14" t="s">
        <v>61</v>
      </c>
      <c r="C1235" s="14">
        <v>2007</v>
      </c>
      <c r="D1235" s="14" t="str">
        <f>VLOOKUP(E1235,Regioes!$A$2:$B$296,2,FALSE)</f>
        <v>Região Administrativa de Campinas</v>
      </c>
      <c r="E1235" s="15" t="s">
        <v>73</v>
      </c>
      <c r="F1235" s="17">
        <v>172813.09</v>
      </c>
      <c r="G1235" s="17">
        <v>79013.48</v>
      </c>
      <c r="H1235" s="17">
        <v>93799.61</v>
      </c>
      <c r="I1235" s="17">
        <v>12484.03</v>
      </c>
      <c r="J1235" s="17">
        <v>11639.57</v>
      </c>
      <c r="K1235" s="17">
        <v>13316.66</v>
      </c>
      <c r="L1235" s="17">
        <v>13317.41</v>
      </c>
      <c r="M1235" s="17">
        <v>14209.01</v>
      </c>
      <c r="N1235" s="19">
        <v>14046.8</v>
      </c>
      <c r="O1235" s="17">
        <v>15325.49</v>
      </c>
      <c r="P1235" s="17">
        <v>15827.54</v>
      </c>
      <c r="Q1235" s="17">
        <v>15592.72</v>
      </c>
      <c r="R1235" s="17">
        <v>16159.17</v>
      </c>
      <c r="S1235" s="17">
        <v>15512.45</v>
      </c>
      <c r="T1235" s="17">
        <v>15382.24</v>
      </c>
    </row>
    <row r="1236" spans="1:20" ht="15" hidden="1" customHeight="1" x14ac:dyDescent="0.25">
      <c r="A1236" s="14">
        <f t="shared" si="19"/>
        <v>6</v>
      </c>
      <c r="B1236" s="14" t="s">
        <v>61</v>
      </c>
      <c r="C1236" s="14">
        <v>2007</v>
      </c>
      <c r="D1236" s="14" t="str">
        <f>VLOOKUP(E1236,Regioes!$A$2:$B$296,2,FALSE)</f>
        <v>Região Administrativa de Campinas</v>
      </c>
      <c r="E1236" s="15" t="s">
        <v>64</v>
      </c>
      <c r="F1236" s="17">
        <v>74176.95</v>
      </c>
      <c r="G1236" s="17">
        <v>33915.14</v>
      </c>
      <c r="H1236" s="17">
        <v>40261.810000000005</v>
      </c>
      <c r="I1236" s="17">
        <v>5358.55</v>
      </c>
      <c r="J1236" s="17">
        <v>4996.08</v>
      </c>
      <c r="K1236" s="17">
        <v>5715.94</v>
      </c>
      <c r="L1236" s="17">
        <v>5716.26</v>
      </c>
      <c r="M1236" s="17">
        <v>6098.97</v>
      </c>
      <c r="N1236" s="19">
        <v>6029.34</v>
      </c>
      <c r="O1236" s="17">
        <v>6578.19</v>
      </c>
      <c r="P1236" s="17">
        <v>6793.69</v>
      </c>
      <c r="Q1236" s="17">
        <v>6692.9</v>
      </c>
      <c r="R1236" s="17">
        <v>6936.04</v>
      </c>
      <c r="S1236" s="17">
        <v>6658.44</v>
      </c>
      <c r="T1236" s="17">
        <v>6602.55</v>
      </c>
    </row>
    <row r="1237" spans="1:20" ht="15" hidden="1" customHeight="1" x14ac:dyDescent="0.25">
      <c r="A1237" s="14">
        <f t="shared" si="19"/>
        <v>6</v>
      </c>
      <c r="B1237" s="14" t="s">
        <v>61</v>
      </c>
      <c r="C1237" s="14">
        <v>2007</v>
      </c>
      <c r="D1237" s="14" t="str">
        <f>VLOOKUP(E1237,Regioes!$A$2:$B$296,2,FALSE)</f>
        <v>Região Administrativa de Campinas</v>
      </c>
      <c r="E1237" s="15" t="s">
        <v>65</v>
      </c>
      <c r="F1237" s="17">
        <v>400619.42</v>
      </c>
      <c r="G1237" s="17">
        <v>183170.94</v>
      </c>
      <c r="H1237" s="17">
        <v>217448.48</v>
      </c>
      <c r="I1237" s="17">
        <v>28940.78</v>
      </c>
      <c r="J1237" s="17">
        <v>26983.13</v>
      </c>
      <c r="K1237" s="17">
        <v>30871</v>
      </c>
      <c r="L1237" s="17">
        <v>30872.74</v>
      </c>
      <c r="M1237" s="17">
        <v>32939.67</v>
      </c>
      <c r="N1237" s="19">
        <v>32563.62</v>
      </c>
      <c r="O1237" s="17">
        <v>35527.910000000003</v>
      </c>
      <c r="P1237" s="17">
        <v>36691.78</v>
      </c>
      <c r="Q1237" s="17">
        <v>36147.43</v>
      </c>
      <c r="R1237" s="17">
        <v>37460.57</v>
      </c>
      <c r="S1237" s="17">
        <v>35961.32</v>
      </c>
      <c r="T1237" s="17">
        <v>35659.47</v>
      </c>
    </row>
    <row r="1238" spans="1:20" ht="15" hidden="1" customHeight="1" x14ac:dyDescent="0.25">
      <c r="A1238" s="14">
        <f t="shared" si="19"/>
        <v>6</v>
      </c>
      <c r="B1238" s="14" t="s">
        <v>61</v>
      </c>
      <c r="C1238" s="14">
        <v>2007</v>
      </c>
      <c r="D1238" s="14" t="str">
        <f>VLOOKUP(E1238,Regioes!$A$2:$B$296,2,FALSE)</f>
        <v>Região Administrativa de Campinas</v>
      </c>
      <c r="E1238" s="15" t="s">
        <v>66</v>
      </c>
      <c r="F1238" s="17">
        <v>1071480.1200000001</v>
      </c>
      <c r="G1238" s="17">
        <v>495273.48000000004</v>
      </c>
      <c r="H1238" s="17">
        <v>576206.64</v>
      </c>
      <c r="I1238" s="17">
        <v>81526.87</v>
      </c>
      <c r="J1238" s="17">
        <v>70347.02</v>
      </c>
      <c r="K1238" s="17">
        <v>84013.31</v>
      </c>
      <c r="L1238" s="17">
        <v>80273.69</v>
      </c>
      <c r="M1238" s="17">
        <v>89692.32</v>
      </c>
      <c r="N1238" s="19">
        <v>89420.27</v>
      </c>
      <c r="O1238" s="17">
        <v>99064.09</v>
      </c>
      <c r="P1238" s="17">
        <v>99827.3</v>
      </c>
      <c r="Q1238" s="17">
        <v>96678.97</v>
      </c>
      <c r="R1238" s="17">
        <v>99514.76</v>
      </c>
      <c r="S1238" s="17">
        <v>91271.48</v>
      </c>
      <c r="T1238" s="17">
        <v>89850.04</v>
      </c>
    </row>
    <row r="1239" spans="1:20" ht="15" hidden="1" customHeight="1" x14ac:dyDescent="0.25">
      <c r="A1239" s="14">
        <f t="shared" si="19"/>
        <v>6</v>
      </c>
      <c r="B1239" s="14" t="s">
        <v>61</v>
      </c>
      <c r="C1239" s="14">
        <v>2007</v>
      </c>
      <c r="D1239" s="14" t="str">
        <f>VLOOKUP(E1239,Regioes!$A$2:$B$296,2,FALSE)</f>
        <v>Região Administrativa de Campinas</v>
      </c>
      <c r="E1239" s="15" t="s">
        <v>1</v>
      </c>
      <c r="F1239" s="17">
        <v>341149.97</v>
      </c>
      <c r="G1239" s="17">
        <v>155980.35999999999</v>
      </c>
      <c r="H1239" s="17">
        <v>185169.61000000002</v>
      </c>
      <c r="I1239" s="17">
        <v>24644.7</v>
      </c>
      <c r="J1239" s="17">
        <v>22977.66</v>
      </c>
      <c r="K1239" s="17">
        <v>26288.39</v>
      </c>
      <c r="L1239" s="17">
        <v>26289.88</v>
      </c>
      <c r="M1239" s="17">
        <v>28049.98</v>
      </c>
      <c r="N1239" s="19">
        <v>27729.75</v>
      </c>
      <c r="O1239" s="17">
        <v>30254.01</v>
      </c>
      <c r="P1239" s="17">
        <v>31245.119999999999</v>
      </c>
      <c r="Q1239" s="17">
        <v>30781.57</v>
      </c>
      <c r="R1239" s="17">
        <v>31899.78</v>
      </c>
      <c r="S1239" s="17">
        <v>30623.09</v>
      </c>
      <c r="T1239" s="17">
        <v>30366.04</v>
      </c>
    </row>
    <row r="1240" spans="1:20" ht="15" hidden="1" customHeight="1" x14ac:dyDescent="0.25">
      <c r="A1240" s="14">
        <f t="shared" si="19"/>
        <v>6</v>
      </c>
      <c r="B1240" s="14" t="s">
        <v>61</v>
      </c>
      <c r="C1240" s="14">
        <v>2007</v>
      </c>
      <c r="D1240" s="14" t="str">
        <f>VLOOKUP(E1240,Regioes!$A$2:$B$296,2,FALSE)</f>
        <v>Região Administrativa de Campinas</v>
      </c>
      <c r="E1240" s="15" t="s">
        <v>67</v>
      </c>
      <c r="F1240" s="17">
        <v>489748.75</v>
      </c>
      <c r="G1240" s="17">
        <v>223979.51</v>
      </c>
      <c r="H1240" s="17">
        <v>265769.24</v>
      </c>
      <c r="I1240" s="17">
        <v>35387.19</v>
      </c>
      <c r="J1240" s="17">
        <v>32945.94</v>
      </c>
      <c r="K1240" s="17">
        <v>37885.51</v>
      </c>
      <c r="L1240" s="17">
        <v>37437.32</v>
      </c>
      <c r="M1240" s="17">
        <v>40303.61</v>
      </c>
      <c r="N1240" s="19">
        <v>40019.94</v>
      </c>
      <c r="O1240" s="17">
        <v>43398.19</v>
      </c>
      <c r="P1240" s="17">
        <v>45258.41</v>
      </c>
      <c r="Q1240" s="17">
        <v>43990.19</v>
      </c>
      <c r="R1240" s="17">
        <v>45858.82</v>
      </c>
      <c r="S1240" s="17">
        <v>43750.720000000001</v>
      </c>
      <c r="T1240" s="17">
        <v>43512.91</v>
      </c>
    </row>
    <row r="1241" spans="1:20" ht="15" hidden="1" customHeight="1" x14ac:dyDescent="0.25">
      <c r="A1241" s="14">
        <f t="shared" si="19"/>
        <v>6</v>
      </c>
      <c r="B1241" s="14" t="s">
        <v>61</v>
      </c>
      <c r="C1241" s="14">
        <v>2007</v>
      </c>
      <c r="D1241" s="14" t="str">
        <f>VLOOKUP(E1241,Regioes!$A$2:$B$296,2,FALSE)</f>
        <v>Região Administrativa de Campinas</v>
      </c>
      <c r="E1241" s="15" t="s">
        <v>68</v>
      </c>
      <c r="F1241" s="17">
        <v>185762.08</v>
      </c>
      <c r="G1241" s="17">
        <v>84934.01</v>
      </c>
      <c r="H1241" s="17">
        <v>100828.06999999999</v>
      </c>
      <c r="I1241" s="17">
        <v>13419.47</v>
      </c>
      <c r="J1241" s="17">
        <v>12511.73</v>
      </c>
      <c r="K1241" s="17">
        <v>14314.49</v>
      </c>
      <c r="L1241" s="17">
        <v>14315.29</v>
      </c>
      <c r="M1241" s="17">
        <v>15273.7</v>
      </c>
      <c r="N1241" s="19">
        <v>15099.33</v>
      </c>
      <c r="O1241" s="17">
        <v>16473.830000000002</v>
      </c>
      <c r="P1241" s="17">
        <v>17013.509999999998</v>
      </c>
      <c r="Q1241" s="17">
        <v>16761.099999999999</v>
      </c>
      <c r="R1241" s="17">
        <v>17369.990000000002</v>
      </c>
      <c r="S1241" s="17">
        <v>16674.8</v>
      </c>
      <c r="T1241" s="17">
        <v>16534.84</v>
      </c>
    </row>
    <row r="1242" spans="1:20" ht="15" hidden="1" customHeight="1" x14ac:dyDescent="0.25">
      <c r="A1242" s="14">
        <f t="shared" si="19"/>
        <v>6</v>
      </c>
      <c r="B1242" s="14" t="s">
        <v>61</v>
      </c>
      <c r="C1242" s="14">
        <v>2007</v>
      </c>
      <c r="D1242" s="14" t="str">
        <f>VLOOKUP(E1242,Regioes!$A$2:$B$296,2,FALSE)</f>
        <v>Região Administrativa de Campinas</v>
      </c>
      <c r="E1242" s="15" t="s">
        <v>69</v>
      </c>
      <c r="F1242" s="17">
        <v>1484608.7</v>
      </c>
      <c r="G1242" s="17">
        <v>692946.65</v>
      </c>
      <c r="H1242" s="17">
        <v>791662.05</v>
      </c>
      <c r="I1242" s="17">
        <v>114934</v>
      </c>
      <c r="J1242" s="17">
        <v>100683.27</v>
      </c>
      <c r="K1242" s="17">
        <v>118103.42</v>
      </c>
      <c r="L1242" s="17">
        <v>111853.75</v>
      </c>
      <c r="M1242" s="17">
        <v>123859.49</v>
      </c>
      <c r="N1242" s="19">
        <v>123512.72</v>
      </c>
      <c r="O1242" s="17">
        <v>135805.51</v>
      </c>
      <c r="P1242" s="17">
        <v>136778.35999999999</v>
      </c>
      <c r="Q1242" s="17">
        <v>132765.24</v>
      </c>
      <c r="R1242" s="17">
        <v>136379.97</v>
      </c>
      <c r="S1242" s="17">
        <v>125872.43</v>
      </c>
      <c r="T1242" s="17">
        <v>124060.54</v>
      </c>
    </row>
    <row r="1243" spans="1:20" ht="15" hidden="1" customHeight="1" x14ac:dyDescent="0.25">
      <c r="A1243" s="14">
        <f t="shared" si="19"/>
        <v>6</v>
      </c>
      <c r="B1243" s="14" t="s">
        <v>61</v>
      </c>
      <c r="C1243" s="14">
        <v>2007</v>
      </c>
      <c r="D1243" s="14" t="str">
        <f>VLOOKUP(E1243,Regioes!$A$2:$B$296,2,FALSE)</f>
        <v>Região Administrativa Central / Araraquara</v>
      </c>
      <c r="E1243" s="15" t="s">
        <v>78</v>
      </c>
      <c r="F1243" s="17">
        <v>1275423.17</v>
      </c>
      <c r="G1243" s="17">
        <v>596464.66</v>
      </c>
      <c r="H1243" s="17">
        <v>678958.51</v>
      </c>
      <c r="I1243" s="17">
        <v>98632.1</v>
      </c>
      <c r="J1243" s="17">
        <v>87414.37</v>
      </c>
      <c r="K1243" s="17">
        <v>102228.63</v>
      </c>
      <c r="L1243" s="17">
        <v>96891.81</v>
      </c>
      <c r="M1243" s="17">
        <v>106203.22</v>
      </c>
      <c r="N1243" s="19">
        <v>105094.53</v>
      </c>
      <c r="O1243" s="17">
        <v>115437.36</v>
      </c>
      <c r="P1243" s="17">
        <v>117096.76</v>
      </c>
      <c r="Q1243" s="17">
        <v>113766.12</v>
      </c>
      <c r="R1243" s="17">
        <v>117262.13</v>
      </c>
      <c r="S1243" s="17">
        <v>108788.47</v>
      </c>
      <c r="T1243" s="17">
        <v>106607.67</v>
      </c>
    </row>
    <row r="1244" spans="1:20" ht="15" hidden="1" customHeight="1" x14ac:dyDescent="0.25">
      <c r="A1244" s="14">
        <f t="shared" si="19"/>
        <v>6</v>
      </c>
      <c r="B1244" s="14" t="s">
        <v>61</v>
      </c>
      <c r="C1244" s="14">
        <v>2007</v>
      </c>
      <c r="D1244" s="14" t="str">
        <f>VLOOKUP(E1244,Regioes!$A$2:$B$296,2,FALSE)</f>
        <v>Região Administrativa de Campinas</v>
      </c>
      <c r="E1244" s="15" t="s">
        <v>71</v>
      </c>
      <c r="F1244" s="17">
        <v>132400.87</v>
      </c>
      <c r="G1244" s="17">
        <v>60620.78</v>
      </c>
      <c r="H1244" s="17">
        <v>71780.09</v>
      </c>
      <c r="I1244" s="17">
        <v>9576.09</v>
      </c>
      <c r="J1244" s="17">
        <v>8857.7000000000007</v>
      </c>
      <c r="K1244" s="17">
        <v>10419.99</v>
      </c>
      <c r="L1244" s="17">
        <v>9751.6299999999992</v>
      </c>
      <c r="M1244" s="17">
        <v>10939.07</v>
      </c>
      <c r="N1244" s="19">
        <v>11076.3</v>
      </c>
      <c r="O1244" s="17">
        <v>11691.24</v>
      </c>
      <c r="P1244" s="17">
        <v>12725.67</v>
      </c>
      <c r="Q1244" s="17">
        <v>11650.35</v>
      </c>
      <c r="R1244" s="17">
        <v>12475.52</v>
      </c>
      <c r="S1244" s="17">
        <v>11571.1</v>
      </c>
      <c r="T1244" s="17">
        <v>11666.21</v>
      </c>
    </row>
    <row r="1245" spans="1:20" ht="15" hidden="1" customHeight="1" x14ac:dyDescent="0.25">
      <c r="A1245" s="14">
        <f t="shared" si="19"/>
        <v>6</v>
      </c>
      <c r="B1245" s="14" t="s">
        <v>61</v>
      </c>
      <c r="C1245" s="14">
        <v>2007</v>
      </c>
      <c r="D1245" s="14" t="str">
        <f>VLOOKUP(E1245,Regioes!$A$2:$B$296,2,FALSE)</f>
        <v>Região Administrativa de Campinas</v>
      </c>
      <c r="E1245" s="15" t="s">
        <v>74</v>
      </c>
      <c r="F1245" s="17">
        <v>676290.1</v>
      </c>
      <c r="G1245" s="17">
        <v>322080.77</v>
      </c>
      <c r="H1245" s="17">
        <v>354209.32999999996</v>
      </c>
      <c r="I1245" s="17">
        <v>54060.77</v>
      </c>
      <c r="J1245" s="17">
        <v>48918.82</v>
      </c>
      <c r="K1245" s="17">
        <v>55204.36</v>
      </c>
      <c r="L1245" s="17">
        <v>51786.04</v>
      </c>
      <c r="M1245" s="17">
        <v>56117.95</v>
      </c>
      <c r="N1245" s="19">
        <v>55992.83</v>
      </c>
      <c r="O1245" s="17">
        <v>60428.32</v>
      </c>
      <c r="P1245" s="17">
        <v>60779.34</v>
      </c>
      <c r="Q1245" s="17">
        <v>59331.33</v>
      </c>
      <c r="R1245" s="17">
        <v>60635.59</v>
      </c>
      <c r="S1245" s="17">
        <v>56844.26</v>
      </c>
      <c r="T1245" s="17">
        <v>56190.49</v>
      </c>
    </row>
    <row r="1246" spans="1:20" ht="15" hidden="1" customHeight="1" x14ac:dyDescent="0.25">
      <c r="A1246" s="14">
        <f t="shared" si="19"/>
        <v>6</v>
      </c>
      <c r="B1246" s="14" t="s">
        <v>61</v>
      </c>
      <c r="C1246" s="14">
        <v>2007</v>
      </c>
      <c r="D1246" s="14" t="str">
        <f>VLOOKUP(E1246,Regioes!$A$2:$B$296,2,FALSE)</f>
        <v>Região Administrativa de Campinas</v>
      </c>
      <c r="E1246" s="15" t="s">
        <v>75</v>
      </c>
      <c r="F1246" s="17">
        <v>134381.4</v>
      </c>
      <c r="G1246" s="17">
        <v>63184.650000000009</v>
      </c>
      <c r="H1246" s="17">
        <v>71196.749999999985</v>
      </c>
      <c r="I1246" s="17">
        <v>10253.42</v>
      </c>
      <c r="J1246" s="17">
        <v>9609.24</v>
      </c>
      <c r="K1246" s="17">
        <v>11213.43</v>
      </c>
      <c r="L1246" s="17">
        <v>10621.57</v>
      </c>
      <c r="M1246" s="17">
        <v>11061.12</v>
      </c>
      <c r="N1246" s="19">
        <v>10425.870000000001</v>
      </c>
      <c r="O1246" s="17">
        <v>11475.55</v>
      </c>
      <c r="P1246" s="17">
        <v>12182.01</v>
      </c>
      <c r="Q1246" s="17">
        <v>11873.34</v>
      </c>
      <c r="R1246" s="17">
        <v>12519.09</v>
      </c>
      <c r="S1246" s="17">
        <v>11894.03</v>
      </c>
      <c r="T1246" s="17">
        <v>11252.73</v>
      </c>
    </row>
    <row r="1247" spans="1:20" ht="15" hidden="1" customHeight="1" x14ac:dyDescent="0.25">
      <c r="A1247" s="14">
        <f t="shared" si="19"/>
        <v>6</v>
      </c>
      <c r="B1247" s="14" t="s">
        <v>61</v>
      </c>
      <c r="C1247" s="14">
        <v>2007</v>
      </c>
      <c r="D1247" s="14" t="str">
        <f>VLOOKUP(E1247,Regioes!$A$2:$B$296,2,FALSE)</f>
        <v>Região Administrativa Central / Araraquara</v>
      </c>
      <c r="E1247" s="15" t="s">
        <v>76</v>
      </c>
      <c r="F1247" s="17">
        <v>631511.68999999994</v>
      </c>
      <c r="G1247" s="17">
        <v>295068.33</v>
      </c>
      <c r="H1247" s="17">
        <v>336443.35999999993</v>
      </c>
      <c r="I1247" s="17">
        <v>48944.55</v>
      </c>
      <c r="J1247" s="17">
        <v>42971.58</v>
      </c>
      <c r="K1247" s="17">
        <v>50272.97</v>
      </c>
      <c r="L1247" s="17">
        <v>47653.51</v>
      </c>
      <c r="M1247" s="17">
        <v>52685.53</v>
      </c>
      <c r="N1247" s="19">
        <v>52540.19</v>
      </c>
      <c r="O1247" s="17">
        <v>57692.52</v>
      </c>
      <c r="P1247" s="17">
        <v>58100.28</v>
      </c>
      <c r="Q1247" s="17">
        <v>56418.239999999998</v>
      </c>
      <c r="R1247" s="17">
        <v>57933.3</v>
      </c>
      <c r="S1247" s="17">
        <v>53529.22</v>
      </c>
      <c r="T1247" s="17">
        <v>52769.8</v>
      </c>
    </row>
    <row r="1248" spans="1:20" ht="15" hidden="1" customHeight="1" x14ac:dyDescent="0.25">
      <c r="A1248" s="14">
        <f t="shared" si="19"/>
        <v>6</v>
      </c>
      <c r="B1248" s="14" t="s">
        <v>61</v>
      </c>
      <c r="C1248" s="14">
        <v>2007</v>
      </c>
      <c r="D1248" s="14" t="str">
        <f>VLOOKUP(E1248,Regioes!$A$2:$B$296,2,FALSE)</f>
        <v>Região Administrativa Central / Araraquara</v>
      </c>
      <c r="E1248" s="15" t="s">
        <v>77</v>
      </c>
      <c r="F1248" s="17">
        <v>132615.69</v>
      </c>
      <c r="G1248" s="17">
        <v>62354.429999999993</v>
      </c>
      <c r="H1248" s="17">
        <v>70261.259999999995</v>
      </c>
      <c r="I1248" s="17">
        <v>10118.69</v>
      </c>
      <c r="J1248" s="17">
        <v>9482.98</v>
      </c>
      <c r="K1248" s="17">
        <v>11066.09</v>
      </c>
      <c r="L1248" s="17">
        <v>10482.01</v>
      </c>
      <c r="M1248" s="17">
        <v>10915.78</v>
      </c>
      <c r="N1248" s="19">
        <v>10288.879999999999</v>
      </c>
      <c r="O1248" s="17">
        <v>11324.76</v>
      </c>
      <c r="P1248" s="17">
        <v>12021.95</v>
      </c>
      <c r="Q1248" s="17">
        <v>11717.33</v>
      </c>
      <c r="R1248" s="17">
        <v>12354.6</v>
      </c>
      <c r="S1248" s="17">
        <v>11737.74</v>
      </c>
      <c r="T1248" s="17">
        <v>11104.88</v>
      </c>
    </row>
    <row r="1249" spans="1:20" ht="15" hidden="1" customHeight="1" x14ac:dyDescent="0.25">
      <c r="A1249" s="14">
        <f t="shared" si="19"/>
        <v>8</v>
      </c>
      <c r="B1249" s="14" t="s">
        <v>91</v>
      </c>
      <c r="C1249" s="14">
        <v>2007</v>
      </c>
      <c r="D1249" s="14" t="str">
        <f>VLOOKUP(E1249,Regioes!$A$2:$B$296,2,FALSE)</f>
        <v>Região Administrativa de Bauru</v>
      </c>
      <c r="E1249" s="15" t="s">
        <v>96</v>
      </c>
      <c r="F1249" s="17">
        <v>199988.66</v>
      </c>
      <c r="G1249" s="17">
        <v>95335.590000000011</v>
      </c>
      <c r="H1249" s="17">
        <v>104653.07</v>
      </c>
      <c r="I1249" s="17">
        <v>16581.490000000002</v>
      </c>
      <c r="J1249" s="17">
        <v>15474.65</v>
      </c>
      <c r="K1249" s="17">
        <v>17249.93</v>
      </c>
      <c r="L1249" s="17">
        <v>15323.2</v>
      </c>
      <c r="M1249" s="17">
        <v>15375.46</v>
      </c>
      <c r="N1249" s="19">
        <v>15330.86</v>
      </c>
      <c r="O1249" s="17">
        <v>16993.330000000002</v>
      </c>
      <c r="P1249" s="17">
        <v>17440.36</v>
      </c>
      <c r="Q1249" s="17">
        <v>16837.240000000002</v>
      </c>
      <c r="R1249" s="17">
        <v>17689.189999999999</v>
      </c>
      <c r="S1249" s="17">
        <v>17710.75</v>
      </c>
      <c r="T1249" s="17">
        <v>17982.2</v>
      </c>
    </row>
    <row r="1250" spans="1:20" ht="15" hidden="1" customHeight="1" x14ac:dyDescent="0.25">
      <c r="A1250" s="14">
        <f t="shared" si="19"/>
        <v>8</v>
      </c>
      <c r="B1250" s="14" t="s">
        <v>91</v>
      </c>
      <c r="C1250" s="14">
        <v>2007</v>
      </c>
      <c r="D1250" s="14" t="str">
        <f>VLOOKUP(E1250,Regioes!$A$2:$B$296,2,FALSE)</f>
        <v>Região Administrativa de Campinas</v>
      </c>
      <c r="E1250" s="15" t="s">
        <v>97</v>
      </c>
      <c r="F1250" s="17">
        <v>767980.09</v>
      </c>
      <c r="G1250" s="17">
        <v>366099.97</v>
      </c>
      <c r="H1250" s="17">
        <v>401880.12</v>
      </c>
      <c r="I1250" s="17">
        <v>63674.9</v>
      </c>
      <c r="J1250" s="17">
        <v>59424.47</v>
      </c>
      <c r="K1250" s="17">
        <v>66241.789999999994</v>
      </c>
      <c r="L1250" s="17">
        <v>58842.92</v>
      </c>
      <c r="M1250" s="17">
        <v>59043.57</v>
      </c>
      <c r="N1250" s="19">
        <v>58872.32</v>
      </c>
      <c r="O1250" s="17">
        <v>65256.39</v>
      </c>
      <c r="P1250" s="17">
        <v>66973.03</v>
      </c>
      <c r="Q1250" s="17">
        <v>64656.98</v>
      </c>
      <c r="R1250" s="17">
        <v>67928.570000000007</v>
      </c>
      <c r="S1250" s="17">
        <v>68011.37</v>
      </c>
      <c r="T1250" s="17">
        <v>69053.78</v>
      </c>
    </row>
    <row r="1251" spans="1:20" ht="15" hidden="1" customHeight="1" x14ac:dyDescent="0.25">
      <c r="A1251" s="14">
        <f t="shared" si="19"/>
        <v>8</v>
      </c>
      <c r="B1251" s="14" t="s">
        <v>91</v>
      </c>
      <c r="C1251" s="14">
        <v>2007</v>
      </c>
      <c r="D1251" s="14" t="str">
        <f>VLOOKUP(E1251,Regioes!$A$2:$B$296,2,FALSE)</f>
        <v>Região Administrativa de Campinas</v>
      </c>
      <c r="E1251" s="15" t="s">
        <v>0</v>
      </c>
      <c r="F1251" s="17">
        <v>599692.97</v>
      </c>
      <c r="G1251" s="17">
        <v>271137.88</v>
      </c>
      <c r="H1251" s="17">
        <v>328555.08999999997</v>
      </c>
      <c r="I1251" s="17">
        <v>48145.19</v>
      </c>
      <c r="J1251" s="17">
        <v>42343.34</v>
      </c>
      <c r="K1251" s="17">
        <v>45561.22</v>
      </c>
      <c r="L1251" s="17">
        <v>43405.49</v>
      </c>
      <c r="M1251" s="17">
        <v>46077.62</v>
      </c>
      <c r="N1251" s="19">
        <v>45605.02</v>
      </c>
      <c r="O1251" s="17">
        <v>53698.43</v>
      </c>
      <c r="P1251" s="17">
        <v>54467.75</v>
      </c>
      <c r="Q1251" s="17">
        <v>54731.57</v>
      </c>
      <c r="R1251" s="17">
        <v>56524.76</v>
      </c>
      <c r="S1251" s="17">
        <v>53561.29</v>
      </c>
      <c r="T1251" s="17">
        <v>55571.29</v>
      </c>
    </row>
    <row r="1252" spans="1:20" ht="15" hidden="1" customHeight="1" x14ac:dyDescent="0.25">
      <c r="A1252" s="14">
        <f t="shared" si="19"/>
        <v>8</v>
      </c>
      <c r="B1252" s="14" t="s">
        <v>91</v>
      </c>
      <c r="C1252" s="14">
        <v>2007</v>
      </c>
      <c r="D1252" s="14" t="str">
        <f>VLOOKUP(E1252,Regioes!$A$2:$B$296,2,FALSE)</f>
        <v>Região Administrativa de Campinas</v>
      </c>
      <c r="E1252" s="15" t="s">
        <v>92</v>
      </c>
      <c r="F1252" s="17">
        <v>862128.1</v>
      </c>
      <c r="G1252" s="17">
        <v>389792.12</v>
      </c>
      <c r="H1252" s="17">
        <v>472335.98</v>
      </c>
      <c r="I1252" s="17">
        <v>69214.289999999994</v>
      </c>
      <c r="J1252" s="17">
        <v>60873.46</v>
      </c>
      <c r="K1252" s="17">
        <v>65499.53</v>
      </c>
      <c r="L1252" s="17">
        <v>62400.42</v>
      </c>
      <c r="M1252" s="17">
        <v>66241.919999999998</v>
      </c>
      <c r="N1252" s="19">
        <v>65562.5</v>
      </c>
      <c r="O1252" s="17">
        <v>77197.710000000006</v>
      </c>
      <c r="P1252" s="17">
        <v>78303.69</v>
      </c>
      <c r="Q1252" s="17">
        <v>78682.97</v>
      </c>
      <c r="R1252" s="17">
        <v>81260.89</v>
      </c>
      <c r="S1252" s="17">
        <v>77000.55</v>
      </c>
      <c r="T1252" s="17">
        <v>79890.17</v>
      </c>
    </row>
    <row r="1253" spans="1:20" ht="15" hidden="1" customHeight="1" x14ac:dyDescent="0.25">
      <c r="A1253" s="14">
        <f t="shared" si="19"/>
        <v>8</v>
      </c>
      <c r="B1253" s="14" t="s">
        <v>91</v>
      </c>
      <c r="C1253" s="14">
        <v>2007</v>
      </c>
      <c r="D1253" s="14" t="str">
        <f>VLOOKUP(E1253,Regioes!$A$2:$B$296,2,FALSE)</f>
        <v>Região Administrativa de Bauru</v>
      </c>
      <c r="E1253" s="15" t="s">
        <v>100</v>
      </c>
      <c r="F1253" s="17">
        <v>171155.82</v>
      </c>
      <c r="G1253" s="17">
        <v>81590.840000000011</v>
      </c>
      <c r="H1253" s="17">
        <v>89564.98000000001</v>
      </c>
      <c r="I1253" s="17">
        <v>14190.9</v>
      </c>
      <c r="J1253" s="17">
        <v>13243.63</v>
      </c>
      <c r="K1253" s="17">
        <v>14762.97</v>
      </c>
      <c r="L1253" s="17">
        <v>13114.02</v>
      </c>
      <c r="M1253" s="17">
        <v>13158.74</v>
      </c>
      <c r="N1253" s="19">
        <v>13120.58</v>
      </c>
      <c r="O1253" s="17">
        <v>14543.36</v>
      </c>
      <c r="P1253" s="17">
        <v>14925.94</v>
      </c>
      <c r="Q1253" s="17">
        <v>14409.77</v>
      </c>
      <c r="R1253" s="17">
        <v>15138.89</v>
      </c>
      <c r="S1253" s="17">
        <v>15157.35</v>
      </c>
      <c r="T1253" s="17">
        <v>15389.67</v>
      </c>
    </row>
    <row r="1254" spans="1:20" ht="15" hidden="1" customHeight="1" x14ac:dyDescent="0.25">
      <c r="A1254" s="14">
        <f t="shared" si="19"/>
        <v>8</v>
      </c>
      <c r="B1254" s="14" t="s">
        <v>91</v>
      </c>
      <c r="C1254" s="14">
        <v>2007</v>
      </c>
      <c r="D1254" s="14" t="str">
        <f>VLOOKUP(E1254,Regioes!$A$2:$B$296,2,FALSE)</f>
        <v>Região Administrativa de Bauru</v>
      </c>
      <c r="E1254" s="15" t="s">
        <v>93</v>
      </c>
      <c r="F1254" s="17">
        <v>66719.19</v>
      </c>
      <c r="G1254" s="17">
        <v>31805.369999999995</v>
      </c>
      <c r="H1254" s="17">
        <v>34913.82</v>
      </c>
      <c r="I1254" s="17">
        <v>5531.83</v>
      </c>
      <c r="J1254" s="17">
        <v>5162.57</v>
      </c>
      <c r="K1254" s="17">
        <v>5754.84</v>
      </c>
      <c r="L1254" s="17">
        <v>5112.05</v>
      </c>
      <c r="M1254" s="17">
        <v>5129.4799999999996</v>
      </c>
      <c r="N1254" s="19">
        <v>5114.6000000000004</v>
      </c>
      <c r="O1254" s="17">
        <v>5669.23</v>
      </c>
      <c r="P1254" s="17">
        <v>5818.36</v>
      </c>
      <c r="Q1254" s="17">
        <v>5617.15</v>
      </c>
      <c r="R1254" s="17">
        <v>5901.38</v>
      </c>
      <c r="S1254" s="17">
        <v>5908.57</v>
      </c>
      <c r="T1254" s="17">
        <v>5999.13</v>
      </c>
    </row>
    <row r="1255" spans="1:20" ht="15" hidden="1" customHeight="1" x14ac:dyDescent="0.25">
      <c r="A1255" s="14">
        <f t="shared" si="19"/>
        <v>8</v>
      </c>
      <c r="B1255" s="14" t="s">
        <v>91</v>
      </c>
      <c r="C1255" s="14">
        <v>2007</v>
      </c>
      <c r="D1255" s="14" t="str">
        <f>VLOOKUP(E1255,Regioes!$A$2:$B$296,2,FALSE)</f>
        <v>Região Administrativa de Campinas</v>
      </c>
      <c r="E1255" s="15" t="s">
        <v>94</v>
      </c>
      <c r="F1255" s="17">
        <v>1489080.68</v>
      </c>
      <c r="G1255" s="17">
        <v>680079.59000000008</v>
      </c>
      <c r="H1255" s="17">
        <v>809001.09</v>
      </c>
      <c r="I1255" s="17">
        <v>120278.03</v>
      </c>
      <c r="J1255" s="17">
        <v>107021.29</v>
      </c>
      <c r="K1255" s="17">
        <v>115986.48</v>
      </c>
      <c r="L1255" s="17">
        <v>108956.58</v>
      </c>
      <c r="M1255" s="17">
        <v>114426.9</v>
      </c>
      <c r="N1255" s="19">
        <v>113410.31</v>
      </c>
      <c r="O1255" s="17">
        <v>132067.54</v>
      </c>
      <c r="P1255" s="17">
        <v>134242.28</v>
      </c>
      <c r="Q1255" s="17">
        <v>133937.78</v>
      </c>
      <c r="R1255" s="17">
        <v>138743</v>
      </c>
      <c r="S1255" s="17">
        <v>132786.66</v>
      </c>
      <c r="T1255" s="17">
        <v>137223.82999999999</v>
      </c>
    </row>
    <row r="1256" spans="1:20" ht="15" hidden="1" customHeight="1" x14ac:dyDescent="0.25">
      <c r="A1256" s="14">
        <f t="shared" si="19"/>
        <v>8</v>
      </c>
      <c r="B1256" s="14" t="s">
        <v>91</v>
      </c>
      <c r="C1256" s="14">
        <v>2007</v>
      </c>
      <c r="D1256" s="14" t="str">
        <f>VLOOKUP(E1256,Regioes!$A$2:$B$296,2,FALSE)</f>
        <v>Região Administrativa de Bauru</v>
      </c>
      <c r="E1256" s="15" t="s">
        <v>95</v>
      </c>
      <c r="F1256" s="17">
        <v>547097.34</v>
      </c>
      <c r="G1256" s="17">
        <v>260804.05</v>
      </c>
      <c r="H1256" s="17">
        <v>286293.28999999998</v>
      </c>
      <c r="I1256" s="17">
        <v>45361.03</v>
      </c>
      <c r="J1256" s="17">
        <v>42333.09</v>
      </c>
      <c r="K1256" s="17">
        <v>47189.64</v>
      </c>
      <c r="L1256" s="17">
        <v>41918.800000000003</v>
      </c>
      <c r="M1256" s="17">
        <v>42061.74</v>
      </c>
      <c r="N1256" s="19">
        <v>41939.75</v>
      </c>
      <c r="O1256" s="17">
        <v>46487.66</v>
      </c>
      <c r="P1256" s="17">
        <v>47710.57</v>
      </c>
      <c r="Q1256" s="17">
        <v>46060.65</v>
      </c>
      <c r="R1256" s="17">
        <v>48391.28</v>
      </c>
      <c r="S1256" s="17">
        <v>48450.27</v>
      </c>
      <c r="T1256" s="17">
        <v>49192.86</v>
      </c>
    </row>
    <row r="1257" spans="1:20" ht="15" hidden="1" customHeight="1" x14ac:dyDescent="0.25">
      <c r="A1257" s="14">
        <f t="shared" si="19"/>
        <v>8</v>
      </c>
      <c r="B1257" s="14" t="s">
        <v>91</v>
      </c>
      <c r="C1257" s="14">
        <v>2007</v>
      </c>
      <c r="D1257" s="14" t="str">
        <f>VLOOKUP(E1257,Regioes!$A$2:$B$296,2,FALSE)</f>
        <v>Região Administrativa de Bauru</v>
      </c>
      <c r="E1257" s="15" t="s">
        <v>98</v>
      </c>
      <c r="F1257" s="17">
        <v>395078.94</v>
      </c>
      <c r="G1257" s="17">
        <v>188336.12</v>
      </c>
      <c r="H1257" s="17">
        <v>206742.82</v>
      </c>
      <c r="I1257" s="17">
        <v>32756.86</v>
      </c>
      <c r="J1257" s="17">
        <v>30570.27</v>
      </c>
      <c r="K1257" s="17">
        <v>34077.360000000001</v>
      </c>
      <c r="L1257" s="17">
        <v>30271.09</v>
      </c>
      <c r="M1257" s="17">
        <v>30374.32</v>
      </c>
      <c r="N1257" s="19">
        <v>30286.22</v>
      </c>
      <c r="O1257" s="17">
        <v>33570.43</v>
      </c>
      <c r="P1257" s="17">
        <v>34453.54</v>
      </c>
      <c r="Q1257" s="17">
        <v>33262.07</v>
      </c>
      <c r="R1257" s="17">
        <v>34945.11</v>
      </c>
      <c r="S1257" s="17">
        <v>34987.71</v>
      </c>
      <c r="T1257" s="17">
        <v>35523.96</v>
      </c>
    </row>
    <row r="1258" spans="1:20" ht="15" hidden="1" customHeight="1" x14ac:dyDescent="0.25">
      <c r="A1258" s="14">
        <f t="shared" si="19"/>
        <v>8</v>
      </c>
      <c r="B1258" s="14" t="s">
        <v>91</v>
      </c>
      <c r="C1258" s="14">
        <v>2007</v>
      </c>
      <c r="D1258" s="14" t="str">
        <f>VLOOKUP(E1258,Regioes!$A$2:$B$296,2,FALSE)</f>
        <v>Região Administrativa de Campinas</v>
      </c>
      <c r="E1258" s="15" t="s">
        <v>71</v>
      </c>
      <c r="F1258" s="17">
        <v>1141290.74</v>
      </c>
      <c r="G1258" s="17">
        <v>516009.3</v>
      </c>
      <c r="H1258" s="17">
        <v>625281.44000000006</v>
      </c>
      <c r="I1258" s="17">
        <v>91626.32</v>
      </c>
      <c r="J1258" s="17">
        <v>80584.67</v>
      </c>
      <c r="K1258" s="17">
        <v>86708.69</v>
      </c>
      <c r="L1258" s="17">
        <v>82606.080000000002</v>
      </c>
      <c r="M1258" s="17">
        <v>87691.48</v>
      </c>
      <c r="N1258" s="19">
        <v>86792.06</v>
      </c>
      <c r="O1258" s="17">
        <v>102194.83</v>
      </c>
      <c r="P1258" s="17">
        <v>103658.94</v>
      </c>
      <c r="Q1258" s="17">
        <v>104161.03</v>
      </c>
      <c r="R1258" s="17">
        <v>107573.69</v>
      </c>
      <c r="S1258" s="17">
        <v>101933.83</v>
      </c>
      <c r="T1258" s="17">
        <v>105759.12</v>
      </c>
    </row>
    <row r="1259" spans="1:20" ht="15" hidden="1" customHeight="1" x14ac:dyDescent="0.25">
      <c r="A1259" s="14">
        <f t="shared" si="19"/>
        <v>8</v>
      </c>
      <c r="B1259" s="14" t="s">
        <v>91</v>
      </c>
      <c r="C1259" s="14">
        <v>2007</v>
      </c>
      <c r="D1259" s="14" t="str">
        <f>VLOOKUP(E1259,Regioes!$A$2:$B$296,2,FALSE)</f>
        <v>Região Administrativa de Campinas</v>
      </c>
      <c r="E1259" s="15" t="s">
        <v>99</v>
      </c>
      <c r="F1259" s="17">
        <v>610312.55000000005</v>
      </c>
      <c r="G1259" s="17">
        <v>275939.27999999997</v>
      </c>
      <c r="H1259" s="17">
        <v>334373.27</v>
      </c>
      <c r="I1259" s="17">
        <v>48997.760000000002</v>
      </c>
      <c r="J1259" s="17">
        <v>43093.17</v>
      </c>
      <c r="K1259" s="17">
        <v>46368.03</v>
      </c>
      <c r="L1259" s="17">
        <v>44174.13</v>
      </c>
      <c r="M1259" s="17">
        <v>46893.58</v>
      </c>
      <c r="N1259" s="19">
        <v>46412.61</v>
      </c>
      <c r="O1259" s="17">
        <v>54649.34</v>
      </c>
      <c r="P1259" s="17">
        <v>55432.29</v>
      </c>
      <c r="Q1259" s="17">
        <v>55700.78</v>
      </c>
      <c r="R1259" s="17">
        <v>57525.72</v>
      </c>
      <c r="S1259" s="17">
        <v>54509.77</v>
      </c>
      <c r="T1259" s="17">
        <v>56555.37</v>
      </c>
    </row>
    <row r="1260" spans="1:20" ht="15" hidden="1" customHeight="1" x14ac:dyDescent="0.25">
      <c r="A1260" s="14">
        <f t="shared" si="19"/>
        <v>8</v>
      </c>
      <c r="B1260" s="14" t="s">
        <v>91</v>
      </c>
      <c r="C1260" s="14">
        <v>2007</v>
      </c>
      <c r="D1260" s="14" t="str">
        <f>VLOOKUP(E1260,Regioes!$A$2:$B$296,2,FALSE)</f>
        <v>Região Administrativa Central / Araraquara</v>
      </c>
      <c r="E1260" s="15" t="s">
        <v>77</v>
      </c>
      <c r="F1260" s="17">
        <v>749616.27</v>
      </c>
      <c r="G1260" s="17">
        <v>338922.38</v>
      </c>
      <c r="H1260" s="17">
        <v>410693.88999999996</v>
      </c>
      <c r="I1260" s="17">
        <v>60181.49</v>
      </c>
      <c r="J1260" s="17">
        <v>52929.18</v>
      </c>
      <c r="K1260" s="17">
        <v>56951.53</v>
      </c>
      <c r="L1260" s="17">
        <v>54256.87</v>
      </c>
      <c r="M1260" s="17">
        <v>57597.03</v>
      </c>
      <c r="N1260" s="19">
        <v>57006.28</v>
      </c>
      <c r="O1260" s="17">
        <v>67123.039999999994</v>
      </c>
      <c r="P1260" s="17">
        <v>68084.69</v>
      </c>
      <c r="Q1260" s="17">
        <v>68414.47</v>
      </c>
      <c r="R1260" s="17">
        <v>70655.960000000006</v>
      </c>
      <c r="S1260" s="17">
        <v>66951.61</v>
      </c>
      <c r="T1260" s="17">
        <v>69464.12</v>
      </c>
    </row>
    <row r="1261" spans="1:20" ht="15" hidden="1" customHeight="1" x14ac:dyDescent="0.25">
      <c r="A1261" s="14">
        <f t="shared" si="19"/>
        <v>9</v>
      </c>
      <c r="B1261" s="14" t="s">
        <v>101</v>
      </c>
      <c r="C1261" s="14">
        <v>2007</v>
      </c>
      <c r="D1261" s="14" t="str">
        <f>VLOOKUP(E1261,Regioes!$A$2:$B$296,2,FALSE)</f>
        <v>Região Administrativa Central / Araraquara</v>
      </c>
      <c r="E1261" s="15" t="s">
        <v>102</v>
      </c>
      <c r="F1261" s="17">
        <v>1160383.49</v>
      </c>
      <c r="G1261" s="17">
        <v>516914.6</v>
      </c>
      <c r="H1261" s="17">
        <v>643468.89</v>
      </c>
      <c r="I1261" s="17">
        <v>90359.6</v>
      </c>
      <c r="J1261" s="17">
        <v>79088.160000000003</v>
      </c>
      <c r="K1261" s="17">
        <v>87061.74</v>
      </c>
      <c r="L1261" s="17">
        <v>85628.49</v>
      </c>
      <c r="M1261" s="17">
        <v>88509.119999999995</v>
      </c>
      <c r="N1261" s="19">
        <v>86267.49</v>
      </c>
      <c r="O1261" s="17">
        <v>103078.77</v>
      </c>
      <c r="P1261" s="17">
        <v>104517.52</v>
      </c>
      <c r="Q1261" s="17">
        <v>104643.08</v>
      </c>
      <c r="R1261" s="17">
        <v>110726.39999999999</v>
      </c>
      <c r="S1261" s="17">
        <v>107214.45</v>
      </c>
      <c r="T1261" s="17">
        <v>113288.67</v>
      </c>
    </row>
    <row r="1262" spans="1:20" ht="15" hidden="1" customHeight="1" x14ac:dyDescent="0.25">
      <c r="A1262" s="14">
        <f t="shared" si="19"/>
        <v>9</v>
      </c>
      <c r="B1262" s="14" t="s">
        <v>101</v>
      </c>
      <c r="C1262" s="14">
        <v>2007</v>
      </c>
      <c r="D1262" s="14" t="str">
        <f>VLOOKUP(E1262,Regioes!$A$2:$B$296,2,FALSE)</f>
        <v>Região Administrativa de Ribeirão Preto</v>
      </c>
      <c r="E1262" s="15" t="s">
        <v>103</v>
      </c>
      <c r="F1262" s="17">
        <v>57903.98</v>
      </c>
      <c r="G1262" s="17">
        <v>27321.47</v>
      </c>
      <c r="H1262" s="17">
        <v>30582.510000000002</v>
      </c>
      <c r="I1262" s="17">
        <v>4220.99</v>
      </c>
      <c r="J1262" s="17">
        <v>3974.75</v>
      </c>
      <c r="K1262" s="17">
        <v>4614.82</v>
      </c>
      <c r="L1262" s="17">
        <v>4493.7</v>
      </c>
      <c r="M1262" s="17">
        <v>5075.99</v>
      </c>
      <c r="N1262" s="19">
        <v>4941.22</v>
      </c>
      <c r="O1262" s="17">
        <v>5263.7</v>
      </c>
      <c r="P1262" s="17">
        <v>5237.38</v>
      </c>
      <c r="Q1262" s="17">
        <v>5029.07</v>
      </c>
      <c r="R1262" s="17">
        <v>5089.6000000000004</v>
      </c>
      <c r="S1262" s="17">
        <v>4905.34</v>
      </c>
      <c r="T1262" s="17">
        <v>5057.42</v>
      </c>
    </row>
    <row r="1263" spans="1:20" ht="15" hidden="1" customHeight="1" x14ac:dyDescent="0.25">
      <c r="A1263" s="14">
        <f t="shared" si="19"/>
        <v>9</v>
      </c>
      <c r="B1263" s="14" t="s">
        <v>101</v>
      </c>
      <c r="C1263" s="14">
        <v>2007</v>
      </c>
      <c r="D1263" s="14" t="str">
        <f>VLOOKUP(E1263,Regioes!$A$2:$B$296,2,FALSE)</f>
        <v>Região Administrativa de Barretos</v>
      </c>
      <c r="E1263" s="15" t="s">
        <v>40</v>
      </c>
      <c r="F1263" s="17">
        <v>161911.38</v>
      </c>
      <c r="G1263" s="17">
        <v>71761.600000000006</v>
      </c>
      <c r="H1263" s="17">
        <v>90149.78</v>
      </c>
      <c r="I1263" s="17">
        <v>11047.99</v>
      </c>
      <c r="J1263" s="17">
        <v>10156.700000000001</v>
      </c>
      <c r="K1263" s="17">
        <v>12247.52</v>
      </c>
      <c r="L1263" s="17">
        <v>11880.06</v>
      </c>
      <c r="M1263" s="17">
        <v>13397.62</v>
      </c>
      <c r="N1263" s="19">
        <v>13031.71</v>
      </c>
      <c r="O1263" s="17">
        <v>13550.77</v>
      </c>
      <c r="P1263" s="17">
        <v>15100.78</v>
      </c>
      <c r="Q1263" s="17">
        <v>14681.6</v>
      </c>
      <c r="R1263" s="17">
        <v>15325.25</v>
      </c>
      <c r="S1263" s="17">
        <v>15098.99</v>
      </c>
      <c r="T1263" s="17">
        <v>16392.39</v>
      </c>
    </row>
    <row r="1264" spans="1:20" ht="15" hidden="1" customHeight="1" x14ac:dyDescent="0.25">
      <c r="A1264" s="14">
        <f t="shared" si="19"/>
        <v>9</v>
      </c>
      <c r="B1264" s="14" t="s">
        <v>101</v>
      </c>
      <c r="C1264" s="14">
        <v>2007</v>
      </c>
      <c r="D1264" s="14" t="str">
        <f>VLOOKUP(E1264,Regioes!$A$2:$B$296,2,FALSE)</f>
        <v>Região Administrativa Central / Araraquara</v>
      </c>
      <c r="E1264" s="15" t="s">
        <v>116</v>
      </c>
      <c r="F1264" s="17">
        <v>128968</v>
      </c>
      <c r="G1264" s="17">
        <v>60852.399999999994</v>
      </c>
      <c r="H1264" s="17">
        <v>68115.600000000006</v>
      </c>
      <c r="I1264" s="17">
        <v>9401.2999999999993</v>
      </c>
      <c r="J1264" s="17">
        <v>8852.86</v>
      </c>
      <c r="K1264" s="17">
        <v>10278.459999999999</v>
      </c>
      <c r="L1264" s="17">
        <v>10008.700000000001</v>
      </c>
      <c r="M1264" s="17">
        <v>11305.63</v>
      </c>
      <c r="N1264" s="19">
        <v>11005.45</v>
      </c>
      <c r="O1264" s="17">
        <v>11723.69</v>
      </c>
      <c r="P1264" s="17">
        <v>11665.07</v>
      </c>
      <c r="Q1264" s="17">
        <v>11201.11</v>
      </c>
      <c r="R1264" s="17">
        <v>11335.94</v>
      </c>
      <c r="S1264" s="17">
        <v>10925.54</v>
      </c>
      <c r="T1264" s="17">
        <v>11264.25</v>
      </c>
    </row>
    <row r="1265" spans="1:20" ht="15" hidden="1" customHeight="1" x14ac:dyDescent="0.25">
      <c r="A1265" s="14">
        <f t="shared" si="19"/>
        <v>9</v>
      </c>
      <c r="B1265" s="14" t="s">
        <v>101</v>
      </c>
      <c r="C1265" s="14">
        <v>2007</v>
      </c>
      <c r="D1265" s="14" t="str">
        <f>VLOOKUP(E1265,Regioes!$A$2:$B$296,2,FALSE)</f>
        <v>Região Administrativa de São José do Rio Preto</v>
      </c>
      <c r="E1265" s="15" t="s">
        <v>41</v>
      </c>
      <c r="F1265" s="17">
        <v>279083.09000000003</v>
      </c>
      <c r="G1265" s="17">
        <v>124322.79000000001</v>
      </c>
      <c r="H1265" s="17">
        <v>154760.29999999999</v>
      </c>
      <c r="I1265" s="17">
        <v>21732.33</v>
      </c>
      <c r="J1265" s="17">
        <v>19021.439999999999</v>
      </c>
      <c r="K1265" s="17">
        <v>20939.16</v>
      </c>
      <c r="L1265" s="17">
        <v>20594.45</v>
      </c>
      <c r="M1265" s="17">
        <v>21287.27</v>
      </c>
      <c r="N1265" s="19">
        <v>20748.14</v>
      </c>
      <c r="O1265" s="17">
        <v>24791.41</v>
      </c>
      <c r="P1265" s="17">
        <v>25137.439999999999</v>
      </c>
      <c r="Q1265" s="17">
        <v>25167.64</v>
      </c>
      <c r="R1265" s="17">
        <v>26630.74</v>
      </c>
      <c r="S1265" s="17">
        <v>25786.080000000002</v>
      </c>
      <c r="T1265" s="17">
        <v>27246.99</v>
      </c>
    </row>
    <row r="1266" spans="1:20" ht="15" hidden="1" customHeight="1" x14ac:dyDescent="0.25">
      <c r="A1266" s="14">
        <f t="shared" si="19"/>
        <v>9</v>
      </c>
      <c r="B1266" s="14" t="s">
        <v>101</v>
      </c>
      <c r="C1266" s="14">
        <v>2007</v>
      </c>
      <c r="D1266" s="14" t="str">
        <f>VLOOKUP(E1266,Regioes!$A$2:$B$296,2,FALSE)</f>
        <v>Região Administrativa de São José do Rio Preto</v>
      </c>
      <c r="E1266" s="15" t="s">
        <v>104</v>
      </c>
      <c r="F1266" s="17">
        <v>359158.88</v>
      </c>
      <c r="G1266" s="17">
        <v>159994.06</v>
      </c>
      <c r="H1266" s="17">
        <v>199164.82</v>
      </c>
      <c r="I1266" s="17">
        <v>27967.87</v>
      </c>
      <c r="J1266" s="17">
        <v>24479.16</v>
      </c>
      <c r="K1266" s="17">
        <v>26947.119999999999</v>
      </c>
      <c r="L1266" s="17">
        <v>26503.51</v>
      </c>
      <c r="M1266" s="17">
        <v>27395.11</v>
      </c>
      <c r="N1266" s="19">
        <v>26701.29</v>
      </c>
      <c r="O1266" s="17">
        <v>31904.67</v>
      </c>
      <c r="P1266" s="17">
        <v>32349.99</v>
      </c>
      <c r="Q1266" s="17">
        <v>32388.85</v>
      </c>
      <c r="R1266" s="17">
        <v>34271.75</v>
      </c>
      <c r="S1266" s="17">
        <v>33184.74</v>
      </c>
      <c r="T1266" s="17">
        <v>35064.82</v>
      </c>
    </row>
    <row r="1267" spans="1:20" ht="15" hidden="1" customHeight="1" x14ac:dyDescent="0.25">
      <c r="A1267" s="14">
        <f t="shared" si="19"/>
        <v>9</v>
      </c>
      <c r="B1267" s="14" t="s">
        <v>101</v>
      </c>
      <c r="C1267" s="14">
        <v>2007</v>
      </c>
      <c r="D1267" s="14" t="str">
        <f>VLOOKUP(E1267,Regioes!$A$2:$B$296,2,FALSE)</f>
        <v>Região Administrativa de São José do Rio Preto</v>
      </c>
      <c r="E1267" s="15" t="s">
        <v>105</v>
      </c>
      <c r="F1267" s="17">
        <v>300984.19</v>
      </c>
      <c r="G1267" s="17">
        <v>134079.05000000002</v>
      </c>
      <c r="H1267" s="17">
        <v>166905.14000000001</v>
      </c>
      <c r="I1267" s="17">
        <v>23437.78</v>
      </c>
      <c r="J1267" s="17">
        <v>20514.150000000001</v>
      </c>
      <c r="K1267" s="17">
        <v>22582.37</v>
      </c>
      <c r="L1267" s="17">
        <v>22210.61</v>
      </c>
      <c r="M1267" s="17">
        <v>22957.79</v>
      </c>
      <c r="N1267" s="19">
        <v>22376.35</v>
      </c>
      <c r="O1267" s="17">
        <v>26736.92</v>
      </c>
      <c r="P1267" s="17">
        <v>27110.11</v>
      </c>
      <c r="Q1267" s="17">
        <v>27142.67</v>
      </c>
      <c r="R1267" s="17">
        <v>28720.59</v>
      </c>
      <c r="S1267" s="17">
        <v>27809.65</v>
      </c>
      <c r="T1267" s="17">
        <v>29385.200000000001</v>
      </c>
    </row>
    <row r="1268" spans="1:20" ht="15" hidden="1" customHeight="1" x14ac:dyDescent="0.25">
      <c r="A1268" s="14">
        <f t="shared" si="19"/>
        <v>9</v>
      </c>
      <c r="B1268" s="14" t="s">
        <v>101</v>
      </c>
      <c r="C1268" s="14">
        <v>2007</v>
      </c>
      <c r="D1268" s="14" t="str">
        <f>VLOOKUP(E1268,Regioes!$A$2:$B$296,2,FALSE)</f>
        <v>Região Administrativa Central / Araraquara</v>
      </c>
      <c r="E1268" s="15" t="s">
        <v>106</v>
      </c>
      <c r="F1268" s="17">
        <v>82550.06</v>
      </c>
      <c r="G1268" s="17">
        <v>36587.449999999997</v>
      </c>
      <c r="H1268" s="17">
        <v>45962.61</v>
      </c>
      <c r="I1268" s="17">
        <v>5632.78</v>
      </c>
      <c r="J1268" s="17">
        <v>5178.37</v>
      </c>
      <c r="K1268" s="17">
        <v>6244.36</v>
      </c>
      <c r="L1268" s="17">
        <v>6057.02</v>
      </c>
      <c r="M1268" s="17">
        <v>6830.74</v>
      </c>
      <c r="N1268" s="19">
        <v>6644.18</v>
      </c>
      <c r="O1268" s="17">
        <v>6908.82</v>
      </c>
      <c r="P1268" s="17">
        <v>7699.09</v>
      </c>
      <c r="Q1268" s="17">
        <v>7485.37</v>
      </c>
      <c r="R1268" s="17">
        <v>7813.54</v>
      </c>
      <c r="S1268" s="17">
        <v>7698.18</v>
      </c>
      <c r="T1268" s="17">
        <v>8357.61</v>
      </c>
    </row>
    <row r="1269" spans="1:20" ht="15" hidden="1" customHeight="1" x14ac:dyDescent="0.25">
      <c r="A1269" s="14">
        <f t="shared" si="19"/>
        <v>9</v>
      </c>
      <c r="B1269" s="14" t="s">
        <v>101</v>
      </c>
      <c r="C1269" s="14">
        <v>2007</v>
      </c>
      <c r="D1269" s="14" t="str">
        <f>VLOOKUP(E1269,Regioes!$A$2:$B$296,2,FALSE)</f>
        <v>Região Administrativa Central / Araraquara</v>
      </c>
      <c r="E1269" s="15" t="s">
        <v>119</v>
      </c>
      <c r="F1269" s="17">
        <v>149325.46</v>
      </c>
      <c r="G1269" s="17">
        <v>66519.83</v>
      </c>
      <c r="H1269" s="17">
        <v>82805.63</v>
      </c>
      <c r="I1269" s="17">
        <v>11628.04</v>
      </c>
      <c r="J1269" s="17">
        <v>10177.56</v>
      </c>
      <c r="K1269" s="17">
        <v>11203.65</v>
      </c>
      <c r="L1269" s="17">
        <v>11019.22</v>
      </c>
      <c r="M1269" s="17">
        <v>11389.91</v>
      </c>
      <c r="N1269" s="19">
        <v>11101.45</v>
      </c>
      <c r="O1269" s="17">
        <v>13264.83</v>
      </c>
      <c r="P1269" s="17">
        <v>13449.97</v>
      </c>
      <c r="Q1269" s="17">
        <v>13466.13</v>
      </c>
      <c r="R1269" s="17">
        <v>14248.97</v>
      </c>
      <c r="S1269" s="17">
        <v>13797.03</v>
      </c>
      <c r="T1269" s="17">
        <v>14578.7</v>
      </c>
    </row>
    <row r="1270" spans="1:20" ht="15" hidden="1" customHeight="1" x14ac:dyDescent="0.25">
      <c r="A1270" s="14">
        <f t="shared" si="19"/>
        <v>9</v>
      </c>
      <c r="B1270" s="14" t="s">
        <v>101</v>
      </c>
      <c r="C1270" s="14">
        <v>2007</v>
      </c>
      <c r="D1270" s="14" t="str">
        <f>VLOOKUP(E1270,Regioes!$A$2:$B$296,2,FALSE)</f>
        <v>Região Administrativa de Ribeirão Preto</v>
      </c>
      <c r="E1270" s="15" t="s">
        <v>111</v>
      </c>
      <c r="F1270" s="17">
        <v>86722.29</v>
      </c>
      <c r="G1270" s="17">
        <v>38436.639999999999</v>
      </c>
      <c r="H1270" s="17">
        <v>48285.650000000009</v>
      </c>
      <c r="I1270" s="17">
        <v>5917.47</v>
      </c>
      <c r="J1270" s="17">
        <v>5440.09</v>
      </c>
      <c r="K1270" s="17">
        <v>6559.96</v>
      </c>
      <c r="L1270" s="17">
        <v>6363.15</v>
      </c>
      <c r="M1270" s="17">
        <v>7175.98</v>
      </c>
      <c r="N1270" s="19">
        <v>6979.99</v>
      </c>
      <c r="O1270" s="17">
        <v>7258.01</v>
      </c>
      <c r="P1270" s="17">
        <v>8088.21</v>
      </c>
      <c r="Q1270" s="17">
        <v>7863.7</v>
      </c>
      <c r="R1270" s="17">
        <v>8208.4500000000007</v>
      </c>
      <c r="S1270" s="17">
        <v>8087.26</v>
      </c>
      <c r="T1270" s="17">
        <v>8780.02</v>
      </c>
    </row>
    <row r="1271" spans="1:20" ht="15" hidden="1" customHeight="1" x14ac:dyDescent="0.25">
      <c r="A1271" s="14">
        <f t="shared" si="19"/>
        <v>9</v>
      </c>
      <c r="B1271" s="14" t="s">
        <v>101</v>
      </c>
      <c r="C1271" s="14">
        <v>2007</v>
      </c>
      <c r="D1271" s="14" t="str">
        <f>VLOOKUP(E1271,Regioes!$A$2:$B$296,2,FALSE)</f>
        <v>Região Administrativa Central / Araraquara</v>
      </c>
      <c r="E1271" s="15" t="s">
        <v>107</v>
      </c>
      <c r="F1271" s="17">
        <v>388868.5</v>
      </c>
      <c r="G1271" s="17">
        <v>173228.78</v>
      </c>
      <c r="H1271" s="17">
        <v>215639.72</v>
      </c>
      <c r="I1271" s="17">
        <v>30281.37</v>
      </c>
      <c r="J1271" s="17">
        <v>26504.080000000002</v>
      </c>
      <c r="K1271" s="17">
        <v>29176.19</v>
      </c>
      <c r="L1271" s="17">
        <v>28695.88</v>
      </c>
      <c r="M1271" s="17">
        <v>29661.24</v>
      </c>
      <c r="N1271" s="19">
        <v>28910.02</v>
      </c>
      <c r="O1271" s="17">
        <v>34543.82</v>
      </c>
      <c r="P1271" s="17">
        <v>35025.980000000003</v>
      </c>
      <c r="Q1271" s="17">
        <v>35068.06</v>
      </c>
      <c r="R1271" s="17">
        <v>37106.71</v>
      </c>
      <c r="S1271" s="17">
        <v>35929.78</v>
      </c>
      <c r="T1271" s="17">
        <v>37965.370000000003</v>
      </c>
    </row>
    <row r="1272" spans="1:20" ht="15" hidden="1" customHeight="1" x14ac:dyDescent="0.25">
      <c r="A1272" s="14">
        <f t="shared" si="19"/>
        <v>9</v>
      </c>
      <c r="B1272" s="14" t="s">
        <v>101</v>
      </c>
      <c r="C1272" s="14">
        <v>2007</v>
      </c>
      <c r="D1272" s="14" t="str">
        <f>VLOOKUP(E1272,Regioes!$A$2:$B$296,2,FALSE)</f>
        <v>Região Administrativa de São José do Rio Preto</v>
      </c>
      <c r="E1272" s="15" t="s">
        <v>118</v>
      </c>
      <c r="F1272" s="17">
        <v>100856.95</v>
      </c>
      <c r="G1272" s="17">
        <v>44928.62</v>
      </c>
      <c r="H1272" s="17">
        <v>55928.33</v>
      </c>
      <c r="I1272" s="17">
        <v>7853.78</v>
      </c>
      <c r="J1272" s="17">
        <v>6874.1</v>
      </c>
      <c r="K1272" s="17">
        <v>7567.14</v>
      </c>
      <c r="L1272" s="17">
        <v>7442.56</v>
      </c>
      <c r="M1272" s="17">
        <v>7692.94</v>
      </c>
      <c r="N1272" s="19">
        <v>7498.1</v>
      </c>
      <c r="O1272" s="17">
        <v>8959.2900000000009</v>
      </c>
      <c r="P1272" s="17">
        <v>9084.34</v>
      </c>
      <c r="Q1272" s="17">
        <v>9095.25</v>
      </c>
      <c r="R1272" s="17">
        <v>9624</v>
      </c>
      <c r="S1272" s="17">
        <v>9318.75</v>
      </c>
      <c r="T1272" s="17">
        <v>9846.7000000000007</v>
      </c>
    </row>
    <row r="1273" spans="1:20" ht="15" hidden="1" customHeight="1" x14ac:dyDescent="0.25">
      <c r="A1273" s="14">
        <f t="shared" si="19"/>
        <v>9</v>
      </c>
      <c r="B1273" s="14" t="s">
        <v>101</v>
      </c>
      <c r="C1273" s="14">
        <v>2007</v>
      </c>
      <c r="D1273" s="14" t="str">
        <f>VLOOKUP(E1273,Regioes!$A$2:$B$296,2,FALSE)</f>
        <v>Região Administrativa Central / Araraquara</v>
      </c>
      <c r="E1273" s="15" t="s">
        <v>112</v>
      </c>
      <c r="F1273" s="17">
        <v>286010.63</v>
      </c>
      <c r="G1273" s="17">
        <v>134951.58000000002</v>
      </c>
      <c r="H1273" s="17">
        <v>151059.04999999999</v>
      </c>
      <c r="I1273" s="17">
        <v>20849.150000000001</v>
      </c>
      <c r="J1273" s="17">
        <v>19632.87</v>
      </c>
      <c r="K1273" s="17">
        <v>22794.41</v>
      </c>
      <c r="L1273" s="17">
        <v>22196.16</v>
      </c>
      <c r="M1273" s="17">
        <v>25072.34</v>
      </c>
      <c r="N1273" s="19">
        <v>24406.65</v>
      </c>
      <c r="O1273" s="17">
        <v>25999.47</v>
      </c>
      <c r="P1273" s="17">
        <v>25869.46</v>
      </c>
      <c r="Q1273" s="17">
        <v>24840.55</v>
      </c>
      <c r="R1273" s="17">
        <v>25139.57</v>
      </c>
      <c r="S1273" s="17">
        <v>24229.43</v>
      </c>
      <c r="T1273" s="17">
        <v>24980.57</v>
      </c>
    </row>
    <row r="1274" spans="1:20" ht="15" hidden="1" customHeight="1" x14ac:dyDescent="0.25">
      <c r="A1274" s="14">
        <f t="shared" si="19"/>
        <v>9</v>
      </c>
      <c r="B1274" s="14" t="s">
        <v>101</v>
      </c>
      <c r="C1274" s="14">
        <v>2007</v>
      </c>
      <c r="D1274" s="14" t="str">
        <f>VLOOKUP(E1274,Regioes!$A$2:$B$296,2,FALSE)</f>
        <v>Região Administrativa de Ribeirão Preto</v>
      </c>
      <c r="E1274" s="15" t="s">
        <v>113</v>
      </c>
      <c r="F1274" s="17">
        <v>561618.53</v>
      </c>
      <c r="G1274" s="17">
        <v>255397.41999999995</v>
      </c>
      <c r="H1274" s="17">
        <v>306221.11</v>
      </c>
      <c r="I1274" s="17">
        <v>39377.07</v>
      </c>
      <c r="J1274" s="17">
        <v>36568.949999999997</v>
      </c>
      <c r="K1274" s="17">
        <v>43400.43</v>
      </c>
      <c r="L1274" s="17">
        <v>42166.080000000002</v>
      </c>
      <c r="M1274" s="17">
        <v>47584.71</v>
      </c>
      <c r="N1274" s="19">
        <v>46300.18</v>
      </c>
      <c r="O1274" s="17">
        <v>48635.58</v>
      </c>
      <c r="P1274" s="17">
        <v>51742.25</v>
      </c>
      <c r="Q1274" s="17">
        <v>50059.98</v>
      </c>
      <c r="R1274" s="17">
        <v>51629.42</v>
      </c>
      <c r="S1274" s="17">
        <v>50440.61</v>
      </c>
      <c r="T1274" s="17">
        <v>53713.27</v>
      </c>
    </row>
    <row r="1275" spans="1:20" ht="15" hidden="1" customHeight="1" x14ac:dyDescent="0.25">
      <c r="A1275" s="14">
        <f t="shared" si="19"/>
        <v>9</v>
      </c>
      <c r="B1275" s="14" t="s">
        <v>101</v>
      </c>
      <c r="C1275" s="14">
        <v>2007</v>
      </c>
      <c r="D1275" s="14" t="str">
        <f>VLOOKUP(E1275,Regioes!$A$2:$B$296,2,FALSE)</f>
        <v>Região Administrativa Central / Araraquara</v>
      </c>
      <c r="E1275" s="15" t="s">
        <v>108</v>
      </c>
      <c r="F1275" s="17">
        <v>1139579.98</v>
      </c>
      <c r="G1275" s="17">
        <v>507098.27</v>
      </c>
      <c r="H1275" s="17">
        <v>632481.71000000008</v>
      </c>
      <c r="I1275" s="17">
        <v>86392.1</v>
      </c>
      <c r="J1275" s="17">
        <v>76348.12</v>
      </c>
      <c r="K1275" s="17">
        <v>85650.69</v>
      </c>
      <c r="L1275" s="17">
        <v>83991.15</v>
      </c>
      <c r="M1275" s="17">
        <v>88498.8</v>
      </c>
      <c r="N1275" s="19">
        <v>86217.41</v>
      </c>
      <c r="O1275" s="17">
        <v>99978.73</v>
      </c>
      <c r="P1275" s="17">
        <v>103421.9</v>
      </c>
      <c r="Q1275" s="17">
        <v>102888.11</v>
      </c>
      <c r="R1275" s="17">
        <v>108553.66</v>
      </c>
      <c r="S1275" s="17">
        <v>105501.57</v>
      </c>
      <c r="T1275" s="17">
        <v>112137.74</v>
      </c>
    </row>
    <row r="1276" spans="1:20" ht="15" hidden="1" customHeight="1" x14ac:dyDescent="0.25">
      <c r="A1276" s="14">
        <f t="shared" si="19"/>
        <v>9</v>
      </c>
      <c r="B1276" s="14" t="s">
        <v>101</v>
      </c>
      <c r="C1276" s="14">
        <v>2007</v>
      </c>
      <c r="D1276" s="14" t="str">
        <f>VLOOKUP(E1276,Regioes!$A$2:$B$296,2,FALSE)</f>
        <v>Região Administrativa de São José do Rio Preto</v>
      </c>
      <c r="E1276" s="15" t="s">
        <v>117</v>
      </c>
      <c r="F1276" s="17">
        <v>285585</v>
      </c>
      <c r="G1276" s="17">
        <v>127219.2</v>
      </c>
      <c r="H1276" s="17">
        <v>158365.79999999999</v>
      </c>
      <c r="I1276" s="17">
        <v>22238.639999999999</v>
      </c>
      <c r="J1276" s="17">
        <v>19464.59</v>
      </c>
      <c r="K1276" s="17">
        <v>21426.99</v>
      </c>
      <c r="L1276" s="17">
        <v>21074.25</v>
      </c>
      <c r="M1276" s="17">
        <v>21783.21</v>
      </c>
      <c r="N1276" s="19">
        <v>21231.52</v>
      </c>
      <c r="O1276" s="17">
        <v>25368.98</v>
      </c>
      <c r="P1276" s="17">
        <v>25723.08</v>
      </c>
      <c r="Q1276" s="17">
        <v>25753.98</v>
      </c>
      <c r="R1276" s="17">
        <v>27251.16</v>
      </c>
      <c r="S1276" s="17">
        <v>26386.83</v>
      </c>
      <c r="T1276" s="17">
        <v>27881.77</v>
      </c>
    </row>
    <row r="1277" spans="1:20" ht="15" hidden="1" customHeight="1" x14ac:dyDescent="0.25">
      <c r="A1277" s="14">
        <f t="shared" si="19"/>
        <v>9</v>
      </c>
      <c r="B1277" s="14" t="s">
        <v>101</v>
      </c>
      <c r="C1277" s="14">
        <v>2007</v>
      </c>
      <c r="D1277" s="14" t="str">
        <f>VLOOKUP(E1277,Regioes!$A$2:$B$296,2,FALSE)</f>
        <v>Região Administrativa de São José do Rio Preto</v>
      </c>
      <c r="E1277" s="15" t="s">
        <v>114</v>
      </c>
      <c r="F1277" s="17">
        <v>392477.15</v>
      </c>
      <c r="G1277" s="17">
        <v>174836.31</v>
      </c>
      <c r="H1277" s="17">
        <v>217640.84000000003</v>
      </c>
      <c r="I1277" s="17">
        <v>30562.38</v>
      </c>
      <c r="J1277" s="17">
        <v>26750.03</v>
      </c>
      <c r="K1277" s="17">
        <v>29446.94</v>
      </c>
      <c r="L1277" s="17">
        <v>28962.17</v>
      </c>
      <c r="M1277" s="17">
        <v>29936.49</v>
      </c>
      <c r="N1277" s="19">
        <v>29178.3</v>
      </c>
      <c r="O1277" s="17">
        <v>34864.39</v>
      </c>
      <c r="P1277" s="17">
        <v>35351.019999999997</v>
      </c>
      <c r="Q1277" s="17">
        <v>35393.49</v>
      </c>
      <c r="R1277" s="17">
        <v>37451.050000000003</v>
      </c>
      <c r="S1277" s="17">
        <v>36263.199999999997</v>
      </c>
      <c r="T1277" s="17">
        <v>38317.69</v>
      </c>
    </row>
    <row r="1278" spans="1:20" ht="15" hidden="1" customHeight="1" x14ac:dyDescent="0.25">
      <c r="A1278" s="14">
        <f t="shared" si="19"/>
        <v>9</v>
      </c>
      <c r="B1278" s="14" t="s">
        <v>101</v>
      </c>
      <c r="C1278" s="14">
        <v>2007</v>
      </c>
      <c r="D1278" s="14" t="str">
        <f>VLOOKUP(E1278,Regioes!$A$2:$B$296,2,FALSE)</f>
        <v>Região Administrativa de Ribeirão Preto</v>
      </c>
      <c r="E1278" s="15" t="s">
        <v>48</v>
      </c>
      <c r="F1278" s="17">
        <v>35761.79</v>
      </c>
      <c r="G1278" s="17">
        <v>15850.18</v>
      </c>
      <c r="H1278" s="17">
        <v>19911.61</v>
      </c>
      <c r="I1278" s="17">
        <v>2440.1999999999998</v>
      </c>
      <c r="J1278" s="17">
        <v>2243.34</v>
      </c>
      <c r="K1278" s="17">
        <v>2705.14</v>
      </c>
      <c r="L1278" s="17">
        <v>2623.98</v>
      </c>
      <c r="M1278" s="17">
        <v>2959.17</v>
      </c>
      <c r="N1278" s="19">
        <v>2878.35</v>
      </c>
      <c r="O1278" s="17">
        <v>2992.99</v>
      </c>
      <c r="P1278" s="17">
        <v>3335.35</v>
      </c>
      <c r="Q1278" s="17">
        <v>3242.76</v>
      </c>
      <c r="R1278" s="17">
        <v>3384.93</v>
      </c>
      <c r="S1278" s="17">
        <v>3334.95</v>
      </c>
      <c r="T1278" s="17">
        <v>3620.63</v>
      </c>
    </row>
    <row r="1279" spans="1:20" ht="15" hidden="1" customHeight="1" x14ac:dyDescent="0.25">
      <c r="A1279" s="14">
        <f t="shared" si="19"/>
        <v>9</v>
      </c>
      <c r="B1279" s="14" t="s">
        <v>101</v>
      </c>
      <c r="C1279" s="14">
        <v>2007</v>
      </c>
      <c r="D1279" s="14" t="str">
        <f>VLOOKUP(E1279,Regioes!$A$2:$B$296,2,FALSE)</f>
        <v>Região Administrativa de São José do Rio Preto</v>
      </c>
      <c r="E1279" s="15" t="s">
        <v>121</v>
      </c>
      <c r="F1279" s="17">
        <v>540153.86</v>
      </c>
      <c r="G1279" s="17">
        <v>240621.66999999998</v>
      </c>
      <c r="H1279" s="17">
        <v>299532.19</v>
      </c>
      <c r="I1279" s="17">
        <v>42062.03</v>
      </c>
      <c r="J1279" s="17">
        <v>36815.22</v>
      </c>
      <c r="K1279" s="17">
        <v>40526.89</v>
      </c>
      <c r="L1279" s="17">
        <v>39859.72</v>
      </c>
      <c r="M1279" s="17">
        <v>41200.639999999999</v>
      </c>
      <c r="N1279" s="19">
        <v>40157.17</v>
      </c>
      <c r="O1279" s="17">
        <v>47982.75</v>
      </c>
      <c r="P1279" s="17">
        <v>48652.49</v>
      </c>
      <c r="Q1279" s="17">
        <v>48710.93</v>
      </c>
      <c r="R1279" s="17">
        <v>51542.7</v>
      </c>
      <c r="S1279" s="17">
        <v>49907.9</v>
      </c>
      <c r="T1279" s="17">
        <v>52735.42</v>
      </c>
    </row>
    <row r="1280" spans="1:20" ht="15" hidden="1" customHeight="1" x14ac:dyDescent="0.25">
      <c r="A1280" s="14">
        <f t="shared" si="19"/>
        <v>9</v>
      </c>
      <c r="B1280" s="14" t="s">
        <v>101</v>
      </c>
      <c r="C1280" s="14">
        <v>2007</v>
      </c>
      <c r="D1280" s="14" t="str">
        <f>VLOOKUP(E1280,Regioes!$A$2:$B$296,2,FALSE)</f>
        <v>Região Administrativa Central / Araraquara</v>
      </c>
      <c r="E1280" s="15" t="s">
        <v>120</v>
      </c>
      <c r="F1280" s="17">
        <v>107136.29</v>
      </c>
      <c r="G1280" s="17">
        <v>47484.44</v>
      </c>
      <c r="H1280" s="17">
        <v>59651.850000000006</v>
      </c>
      <c r="I1280" s="17">
        <v>7310.42</v>
      </c>
      <c r="J1280" s="17">
        <v>6720.66</v>
      </c>
      <c r="K1280" s="17">
        <v>8104.15</v>
      </c>
      <c r="L1280" s="17">
        <v>7861</v>
      </c>
      <c r="M1280" s="17">
        <v>8865.17</v>
      </c>
      <c r="N1280" s="19">
        <v>8623.0400000000009</v>
      </c>
      <c r="O1280" s="17">
        <v>8966.51</v>
      </c>
      <c r="P1280" s="17">
        <v>9992.14</v>
      </c>
      <c r="Q1280" s="17">
        <v>9714.77</v>
      </c>
      <c r="R1280" s="17">
        <v>10140.68</v>
      </c>
      <c r="S1280" s="17">
        <v>9990.9599999999991</v>
      </c>
      <c r="T1280" s="17">
        <v>10846.79</v>
      </c>
    </row>
    <row r="1281" spans="1:20" ht="15" hidden="1" customHeight="1" x14ac:dyDescent="0.25">
      <c r="A1281" s="14">
        <f t="shared" si="19"/>
        <v>9</v>
      </c>
      <c r="B1281" s="14" t="s">
        <v>101</v>
      </c>
      <c r="C1281" s="14">
        <v>2007</v>
      </c>
      <c r="D1281" s="14" t="str">
        <f>VLOOKUP(E1281,Regioes!$A$2:$B$296,2,FALSE)</f>
        <v>Região Administrativa Central / Araraquara</v>
      </c>
      <c r="E1281" s="15" t="s">
        <v>77</v>
      </c>
      <c r="F1281" s="17">
        <v>435532.64</v>
      </c>
      <c r="G1281" s="17">
        <v>194016.19000000003</v>
      </c>
      <c r="H1281" s="17">
        <v>241516.45</v>
      </c>
      <c r="I1281" s="17">
        <v>33915.129999999997</v>
      </c>
      <c r="J1281" s="17">
        <v>29684.560000000001</v>
      </c>
      <c r="K1281" s="17">
        <v>32677.32</v>
      </c>
      <c r="L1281" s="17">
        <v>32139.38</v>
      </c>
      <c r="M1281" s="17">
        <v>33220.58</v>
      </c>
      <c r="N1281" s="19">
        <v>32379.22</v>
      </c>
      <c r="O1281" s="17">
        <v>38689.08</v>
      </c>
      <c r="P1281" s="17">
        <v>39229.089999999997</v>
      </c>
      <c r="Q1281" s="17">
        <v>39276.22</v>
      </c>
      <c r="R1281" s="17">
        <v>41559.5</v>
      </c>
      <c r="S1281" s="17">
        <v>40241.35</v>
      </c>
      <c r="T1281" s="17">
        <v>42521.21</v>
      </c>
    </row>
    <row r="1282" spans="1:20" ht="15" hidden="1" customHeight="1" x14ac:dyDescent="0.25">
      <c r="A1282" s="14">
        <f t="shared" si="19"/>
        <v>9</v>
      </c>
      <c r="B1282" s="14" t="s">
        <v>101</v>
      </c>
      <c r="C1282" s="14">
        <v>2007</v>
      </c>
      <c r="D1282" s="14" t="str">
        <f>VLOOKUP(E1282,Regioes!$A$2:$B$296,2,FALSE)</f>
        <v>Região Administrativa de São José do Rio Preto</v>
      </c>
      <c r="E1282" s="15" t="s">
        <v>122</v>
      </c>
      <c r="F1282" s="17">
        <v>538753.91</v>
      </c>
      <c r="G1282" s="17">
        <v>239998.04</v>
      </c>
      <c r="H1282" s="17">
        <v>298755.87</v>
      </c>
      <c r="I1282" s="17">
        <v>41953.02</v>
      </c>
      <c r="J1282" s="17">
        <v>36719.81</v>
      </c>
      <c r="K1282" s="17">
        <v>40421.85</v>
      </c>
      <c r="L1282" s="17">
        <v>39756.410000000003</v>
      </c>
      <c r="M1282" s="17">
        <v>41093.86</v>
      </c>
      <c r="N1282" s="19">
        <v>40053.089999999997</v>
      </c>
      <c r="O1282" s="17">
        <v>47858.39</v>
      </c>
      <c r="P1282" s="17">
        <v>48526.39</v>
      </c>
      <c r="Q1282" s="17">
        <v>48584.69</v>
      </c>
      <c r="R1282" s="17">
        <v>51409.11</v>
      </c>
      <c r="S1282" s="17">
        <v>49778.55</v>
      </c>
      <c r="T1282" s="17">
        <v>52598.74</v>
      </c>
    </row>
    <row r="1283" spans="1:20" ht="15" hidden="1" customHeight="1" x14ac:dyDescent="0.25">
      <c r="A1283" s="14">
        <f t="shared" si="19"/>
        <v>9</v>
      </c>
      <c r="B1283" s="14" t="s">
        <v>101</v>
      </c>
      <c r="C1283" s="14">
        <v>2007</v>
      </c>
      <c r="D1283" s="14" t="str">
        <f>VLOOKUP(E1283,Regioes!$A$2:$B$296,2,FALSE)</f>
        <v>Região Administrativa de Ribeirão Preto</v>
      </c>
      <c r="E1283" s="15" t="s">
        <v>49</v>
      </c>
      <c r="F1283" s="17">
        <v>120896.5</v>
      </c>
      <c r="G1283" s="17">
        <v>57043.929999999993</v>
      </c>
      <c r="H1283" s="17">
        <v>63852.570000000007</v>
      </c>
      <c r="I1283" s="17">
        <v>8812.92</v>
      </c>
      <c r="J1283" s="17">
        <v>8298.7999999999993</v>
      </c>
      <c r="K1283" s="17">
        <v>9635.18</v>
      </c>
      <c r="L1283" s="17">
        <v>9382.2999999999993</v>
      </c>
      <c r="M1283" s="17">
        <v>10598.06</v>
      </c>
      <c r="N1283" s="19">
        <v>10316.67</v>
      </c>
      <c r="O1283" s="17">
        <v>10989.96</v>
      </c>
      <c r="P1283" s="17">
        <v>10935.01</v>
      </c>
      <c r="Q1283" s="17">
        <v>10500.09</v>
      </c>
      <c r="R1283" s="17">
        <v>10626.48</v>
      </c>
      <c r="S1283" s="17">
        <v>10241.76</v>
      </c>
      <c r="T1283" s="17">
        <v>10559.27</v>
      </c>
    </row>
    <row r="1284" spans="1:20" ht="15" hidden="1" customHeight="1" x14ac:dyDescent="0.25">
      <c r="A1284" s="14">
        <f t="shared" ref="A1284:A1347" si="20">VLOOKUP(B1284,$W$10:$X$32,2,FALSE)</f>
        <v>9</v>
      </c>
      <c r="B1284" s="14" t="s">
        <v>101</v>
      </c>
      <c r="C1284" s="14">
        <v>2007</v>
      </c>
      <c r="D1284" s="14" t="str">
        <f>VLOOKUP(E1284,Regioes!$A$2:$B$296,2,FALSE)</f>
        <v>Região Administrativa de Barretos</v>
      </c>
      <c r="E1284" s="15" t="s">
        <v>109</v>
      </c>
      <c r="F1284" s="17">
        <v>113245.58</v>
      </c>
      <c r="G1284" s="17">
        <v>50192.170000000006</v>
      </c>
      <c r="H1284" s="17">
        <v>63053.409999999996</v>
      </c>
      <c r="I1284" s="17">
        <v>7727.29</v>
      </c>
      <c r="J1284" s="17">
        <v>7103.9</v>
      </c>
      <c r="K1284" s="17">
        <v>8566.27</v>
      </c>
      <c r="L1284" s="17">
        <v>8309.26</v>
      </c>
      <c r="M1284" s="17">
        <v>9370.69</v>
      </c>
      <c r="N1284" s="19">
        <v>9114.76</v>
      </c>
      <c r="O1284" s="17">
        <v>9477.81</v>
      </c>
      <c r="P1284" s="17">
        <v>10561.93</v>
      </c>
      <c r="Q1284" s="17">
        <v>10268.74</v>
      </c>
      <c r="R1284" s="17">
        <v>10718.93</v>
      </c>
      <c r="S1284" s="17">
        <v>10560.68</v>
      </c>
      <c r="T1284" s="17">
        <v>11465.32</v>
      </c>
    </row>
    <row r="1285" spans="1:20" ht="15" hidden="1" customHeight="1" x14ac:dyDescent="0.25">
      <c r="A1285" s="14">
        <f t="shared" si="20"/>
        <v>9</v>
      </c>
      <c r="B1285" s="14" t="s">
        <v>101</v>
      </c>
      <c r="C1285" s="14">
        <v>2007</v>
      </c>
      <c r="D1285" s="14" t="str">
        <f>VLOOKUP(E1285,Regioes!$A$2:$B$296,2,FALSE)</f>
        <v>Região Administrativa de Ribeirão Preto</v>
      </c>
      <c r="E1285" s="15" t="s">
        <v>115</v>
      </c>
      <c r="F1285" s="17">
        <v>80463.960000000006</v>
      </c>
      <c r="G1285" s="17">
        <v>35662.86</v>
      </c>
      <c r="H1285" s="17">
        <v>44801.099999999991</v>
      </c>
      <c r="I1285" s="17">
        <v>5490.44</v>
      </c>
      <c r="J1285" s="17">
        <v>5047.51</v>
      </c>
      <c r="K1285" s="17">
        <v>6086.56</v>
      </c>
      <c r="L1285" s="17">
        <v>5903.95</v>
      </c>
      <c r="M1285" s="17">
        <v>6658.12</v>
      </c>
      <c r="N1285" s="19">
        <v>6476.28</v>
      </c>
      <c r="O1285" s="17">
        <v>6734.23</v>
      </c>
      <c r="P1285" s="17">
        <v>7504.53</v>
      </c>
      <c r="Q1285" s="17">
        <v>7296.21</v>
      </c>
      <c r="R1285" s="17">
        <v>7616.08</v>
      </c>
      <c r="S1285" s="17">
        <v>7503.64</v>
      </c>
      <c r="T1285" s="17">
        <v>8146.41</v>
      </c>
    </row>
    <row r="1286" spans="1:20" ht="15" hidden="1" customHeight="1" x14ac:dyDescent="0.25">
      <c r="A1286" s="14">
        <f t="shared" si="20"/>
        <v>9</v>
      </c>
      <c r="B1286" s="14" t="s">
        <v>101</v>
      </c>
      <c r="C1286" s="14">
        <v>2007</v>
      </c>
      <c r="D1286" s="14" t="str">
        <f>VLOOKUP(E1286,Regioes!$A$2:$B$296,2,FALSE)</f>
        <v>Região Administrativa Central / Araraquara</v>
      </c>
      <c r="E1286" s="15" t="s">
        <v>38</v>
      </c>
      <c r="F1286" s="17">
        <v>1072772.1499999999</v>
      </c>
      <c r="G1286" s="17">
        <v>486117.06</v>
      </c>
      <c r="H1286" s="17">
        <v>586655.09</v>
      </c>
      <c r="I1286" s="17">
        <v>81595.14</v>
      </c>
      <c r="J1286" s="17">
        <v>73060.179999999993</v>
      </c>
      <c r="K1286" s="17">
        <v>81984.94</v>
      </c>
      <c r="L1286" s="17">
        <v>80349.67</v>
      </c>
      <c r="M1286" s="17">
        <v>85668.51</v>
      </c>
      <c r="N1286" s="19">
        <v>83458.62</v>
      </c>
      <c r="O1286" s="17">
        <v>95750.59</v>
      </c>
      <c r="P1286" s="17">
        <v>96869.13</v>
      </c>
      <c r="Q1286" s="17">
        <v>95711.95</v>
      </c>
      <c r="R1286" s="17">
        <v>99963.12</v>
      </c>
      <c r="S1286" s="17">
        <v>96730.35</v>
      </c>
      <c r="T1286" s="17">
        <v>101629.95</v>
      </c>
    </row>
    <row r="1287" spans="1:20" ht="15" hidden="1" customHeight="1" x14ac:dyDescent="0.25">
      <c r="A1287" s="14">
        <f t="shared" si="20"/>
        <v>9</v>
      </c>
      <c r="B1287" s="14" t="s">
        <v>101</v>
      </c>
      <c r="C1287" s="14">
        <v>2007</v>
      </c>
      <c r="D1287" s="14" t="str">
        <f>VLOOKUP(E1287,Regioes!$A$2:$B$296,2,FALSE)</f>
        <v>Região Administrativa de São José do Rio Preto</v>
      </c>
      <c r="E1287" s="15" t="s">
        <v>110</v>
      </c>
      <c r="F1287" s="17">
        <v>500551.51</v>
      </c>
      <c r="G1287" s="17">
        <v>222980.07000000004</v>
      </c>
      <c r="H1287" s="17">
        <v>277571.44</v>
      </c>
      <c r="I1287" s="17">
        <v>38978.18</v>
      </c>
      <c r="J1287" s="17">
        <v>34116.050000000003</v>
      </c>
      <c r="K1287" s="17">
        <v>37555.589999999997</v>
      </c>
      <c r="L1287" s="17">
        <v>36937.33</v>
      </c>
      <c r="M1287" s="17">
        <v>38179.94</v>
      </c>
      <c r="N1287" s="19">
        <v>37212.980000000003</v>
      </c>
      <c r="O1287" s="17">
        <v>44464.81</v>
      </c>
      <c r="P1287" s="17">
        <v>45085.440000000002</v>
      </c>
      <c r="Q1287" s="17">
        <v>45139.6</v>
      </c>
      <c r="R1287" s="17">
        <v>47763.75</v>
      </c>
      <c r="S1287" s="17">
        <v>46248.81</v>
      </c>
      <c r="T1287" s="17">
        <v>48869.03</v>
      </c>
    </row>
    <row r="1288" spans="1:20" ht="15" hidden="1" customHeight="1" x14ac:dyDescent="0.25">
      <c r="A1288" s="14">
        <f t="shared" si="20"/>
        <v>10</v>
      </c>
      <c r="B1288" s="14" t="s">
        <v>123</v>
      </c>
      <c r="C1288" s="14">
        <v>2007</v>
      </c>
      <c r="D1288" s="14" t="str">
        <f>VLOOKUP(E1288,Regioes!$A$2:$B$296,2,FALSE)</f>
        <v>Região Administrativa Central / Araraquara</v>
      </c>
      <c r="E1288" s="15" t="s">
        <v>132</v>
      </c>
      <c r="F1288" s="17">
        <v>153427.85999999999</v>
      </c>
      <c r="G1288" s="17">
        <v>72703.12</v>
      </c>
      <c r="H1288" s="17">
        <v>80724.740000000005</v>
      </c>
      <c r="I1288" s="17">
        <v>11299.21</v>
      </c>
      <c r="J1288" s="17">
        <v>11234.81</v>
      </c>
      <c r="K1288" s="17">
        <v>12496.15</v>
      </c>
      <c r="L1288" s="17">
        <v>11910.46</v>
      </c>
      <c r="M1288" s="17">
        <v>13988.56</v>
      </c>
      <c r="N1288" s="19">
        <v>11773.93</v>
      </c>
      <c r="O1288" s="17">
        <v>12749.55</v>
      </c>
      <c r="P1288" s="17">
        <v>13950.47</v>
      </c>
      <c r="Q1288" s="17">
        <v>13241.45</v>
      </c>
      <c r="R1288" s="17">
        <v>13900.39</v>
      </c>
      <c r="S1288" s="17">
        <v>13292.78</v>
      </c>
      <c r="T1288" s="17">
        <v>13590.1</v>
      </c>
    </row>
    <row r="1289" spans="1:20" ht="15" hidden="1" customHeight="1" x14ac:dyDescent="0.25">
      <c r="A1289" s="14">
        <f t="shared" si="20"/>
        <v>10</v>
      </c>
      <c r="B1289" s="14" t="s">
        <v>123</v>
      </c>
      <c r="C1289" s="14">
        <v>2007</v>
      </c>
      <c r="D1289" s="14" t="str">
        <f>VLOOKUP(E1289,Regioes!$A$2:$B$296,2,FALSE)</f>
        <v>Região Administrativa Central / Araraquara</v>
      </c>
      <c r="E1289" s="15" t="s">
        <v>102</v>
      </c>
      <c r="F1289" s="17">
        <v>162970.04999999999</v>
      </c>
      <c r="G1289" s="17">
        <v>77224.77</v>
      </c>
      <c r="H1289" s="17">
        <v>85745.279999999999</v>
      </c>
      <c r="I1289" s="17">
        <v>12001.95</v>
      </c>
      <c r="J1289" s="17">
        <v>11933.54</v>
      </c>
      <c r="K1289" s="17">
        <v>13273.33</v>
      </c>
      <c r="L1289" s="17">
        <v>12651.21</v>
      </c>
      <c r="M1289" s="17">
        <v>14858.55</v>
      </c>
      <c r="N1289" s="19">
        <v>12506.19</v>
      </c>
      <c r="O1289" s="17">
        <v>13542.49</v>
      </c>
      <c r="P1289" s="17">
        <v>14818.1</v>
      </c>
      <c r="Q1289" s="17">
        <v>14064.98</v>
      </c>
      <c r="R1289" s="17">
        <v>14764.9</v>
      </c>
      <c r="S1289" s="17">
        <v>14119.5</v>
      </c>
      <c r="T1289" s="17">
        <v>14435.31</v>
      </c>
    </row>
    <row r="1290" spans="1:20" ht="15" hidden="1" customHeight="1" x14ac:dyDescent="0.25">
      <c r="A1290" s="14">
        <f t="shared" si="20"/>
        <v>10</v>
      </c>
      <c r="B1290" s="14" t="s">
        <v>123</v>
      </c>
      <c r="C1290" s="14">
        <v>2007</v>
      </c>
      <c r="D1290" s="14" t="str">
        <f>VLOOKUP(E1290,Regioes!$A$2:$B$296,2,FALSE)</f>
        <v>Região Administrativa de Franca</v>
      </c>
      <c r="E1290" s="15" t="s">
        <v>124</v>
      </c>
      <c r="F1290" s="17">
        <v>587948.09</v>
      </c>
      <c r="G1290" s="17">
        <v>279849.53999999998</v>
      </c>
      <c r="H1290" s="17">
        <v>308098.55</v>
      </c>
      <c r="I1290" s="17">
        <v>46732.39</v>
      </c>
      <c r="J1290" s="17">
        <v>44358.39</v>
      </c>
      <c r="K1290" s="17">
        <v>49685.65</v>
      </c>
      <c r="L1290" s="17">
        <v>47893.37</v>
      </c>
      <c r="M1290" s="17">
        <v>46430.44</v>
      </c>
      <c r="N1290" s="19">
        <v>44749.3</v>
      </c>
      <c r="O1290" s="17">
        <v>50290.75</v>
      </c>
      <c r="P1290" s="17">
        <v>52836.47</v>
      </c>
      <c r="Q1290" s="17">
        <v>51368.39</v>
      </c>
      <c r="R1290" s="17">
        <v>52114.93</v>
      </c>
      <c r="S1290" s="17">
        <v>50477.32</v>
      </c>
      <c r="T1290" s="17">
        <v>51010.69</v>
      </c>
    </row>
    <row r="1291" spans="1:20" ht="15" hidden="1" customHeight="1" x14ac:dyDescent="0.25">
      <c r="A1291" s="14">
        <f t="shared" si="20"/>
        <v>10</v>
      </c>
      <c r="B1291" s="14" t="s">
        <v>123</v>
      </c>
      <c r="C1291" s="14">
        <v>2007</v>
      </c>
      <c r="D1291" s="14" t="str">
        <f>VLOOKUP(E1291,Regioes!$A$2:$B$296,2,FALSE)</f>
        <v>Região Administrativa de Ribeirão Preto</v>
      </c>
      <c r="E1291" s="15" t="s">
        <v>125</v>
      </c>
      <c r="F1291" s="17">
        <v>217903.96</v>
      </c>
      <c r="G1291" s="17">
        <v>103717.18000000001</v>
      </c>
      <c r="H1291" s="17">
        <v>114186.78</v>
      </c>
      <c r="I1291" s="17">
        <v>17319.849999999999</v>
      </c>
      <c r="J1291" s="17">
        <v>16440</v>
      </c>
      <c r="K1291" s="17">
        <v>18414.38</v>
      </c>
      <c r="L1291" s="17">
        <v>17750.13</v>
      </c>
      <c r="M1291" s="17">
        <v>17207.939999999999</v>
      </c>
      <c r="N1291" s="19">
        <v>16584.88</v>
      </c>
      <c r="O1291" s="17">
        <v>18638.64</v>
      </c>
      <c r="P1291" s="17">
        <v>19582.13</v>
      </c>
      <c r="Q1291" s="17">
        <v>19038.04</v>
      </c>
      <c r="R1291" s="17">
        <v>19314.72</v>
      </c>
      <c r="S1291" s="17">
        <v>18707.79</v>
      </c>
      <c r="T1291" s="17">
        <v>18905.46</v>
      </c>
    </row>
    <row r="1292" spans="1:20" ht="15" hidden="1" customHeight="1" x14ac:dyDescent="0.25">
      <c r="A1292" s="14">
        <f t="shared" si="20"/>
        <v>10</v>
      </c>
      <c r="B1292" s="14" t="s">
        <v>123</v>
      </c>
      <c r="C1292" s="14">
        <v>2007</v>
      </c>
      <c r="D1292" s="14" t="str">
        <f>VLOOKUP(E1292,Regioes!$A$2:$B$296,2,FALSE)</f>
        <v>Região Administrativa de Ribeirão Preto</v>
      </c>
      <c r="E1292" s="15" t="s">
        <v>126</v>
      </c>
      <c r="F1292" s="17">
        <v>928596.36</v>
      </c>
      <c r="G1292" s="17">
        <v>371591.89</v>
      </c>
      <c r="H1292" s="17">
        <v>557004.47</v>
      </c>
      <c r="I1292" s="17">
        <v>63798.43</v>
      </c>
      <c r="J1292" s="17">
        <v>56101.39</v>
      </c>
      <c r="K1292" s="17">
        <v>63053.65</v>
      </c>
      <c r="L1292" s="17">
        <v>61113.599999999999</v>
      </c>
      <c r="M1292" s="17">
        <v>65194.12</v>
      </c>
      <c r="N1292" s="19">
        <v>62330.7</v>
      </c>
      <c r="O1292" s="17">
        <v>94252.26</v>
      </c>
      <c r="P1292" s="17">
        <v>96087.29</v>
      </c>
      <c r="Q1292" s="17">
        <v>93285.63</v>
      </c>
      <c r="R1292" s="17">
        <v>95657.91</v>
      </c>
      <c r="S1292" s="17">
        <v>88123.839999999997</v>
      </c>
      <c r="T1292" s="17">
        <v>89597.54</v>
      </c>
    </row>
    <row r="1293" spans="1:20" ht="15" hidden="1" customHeight="1" x14ac:dyDescent="0.25">
      <c r="A1293" s="14">
        <f t="shared" si="20"/>
        <v>10</v>
      </c>
      <c r="B1293" s="14" t="s">
        <v>123</v>
      </c>
      <c r="C1293" s="14">
        <v>2007</v>
      </c>
      <c r="D1293" s="14" t="str">
        <f>VLOOKUP(E1293,Regioes!$A$2:$B$296,2,FALSE)</f>
        <v>Região Administrativa de Franca</v>
      </c>
      <c r="E1293" s="15" t="s">
        <v>127</v>
      </c>
      <c r="F1293" s="17">
        <v>536907.51</v>
      </c>
      <c r="G1293" s="17">
        <v>255555.40999999997</v>
      </c>
      <c r="H1293" s="17">
        <v>281352.09999999998</v>
      </c>
      <c r="I1293" s="17">
        <v>42675.48</v>
      </c>
      <c r="J1293" s="17">
        <v>40507.58</v>
      </c>
      <c r="K1293" s="17">
        <v>45372.37</v>
      </c>
      <c r="L1293" s="17">
        <v>43735.68</v>
      </c>
      <c r="M1293" s="17">
        <v>42399.75</v>
      </c>
      <c r="N1293" s="19">
        <v>40864.550000000003</v>
      </c>
      <c r="O1293" s="17">
        <v>45924.94</v>
      </c>
      <c r="P1293" s="17">
        <v>48249.67</v>
      </c>
      <c r="Q1293" s="17">
        <v>46909.03</v>
      </c>
      <c r="R1293" s="17">
        <v>47590.77</v>
      </c>
      <c r="S1293" s="17">
        <v>46095.31</v>
      </c>
      <c r="T1293" s="17">
        <v>46582.38</v>
      </c>
    </row>
    <row r="1294" spans="1:20" ht="15" hidden="1" customHeight="1" x14ac:dyDescent="0.25">
      <c r="A1294" s="14">
        <f t="shared" si="20"/>
        <v>10</v>
      </c>
      <c r="B1294" s="14" t="s">
        <v>123</v>
      </c>
      <c r="C1294" s="14">
        <v>2007</v>
      </c>
      <c r="D1294" s="14" t="str">
        <f>VLOOKUP(E1294,Regioes!$A$2:$B$296,2,FALSE)</f>
        <v>Região Administrativa de Ribeirão Preto</v>
      </c>
      <c r="E1294" s="15" t="s">
        <v>128</v>
      </c>
      <c r="F1294" s="17">
        <v>184942.1</v>
      </c>
      <c r="G1294" s="17">
        <v>87636.41</v>
      </c>
      <c r="H1294" s="17">
        <v>97305.69</v>
      </c>
      <c r="I1294" s="17">
        <v>13620.08</v>
      </c>
      <c r="J1294" s="17">
        <v>13542.45</v>
      </c>
      <c r="K1294" s="17">
        <v>15062.87</v>
      </c>
      <c r="L1294" s="17">
        <v>14356.88</v>
      </c>
      <c r="M1294" s="17">
        <v>16861.82</v>
      </c>
      <c r="N1294" s="19">
        <v>14192.31</v>
      </c>
      <c r="O1294" s="17">
        <v>15368.32</v>
      </c>
      <c r="P1294" s="17">
        <v>16815.919999999998</v>
      </c>
      <c r="Q1294" s="17">
        <v>15961.26</v>
      </c>
      <c r="R1294" s="17">
        <v>16755.54</v>
      </c>
      <c r="S1294" s="17">
        <v>16023.13</v>
      </c>
      <c r="T1294" s="17">
        <v>16381.52</v>
      </c>
    </row>
    <row r="1295" spans="1:20" ht="15" hidden="1" customHeight="1" x14ac:dyDescent="0.25">
      <c r="A1295" s="14">
        <f t="shared" si="20"/>
        <v>10</v>
      </c>
      <c r="B1295" s="14" t="s">
        <v>123</v>
      </c>
      <c r="C1295" s="14">
        <v>2007</v>
      </c>
      <c r="D1295" s="14" t="str">
        <f>VLOOKUP(E1295,Regioes!$A$2:$B$296,2,FALSE)</f>
        <v>Região Administrativa de Franca</v>
      </c>
      <c r="E1295" s="15" t="s">
        <v>129</v>
      </c>
      <c r="F1295" s="17">
        <v>33372.68</v>
      </c>
      <c r="G1295" s="17">
        <v>15884.62</v>
      </c>
      <c r="H1295" s="17">
        <v>17488.060000000001</v>
      </c>
      <c r="I1295" s="17">
        <v>2652.59</v>
      </c>
      <c r="J1295" s="17">
        <v>2517.84</v>
      </c>
      <c r="K1295" s="17">
        <v>2820.22</v>
      </c>
      <c r="L1295" s="17">
        <v>2718.49</v>
      </c>
      <c r="M1295" s="17">
        <v>2635.45</v>
      </c>
      <c r="N1295" s="19">
        <v>2540.0300000000002</v>
      </c>
      <c r="O1295" s="17">
        <v>2854.57</v>
      </c>
      <c r="P1295" s="17">
        <v>2999.06</v>
      </c>
      <c r="Q1295" s="17">
        <v>2915.73</v>
      </c>
      <c r="R1295" s="17">
        <v>2958.11</v>
      </c>
      <c r="S1295" s="17">
        <v>2865.16</v>
      </c>
      <c r="T1295" s="17">
        <v>2895.43</v>
      </c>
    </row>
    <row r="1296" spans="1:20" ht="15" hidden="1" customHeight="1" x14ac:dyDescent="0.25">
      <c r="A1296" s="14">
        <f t="shared" si="20"/>
        <v>10</v>
      </c>
      <c r="B1296" s="14" t="s">
        <v>123</v>
      </c>
      <c r="C1296" s="14">
        <v>2007</v>
      </c>
      <c r="D1296" s="14" t="str">
        <f>VLOOKUP(E1296,Regioes!$A$2:$B$296,2,FALSE)</f>
        <v>Região Administrativa de Ribeirão Preto</v>
      </c>
      <c r="E1296" s="15" t="s">
        <v>55</v>
      </c>
      <c r="F1296" s="17">
        <v>195328.32</v>
      </c>
      <c r="G1296" s="17">
        <v>92971.71</v>
      </c>
      <c r="H1296" s="17">
        <v>102356.60999999999</v>
      </c>
      <c r="I1296" s="17">
        <v>15525.45</v>
      </c>
      <c r="J1296" s="17">
        <v>14736.76</v>
      </c>
      <c r="K1296" s="17">
        <v>16506.580000000002</v>
      </c>
      <c r="L1296" s="17">
        <v>15911.15</v>
      </c>
      <c r="M1296" s="17">
        <v>15425.14</v>
      </c>
      <c r="N1296" s="19">
        <v>14866.63</v>
      </c>
      <c r="O1296" s="17">
        <v>16707.61</v>
      </c>
      <c r="P1296" s="17">
        <v>17553.349999999999</v>
      </c>
      <c r="Q1296" s="17">
        <v>17065.63</v>
      </c>
      <c r="R1296" s="17">
        <v>17313.64</v>
      </c>
      <c r="S1296" s="17">
        <v>16769.59</v>
      </c>
      <c r="T1296" s="17">
        <v>16946.79</v>
      </c>
    </row>
    <row r="1297" spans="1:20" ht="15" hidden="1" customHeight="1" x14ac:dyDescent="0.25">
      <c r="A1297" s="14">
        <f t="shared" si="20"/>
        <v>10</v>
      </c>
      <c r="B1297" s="14" t="s">
        <v>123</v>
      </c>
      <c r="C1297" s="14">
        <v>2007</v>
      </c>
      <c r="D1297" s="14" t="str">
        <f>VLOOKUP(E1297,Regioes!$A$2:$B$296,2,FALSE)</f>
        <v>Região Administrativa de Ribeirão Preto</v>
      </c>
      <c r="E1297" s="15" t="s">
        <v>133</v>
      </c>
      <c r="F1297" s="17">
        <v>86582.54</v>
      </c>
      <c r="G1297" s="17">
        <v>41027.880000000005</v>
      </c>
      <c r="H1297" s="17">
        <v>45554.66</v>
      </c>
      <c r="I1297" s="17">
        <v>6376.38</v>
      </c>
      <c r="J1297" s="17">
        <v>6340.04</v>
      </c>
      <c r="K1297" s="17">
        <v>7051.84</v>
      </c>
      <c r="L1297" s="17">
        <v>6721.32</v>
      </c>
      <c r="M1297" s="17">
        <v>7894.03</v>
      </c>
      <c r="N1297" s="19">
        <v>6644.27</v>
      </c>
      <c r="O1297" s="17">
        <v>7194.84</v>
      </c>
      <c r="P1297" s="17">
        <v>7872.54</v>
      </c>
      <c r="Q1297" s="17">
        <v>7472.43</v>
      </c>
      <c r="R1297" s="17">
        <v>7844.28</v>
      </c>
      <c r="S1297" s="17">
        <v>7501.39</v>
      </c>
      <c r="T1297" s="17">
        <v>7669.18</v>
      </c>
    </row>
    <row r="1298" spans="1:20" ht="15" hidden="1" customHeight="1" x14ac:dyDescent="0.25">
      <c r="A1298" s="14">
        <f t="shared" si="20"/>
        <v>10</v>
      </c>
      <c r="B1298" s="14" t="s">
        <v>123</v>
      </c>
      <c r="C1298" s="14">
        <v>2007</v>
      </c>
      <c r="D1298" s="14" t="str">
        <f>VLOOKUP(E1298,Regioes!$A$2:$B$296,2,FALSE)</f>
        <v>Região Administrativa de Franca</v>
      </c>
      <c r="E1298" s="15" t="s">
        <v>134</v>
      </c>
      <c r="F1298" s="17">
        <v>270907.62</v>
      </c>
      <c r="G1298" s="17">
        <v>128945.68</v>
      </c>
      <c r="H1298" s="17">
        <v>141961.94</v>
      </c>
      <c r="I1298" s="17">
        <v>21532.78</v>
      </c>
      <c r="J1298" s="17">
        <v>20438.919999999998</v>
      </c>
      <c r="K1298" s="17">
        <v>22893.55</v>
      </c>
      <c r="L1298" s="17">
        <v>22067.73</v>
      </c>
      <c r="M1298" s="17">
        <v>21393.66</v>
      </c>
      <c r="N1298" s="19">
        <v>20619.04</v>
      </c>
      <c r="O1298" s="17">
        <v>23172.37</v>
      </c>
      <c r="P1298" s="17">
        <v>24345.35</v>
      </c>
      <c r="Q1298" s="17">
        <v>23668.91</v>
      </c>
      <c r="R1298" s="17">
        <v>24012.89</v>
      </c>
      <c r="S1298" s="17">
        <v>23258.33</v>
      </c>
      <c r="T1298" s="17">
        <v>23504.09</v>
      </c>
    </row>
    <row r="1299" spans="1:20" ht="15" hidden="1" customHeight="1" x14ac:dyDescent="0.25">
      <c r="A1299" s="14">
        <f t="shared" si="20"/>
        <v>10</v>
      </c>
      <c r="B1299" s="14" t="s">
        <v>123</v>
      </c>
      <c r="C1299" s="14">
        <v>2007</v>
      </c>
      <c r="D1299" s="14" t="str">
        <f>VLOOKUP(E1299,Regioes!$A$2:$B$296,2,FALSE)</f>
        <v>Região Administrativa de Franca</v>
      </c>
      <c r="E1299" s="15" t="s">
        <v>130</v>
      </c>
      <c r="F1299" s="17">
        <v>326855.96000000002</v>
      </c>
      <c r="G1299" s="17">
        <v>155575.78</v>
      </c>
      <c r="H1299" s="17">
        <v>171280.18000000002</v>
      </c>
      <c r="I1299" s="17">
        <v>25979.77</v>
      </c>
      <c r="J1299" s="17">
        <v>24660.01</v>
      </c>
      <c r="K1299" s="17">
        <v>27621.57</v>
      </c>
      <c r="L1299" s="17">
        <v>26625.200000000001</v>
      </c>
      <c r="M1299" s="17">
        <v>25811.91</v>
      </c>
      <c r="N1299" s="19">
        <v>24877.32</v>
      </c>
      <c r="O1299" s="17">
        <v>27957.97</v>
      </c>
      <c r="P1299" s="17">
        <v>29373.200000000001</v>
      </c>
      <c r="Q1299" s="17">
        <v>28557.05</v>
      </c>
      <c r="R1299" s="17">
        <v>28972.080000000002</v>
      </c>
      <c r="S1299" s="17">
        <v>28061.68</v>
      </c>
      <c r="T1299" s="17">
        <v>28358.2</v>
      </c>
    </row>
    <row r="1300" spans="1:20" ht="15" hidden="1" customHeight="1" x14ac:dyDescent="0.25">
      <c r="A1300" s="14">
        <f t="shared" si="20"/>
        <v>10</v>
      </c>
      <c r="B1300" s="14" t="s">
        <v>123</v>
      </c>
      <c r="C1300" s="14">
        <v>2007</v>
      </c>
      <c r="D1300" s="14" t="str">
        <f>VLOOKUP(E1300,Regioes!$A$2:$B$296,2,FALSE)</f>
        <v>Região Administrativa de Ribeirão Preto</v>
      </c>
      <c r="E1300" s="15" t="s">
        <v>58</v>
      </c>
      <c r="F1300" s="17">
        <v>1271066.3</v>
      </c>
      <c r="G1300" s="17">
        <v>522410.12000000005</v>
      </c>
      <c r="H1300" s="17">
        <v>748656.18</v>
      </c>
      <c r="I1300" s="17">
        <v>88586.53</v>
      </c>
      <c r="J1300" s="17">
        <v>79295.17</v>
      </c>
      <c r="K1300" s="17">
        <v>88996.89</v>
      </c>
      <c r="L1300" s="17">
        <v>86066.57</v>
      </c>
      <c r="M1300" s="17">
        <v>92402.52</v>
      </c>
      <c r="N1300" s="19">
        <v>87062.44</v>
      </c>
      <c r="O1300" s="17">
        <v>125748.22</v>
      </c>
      <c r="P1300" s="17">
        <v>129137.75</v>
      </c>
      <c r="Q1300" s="17">
        <v>125130.82</v>
      </c>
      <c r="R1300" s="17">
        <v>128522.12</v>
      </c>
      <c r="S1300" s="17">
        <v>119047.89</v>
      </c>
      <c r="T1300" s="17">
        <v>121069.38</v>
      </c>
    </row>
    <row r="1301" spans="1:20" ht="15" hidden="1" customHeight="1" x14ac:dyDescent="0.25">
      <c r="A1301" s="14">
        <f t="shared" si="20"/>
        <v>10</v>
      </c>
      <c r="B1301" s="14" t="s">
        <v>123</v>
      </c>
      <c r="C1301" s="14">
        <v>2007</v>
      </c>
      <c r="D1301" s="14" t="str">
        <f>VLOOKUP(E1301,Regioes!$A$2:$B$296,2,FALSE)</f>
        <v>Região Administrativa Central / Araraquara</v>
      </c>
      <c r="E1301" s="15" t="s">
        <v>131</v>
      </c>
      <c r="F1301" s="17">
        <v>182054.37</v>
      </c>
      <c r="G1301" s="17">
        <v>86268.04</v>
      </c>
      <c r="H1301" s="17">
        <v>95786.329999999987</v>
      </c>
      <c r="I1301" s="17">
        <v>13407.42</v>
      </c>
      <c r="J1301" s="17">
        <v>13331</v>
      </c>
      <c r="K1301" s="17">
        <v>14827.68</v>
      </c>
      <c r="L1301" s="17">
        <v>14132.71</v>
      </c>
      <c r="M1301" s="17">
        <v>16598.53</v>
      </c>
      <c r="N1301" s="19">
        <v>13970.7</v>
      </c>
      <c r="O1301" s="17">
        <v>15128.36</v>
      </c>
      <c r="P1301" s="17">
        <v>16553.349999999999</v>
      </c>
      <c r="Q1301" s="17">
        <v>15712.03</v>
      </c>
      <c r="R1301" s="17">
        <v>16493.919999999998</v>
      </c>
      <c r="S1301" s="17">
        <v>15772.94</v>
      </c>
      <c r="T1301" s="17">
        <v>16125.73</v>
      </c>
    </row>
    <row r="1302" spans="1:20" ht="15" hidden="1" customHeight="1" x14ac:dyDescent="0.25">
      <c r="A1302" s="14">
        <f t="shared" si="20"/>
        <v>10</v>
      </c>
      <c r="B1302" s="14" t="s">
        <v>123</v>
      </c>
      <c r="C1302" s="14">
        <v>2007</v>
      </c>
      <c r="D1302" s="14" t="str">
        <f>VLOOKUP(E1302,Regioes!$A$2:$B$296,2,FALSE)</f>
        <v>Região Administrativa Central / Araraquara</v>
      </c>
      <c r="E1302" s="15" t="s">
        <v>135</v>
      </c>
      <c r="F1302" s="17">
        <v>109232.61</v>
      </c>
      <c r="G1302" s="17">
        <v>51760.82</v>
      </c>
      <c r="H1302" s="17">
        <v>57471.79</v>
      </c>
      <c r="I1302" s="17">
        <v>8044.45</v>
      </c>
      <c r="J1302" s="17">
        <v>7998.6</v>
      </c>
      <c r="K1302" s="17">
        <v>8896.61</v>
      </c>
      <c r="L1302" s="17">
        <v>8479.6200000000008</v>
      </c>
      <c r="M1302" s="17">
        <v>9959.1200000000008</v>
      </c>
      <c r="N1302" s="19">
        <v>8382.42</v>
      </c>
      <c r="O1302" s="17">
        <v>9077.01</v>
      </c>
      <c r="P1302" s="17">
        <v>9932.01</v>
      </c>
      <c r="Q1302" s="17">
        <v>9427.2199999999993</v>
      </c>
      <c r="R1302" s="17">
        <v>9896.35</v>
      </c>
      <c r="S1302" s="17">
        <v>9463.76</v>
      </c>
      <c r="T1302" s="17">
        <v>9675.44</v>
      </c>
    </row>
    <row r="1303" spans="1:20" ht="15" hidden="1" customHeight="1" x14ac:dyDescent="0.25">
      <c r="A1303" s="14">
        <f t="shared" si="20"/>
        <v>10</v>
      </c>
      <c r="B1303" s="14" t="s">
        <v>123</v>
      </c>
      <c r="C1303" s="14">
        <v>2007</v>
      </c>
      <c r="D1303" s="14" t="str">
        <f>VLOOKUP(E1303,Regioes!$A$2:$B$296,2,FALSE)</f>
        <v>Região Administrativa Central / Araraquara</v>
      </c>
      <c r="E1303" s="15" t="s">
        <v>76</v>
      </c>
      <c r="F1303" s="17">
        <v>1138760</v>
      </c>
      <c r="G1303" s="17">
        <v>449279.89</v>
      </c>
      <c r="H1303" s="17">
        <v>689480.1100000001</v>
      </c>
      <c r="I1303" s="17">
        <v>77807.62</v>
      </c>
      <c r="J1303" s="17">
        <v>67683.86</v>
      </c>
      <c r="K1303" s="17">
        <v>76145.69</v>
      </c>
      <c r="L1303" s="17">
        <v>73916.95</v>
      </c>
      <c r="M1303" s="17">
        <v>78124.81</v>
      </c>
      <c r="N1303" s="19">
        <v>75600.960000000006</v>
      </c>
      <c r="O1303" s="17">
        <v>117184.96000000001</v>
      </c>
      <c r="P1303" s="17">
        <v>118926.19</v>
      </c>
      <c r="Q1303" s="17">
        <v>115630.02</v>
      </c>
      <c r="R1303" s="17">
        <v>118387.79</v>
      </c>
      <c r="S1303" s="17">
        <v>108787.22</v>
      </c>
      <c r="T1303" s="17">
        <v>110563.93</v>
      </c>
    </row>
    <row r="1304" spans="1:20" ht="15" hidden="1" customHeight="1" x14ac:dyDescent="0.25">
      <c r="A1304" s="14">
        <f t="shared" si="20"/>
        <v>10</v>
      </c>
      <c r="B1304" s="14" t="s">
        <v>123</v>
      </c>
      <c r="C1304" s="14">
        <v>2007</v>
      </c>
      <c r="D1304" s="14" t="str">
        <f>VLOOKUP(E1304,Regioes!$A$2:$B$296,2,FALSE)</f>
        <v>Região Administrativa Central / Araraquara</v>
      </c>
      <c r="E1304" s="15" t="s">
        <v>77</v>
      </c>
      <c r="F1304" s="17">
        <v>401775.11</v>
      </c>
      <c r="G1304" s="17">
        <v>190384.62</v>
      </c>
      <c r="H1304" s="17">
        <v>211390.49</v>
      </c>
      <c r="I1304" s="17">
        <v>29588.78</v>
      </c>
      <c r="J1304" s="17">
        <v>29420.13</v>
      </c>
      <c r="K1304" s="17">
        <v>32723.15</v>
      </c>
      <c r="L1304" s="17">
        <v>31189.42</v>
      </c>
      <c r="M1304" s="17">
        <v>36631.25</v>
      </c>
      <c r="N1304" s="19">
        <v>30831.89</v>
      </c>
      <c r="O1304" s="17">
        <v>33386.720000000001</v>
      </c>
      <c r="P1304" s="17">
        <v>36531.519999999997</v>
      </c>
      <c r="Q1304" s="17">
        <v>34674.83</v>
      </c>
      <c r="R1304" s="17">
        <v>36400.36</v>
      </c>
      <c r="S1304" s="17">
        <v>34809.24</v>
      </c>
      <c r="T1304" s="17">
        <v>35587.82</v>
      </c>
    </row>
    <row r="1305" spans="1:20" ht="15" hidden="1" customHeight="1" x14ac:dyDescent="0.25">
      <c r="A1305" s="14">
        <f t="shared" si="20"/>
        <v>10</v>
      </c>
      <c r="B1305" s="14" t="s">
        <v>123</v>
      </c>
      <c r="C1305" s="14">
        <v>2007</v>
      </c>
      <c r="D1305" s="14" t="str">
        <f>VLOOKUP(E1305,Regioes!$A$2:$B$296,2,FALSE)</f>
        <v>Região Administrativa de Ribeirão Preto</v>
      </c>
      <c r="E1305" s="15" t="s">
        <v>136</v>
      </c>
      <c r="F1305" s="17">
        <v>1322628.07</v>
      </c>
      <c r="G1305" s="17">
        <v>521822.16000000003</v>
      </c>
      <c r="H1305" s="17">
        <v>800805.90999999992</v>
      </c>
      <c r="I1305" s="17">
        <v>90370.71</v>
      </c>
      <c r="J1305" s="17">
        <v>78612.320000000007</v>
      </c>
      <c r="K1305" s="17">
        <v>88440.44</v>
      </c>
      <c r="L1305" s="17">
        <v>85851.83</v>
      </c>
      <c r="M1305" s="17">
        <v>90739.11</v>
      </c>
      <c r="N1305" s="19">
        <v>87807.75</v>
      </c>
      <c r="O1305" s="17">
        <v>136106.04</v>
      </c>
      <c r="P1305" s="17">
        <v>138128.42000000001</v>
      </c>
      <c r="Q1305" s="17">
        <v>134300.04</v>
      </c>
      <c r="R1305" s="17">
        <v>137503.07999999999</v>
      </c>
      <c r="S1305" s="17">
        <v>126352.37</v>
      </c>
      <c r="T1305" s="17">
        <v>128415.96</v>
      </c>
    </row>
    <row r="1306" spans="1:20" ht="15" hidden="1" customHeight="1" x14ac:dyDescent="0.25">
      <c r="A1306" s="14">
        <f t="shared" si="20"/>
        <v>11</v>
      </c>
      <c r="B1306" s="14" t="s">
        <v>137</v>
      </c>
      <c r="C1306" s="14">
        <v>2007</v>
      </c>
      <c r="D1306" s="14" t="str">
        <f>VLOOKUP(E1306,Regioes!$A$2:$B$296,2,FALSE)</f>
        <v>Região Administrativa de Campinas</v>
      </c>
      <c r="E1306" s="15" t="s">
        <v>138</v>
      </c>
      <c r="F1306" s="17">
        <v>910772.74</v>
      </c>
      <c r="G1306" s="17">
        <v>421839.57</v>
      </c>
      <c r="H1306" s="17">
        <v>488933.17</v>
      </c>
      <c r="I1306" s="17">
        <v>70344.38</v>
      </c>
      <c r="J1306" s="17">
        <v>64811.01</v>
      </c>
      <c r="K1306" s="17">
        <v>71842.52</v>
      </c>
      <c r="L1306" s="17">
        <v>70399.600000000006</v>
      </c>
      <c r="M1306" s="17">
        <v>73865.919999999998</v>
      </c>
      <c r="N1306" s="19">
        <v>70576.14</v>
      </c>
      <c r="O1306" s="17">
        <v>80356.27</v>
      </c>
      <c r="P1306" s="17">
        <v>81246.710000000006</v>
      </c>
      <c r="Q1306" s="17">
        <v>81940.08</v>
      </c>
      <c r="R1306" s="17">
        <v>83582.8</v>
      </c>
      <c r="S1306" s="17">
        <v>79985.350000000006</v>
      </c>
      <c r="T1306" s="17">
        <v>81821.960000000006</v>
      </c>
    </row>
    <row r="1307" spans="1:20" ht="15" hidden="1" customHeight="1" x14ac:dyDescent="0.25">
      <c r="A1307" s="14">
        <f t="shared" si="20"/>
        <v>11</v>
      </c>
      <c r="B1307" s="14" t="s">
        <v>137</v>
      </c>
      <c r="C1307" s="14">
        <v>2007</v>
      </c>
      <c r="D1307" s="14" t="str">
        <f>VLOOKUP(E1307,Regioes!$A$2:$B$296,2,FALSE)</f>
        <v>Região Administrativa de Campinas</v>
      </c>
      <c r="E1307" s="15" t="s">
        <v>142</v>
      </c>
      <c r="F1307" s="17">
        <v>174699.98</v>
      </c>
      <c r="G1307" s="17">
        <v>82243.47</v>
      </c>
      <c r="H1307" s="17">
        <v>92456.51</v>
      </c>
      <c r="I1307" s="17">
        <v>13639.95</v>
      </c>
      <c r="J1307" s="17">
        <v>13046.07</v>
      </c>
      <c r="K1307" s="17">
        <v>14310.68</v>
      </c>
      <c r="L1307" s="17">
        <v>13889.22</v>
      </c>
      <c r="M1307" s="17">
        <v>14006.72</v>
      </c>
      <c r="N1307" s="19">
        <v>13350.83</v>
      </c>
      <c r="O1307" s="17">
        <v>14943.3</v>
      </c>
      <c r="P1307" s="17">
        <v>15565.53</v>
      </c>
      <c r="Q1307" s="17">
        <v>15469.03</v>
      </c>
      <c r="R1307" s="17">
        <v>16031.38</v>
      </c>
      <c r="S1307" s="17">
        <v>15365.6</v>
      </c>
      <c r="T1307" s="17">
        <v>15081.67</v>
      </c>
    </row>
    <row r="1308" spans="1:20" ht="15" hidden="1" customHeight="1" x14ac:dyDescent="0.25">
      <c r="A1308" s="14">
        <f t="shared" si="20"/>
        <v>11</v>
      </c>
      <c r="B1308" s="14" t="s">
        <v>137</v>
      </c>
      <c r="C1308" s="14">
        <v>2007</v>
      </c>
      <c r="D1308" s="14" t="str">
        <f>VLOOKUP(E1308,Regioes!$A$2:$B$296,2,FALSE)</f>
        <v>Região Administrativa de Campinas</v>
      </c>
      <c r="E1308" s="15" t="s">
        <v>20</v>
      </c>
      <c r="F1308" s="17">
        <v>593230.59</v>
      </c>
      <c r="G1308" s="17">
        <v>273787.24</v>
      </c>
      <c r="H1308" s="17">
        <v>319443.34999999998</v>
      </c>
      <c r="I1308" s="17">
        <v>45780.5</v>
      </c>
      <c r="J1308" s="17">
        <v>41977.72</v>
      </c>
      <c r="K1308" s="17">
        <v>46310.36</v>
      </c>
      <c r="L1308" s="17">
        <v>45490</v>
      </c>
      <c r="M1308" s="17">
        <v>48276.35</v>
      </c>
      <c r="N1308" s="19">
        <v>45952.31</v>
      </c>
      <c r="O1308" s="17">
        <v>52476.2</v>
      </c>
      <c r="P1308" s="17">
        <v>52680.61</v>
      </c>
      <c r="Q1308" s="17">
        <v>53492.22</v>
      </c>
      <c r="R1308" s="17">
        <v>54406.74</v>
      </c>
      <c r="S1308" s="17">
        <v>52565.78</v>
      </c>
      <c r="T1308" s="17">
        <v>53821.8</v>
      </c>
    </row>
    <row r="1309" spans="1:20" ht="15" hidden="1" customHeight="1" x14ac:dyDescent="0.25">
      <c r="A1309" s="14">
        <f t="shared" si="20"/>
        <v>11</v>
      </c>
      <c r="B1309" s="14" t="s">
        <v>137</v>
      </c>
      <c r="C1309" s="14">
        <v>2007</v>
      </c>
      <c r="D1309" s="14" t="str">
        <f>VLOOKUP(E1309,Regioes!$A$2:$B$296,2,FALSE)</f>
        <v>Região Administrativa de Campinas</v>
      </c>
      <c r="E1309" s="15" t="s">
        <v>72</v>
      </c>
      <c r="F1309" s="17">
        <v>2047833.41</v>
      </c>
      <c r="G1309" s="17">
        <v>944531.74999999988</v>
      </c>
      <c r="H1309" s="17">
        <v>1103301.6599999999</v>
      </c>
      <c r="I1309" s="17">
        <v>157514.53</v>
      </c>
      <c r="J1309" s="17">
        <v>144921.54999999999</v>
      </c>
      <c r="K1309" s="17">
        <v>159769.69</v>
      </c>
      <c r="L1309" s="17">
        <v>157150.82</v>
      </c>
      <c r="M1309" s="17">
        <v>166307.32</v>
      </c>
      <c r="N1309" s="19">
        <v>158867.84</v>
      </c>
      <c r="O1309" s="17">
        <v>181371.4</v>
      </c>
      <c r="P1309" s="17">
        <v>182040.67</v>
      </c>
      <c r="Q1309" s="17">
        <v>184642.17</v>
      </c>
      <c r="R1309" s="17">
        <v>187905.53</v>
      </c>
      <c r="S1309" s="17">
        <v>181569.24</v>
      </c>
      <c r="T1309" s="17">
        <v>185772.65</v>
      </c>
    </row>
    <row r="1310" spans="1:20" ht="15" hidden="1" customHeight="1" x14ac:dyDescent="0.25">
      <c r="A1310" s="14">
        <f t="shared" si="20"/>
        <v>11</v>
      </c>
      <c r="B1310" s="14" t="s">
        <v>137</v>
      </c>
      <c r="C1310" s="14">
        <v>2007</v>
      </c>
      <c r="D1310" s="14" t="str">
        <f>VLOOKUP(E1310,Regioes!$A$2:$B$296,2,FALSE)</f>
        <v>Região Administrativa de Campinas</v>
      </c>
      <c r="E1310" s="15" t="s">
        <v>147</v>
      </c>
      <c r="F1310" s="17">
        <v>269462.46999999997</v>
      </c>
      <c r="G1310" s="17">
        <v>126854.79000000001</v>
      </c>
      <c r="H1310" s="17">
        <v>142607.67999999999</v>
      </c>
      <c r="I1310" s="17">
        <v>21038.66</v>
      </c>
      <c r="J1310" s="17">
        <v>20122.650000000001</v>
      </c>
      <c r="K1310" s="17">
        <v>22073.23</v>
      </c>
      <c r="L1310" s="17">
        <v>21423.15</v>
      </c>
      <c r="M1310" s="17">
        <v>21604.38</v>
      </c>
      <c r="N1310" s="19">
        <v>20592.72</v>
      </c>
      <c r="O1310" s="17">
        <v>23048.99</v>
      </c>
      <c r="P1310" s="17">
        <v>24008.74</v>
      </c>
      <c r="Q1310" s="17">
        <v>23859.9</v>
      </c>
      <c r="R1310" s="17">
        <v>24727.27</v>
      </c>
      <c r="S1310" s="17">
        <v>23700.37</v>
      </c>
      <c r="T1310" s="17">
        <v>23262.41</v>
      </c>
    </row>
    <row r="1311" spans="1:20" ht="15" hidden="1" customHeight="1" x14ac:dyDescent="0.25">
      <c r="A1311" s="14">
        <f t="shared" si="20"/>
        <v>11</v>
      </c>
      <c r="B1311" s="14" t="s">
        <v>137</v>
      </c>
      <c r="C1311" s="14">
        <v>2007</v>
      </c>
      <c r="D1311" s="14" t="str">
        <f>VLOOKUP(E1311,Regioes!$A$2:$B$296,2,FALSE)</f>
        <v>Região Administrativa de Campinas</v>
      </c>
      <c r="E1311" s="15" t="s">
        <v>139</v>
      </c>
      <c r="F1311" s="17">
        <v>38625.42</v>
      </c>
      <c r="G1311" s="17">
        <v>17413.07</v>
      </c>
      <c r="H1311" s="17">
        <v>21212.35</v>
      </c>
      <c r="I1311" s="17">
        <v>2611.88</v>
      </c>
      <c r="J1311" s="17">
        <v>2743.37</v>
      </c>
      <c r="K1311" s="17">
        <v>2948.75</v>
      </c>
      <c r="L1311" s="17">
        <v>3046.48</v>
      </c>
      <c r="M1311" s="17">
        <v>2900.07</v>
      </c>
      <c r="N1311" s="19">
        <v>3162.52</v>
      </c>
      <c r="O1311" s="17">
        <v>3575.28</v>
      </c>
      <c r="P1311" s="17">
        <v>3562.79</v>
      </c>
      <c r="Q1311" s="17">
        <v>3473.6</v>
      </c>
      <c r="R1311" s="17">
        <v>3608.66</v>
      </c>
      <c r="S1311" s="17">
        <v>3502.09</v>
      </c>
      <c r="T1311" s="17">
        <v>3489.93</v>
      </c>
    </row>
    <row r="1312" spans="1:20" ht="15" hidden="1" customHeight="1" x14ac:dyDescent="0.25">
      <c r="A1312" s="14">
        <f t="shared" si="20"/>
        <v>11</v>
      </c>
      <c r="B1312" s="14" t="s">
        <v>137</v>
      </c>
      <c r="C1312" s="14">
        <v>2007</v>
      </c>
      <c r="D1312" s="14" t="str">
        <f>VLOOKUP(E1312,Regioes!$A$2:$B$296,2,FALSE)</f>
        <v>Região Administrativa de Campinas</v>
      </c>
      <c r="E1312" s="15" t="s">
        <v>140</v>
      </c>
      <c r="F1312" s="17">
        <v>540820.27</v>
      </c>
      <c r="G1312" s="17">
        <v>249598.88</v>
      </c>
      <c r="H1312" s="17">
        <v>291221.39</v>
      </c>
      <c r="I1312" s="17">
        <v>41735.919999999998</v>
      </c>
      <c r="J1312" s="17">
        <v>38269.1</v>
      </c>
      <c r="K1312" s="17">
        <v>42218.96</v>
      </c>
      <c r="L1312" s="17">
        <v>41471.08</v>
      </c>
      <c r="M1312" s="17">
        <v>44011.27</v>
      </c>
      <c r="N1312" s="19">
        <v>41892.550000000003</v>
      </c>
      <c r="O1312" s="17">
        <v>47840.07</v>
      </c>
      <c r="P1312" s="17">
        <v>48026.42</v>
      </c>
      <c r="Q1312" s="17">
        <v>48766.33</v>
      </c>
      <c r="R1312" s="17">
        <v>49600.05</v>
      </c>
      <c r="S1312" s="17">
        <v>47921.73</v>
      </c>
      <c r="T1312" s="17">
        <v>49066.79</v>
      </c>
    </row>
    <row r="1313" spans="1:20" ht="15" hidden="1" customHeight="1" x14ac:dyDescent="0.25">
      <c r="A1313" s="14">
        <f t="shared" si="20"/>
        <v>11</v>
      </c>
      <c r="B1313" s="14" t="s">
        <v>137</v>
      </c>
      <c r="C1313" s="14">
        <v>2007</v>
      </c>
      <c r="D1313" s="14" t="str">
        <f>VLOOKUP(E1313,Regioes!$A$2:$B$296,2,FALSE)</f>
        <v>Região Administrativa de Campinas</v>
      </c>
      <c r="E1313" s="15" t="s">
        <v>141</v>
      </c>
      <c r="F1313" s="17">
        <v>1100164.8700000001</v>
      </c>
      <c r="G1313" s="17">
        <v>507747.09</v>
      </c>
      <c r="H1313" s="17">
        <v>592417.78</v>
      </c>
      <c r="I1313" s="17">
        <v>84901.39</v>
      </c>
      <c r="J1313" s="17">
        <v>77849.009999999995</v>
      </c>
      <c r="K1313" s="17">
        <v>85884.02</v>
      </c>
      <c r="L1313" s="17">
        <v>84362.64</v>
      </c>
      <c r="M1313" s="17">
        <v>89530.02</v>
      </c>
      <c r="N1313" s="19">
        <v>85220.01</v>
      </c>
      <c r="O1313" s="17">
        <v>97318.77</v>
      </c>
      <c r="P1313" s="17">
        <v>97697.86</v>
      </c>
      <c r="Q1313" s="17">
        <v>99203.01</v>
      </c>
      <c r="R1313" s="17">
        <v>100899.02</v>
      </c>
      <c r="S1313" s="17">
        <v>97484.89</v>
      </c>
      <c r="T1313" s="17">
        <v>99814.23</v>
      </c>
    </row>
    <row r="1314" spans="1:20" ht="15" hidden="1" customHeight="1" x14ac:dyDescent="0.25">
      <c r="A1314" s="14">
        <f t="shared" si="20"/>
        <v>11</v>
      </c>
      <c r="B1314" s="14" t="s">
        <v>137</v>
      </c>
      <c r="C1314" s="14">
        <v>2007</v>
      </c>
      <c r="D1314" s="14" t="str">
        <f>VLOOKUP(E1314,Regioes!$A$2:$B$296,2,FALSE)</f>
        <v>Região Administrativa de Campinas</v>
      </c>
      <c r="E1314" s="15" t="s">
        <v>86</v>
      </c>
      <c r="F1314" s="17">
        <v>1297893.6599999999</v>
      </c>
      <c r="G1314" s="17">
        <v>600832.66999999993</v>
      </c>
      <c r="H1314" s="17">
        <v>697060.99000000011</v>
      </c>
      <c r="I1314" s="17">
        <v>100339.43</v>
      </c>
      <c r="J1314" s="17">
        <v>92615.16</v>
      </c>
      <c r="K1314" s="17">
        <v>102081.47</v>
      </c>
      <c r="L1314" s="17">
        <v>100082.98</v>
      </c>
      <c r="M1314" s="17">
        <v>105382.99</v>
      </c>
      <c r="N1314" s="19">
        <v>100330.64</v>
      </c>
      <c r="O1314" s="17">
        <v>114231.62</v>
      </c>
      <c r="P1314" s="17">
        <v>115315.25</v>
      </c>
      <c r="Q1314" s="17">
        <v>116711.01</v>
      </c>
      <c r="R1314" s="17">
        <v>119043.64</v>
      </c>
      <c r="S1314" s="17">
        <v>114875.92</v>
      </c>
      <c r="T1314" s="17">
        <v>116883.55</v>
      </c>
    </row>
    <row r="1315" spans="1:20" ht="15" hidden="1" customHeight="1" x14ac:dyDescent="0.25">
      <c r="A1315" s="14">
        <f t="shared" si="20"/>
        <v>11</v>
      </c>
      <c r="B1315" s="14" t="s">
        <v>137</v>
      </c>
      <c r="C1315" s="14">
        <v>2007</v>
      </c>
      <c r="D1315" s="14" t="str">
        <f>VLOOKUP(E1315,Regioes!$A$2:$B$296,2,FALSE)</f>
        <v>Região Administrativa de Campinas</v>
      </c>
      <c r="E1315" s="15" t="s">
        <v>67</v>
      </c>
      <c r="F1315" s="17">
        <v>912165.48</v>
      </c>
      <c r="G1315" s="17">
        <v>420981.79000000004</v>
      </c>
      <c r="H1315" s="17">
        <v>491183.69</v>
      </c>
      <c r="I1315" s="17">
        <v>70393.2</v>
      </c>
      <c r="J1315" s="17">
        <v>64545.94</v>
      </c>
      <c r="K1315" s="17">
        <v>71207.91</v>
      </c>
      <c r="L1315" s="17">
        <v>69946.5</v>
      </c>
      <c r="M1315" s="17">
        <v>74230.87</v>
      </c>
      <c r="N1315" s="19">
        <v>70657.37</v>
      </c>
      <c r="O1315" s="17">
        <v>80688.649999999994</v>
      </c>
      <c r="P1315" s="17">
        <v>81002.960000000006</v>
      </c>
      <c r="Q1315" s="17">
        <v>82250.91</v>
      </c>
      <c r="R1315" s="17">
        <v>83657.100000000006</v>
      </c>
      <c r="S1315" s="17">
        <v>80826.39</v>
      </c>
      <c r="T1315" s="17">
        <v>82757.679999999993</v>
      </c>
    </row>
    <row r="1316" spans="1:20" ht="15" hidden="1" customHeight="1" x14ac:dyDescent="0.25">
      <c r="A1316" s="14">
        <f t="shared" si="20"/>
        <v>11</v>
      </c>
      <c r="B1316" s="14" t="s">
        <v>137</v>
      </c>
      <c r="C1316" s="14">
        <v>2007</v>
      </c>
      <c r="D1316" s="14" t="str">
        <f>VLOOKUP(E1316,Regioes!$A$2:$B$296,2,FALSE)</f>
        <v>Região Administrativa de Campinas</v>
      </c>
      <c r="E1316" s="15" t="s">
        <v>289</v>
      </c>
      <c r="F1316" s="17">
        <v>376812.11</v>
      </c>
      <c r="G1316" s="17">
        <v>173905.98</v>
      </c>
      <c r="H1316" s="17">
        <v>202906.13</v>
      </c>
      <c r="I1316" s="17">
        <v>29079.16</v>
      </c>
      <c r="J1316" s="17">
        <v>26663.68</v>
      </c>
      <c r="K1316" s="17">
        <v>29415.72</v>
      </c>
      <c r="L1316" s="17">
        <v>28894.639999999999</v>
      </c>
      <c r="M1316" s="17">
        <v>30664.49</v>
      </c>
      <c r="N1316" s="19">
        <v>29188.29</v>
      </c>
      <c r="O1316" s="17">
        <v>33332.18</v>
      </c>
      <c r="P1316" s="17">
        <v>33462.019999999997</v>
      </c>
      <c r="Q1316" s="17">
        <v>33977.54</v>
      </c>
      <c r="R1316" s="17">
        <v>34558.43</v>
      </c>
      <c r="S1316" s="17">
        <v>33389.08</v>
      </c>
      <c r="T1316" s="17">
        <v>34186.879999999997</v>
      </c>
    </row>
    <row r="1317" spans="1:20" ht="15" hidden="1" customHeight="1" x14ac:dyDescent="0.25">
      <c r="A1317" s="14">
        <f t="shared" si="20"/>
        <v>11</v>
      </c>
      <c r="B1317" s="14" t="s">
        <v>137</v>
      </c>
      <c r="C1317" s="14">
        <v>2007</v>
      </c>
      <c r="D1317" s="14" t="str">
        <f>VLOOKUP(E1317,Regioes!$A$2:$B$296,2,FALSE)</f>
        <v>Região Administrativa de Campinas</v>
      </c>
      <c r="E1317" s="15" t="s">
        <v>144</v>
      </c>
      <c r="F1317" s="17">
        <v>548286.9</v>
      </c>
      <c r="G1317" s="17">
        <v>257396.63</v>
      </c>
      <c r="H1317" s="17">
        <v>290890.27</v>
      </c>
      <c r="I1317" s="17">
        <v>42616.13</v>
      </c>
      <c r="J1317" s="17">
        <v>40264.550000000003</v>
      </c>
      <c r="K1317" s="17">
        <v>44777.33</v>
      </c>
      <c r="L1317" s="17">
        <v>43512.08</v>
      </c>
      <c r="M1317" s="17">
        <v>43975.01</v>
      </c>
      <c r="N1317" s="19">
        <v>42251.53</v>
      </c>
      <c r="O1317" s="17">
        <v>47491.77</v>
      </c>
      <c r="P1317" s="17">
        <v>49269.73</v>
      </c>
      <c r="Q1317" s="17">
        <v>48783.39</v>
      </c>
      <c r="R1317" s="17">
        <v>50371.58</v>
      </c>
      <c r="S1317" s="17">
        <v>47430.94</v>
      </c>
      <c r="T1317" s="17">
        <v>47542.86</v>
      </c>
    </row>
    <row r="1318" spans="1:20" ht="15" hidden="1" customHeight="1" x14ac:dyDescent="0.25">
      <c r="A1318" s="14">
        <f t="shared" si="20"/>
        <v>11</v>
      </c>
      <c r="B1318" s="14" t="s">
        <v>137</v>
      </c>
      <c r="C1318" s="14">
        <v>2007</v>
      </c>
      <c r="D1318" s="14" t="str">
        <f>VLOOKUP(E1318,Regioes!$A$2:$B$296,2,FALSE)</f>
        <v>Região Administrativa de Campinas</v>
      </c>
      <c r="E1318" s="15" t="s">
        <v>145</v>
      </c>
      <c r="F1318" s="17">
        <v>115134.72</v>
      </c>
      <c r="G1318" s="17">
        <v>51904.92</v>
      </c>
      <c r="H1318" s="17">
        <v>63229.8</v>
      </c>
      <c r="I1318" s="17">
        <v>7785.5</v>
      </c>
      <c r="J1318" s="17">
        <v>8177.45</v>
      </c>
      <c r="K1318" s="17">
        <v>8789.64</v>
      </c>
      <c r="L1318" s="17">
        <v>9080.94</v>
      </c>
      <c r="M1318" s="17">
        <v>8644.5400000000009</v>
      </c>
      <c r="N1318" s="19">
        <v>9426.85</v>
      </c>
      <c r="O1318" s="17">
        <v>10657.21</v>
      </c>
      <c r="P1318" s="17">
        <v>10619.97</v>
      </c>
      <c r="Q1318" s="17">
        <v>10354.11</v>
      </c>
      <c r="R1318" s="17">
        <v>10756.71</v>
      </c>
      <c r="S1318" s="17">
        <v>10439.02</v>
      </c>
      <c r="T1318" s="17">
        <v>10402.780000000001</v>
      </c>
    </row>
    <row r="1319" spans="1:20" ht="15" hidden="1" customHeight="1" x14ac:dyDescent="0.25">
      <c r="A1319" s="14">
        <f t="shared" si="20"/>
        <v>11</v>
      </c>
      <c r="B1319" s="14" t="s">
        <v>137</v>
      </c>
      <c r="C1319" s="14">
        <v>2007</v>
      </c>
      <c r="D1319" s="14" t="str">
        <f>VLOOKUP(E1319,Regioes!$A$2:$B$296,2,FALSE)</f>
        <v>Região Administrativa de Campinas</v>
      </c>
      <c r="E1319" s="15" t="s">
        <v>146</v>
      </c>
      <c r="F1319" s="17">
        <v>55869.24</v>
      </c>
      <c r="G1319" s="17">
        <v>26168.240000000005</v>
      </c>
      <c r="H1319" s="17">
        <v>29701</v>
      </c>
      <c r="I1319" s="17">
        <v>4326.51</v>
      </c>
      <c r="J1319" s="17">
        <v>4046.31</v>
      </c>
      <c r="K1319" s="17">
        <v>4551.3999999999996</v>
      </c>
      <c r="L1319" s="17">
        <v>4427.25</v>
      </c>
      <c r="M1319" s="17">
        <v>4482.26</v>
      </c>
      <c r="N1319" s="19">
        <v>4334.51</v>
      </c>
      <c r="O1319" s="17">
        <v>4888.6400000000003</v>
      </c>
      <c r="P1319" s="17">
        <v>5055.26</v>
      </c>
      <c r="Q1319" s="17">
        <v>4990.4399999999996</v>
      </c>
      <c r="R1319" s="17">
        <v>5137.57</v>
      </c>
      <c r="S1319" s="17">
        <v>4767.12</v>
      </c>
      <c r="T1319" s="17">
        <v>4861.97</v>
      </c>
    </row>
    <row r="1320" spans="1:20" ht="15" hidden="1" customHeight="1" x14ac:dyDescent="0.25">
      <c r="A1320" s="14">
        <f t="shared" si="20"/>
        <v>11</v>
      </c>
      <c r="B1320" s="14" t="s">
        <v>137</v>
      </c>
      <c r="C1320" s="14">
        <v>2007</v>
      </c>
      <c r="D1320" s="14" t="str">
        <f>VLOOKUP(E1320,Regioes!$A$2:$B$296,2,FALSE)</f>
        <v>Região Administrativa de Campinas</v>
      </c>
      <c r="E1320" s="15" t="s">
        <v>143</v>
      </c>
      <c r="F1320" s="17">
        <v>266705.26</v>
      </c>
      <c r="G1320" s="17">
        <v>123089.57</v>
      </c>
      <c r="H1320" s="17">
        <v>143615.69</v>
      </c>
      <c r="I1320" s="17">
        <v>20582.05</v>
      </c>
      <c r="J1320" s="17">
        <v>18872.39</v>
      </c>
      <c r="K1320" s="17">
        <v>20820.259999999998</v>
      </c>
      <c r="L1320" s="17">
        <v>20451.439999999999</v>
      </c>
      <c r="M1320" s="17">
        <v>21704.14</v>
      </c>
      <c r="N1320" s="19">
        <v>20659.29</v>
      </c>
      <c r="O1320" s="17">
        <v>23592.31</v>
      </c>
      <c r="P1320" s="17">
        <v>23684.21</v>
      </c>
      <c r="Q1320" s="17">
        <v>24049.09</v>
      </c>
      <c r="R1320" s="17">
        <v>24460.240000000002</v>
      </c>
      <c r="S1320" s="17">
        <v>23632.58</v>
      </c>
      <c r="T1320" s="17">
        <v>24197.26</v>
      </c>
    </row>
    <row r="1321" spans="1:20" ht="15" hidden="1" customHeight="1" x14ac:dyDescent="0.25">
      <c r="A1321" s="14">
        <f t="shared" si="20"/>
        <v>12</v>
      </c>
      <c r="B1321" s="14" t="s">
        <v>316</v>
      </c>
      <c r="C1321" s="14">
        <v>2007</v>
      </c>
      <c r="D1321" s="14" t="str">
        <f>VLOOKUP(E1321,Regioes!$A$2:$B$296,2,FALSE)</f>
        <v>Região Administrativa de Sorocaba</v>
      </c>
      <c r="E1321" s="15" t="s">
        <v>149</v>
      </c>
      <c r="F1321" s="17">
        <v>192416.44</v>
      </c>
      <c r="G1321" s="17">
        <v>90201.21</v>
      </c>
      <c r="H1321" s="17">
        <v>102215.23000000001</v>
      </c>
      <c r="I1321" s="17">
        <v>14345.95</v>
      </c>
      <c r="J1321" s="17">
        <v>14097.21</v>
      </c>
      <c r="K1321" s="17">
        <v>15988.94</v>
      </c>
      <c r="L1321" s="17">
        <v>15412.32</v>
      </c>
      <c r="M1321" s="17">
        <v>15401.27</v>
      </c>
      <c r="N1321" s="19">
        <v>14955.52</v>
      </c>
      <c r="O1321" s="17">
        <v>16151</v>
      </c>
      <c r="P1321" s="17">
        <v>16508.580000000002</v>
      </c>
      <c r="Q1321" s="17">
        <v>16648.82</v>
      </c>
      <c r="R1321" s="17">
        <v>17715.310000000001</v>
      </c>
      <c r="S1321" s="17">
        <v>16964.830000000002</v>
      </c>
      <c r="T1321" s="17">
        <v>18226.689999999999</v>
      </c>
    </row>
    <row r="1322" spans="1:20" ht="15" hidden="1" customHeight="1" x14ac:dyDescent="0.25">
      <c r="A1322" s="14">
        <f t="shared" si="20"/>
        <v>12</v>
      </c>
      <c r="B1322" s="14" t="s">
        <v>316</v>
      </c>
      <c r="C1322" s="14">
        <v>2007</v>
      </c>
      <c r="D1322" s="14" t="str">
        <f>VLOOKUP(E1322,Regioes!$A$2:$B$296,2,FALSE)</f>
        <v>Região Administrativa de Sorocaba</v>
      </c>
      <c r="E1322" s="15" t="s">
        <v>150</v>
      </c>
      <c r="F1322" s="17">
        <v>2743250.77</v>
      </c>
      <c r="G1322" s="17">
        <v>1283173.3</v>
      </c>
      <c r="H1322" s="17">
        <v>1460077.47</v>
      </c>
      <c r="I1322" s="17">
        <v>212079.74</v>
      </c>
      <c r="J1322" s="17">
        <v>193242.64</v>
      </c>
      <c r="K1322" s="17">
        <v>222851.21</v>
      </c>
      <c r="L1322" s="17">
        <v>217502.36</v>
      </c>
      <c r="M1322" s="17">
        <v>219929.28</v>
      </c>
      <c r="N1322" s="19">
        <v>217568.07</v>
      </c>
      <c r="O1322" s="17">
        <v>240738.68</v>
      </c>
      <c r="P1322" s="17">
        <v>241446.24</v>
      </c>
      <c r="Q1322" s="17">
        <v>238195.97</v>
      </c>
      <c r="R1322" s="17">
        <v>248314.06</v>
      </c>
      <c r="S1322" s="17">
        <v>240722.84</v>
      </c>
      <c r="T1322" s="17">
        <v>250659.68</v>
      </c>
    </row>
    <row r="1323" spans="1:20" ht="15" hidden="1" customHeight="1" x14ac:dyDescent="0.25">
      <c r="A1323" s="14">
        <f t="shared" si="20"/>
        <v>12</v>
      </c>
      <c r="B1323" s="14" t="s">
        <v>316</v>
      </c>
      <c r="C1323" s="14">
        <v>2007</v>
      </c>
      <c r="D1323" s="14" t="str">
        <f>VLOOKUP(E1323,Regioes!$A$2:$B$296,2,FALSE)</f>
        <v>Região Administrativa de Sorocaba</v>
      </c>
      <c r="E1323" s="15" t="s">
        <v>158</v>
      </c>
      <c r="F1323" s="17">
        <v>113600.93</v>
      </c>
      <c r="G1323" s="17">
        <v>53253.98</v>
      </c>
      <c r="H1323" s="17">
        <v>60346.95</v>
      </c>
      <c r="I1323" s="17">
        <v>8469.7199999999993</v>
      </c>
      <c r="J1323" s="17">
        <v>8322.8700000000008</v>
      </c>
      <c r="K1323" s="17">
        <v>9439.73</v>
      </c>
      <c r="L1323" s="17">
        <v>9099.2900000000009</v>
      </c>
      <c r="M1323" s="17">
        <v>9092.77</v>
      </c>
      <c r="N1323" s="19">
        <v>8829.6</v>
      </c>
      <c r="O1323" s="17">
        <v>9535.41</v>
      </c>
      <c r="P1323" s="17">
        <v>9746.52</v>
      </c>
      <c r="Q1323" s="17">
        <v>9829.31</v>
      </c>
      <c r="R1323" s="17">
        <v>10458.959999999999</v>
      </c>
      <c r="S1323" s="17">
        <v>10015.879999999999</v>
      </c>
      <c r="T1323" s="17">
        <v>10760.87</v>
      </c>
    </row>
    <row r="1324" spans="1:20" ht="15" hidden="1" customHeight="1" x14ac:dyDescent="0.25">
      <c r="A1324" s="14">
        <f t="shared" si="20"/>
        <v>12</v>
      </c>
      <c r="B1324" s="14" t="s">
        <v>316</v>
      </c>
      <c r="C1324" s="14">
        <v>2007</v>
      </c>
      <c r="D1324" s="14" t="str">
        <f>VLOOKUP(E1324,Regioes!$A$2:$B$296,2,FALSE)</f>
        <v>Grande São Paulo</v>
      </c>
      <c r="E1324" s="15" t="s">
        <v>151</v>
      </c>
      <c r="F1324" s="17">
        <v>3752387.49</v>
      </c>
      <c r="G1324" s="17">
        <v>1770443.1600000001</v>
      </c>
      <c r="H1324" s="17">
        <v>1981944.33</v>
      </c>
      <c r="I1324" s="17">
        <v>282110.13</v>
      </c>
      <c r="J1324" s="17">
        <v>268286.21000000002</v>
      </c>
      <c r="K1324" s="17">
        <v>316041.77</v>
      </c>
      <c r="L1324" s="17">
        <v>297636.13</v>
      </c>
      <c r="M1324" s="17">
        <v>306857.46999999997</v>
      </c>
      <c r="N1324" s="19">
        <v>299511.45</v>
      </c>
      <c r="O1324" s="17">
        <v>316265.02</v>
      </c>
      <c r="P1324" s="17">
        <v>331854.48</v>
      </c>
      <c r="Q1324" s="17">
        <v>322559.06</v>
      </c>
      <c r="R1324" s="17">
        <v>340977.55</v>
      </c>
      <c r="S1324" s="17">
        <v>328795.24</v>
      </c>
      <c r="T1324" s="17">
        <v>341492.98</v>
      </c>
    </row>
    <row r="1325" spans="1:20" ht="15" hidden="1" customHeight="1" x14ac:dyDescent="0.25">
      <c r="A1325" s="14">
        <f t="shared" si="20"/>
        <v>12</v>
      </c>
      <c r="B1325" s="14" t="s">
        <v>316</v>
      </c>
      <c r="C1325" s="14">
        <v>2007</v>
      </c>
      <c r="D1325" s="14" t="str">
        <f>VLOOKUP(E1325,Regioes!$A$2:$B$296,2,FALSE)</f>
        <v>Grande São Paulo</v>
      </c>
      <c r="E1325" s="15" t="s">
        <v>152</v>
      </c>
      <c r="F1325" s="17">
        <v>114071.02</v>
      </c>
      <c r="G1325" s="17">
        <v>53474.350000000006</v>
      </c>
      <c r="H1325" s="17">
        <v>60596.67</v>
      </c>
      <c r="I1325" s="17">
        <v>8504.77</v>
      </c>
      <c r="J1325" s="17">
        <v>8357.31</v>
      </c>
      <c r="K1325" s="17">
        <v>9478.7900000000009</v>
      </c>
      <c r="L1325" s="17">
        <v>9136.94</v>
      </c>
      <c r="M1325" s="17">
        <v>9130.4</v>
      </c>
      <c r="N1325" s="19">
        <v>8866.14</v>
      </c>
      <c r="O1325" s="17">
        <v>9574.86</v>
      </c>
      <c r="P1325" s="17">
        <v>9786.85</v>
      </c>
      <c r="Q1325" s="17">
        <v>9869.99</v>
      </c>
      <c r="R1325" s="17">
        <v>10502.24</v>
      </c>
      <c r="S1325" s="17">
        <v>10057.33</v>
      </c>
      <c r="T1325" s="17">
        <v>10805.4</v>
      </c>
    </row>
    <row r="1326" spans="1:20" ht="15" hidden="1" customHeight="1" x14ac:dyDescent="0.25">
      <c r="A1326" s="14">
        <f t="shared" si="20"/>
        <v>12</v>
      </c>
      <c r="B1326" s="14" t="s">
        <v>316</v>
      </c>
      <c r="C1326" s="14">
        <v>2007</v>
      </c>
      <c r="D1326" s="14" t="str">
        <f>VLOOKUP(E1326,Regioes!$A$2:$B$296,2,FALSE)</f>
        <v>Grande São Paulo</v>
      </c>
      <c r="E1326" s="15" t="s">
        <v>148</v>
      </c>
      <c r="F1326" s="17">
        <v>1365143.28</v>
      </c>
      <c r="G1326" s="17">
        <v>638554.60000000009</v>
      </c>
      <c r="H1326" s="17">
        <v>726588.68</v>
      </c>
      <c r="I1326" s="17">
        <v>105538.74</v>
      </c>
      <c r="J1326" s="17">
        <v>96164.7</v>
      </c>
      <c r="K1326" s="17">
        <v>110899.02</v>
      </c>
      <c r="L1326" s="17">
        <v>108237.24</v>
      </c>
      <c r="M1326" s="17">
        <v>109444.96</v>
      </c>
      <c r="N1326" s="19">
        <v>108269.94</v>
      </c>
      <c r="O1326" s="17">
        <v>119800.49</v>
      </c>
      <c r="P1326" s="17">
        <v>120152.6</v>
      </c>
      <c r="Q1326" s="17">
        <v>118535.15</v>
      </c>
      <c r="R1326" s="17">
        <v>123570.28</v>
      </c>
      <c r="S1326" s="17">
        <v>119792.61</v>
      </c>
      <c r="T1326" s="17">
        <v>124737.55</v>
      </c>
    </row>
    <row r="1327" spans="1:20" ht="15" hidden="1" customHeight="1" x14ac:dyDescent="0.25">
      <c r="A1327" s="14">
        <f t="shared" si="20"/>
        <v>12</v>
      </c>
      <c r="B1327" s="14" t="s">
        <v>316</v>
      </c>
      <c r="C1327" s="14">
        <v>2007</v>
      </c>
      <c r="D1327" s="14" t="str">
        <f>VLOOKUP(E1327,Regioes!$A$2:$B$296,2,FALSE)</f>
        <v>Região Administrativa de Sorocaba</v>
      </c>
      <c r="E1327" s="15" t="s">
        <v>153</v>
      </c>
      <c r="F1327" s="17">
        <v>2477527.21</v>
      </c>
      <c r="G1327" s="17">
        <v>1158809.3400000001</v>
      </c>
      <c r="H1327" s="17">
        <v>1318717.8700000001</v>
      </c>
      <c r="I1327" s="17">
        <v>190534.61</v>
      </c>
      <c r="J1327" s="17">
        <v>174264.29</v>
      </c>
      <c r="K1327" s="17">
        <v>201766.91</v>
      </c>
      <c r="L1327" s="17">
        <v>196125.74</v>
      </c>
      <c r="M1327" s="17">
        <v>199293.31</v>
      </c>
      <c r="N1327" s="19">
        <v>196824.48</v>
      </c>
      <c r="O1327" s="17">
        <v>215822.61</v>
      </c>
      <c r="P1327" s="17">
        <v>218141.78</v>
      </c>
      <c r="Q1327" s="17">
        <v>214916.56</v>
      </c>
      <c r="R1327" s="17">
        <v>225017.41</v>
      </c>
      <c r="S1327" s="17">
        <v>218189.63</v>
      </c>
      <c r="T1327" s="17">
        <v>226629.88</v>
      </c>
    </row>
    <row r="1328" spans="1:20" ht="15" hidden="1" customHeight="1" x14ac:dyDescent="0.25">
      <c r="A1328" s="14">
        <f t="shared" si="20"/>
        <v>12</v>
      </c>
      <c r="B1328" s="14" t="s">
        <v>316</v>
      </c>
      <c r="C1328" s="14">
        <v>2007</v>
      </c>
      <c r="D1328" s="14" t="str">
        <f>VLOOKUP(E1328,Regioes!$A$2:$B$296,2,FALSE)</f>
        <v>Grande São Paulo</v>
      </c>
      <c r="E1328" s="15" t="s">
        <v>157</v>
      </c>
      <c r="F1328" s="17">
        <v>239323.84</v>
      </c>
      <c r="G1328" s="17">
        <v>111945.28</v>
      </c>
      <c r="H1328" s="17">
        <v>127378.56</v>
      </c>
      <c r="I1328" s="17">
        <v>18502.04</v>
      </c>
      <c r="J1328" s="17">
        <v>16858.669999999998</v>
      </c>
      <c r="K1328" s="17">
        <v>19441.759999999998</v>
      </c>
      <c r="L1328" s="17">
        <v>18975.12</v>
      </c>
      <c r="M1328" s="17">
        <v>19186.84</v>
      </c>
      <c r="N1328" s="19">
        <v>18980.849999999999</v>
      </c>
      <c r="O1328" s="17">
        <v>21002.27</v>
      </c>
      <c r="P1328" s="17">
        <v>21064</v>
      </c>
      <c r="Q1328" s="17">
        <v>20780.45</v>
      </c>
      <c r="R1328" s="17">
        <v>21663.16</v>
      </c>
      <c r="S1328" s="17">
        <v>21000.89</v>
      </c>
      <c r="T1328" s="17">
        <v>21867.79</v>
      </c>
    </row>
    <row r="1329" spans="1:20" ht="15" hidden="1" customHeight="1" x14ac:dyDescent="0.25">
      <c r="A1329" s="14">
        <f t="shared" si="20"/>
        <v>12</v>
      </c>
      <c r="B1329" s="14" t="s">
        <v>316</v>
      </c>
      <c r="C1329" s="14">
        <v>2007</v>
      </c>
      <c r="D1329" s="14" t="str">
        <f>VLOOKUP(E1329,Regioes!$A$2:$B$296,2,FALSE)</f>
        <v>Região Administrativa de Sorocaba</v>
      </c>
      <c r="E1329" s="15" t="s">
        <v>154</v>
      </c>
      <c r="F1329" s="17">
        <v>1494752.25</v>
      </c>
      <c r="G1329" s="17">
        <v>699362.92</v>
      </c>
      <c r="H1329" s="17">
        <v>795389.33000000007</v>
      </c>
      <c r="I1329" s="17">
        <v>115067.46</v>
      </c>
      <c r="J1329" s="17">
        <v>105798.23</v>
      </c>
      <c r="K1329" s="17">
        <v>121759.79</v>
      </c>
      <c r="L1329" s="17">
        <v>118658.45</v>
      </c>
      <c r="M1329" s="17">
        <v>119812.7</v>
      </c>
      <c r="N1329" s="19">
        <v>118266.29</v>
      </c>
      <c r="O1329" s="17">
        <v>130492.97</v>
      </c>
      <c r="P1329" s="17">
        <v>131164.14000000001</v>
      </c>
      <c r="Q1329" s="17">
        <v>129734.66</v>
      </c>
      <c r="R1329" s="17">
        <v>135578.76999999999</v>
      </c>
      <c r="S1329" s="17">
        <v>131240.22</v>
      </c>
      <c r="T1329" s="17">
        <v>137178.57</v>
      </c>
    </row>
    <row r="1330" spans="1:20" ht="15" hidden="1" customHeight="1" x14ac:dyDescent="0.25">
      <c r="A1330" s="14">
        <f t="shared" si="20"/>
        <v>12</v>
      </c>
      <c r="B1330" s="14" t="s">
        <v>316</v>
      </c>
      <c r="C1330" s="14">
        <v>2007</v>
      </c>
      <c r="D1330" s="14" t="str">
        <f>VLOOKUP(E1330,Regioes!$A$2:$B$296,2,FALSE)</f>
        <v>Grande São Paulo</v>
      </c>
      <c r="E1330" s="15" t="s">
        <v>23</v>
      </c>
      <c r="F1330" s="17">
        <v>3210155.19</v>
      </c>
      <c r="G1330" s="17">
        <v>1519224.7</v>
      </c>
      <c r="H1330" s="17">
        <v>1690930.49</v>
      </c>
      <c r="I1330" s="17">
        <v>238925.3</v>
      </c>
      <c r="J1330" s="17">
        <v>230716.62</v>
      </c>
      <c r="K1330" s="17">
        <v>273769.07</v>
      </c>
      <c r="L1330" s="17">
        <v>254664</v>
      </c>
      <c r="M1330" s="17">
        <v>264340.53999999998</v>
      </c>
      <c r="N1330" s="19">
        <v>256809.17</v>
      </c>
      <c r="O1330" s="17">
        <v>266615.98</v>
      </c>
      <c r="P1330" s="17">
        <v>284381.90000000002</v>
      </c>
      <c r="Q1330" s="17">
        <v>274960.67</v>
      </c>
      <c r="R1330" s="17">
        <v>292104.51</v>
      </c>
      <c r="S1330" s="17">
        <v>281137.76</v>
      </c>
      <c r="T1330" s="17">
        <v>291729.67</v>
      </c>
    </row>
    <row r="1331" spans="1:20" ht="15" hidden="1" customHeight="1" x14ac:dyDescent="0.25">
      <c r="A1331" s="14">
        <f t="shared" si="20"/>
        <v>12</v>
      </c>
      <c r="B1331" s="14" t="s">
        <v>316</v>
      </c>
      <c r="C1331" s="14">
        <v>2007</v>
      </c>
      <c r="D1331" s="14" t="str">
        <f>VLOOKUP(E1331,Regioes!$A$2:$B$296,2,FALSE)</f>
        <v>Grande São Paulo</v>
      </c>
      <c r="E1331" s="15" t="s">
        <v>159</v>
      </c>
      <c r="F1331" s="17">
        <v>1062597.94</v>
      </c>
      <c r="G1331" s="17">
        <v>497037.06999999995</v>
      </c>
      <c r="H1331" s="17">
        <v>565560.87</v>
      </c>
      <c r="I1331" s="17">
        <v>82149.070000000007</v>
      </c>
      <c r="J1331" s="17">
        <v>74852.52</v>
      </c>
      <c r="K1331" s="17">
        <v>86321.4</v>
      </c>
      <c r="L1331" s="17">
        <v>84249.52</v>
      </c>
      <c r="M1331" s="17">
        <v>85189.59</v>
      </c>
      <c r="N1331" s="19">
        <v>84274.97</v>
      </c>
      <c r="O1331" s="17">
        <v>93250.1</v>
      </c>
      <c r="P1331" s="17">
        <v>93524.18</v>
      </c>
      <c r="Q1331" s="17">
        <v>92265.19</v>
      </c>
      <c r="R1331" s="17">
        <v>96184.43</v>
      </c>
      <c r="S1331" s="17">
        <v>93243.97</v>
      </c>
      <c r="T1331" s="17">
        <v>97093</v>
      </c>
    </row>
    <row r="1332" spans="1:20" ht="15" hidden="1" customHeight="1" x14ac:dyDescent="0.25">
      <c r="A1332" s="14">
        <f t="shared" si="20"/>
        <v>12</v>
      </c>
      <c r="B1332" s="14" t="s">
        <v>316</v>
      </c>
      <c r="C1332" s="14">
        <v>2007</v>
      </c>
      <c r="D1332" s="14" t="str">
        <f>VLOOKUP(E1332,Regioes!$A$2:$B$296,2,FALSE)</f>
        <v>Região Administrativa de Sorocaba</v>
      </c>
      <c r="E1332" s="15" t="s">
        <v>160</v>
      </c>
      <c r="F1332" s="17">
        <v>1435071.75</v>
      </c>
      <c r="G1332" s="17">
        <v>671555.03</v>
      </c>
      <c r="H1332" s="17">
        <v>763516.72</v>
      </c>
      <c r="I1332" s="17">
        <v>110163.29</v>
      </c>
      <c r="J1332" s="17">
        <v>101891.65</v>
      </c>
      <c r="K1332" s="17">
        <v>117107.65</v>
      </c>
      <c r="L1332" s="17">
        <v>114012.26</v>
      </c>
      <c r="M1332" s="17">
        <v>115014.38</v>
      </c>
      <c r="N1332" s="19">
        <v>113365.8</v>
      </c>
      <c r="O1332" s="17">
        <v>124852.89</v>
      </c>
      <c r="P1332" s="17">
        <v>125677.43</v>
      </c>
      <c r="Q1332" s="17">
        <v>124520.47</v>
      </c>
      <c r="R1332" s="17">
        <v>130339.99</v>
      </c>
      <c r="S1332" s="17">
        <v>126047.1</v>
      </c>
      <c r="T1332" s="17">
        <v>132078.84</v>
      </c>
    </row>
    <row r="1333" spans="1:20" ht="15" hidden="1" customHeight="1" x14ac:dyDescent="0.25">
      <c r="A1333" s="14">
        <f t="shared" si="20"/>
        <v>12</v>
      </c>
      <c r="B1333" s="14" t="s">
        <v>316</v>
      </c>
      <c r="C1333" s="14">
        <v>2007</v>
      </c>
      <c r="D1333" s="14" t="str">
        <f>VLOOKUP(E1333,Regioes!$A$2:$B$296,2,FALSE)</f>
        <v>Região Administrativa de Sorocaba</v>
      </c>
      <c r="E1333" s="15" t="s">
        <v>155</v>
      </c>
      <c r="F1333" s="17">
        <v>2314747.48</v>
      </c>
      <c r="G1333" s="17">
        <v>1082803.1400000001</v>
      </c>
      <c r="H1333" s="17">
        <v>1231944.3400000001</v>
      </c>
      <c r="I1333" s="17">
        <v>173099.51</v>
      </c>
      <c r="J1333" s="17">
        <v>163354.17000000001</v>
      </c>
      <c r="K1333" s="17">
        <v>191200.67</v>
      </c>
      <c r="L1333" s="17">
        <v>182595.78</v>
      </c>
      <c r="M1333" s="17">
        <v>188392.9</v>
      </c>
      <c r="N1333" s="19">
        <v>184160.11</v>
      </c>
      <c r="O1333" s="17">
        <v>194184.61</v>
      </c>
      <c r="P1333" s="17">
        <v>202941.03</v>
      </c>
      <c r="Q1333" s="17">
        <v>199947.1</v>
      </c>
      <c r="R1333" s="17">
        <v>213677.12</v>
      </c>
      <c r="S1333" s="17">
        <v>206777.7</v>
      </c>
      <c r="T1333" s="17">
        <v>214416.78</v>
      </c>
    </row>
    <row r="1334" spans="1:20" ht="15" hidden="1" customHeight="1" x14ac:dyDescent="0.25">
      <c r="A1334" s="14">
        <f t="shared" si="20"/>
        <v>12</v>
      </c>
      <c r="B1334" s="14" t="s">
        <v>316</v>
      </c>
      <c r="C1334" s="14">
        <v>2007</v>
      </c>
      <c r="D1334" s="14" t="str">
        <f>VLOOKUP(E1334,Regioes!$A$2:$B$296,2,FALSE)</f>
        <v>Grande São Paulo</v>
      </c>
      <c r="E1334" s="15" t="s">
        <v>161</v>
      </c>
      <c r="F1334" s="17">
        <v>136947.87</v>
      </c>
      <c r="G1334" s="17">
        <v>64198.579999999994</v>
      </c>
      <c r="H1334" s="17">
        <v>72749.290000000008</v>
      </c>
      <c r="I1334" s="17">
        <v>10210.39</v>
      </c>
      <c r="J1334" s="17">
        <v>10033.36</v>
      </c>
      <c r="K1334" s="17">
        <v>11379.75</v>
      </c>
      <c r="L1334" s="17">
        <v>10969.35</v>
      </c>
      <c r="M1334" s="17">
        <v>10961.49</v>
      </c>
      <c r="N1334" s="19">
        <v>10644.24</v>
      </c>
      <c r="O1334" s="17">
        <v>11495.1</v>
      </c>
      <c r="P1334" s="17">
        <v>11749.59</v>
      </c>
      <c r="Q1334" s="17">
        <v>11849.41</v>
      </c>
      <c r="R1334" s="17">
        <v>12608.46</v>
      </c>
      <c r="S1334" s="17">
        <v>12074.32</v>
      </c>
      <c r="T1334" s="17">
        <v>12972.41</v>
      </c>
    </row>
    <row r="1335" spans="1:20" ht="15" hidden="1" customHeight="1" x14ac:dyDescent="0.25">
      <c r="A1335" s="14">
        <f t="shared" si="20"/>
        <v>12</v>
      </c>
      <c r="B1335" s="14" t="s">
        <v>316</v>
      </c>
      <c r="C1335" s="14">
        <v>2007</v>
      </c>
      <c r="D1335" s="14" t="str">
        <f>VLOOKUP(E1335,Regioes!$A$2:$B$296,2,FALSE)</f>
        <v>Região Administrativa de Sorocaba</v>
      </c>
      <c r="E1335" s="15" t="s">
        <v>156</v>
      </c>
      <c r="F1335" s="17">
        <v>16765.93</v>
      </c>
      <c r="G1335" s="17">
        <v>7859.55</v>
      </c>
      <c r="H1335" s="17">
        <v>8906.380000000001</v>
      </c>
      <c r="I1335" s="17">
        <v>1250.01</v>
      </c>
      <c r="J1335" s="17">
        <v>1228.3399999999999</v>
      </c>
      <c r="K1335" s="17">
        <v>1393.17</v>
      </c>
      <c r="L1335" s="17">
        <v>1342.93</v>
      </c>
      <c r="M1335" s="17">
        <v>1341.97</v>
      </c>
      <c r="N1335" s="19">
        <v>1303.1300000000001</v>
      </c>
      <c r="O1335" s="17">
        <v>1407.29</v>
      </c>
      <c r="P1335" s="17">
        <v>1438.45</v>
      </c>
      <c r="Q1335" s="17">
        <v>1450.67</v>
      </c>
      <c r="R1335" s="17">
        <v>1543.6</v>
      </c>
      <c r="S1335" s="17">
        <v>1478.21</v>
      </c>
      <c r="T1335" s="17">
        <v>1588.16</v>
      </c>
    </row>
    <row r="1336" spans="1:20" ht="15" hidden="1" customHeight="1" x14ac:dyDescent="0.25">
      <c r="A1336" s="14">
        <f t="shared" si="20"/>
        <v>13</v>
      </c>
      <c r="B1336" s="14" t="s">
        <v>320</v>
      </c>
      <c r="C1336" s="14">
        <v>2007</v>
      </c>
      <c r="D1336" s="14" t="str">
        <f>VLOOKUP(E1336,Regioes!$A$2:$B$296,2,FALSE)</f>
        <v>Região Administrativa de Sorocaba</v>
      </c>
      <c r="E1336" s="15" t="s">
        <v>162</v>
      </c>
      <c r="F1336" s="17">
        <v>1402101.91</v>
      </c>
      <c r="G1336" s="17">
        <v>666597.5</v>
      </c>
      <c r="H1336" s="17">
        <v>735504.41</v>
      </c>
      <c r="I1336" s="17">
        <v>115749.26</v>
      </c>
      <c r="J1336" s="17">
        <v>100914.24000000001</v>
      </c>
      <c r="K1336" s="17">
        <v>108535.56</v>
      </c>
      <c r="L1336" s="17">
        <v>113801.63</v>
      </c>
      <c r="M1336" s="17">
        <v>116596.78</v>
      </c>
      <c r="N1336" s="19">
        <v>111000.03</v>
      </c>
      <c r="O1336" s="17">
        <v>127352.74</v>
      </c>
      <c r="P1336" s="17">
        <v>122678.42</v>
      </c>
      <c r="Q1336" s="17">
        <v>119562.26</v>
      </c>
      <c r="R1336" s="17">
        <v>121578.32</v>
      </c>
      <c r="S1336" s="17">
        <v>118670.77</v>
      </c>
      <c r="T1336" s="17">
        <v>125661.9</v>
      </c>
    </row>
    <row r="1337" spans="1:20" ht="15" hidden="1" customHeight="1" x14ac:dyDescent="0.25">
      <c r="A1337" s="14">
        <f t="shared" si="20"/>
        <v>13</v>
      </c>
      <c r="B1337" s="14" t="s">
        <v>320</v>
      </c>
      <c r="C1337" s="14">
        <v>2007</v>
      </c>
      <c r="D1337" s="14" t="str">
        <f>VLOOKUP(E1337,Regioes!$A$2:$B$296,2,FALSE)</f>
        <v>Região Administrativa de Campinas</v>
      </c>
      <c r="E1337" s="15" t="s">
        <v>163</v>
      </c>
      <c r="F1337" s="17">
        <v>325994.68</v>
      </c>
      <c r="G1337" s="17">
        <v>153502.38</v>
      </c>
      <c r="H1337" s="17">
        <v>172492.3</v>
      </c>
      <c r="I1337" s="17">
        <v>26128.83</v>
      </c>
      <c r="J1337" s="17">
        <v>23868.17</v>
      </c>
      <c r="K1337" s="17">
        <v>26305.37</v>
      </c>
      <c r="L1337" s="17">
        <v>25194.83</v>
      </c>
      <c r="M1337" s="17">
        <v>26402.28</v>
      </c>
      <c r="N1337" s="19">
        <v>25602.9</v>
      </c>
      <c r="O1337" s="17">
        <v>27648.16</v>
      </c>
      <c r="P1337" s="17">
        <v>28704.23</v>
      </c>
      <c r="Q1337" s="17">
        <v>27801.07</v>
      </c>
      <c r="R1337" s="17">
        <v>29749.88</v>
      </c>
      <c r="S1337" s="17">
        <v>29012.31</v>
      </c>
      <c r="T1337" s="17">
        <v>29576.65</v>
      </c>
    </row>
    <row r="1338" spans="1:20" ht="15" hidden="1" customHeight="1" x14ac:dyDescent="0.25">
      <c r="A1338" s="14">
        <f t="shared" si="20"/>
        <v>13</v>
      </c>
      <c r="B1338" s="14" t="s">
        <v>320</v>
      </c>
      <c r="C1338" s="14">
        <v>2007</v>
      </c>
      <c r="D1338" s="14" t="str">
        <f>VLOOKUP(E1338,Regioes!$A$2:$B$296,2,FALSE)</f>
        <v>Região Administrativa de Campinas</v>
      </c>
      <c r="E1338" s="15" t="s">
        <v>20</v>
      </c>
      <c r="F1338" s="17">
        <v>984177.61</v>
      </c>
      <c r="G1338" s="17">
        <v>438616.5</v>
      </c>
      <c r="H1338" s="17">
        <v>545561.10999999987</v>
      </c>
      <c r="I1338" s="17">
        <v>71329.210000000006</v>
      </c>
      <c r="J1338" s="17">
        <v>65570.84</v>
      </c>
      <c r="K1338" s="17">
        <v>76340.899999999994</v>
      </c>
      <c r="L1338" s="17">
        <v>73075.570000000007</v>
      </c>
      <c r="M1338" s="17">
        <v>78184.570000000007</v>
      </c>
      <c r="N1338" s="19">
        <v>74115.41</v>
      </c>
      <c r="O1338" s="17">
        <v>87745.18</v>
      </c>
      <c r="P1338" s="17">
        <v>92488.65</v>
      </c>
      <c r="Q1338" s="17">
        <v>87101</v>
      </c>
      <c r="R1338" s="17">
        <v>94231.55</v>
      </c>
      <c r="S1338" s="17">
        <v>91910.66</v>
      </c>
      <c r="T1338" s="17">
        <v>92084.07</v>
      </c>
    </row>
    <row r="1339" spans="1:20" ht="15" hidden="1" customHeight="1" x14ac:dyDescent="0.25">
      <c r="A1339" s="14">
        <f t="shared" si="20"/>
        <v>13</v>
      </c>
      <c r="B1339" s="14" t="s">
        <v>320</v>
      </c>
      <c r="C1339" s="14">
        <v>2007</v>
      </c>
      <c r="D1339" s="14" t="str">
        <f>VLOOKUP(E1339,Regioes!$A$2:$B$296,2,FALSE)</f>
        <v>Região Administrativa de Sorocaba</v>
      </c>
      <c r="E1339" s="15" t="s">
        <v>164</v>
      </c>
      <c r="F1339" s="17">
        <v>135652.35</v>
      </c>
      <c r="G1339" s="17">
        <v>62773.09</v>
      </c>
      <c r="H1339" s="17">
        <v>72879.259999999995</v>
      </c>
      <c r="I1339" s="17">
        <v>10660.26</v>
      </c>
      <c r="J1339" s="17">
        <v>9821.1299999999992</v>
      </c>
      <c r="K1339" s="17">
        <v>11177.63</v>
      </c>
      <c r="L1339" s="17">
        <v>9960.39</v>
      </c>
      <c r="M1339" s="17">
        <v>10769.43</v>
      </c>
      <c r="N1339" s="19">
        <v>10384.25</v>
      </c>
      <c r="O1339" s="17">
        <v>11549.86</v>
      </c>
      <c r="P1339" s="17">
        <v>12378.15</v>
      </c>
      <c r="Q1339" s="17">
        <v>11817.92</v>
      </c>
      <c r="R1339" s="17">
        <v>12504.77</v>
      </c>
      <c r="S1339" s="17">
        <v>12619.55</v>
      </c>
      <c r="T1339" s="17">
        <v>12009.01</v>
      </c>
    </row>
    <row r="1340" spans="1:20" ht="15" hidden="1" customHeight="1" x14ac:dyDescent="0.25">
      <c r="A1340" s="14">
        <f t="shared" si="20"/>
        <v>13</v>
      </c>
      <c r="B1340" s="14" t="s">
        <v>320</v>
      </c>
      <c r="C1340" s="14">
        <v>2007</v>
      </c>
      <c r="D1340" s="14" t="str">
        <f>VLOOKUP(E1340,Regioes!$A$2:$B$296,2,FALSE)</f>
        <v>Região Administrativa de Campinas</v>
      </c>
      <c r="E1340" s="15" t="s">
        <v>165</v>
      </c>
      <c r="F1340" s="17">
        <v>934968.74</v>
      </c>
      <c r="G1340" s="17">
        <v>416685.69000000006</v>
      </c>
      <c r="H1340" s="17">
        <v>518283.05000000005</v>
      </c>
      <c r="I1340" s="17">
        <v>67762.75</v>
      </c>
      <c r="J1340" s="17">
        <v>62292.29</v>
      </c>
      <c r="K1340" s="17">
        <v>72523.86</v>
      </c>
      <c r="L1340" s="17">
        <v>69421.8</v>
      </c>
      <c r="M1340" s="17">
        <v>74275.350000000006</v>
      </c>
      <c r="N1340" s="19">
        <v>70409.64</v>
      </c>
      <c r="O1340" s="17">
        <v>83357.919999999998</v>
      </c>
      <c r="P1340" s="17">
        <v>87864.22</v>
      </c>
      <c r="Q1340" s="17">
        <v>82745.95</v>
      </c>
      <c r="R1340" s="17">
        <v>89519.97</v>
      </c>
      <c r="S1340" s="17">
        <v>87315.12</v>
      </c>
      <c r="T1340" s="17">
        <v>87479.87</v>
      </c>
    </row>
    <row r="1341" spans="1:20" ht="15" hidden="1" customHeight="1" x14ac:dyDescent="0.25">
      <c r="A1341" s="14">
        <f t="shared" si="20"/>
        <v>13</v>
      </c>
      <c r="B1341" s="14" t="s">
        <v>320</v>
      </c>
      <c r="C1341" s="14">
        <v>2007</v>
      </c>
      <c r="D1341" s="14" t="str">
        <f>VLOOKUP(E1341,Regioes!$A$2:$B$296,2,FALSE)</f>
        <v>Região Administrativa de Sorocaba</v>
      </c>
      <c r="E1341" s="15" t="s">
        <v>153</v>
      </c>
      <c r="F1341" s="17">
        <v>2546950.9</v>
      </c>
      <c r="G1341" s="17">
        <v>1175579.1299999999</v>
      </c>
      <c r="H1341" s="17">
        <v>1371371.7700000003</v>
      </c>
      <c r="I1341" s="17">
        <v>197908.44</v>
      </c>
      <c r="J1341" s="17">
        <v>177911.45</v>
      </c>
      <c r="K1341" s="17">
        <v>198839.74</v>
      </c>
      <c r="L1341" s="17">
        <v>197225.9</v>
      </c>
      <c r="M1341" s="17">
        <v>206657.09</v>
      </c>
      <c r="N1341" s="19">
        <v>197036.51</v>
      </c>
      <c r="O1341" s="17">
        <v>226712.17</v>
      </c>
      <c r="P1341" s="17">
        <v>230336.51</v>
      </c>
      <c r="Q1341" s="17">
        <v>220794.43</v>
      </c>
      <c r="R1341" s="17">
        <v>233020.81</v>
      </c>
      <c r="S1341" s="17">
        <v>227335.02</v>
      </c>
      <c r="T1341" s="17">
        <v>233172.83</v>
      </c>
    </row>
    <row r="1342" spans="1:20" ht="15" hidden="1" customHeight="1" x14ac:dyDescent="0.25">
      <c r="A1342" s="14">
        <f t="shared" si="20"/>
        <v>13</v>
      </c>
      <c r="B1342" s="14" t="s">
        <v>320</v>
      </c>
      <c r="C1342" s="14">
        <v>2007</v>
      </c>
      <c r="D1342" s="14" t="str">
        <f>VLOOKUP(E1342,Regioes!$A$2:$B$296,2,FALSE)</f>
        <v>Região Administrativa de Campinas</v>
      </c>
      <c r="E1342" s="15" t="s">
        <v>21</v>
      </c>
      <c r="F1342" s="17">
        <v>141828.87</v>
      </c>
      <c r="G1342" s="17">
        <v>66783.510000000009</v>
      </c>
      <c r="H1342" s="17">
        <v>75045.36</v>
      </c>
      <c r="I1342" s="17">
        <v>11367.74</v>
      </c>
      <c r="J1342" s="17">
        <v>10384.209999999999</v>
      </c>
      <c r="K1342" s="17">
        <v>11444.54</v>
      </c>
      <c r="L1342" s="17">
        <v>10961.39</v>
      </c>
      <c r="M1342" s="17">
        <v>11486.7</v>
      </c>
      <c r="N1342" s="19">
        <v>11138.93</v>
      </c>
      <c r="O1342" s="17">
        <v>12028.75</v>
      </c>
      <c r="P1342" s="17">
        <v>12488.2</v>
      </c>
      <c r="Q1342" s="17">
        <v>12095.27</v>
      </c>
      <c r="R1342" s="17">
        <v>12943.13</v>
      </c>
      <c r="S1342" s="17">
        <v>12622.24</v>
      </c>
      <c r="T1342" s="17">
        <v>12867.77</v>
      </c>
    </row>
    <row r="1343" spans="1:20" ht="15" hidden="1" customHeight="1" x14ac:dyDescent="0.25">
      <c r="A1343" s="14">
        <f t="shared" si="20"/>
        <v>13</v>
      </c>
      <c r="B1343" s="14" t="s">
        <v>320</v>
      </c>
      <c r="C1343" s="14">
        <v>2007</v>
      </c>
      <c r="D1343" s="14" t="str">
        <f>VLOOKUP(E1343,Regioes!$A$2:$B$296,2,FALSE)</f>
        <v>Região Administrativa de Campinas</v>
      </c>
      <c r="E1343" s="15" t="s">
        <v>22</v>
      </c>
      <c r="F1343" s="17">
        <v>139712</v>
      </c>
      <c r="G1343" s="17">
        <v>65786.73000000001</v>
      </c>
      <c r="H1343" s="17">
        <v>73925.26999999999</v>
      </c>
      <c r="I1343" s="17">
        <v>11198.07</v>
      </c>
      <c r="J1343" s="17">
        <v>10229.219999999999</v>
      </c>
      <c r="K1343" s="17">
        <v>11273.73</v>
      </c>
      <c r="L1343" s="17">
        <v>10797.78</v>
      </c>
      <c r="M1343" s="17">
        <v>11315.26</v>
      </c>
      <c r="N1343" s="19">
        <v>10972.67</v>
      </c>
      <c r="O1343" s="17">
        <v>11849.21</v>
      </c>
      <c r="P1343" s="17">
        <v>12301.81</v>
      </c>
      <c r="Q1343" s="17">
        <v>11914.74</v>
      </c>
      <c r="R1343" s="17">
        <v>12749.95</v>
      </c>
      <c r="S1343" s="17">
        <v>12433.85</v>
      </c>
      <c r="T1343" s="17">
        <v>12675.71</v>
      </c>
    </row>
    <row r="1344" spans="1:20" ht="15" hidden="1" customHeight="1" x14ac:dyDescent="0.25">
      <c r="A1344" s="14">
        <f t="shared" si="20"/>
        <v>13</v>
      </c>
      <c r="B1344" s="14" t="s">
        <v>320</v>
      </c>
      <c r="C1344" s="14">
        <v>2007</v>
      </c>
      <c r="D1344" s="14" t="str">
        <f>VLOOKUP(E1344,Regioes!$A$2:$B$296,2,FALSE)</f>
        <v>Região Administrativa de Campinas</v>
      </c>
      <c r="E1344" s="15" t="s">
        <v>68</v>
      </c>
      <c r="F1344" s="17">
        <v>301080.90000000002</v>
      </c>
      <c r="G1344" s="17">
        <v>139325.11000000002</v>
      </c>
      <c r="H1344" s="17">
        <v>161755.79</v>
      </c>
      <c r="I1344" s="17">
        <v>23660.48</v>
      </c>
      <c r="J1344" s="17">
        <v>21798.05</v>
      </c>
      <c r="K1344" s="17">
        <v>24808.79</v>
      </c>
      <c r="L1344" s="17">
        <v>22107.119999999999</v>
      </c>
      <c r="M1344" s="17">
        <v>23902.79</v>
      </c>
      <c r="N1344" s="19">
        <v>23047.88</v>
      </c>
      <c r="O1344" s="17">
        <v>25634.95</v>
      </c>
      <c r="P1344" s="17">
        <v>27473.35</v>
      </c>
      <c r="Q1344" s="17">
        <v>26229.919999999998</v>
      </c>
      <c r="R1344" s="17">
        <v>27754.39</v>
      </c>
      <c r="S1344" s="17">
        <v>28009.14</v>
      </c>
      <c r="T1344" s="17">
        <v>26654.04</v>
      </c>
    </row>
    <row r="1345" spans="1:20" ht="15" hidden="1" customHeight="1" x14ac:dyDescent="0.25">
      <c r="A1345" s="14">
        <f t="shared" si="20"/>
        <v>13</v>
      </c>
      <c r="B1345" s="14" t="s">
        <v>320</v>
      </c>
      <c r="C1345" s="14">
        <v>2007</v>
      </c>
      <c r="D1345" s="14" t="str">
        <f>VLOOKUP(E1345,Regioes!$A$2:$B$296,2,FALSE)</f>
        <v>Região Administrativa de Sorocaba</v>
      </c>
      <c r="E1345" s="15" t="s">
        <v>170</v>
      </c>
      <c r="F1345" s="17">
        <v>1528597.09</v>
      </c>
      <c r="G1345" s="17">
        <v>724336.68</v>
      </c>
      <c r="H1345" s="17">
        <v>804260.41</v>
      </c>
      <c r="I1345" s="17">
        <v>124925.34</v>
      </c>
      <c r="J1345" s="17">
        <v>110673.68</v>
      </c>
      <c r="K1345" s="17">
        <v>120058.14</v>
      </c>
      <c r="L1345" s="17">
        <v>122024.01</v>
      </c>
      <c r="M1345" s="17">
        <v>125972.84</v>
      </c>
      <c r="N1345" s="19">
        <v>120682.67</v>
      </c>
      <c r="O1345" s="17">
        <v>135670.12</v>
      </c>
      <c r="P1345" s="17">
        <v>134038.85999999999</v>
      </c>
      <c r="Q1345" s="17">
        <v>130352.73</v>
      </c>
      <c r="R1345" s="17">
        <v>134943.78</v>
      </c>
      <c r="S1345" s="17">
        <v>131674.38</v>
      </c>
      <c r="T1345" s="17">
        <v>137580.54</v>
      </c>
    </row>
    <row r="1346" spans="1:20" ht="15" hidden="1" customHeight="1" x14ac:dyDescent="0.25">
      <c r="A1346" s="14">
        <f t="shared" si="20"/>
        <v>13</v>
      </c>
      <c r="B1346" s="14" t="s">
        <v>320</v>
      </c>
      <c r="C1346" s="14">
        <v>2007</v>
      </c>
      <c r="D1346" s="14" t="str">
        <f>VLOOKUP(E1346,Regioes!$A$2:$B$296,2,FALSE)</f>
        <v>Região Administrativa de Campinas</v>
      </c>
      <c r="E1346" s="15" t="s">
        <v>71</v>
      </c>
      <c r="F1346" s="17">
        <v>146526.93</v>
      </c>
      <c r="G1346" s="17">
        <v>67805.290000000008</v>
      </c>
      <c r="H1346" s="17">
        <v>78721.640000000014</v>
      </c>
      <c r="I1346" s="17">
        <v>11514.84</v>
      </c>
      <c r="J1346" s="17">
        <v>10608.45</v>
      </c>
      <c r="K1346" s="17">
        <v>12073.68</v>
      </c>
      <c r="L1346" s="17">
        <v>10758.86</v>
      </c>
      <c r="M1346" s="17">
        <v>11632.76</v>
      </c>
      <c r="N1346" s="19">
        <v>11216.7</v>
      </c>
      <c r="O1346" s="17">
        <v>12475.75</v>
      </c>
      <c r="P1346" s="17">
        <v>13370.45</v>
      </c>
      <c r="Q1346" s="17">
        <v>12765.31</v>
      </c>
      <c r="R1346" s="17">
        <v>13507.22</v>
      </c>
      <c r="S1346" s="17">
        <v>13631.2</v>
      </c>
      <c r="T1346" s="17">
        <v>12971.71</v>
      </c>
    </row>
    <row r="1347" spans="1:20" ht="15" hidden="1" customHeight="1" x14ac:dyDescent="0.25">
      <c r="A1347" s="14">
        <f t="shared" si="20"/>
        <v>13</v>
      </c>
      <c r="B1347" s="14" t="s">
        <v>320</v>
      </c>
      <c r="C1347" s="14">
        <v>2007</v>
      </c>
      <c r="D1347" s="14" t="str">
        <f>VLOOKUP(E1347,Regioes!$A$2:$B$296,2,FALSE)</f>
        <v>Região Administrativa de Campinas</v>
      </c>
      <c r="E1347" s="15" t="s">
        <v>171</v>
      </c>
      <c r="F1347" s="17">
        <v>15919.52</v>
      </c>
      <c r="G1347" s="17">
        <v>7366.75</v>
      </c>
      <c r="H1347" s="17">
        <v>8552.77</v>
      </c>
      <c r="I1347" s="17">
        <v>1251.04</v>
      </c>
      <c r="J1347" s="17">
        <v>1152.56</v>
      </c>
      <c r="K1347" s="17">
        <v>1311.75</v>
      </c>
      <c r="L1347" s="17">
        <v>1168.9000000000001</v>
      </c>
      <c r="M1347" s="17">
        <v>1263.8499999999999</v>
      </c>
      <c r="N1347" s="19">
        <v>1218.6500000000001</v>
      </c>
      <c r="O1347" s="17">
        <v>1355.44</v>
      </c>
      <c r="P1347" s="17">
        <v>1452.64</v>
      </c>
      <c r="Q1347" s="17">
        <v>1386.9</v>
      </c>
      <c r="R1347" s="17">
        <v>1467.5</v>
      </c>
      <c r="S1347" s="17">
        <v>1480.97</v>
      </c>
      <c r="T1347" s="17">
        <v>1409.32</v>
      </c>
    </row>
    <row r="1348" spans="1:20" ht="15" hidden="1" customHeight="1" x14ac:dyDescent="0.25">
      <c r="A1348" s="14">
        <f t="shared" ref="A1348:A1411" si="21">VLOOKUP(B1348,$W$10:$X$32,2,FALSE)</f>
        <v>13</v>
      </c>
      <c r="B1348" s="14" t="s">
        <v>320</v>
      </c>
      <c r="C1348" s="14">
        <v>2007</v>
      </c>
      <c r="D1348" s="14" t="str">
        <f>VLOOKUP(E1348,Regioes!$A$2:$B$296,2,FALSE)</f>
        <v>Região Administrativa de Campinas</v>
      </c>
      <c r="E1348" s="15" t="s">
        <v>166</v>
      </c>
      <c r="F1348" s="17">
        <v>88566.39</v>
      </c>
      <c r="G1348" s="17">
        <v>40984.080000000002</v>
      </c>
      <c r="H1348" s="17">
        <v>47582.31</v>
      </c>
      <c r="I1348" s="17">
        <v>6960</v>
      </c>
      <c r="J1348" s="17">
        <v>6412.15</v>
      </c>
      <c r="K1348" s="17">
        <v>7297.79</v>
      </c>
      <c r="L1348" s="17">
        <v>6503.06</v>
      </c>
      <c r="M1348" s="17">
        <v>7031.28</v>
      </c>
      <c r="N1348" s="19">
        <v>6779.8</v>
      </c>
      <c r="O1348" s="17">
        <v>7540.81</v>
      </c>
      <c r="P1348" s="17">
        <v>8081.6</v>
      </c>
      <c r="Q1348" s="17">
        <v>7715.83</v>
      </c>
      <c r="R1348" s="17">
        <v>8164.27</v>
      </c>
      <c r="S1348" s="17">
        <v>8239.2099999999991</v>
      </c>
      <c r="T1348" s="17">
        <v>7840.59</v>
      </c>
    </row>
    <row r="1349" spans="1:20" ht="15" hidden="1" customHeight="1" x14ac:dyDescent="0.25">
      <c r="A1349" s="14">
        <f t="shared" si="21"/>
        <v>13</v>
      </c>
      <c r="B1349" s="14" t="s">
        <v>320</v>
      </c>
      <c r="C1349" s="14">
        <v>2007</v>
      </c>
      <c r="D1349" s="14" t="str">
        <f>VLOOKUP(E1349,Regioes!$A$2:$B$296,2,FALSE)</f>
        <v>Região Administrativa de Sorocaba</v>
      </c>
      <c r="E1349" s="15" t="s">
        <v>167</v>
      </c>
      <c r="F1349" s="17">
        <v>815022.09</v>
      </c>
      <c r="G1349" s="17">
        <v>363229.29</v>
      </c>
      <c r="H1349" s="17">
        <v>451792.80000000005</v>
      </c>
      <c r="I1349" s="17">
        <v>59069.5</v>
      </c>
      <c r="J1349" s="17">
        <v>54300.85</v>
      </c>
      <c r="K1349" s="17">
        <v>63219.81</v>
      </c>
      <c r="L1349" s="17">
        <v>60515.71</v>
      </c>
      <c r="M1349" s="17">
        <v>64746.6</v>
      </c>
      <c r="N1349" s="19">
        <v>61376.82</v>
      </c>
      <c r="O1349" s="17">
        <v>72663.98</v>
      </c>
      <c r="P1349" s="17">
        <v>76592.160000000003</v>
      </c>
      <c r="Q1349" s="17">
        <v>72130.52</v>
      </c>
      <c r="R1349" s="17">
        <v>78035.5</v>
      </c>
      <c r="S1349" s="17">
        <v>76113.509999999995</v>
      </c>
      <c r="T1349" s="17">
        <v>76257.13</v>
      </c>
    </row>
    <row r="1350" spans="1:20" ht="15" hidden="1" customHeight="1" x14ac:dyDescent="0.25">
      <c r="A1350" s="14">
        <f t="shared" si="21"/>
        <v>13</v>
      </c>
      <c r="B1350" s="14" t="s">
        <v>320</v>
      </c>
      <c r="C1350" s="14">
        <v>2007</v>
      </c>
      <c r="D1350" s="14" t="str">
        <f>VLOOKUP(E1350,Regioes!$A$2:$B$296,2,FALSE)</f>
        <v>Região Administrativa de Sorocaba</v>
      </c>
      <c r="E1350" s="15" t="s">
        <v>155</v>
      </c>
      <c r="F1350" s="17">
        <v>154077.13</v>
      </c>
      <c r="G1350" s="17">
        <v>73252.47</v>
      </c>
      <c r="H1350" s="17">
        <v>80824.66</v>
      </c>
      <c r="I1350" s="17">
        <v>12719.7</v>
      </c>
      <c r="J1350" s="17">
        <v>11089.48</v>
      </c>
      <c r="K1350" s="17">
        <v>11926.98</v>
      </c>
      <c r="L1350" s="17">
        <v>12505.67</v>
      </c>
      <c r="M1350" s="17">
        <v>12812.83</v>
      </c>
      <c r="N1350" s="19">
        <v>12197.81</v>
      </c>
      <c r="O1350" s="17">
        <v>13994.81</v>
      </c>
      <c r="P1350" s="17">
        <v>13481.15</v>
      </c>
      <c r="Q1350" s="17">
        <v>13138.71</v>
      </c>
      <c r="R1350" s="17">
        <v>13360.25</v>
      </c>
      <c r="S1350" s="17">
        <v>13040.74</v>
      </c>
      <c r="T1350" s="17">
        <v>13809</v>
      </c>
    </row>
    <row r="1351" spans="1:20" ht="15" hidden="1" customHeight="1" x14ac:dyDescent="0.25">
      <c r="A1351" s="14">
        <f t="shared" si="21"/>
        <v>13</v>
      </c>
      <c r="B1351" s="14" t="s">
        <v>320</v>
      </c>
      <c r="C1351" s="14">
        <v>2007</v>
      </c>
      <c r="D1351" s="14" t="str">
        <f>VLOOKUP(E1351,Regioes!$A$2:$B$296,2,FALSE)</f>
        <v>Região Administrativa de Sorocaba</v>
      </c>
      <c r="E1351" s="15" t="s">
        <v>168</v>
      </c>
      <c r="F1351" s="17">
        <v>375701.65</v>
      </c>
      <c r="G1351" s="17">
        <v>177723.41999999998</v>
      </c>
      <c r="H1351" s="17">
        <v>197978.22999999998</v>
      </c>
      <c r="I1351" s="17">
        <v>30735.39</v>
      </c>
      <c r="J1351" s="17">
        <v>27070.639999999999</v>
      </c>
      <c r="K1351" s="17">
        <v>29435.19</v>
      </c>
      <c r="L1351" s="17">
        <v>29947.23</v>
      </c>
      <c r="M1351" s="17">
        <v>30976.63</v>
      </c>
      <c r="N1351" s="19">
        <v>29558.34</v>
      </c>
      <c r="O1351" s="17">
        <v>33723.279999999999</v>
      </c>
      <c r="P1351" s="17">
        <v>33137.49</v>
      </c>
      <c r="Q1351" s="17">
        <v>32167.78</v>
      </c>
      <c r="R1351" s="17">
        <v>32964.06</v>
      </c>
      <c r="S1351" s="17">
        <v>32391.18</v>
      </c>
      <c r="T1351" s="17">
        <v>33594.44</v>
      </c>
    </row>
    <row r="1352" spans="1:20" ht="15" hidden="1" customHeight="1" x14ac:dyDescent="0.25">
      <c r="A1352" s="14">
        <f t="shared" si="21"/>
        <v>13</v>
      </c>
      <c r="B1352" s="14" t="s">
        <v>320</v>
      </c>
      <c r="C1352" s="14">
        <v>2007</v>
      </c>
      <c r="D1352" s="14" t="str">
        <f>VLOOKUP(E1352,Regioes!$A$2:$B$296,2,FALSE)</f>
        <v>Região Administrativa de Sorocaba</v>
      </c>
      <c r="E1352" s="15" t="s">
        <v>169</v>
      </c>
      <c r="F1352" s="17">
        <v>581934.76</v>
      </c>
      <c r="G1352" s="17">
        <v>271508.64</v>
      </c>
      <c r="H1352" s="17">
        <v>310426.12</v>
      </c>
      <c r="I1352" s="17">
        <v>46159.040000000001</v>
      </c>
      <c r="J1352" s="17">
        <v>42354.81</v>
      </c>
      <c r="K1352" s="17">
        <v>47484.9</v>
      </c>
      <c r="L1352" s="17">
        <v>43783.16</v>
      </c>
      <c r="M1352" s="17">
        <v>46636.66</v>
      </c>
      <c r="N1352" s="19">
        <v>45090.07</v>
      </c>
      <c r="O1352" s="17">
        <v>49457.22</v>
      </c>
      <c r="P1352" s="17">
        <v>52227.76</v>
      </c>
      <c r="Q1352" s="17">
        <v>50195.65</v>
      </c>
      <c r="R1352" s="17">
        <v>53391.96</v>
      </c>
      <c r="S1352" s="17">
        <v>53035.46</v>
      </c>
      <c r="T1352" s="17">
        <v>52118.07</v>
      </c>
    </row>
    <row r="1353" spans="1:20" ht="15" hidden="1" customHeight="1" x14ac:dyDescent="0.25">
      <c r="A1353" s="14">
        <f t="shared" si="21"/>
        <v>20</v>
      </c>
      <c r="B1353" s="14" t="s">
        <v>318</v>
      </c>
      <c r="C1353" s="14">
        <v>2007</v>
      </c>
      <c r="D1353" s="14" t="str">
        <f>VLOOKUP(E1353,Regioes!$A$2:$B$296,2,FALSE)</f>
        <v>Região Administrativa de Sorocaba</v>
      </c>
      <c r="E1353" s="15" t="s">
        <v>240</v>
      </c>
      <c r="F1353" s="17">
        <v>1061106.49</v>
      </c>
      <c r="G1353" s="17">
        <v>492006.93</v>
      </c>
      <c r="H1353" s="17">
        <v>569099.56000000006</v>
      </c>
      <c r="I1353" s="17">
        <v>87232.25</v>
      </c>
      <c r="J1353" s="17">
        <v>74797.350000000006</v>
      </c>
      <c r="K1353" s="17">
        <v>84201.77</v>
      </c>
      <c r="L1353" s="17">
        <v>83365.69</v>
      </c>
      <c r="M1353" s="17">
        <v>83365.69</v>
      </c>
      <c r="N1353" s="19">
        <v>79044.179999999993</v>
      </c>
      <c r="O1353" s="17">
        <v>95799.14</v>
      </c>
      <c r="P1353" s="17">
        <v>92241.62</v>
      </c>
      <c r="Q1353" s="17">
        <v>93769.65</v>
      </c>
      <c r="R1353" s="17">
        <v>95070.48</v>
      </c>
      <c r="S1353" s="17">
        <v>92189.1</v>
      </c>
      <c r="T1353" s="17">
        <v>100029.57</v>
      </c>
    </row>
    <row r="1354" spans="1:20" ht="15" hidden="1" customHeight="1" x14ac:dyDescent="0.25">
      <c r="A1354" s="14">
        <f t="shared" si="21"/>
        <v>20</v>
      </c>
      <c r="B1354" s="14" t="s">
        <v>318</v>
      </c>
      <c r="C1354" s="14">
        <v>2007</v>
      </c>
      <c r="D1354" s="14" t="str">
        <f>VLOOKUP(E1354,Regioes!$A$2:$B$296,2,FALSE)</f>
        <v>Região Administrativa de Sorocaba</v>
      </c>
      <c r="E1354" s="15" t="s">
        <v>224</v>
      </c>
      <c r="F1354" s="17">
        <v>246632.95</v>
      </c>
      <c r="G1354" s="17">
        <v>121006.34</v>
      </c>
      <c r="H1354" s="17">
        <v>125626.60999999999</v>
      </c>
      <c r="I1354" s="17">
        <v>19907.93</v>
      </c>
      <c r="J1354" s="17">
        <v>18392.53</v>
      </c>
      <c r="K1354" s="17">
        <v>21170.65</v>
      </c>
      <c r="L1354" s="17">
        <v>20570.009999999998</v>
      </c>
      <c r="M1354" s="17">
        <v>20570.009999999998</v>
      </c>
      <c r="N1354" s="19">
        <v>20395.21</v>
      </c>
      <c r="O1354" s="17">
        <v>20007.52</v>
      </c>
      <c r="P1354" s="17">
        <v>19777.37</v>
      </c>
      <c r="Q1354" s="17">
        <v>20551.259999999998</v>
      </c>
      <c r="R1354" s="17">
        <v>22007.25</v>
      </c>
      <c r="S1354" s="17">
        <v>21345.93</v>
      </c>
      <c r="T1354" s="17">
        <v>21937.279999999999</v>
      </c>
    </row>
    <row r="1355" spans="1:20" ht="15" hidden="1" customHeight="1" x14ac:dyDescent="0.25">
      <c r="A1355" s="14">
        <f t="shared" si="21"/>
        <v>20</v>
      </c>
      <c r="B1355" s="14" t="s">
        <v>318</v>
      </c>
      <c r="C1355" s="14">
        <v>2007</v>
      </c>
      <c r="D1355" s="14" t="str">
        <f>VLOOKUP(E1355,Regioes!$A$2:$B$296,2,FALSE)</f>
        <v>Região Administrativa de Sorocaba</v>
      </c>
      <c r="E1355" s="15" t="s">
        <v>158</v>
      </c>
      <c r="F1355" s="17">
        <v>195908.55</v>
      </c>
      <c r="G1355" s="17">
        <v>96384.84</v>
      </c>
      <c r="H1355" s="17">
        <v>99523.71</v>
      </c>
      <c r="I1355" s="17">
        <v>15841.98</v>
      </c>
      <c r="J1355" s="17">
        <v>14598.67</v>
      </c>
      <c r="K1355" s="17">
        <v>16885.599999999999</v>
      </c>
      <c r="L1355" s="17">
        <v>16399.580000000002</v>
      </c>
      <c r="M1355" s="17">
        <v>16399.580000000002</v>
      </c>
      <c r="N1355" s="19">
        <v>16259.43</v>
      </c>
      <c r="O1355" s="17">
        <v>15862.23</v>
      </c>
      <c r="P1355" s="17">
        <v>15667.11</v>
      </c>
      <c r="Q1355" s="17">
        <v>16316.02</v>
      </c>
      <c r="R1355" s="17">
        <v>17426.54</v>
      </c>
      <c r="S1355" s="17">
        <v>16900.34</v>
      </c>
      <c r="T1355" s="17">
        <v>17351.47</v>
      </c>
    </row>
    <row r="1356" spans="1:20" ht="15" hidden="1" customHeight="1" x14ac:dyDescent="0.25">
      <c r="A1356" s="14">
        <f t="shared" si="21"/>
        <v>20</v>
      </c>
      <c r="B1356" s="14" t="s">
        <v>318</v>
      </c>
      <c r="C1356" s="14">
        <v>2007</v>
      </c>
      <c r="D1356" s="14" t="str">
        <f>VLOOKUP(E1356,Regioes!$A$2:$B$296,2,FALSE)</f>
        <v>Região Administrativa de Sorocaba</v>
      </c>
      <c r="E1356" s="15" t="s">
        <v>225</v>
      </c>
      <c r="F1356" s="17">
        <v>1660947.68</v>
      </c>
      <c r="G1356" s="17">
        <v>771972.14999999991</v>
      </c>
      <c r="H1356" s="17">
        <v>888975.52999999991</v>
      </c>
      <c r="I1356" s="17">
        <v>134549.65</v>
      </c>
      <c r="J1356" s="17">
        <v>118462.09</v>
      </c>
      <c r="K1356" s="17">
        <v>131877.81</v>
      </c>
      <c r="L1356" s="17">
        <v>131416.18</v>
      </c>
      <c r="M1356" s="17">
        <v>131416.18</v>
      </c>
      <c r="N1356" s="19">
        <v>124250.24000000001</v>
      </c>
      <c r="O1356" s="17">
        <v>148590.07</v>
      </c>
      <c r="P1356" s="17">
        <v>144098.91</v>
      </c>
      <c r="Q1356" s="17">
        <v>146078.24</v>
      </c>
      <c r="R1356" s="17">
        <v>148680.38</v>
      </c>
      <c r="S1356" s="17">
        <v>146009.04999999999</v>
      </c>
      <c r="T1356" s="17">
        <v>155518.88</v>
      </c>
    </row>
    <row r="1357" spans="1:20" ht="15" hidden="1" customHeight="1" x14ac:dyDescent="0.25">
      <c r="A1357" s="14">
        <f t="shared" si="21"/>
        <v>20</v>
      </c>
      <c r="B1357" s="14" t="s">
        <v>318</v>
      </c>
      <c r="C1357" s="14">
        <v>2007</v>
      </c>
      <c r="D1357" s="14" t="str">
        <f>VLOOKUP(E1357,Regioes!$A$2:$B$296,2,FALSE)</f>
        <v>Região Administrativa de Sorocaba</v>
      </c>
      <c r="E1357" s="15" t="s">
        <v>226</v>
      </c>
      <c r="F1357" s="17">
        <v>746519.37</v>
      </c>
      <c r="G1357" s="17">
        <v>346141.22000000003</v>
      </c>
      <c r="H1357" s="17">
        <v>400378.15</v>
      </c>
      <c r="I1357" s="17">
        <v>61370.43</v>
      </c>
      <c r="J1357" s="17">
        <v>52622.12</v>
      </c>
      <c r="K1357" s="17">
        <v>59238.400000000001</v>
      </c>
      <c r="L1357" s="17">
        <v>58650.19</v>
      </c>
      <c r="M1357" s="17">
        <v>58650.19</v>
      </c>
      <c r="N1357" s="19">
        <v>55609.89</v>
      </c>
      <c r="O1357" s="17">
        <v>67397.490000000005</v>
      </c>
      <c r="P1357" s="17">
        <v>64894.67</v>
      </c>
      <c r="Q1357" s="17">
        <v>65969.69</v>
      </c>
      <c r="R1357" s="17">
        <v>66884.86</v>
      </c>
      <c r="S1357" s="17">
        <v>64857.72</v>
      </c>
      <c r="T1357" s="17">
        <v>70373.72</v>
      </c>
    </row>
    <row r="1358" spans="1:20" ht="15" hidden="1" customHeight="1" x14ac:dyDescent="0.25">
      <c r="A1358" s="14">
        <f t="shared" si="21"/>
        <v>20</v>
      </c>
      <c r="B1358" s="14" t="s">
        <v>318</v>
      </c>
      <c r="C1358" s="14">
        <v>2007</v>
      </c>
      <c r="D1358" s="14" t="str">
        <f>VLOOKUP(E1358,Regioes!$A$2:$B$296,2,FALSE)</f>
        <v>Região Administrativa de Itapeva</v>
      </c>
      <c r="E1358" s="15" t="s">
        <v>235</v>
      </c>
      <c r="F1358" s="17">
        <v>18859.66</v>
      </c>
      <c r="G1358" s="17">
        <v>8765.31</v>
      </c>
      <c r="H1358" s="17">
        <v>10094.35</v>
      </c>
      <c r="I1358" s="17">
        <v>1491.94</v>
      </c>
      <c r="J1358" s="17">
        <v>1387.44</v>
      </c>
      <c r="K1358" s="17">
        <v>1514.59</v>
      </c>
      <c r="L1358" s="17">
        <v>1442.74</v>
      </c>
      <c r="M1358" s="17">
        <v>1442.74</v>
      </c>
      <c r="N1358" s="19">
        <v>1485.86</v>
      </c>
      <c r="O1358" s="17">
        <v>1574.78</v>
      </c>
      <c r="P1358" s="17">
        <v>1582.31</v>
      </c>
      <c r="Q1358" s="17">
        <v>1515.36</v>
      </c>
      <c r="R1358" s="17">
        <v>1785.49</v>
      </c>
      <c r="S1358" s="17">
        <v>1747.72</v>
      </c>
      <c r="T1358" s="17">
        <v>1888.69</v>
      </c>
    </row>
    <row r="1359" spans="1:20" ht="15" hidden="1" customHeight="1" x14ac:dyDescent="0.25">
      <c r="A1359" s="14">
        <f t="shared" si="21"/>
        <v>20</v>
      </c>
      <c r="B1359" s="14" t="s">
        <v>318</v>
      </c>
      <c r="C1359" s="14">
        <v>2007</v>
      </c>
      <c r="D1359" s="14" t="str">
        <f>VLOOKUP(E1359,Regioes!$A$2:$B$296,2,FALSE)</f>
        <v>Região Administrativa de Itapeva</v>
      </c>
      <c r="E1359" s="15" t="s">
        <v>241</v>
      </c>
      <c r="F1359" s="17">
        <v>640264.61</v>
      </c>
      <c r="G1359" s="17">
        <v>300711.02999999997</v>
      </c>
      <c r="H1359" s="17">
        <v>339553.57999999996</v>
      </c>
      <c r="I1359" s="17">
        <v>50485.52</v>
      </c>
      <c r="J1359" s="17">
        <v>47871.38</v>
      </c>
      <c r="K1359" s="17">
        <v>51719.12</v>
      </c>
      <c r="L1359" s="17">
        <v>50140.85</v>
      </c>
      <c r="M1359" s="17">
        <v>50140.86</v>
      </c>
      <c r="N1359" s="19">
        <v>50353.3</v>
      </c>
      <c r="O1359" s="17">
        <v>53354.19</v>
      </c>
      <c r="P1359" s="17">
        <v>53406.400000000001</v>
      </c>
      <c r="Q1359" s="17">
        <v>52984.92</v>
      </c>
      <c r="R1359" s="17">
        <v>59914.92</v>
      </c>
      <c r="S1359" s="17">
        <v>58367.18</v>
      </c>
      <c r="T1359" s="17">
        <v>61525.97</v>
      </c>
    </row>
    <row r="1360" spans="1:20" ht="15" hidden="1" customHeight="1" x14ac:dyDescent="0.25">
      <c r="A1360" s="14">
        <f t="shared" si="21"/>
        <v>20</v>
      </c>
      <c r="B1360" s="14" t="s">
        <v>318</v>
      </c>
      <c r="C1360" s="14">
        <v>2007</v>
      </c>
      <c r="D1360" s="14" t="str">
        <f>VLOOKUP(E1360,Regioes!$A$2:$B$296,2,FALSE)</f>
        <v>Região Administrativa de Sorocaba</v>
      </c>
      <c r="E1360" s="15" t="s">
        <v>244</v>
      </c>
      <c r="F1360" s="17">
        <v>77782.94</v>
      </c>
      <c r="G1360" s="17">
        <v>38268.35</v>
      </c>
      <c r="H1360" s="17">
        <v>39514.590000000004</v>
      </c>
      <c r="I1360" s="17">
        <v>6289.85</v>
      </c>
      <c r="J1360" s="17">
        <v>5796.21</v>
      </c>
      <c r="K1360" s="17">
        <v>6704.21</v>
      </c>
      <c r="L1360" s="17">
        <v>6511.24</v>
      </c>
      <c r="M1360" s="17">
        <v>6511.24</v>
      </c>
      <c r="N1360" s="19">
        <v>6455.6</v>
      </c>
      <c r="O1360" s="17">
        <v>6297.89</v>
      </c>
      <c r="P1360" s="17">
        <v>6220.42</v>
      </c>
      <c r="Q1360" s="17">
        <v>6478.06</v>
      </c>
      <c r="R1360" s="17">
        <v>6918.98</v>
      </c>
      <c r="S1360" s="17">
        <v>6710.06</v>
      </c>
      <c r="T1360" s="17">
        <v>6889.18</v>
      </c>
    </row>
    <row r="1361" spans="1:20" ht="15" hidden="1" customHeight="1" x14ac:dyDescent="0.25">
      <c r="A1361" s="14">
        <f t="shared" si="21"/>
        <v>20</v>
      </c>
      <c r="B1361" s="14" t="s">
        <v>318</v>
      </c>
      <c r="C1361" s="14">
        <v>2007</v>
      </c>
      <c r="D1361" s="14" t="str">
        <f>VLOOKUP(E1361,Regioes!$A$2:$B$296,2,FALSE)</f>
        <v>Região Administrativa de Sorocaba</v>
      </c>
      <c r="E1361" s="15" t="s">
        <v>245</v>
      </c>
      <c r="F1361" s="17">
        <v>381837.58</v>
      </c>
      <c r="G1361" s="17">
        <v>177047.94999999998</v>
      </c>
      <c r="H1361" s="17">
        <v>204789.63</v>
      </c>
      <c r="I1361" s="17">
        <v>31390.39</v>
      </c>
      <c r="J1361" s="17">
        <v>26915.71</v>
      </c>
      <c r="K1361" s="17">
        <v>30299.88</v>
      </c>
      <c r="L1361" s="17">
        <v>29999.02</v>
      </c>
      <c r="M1361" s="17">
        <v>29999.02</v>
      </c>
      <c r="N1361" s="19">
        <v>28443.93</v>
      </c>
      <c r="O1361" s="17">
        <v>34473.18</v>
      </c>
      <c r="P1361" s="17">
        <v>33193.01</v>
      </c>
      <c r="Q1361" s="17">
        <v>33742.870000000003</v>
      </c>
      <c r="R1361" s="17">
        <v>34210.97</v>
      </c>
      <c r="S1361" s="17">
        <v>33174.11</v>
      </c>
      <c r="T1361" s="17">
        <v>35995.49</v>
      </c>
    </row>
    <row r="1362" spans="1:20" ht="15" hidden="1" customHeight="1" x14ac:dyDescent="0.25">
      <c r="A1362" s="14">
        <f t="shared" si="21"/>
        <v>20</v>
      </c>
      <c r="B1362" s="14" t="s">
        <v>318</v>
      </c>
      <c r="C1362" s="14">
        <v>2007</v>
      </c>
      <c r="D1362" s="14" t="str">
        <f>VLOOKUP(E1362,Regioes!$A$2:$B$296,2,FALSE)</f>
        <v>Região Administrativa de Sorocaba</v>
      </c>
      <c r="E1362" s="15" t="s">
        <v>242</v>
      </c>
      <c r="F1362" s="17">
        <v>576922.71</v>
      </c>
      <c r="G1362" s="17">
        <v>267503.76</v>
      </c>
      <c r="H1362" s="17">
        <v>309418.95</v>
      </c>
      <c r="I1362" s="17">
        <v>47428.1</v>
      </c>
      <c r="J1362" s="17">
        <v>40667.26</v>
      </c>
      <c r="K1362" s="17">
        <v>45780.43</v>
      </c>
      <c r="L1362" s="17">
        <v>45325.86</v>
      </c>
      <c r="M1362" s="17">
        <v>45325.86</v>
      </c>
      <c r="N1362" s="19">
        <v>42976.25</v>
      </c>
      <c r="O1362" s="17">
        <v>52085.91</v>
      </c>
      <c r="P1362" s="17">
        <v>50151.69</v>
      </c>
      <c r="Q1362" s="17">
        <v>50982.48</v>
      </c>
      <c r="R1362" s="17">
        <v>51689.74</v>
      </c>
      <c r="S1362" s="17">
        <v>50123.14</v>
      </c>
      <c r="T1362" s="17">
        <v>54385.99</v>
      </c>
    </row>
    <row r="1363" spans="1:20" ht="15" hidden="1" customHeight="1" x14ac:dyDescent="0.25">
      <c r="A1363" s="14">
        <f t="shared" si="21"/>
        <v>20</v>
      </c>
      <c r="B1363" s="14" t="s">
        <v>318</v>
      </c>
      <c r="C1363" s="14">
        <v>2007</v>
      </c>
      <c r="D1363" s="14" t="str">
        <f>VLOOKUP(E1363,Regioes!$A$2:$B$296,2,FALSE)</f>
        <v>Região Administrativa de Sorocaba</v>
      </c>
      <c r="E1363" s="15" t="s">
        <v>227</v>
      </c>
      <c r="F1363" s="17">
        <v>672504.65</v>
      </c>
      <c r="G1363" s="17">
        <v>311822.56</v>
      </c>
      <c r="H1363" s="17">
        <v>360682.08999999997</v>
      </c>
      <c r="I1363" s="17">
        <v>55285.77</v>
      </c>
      <c r="J1363" s="17">
        <v>47404.82</v>
      </c>
      <c r="K1363" s="17">
        <v>53365.13</v>
      </c>
      <c r="L1363" s="17">
        <v>52835.24</v>
      </c>
      <c r="M1363" s="17">
        <v>52835.24</v>
      </c>
      <c r="N1363" s="19">
        <v>50096.36</v>
      </c>
      <c r="O1363" s="17">
        <v>60715.27</v>
      </c>
      <c r="P1363" s="17">
        <v>58460.6</v>
      </c>
      <c r="Q1363" s="17">
        <v>59429.03</v>
      </c>
      <c r="R1363" s="17">
        <v>60253.46</v>
      </c>
      <c r="S1363" s="17">
        <v>58427.31</v>
      </c>
      <c r="T1363" s="17">
        <v>63396.42</v>
      </c>
    </row>
    <row r="1364" spans="1:20" ht="15" hidden="1" customHeight="1" x14ac:dyDescent="0.25">
      <c r="A1364" s="14">
        <f t="shared" si="21"/>
        <v>20</v>
      </c>
      <c r="B1364" s="14" t="s">
        <v>318</v>
      </c>
      <c r="C1364" s="14">
        <v>2007</v>
      </c>
      <c r="D1364" s="14" t="str">
        <f>VLOOKUP(E1364,Regioes!$A$2:$B$296,2,FALSE)</f>
        <v>sem região</v>
      </c>
      <c r="E1364" s="15" t="s">
        <v>172</v>
      </c>
      <c r="F1364" s="17">
        <v>22069.439999999999</v>
      </c>
      <c r="G1364" s="17">
        <v>10417.850000000002</v>
      </c>
      <c r="H1364" s="17">
        <v>11651.59</v>
      </c>
      <c r="I1364" s="17">
        <v>1737.45</v>
      </c>
      <c r="J1364" s="17">
        <v>1662.98</v>
      </c>
      <c r="K1364" s="17">
        <v>1787.75</v>
      </c>
      <c r="L1364" s="17">
        <v>1747.77</v>
      </c>
      <c r="M1364" s="17">
        <v>1747.77</v>
      </c>
      <c r="N1364" s="19">
        <v>1734.13</v>
      </c>
      <c r="O1364" s="17">
        <v>1837.27</v>
      </c>
      <c r="P1364" s="17">
        <v>1835.66</v>
      </c>
      <c r="Q1364" s="17">
        <v>1852.14</v>
      </c>
      <c r="R1364" s="17">
        <v>2053.4899999999998</v>
      </c>
      <c r="S1364" s="17">
        <v>1995.7</v>
      </c>
      <c r="T1364" s="17">
        <v>2077.33</v>
      </c>
    </row>
    <row r="1365" spans="1:20" ht="15" hidden="1" customHeight="1" x14ac:dyDescent="0.25">
      <c r="A1365" s="14">
        <f t="shared" si="21"/>
        <v>20</v>
      </c>
      <c r="B1365" s="14" t="s">
        <v>318</v>
      </c>
      <c r="C1365" s="14">
        <v>2007</v>
      </c>
      <c r="D1365" s="14" t="str">
        <f>VLOOKUP(E1365,Regioes!$A$2:$B$296,2,FALSE)</f>
        <v>Região Administrativa de Itapeva</v>
      </c>
      <c r="E1365" s="15" t="s">
        <v>238</v>
      </c>
      <c r="F1365" s="17">
        <v>143620.41</v>
      </c>
      <c r="G1365" s="17">
        <v>66749.670000000013</v>
      </c>
      <c r="H1365" s="17">
        <v>76870.740000000005</v>
      </c>
      <c r="I1365" s="17">
        <v>11361.45</v>
      </c>
      <c r="J1365" s="17">
        <v>10565.63</v>
      </c>
      <c r="K1365" s="17">
        <v>11533.93</v>
      </c>
      <c r="L1365" s="17">
        <v>10986.76</v>
      </c>
      <c r="M1365" s="17">
        <v>10986.76</v>
      </c>
      <c r="N1365" s="19">
        <v>11315.14</v>
      </c>
      <c r="O1365" s="17">
        <v>11992.29</v>
      </c>
      <c r="P1365" s="17">
        <v>12049.66</v>
      </c>
      <c r="Q1365" s="17">
        <v>11539.81</v>
      </c>
      <c r="R1365" s="17">
        <v>13596.92</v>
      </c>
      <c r="S1365" s="17">
        <v>13309.25</v>
      </c>
      <c r="T1365" s="17">
        <v>14382.81</v>
      </c>
    </row>
    <row r="1366" spans="1:20" ht="15" hidden="1" customHeight="1" x14ac:dyDescent="0.25">
      <c r="A1366" s="14">
        <f t="shared" si="21"/>
        <v>20</v>
      </c>
      <c r="B1366" s="14" t="s">
        <v>318</v>
      </c>
      <c r="C1366" s="14">
        <v>2007</v>
      </c>
      <c r="D1366" s="14" t="str">
        <f>VLOOKUP(E1366,Regioes!$A$2:$B$296,2,FALSE)</f>
        <v>Região Administrativa de Itapeva</v>
      </c>
      <c r="E1366" s="15" t="s">
        <v>228</v>
      </c>
      <c r="F1366" s="17">
        <v>101060.83</v>
      </c>
      <c r="G1366" s="17">
        <v>47281.17</v>
      </c>
      <c r="H1366" s="17">
        <v>53779.659999999989</v>
      </c>
      <c r="I1366" s="17">
        <v>7849.35</v>
      </c>
      <c r="J1366" s="17">
        <v>7441.58</v>
      </c>
      <c r="K1366" s="17">
        <v>8037.16</v>
      </c>
      <c r="L1366" s="17">
        <v>8152.33</v>
      </c>
      <c r="M1366" s="17">
        <v>8152.33</v>
      </c>
      <c r="N1366" s="19">
        <v>7648.42</v>
      </c>
      <c r="O1366" s="17">
        <v>8810.31</v>
      </c>
      <c r="P1366" s="17">
        <v>8719.25</v>
      </c>
      <c r="Q1366" s="17">
        <v>8769.92</v>
      </c>
      <c r="R1366" s="17">
        <v>9023.9599999999991</v>
      </c>
      <c r="S1366" s="17">
        <v>9172.42</v>
      </c>
      <c r="T1366" s="17">
        <v>9283.7999999999993</v>
      </c>
    </row>
    <row r="1367" spans="1:20" ht="15" hidden="1" customHeight="1" x14ac:dyDescent="0.25">
      <c r="A1367" s="14">
        <f t="shared" si="21"/>
        <v>20</v>
      </c>
      <c r="B1367" s="14" t="s">
        <v>318</v>
      </c>
      <c r="C1367" s="14">
        <v>2007</v>
      </c>
      <c r="D1367" s="14" t="str">
        <f>VLOOKUP(E1367,Regioes!$A$2:$B$296,2,FALSE)</f>
        <v>Região Administrativa de Sorocaba</v>
      </c>
      <c r="E1367" s="15" t="s">
        <v>229</v>
      </c>
      <c r="F1367" s="17">
        <v>1272881.98</v>
      </c>
      <c r="G1367" s="17">
        <v>605581.66999999993</v>
      </c>
      <c r="H1367" s="17">
        <v>667300.31000000006</v>
      </c>
      <c r="I1367" s="17">
        <v>100715.41</v>
      </c>
      <c r="J1367" s="17">
        <v>95716.73</v>
      </c>
      <c r="K1367" s="17">
        <v>104338.08</v>
      </c>
      <c r="L1367" s="17">
        <v>101873.65</v>
      </c>
      <c r="M1367" s="17">
        <v>101873.67</v>
      </c>
      <c r="N1367" s="19">
        <v>101064.13</v>
      </c>
      <c r="O1367" s="17">
        <v>105426.83</v>
      </c>
      <c r="P1367" s="17">
        <v>105115.54</v>
      </c>
      <c r="Q1367" s="17">
        <v>106673.17</v>
      </c>
      <c r="R1367" s="17">
        <v>117468.44</v>
      </c>
      <c r="S1367" s="17">
        <v>114119.29</v>
      </c>
      <c r="T1367" s="17">
        <v>118497.04</v>
      </c>
    </row>
    <row r="1368" spans="1:20" ht="15" hidden="1" customHeight="1" x14ac:dyDescent="0.25">
      <c r="A1368" s="14">
        <f t="shared" si="21"/>
        <v>20</v>
      </c>
      <c r="B1368" s="14" t="s">
        <v>318</v>
      </c>
      <c r="C1368" s="14">
        <v>2007</v>
      </c>
      <c r="D1368" s="14" t="str">
        <f>VLOOKUP(E1368,Regioes!$A$2:$B$296,2,FALSE)</f>
        <v>Região Administrativa de Itapeva</v>
      </c>
      <c r="E1368" s="15" t="s">
        <v>236</v>
      </c>
      <c r="F1368" s="17">
        <v>308336.68</v>
      </c>
      <c r="G1368" s="17">
        <v>143303.96000000002</v>
      </c>
      <c r="H1368" s="17">
        <v>165032.72</v>
      </c>
      <c r="I1368" s="17">
        <v>24391.75</v>
      </c>
      <c r="J1368" s="17">
        <v>22683.21</v>
      </c>
      <c r="K1368" s="17">
        <v>24762.04</v>
      </c>
      <c r="L1368" s="17">
        <v>23587.32</v>
      </c>
      <c r="M1368" s="17">
        <v>23587.32</v>
      </c>
      <c r="N1368" s="19">
        <v>24292.32</v>
      </c>
      <c r="O1368" s="17">
        <v>25746.07</v>
      </c>
      <c r="P1368" s="17">
        <v>25869.25</v>
      </c>
      <c r="Q1368" s="17">
        <v>24774.66</v>
      </c>
      <c r="R1368" s="17">
        <v>29191.040000000001</v>
      </c>
      <c r="S1368" s="17">
        <v>28573.439999999999</v>
      </c>
      <c r="T1368" s="17">
        <v>30878.26</v>
      </c>
    </row>
    <row r="1369" spans="1:20" ht="15" hidden="1" customHeight="1" x14ac:dyDescent="0.25">
      <c r="A1369" s="14">
        <f t="shared" si="21"/>
        <v>20</v>
      </c>
      <c r="B1369" s="14" t="s">
        <v>318</v>
      </c>
      <c r="C1369" s="14">
        <v>2007</v>
      </c>
      <c r="D1369" s="14" t="str">
        <f>VLOOKUP(E1369,Regioes!$A$2:$B$296,2,FALSE)</f>
        <v>Região Administrativa de Itapeva</v>
      </c>
      <c r="E1369" s="15" t="s">
        <v>239</v>
      </c>
      <c r="F1369" s="17">
        <v>157037.38</v>
      </c>
      <c r="G1369" s="17">
        <v>72985.42</v>
      </c>
      <c r="H1369" s="17">
        <v>84051.959999999992</v>
      </c>
      <c r="I1369" s="17">
        <v>12422.84</v>
      </c>
      <c r="J1369" s="17">
        <v>11552.67</v>
      </c>
      <c r="K1369" s="17">
        <v>12611.43</v>
      </c>
      <c r="L1369" s="17">
        <v>12013.14</v>
      </c>
      <c r="M1369" s="17">
        <v>12013.14</v>
      </c>
      <c r="N1369" s="19">
        <v>12372.2</v>
      </c>
      <c r="O1369" s="17">
        <v>13112.6</v>
      </c>
      <c r="P1369" s="17">
        <v>13175.33</v>
      </c>
      <c r="Q1369" s="17">
        <v>12617.85</v>
      </c>
      <c r="R1369" s="17">
        <v>14867.14</v>
      </c>
      <c r="S1369" s="17">
        <v>14552.59</v>
      </c>
      <c r="T1369" s="17">
        <v>15726.45</v>
      </c>
    </row>
    <row r="1370" spans="1:20" ht="15" hidden="1" customHeight="1" x14ac:dyDescent="0.25">
      <c r="A1370" s="14">
        <f t="shared" si="21"/>
        <v>20</v>
      </c>
      <c r="B1370" s="14" t="s">
        <v>318</v>
      </c>
      <c r="C1370" s="14">
        <v>2007</v>
      </c>
      <c r="D1370" s="14" t="str">
        <f>VLOOKUP(E1370,Regioes!$A$2:$B$296,2,FALSE)</f>
        <v>Região Administrativa de Sorocaba</v>
      </c>
      <c r="E1370" s="15" t="s">
        <v>230</v>
      </c>
      <c r="F1370" s="17">
        <v>1758707.4</v>
      </c>
      <c r="G1370" s="17">
        <v>815465.96</v>
      </c>
      <c r="H1370" s="17">
        <v>943241.44000000006</v>
      </c>
      <c r="I1370" s="17">
        <v>144581.16</v>
      </c>
      <c r="J1370" s="17">
        <v>123971.2</v>
      </c>
      <c r="K1370" s="17">
        <v>139558.35999999999</v>
      </c>
      <c r="L1370" s="17">
        <v>138172.60999999999</v>
      </c>
      <c r="M1370" s="17">
        <v>138172.60999999999</v>
      </c>
      <c r="N1370" s="19">
        <v>131010.02</v>
      </c>
      <c r="O1370" s="17">
        <v>158780.15</v>
      </c>
      <c r="P1370" s="17">
        <v>152883.82999999999</v>
      </c>
      <c r="Q1370" s="17">
        <v>155416.43</v>
      </c>
      <c r="R1370" s="17">
        <v>157572.47</v>
      </c>
      <c r="S1370" s="17">
        <v>152796.78</v>
      </c>
      <c r="T1370" s="17">
        <v>165791.78</v>
      </c>
    </row>
    <row r="1371" spans="1:20" ht="15" hidden="1" customHeight="1" x14ac:dyDescent="0.25">
      <c r="A1371" s="14">
        <f t="shared" si="21"/>
        <v>20</v>
      </c>
      <c r="B1371" s="14" t="s">
        <v>318</v>
      </c>
      <c r="C1371" s="14">
        <v>2007</v>
      </c>
      <c r="D1371" s="14" t="str">
        <f>VLOOKUP(E1371,Regioes!$A$2:$B$296,2,FALSE)</f>
        <v>Região Administrativa de Sorocaba</v>
      </c>
      <c r="E1371" s="15" t="s">
        <v>231</v>
      </c>
      <c r="F1371" s="17">
        <v>560747.31999999995</v>
      </c>
      <c r="G1371" s="17">
        <v>260003.65000000002</v>
      </c>
      <c r="H1371" s="17">
        <v>300743.67000000004</v>
      </c>
      <c r="I1371" s="17">
        <v>46098.34</v>
      </c>
      <c r="J1371" s="17">
        <v>39527.050000000003</v>
      </c>
      <c r="K1371" s="17">
        <v>44496.87</v>
      </c>
      <c r="L1371" s="17">
        <v>44055.040000000001</v>
      </c>
      <c r="M1371" s="17">
        <v>44055.040000000001</v>
      </c>
      <c r="N1371" s="19">
        <v>41771.31</v>
      </c>
      <c r="O1371" s="17">
        <v>50625.56</v>
      </c>
      <c r="P1371" s="17">
        <v>48745.57</v>
      </c>
      <c r="Q1371" s="17">
        <v>49553.07</v>
      </c>
      <c r="R1371" s="17">
        <v>50240.5</v>
      </c>
      <c r="S1371" s="17">
        <v>48717.82</v>
      </c>
      <c r="T1371" s="17">
        <v>52861.15</v>
      </c>
    </row>
    <row r="1372" spans="1:20" ht="15" hidden="1" customHeight="1" x14ac:dyDescent="0.25">
      <c r="A1372" s="14">
        <f t="shared" si="21"/>
        <v>20</v>
      </c>
      <c r="B1372" s="14" t="s">
        <v>318</v>
      </c>
      <c r="C1372" s="14">
        <v>2007</v>
      </c>
      <c r="D1372" s="14" t="str">
        <f>VLOOKUP(E1372,Regioes!$A$2:$B$296,2,FALSE)</f>
        <v>Região Administrativa de Sorocaba</v>
      </c>
      <c r="E1372" s="15" t="s">
        <v>232</v>
      </c>
      <c r="F1372" s="17">
        <v>703630.05</v>
      </c>
      <c r="G1372" s="17">
        <v>326254.57999999996</v>
      </c>
      <c r="H1372" s="17">
        <v>377375.47000000003</v>
      </c>
      <c r="I1372" s="17">
        <v>57844.55</v>
      </c>
      <c r="J1372" s="17">
        <v>49598.85</v>
      </c>
      <c r="K1372" s="17">
        <v>55835.01</v>
      </c>
      <c r="L1372" s="17">
        <v>55280.6</v>
      </c>
      <c r="M1372" s="17">
        <v>55280.6</v>
      </c>
      <c r="N1372" s="19">
        <v>52414.97</v>
      </c>
      <c r="O1372" s="17">
        <v>63525.34</v>
      </c>
      <c r="P1372" s="17">
        <v>61166.32</v>
      </c>
      <c r="Q1372" s="17">
        <v>62179.57</v>
      </c>
      <c r="R1372" s="17">
        <v>63042.17</v>
      </c>
      <c r="S1372" s="17">
        <v>61131.49</v>
      </c>
      <c r="T1372" s="17">
        <v>66330.58</v>
      </c>
    </row>
    <row r="1373" spans="1:20" ht="15" hidden="1" customHeight="1" x14ac:dyDescent="0.25">
      <c r="A1373" s="14">
        <f t="shared" si="21"/>
        <v>20</v>
      </c>
      <c r="B1373" s="14" t="s">
        <v>318</v>
      </c>
      <c r="C1373" s="14">
        <v>2007</v>
      </c>
      <c r="D1373" s="14" t="str">
        <f>VLOOKUP(E1373,Regioes!$A$2:$B$296,2,FALSE)</f>
        <v>Região Administrativa de Sorocaba</v>
      </c>
      <c r="E1373" s="15" t="s">
        <v>233</v>
      </c>
      <c r="F1373" s="17">
        <v>503398.17</v>
      </c>
      <c r="G1373" s="17">
        <v>233412.37000000002</v>
      </c>
      <c r="H1373" s="17">
        <v>269985.8</v>
      </c>
      <c r="I1373" s="17">
        <v>41383.74</v>
      </c>
      <c r="J1373" s="17">
        <v>35484.51</v>
      </c>
      <c r="K1373" s="17">
        <v>39946.050000000003</v>
      </c>
      <c r="L1373" s="17">
        <v>39549.410000000003</v>
      </c>
      <c r="M1373" s="17">
        <v>39549.410000000003</v>
      </c>
      <c r="N1373" s="19">
        <v>37499.25</v>
      </c>
      <c r="O1373" s="17">
        <v>45447.95</v>
      </c>
      <c r="P1373" s="17">
        <v>43760.23</v>
      </c>
      <c r="Q1373" s="17">
        <v>44485.14</v>
      </c>
      <c r="R1373" s="17">
        <v>45102.27</v>
      </c>
      <c r="S1373" s="17">
        <v>43735.31</v>
      </c>
      <c r="T1373" s="17">
        <v>47454.9</v>
      </c>
    </row>
    <row r="1374" spans="1:20" ht="15" hidden="1" customHeight="1" x14ac:dyDescent="0.25">
      <c r="A1374" s="14">
        <f t="shared" si="21"/>
        <v>20</v>
      </c>
      <c r="B1374" s="14" t="s">
        <v>318</v>
      </c>
      <c r="C1374" s="14">
        <v>2007</v>
      </c>
      <c r="D1374" s="14" t="str">
        <f>VLOOKUP(E1374,Regioes!$A$2:$B$296,2,FALSE)</f>
        <v>Região Administrativa de Marília</v>
      </c>
      <c r="E1374" s="15" t="s">
        <v>198</v>
      </c>
      <c r="F1374" s="17">
        <v>513495.47</v>
      </c>
      <c r="G1374" s="17">
        <v>238094.21999999997</v>
      </c>
      <c r="H1374" s="17">
        <v>275401.25</v>
      </c>
      <c r="I1374" s="17">
        <v>42213.83</v>
      </c>
      <c r="J1374" s="17">
        <v>36196.269999999997</v>
      </c>
      <c r="K1374" s="17">
        <v>40747.300000000003</v>
      </c>
      <c r="L1374" s="17">
        <v>40342.699999999997</v>
      </c>
      <c r="M1374" s="17">
        <v>40342.699999999997</v>
      </c>
      <c r="N1374" s="19">
        <v>38251.42</v>
      </c>
      <c r="O1374" s="17">
        <v>46359.55</v>
      </c>
      <c r="P1374" s="17">
        <v>44637.99</v>
      </c>
      <c r="Q1374" s="17">
        <v>45377.440000000002</v>
      </c>
      <c r="R1374" s="17">
        <v>46006.94</v>
      </c>
      <c r="S1374" s="17">
        <v>44612.57</v>
      </c>
      <c r="T1374" s="17">
        <v>48406.76</v>
      </c>
    </row>
    <row r="1375" spans="1:20" ht="15" hidden="1" customHeight="1" x14ac:dyDescent="0.25">
      <c r="A1375" s="14">
        <f t="shared" si="21"/>
        <v>20</v>
      </c>
      <c r="B1375" s="14" t="s">
        <v>318</v>
      </c>
      <c r="C1375" s="14">
        <v>2007</v>
      </c>
      <c r="D1375" s="14" t="str">
        <f>VLOOKUP(E1375,Regioes!$A$2:$B$296,2,FALSE)</f>
        <v>Região Administrativa de Sorocaba</v>
      </c>
      <c r="E1375" s="15" t="s">
        <v>243</v>
      </c>
      <c r="F1375" s="17">
        <v>67486.820000000007</v>
      </c>
      <c r="G1375" s="17">
        <v>31857.06</v>
      </c>
      <c r="H1375" s="17">
        <v>35629.760000000002</v>
      </c>
      <c r="I1375" s="17">
        <v>5312.99</v>
      </c>
      <c r="J1375" s="17">
        <v>5085.2700000000004</v>
      </c>
      <c r="K1375" s="17">
        <v>5466.82</v>
      </c>
      <c r="L1375" s="17">
        <v>5344.56</v>
      </c>
      <c r="M1375" s="17">
        <v>5344.56</v>
      </c>
      <c r="N1375" s="19">
        <v>5302.86</v>
      </c>
      <c r="O1375" s="17">
        <v>5618.25</v>
      </c>
      <c r="P1375" s="17">
        <v>5613.33</v>
      </c>
      <c r="Q1375" s="17">
        <v>5663.72</v>
      </c>
      <c r="R1375" s="17">
        <v>6279.43</v>
      </c>
      <c r="S1375" s="17">
        <v>6102.7</v>
      </c>
      <c r="T1375" s="17">
        <v>6352.33</v>
      </c>
    </row>
    <row r="1376" spans="1:20" ht="15" hidden="1" customHeight="1" x14ac:dyDescent="0.25">
      <c r="A1376" s="14">
        <f t="shared" si="21"/>
        <v>20</v>
      </c>
      <c r="B1376" s="14" t="s">
        <v>318</v>
      </c>
      <c r="C1376" s="14">
        <v>2007</v>
      </c>
      <c r="D1376" s="14" t="str">
        <f>VLOOKUP(E1376,Regioes!$A$2:$B$296,2,FALSE)</f>
        <v>Região Administrativa de Sorocaba</v>
      </c>
      <c r="E1376" s="15" t="s">
        <v>234</v>
      </c>
      <c r="F1376" s="17">
        <v>24669.97</v>
      </c>
      <c r="G1376" s="17">
        <v>12137.35</v>
      </c>
      <c r="H1376" s="17">
        <v>12532.62</v>
      </c>
      <c r="I1376" s="17">
        <v>1994.92</v>
      </c>
      <c r="J1376" s="17">
        <v>1838.35</v>
      </c>
      <c r="K1376" s="17">
        <v>2126.34</v>
      </c>
      <c r="L1376" s="17">
        <v>2065.13</v>
      </c>
      <c r="M1376" s="17">
        <v>2065.13</v>
      </c>
      <c r="N1376" s="19">
        <v>2047.48</v>
      </c>
      <c r="O1376" s="17">
        <v>1997.47</v>
      </c>
      <c r="P1376" s="17">
        <v>1972.9</v>
      </c>
      <c r="Q1376" s="17">
        <v>2054.61</v>
      </c>
      <c r="R1376" s="17">
        <v>2194.4499999999998</v>
      </c>
      <c r="S1376" s="17">
        <v>2128.19</v>
      </c>
      <c r="T1376" s="17">
        <v>2185</v>
      </c>
    </row>
    <row r="1377" spans="1:21" ht="15" hidden="1" customHeight="1" x14ac:dyDescent="0.25">
      <c r="A1377" s="14">
        <f t="shared" si="21"/>
        <v>20</v>
      </c>
      <c r="B1377" s="14" t="s">
        <v>318</v>
      </c>
      <c r="C1377" s="14">
        <v>2007</v>
      </c>
      <c r="D1377" s="14" t="str">
        <f>VLOOKUP(E1377,Regioes!$A$2:$B$296,2,FALSE)</f>
        <v>Região Administrativa de Itapeva</v>
      </c>
      <c r="E1377" s="15" t="s">
        <v>237</v>
      </c>
      <c r="F1377" s="17">
        <v>174293.77</v>
      </c>
      <c r="G1377" s="17">
        <v>81005.570000000007</v>
      </c>
      <c r="H1377" s="17">
        <v>93288.2</v>
      </c>
      <c r="I1377" s="17">
        <v>13787.95</v>
      </c>
      <c r="J1377" s="17">
        <v>12822.16</v>
      </c>
      <c r="K1377" s="17">
        <v>13997.26</v>
      </c>
      <c r="L1377" s="17">
        <v>13333.23</v>
      </c>
      <c r="M1377" s="17">
        <v>13333.23</v>
      </c>
      <c r="N1377" s="19">
        <v>13731.74</v>
      </c>
      <c r="O1377" s="17">
        <v>14553.5</v>
      </c>
      <c r="P1377" s="17">
        <v>14623.14</v>
      </c>
      <c r="Q1377" s="17">
        <v>14004.39</v>
      </c>
      <c r="R1377" s="17">
        <v>16500.849999999999</v>
      </c>
      <c r="S1377" s="17">
        <v>16151.74</v>
      </c>
      <c r="T1377" s="17">
        <v>17454.580000000002</v>
      </c>
    </row>
    <row r="1378" spans="1:21" ht="15" hidden="1" customHeight="1" x14ac:dyDescent="0.25">
      <c r="A1378" s="14">
        <f t="shared" si="21"/>
        <v>20</v>
      </c>
      <c r="B1378" s="14" t="s">
        <v>318</v>
      </c>
      <c r="C1378" s="14">
        <v>2007</v>
      </c>
      <c r="D1378" s="14" t="str">
        <f>VLOOKUP(E1378,Regioes!$A$2:$B$296,2,FALSE)</f>
        <v>Região Administrativa de Sorocaba</v>
      </c>
      <c r="E1378" s="15" t="s">
        <v>168</v>
      </c>
      <c r="F1378" s="17">
        <v>713506.96</v>
      </c>
      <c r="G1378" s="17">
        <v>334327.11</v>
      </c>
      <c r="H1378" s="17">
        <v>379179.85</v>
      </c>
      <c r="I1378" s="17">
        <v>57204.19</v>
      </c>
      <c r="J1378" s="17">
        <v>52322.81</v>
      </c>
      <c r="K1378" s="17">
        <v>57308.14</v>
      </c>
      <c r="L1378" s="17">
        <v>56318.99</v>
      </c>
      <c r="M1378" s="17">
        <v>56319</v>
      </c>
      <c r="N1378" s="19">
        <v>54853.98</v>
      </c>
      <c r="O1378" s="17">
        <v>61484.04</v>
      </c>
      <c r="P1378" s="17">
        <v>60459.74</v>
      </c>
      <c r="Q1378" s="17">
        <v>61198.02</v>
      </c>
      <c r="R1378" s="17">
        <v>65366.400000000001</v>
      </c>
      <c r="S1378" s="17">
        <v>63469.279999999999</v>
      </c>
      <c r="T1378" s="17">
        <v>67202.37</v>
      </c>
    </row>
    <row r="1379" spans="1:21" ht="15" hidden="1" customHeight="1" x14ac:dyDescent="0.25">
      <c r="A1379" s="14">
        <f t="shared" si="21"/>
        <v>20</v>
      </c>
      <c r="B1379" s="14" t="s">
        <v>318</v>
      </c>
      <c r="C1379" s="14">
        <v>2007</v>
      </c>
      <c r="D1379" s="14" t="str">
        <f>VLOOKUP(E1379,Regioes!$A$2:$B$296,2,FALSE)</f>
        <v>Região Administrativa de Sorocaba</v>
      </c>
      <c r="E1379" s="15" t="s">
        <v>246</v>
      </c>
      <c r="F1379" s="17">
        <v>59554.92</v>
      </c>
      <c r="G1379" s="17">
        <v>27614.030000000002</v>
      </c>
      <c r="H1379" s="17">
        <v>31940.89</v>
      </c>
      <c r="I1379" s="17">
        <v>4895.9399999999996</v>
      </c>
      <c r="J1379" s="17">
        <v>4198.0200000000004</v>
      </c>
      <c r="K1379" s="17">
        <v>4725.8500000000004</v>
      </c>
      <c r="L1379" s="17">
        <v>4678.92</v>
      </c>
      <c r="M1379" s="17">
        <v>4678.92</v>
      </c>
      <c r="N1379" s="19">
        <v>4436.38</v>
      </c>
      <c r="O1379" s="17">
        <v>5376.76</v>
      </c>
      <c r="P1379" s="17">
        <v>5177.09</v>
      </c>
      <c r="Q1379" s="17">
        <v>5262.85</v>
      </c>
      <c r="R1379" s="17">
        <v>5335.86</v>
      </c>
      <c r="S1379" s="17">
        <v>5174.1400000000003</v>
      </c>
      <c r="T1379" s="17">
        <v>5614.19</v>
      </c>
    </row>
    <row r="1380" spans="1:21" ht="15" hidden="1" customHeight="1" x14ac:dyDescent="0.25">
      <c r="A1380" s="14">
        <f t="shared" si="21"/>
        <v>22</v>
      </c>
      <c r="B1380" s="14" t="s">
        <v>263</v>
      </c>
      <c r="C1380" s="14">
        <v>2007</v>
      </c>
      <c r="D1380" s="14" t="str">
        <f>VLOOKUP(E1380,Regioes!$A$2:$B$296,2,FALSE)</f>
        <v>Região Administrativa de Santos</v>
      </c>
      <c r="E1380" s="15" t="s">
        <v>264</v>
      </c>
      <c r="F1380" s="17">
        <v>5488215.6200000001</v>
      </c>
      <c r="G1380" s="17">
        <v>2603653.2599999998</v>
      </c>
      <c r="H1380" s="17">
        <v>2884562.36</v>
      </c>
      <c r="I1380" s="17">
        <v>526031.15</v>
      </c>
      <c r="J1380" s="17">
        <v>435246.74</v>
      </c>
      <c r="K1380" s="17">
        <v>438546.59</v>
      </c>
      <c r="L1380" s="17">
        <v>413379.85</v>
      </c>
      <c r="M1380" s="17">
        <v>391689.13</v>
      </c>
      <c r="N1380" s="19">
        <v>398759.8</v>
      </c>
      <c r="O1380" s="17">
        <v>459064.46</v>
      </c>
      <c r="P1380" s="17">
        <v>449289.55</v>
      </c>
      <c r="Q1380" s="17">
        <v>476809.26</v>
      </c>
      <c r="R1380" s="17">
        <v>493792.82</v>
      </c>
      <c r="S1380" s="17">
        <v>468685.35</v>
      </c>
      <c r="T1380" s="17">
        <v>536920.92000000004</v>
      </c>
    </row>
    <row r="1381" spans="1:21" ht="15" hidden="1" customHeight="1" x14ac:dyDescent="0.25">
      <c r="A1381" s="14">
        <f t="shared" si="21"/>
        <v>22</v>
      </c>
      <c r="B1381" s="14" t="s">
        <v>263</v>
      </c>
      <c r="C1381" s="14">
        <v>2007</v>
      </c>
      <c r="D1381" s="14" t="str">
        <f>VLOOKUP(E1381,Regioes!$A$2:$B$296,2,FALSE)</f>
        <v>Grande São Paulo</v>
      </c>
      <c r="E1381" s="15" t="s">
        <v>265</v>
      </c>
      <c r="F1381" s="17">
        <v>1754687.88</v>
      </c>
      <c r="G1381" s="17">
        <v>819968.54</v>
      </c>
      <c r="H1381" s="17">
        <v>934719.33999999985</v>
      </c>
      <c r="I1381" s="17">
        <v>159453.68</v>
      </c>
      <c r="J1381" s="17">
        <v>132705.22</v>
      </c>
      <c r="K1381" s="17">
        <v>140238.54999999999</v>
      </c>
      <c r="L1381" s="17">
        <v>129651.27</v>
      </c>
      <c r="M1381" s="17">
        <v>124313.06</v>
      </c>
      <c r="N1381" s="19">
        <v>133606.76</v>
      </c>
      <c r="O1381" s="17">
        <v>151904.67000000001</v>
      </c>
      <c r="P1381" s="17">
        <v>150407.07999999999</v>
      </c>
      <c r="Q1381" s="17">
        <v>155012.96</v>
      </c>
      <c r="R1381" s="17">
        <v>157446.93</v>
      </c>
      <c r="S1381" s="17">
        <v>146637.98000000001</v>
      </c>
      <c r="T1381" s="17">
        <v>173309.72</v>
      </c>
    </row>
    <row r="1382" spans="1:21" ht="15" hidden="1" customHeight="1" x14ac:dyDescent="0.25">
      <c r="A1382" s="14">
        <f t="shared" si="21"/>
        <v>22</v>
      </c>
      <c r="B1382" s="14" t="s">
        <v>263</v>
      </c>
      <c r="C1382" s="14">
        <v>2007</v>
      </c>
      <c r="D1382" s="14" t="str">
        <f>VLOOKUP(E1382,Regioes!$A$2:$B$296,2,FALSE)</f>
        <v>Região Administrativa de Santos</v>
      </c>
      <c r="E1382" s="15" t="s">
        <v>266</v>
      </c>
      <c r="F1382" s="17">
        <v>682385.03</v>
      </c>
      <c r="G1382" s="17">
        <v>329698.20999999996</v>
      </c>
      <c r="H1382" s="17">
        <v>352686.81999999995</v>
      </c>
      <c r="I1382" s="17">
        <v>71485.62</v>
      </c>
      <c r="J1382" s="17">
        <v>52767.88</v>
      </c>
      <c r="K1382" s="17">
        <v>54460.36</v>
      </c>
      <c r="L1382" s="17">
        <v>52253.03</v>
      </c>
      <c r="M1382" s="17">
        <v>50316.14</v>
      </c>
      <c r="N1382" s="19">
        <v>48415.18</v>
      </c>
      <c r="O1382" s="17">
        <v>57706.39</v>
      </c>
      <c r="P1382" s="17">
        <v>56183.040000000001</v>
      </c>
      <c r="Q1382" s="17">
        <v>59967.3</v>
      </c>
      <c r="R1382" s="17">
        <v>61648.52</v>
      </c>
      <c r="S1382" s="17">
        <v>59535.96</v>
      </c>
      <c r="T1382" s="17">
        <v>57645.61</v>
      </c>
    </row>
    <row r="1383" spans="1:21" ht="15" hidden="1" customHeight="1" x14ac:dyDescent="0.25">
      <c r="A1383" s="14">
        <f t="shared" si="21"/>
        <v>22</v>
      </c>
      <c r="B1383" s="14" t="s">
        <v>263</v>
      </c>
      <c r="C1383" s="14">
        <v>2007</v>
      </c>
      <c r="D1383" s="14" t="str">
        <f>VLOOKUP(E1383,Regioes!$A$2:$B$296,2,FALSE)</f>
        <v>Região Administrativa de Santos</v>
      </c>
      <c r="E1383" s="15" t="s">
        <v>268</v>
      </c>
      <c r="F1383" s="17">
        <v>129745.65</v>
      </c>
      <c r="G1383" s="17">
        <v>63836.83</v>
      </c>
      <c r="H1383" s="17">
        <v>65908.820000000007</v>
      </c>
      <c r="I1383" s="17">
        <v>16674</v>
      </c>
      <c r="J1383" s="17">
        <v>11498.33</v>
      </c>
      <c r="K1383" s="17">
        <v>9470.06</v>
      </c>
      <c r="L1383" s="17">
        <v>9494.3799999999992</v>
      </c>
      <c r="M1383" s="17">
        <v>8194.26</v>
      </c>
      <c r="N1383" s="19">
        <v>8505.7999999999993</v>
      </c>
      <c r="O1383" s="17">
        <v>10705.1</v>
      </c>
      <c r="P1383" s="17">
        <v>9314.4599999999991</v>
      </c>
      <c r="Q1383" s="17">
        <v>11162.47</v>
      </c>
      <c r="R1383" s="17">
        <v>11213.97</v>
      </c>
      <c r="S1383" s="17">
        <v>10958.79</v>
      </c>
      <c r="T1383" s="17">
        <v>12554.03</v>
      </c>
    </row>
    <row r="1384" spans="1:21" ht="15" hidden="1" customHeight="1" x14ac:dyDescent="0.25">
      <c r="A1384" s="14">
        <f t="shared" si="21"/>
        <v>22</v>
      </c>
      <c r="B1384" s="14" t="s">
        <v>263</v>
      </c>
      <c r="C1384" s="14">
        <v>2007</v>
      </c>
      <c r="D1384" s="14" t="str">
        <f>VLOOKUP(E1384,Regioes!$A$2:$B$296,2,FALSE)</f>
        <v>Região Administrativa de Santos</v>
      </c>
      <c r="E1384" s="15" t="s">
        <v>267</v>
      </c>
      <c r="F1384" s="17">
        <v>1552049.39</v>
      </c>
      <c r="G1384" s="17">
        <v>745970.11</v>
      </c>
      <c r="H1384" s="17">
        <v>806079.28</v>
      </c>
      <c r="I1384" s="17">
        <v>156377.04</v>
      </c>
      <c r="J1384" s="17">
        <v>122027.67</v>
      </c>
      <c r="K1384" s="17">
        <v>124513.16</v>
      </c>
      <c r="L1384" s="17">
        <v>118863.3</v>
      </c>
      <c r="M1384" s="17">
        <v>113893.07</v>
      </c>
      <c r="N1384" s="19">
        <v>110295.87</v>
      </c>
      <c r="O1384" s="17">
        <v>129521.36</v>
      </c>
      <c r="P1384" s="17">
        <v>126704.45</v>
      </c>
      <c r="Q1384" s="17">
        <v>135214.94</v>
      </c>
      <c r="R1384" s="17">
        <v>140393.56</v>
      </c>
      <c r="S1384" s="17">
        <v>135123.24</v>
      </c>
      <c r="T1384" s="17">
        <v>139121.73000000001</v>
      </c>
    </row>
    <row r="1385" spans="1:21" ht="15" hidden="1" customHeight="1" x14ac:dyDescent="0.25">
      <c r="A1385" s="14">
        <f t="shared" si="21"/>
        <v>22</v>
      </c>
      <c r="B1385" s="14" t="s">
        <v>263</v>
      </c>
      <c r="C1385" s="14">
        <v>2007</v>
      </c>
      <c r="D1385" s="14" t="str">
        <f>VLOOKUP(E1385,Regioes!$A$2:$B$296,2,FALSE)</f>
        <v>Grande São Paulo</v>
      </c>
      <c r="E1385" s="15" t="s">
        <v>269</v>
      </c>
      <c r="F1385" s="17">
        <v>9451137.2699999996</v>
      </c>
      <c r="G1385" s="17">
        <v>4436812.33</v>
      </c>
      <c r="H1385" s="17">
        <v>5014324.9399999995</v>
      </c>
      <c r="I1385" s="17">
        <v>855393.63</v>
      </c>
      <c r="J1385" s="17">
        <v>735446.83</v>
      </c>
      <c r="K1385" s="17">
        <v>759914.94</v>
      </c>
      <c r="L1385" s="17">
        <v>706935.34</v>
      </c>
      <c r="M1385" s="17">
        <v>674525.97</v>
      </c>
      <c r="N1385" s="19">
        <v>704595.62</v>
      </c>
      <c r="O1385" s="17">
        <v>798700.28</v>
      </c>
      <c r="P1385" s="17">
        <v>791212.25</v>
      </c>
      <c r="Q1385" s="17">
        <v>824506.83</v>
      </c>
      <c r="R1385" s="17">
        <v>851329.64</v>
      </c>
      <c r="S1385" s="17">
        <v>799242</v>
      </c>
      <c r="T1385" s="17">
        <v>949333.94</v>
      </c>
    </row>
    <row r="1386" spans="1:21" ht="15" hidden="1" customHeight="1" x14ac:dyDescent="0.25">
      <c r="A1386" s="14">
        <f t="shared" si="21"/>
        <v>22</v>
      </c>
      <c r="B1386" s="14" t="s">
        <v>263</v>
      </c>
      <c r="C1386" s="14">
        <v>2007</v>
      </c>
      <c r="D1386" s="14" t="str">
        <f>VLOOKUP(E1386,Regioes!$A$2:$B$296,2,FALSE)</f>
        <v>Grande São Paulo</v>
      </c>
      <c r="E1386" s="15" t="s">
        <v>32</v>
      </c>
      <c r="F1386" s="17">
        <v>864159.8</v>
      </c>
      <c r="G1386" s="17">
        <v>406200.37</v>
      </c>
      <c r="H1386" s="17">
        <v>457959.43000000005</v>
      </c>
      <c r="I1386" s="17">
        <v>78123.3</v>
      </c>
      <c r="J1386" s="17">
        <v>67777.929999999993</v>
      </c>
      <c r="K1386" s="17">
        <v>69599.94</v>
      </c>
      <c r="L1386" s="17">
        <v>64860.07</v>
      </c>
      <c r="M1386" s="17">
        <v>61802.48</v>
      </c>
      <c r="N1386" s="19">
        <v>64036.65</v>
      </c>
      <c r="O1386" s="17">
        <v>72526.31</v>
      </c>
      <c r="P1386" s="17">
        <v>71856.55</v>
      </c>
      <c r="Q1386" s="17">
        <v>75119.570000000007</v>
      </c>
      <c r="R1386" s="17">
        <v>77925.570000000007</v>
      </c>
      <c r="S1386" s="17">
        <v>73321.03</v>
      </c>
      <c r="T1386" s="17">
        <v>87210.4</v>
      </c>
    </row>
    <row r="1387" spans="1:21" ht="15" hidden="1" customHeight="1" x14ac:dyDescent="0.25">
      <c r="A1387" s="14">
        <f t="shared" si="21"/>
        <v>22</v>
      </c>
      <c r="B1387" s="14" t="s">
        <v>263</v>
      </c>
      <c r="C1387" s="14">
        <v>2007</v>
      </c>
      <c r="D1387" s="14" t="str">
        <f>VLOOKUP(E1387,Regioes!$A$2:$B$296,2,FALSE)</f>
        <v>Região Administrativa de Santos</v>
      </c>
      <c r="E1387" s="15" t="s">
        <v>270</v>
      </c>
      <c r="F1387" s="17">
        <v>3144896.29</v>
      </c>
      <c r="G1387" s="17">
        <v>1485822.9500000002</v>
      </c>
      <c r="H1387" s="17">
        <v>1659073.3399999999</v>
      </c>
      <c r="I1387" s="17">
        <v>310471.18</v>
      </c>
      <c r="J1387" s="17">
        <v>246366.42</v>
      </c>
      <c r="K1387" s="17">
        <v>246800.4</v>
      </c>
      <c r="L1387" s="17">
        <v>231905.02</v>
      </c>
      <c r="M1387" s="17">
        <v>217760.89</v>
      </c>
      <c r="N1387" s="19">
        <v>232519.04000000001</v>
      </c>
      <c r="O1387" s="17">
        <v>269591.87</v>
      </c>
      <c r="P1387" s="17">
        <v>260438.23</v>
      </c>
      <c r="Q1387" s="17">
        <v>276312.90999999997</v>
      </c>
      <c r="R1387" s="17">
        <v>280025.87</v>
      </c>
      <c r="S1387" s="17">
        <v>263403.21000000002</v>
      </c>
      <c r="T1387" s="17">
        <v>309301.25</v>
      </c>
    </row>
    <row r="1388" spans="1:21" ht="15" hidden="1" customHeight="1" x14ac:dyDescent="0.25">
      <c r="A1388" s="14">
        <f t="shared" si="21"/>
        <v>1</v>
      </c>
      <c r="B1388" s="14" t="s">
        <v>35</v>
      </c>
      <c r="C1388" s="14">
        <v>2008</v>
      </c>
      <c r="D1388" s="14" t="str">
        <f>VLOOKUP(E1388,Regioes!$A$2:$B$296,2,FALSE)</f>
        <v>Região Administrativa de Campinas</v>
      </c>
      <c r="E1388" s="15" t="s">
        <v>17</v>
      </c>
      <c r="F1388" s="17">
        <v>1809962.99</v>
      </c>
      <c r="G1388" s="17">
        <v>828225.40999999992</v>
      </c>
      <c r="H1388" s="17">
        <v>981737.58</v>
      </c>
      <c r="I1388" s="17">
        <v>136015.29</v>
      </c>
      <c r="J1388" s="17">
        <v>128137.7</v>
      </c>
      <c r="K1388" s="17">
        <v>138552.89000000001</v>
      </c>
      <c r="L1388" s="17">
        <v>139169.98000000001</v>
      </c>
      <c r="M1388" s="17">
        <v>143702.87</v>
      </c>
      <c r="N1388" s="19">
        <v>142646.68</v>
      </c>
      <c r="O1388" s="17">
        <v>170363.13</v>
      </c>
      <c r="P1388" s="17">
        <v>164705.62</v>
      </c>
      <c r="Q1388" s="17">
        <v>164837.57999999999</v>
      </c>
      <c r="R1388" s="17">
        <v>168567.67</v>
      </c>
      <c r="S1388" s="17">
        <v>157153.21</v>
      </c>
      <c r="T1388" s="17">
        <v>156110.37</v>
      </c>
      <c r="U1388" s="20"/>
    </row>
    <row r="1389" spans="1:21" ht="15" hidden="1" customHeight="1" x14ac:dyDescent="0.25">
      <c r="A1389" s="14">
        <f t="shared" si="21"/>
        <v>1</v>
      </c>
      <c r="B1389" s="14" t="s">
        <v>35</v>
      </c>
      <c r="C1389" s="14">
        <v>2008</v>
      </c>
      <c r="D1389" s="14" t="str">
        <f>VLOOKUP(E1389,Regioes!$A$2:$B$296,2,FALSE)</f>
        <v>Grande São Paulo</v>
      </c>
      <c r="E1389" s="15" t="s">
        <v>18</v>
      </c>
      <c r="F1389" s="17">
        <v>1465045.49</v>
      </c>
      <c r="G1389" s="17">
        <v>670393.77</v>
      </c>
      <c r="H1389" s="17">
        <v>794651.72000000009</v>
      </c>
      <c r="I1389" s="17">
        <v>110095.4</v>
      </c>
      <c r="J1389" s="17">
        <v>103719</v>
      </c>
      <c r="K1389" s="17">
        <v>112149.42</v>
      </c>
      <c r="L1389" s="17">
        <v>112648.91</v>
      </c>
      <c r="M1389" s="17">
        <v>116317.98</v>
      </c>
      <c r="N1389" s="19">
        <v>115463.06</v>
      </c>
      <c r="O1389" s="17">
        <v>137897.70000000001</v>
      </c>
      <c r="P1389" s="17">
        <v>133318.32</v>
      </c>
      <c r="Q1389" s="17">
        <v>133425.13</v>
      </c>
      <c r="R1389" s="17">
        <v>136444.4</v>
      </c>
      <c r="S1389" s="17">
        <v>127205.14</v>
      </c>
      <c r="T1389" s="17">
        <v>126361.03</v>
      </c>
    </row>
    <row r="1390" spans="1:21" ht="15" hidden="1" customHeight="1" x14ac:dyDescent="0.25">
      <c r="A1390" s="14">
        <f t="shared" si="21"/>
        <v>1</v>
      </c>
      <c r="B1390" s="14" t="s">
        <v>35</v>
      </c>
      <c r="C1390" s="14">
        <v>2008</v>
      </c>
      <c r="D1390" s="14" t="str">
        <f>VLOOKUP(E1390,Regioes!$A$2:$B$296,2,FALSE)</f>
        <v>Grande São Paulo</v>
      </c>
      <c r="E1390" s="15" t="s">
        <v>19</v>
      </c>
      <c r="F1390" s="17">
        <v>3602850.54</v>
      </c>
      <c r="G1390" s="17">
        <v>1648637.23</v>
      </c>
      <c r="H1390" s="17">
        <v>1954213.31</v>
      </c>
      <c r="I1390" s="17">
        <v>270747.40000000002</v>
      </c>
      <c r="J1390" s="17">
        <v>255066.52</v>
      </c>
      <c r="K1390" s="17">
        <v>275798.65999999997</v>
      </c>
      <c r="L1390" s="17">
        <v>277027.01</v>
      </c>
      <c r="M1390" s="17">
        <v>286050.03000000003</v>
      </c>
      <c r="N1390" s="19">
        <v>283947.61</v>
      </c>
      <c r="O1390" s="17">
        <v>339119.04</v>
      </c>
      <c r="P1390" s="17">
        <v>327857.38</v>
      </c>
      <c r="Q1390" s="17">
        <v>328120.05</v>
      </c>
      <c r="R1390" s="17">
        <v>335545.05</v>
      </c>
      <c r="S1390" s="17">
        <v>312823.81</v>
      </c>
      <c r="T1390" s="17">
        <v>310747.98</v>
      </c>
    </row>
    <row r="1391" spans="1:21" ht="15" hidden="1" customHeight="1" x14ac:dyDescent="0.25">
      <c r="A1391" s="14">
        <f t="shared" si="21"/>
        <v>1</v>
      </c>
      <c r="B1391" s="14" t="s">
        <v>35</v>
      </c>
      <c r="C1391" s="14">
        <v>2008</v>
      </c>
      <c r="D1391" s="14" t="str">
        <f>VLOOKUP(E1391,Regioes!$A$2:$B$296,2,FALSE)</f>
        <v>Região Administrativa de Campinas</v>
      </c>
      <c r="E1391" s="15" t="s">
        <v>20</v>
      </c>
      <c r="F1391" s="17">
        <v>8631473.2799999993</v>
      </c>
      <c r="G1391" s="17">
        <v>3949697.08</v>
      </c>
      <c r="H1391" s="17">
        <v>4681776.2</v>
      </c>
      <c r="I1391" s="17">
        <v>648638.88</v>
      </c>
      <c r="J1391" s="17">
        <v>611071.67000000004</v>
      </c>
      <c r="K1391" s="17">
        <v>660740.37</v>
      </c>
      <c r="L1391" s="17">
        <v>663683.17000000004</v>
      </c>
      <c r="M1391" s="17">
        <v>685299.91</v>
      </c>
      <c r="N1391" s="19">
        <v>680263.08</v>
      </c>
      <c r="O1391" s="17">
        <v>812439.17</v>
      </c>
      <c r="P1391" s="17">
        <v>785459.23</v>
      </c>
      <c r="Q1391" s="17">
        <v>786088.52</v>
      </c>
      <c r="R1391" s="17">
        <v>803876.85</v>
      </c>
      <c r="S1391" s="17">
        <v>749442.79</v>
      </c>
      <c r="T1391" s="17">
        <v>744469.64</v>
      </c>
    </row>
    <row r="1392" spans="1:21" ht="15" hidden="1" customHeight="1" x14ac:dyDescent="0.25">
      <c r="A1392" s="14">
        <f t="shared" si="21"/>
        <v>1</v>
      </c>
      <c r="B1392" s="14" t="s">
        <v>35</v>
      </c>
      <c r="C1392" s="14">
        <v>2008</v>
      </c>
      <c r="D1392" s="14" t="str">
        <f>VLOOKUP(E1392,Regioes!$A$2:$B$296,2,FALSE)</f>
        <v>Região Administrativa de Campinas</v>
      </c>
      <c r="E1392" s="15" t="s">
        <v>0</v>
      </c>
      <c r="F1392" s="17">
        <v>2438327.31</v>
      </c>
      <c r="G1392" s="17">
        <v>1115760.18</v>
      </c>
      <c r="H1392" s="17">
        <v>1322567.1299999999</v>
      </c>
      <c r="I1392" s="17">
        <v>183235.68</v>
      </c>
      <c r="J1392" s="17">
        <v>172623.22</v>
      </c>
      <c r="K1392" s="17">
        <v>186654.26</v>
      </c>
      <c r="L1392" s="17">
        <v>187485.58</v>
      </c>
      <c r="M1392" s="17">
        <v>193592.15</v>
      </c>
      <c r="N1392" s="19">
        <v>192169.29</v>
      </c>
      <c r="O1392" s="17">
        <v>229508.05</v>
      </c>
      <c r="P1392" s="17">
        <v>221886.42</v>
      </c>
      <c r="Q1392" s="17">
        <v>222064.19</v>
      </c>
      <c r="R1392" s="17">
        <v>227089.26</v>
      </c>
      <c r="S1392" s="17">
        <v>211712.04</v>
      </c>
      <c r="T1392" s="17">
        <v>210307.17</v>
      </c>
    </row>
    <row r="1393" spans="1:20" ht="15" hidden="1" customHeight="1" x14ac:dyDescent="0.25">
      <c r="A1393" s="14">
        <f t="shared" si="21"/>
        <v>1</v>
      </c>
      <c r="B1393" s="14" t="s">
        <v>35</v>
      </c>
      <c r="C1393" s="14">
        <v>2008</v>
      </c>
      <c r="D1393" s="14" t="str">
        <f>VLOOKUP(E1393,Regioes!$A$2:$B$296,2,FALSE)</f>
        <v>Grande São Paulo</v>
      </c>
      <c r="E1393" s="15" t="s">
        <v>27</v>
      </c>
      <c r="F1393" s="17">
        <v>580554.11</v>
      </c>
      <c r="G1393" s="17">
        <v>265657.17999999993</v>
      </c>
      <c r="H1393" s="17">
        <v>314896.93</v>
      </c>
      <c r="I1393" s="17">
        <v>43627.54</v>
      </c>
      <c r="J1393" s="17">
        <v>41100.769999999997</v>
      </c>
      <c r="K1393" s="17">
        <v>44441.49</v>
      </c>
      <c r="L1393" s="17">
        <v>44639.42</v>
      </c>
      <c r="M1393" s="17">
        <v>46093.37</v>
      </c>
      <c r="N1393" s="19">
        <v>45754.59</v>
      </c>
      <c r="O1393" s="17">
        <v>54644.77</v>
      </c>
      <c r="P1393" s="17">
        <v>52830.1</v>
      </c>
      <c r="Q1393" s="17">
        <v>52872.43</v>
      </c>
      <c r="R1393" s="17">
        <v>54068.87</v>
      </c>
      <c r="S1393" s="17">
        <v>50407.63</v>
      </c>
      <c r="T1393" s="17">
        <v>50073.13</v>
      </c>
    </row>
    <row r="1394" spans="1:20" ht="15" hidden="1" customHeight="1" x14ac:dyDescent="0.25">
      <c r="A1394" s="14">
        <f t="shared" si="21"/>
        <v>1</v>
      </c>
      <c r="B1394" s="14" t="s">
        <v>35</v>
      </c>
      <c r="C1394" s="14">
        <v>2008</v>
      </c>
      <c r="D1394" s="14" t="str">
        <f>VLOOKUP(E1394,Regioes!$A$2:$B$296,2,FALSE)</f>
        <v>Região Administrativa de Campinas</v>
      </c>
      <c r="E1394" s="15" t="s">
        <v>30</v>
      </c>
      <c r="F1394" s="17">
        <v>1244776.25</v>
      </c>
      <c r="G1394" s="17">
        <v>569600.23</v>
      </c>
      <c r="H1394" s="17">
        <v>675176.02</v>
      </c>
      <c r="I1394" s="17">
        <v>93542.58</v>
      </c>
      <c r="J1394" s="17">
        <v>88124.88</v>
      </c>
      <c r="K1394" s="17">
        <v>95287.78</v>
      </c>
      <c r="L1394" s="17">
        <v>95712.17</v>
      </c>
      <c r="M1394" s="17">
        <v>98829.6</v>
      </c>
      <c r="N1394" s="19">
        <v>98103.22</v>
      </c>
      <c r="O1394" s="17">
        <v>117164.82</v>
      </c>
      <c r="P1394" s="17">
        <v>113273.94</v>
      </c>
      <c r="Q1394" s="17">
        <v>113364.69</v>
      </c>
      <c r="R1394" s="17">
        <v>115930.01</v>
      </c>
      <c r="S1394" s="17">
        <v>108079.88</v>
      </c>
      <c r="T1394" s="17">
        <v>107362.68</v>
      </c>
    </row>
    <row r="1395" spans="1:20" ht="15" hidden="1" customHeight="1" x14ac:dyDescent="0.25">
      <c r="A1395" s="14">
        <f t="shared" si="21"/>
        <v>1</v>
      </c>
      <c r="B1395" s="14" t="s">
        <v>35</v>
      </c>
      <c r="C1395" s="14">
        <v>2008</v>
      </c>
      <c r="D1395" s="14" t="str">
        <f>VLOOKUP(E1395,Regioes!$A$2:$B$296,2,FALSE)</f>
        <v>Região Administrativa de Campinas</v>
      </c>
      <c r="E1395" s="15" t="s">
        <v>21</v>
      </c>
      <c r="F1395" s="17">
        <v>1553835.96</v>
      </c>
      <c r="G1395" s="17">
        <v>711023.6100000001</v>
      </c>
      <c r="H1395" s="17">
        <v>842812.35000000009</v>
      </c>
      <c r="I1395" s="17">
        <v>116767.83</v>
      </c>
      <c r="J1395" s="17">
        <v>110004.99</v>
      </c>
      <c r="K1395" s="17">
        <v>118946.34</v>
      </c>
      <c r="L1395" s="17">
        <v>119476.1</v>
      </c>
      <c r="M1395" s="17">
        <v>123367.54</v>
      </c>
      <c r="N1395" s="19">
        <v>122460.81</v>
      </c>
      <c r="O1395" s="17">
        <v>146255.12</v>
      </c>
      <c r="P1395" s="17">
        <v>141398.20000000001</v>
      </c>
      <c r="Q1395" s="17">
        <v>141511.49</v>
      </c>
      <c r="R1395" s="17">
        <v>144713.74</v>
      </c>
      <c r="S1395" s="17">
        <v>134914.53</v>
      </c>
      <c r="T1395" s="17">
        <v>134019.26999999999</v>
      </c>
    </row>
    <row r="1396" spans="1:20" ht="15" hidden="1" customHeight="1" x14ac:dyDescent="0.25">
      <c r="A1396" s="14">
        <f t="shared" si="21"/>
        <v>1</v>
      </c>
      <c r="B1396" s="14" t="s">
        <v>35</v>
      </c>
      <c r="C1396" s="14">
        <v>2008</v>
      </c>
      <c r="D1396" s="14" t="str">
        <f>VLOOKUP(E1396,Regioes!$A$2:$B$296,2,FALSE)</f>
        <v>Região Administrativa de Campinas</v>
      </c>
      <c r="E1396" s="15" t="s">
        <v>22</v>
      </c>
      <c r="F1396" s="17">
        <v>8520485.4800000004</v>
      </c>
      <c r="G1396" s="17">
        <v>3898909.9</v>
      </c>
      <c r="H1396" s="17">
        <v>4621575.58</v>
      </c>
      <c r="I1396" s="17">
        <v>640298.36</v>
      </c>
      <c r="J1396" s="17">
        <v>603214.19999999995</v>
      </c>
      <c r="K1396" s="17">
        <v>652244.24</v>
      </c>
      <c r="L1396" s="17">
        <v>655149.19999999995</v>
      </c>
      <c r="M1396" s="17">
        <v>676487.98</v>
      </c>
      <c r="N1396" s="19">
        <v>671515.92</v>
      </c>
      <c r="O1396" s="17">
        <v>801992.42</v>
      </c>
      <c r="P1396" s="17">
        <v>775359.4</v>
      </c>
      <c r="Q1396" s="17">
        <v>775980.6</v>
      </c>
      <c r="R1396" s="17">
        <v>793540.2</v>
      </c>
      <c r="S1396" s="17">
        <v>739806.08</v>
      </c>
      <c r="T1396" s="17">
        <v>734896.88</v>
      </c>
    </row>
    <row r="1397" spans="1:20" ht="15" hidden="1" customHeight="1" x14ac:dyDescent="0.25">
      <c r="A1397" s="14">
        <f t="shared" si="21"/>
        <v>1</v>
      </c>
      <c r="B1397" s="14" t="s">
        <v>35</v>
      </c>
      <c r="C1397" s="14">
        <v>2008</v>
      </c>
      <c r="D1397" s="14" t="str">
        <f>VLOOKUP(E1397,Regioes!$A$2:$B$296,2,FALSE)</f>
        <v>Região Administrativa de Campinas</v>
      </c>
      <c r="E1397" s="15" t="s">
        <v>1</v>
      </c>
      <c r="F1397" s="17">
        <v>8271188.3899999997</v>
      </c>
      <c r="G1397" s="17">
        <v>3784833.43</v>
      </c>
      <c r="H1397" s="17">
        <v>4486354.96</v>
      </c>
      <c r="I1397" s="17">
        <v>621564.15</v>
      </c>
      <c r="J1397" s="17">
        <v>585565.03</v>
      </c>
      <c r="K1397" s="17">
        <v>633160.52</v>
      </c>
      <c r="L1397" s="17">
        <v>635980.48</v>
      </c>
      <c r="M1397" s="17">
        <v>656694.92000000004</v>
      </c>
      <c r="N1397" s="19">
        <v>651868.32999999996</v>
      </c>
      <c r="O1397" s="17">
        <v>778527.28</v>
      </c>
      <c r="P1397" s="17">
        <v>752673.51</v>
      </c>
      <c r="Q1397" s="17">
        <v>753276.53</v>
      </c>
      <c r="R1397" s="17">
        <v>770322.36</v>
      </c>
      <c r="S1397" s="17">
        <v>718160.42</v>
      </c>
      <c r="T1397" s="17">
        <v>713394.86</v>
      </c>
    </row>
    <row r="1398" spans="1:20" ht="15" hidden="1" customHeight="1" x14ac:dyDescent="0.25">
      <c r="A1398" s="14">
        <f t="shared" si="21"/>
        <v>1</v>
      </c>
      <c r="B1398" s="14" t="s">
        <v>35</v>
      </c>
      <c r="C1398" s="14">
        <v>2008</v>
      </c>
      <c r="D1398" s="14" t="str">
        <f>VLOOKUP(E1398,Regioes!$A$2:$B$296,2,FALSE)</f>
        <v>Região Administrativa de Campinas</v>
      </c>
      <c r="E1398" s="15" t="s">
        <v>31</v>
      </c>
      <c r="F1398" s="17">
        <v>674467.05</v>
      </c>
      <c r="G1398" s="17">
        <v>308631.03000000003</v>
      </c>
      <c r="H1398" s="17">
        <v>365836.02</v>
      </c>
      <c r="I1398" s="17">
        <v>50684.92</v>
      </c>
      <c r="J1398" s="17">
        <v>47749.4</v>
      </c>
      <c r="K1398" s="17">
        <v>51630.54</v>
      </c>
      <c r="L1398" s="17">
        <v>51860.49</v>
      </c>
      <c r="M1398" s="17">
        <v>53549.63</v>
      </c>
      <c r="N1398" s="19">
        <v>53156.05</v>
      </c>
      <c r="O1398" s="17">
        <v>63484.35</v>
      </c>
      <c r="P1398" s="17">
        <v>61376.12</v>
      </c>
      <c r="Q1398" s="17">
        <v>61425.3</v>
      </c>
      <c r="R1398" s="17">
        <v>62815.29</v>
      </c>
      <c r="S1398" s="17">
        <v>58561.78</v>
      </c>
      <c r="T1398" s="17">
        <v>58173.18</v>
      </c>
    </row>
    <row r="1399" spans="1:20" ht="15" hidden="1" customHeight="1" x14ac:dyDescent="0.25">
      <c r="A1399" s="14">
        <f t="shared" si="21"/>
        <v>1</v>
      </c>
      <c r="B1399" s="14" t="s">
        <v>35</v>
      </c>
      <c r="C1399" s="14">
        <v>2008</v>
      </c>
      <c r="D1399" s="14" t="str">
        <f>VLOOKUP(E1399,Regioes!$A$2:$B$296,2,FALSE)</f>
        <v>Região Administrativa de Campinas</v>
      </c>
      <c r="E1399" s="15" t="s">
        <v>28</v>
      </c>
      <c r="F1399" s="17">
        <v>700079.93</v>
      </c>
      <c r="G1399" s="17">
        <v>320351.3</v>
      </c>
      <c r="H1399" s="17">
        <v>379728.63</v>
      </c>
      <c r="I1399" s="17">
        <v>52609.68</v>
      </c>
      <c r="J1399" s="17">
        <v>49562.69</v>
      </c>
      <c r="K1399" s="17">
        <v>53591.21</v>
      </c>
      <c r="L1399" s="17">
        <v>53829.89</v>
      </c>
      <c r="M1399" s="17">
        <v>55583.18</v>
      </c>
      <c r="N1399" s="19">
        <v>55174.65</v>
      </c>
      <c r="O1399" s="17">
        <v>65895.16</v>
      </c>
      <c r="P1399" s="17">
        <v>63706.879999999997</v>
      </c>
      <c r="Q1399" s="17">
        <v>63757.919999999998</v>
      </c>
      <c r="R1399" s="17">
        <v>65200.69</v>
      </c>
      <c r="S1399" s="17">
        <v>60785.67</v>
      </c>
      <c r="T1399" s="17">
        <v>60382.31</v>
      </c>
    </row>
    <row r="1400" spans="1:20" ht="15" hidden="1" customHeight="1" x14ac:dyDescent="0.25">
      <c r="A1400" s="14">
        <f t="shared" si="21"/>
        <v>1</v>
      </c>
      <c r="B1400" s="14" t="s">
        <v>35</v>
      </c>
      <c r="C1400" s="14">
        <v>2008</v>
      </c>
      <c r="D1400" s="14" t="str">
        <f>VLOOKUP(E1400,Regioes!$A$2:$B$296,2,FALSE)</f>
        <v>Grande São Paulo</v>
      </c>
      <c r="E1400" s="15" t="s">
        <v>23</v>
      </c>
      <c r="F1400" s="17">
        <v>768380.54</v>
      </c>
      <c r="G1400" s="17">
        <v>351605.13999999996</v>
      </c>
      <c r="H1400" s="17">
        <v>416775.4</v>
      </c>
      <c r="I1400" s="17">
        <v>57742.34</v>
      </c>
      <c r="J1400" s="17">
        <v>54398.080000000002</v>
      </c>
      <c r="K1400" s="17">
        <v>58819.63</v>
      </c>
      <c r="L1400" s="17">
        <v>59081.599999999999</v>
      </c>
      <c r="M1400" s="17">
        <v>61005.94</v>
      </c>
      <c r="N1400" s="19">
        <v>60557.55</v>
      </c>
      <c r="O1400" s="17">
        <v>72323.97</v>
      </c>
      <c r="P1400" s="17">
        <v>69922.2</v>
      </c>
      <c r="Q1400" s="17">
        <v>69978.22</v>
      </c>
      <c r="R1400" s="17">
        <v>71561.75</v>
      </c>
      <c r="S1400" s="17">
        <v>66715.990000000005</v>
      </c>
      <c r="T1400" s="17">
        <v>66273.27</v>
      </c>
    </row>
    <row r="1401" spans="1:20" ht="15" hidden="1" customHeight="1" x14ac:dyDescent="0.25">
      <c r="A1401" s="14">
        <f t="shared" si="21"/>
        <v>1</v>
      </c>
      <c r="B1401" s="14" t="s">
        <v>35</v>
      </c>
      <c r="C1401" s="14">
        <v>2008</v>
      </c>
      <c r="D1401" s="14" t="str">
        <f>VLOOKUP(E1401,Regioes!$A$2:$B$296,2,FALSE)</f>
        <v>Região Administrativa de Campinas</v>
      </c>
      <c r="E1401" s="15" t="s">
        <v>29</v>
      </c>
      <c r="F1401" s="17">
        <v>2670548.96</v>
      </c>
      <c r="G1401" s="17">
        <v>1222023.06</v>
      </c>
      <c r="H1401" s="17">
        <v>1448525.9</v>
      </c>
      <c r="I1401" s="17">
        <v>200686.7</v>
      </c>
      <c r="J1401" s="17">
        <v>189063.53</v>
      </c>
      <c r="K1401" s="17">
        <v>204430.86</v>
      </c>
      <c r="L1401" s="17">
        <v>205341.35</v>
      </c>
      <c r="M1401" s="17">
        <v>212029.5</v>
      </c>
      <c r="N1401" s="19">
        <v>210471.12</v>
      </c>
      <c r="O1401" s="17">
        <v>251365.96</v>
      </c>
      <c r="P1401" s="17">
        <v>243018.46</v>
      </c>
      <c r="Q1401" s="17">
        <v>243213.16</v>
      </c>
      <c r="R1401" s="17">
        <v>248716.81</v>
      </c>
      <c r="S1401" s="17">
        <v>231875.09</v>
      </c>
      <c r="T1401" s="17">
        <v>230336.42</v>
      </c>
    </row>
    <row r="1402" spans="1:20" ht="15" hidden="1" customHeight="1" x14ac:dyDescent="0.25">
      <c r="A1402" s="14">
        <f t="shared" si="21"/>
        <v>1</v>
      </c>
      <c r="B1402" s="14" t="s">
        <v>35</v>
      </c>
      <c r="C1402" s="14">
        <v>2008</v>
      </c>
      <c r="D1402" s="14" t="str">
        <f>VLOOKUP(E1402,Regioes!$A$2:$B$296,2,FALSE)</f>
        <v>Grande São Paulo</v>
      </c>
      <c r="E1402" s="15" t="s">
        <v>32</v>
      </c>
      <c r="F1402" s="17">
        <v>4741760.93</v>
      </c>
      <c r="G1402" s="17">
        <v>2169794.0299999998</v>
      </c>
      <c r="H1402" s="17">
        <v>2571966.9</v>
      </c>
      <c r="I1402" s="17">
        <v>356334.36</v>
      </c>
      <c r="J1402" s="17">
        <v>335696.54</v>
      </c>
      <c r="K1402" s="17">
        <v>362982.40000000002</v>
      </c>
      <c r="L1402" s="17">
        <v>364599.03999999998</v>
      </c>
      <c r="M1402" s="17">
        <v>376474.35</v>
      </c>
      <c r="N1402" s="19">
        <v>373707.34</v>
      </c>
      <c r="O1402" s="17">
        <v>446319.21</v>
      </c>
      <c r="P1402" s="17">
        <v>431497.59</v>
      </c>
      <c r="Q1402" s="17">
        <v>431843.29</v>
      </c>
      <c r="R1402" s="17">
        <v>441615.44</v>
      </c>
      <c r="S1402" s="17">
        <v>411711.7</v>
      </c>
      <c r="T1402" s="17">
        <v>408979.67</v>
      </c>
    </row>
    <row r="1403" spans="1:20" ht="15" hidden="1" customHeight="1" x14ac:dyDescent="0.25">
      <c r="A1403" s="14">
        <f t="shared" si="21"/>
        <v>1</v>
      </c>
      <c r="B1403" s="14" t="s">
        <v>35</v>
      </c>
      <c r="C1403" s="14">
        <v>2008</v>
      </c>
      <c r="D1403" s="14" t="str">
        <f>VLOOKUP(E1403,Regioes!$A$2:$B$296,2,FALSE)</f>
        <v>Região Administrativa de Campinas</v>
      </c>
      <c r="E1403" s="15" t="s">
        <v>24</v>
      </c>
      <c r="F1403" s="17">
        <v>3954598.01</v>
      </c>
      <c r="G1403" s="17">
        <v>1809594.23</v>
      </c>
      <c r="H1403" s="17">
        <v>2145003.7799999998</v>
      </c>
      <c r="I1403" s="17">
        <v>297180.56</v>
      </c>
      <c r="J1403" s="17">
        <v>279968.75</v>
      </c>
      <c r="K1403" s="17">
        <v>302724.98</v>
      </c>
      <c r="L1403" s="17">
        <v>304073.25</v>
      </c>
      <c r="M1403" s="17">
        <v>313977.18</v>
      </c>
      <c r="N1403" s="19">
        <v>311669.51</v>
      </c>
      <c r="O1403" s="17">
        <v>372227.34</v>
      </c>
      <c r="P1403" s="17">
        <v>359866.2</v>
      </c>
      <c r="Q1403" s="17">
        <v>360154.52</v>
      </c>
      <c r="R1403" s="17">
        <v>368304.42</v>
      </c>
      <c r="S1403" s="17">
        <v>343364.9</v>
      </c>
      <c r="T1403" s="17">
        <v>341086.4</v>
      </c>
    </row>
    <row r="1404" spans="1:20" ht="15" hidden="1" customHeight="1" x14ac:dyDescent="0.25">
      <c r="A1404" s="14">
        <f t="shared" si="21"/>
        <v>1</v>
      </c>
      <c r="B1404" s="14" t="s">
        <v>35</v>
      </c>
      <c r="C1404" s="14">
        <v>2008</v>
      </c>
      <c r="D1404" s="14" t="str">
        <f>VLOOKUP(E1404,Regioes!$A$2:$B$296,2,FALSE)</f>
        <v>Região Administrativa de Campinas</v>
      </c>
      <c r="E1404" s="15" t="s">
        <v>25</v>
      </c>
      <c r="F1404" s="17">
        <v>1024507.03</v>
      </c>
      <c r="G1404" s="17">
        <v>468806.69000000006</v>
      </c>
      <c r="H1404" s="17">
        <v>555700.34</v>
      </c>
      <c r="I1404" s="17">
        <v>76989.759999999995</v>
      </c>
      <c r="J1404" s="17">
        <v>72530.75</v>
      </c>
      <c r="K1404" s="17">
        <v>78426.14</v>
      </c>
      <c r="L1404" s="17">
        <v>78775.44</v>
      </c>
      <c r="M1404" s="17">
        <v>81341.22</v>
      </c>
      <c r="N1404" s="19">
        <v>80743.38</v>
      </c>
      <c r="O1404" s="17">
        <v>96431.93</v>
      </c>
      <c r="P1404" s="17">
        <v>93229.57</v>
      </c>
      <c r="Q1404" s="17">
        <v>93304.26</v>
      </c>
      <c r="R1404" s="17">
        <v>95415.63</v>
      </c>
      <c r="S1404" s="17">
        <v>88954.62</v>
      </c>
      <c r="T1404" s="17">
        <v>88364.33</v>
      </c>
    </row>
    <row r="1405" spans="1:20" ht="15" hidden="1" customHeight="1" x14ac:dyDescent="0.25">
      <c r="A1405" s="14">
        <f t="shared" si="21"/>
        <v>1</v>
      </c>
      <c r="B1405" s="14" t="s">
        <v>35</v>
      </c>
      <c r="C1405" s="14">
        <v>2008</v>
      </c>
      <c r="D1405" s="14" t="str">
        <f>VLOOKUP(E1405,Regioes!$A$2:$B$296,2,FALSE)</f>
        <v>Região Administrativa de Campinas</v>
      </c>
      <c r="E1405" s="15" t="s">
        <v>26</v>
      </c>
      <c r="F1405" s="17">
        <v>1432943.97</v>
      </c>
      <c r="G1405" s="17">
        <v>655704.35</v>
      </c>
      <c r="H1405" s="17">
        <v>777239.62</v>
      </c>
      <c r="I1405" s="17">
        <v>107683.03</v>
      </c>
      <c r="J1405" s="17">
        <v>101446.35</v>
      </c>
      <c r="K1405" s="17">
        <v>109692.04</v>
      </c>
      <c r="L1405" s="17">
        <v>110180.59</v>
      </c>
      <c r="M1405" s="17">
        <v>113769.26</v>
      </c>
      <c r="N1405" s="19">
        <v>112933.08</v>
      </c>
      <c r="O1405" s="17">
        <v>134876.14000000001</v>
      </c>
      <c r="P1405" s="17">
        <v>130397.1</v>
      </c>
      <c r="Q1405" s="17">
        <v>130501.57</v>
      </c>
      <c r="R1405" s="17">
        <v>133454.68</v>
      </c>
      <c r="S1405" s="17">
        <v>124417.87</v>
      </c>
      <c r="T1405" s="17">
        <v>123592.26</v>
      </c>
    </row>
    <row r="1406" spans="1:20" ht="15" hidden="1" customHeight="1" x14ac:dyDescent="0.25">
      <c r="A1406" s="14">
        <f t="shared" si="21"/>
        <v>3</v>
      </c>
      <c r="B1406" s="14" t="s">
        <v>36</v>
      </c>
      <c r="C1406" s="14">
        <v>2008</v>
      </c>
      <c r="D1406" s="14" t="str">
        <f>VLOOKUP(E1406,Regioes!$A$2:$B$296,2,FALSE)</f>
        <v>Região Administrativa de Barretos</v>
      </c>
      <c r="E1406" s="15" t="s">
        <v>39</v>
      </c>
      <c r="F1406" s="17">
        <v>424487.42</v>
      </c>
      <c r="G1406" s="17">
        <v>180849.62</v>
      </c>
      <c r="H1406" s="17">
        <v>243637.80000000002</v>
      </c>
      <c r="I1406" s="17">
        <v>26472.37</v>
      </c>
      <c r="J1406" s="17">
        <v>26268.21</v>
      </c>
      <c r="K1406" s="17">
        <v>29434.09</v>
      </c>
      <c r="L1406" s="17">
        <v>30384.77</v>
      </c>
      <c r="M1406" s="17">
        <v>34819.71</v>
      </c>
      <c r="N1406" s="19">
        <v>33470.47</v>
      </c>
      <c r="O1406" s="17">
        <v>41812.68</v>
      </c>
      <c r="P1406" s="17">
        <v>45678.48</v>
      </c>
      <c r="Q1406" s="17">
        <v>41247.230000000003</v>
      </c>
      <c r="R1406" s="17">
        <v>41189.660000000003</v>
      </c>
      <c r="S1406" s="17">
        <v>38347.379999999997</v>
      </c>
      <c r="T1406" s="17">
        <v>35362.370000000003</v>
      </c>
    </row>
    <row r="1407" spans="1:20" ht="15" hidden="1" customHeight="1" x14ac:dyDescent="0.25">
      <c r="A1407" s="14">
        <f t="shared" si="21"/>
        <v>3</v>
      </c>
      <c r="B1407" s="14" t="s">
        <v>36</v>
      </c>
      <c r="C1407" s="14">
        <v>2008</v>
      </c>
      <c r="D1407" s="14" t="str">
        <f>VLOOKUP(E1407,Regioes!$A$2:$B$296,2,FALSE)</f>
        <v>Região Administrativa de Barretos</v>
      </c>
      <c r="E1407" s="15" t="s">
        <v>40</v>
      </c>
      <c r="F1407" s="17">
        <v>566386.43000000005</v>
      </c>
      <c r="G1407" s="17">
        <v>244650.45</v>
      </c>
      <c r="H1407" s="17">
        <v>321735.98</v>
      </c>
      <c r="I1407" s="17">
        <v>36475.9</v>
      </c>
      <c r="J1407" s="17">
        <v>35962.080000000002</v>
      </c>
      <c r="K1407" s="17">
        <v>40131.279999999999</v>
      </c>
      <c r="L1407" s="17">
        <v>41214.17</v>
      </c>
      <c r="M1407" s="17">
        <v>46450.63</v>
      </c>
      <c r="N1407" s="19">
        <v>44416.39</v>
      </c>
      <c r="O1407" s="17">
        <v>54962.02</v>
      </c>
      <c r="P1407" s="17">
        <v>59518.92</v>
      </c>
      <c r="Q1407" s="17">
        <v>54589.67</v>
      </c>
      <c r="R1407" s="17">
        <v>54466.25</v>
      </c>
      <c r="S1407" s="17">
        <v>50784.55</v>
      </c>
      <c r="T1407" s="17">
        <v>47414.57</v>
      </c>
    </row>
    <row r="1408" spans="1:20" ht="15" hidden="1" customHeight="1" x14ac:dyDescent="0.25">
      <c r="A1408" s="14">
        <f t="shared" si="21"/>
        <v>3</v>
      </c>
      <c r="B1408" s="14" t="s">
        <v>36</v>
      </c>
      <c r="C1408" s="14">
        <v>2008</v>
      </c>
      <c r="D1408" s="14" t="str">
        <f>VLOOKUP(E1408,Regioes!$A$2:$B$296,2,FALSE)</f>
        <v>Região Administrativa de São José do Rio Preto</v>
      </c>
      <c r="E1408" s="15" t="s">
        <v>41</v>
      </c>
      <c r="F1408" s="17">
        <v>70795.12</v>
      </c>
      <c r="G1408" s="17">
        <v>32570.190000000002</v>
      </c>
      <c r="H1408" s="17">
        <v>38224.93</v>
      </c>
      <c r="I1408" s="17">
        <v>5246.91</v>
      </c>
      <c r="J1408" s="17">
        <v>5038.7299999999996</v>
      </c>
      <c r="K1408" s="17">
        <v>5526.97</v>
      </c>
      <c r="L1408" s="17">
        <v>5551.62</v>
      </c>
      <c r="M1408" s="17">
        <v>5799.86</v>
      </c>
      <c r="N1408" s="19">
        <v>5406.1</v>
      </c>
      <c r="O1408" s="17">
        <v>6377.05</v>
      </c>
      <c r="P1408" s="17">
        <v>6588.18</v>
      </c>
      <c r="Q1408" s="17">
        <v>6558.4</v>
      </c>
      <c r="R1408" s="17">
        <v>6515.18</v>
      </c>
      <c r="S1408" s="17">
        <v>6120.95</v>
      </c>
      <c r="T1408" s="17">
        <v>6065.17</v>
      </c>
    </row>
    <row r="1409" spans="1:20" ht="15" hidden="1" customHeight="1" x14ac:dyDescent="0.25">
      <c r="A1409" s="14">
        <f t="shared" si="21"/>
        <v>3</v>
      </c>
      <c r="B1409" s="14" t="s">
        <v>36</v>
      </c>
      <c r="C1409" s="14">
        <v>2008</v>
      </c>
      <c r="D1409" s="14" t="str">
        <f>VLOOKUP(E1409,Regioes!$A$2:$B$296,2,FALSE)</f>
        <v>Região Administrativa de Barretos</v>
      </c>
      <c r="E1409" s="15" t="s">
        <v>42</v>
      </c>
      <c r="F1409" s="17">
        <v>498524.82</v>
      </c>
      <c r="G1409" s="17">
        <v>212356.52000000002</v>
      </c>
      <c r="H1409" s="17">
        <v>286168.3</v>
      </c>
      <c r="I1409" s="17">
        <v>31084.29</v>
      </c>
      <c r="J1409" s="17">
        <v>30844.55</v>
      </c>
      <c r="K1409" s="17">
        <v>34561.980000000003</v>
      </c>
      <c r="L1409" s="17">
        <v>35678.28</v>
      </c>
      <c r="M1409" s="17">
        <v>40885.86</v>
      </c>
      <c r="N1409" s="19">
        <v>39301.56</v>
      </c>
      <c r="O1409" s="17">
        <v>49111.69</v>
      </c>
      <c r="P1409" s="17">
        <v>53652.32</v>
      </c>
      <c r="Q1409" s="17">
        <v>48447.519999999997</v>
      </c>
      <c r="R1409" s="17">
        <v>48379.91</v>
      </c>
      <c r="S1409" s="17">
        <v>45041.47</v>
      </c>
      <c r="T1409" s="17">
        <v>41535.39</v>
      </c>
    </row>
    <row r="1410" spans="1:20" ht="15" hidden="1" customHeight="1" x14ac:dyDescent="0.25">
      <c r="A1410" s="14">
        <f t="shared" si="21"/>
        <v>3</v>
      </c>
      <c r="B1410" s="14" t="s">
        <v>36</v>
      </c>
      <c r="C1410" s="14">
        <v>2008</v>
      </c>
      <c r="D1410" s="14" t="str">
        <f>VLOOKUP(E1410,Regioes!$A$2:$B$296,2,FALSE)</f>
        <v>Região Administrativa de Ribeirão Preto</v>
      </c>
      <c r="E1410" s="15" t="s">
        <v>44</v>
      </c>
      <c r="F1410" s="17">
        <v>117935.6</v>
      </c>
      <c r="G1410" s="17">
        <v>54217.58</v>
      </c>
      <c r="H1410" s="17">
        <v>63718.020000000004</v>
      </c>
      <c r="I1410" s="17">
        <v>8415.33</v>
      </c>
      <c r="J1410" s="17">
        <v>8782.65</v>
      </c>
      <c r="K1410" s="17">
        <v>9320.86</v>
      </c>
      <c r="L1410" s="17">
        <v>8706.7999999999993</v>
      </c>
      <c r="M1410" s="17">
        <v>9769.5</v>
      </c>
      <c r="N1410" s="19">
        <v>9222.44</v>
      </c>
      <c r="O1410" s="17">
        <v>11001.16</v>
      </c>
      <c r="P1410" s="17">
        <v>11085.8</v>
      </c>
      <c r="Q1410" s="17">
        <v>10894.37</v>
      </c>
      <c r="R1410" s="17">
        <v>10550.81</v>
      </c>
      <c r="S1410" s="17">
        <v>9906.61</v>
      </c>
      <c r="T1410" s="17">
        <v>10279.27</v>
      </c>
    </row>
    <row r="1411" spans="1:20" ht="15" hidden="1" customHeight="1" x14ac:dyDescent="0.25">
      <c r="A1411" s="14">
        <f t="shared" si="21"/>
        <v>3</v>
      </c>
      <c r="B1411" s="14" t="s">
        <v>36</v>
      </c>
      <c r="C1411" s="14">
        <v>2008</v>
      </c>
      <c r="D1411" s="14" t="str">
        <f>VLOOKUP(E1411,Regioes!$A$2:$B$296,2,FALSE)</f>
        <v>Região Administrativa de São José do Rio Preto</v>
      </c>
      <c r="E1411" s="15" t="s">
        <v>45</v>
      </c>
      <c r="F1411" s="17">
        <v>35354.699999999997</v>
      </c>
      <c r="G1411" s="17">
        <v>16265.380000000001</v>
      </c>
      <c r="H1411" s="17">
        <v>19089.32</v>
      </c>
      <c r="I1411" s="17">
        <v>2620.2800000000002</v>
      </c>
      <c r="J1411" s="17">
        <v>2516.31</v>
      </c>
      <c r="K1411" s="17">
        <v>2760.14</v>
      </c>
      <c r="L1411" s="17">
        <v>2772.45</v>
      </c>
      <c r="M1411" s="17">
        <v>2896.42</v>
      </c>
      <c r="N1411" s="19">
        <v>2699.78</v>
      </c>
      <c r="O1411" s="17">
        <v>3184.67</v>
      </c>
      <c r="P1411" s="17">
        <v>3290.1</v>
      </c>
      <c r="Q1411" s="17">
        <v>3275.23</v>
      </c>
      <c r="R1411" s="17">
        <v>3253.64</v>
      </c>
      <c r="S1411" s="17">
        <v>3056.77</v>
      </c>
      <c r="T1411" s="17">
        <v>3028.91</v>
      </c>
    </row>
    <row r="1412" spans="1:20" ht="15" hidden="1" customHeight="1" x14ac:dyDescent="0.25">
      <c r="A1412" s="14">
        <f t="shared" ref="A1412:A1475" si="22">VLOOKUP(B1412,$W$10:$X$32,2,FALSE)</f>
        <v>3</v>
      </c>
      <c r="B1412" s="14" t="s">
        <v>36</v>
      </c>
      <c r="C1412" s="14">
        <v>2008</v>
      </c>
      <c r="D1412" s="14" t="str">
        <f>VLOOKUP(E1412,Regioes!$A$2:$B$296,2,FALSE)</f>
        <v>Região Administrativa de São José do Rio Preto</v>
      </c>
      <c r="E1412" s="15" t="s">
        <v>43</v>
      </c>
      <c r="F1412" s="17">
        <v>30983.599999999999</v>
      </c>
      <c r="G1412" s="17">
        <v>14254.4</v>
      </c>
      <c r="H1412" s="17">
        <v>16729.2</v>
      </c>
      <c r="I1412" s="17">
        <v>2296.3200000000002</v>
      </c>
      <c r="J1412" s="17">
        <v>2205.21</v>
      </c>
      <c r="K1412" s="17">
        <v>2418.89</v>
      </c>
      <c r="L1412" s="17">
        <v>2429.67</v>
      </c>
      <c r="M1412" s="17">
        <v>2538.3200000000002</v>
      </c>
      <c r="N1412" s="19">
        <v>2365.9899999999998</v>
      </c>
      <c r="O1412" s="17">
        <v>2790.93</v>
      </c>
      <c r="P1412" s="17">
        <v>2883.33</v>
      </c>
      <c r="Q1412" s="17">
        <v>2870.29</v>
      </c>
      <c r="R1412" s="17">
        <v>2851.38</v>
      </c>
      <c r="S1412" s="17">
        <v>2678.84</v>
      </c>
      <c r="T1412" s="17">
        <v>2654.43</v>
      </c>
    </row>
    <row r="1413" spans="1:20" ht="15" hidden="1" customHeight="1" x14ac:dyDescent="0.25">
      <c r="A1413" s="14">
        <f t="shared" si="22"/>
        <v>3</v>
      </c>
      <c r="B1413" s="14" t="s">
        <v>36</v>
      </c>
      <c r="C1413" s="14">
        <v>2008</v>
      </c>
      <c r="D1413" s="14" t="str">
        <f>VLOOKUP(E1413,Regioes!$A$2:$B$296,2,FALSE)</f>
        <v>Região Administrativa de Barretos</v>
      </c>
      <c r="E1413" s="15" t="s">
        <v>37</v>
      </c>
      <c r="F1413" s="17">
        <v>93803.16</v>
      </c>
      <c r="G1413" s="17">
        <v>43137.909999999996</v>
      </c>
      <c r="H1413" s="17">
        <v>50665.250000000007</v>
      </c>
      <c r="I1413" s="17">
        <v>6810.99</v>
      </c>
      <c r="J1413" s="17">
        <v>6844.95</v>
      </c>
      <c r="K1413" s="17">
        <v>7372.51</v>
      </c>
      <c r="L1413" s="17">
        <v>7120.96</v>
      </c>
      <c r="M1413" s="17">
        <v>7731.5</v>
      </c>
      <c r="N1413" s="19">
        <v>7257</v>
      </c>
      <c r="O1413" s="17">
        <v>8613.4599999999991</v>
      </c>
      <c r="P1413" s="17">
        <v>8777.34</v>
      </c>
      <c r="Q1413" s="17">
        <v>8676.36</v>
      </c>
      <c r="R1413" s="17">
        <v>8501.2800000000007</v>
      </c>
      <c r="S1413" s="17">
        <v>7984.37</v>
      </c>
      <c r="T1413" s="17">
        <v>8112.44</v>
      </c>
    </row>
    <row r="1414" spans="1:20" ht="15" hidden="1" customHeight="1" x14ac:dyDescent="0.25">
      <c r="A1414" s="14">
        <f t="shared" si="22"/>
        <v>3</v>
      </c>
      <c r="B1414" s="14" t="s">
        <v>36</v>
      </c>
      <c r="C1414" s="14">
        <v>2008</v>
      </c>
      <c r="D1414" s="14" t="str">
        <f>VLOOKUP(E1414,Regioes!$A$2:$B$296,2,FALSE)</f>
        <v>Região Administrativa Central / Araraquara</v>
      </c>
      <c r="E1414" s="15" t="s">
        <v>38</v>
      </c>
      <c r="F1414" s="17">
        <v>40468.089999999997</v>
      </c>
      <c r="G1414" s="17">
        <v>18604.07</v>
      </c>
      <c r="H1414" s="17">
        <v>21864.02</v>
      </c>
      <c r="I1414" s="17">
        <v>2887.61</v>
      </c>
      <c r="J1414" s="17">
        <v>3013.66</v>
      </c>
      <c r="K1414" s="17">
        <v>3198.33</v>
      </c>
      <c r="L1414" s="17">
        <v>2987.63</v>
      </c>
      <c r="M1414" s="17">
        <v>3352.28</v>
      </c>
      <c r="N1414" s="19">
        <v>3164.56</v>
      </c>
      <c r="O1414" s="17">
        <v>3774.91</v>
      </c>
      <c r="P1414" s="17">
        <v>3803.95</v>
      </c>
      <c r="Q1414" s="17">
        <v>3738.26</v>
      </c>
      <c r="R1414" s="17">
        <v>3620.37</v>
      </c>
      <c r="S1414" s="17">
        <v>3399.33</v>
      </c>
      <c r="T1414" s="17">
        <v>3527.2</v>
      </c>
    </row>
    <row r="1415" spans="1:20" ht="15" hidden="1" customHeight="1" x14ac:dyDescent="0.25">
      <c r="A1415" s="14">
        <f t="shared" si="22"/>
        <v>3</v>
      </c>
      <c r="B1415" s="14" t="s">
        <v>36</v>
      </c>
      <c r="C1415" s="14">
        <v>2008</v>
      </c>
      <c r="D1415" s="14" t="str">
        <f>VLOOKUP(E1415,Regioes!$A$2:$B$296,2,FALSE)</f>
        <v>Região Administrativa de Barretos</v>
      </c>
      <c r="E1415" s="15" t="s">
        <v>46</v>
      </c>
      <c r="F1415" s="17">
        <v>45382.07</v>
      </c>
      <c r="G1415" s="17">
        <v>20863.129999999997</v>
      </c>
      <c r="H1415" s="17">
        <v>24518.939999999995</v>
      </c>
      <c r="I1415" s="17">
        <v>3238.25</v>
      </c>
      <c r="J1415" s="17">
        <v>3379.6</v>
      </c>
      <c r="K1415" s="17">
        <v>3586.7</v>
      </c>
      <c r="L1415" s="17">
        <v>3350.41</v>
      </c>
      <c r="M1415" s="17">
        <v>3759.34</v>
      </c>
      <c r="N1415" s="19">
        <v>3548.83</v>
      </c>
      <c r="O1415" s="17">
        <v>4233.29</v>
      </c>
      <c r="P1415" s="17">
        <v>4265.8599999999997</v>
      </c>
      <c r="Q1415" s="17">
        <v>4192.2</v>
      </c>
      <c r="R1415" s="17">
        <v>4059.99</v>
      </c>
      <c r="S1415" s="17">
        <v>3812.1</v>
      </c>
      <c r="T1415" s="17">
        <v>3955.5</v>
      </c>
    </row>
    <row r="1416" spans="1:20" ht="15" hidden="1" customHeight="1" x14ac:dyDescent="0.25">
      <c r="A1416" s="14">
        <f t="shared" si="22"/>
        <v>5</v>
      </c>
      <c r="B1416" s="14" t="s">
        <v>47</v>
      </c>
      <c r="C1416" s="14">
        <v>2008</v>
      </c>
      <c r="D1416" s="14" t="str">
        <f>VLOOKUP(E1416,Regioes!$A$2:$B$296,2,FALSE)</f>
        <v>Região Administrativa de Franca</v>
      </c>
      <c r="E1416" s="15" t="s">
        <v>50</v>
      </c>
      <c r="F1416" s="17">
        <v>667559.22</v>
      </c>
      <c r="G1416" s="17">
        <v>307829.68</v>
      </c>
      <c r="H1416" s="17">
        <v>359729.54000000004</v>
      </c>
      <c r="I1416" s="17">
        <v>49845.61</v>
      </c>
      <c r="J1416" s="17">
        <v>46852.67</v>
      </c>
      <c r="K1416" s="17">
        <v>51314.59</v>
      </c>
      <c r="L1416" s="17">
        <v>51784.91</v>
      </c>
      <c r="M1416" s="17">
        <v>54708.32</v>
      </c>
      <c r="N1416" s="19">
        <v>53323.58</v>
      </c>
      <c r="O1416" s="17">
        <v>66107.88</v>
      </c>
      <c r="P1416" s="17">
        <v>60859.87</v>
      </c>
      <c r="Q1416" s="17">
        <v>59209.04</v>
      </c>
      <c r="R1416" s="17">
        <v>61052.72</v>
      </c>
      <c r="S1416" s="17">
        <v>54875.12</v>
      </c>
      <c r="T1416" s="17">
        <v>57624.91</v>
      </c>
    </row>
    <row r="1417" spans="1:20" ht="15" hidden="1" customHeight="1" x14ac:dyDescent="0.25">
      <c r="A1417" s="14">
        <f t="shared" si="22"/>
        <v>5</v>
      </c>
      <c r="B1417" s="14" t="s">
        <v>47</v>
      </c>
      <c r="C1417" s="14">
        <v>2008</v>
      </c>
      <c r="D1417" s="14" t="str">
        <f>VLOOKUP(E1417,Regioes!$A$2:$B$296,2,FALSE)</f>
        <v>Região Administrativa de Barretos</v>
      </c>
      <c r="E1417" s="15" t="s">
        <v>40</v>
      </c>
      <c r="F1417" s="17">
        <v>212293.28</v>
      </c>
      <c r="G1417" s="17">
        <v>92463.76999999999</v>
      </c>
      <c r="H1417" s="17">
        <v>119829.51</v>
      </c>
      <c r="I1417" s="17">
        <v>12846.54</v>
      </c>
      <c r="J1417" s="17">
        <v>12625.22</v>
      </c>
      <c r="K1417" s="17">
        <v>14560.5</v>
      </c>
      <c r="L1417" s="17">
        <v>15813.78</v>
      </c>
      <c r="M1417" s="17">
        <v>17829.919999999998</v>
      </c>
      <c r="N1417" s="19">
        <v>18787.810000000001</v>
      </c>
      <c r="O1417" s="17">
        <v>22228.21</v>
      </c>
      <c r="P1417" s="17">
        <v>21894.33</v>
      </c>
      <c r="Q1417" s="17">
        <v>20738.78</v>
      </c>
      <c r="R1417" s="17">
        <v>21237.27</v>
      </c>
      <c r="S1417" s="17">
        <v>17292.580000000002</v>
      </c>
      <c r="T1417" s="17">
        <v>16438.34</v>
      </c>
    </row>
    <row r="1418" spans="1:20" ht="15" hidden="1" customHeight="1" x14ac:dyDescent="0.25">
      <c r="A1418" s="14">
        <f t="shared" si="22"/>
        <v>5</v>
      </c>
      <c r="B1418" s="14" t="s">
        <v>47</v>
      </c>
      <c r="C1418" s="14">
        <v>2008</v>
      </c>
      <c r="D1418" s="14" t="str">
        <f>VLOOKUP(E1418,Regioes!$A$2:$B$296,2,FALSE)</f>
        <v>Região Administrativa de Franca</v>
      </c>
      <c r="E1418" s="15" t="s">
        <v>51</v>
      </c>
      <c r="F1418" s="17">
        <v>247322.46</v>
      </c>
      <c r="G1418" s="17">
        <v>114047.09999999999</v>
      </c>
      <c r="H1418" s="17">
        <v>133275.36000000002</v>
      </c>
      <c r="I1418" s="17">
        <v>18467.18</v>
      </c>
      <c r="J1418" s="17">
        <v>17358.34</v>
      </c>
      <c r="K1418" s="17">
        <v>19011.419999999998</v>
      </c>
      <c r="L1418" s="17">
        <v>19185.669999999998</v>
      </c>
      <c r="M1418" s="17">
        <v>20268.759999999998</v>
      </c>
      <c r="N1418" s="19">
        <v>19755.73</v>
      </c>
      <c r="O1418" s="17">
        <v>24492.15</v>
      </c>
      <c r="P1418" s="17">
        <v>22547.83</v>
      </c>
      <c r="Q1418" s="17">
        <v>21936.22</v>
      </c>
      <c r="R1418" s="17">
        <v>22619.279999999999</v>
      </c>
      <c r="S1418" s="17">
        <v>20330.560000000001</v>
      </c>
      <c r="T1418" s="17">
        <v>21349.32</v>
      </c>
    </row>
    <row r="1419" spans="1:20" ht="15" hidden="1" customHeight="1" x14ac:dyDescent="0.25">
      <c r="A1419" s="14">
        <f t="shared" si="22"/>
        <v>5</v>
      </c>
      <c r="B1419" s="14" t="s">
        <v>47</v>
      </c>
      <c r="C1419" s="14">
        <v>2008</v>
      </c>
      <c r="D1419" s="14" t="str">
        <f>VLOOKUP(E1419,Regioes!$A$2:$B$296,2,FALSE)</f>
        <v>Região Administrativa de Franca</v>
      </c>
      <c r="E1419" s="15" t="s">
        <v>52</v>
      </c>
      <c r="F1419" s="17">
        <v>609216.48</v>
      </c>
      <c r="G1419" s="17">
        <v>280926.25</v>
      </c>
      <c r="H1419" s="17">
        <v>328290.23</v>
      </c>
      <c r="I1419" s="17">
        <v>45489.25</v>
      </c>
      <c r="J1419" s="17">
        <v>42757.88</v>
      </c>
      <c r="K1419" s="17">
        <v>46829.84</v>
      </c>
      <c r="L1419" s="17">
        <v>47259.06</v>
      </c>
      <c r="M1419" s="17">
        <v>49926.97</v>
      </c>
      <c r="N1419" s="19">
        <v>48663.25</v>
      </c>
      <c r="O1419" s="17">
        <v>60330.239999999998</v>
      </c>
      <c r="P1419" s="17">
        <v>55540.9</v>
      </c>
      <c r="Q1419" s="17">
        <v>54034.34</v>
      </c>
      <c r="R1419" s="17">
        <v>55716.89</v>
      </c>
      <c r="S1419" s="17">
        <v>50079.199999999997</v>
      </c>
      <c r="T1419" s="17">
        <v>52588.66</v>
      </c>
    </row>
    <row r="1420" spans="1:20" ht="15" hidden="1" customHeight="1" x14ac:dyDescent="0.25">
      <c r="A1420" s="14">
        <f t="shared" si="22"/>
        <v>5</v>
      </c>
      <c r="B1420" s="14" t="s">
        <v>47</v>
      </c>
      <c r="C1420" s="14">
        <v>2008</v>
      </c>
      <c r="D1420" s="14" t="str">
        <f>VLOOKUP(E1420,Regioes!$A$2:$B$296,2,FALSE)</f>
        <v>Região Administrativa de Franca</v>
      </c>
      <c r="E1420" s="15" t="s">
        <v>53</v>
      </c>
      <c r="F1420" s="17">
        <v>373731.7</v>
      </c>
      <c r="G1420" s="17">
        <v>172337.83</v>
      </c>
      <c r="H1420" s="17">
        <v>201393.87000000002</v>
      </c>
      <c r="I1420" s="17">
        <v>27905.97</v>
      </c>
      <c r="J1420" s="17">
        <v>26230.37</v>
      </c>
      <c r="K1420" s="17">
        <v>28728.37</v>
      </c>
      <c r="L1420" s="17">
        <v>28991.68</v>
      </c>
      <c r="M1420" s="17">
        <v>30628.34</v>
      </c>
      <c r="N1420" s="19">
        <v>29853.1</v>
      </c>
      <c r="O1420" s="17">
        <v>37010.36</v>
      </c>
      <c r="P1420" s="17">
        <v>34072.28</v>
      </c>
      <c r="Q1420" s="17">
        <v>33148.06</v>
      </c>
      <c r="R1420" s="17">
        <v>34180.25</v>
      </c>
      <c r="S1420" s="17">
        <v>30721.73</v>
      </c>
      <c r="T1420" s="17">
        <v>32261.19</v>
      </c>
    </row>
    <row r="1421" spans="1:20" ht="15" hidden="1" customHeight="1" x14ac:dyDescent="0.25">
      <c r="A1421" s="14">
        <f t="shared" si="22"/>
        <v>5</v>
      </c>
      <c r="B1421" s="14" t="s">
        <v>47</v>
      </c>
      <c r="C1421" s="14">
        <v>2008</v>
      </c>
      <c r="D1421" s="14" t="str">
        <f>VLOOKUP(E1421,Regioes!$A$2:$B$296,2,FALSE)</f>
        <v>Região Administrativa de Franca</v>
      </c>
      <c r="E1421" s="15" t="s">
        <v>54</v>
      </c>
      <c r="F1421" s="17">
        <v>669673.09</v>
      </c>
      <c r="G1421" s="17">
        <v>308804.44</v>
      </c>
      <c r="H1421" s="17">
        <v>360868.65</v>
      </c>
      <c r="I1421" s="17">
        <v>50003.45</v>
      </c>
      <c r="J1421" s="17">
        <v>47001.03</v>
      </c>
      <c r="K1421" s="17">
        <v>51477.08</v>
      </c>
      <c r="L1421" s="17">
        <v>51948.89</v>
      </c>
      <c r="M1421" s="17">
        <v>54881.56</v>
      </c>
      <c r="N1421" s="19">
        <v>53492.43</v>
      </c>
      <c r="O1421" s="17">
        <v>66317.210000000006</v>
      </c>
      <c r="P1421" s="17">
        <v>61052.59</v>
      </c>
      <c r="Q1421" s="17">
        <v>59396.53</v>
      </c>
      <c r="R1421" s="17">
        <v>61246.05</v>
      </c>
      <c r="S1421" s="17">
        <v>55048.89</v>
      </c>
      <c r="T1421" s="17">
        <v>57807.38</v>
      </c>
    </row>
    <row r="1422" spans="1:20" ht="15" hidden="1" customHeight="1" x14ac:dyDescent="0.25">
      <c r="A1422" s="14">
        <f t="shared" si="22"/>
        <v>5</v>
      </c>
      <c r="B1422" s="14" t="s">
        <v>47</v>
      </c>
      <c r="C1422" s="14">
        <v>2008</v>
      </c>
      <c r="D1422" s="14" t="str">
        <f>VLOOKUP(E1422,Regioes!$A$2:$B$296,2,FALSE)</f>
        <v>Região Administrativa de Ribeirão Preto</v>
      </c>
      <c r="E1422" s="15" t="s">
        <v>55</v>
      </c>
      <c r="F1422" s="17">
        <v>901281.24</v>
      </c>
      <c r="G1422" s="17">
        <v>413259.49</v>
      </c>
      <c r="H1422" s="17">
        <v>488021.75</v>
      </c>
      <c r="I1422" s="17">
        <v>67520.12</v>
      </c>
      <c r="J1422" s="17">
        <v>62316.35</v>
      </c>
      <c r="K1422" s="17">
        <v>68005.279999999999</v>
      </c>
      <c r="L1422" s="17">
        <v>69047.33</v>
      </c>
      <c r="M1422" s="17">
        <v>73866.539999999994</v>
      </c>
      <c r="N1422" s="19">
        <v>72503.87</v>
      </c>
      <c r="O1422" s="17">
        <v>87918.64</v>
      </c>
      <c r="P1422" s="17">
        <v>81916.42</v>
      </c>
      <c r="Q1422" s="17">
        <v>80695.039999999994</v>
      </c>
      <c r="R1422" s="17">
        <v>82921.899999999994</v>
      </c>
      <c r="S1422" s="17">
        <v>76778.149999999994</v>
      </c>
      <c r="T1422" s="17">
        <v>77791.600000000006</v>
      </c>
    </row>
    <row r="1423" spans="1:20" ht="15" hidden="1" customHeight="1" x14ac:dyDescent="0.25">
      <c r="A1423" s="14">
        <f t="shared" si="22"/>
        <v>5</v>
      </c>
      <c r="B1423" s="14" t="s">
        <v>47</v>
      </c>
      <c r="C1423" s="14">
        <v>2008</v>
      </c>
      <c r="D1423" s="14" t="str">
        <f>VLOOKUP(E1423,Regioes!$A$2:$B$296,2,FALSE)</f>
        <v>Região Administrativa de Franca</v>
      </c>
      <c r="E1423" s="15" t="s">
        <v>56</v>
      </c>
      <c r="F1423" s="17">
        <v>788558.99</v>
      </c>
      <c r="G1423" s="17">
        <v>361573.57</v>
      </c>
      <c r="H1423" s="17">
        <v>426985.42</v>
      </c>
      <c r="I1423" s="17">
        <v>59075.45</v>
      </c>
      <c r="J1423" s="17">
        <v>54522.51</v>
      </c>
      <c r="K1423" s="17">
        <v>59499.94</v>
      </c>
      <c r="L1423" s="17">
        <v>60411.65</v>
      </c>
      <c r="M1423" s="17">
        <v>64628.13</v>
      </c>
      <c r="N1423" s="19">
        <v>63435.89</v>
      </c>
      <c r="O1423" s="17">
        <v>76922.75</v>
      </c>
      <c r="P1423" s="17">
        <v>71671.23</v>
      </c>
      <c r="Q1423" s="17">
        <v>70602.61</v>
      </c>
      <c r="R1423" s="17">
        <v>72550.95</v>
      </c>
      <c r="S1423" s="17">
        <v>67175.59</v>
      </c>
      <c r="T1423" s="17">
        <v>68062.289999999994</v>
      </c>
    </row>
    <row r="1424" spans="1:20" ht="15" hidden="1" customHeight="1" x14ac:dyDescent="0.25">
      <c r="A1424" s="14">
        <f t="shared" si="22"/>
        <v>5</v>
      </c>
      <c r="B1424" s="14" t="s">
        <v>47</v>
      </c>
      <c r="C1424" s="14">
        <v>2008</v>
      </c>
      <c r="D1424" s="14" t="str">
        <f>VLOOKUP(E1424,Regioes!$A$2:$B$296,2,FALSE)</f>
        <v>Região Administrativa de Ribeirão Preto</v>
      </c>
      <c r="E1424" s="15" t="s">
        <v>48</v>
      </c>
      <c r="F1424" s="17">
        <v>583806.53</v>
      </c>
      <c r="G1424" s="17">
        <v>254275.36</v>
      </c>
      <c r="H1424" s="17">
        <v>329531.17</v>
      </c>
      <c r="I1424" s="17">
        <v>35327.99</v>
      </c>
      <c r="J1424" s="17">
        <v>34719.370000000003</v>
      </c>
      <c r="K1424" s="17">
        <v>40041.360000000001</v>
      </c>
      <c r="L1424" s="17">
        <v>43487.89</v>
      </c>
      <c r="M1424" s="17">
        <v>49032.28</v>
      </c>
      <c r="N1424" s="19">
        <v>51666.47</v>
      </c>
      <c r="O1424" s="17">
        <v>61127.56</v>
      </c>
      <c r="P1424" s="17">
        <v>60209.42</v>
      </c>
      <c r="Q1424" s="17">
        <v>57031.65</v>
      </c>
      <c r="R1424" s="17">
        <v>58402.5</v>
      </c>
      <c r="S1424" s="17">
        <v>47554.6</v>
      </c>
      <c r="T1424" s="17">
        <v>45205.440000000002</v>
      </c>
    </row>
    <row r="1425" spans="1:20" ht="15" hidden="1" customHeight="1" x14ac:dyDescent="0.25">
      <c r="A1425" s="14">
        <f t="shared" si="22"/>
        <v>5</v>
      </c>
      <c r="B1425" s="14" t="s">
        <v>47</v>
      </c>
      <c r="C1425" s="14">
        <v>2008</v>
      </c>
      <c r="D1425" s="14" t="str">
        <f>VLOOKUP(E1425,Regioes!$A$2:$B$296,2,FALSE)</f>
        <v>Região Administrativa de Ribeirão Preto</v>
      </c>
      <c r="E1425" s="15" t="s">
        <v>57</v>
      </c>
      <c r="F1425" s="17">
        <v>183468.98</v>
      </c>
      <c r="G1425" s="17">
        <v>79909.420000000013</v>
      </c>
      <c r="H1425" s="17">
        <v>103559.56</v>
      </c>
      <c r="I1425" s="17">
        <v>11102.29</v>
      </c>
      <c r="J1425" s="17">
        <v>10911.02</v>
      </c>
      <c r="K1425" s="17">
        <v>12583.53</v>
      </c>
      <c r="L1425" s="17">
        <v>13666.65</v>
      </c>
      <c r="M1425" s="17">
        <v>15409.05</v>
      </c>
      <c r="N1425" s="19">
        <v>16236.88</v>
      </c>
      <c r="O1425" s="17">
        <v>19210.150000000001</v>
      </c>
      <c r="P1425" s="17">
        <v>18921.61</v>
      </c>
      <c r="Q1425" s="17">
        <v>17922.96</v>
      </c>
      <c r="R1425" s="17">
        <v>18353.759999999998</v>
      </c>
      <c r="S1425" s="17">
        <v>14944.67</v>
      </c>
      <c r="T1425" s="17">
        <v>14206.41</v>
      </c>
    </row>
    <row r="1426" spans="1:20" ht="15" hidden="1" customHeight="1" x14ac:dyDescent="0.25">
      <c r="A1426" s="14">
        <f t="shared" si="22"/>
        <v>5</v>
      </c>
      <c r="B1426" s="14" t="s">
        <v>47</v>
      </c>
      <c r="C1426" s="14">
        <v>2008</v>
      </c>
      <c r="D1426" s="14" t="str">
        <f>VLOOKUP(E1426,Regioes!$A$2:$B$296,2,FALSE)</f>
        <v>Região Administrativa de Ribeirão Preto</v>
      </c>
      <c r="E1426" s="15" t="s">
        <v>58</v>
      </c>
      <c r="F1426" s="17">
        <v>1326424.56</v>
      </c>
      <c r="G1426" s="17">
        <v>606274.01</v>
      </c>
      <c r="H1426" s="17">
        <v>720150.55</v>
      </c>
      <c r="I1426" s="17">
        <v>95639.51</v>
      </c>
      <c r="J1426" s="17">
        <v>92043.03</v>
      </c>
      <c r="K1426" s="17">
        <v>102690.25</v>
      </c>
      <c r="L1426" s="17">
        <v>103671.96</v>
      </c>
      <c r="M1426" s="17">
        <v>106733.01</v>
      </c>
      <c r="N1426" s="19">
        <v>105496.25</v>
      </c>
      <c r="O1426" s="17">
        <v>123628.42</v>
      </c>
      <c r="P1426" s="17">
        <v>123057.79</v>
      </c>
      <c r="Q1426" s="17">
        <v>122212.8</v>
      </c>
      <c r="R1426" s="17">
        <v>122501.65</v>
      </c>
      <c r="S1426" s="17">
        <v>113419.97</v>
      </c>
      <c r="T1426" s="17">
        <v>115329.92</v>
      </c>
    </row>
    <row r="1427" spans="1:20" ht="15" hidden="1" customHeight="1" x14ac:dyDescent="0.25">
      <c r="A1427" s="14">
        <f t="shared" si="22"/>
        <v>5</v>
      </c>
      <c r="B1427" s="14" t="s">
        <v>47</v>
      </c>
      <c r="C1427" s="14">
        <v>2008</v>
      </c>
      <c r="D1427" s="14" t="str">
        <f>VLOOKUP(E1427,Regioes!$A$2:$B$296,2,FALSE)</f>
        <v>Região Administrativa de Franca</v>
      </c>
      <c r="E1427" s="15" t="s">
        <v>59</v>
      </c>
      <c r="F1427" s="17">
        <v>678814.67</v>
      </c>
      <c r="G1427" s="17">
        <v>311253.86</v>
      </c>
      <c r="H1427" s="17">
        <v>367560.81</v>
      </c>
      <c r="I1427" s="17">
        <v>50854</v>
      </c>
      <c r="J1427" s="17">
        <v>46934.68</v>
      </c>
      <c r="K1427" s="17">
        <v>51219.41</v>
      </c>
      <c r="L1427" s="17">
        <v>52004.24</v>
      </c>
      <c r="M1427" s="17">
        <v>55633.919999999998</v>
      </c>
      <c r="N1427" s="19">
        <v>54607.61</v>
      </c>
      <c r="O1427" s="17">
        <v>66217.22</v>
      </c>
      <c r="P1427" s="17">
        <v>61696.57</v>
      </c>
      <c r="Q1427" s="17">
        <v>60776.67</v>
      </c>
      <c r="R1427" s="17">
        <v>62453.86</v>
      </c>
      <c r="S1427" s="17">
        <v>57826.6</v>
      </c>
      <c r="T1427" s="17">
        <v>58589.89</v>
      </c>
    </row>
    <row r="1428" spans="1:20" ht="15" hidden="1" customHeight="1" x14ac:dyDescent="0.25">
      <c r="A1428" s="14">
        <f t="shared" si="22"/>
        <v>5</v>
      </c>
      <c r="B1428" s="14" t="s">
        <v>47</v>
      </c>
      <c r="C1428" s="14">
        <v>2008</v>
      </c>
      <c r="D1428" s="14" t="str">
        <f>VLOOKUP(E1428,Regioes!$A$2:$B$296,2,FALSE)</f>
        <v>Região Administrativa de Franca</v>
      </c>
      <c r="E1428" s="15" t="s">
        <v>60</v>
      </c>
      <c r="F1428" s="17">
        <v>669922.34</v>
      </c>
      <c r="G1428" s="17">
        <v>308439.96000000002</v>
      </c>
      <c r="H1428" s="17">
        <v>361482.38</v>
      </c>
      <c r="I1428" s="17">
        <v>50067.29</v>
      </c>
      <c r="J1428" s="17">
        <v>46826.69</v>
      </c>
      <c r="K1428" s="17">
        <v>51236.07</v>
      </c>
      <c r="L1428" s="17">
        <v>51791.03</v>
      </c>
      <c r="M1428" s="17">
        <v>54902.59</v>
      </c>
      <c r="N1428" s="19">
        <v>53616.29</v>
      </c>
      <c r="O1428" s="17">
        <v>66070.06</v>
      </c>
      <c r="P1428" s="17">
        <v>61024.27</v>
      </c>
      <c r="Q1428" s="17">
        <v>59572.97</v>
      </c>
      <c r="R1428" s="17">
        <v>61369.71</v>
      </c>
      <c r="S1428" s="17">
        <v>55618.04</v>
      </c>
      <c r="T1428" s="17">
        <v>57827.33</v>
      </c>
    </row>
    <row r="1429" spans="1:20" ht="15" hidden="1" customHeight="1" x14ac:dyDescent="0.25">
      <c r="A1429" s="14">
        <f t="shared" si="22"/>
        <v>5</v>
      </c>
      <c r="B1429" s="14" t="s">
        <v>47</v>
      </c>
      <c r="C1429" s="14">
        <v>2008</v>
      </c>
      <c r="D1429" s="14" t="str">
        <f>VLOOKUP(E1429,Regioes!$A$2:$B$296,2,FALSE)</f>
        <v>Região Administrativa de Ribeirão Preto</v>
      </c>
      <c r="E1429" s="15" t="s">
        <v>49</v>
      </c>
      <c r="F1429" s="17">
        <v>1011166.74</v>
      </c>
      <c r="G1429" s="17">
        <v>459986.69999999995</v>
      </c>
      <c r="H1429" s="17">
        <v>551180.04</v>
      </c>
      <c r="I1429" s="17">
        <v>70973.78</v>
      </c>
      <c r="J1429" s="17">
        <v>69498.100000000006</v>
      </c>
      <c r="K1429" s="17">
        <v>78335.59</v>
      </c>
      <c r="L1429" s="17">
        <v>79325.67</v>
      </c>
      <c r="M1429" s="17">
        <v>81081.59</v>
      </c>
      <c r="N1429" s="19">
        <v>80771.97</v>
      </c>
      <c r="O1429" s="17">
        <v>93513.49</v>
      </c>
      <c r="P1429" s="17">
        <v>95305.57</v>
      </c>
      <c r="Q1429" s="17">
        <v>94559.39</v>
      </c>
      <c r="R1429" s="17">
        <v>94105.89</v>
      </c>
      <c r="S1429" s="17">
        <v>86270.91</v>
      </c>
      <c r="T1429" s="17">
        <v>87424.79</v>
      </c>
    </row>
    <row r="1430" spans="1:20" ht="15" hidden="1" customHeight="1" x14ac:dyDescent="0.25">
      <c r="A1430" s="14">
        <f t="shared" si="22"/>
        <v>6</v>
      </c>
      <c r="B1430" s="14" t="s">
        <v>61</v>
      </c>
      <c r="C1430" s="14">
        <v>2008</v>
      </c>
      <c r="D1430" s="14" t="str">
        <f>VLOOKUP(E1430,Regioes!$A$2:$B$296,2,FALSE)</f>
        <v>Região Administrativa de Campinas</v>
      </c>
      <c r="E1430" s="15" t="s">
        <v>70</v>
      </c>
      <c r="F1430" s="17">
        <v>2289737.4300000002</v>
      </c>
      <c r="G1430" s="17">
        <v>1024562.47</v>
      </c>
      <c r="H1430" s="17">
        <v>1265174.9600000002</v>
      </c>
      <c r="I1430" s="17">
        <v>165226.76</v>
      </c>
      <c r="J1430" s="17">
        <v>154769.54999999999</v>
      </c>
      <c r="K1430" s="17">
        <v>165478.89000000001</v>
      </c>
      <c r="L1430" s="17">
        <v>171589.01</v>
      </c>
      <c r="M1430" s="17">
        <v>183218.82</v>
      </c>
      <c r="N1430" s="19">
        <v>184279.44</v>
      </c>
      <c r="O1430" s="17">
        <v>222664.95999999999</v>
      </c>
      <c r="P1430" s="17">
        <v>213250.28</v>
      </c>
      <c r="Q1430" s="17">
        <v>214255.12</v>
      </c>
      <c r="R1430" s="17">
        <v>215981.95</v>
      </c>
      <c r="S1430" s="17">
        <v>202877.08</v>
      </c>
      <c r="T1430" s="17">
        <v>196145.57</v>
      </c>
    </row>
    <row r="1431" spans="1:20" ht="15" hidden="1" customHeight="1" x14ac:dyDescent="0.25">
      <c r="A1431" s="14">
        <f t="shared" si="22"/>
        <v>6</v>
      </c>
      <c r="B1431" s="14" t="s">
        <v>61</v>
      </c>
      <c r="C1431" s="14">
        <v>2008</v>
      </c>
      <c r="D1431" s="14" t="str">
        <f>VLOOKUP(E1431,Regioes!$A$2:$B$296,2,FALSE)</f>
        <v>Região Administrativa de Campinas</v>
      </c>
      <c r="E1431" s="15" t="s">
        <v>72</v>
      </c>
      <c r="F1431" s="17">
        <v>138746.04999999999</v>
      </c>
      <c r="G1431" s="17">
        <v>62123.19</v>
      </c>
      <c r="H1431" s="17">
        <v>76622.860000000015</v>
      </c>
      <c r="I1431" s="17">
        <v>10043.030000000001</v>
      </c>
      <c r="J1431" s="17">
        <v>9345.49</v>
      </c>
      <c r="K1431" s="17">
        <v>10055.94</v>
      </c>
      <c r="L1431" s="17">
        <v>10241.98</v>
      </c>
      <c r="M1431" s="17">
        <v>11450.63</v>
      </c>
      <c r="N1431" s="19">
        <v>10986.12</v>
      </c>
      <c r="O1431" s="17">
        <v>12848.93</v>
      </c>
      <c r="P1431" s="17">
        <v>12972.26</v>
      </c>
      <c r="Q1431" s="17">
        <v>12930.8</v>
      </c>
      <c r="R1431" s="17">
        <v>13654.94</v>
      </c>
      <c r="S1431" s="17">
        <v>12365.51</v>
      </c>
      <c r="T1431" s="17">
        <v>11850.42</v>
      </c>
    </row>
    <row r="1432" spans="1:20" ht="15" hidden="1" customHeight="1" x14ac:dyDescent="0.25">
      <c r="A1432" s="14">
        <f t="shared" si="22"/>
        <v>6</v>
      </c>
      <c r="B1432" s="14" t="s">
        <v>61</v>
      </c>
      <c r="C1432" s="14">
        <v>2008</v>
      </c>
      <c r="D1432" s="14" t="str">
        <f>VLOOKUP(E1432,Regioes!$A$2:$B$296,2,FALSE)</f>
        <v>Região Administrativa de Campinas</v>
      </c>
      <c r="E1432" s="15" t="s">
        <v>62</v>
      </c>
      <c r="F1432" s="17">
        <v>166437.37</v>
      </c>
      <c r="G1432" s="17">
        <v>74122.009999999995</v>
      </c>
      <c r="H1432" s="17">
        <v>92315.36</v>
      </c>
      <c r="I1432" s="17">
        <v>11838.71</v>
      </c>
      <c r="J1432" s="17">
        <v>11359.8</v>
      </c>
      <c r="K1432" s="17">
        <v>12072.79</v>
      </c>
      <c r="L1432" s="17">
        <v>12429.1</v>
      </c>
      <c r="M1432" s="17">
        <v>13176.81</v>
      </c>
      <c r="N1432" s="19">
        <v>13244.8</v>
      </c>
      <c r="O1432" s="17">
        <v>16091.95</v>
      </c>
      <c r="P1432" s="17">
        <v>15504.52</v>
      </c>
      <c r="Q1432" s="17">
        <v>15643.35</v>
      </c>
      <c r="R1432" s="17">
        <v>15695.14</v>
      </c>
      <c r="S1432" s="17">
        <v>15047.54</v>
      </c>
      <c r="T1432" s="17">
        <v>14332.86</v>
      </c>
    </row>
    <row r="1433" spans="1:20" ht="15" hidden="1" customHeight="1" x14ac:dyDescent="0.25">
      <c r="A1433" s="14">
        <f t="shared" si="22"/>
        <v>6</v>
      </c>
      <c r="B1433" s="14" t="s">
        <v>61</v>
      </c>
      <c r="C1433" s="14">
        <v>2008</v>
      </c>
      <c r="D1433" s="14" t="str">
        <f>VLOOKUP(E1433,Regioes!$A$2:$B$296,2,FALSE)</f>
        <v>Região Administrativa de Campinas</v>
      </c>
      <c r="E1433" s="15" t="s">
        <v>0</v>
      </c>
      <c r="F1433" s="17">
        <v>177767.99</v>
      </c>
      <c r="G1433" s="17">
        <v>79751.850000000006</v>
      </c>
      <c r="H1433" s="17">
        <v>98016.14</v>
      </c>
      <c r="I1433" s="17">
        <v>12884.77</v>
      </c>
      <c r="J1433" s="17">
        <v>12013.49</v>
      </c>
      <c r="K1433" s="17">
        <v>12862.44</v>
      </c>
      <c r="L1433" s="17">
        <v>13365.9</v>
      </c>
      <c r="M1433" s="17">
        <v>14285.85</v>
      </c>
      <c r="N1433" s="19">
        <v>14339.4</v>
      </c>
      <c r="O1433" s="17">
        <v>17293.009999999998</v>
      </c>
      <c r="P1433" s="17">
        <v>16542.62</v>
      </c>
      <c r="Q1433" s="17">
        <v>16591.740000000002</v>
      </c>
      <c r="R1433" s="17">
        <v>16741.599999999999</v>
      </c>
      <c r="S1433" s="17">
        <v>15652.23</v>
      </c>
      <c r="T1433" s="17">
        <v>15194.94</v>
      </c>
    </row>
    <row r="1434" spans="1:20" ht="15" hidden="1" customHeight="1" x14ac:dyDescent="0.25">
      <c r="A1434" s="14">
        <f t="shared" si="22"/>
        <v>6</v>
      </c>
      <c r="B1434" s="14" t="s">
        <v>61</v>
      </c>
      <c r="C1434" s="14">
        <v>2008</v>
      </c>
      <c r="D1434" s="14" t="str">
        <f>VLOOKUP(E1434,Regioes!$A$2:$B$296,2,FALSE)</f>
        <v>Região Administrativa Central / Araraquara</v>
      </c>
      <c r="E1434" s="15" t="s">
        <v>63</v>
      </c>
      <c r="F1434" s="17">
        <v>276473.28000000003</v>
      </c>
      <c r="G1434" s="17">
        <v>123790.20000000001</v>
      </c>
      <c r="H1434" s="17">
        <v>152683.08000000002</v>
      </c>
      <c r="I1434" s="17">
        <v>20012.310000000001</v>
      </c>
      <c r="J1434" s="17">
        <v>18622.36</v>
      </c>
      <c r="K1434" s="17">
        <v>20038.05</v>
      </c>
      <c r="L1434" s="17">
        <v>20408.740000000002</v>
      </c>
      <c r="M1434" s="17">
        <v>22817.18</v>
      </c>
      <c r="N1434" s="19">
        <v>21891.56</v>
      </c>
      <c r="O1434" s="17">
        <v>25603.51</v>
      </c>
      <c r="P1434" s="17">
        <v>25849.26</v>
      </c>
      <c r="Q1434" s="17">
        <v>25766.639999999999</v>
      </c>
      <c r="R1434" s="17">
        <v>27209.62</v>
      </c>
      <c r="S1434" s="17">
        <v>24640.22</v>
      </c>
      <c r="T1434" s="17">
        <v>23613.83</v>
      </c>
    </row>
    <row r="1435" spans="1:20" ht="15" hidden="1" customHeight="1" x14ac:dyDescent="0.25">
      <c r="A1435" s="14">
        <f t="shared" si="22"/>
        <v>6</v>
      </c>
      <c r="B1435" s="14" t="s">
        <v>61</v>
      </c>
      <c r="C1435" s="14">
        <v>2008</v>
      </c>
      <c r="D1435" s="14" t="str">
        <f>VLOOKUP(E1435,Regioes!$A$2:$B$296,2,FALSE)</f>
        <v>Região Administrativa de Campinas</v>
      </c>
      <c r="E1435" s="15" t="s">
        <v>73</v>
      </c>
      <c r="F1435" s="17">
        <v>197253.04</v>
      </c>
      <c r="G1435" s="17">
        <v>92574.17</v>
      </c>
      <c r="H1435" s="17">
        <v>104678.87000000001</v>
      </c>
      <c r="I1435" s="17">
        <v>14866.5</v>
      </c>
      <c r="J1435" s="17">
        <v>14063.41</v>
      </c>
      <c r="K1435" s="17">
        <v>15085.17</v>
      </c>
      <c r="L1435" s="17">
        <v>15930.36</v>
      </c>
      <c r="M1435" s="17">
        <v>16779.45</v>
      </c>
      <c r="N1435" s="19">
        <v>15849.28</v>
      </c>
      <c r="O1435" s="17">
        <v>18695.46</v>
      </c>
      <c r="P1435" s="17">
        <v>17951.68</v>
      </c>
      <c r="Q1435" s="17">
        <v>17564.080000000002</v>
      </c>
      <c r="R1435" s="17">
        <v>17694.29</v>
      </c>
      <c r="S1435" s="17">
        <v>16422.27</v>
      </c>
      <c r="T1435" s="17">
        <v>16351.09</v>
      </c>
    </row>
    <row r="1436" spans="1:20" ht="15" hidden="1" customHeight="1" x14ac:dyDescent="0.25">
      <c r="A1436" s="14">
        <f t="shared" si="22"/>
        <v>6</v>
      </c>
      <c r="B1436" s="14" t="s">
        <v>61</v>
      </c>
      <c r="C1436" s="14">
        <v>2008</v>
      </c>
      <c r="D1436" s="14" t="str">
        <f>VLOOKUP(E1436,Regioes!$A$2:$B$296,2,FALSE)</f>
        <v>Região Administrativa de Campinas</v>
      </c>
      <c r="E1436" s="15" t="s">
        <v>64</v>
      </c>
      <c r="F1436" s="17">
        <v>84667.35</v>
      </c>
      <c r="G1436" s="17">
        <v>39735.81</v>
      </c>
      <c r="H1436" s="17">
        <v>44931.539999999994</v>
      </c>
      <c r="I1436" s="17">
        <v>6381.18</v>
      </c>
      <c r="J1436" s="17">
        <v>6036.47</v>
      </c>
      <c r="K1436" s="17">
        <v>6475.04</v>
      </c>
      <c r="L1436" s="17">
        <v>6837.82</v>
      </c>
      <c r="M1436" s="17">
        <v>7202.28</v>
      </c>
      <c r="N1436" s="19">
        <v>6803.02</v>
      </c>
      <c r="O1436" s="17">
        <v>8024.69</v>
      </c>
      <c r="P1436" s="17">
        <v>7705.44</v>
      </c>
      <c r="Q1436" s="17">
        <v>7539.07</v>
      </c>
      <c r="R1436" s="17">
        <v>7594.96</v>
      </c>
      <c r="S1436" s="17">
        <v>7048.97</v>
      </c>
      <c r="T1436" s="17">
        <v>7018.41</v>
      </c>
    </row>
    <row r="1437" spans="1:20" ht="15" hidden="1" customHeight="1" x14ac:dyDescent="0.25">
      <c r="A1437" s="14">
        <f t="shared" si="22"/>
        <v>6</v>
      </c>
      <c r="B1437" s="14" t="s">
        <v>61</v>
      </c>
      <c r="C1437" s="14">
        <v>2008</v>
      </c>
      <c r="D1437" s="14" t="str">
        <f>VLOOKUP(E1437,Regioes!$A$2:$B$296,2,FALSE)</f>
        <v>Região Administrativa de Campinas</v>
      </c>
      <c r="E1437" s="15" t="s">
        <v>65</v>
      </c>
      <c r="F1437" s="17">
        <v>457276.73</v>
      </c>
      <c r="G1437" s="17">
        <v>214607.67</v>
      </c>
      <c r="H1437" s="17">
        <v>242669.06</v>
      </c>
      <c r="I1437" s="17">
        <v>34463.870000000003</v>
      </c>
      <c r="J1437" s="17">
        <v>32602.13</v>
      </c>
      <c r="K1437" s="17">
        <v>34970.81</v>
      </c>
      <c r="L1437" s="17">
        <v>36930.14</v>
      </c>
      <c r="M1437" s="17">
        <v>38898.53</v>
      </c>
      <c r="N1437" s="19">
        <v>36742.19</v>
      </c>
      <c r="O1437" s="17">
        <v>43340.26</v>
      </c>
      <c r="P1437" s="17">
        <v>41616.01</v>
      </c>
      <c r="Q1437" s="17">
        <v>40717.47</v>
      </c>
      <c r="R1437" s="17">
        <v>41019.33</v>
      </c>
      <c r="S1437" s="17">
        <v>38070.5</v>
      </c>
      <c r="T1437" s="17">
        <v>37905.49</v>
      </c>
    </row>
    <row r="1438" spans="1:20" ht="15" hidden="1" customHeight="1" x14ac:dyDescent="0.25">
      <c r="A1438" s="14">
        <f t="shared" si="22"/>
        <v>6</v>
      </c>
      <c r="B1438" s="14" t="s">
        <v>61</v>
      </c>
      <c r="C1438" s="14">
        <v>2008</v>
      </c>
      <c r="D1438" s="14" t="str">
        <f>VLOOKUP(E1438,Regioes!$A$2:$B$296,2,FALSE)</f>
        <v>Região Administrativa de Campinas</v>
      </c>
      <c r="E1438" s="15" t="s">
        <v>66</v>
      </c>
      <c r="F1438" s="17">
        <v>1221333.73</v>
      </c>
      <c r="G1438" s="17">
        <v>538423.65999999992</v>
      </c>
      <c r="H1438" s="17">
        <v>682910.07</v>
      </c>
      <c r="I1438" s="17">
        <v>86714.83</v>
      </c>
      <c r="J1438" s="17">
        <v>80247.850000000006</v>
      </c>
      <c r="K1438" s="17">
        <v>86549.07</v>
      </c>
      <c r="L1438" s="17">
        <v>90285.97</v>
      </c>
      <c r="M1438" s="17">
        <v>97114.22</v>
      </c>
      <c r="N1438" s="19">
        <v>97511.72</v>
      </c>
      <c r="O1438" s="17">
        <v>119434.62</v>
      </c>
      <c r="P1438" s="17">
        <v>113864.91</v>
      </c>
      <c r="Q1438" s="17">
        <v>114229.51</v>
      </c>
      <c r="R1438" s="17">
        <v>115341.82</v>
      </c>
      <c r="S1438" s="17">
        <v>107256.07</v>
      </c>
      <c r="T1438" s="17">
        <v>112783.14</v>
      </c>
    </row>
    <row r="1439" spans="1:20" ht="15" hidden="1" customHeight="1" x14ac:dyDescent="0.25">
      <c r="A1439" s="14">
        <f t="shared" si="22"/>
        <v>6</v>
      </c>
      <c r="B1439" s="14" t="s">
        <v>61</v>
      </c>
      <c r="C1439" s="14">
        <v>2008</v>
      </c>
      <c r="D1439" s="14" t="str">
        <f>VLOOKUP(E1439,Regioes!$A$2:$B$296,2,FALSE)</f>
        <v>Região Administrativa de Campinas</v>
      </c>
      <c r="E1439" s="15" t="s">
        <v>1</v>
      </c>
      <c r="F1439" s="17">
        <v>389396.86</v>
      </c>
      <c r="G1439" s="17">
        <v>182750.51</v>
      </c>
      <c r="H1439" s="17">
        <v>206646.35</v>
      </c>
      <c r="I1439" s="17">
        <v>29347.919999999998</v>
      </c>
      <c r="J1439" s="17">
        <v>27762.55</v>
      </c>
      <c r="K1439" s="17">
        <v>29779.61</v>
      </c>
      <c r="L1439" s="17">
        <v>31448.1</v>
      </c>
      <c r="M1439" s="17">
        <v>33124.29</v>
      </c>
      <c r="N1439" s="19">
        <v>31288.04</v>
      </c>
      <c r="O1439" s="17">
        <v>36906.67</v>
      </c>
      <c r="P1439" s="17">
        <v>35438.370000000003</v>
      </c>
      <c r="Q1439" s="17">
        <v>34673.21</v>
      </c>
      <c r="R1439" s="17">
        <v>34930.269999999997</v>
      </c>
      <c r="S1439" s="17">
        <v>32419.17</v>
      </c>
      <c r="T1439" s="17">
        <v>32278.66</v>
      </c>
    </row>
    <row r="1440" spans="1:20" ht="15" hidden="1" customHeight="1" x14ac:dyDescent="0.25">
      <c r="A1440" s="14">
        <f t="shared" si="22"/>
        <v>6</v>
      </c>
      <c r="B1440" s="14" t="s">
        <v>61</v>
      </c>
      <c r="C1440" s="14">
        <v>2008</v>
      </c>
      <c r="D1440" s="14" t="str">
        <f>VLOOKUP(E1440,Regioes!$A$2:$B$296,2,FALSE)</f>
        <v>Região Administrativa de Campinas</v>
      </c>
      <c r="E1440" s="15" t="s">
        <v>67</v>
      </c>
      <c r="F1440" s="17">
        <v>561654.73</v>
      </c>
      <c r="G1440" s="17">
        <v>260611.13</v>
      </c>
      <c r="H1440" s="17">
        <v>301043.59999999998</v>
      </c>
      <c r="I1440" s="17">
        <v>41803.31</v>
      </c>
      <c r="J1440" s="17">
        <v>39665.17</v>
      </c>
      <c r="K1440" s="17">
        <v>42463.02</v>
      </c>
      <c r="L1440" s="17">
        <v>44602.81</v>
      </c>
      <c r="M1440" s="17">
        <v>47043.88</v>
      </c>
      <c r="N1440" s="19">
        <v>45032.94</v>
      </c>
      <c r="O1440" s="17">
        <v>53470.23</v>
      </c>
      <c r="P1440" s="17">
        <v>51382.43</v>
      </c>
      <c r="Q1440" s="17">
        <v>50627.09</v>
      </c>
      <c r="R1440" s="17">
        <v>50954.43</v>
      </c>
      <c r="S1440" s="17">
        <v>47650.75</v>
      </c>
      <c r="T1440" s="17">
        <v>46958.67</v>
      </c>
    </row>
    <row r="1441" spans="1:20" ht="15" hidden="1" customHeight="1" x14ac:dyDescent="0.25">
      <c r="A1441" s="14">
        <f t="shared" si="22"/>
        <v>6</v>
      </c>
      <c r="B1441" s="14" t="s">
        <v>61</v>
      </c>
      <c r="C1441" s="14">
        <v>2008</v>
      </c>
      <c r="D1441" s="14" t="str">
        <f>VLOOKUP(E1441,Regioes!$A$2:$B$296,2,FALSE)</f>
        <v>Região Administrativa de Campinas</v>
      </c>
      <c r="E1441" s="15" t="s">
        <v>68</v>
      </c>
      <c r="F1441" s="17">
        <v>212033.34</v>
      </c>
      <c r="G1441" s="17">
        <v>99510.81</v>
      </c>
      <c r="H1441" s="17">
        <v>112522.53</v>
      </c>
      <c r="I1441" s="17">
        <v>15980.45</v>
      </c>
      <c r="J1441" s="17">
        <v>15117.19</v>
      </c>
      <c r="K1441" s="17">
        <v>16215.51</v>
      </c>
      <c r="L1441" s="17">
        <v>17124.03</v>
      </c>
      <c r="M1441" s="17">
        <v>18036.75</v>
      </c>
      <c r="N1441" s="19">
        <v>17036.88</v>
      </c>
      <c r="O1441" s="17">
        <v>20096.32</v>
      </c>
      <c r="P1441" s="17">
        <v>19296.810000000001</v>
      </c>
      <c r="Q1441" s="17">
        <v>18880.169999999998</v>
      </c>
      <c r="R1441" s="17">
        <v>19020.14</v>
      </c>
      <c r="S1441" s="17">
        <v>17652.8</v>
      </c>
      <c r="T1441" s="17">
        <v>17576.29</v>
      </c>
    </row>
    <row r="1442" spans="1:20" ht="15" hidden="1" customHeight="1" x14ac:dyDescent="0.25">
      <c r="A1442" s="14">
        <f t="shared" si="22"/>
        <v>6</v>
      </c>
      <c r="B1442" s="14" t="s">
        <v>61</v>
      </c>
      <c r="C1442" s="14">
        <v>2008</v>
      </c>
      <c r="D1442" s="14" t="str">
        <f>VLOOKUP(E1442,Regioes!$A$2:$B$296,2,FALSE)</f>
        <v>Região Administrativa de Campinas</v>
      </c>
      <c r="E1442" s="15" t="s">
        <v>69</v>
      </c>
      <c r="F1442" s="17">
        <v>1661645.21</v>
      </c>
      <c r="G1442" s="17">
        <v>743500.81</v>
      </c>
      <c r="H1442" s="17">
        <v>918144.4</v>
      </c>
      <c r="I1442" s="17">
        <v>120064.15</v>
      </c>
      <c r="J1442" s="17">
        <v>111820.81</v>
      </c>
      <c r="K1442" s="17">
        <v>119852.86</v>
      </c>
      <c r="L1442" s="17">
        <v>124616.21</v>
      </c>
      <c r="M1442" s="17">
        <v>133320.04999999999</v>
      </c>
      <c r="N1442" s="19">
        <v>133826.73000000001</v>
      </c>
      <c r="O1442" s="17">
        <v>161771.43</v>
      </c>
      <c r="P1442" s="17">
        <v>154671.82999999999</v>
      </c>
      <c r="Q1442" s="17">
        <v>155136.57</v>
      </c>
      <c r="R1442" s="17">
        <v>156554.42000000001</v>
      </c>
      <c r="S1442" s="17">
        <v>146247.67000000001</v>
      </c>
      <c r="T1442" s="17">
        <v>143762.48000000001</v>
      </c>
    </row>
    <row r="1443" spans="1:20" ht="15" hidden="1" customHeight="1" x14ac:dyDescent="0.25">
      <c r="A1443" s="14">
        <f t="shared" si="22"/>
        <v>6</v>
      </c>
      <c r="B1443" s="14" t="s">
        <v>61</v>
      </c>
      <c r="C1443" s="14">
        <v>2008</v>
      </c>
      <c r="D1443" s="14" t="str">
        <f>VLOOKUP(E1443,Regioes!$A$2:$B$296,2,FALSE)</f>
        <v>Região Administrativa Central / Araraquara</v>
      </c>
      <c r="E1443" s="15" t="s">
        <v>78</v>
      </c>
      <c r="F1443" s="17">
        <v>1428025.85</v>
      </c>
      <c r="G1443" s="17">
        <v>640471.45000000007</v>
      </c>
      <c r="H1443" s="17">
        <v>787554.40000000014</v>
      </c>
      <c r="I1443" s="17">
        <v>103484.53</v>
      </c>
      <c r="J1443" s="17">
        <v>96459.39</v>
      </c>
      <c r="K1443" s="17">
        <v>103350.33</v>
      </c>
      <c r="L1443" s="17">
        <v>107086.51</v>
      </c>
      <c r="M1443" s="17">
        <v>115207.28</v>
      </c>
      <c r="N1443" s="19">
        <v>114883.41</v>
      </c>
      <c r="O1443" s="17">
        <v>137951.07</v>
      </c>
      <c r="P1443" s="17">
        <v>132979.04999999999</v>
      </c>
      <c r="Q1443" s="17">
        <v>133254.78</v>
      </c>
      <c r="R1443" s="17">
        <v>135362.91</v>
      </c>
      <c r="S1443" s="17">
        <v>125957.81</v>
      </c>
      <c r="T1443" s="17">
        <v>122048.78</v>
      </c>
    </row>
    <row r="1444" spans="1:20" ht="15" hidden="1" customHeight="1" x14ac:dyDescent="0.25">
      <c r="A1444" s="14">
        <f t="shared" si="22"/>
        <v>6</v>
      </c>
      <c r="B1444" s="14" t="s">
        <v>61</v>
      </c>
      <c r="C1444" s="14">
        <v>2008</v>
      </c>
      <c r="D1444" s="14" t="str">
        <f>VLOOKUP(E1444,Regioes!$A$2:$B$296,2,FALSE)</f>
        <v>Região Administrativa de Campinas</v>
      </c>
      <c r="E1444" s="15" t="s">
        <v>71</v>
      </c>
      <c r="F1444" s="17">
        <v>155055.65</v>
      </c>
      <c r="G1444" s="17">
        <v>68337.790000000008</v>
      </c>
      <c r="H1444" s="17">
        <v>86717.86</v>
      </c>
      <c r="I1444" s="17">
        <v>10902.69</v>
      </c>
      <c r="J1444" s="17">
        <v>10492.09</v>
      </c>
      <c r="K1444" s="17">
        <v>11129.62</v>
      </c>
      <c r="L1444" s="17">
        <v>11397.7</v>
      </c>
      <c r="M1444" s="17">
        <v>12099.85</v>
      </c>
      <c r="N1444" s="19">
        <v>12315.84</v>
      </c>
      <c r="O1444" s="17">
        <v>15048.5</v>
      </c>
      <c r="P1444" s="17">
        <v>14508.43</v>
      </c>
      <c r="Q1444" s="17">
        <v>14721.16</v>
      </c>
      <c r="R1444" s="17">
        <v>14759.01</v>
      </c>
      <c r="S1444" s="17">
        <v>14231.87</v>
      </c>
      <c r="T1444" s="17">
        <v>13448.89</v>
      </c>
    </row>
    <row r="1445" spans="1:20" ht="15" hidden="1" customHeight="1" x14ac:dyDescent="0.25">
      <c r="A1445" s="14">
        <f t="shared" si="22"/>
        <v>6</v>
      </c>
      <c r="B1445" s="14" t="s">
        <v>61</v>
      </c>
      <c r="C1445" s="14">
        <v>2008</v>
      </c>
      <c r="D1445" s="14" t="str">
        <f>VLOOKUP(E1445,Regioes!$A$2:$B$296,2,FALSE)</f>
        <v>Região Administrativa de Campinas</v>
      </c>
      <c r="E1445" s="15" t="s">
        <v>74</v>
      </c>
      <c r="F1445" s="17">
        <v>725251.51</v>
      </c>
      <c r="G1445" s="17">
        <v>336831.78</v>
      </c>
      <c r="H1445" s="17">
        <v>388419.73000000004</v>
      </c>
      <c r="I1445" s="17">
        <v>54748.52</v>
      </c>
      <c r="J1445" s="17">
        <v>51774.15</v>
      </c>
      <c r="K1445" s="17">
        <v>54672.28</v>
      </c>
      <c r="L1445" s="17">
        <v>56390.99</v>
      </c>
      <c r="M1445" s="17">
        <v>59531.51</v>
      </c>
      <c r="N1445" s="19">
        <v>59714.33</v>
      </c>
      <c r="O1445" s="17">
        <v>69797.34</v>
      </c>
      <c r="P1445" s="17">
        <v>67235.66</v>
      </c>
      <c r="Q1445" s="17">
        <v>67403.350000000006</v>
      </c>
      <c r="R1445" s="17">
        <v>67914.94</v>
      </c>
      <c r="S1445" s="17">
        <v>64196.06</v>
      </c>
      <c r="T1445" s="17">
        <v>51872.38</v>
      </c>
    </row>
    <row r="1446" spans="1:20" ht="15" hidden="1" customHeight="1" x14ac:dyDescent="0.25">
      <c r="A1446" s="14">
        <f t="shared" si="22"/>
        <v>6</v>
      </c>
      <c r="B1446" s="14" t="s">
        <v>61</v>
      </c>
      <c r="C1446" s="14">
        <v>2008</v>
      </c>
      <c r="D1446" s="14" t="str">
        <f>VLOOKUP(E1446,Regioes!$A$2:$B$296,2,FALSE)</f>
        <v>Região Administrativa de Campinas</v>
      </c>
      <c r="E1446" s="15" t="s">
        <v>75</v>
      </c>
      <c r="F1446" s="17">
        <v>153194.9</v>
      </c>
      <c r="G1446" s="17">
        <v>68592.62999999999</v>
      </c>
      <c r="H1446" s="17">
        <v>84602.27</v>
      </c>
      <c r="I1446" s="17">
        <v>11088.9</v>
      </c>
      <c r="J1446" s="17">
        <v>10318.719999999999</v>
      </c>
      <c r="K1446" s="17">
        <v>11103.16</v>
      </c>
      <c r="L1446" s="17">
        <v>11308.56</v>
      </c>
      <c r="M1446" s="17">
        <v>12643.09</v>
      </c>
      <c r="N1446" s="19">
        <v>12130.2</v>
      </c>
      <c r="O1446" s="17">
        <v>14187</v>
      </c>
      <c r="P1446" s="17">
        <v>14323.18</v>
      </c>
      <c r="Q1446" s="17">
        <v>14277.39</v>
      </c>
      <c r="R1446" s="17">
        <v>15076.95</v>
      </c>
      <c r="S1446" s="17">
        <v>13653.24</v>
      </c>
      <c r="T1446" s="17">
        <v>13084.51</v>
      </c>
    </row>
    <row r="1447" spans="1:20" ht="15" hidden="1" customHeight="1" x14ac:dyDescent="0.25">
      <c r="A1447" s="14">
        <f t="shared" si="22"/>
        <v>6</v>
      </c>
      <c r="B1447" s="14" t="s">
        <v>61</v>
      </c>
      <c r="C1447" s="14">
        <v>2008</v>
      </c>
      <c r="D1447" s="14" t="str">
        <f>VLOOKUP(E1447,Regioes!$A$2:$B$296,2,FALSE)</f>
        <v>Região Administrativa Central / Araraquara</v>
      </c>
      <c r="E1447" s="15" t="s">
        <v>76</v>
      </c>
      <c r="F1447" s="17">
        <v>704620.61</v>
      </c>
      <c r="G1447" s="17">
        <v>316142</v>
      </c>
      <c r="H1447" s="17">
        <v>388478.61</v>
      </c>
      <c r="I1447" s="17">
        <v>51094.78</v>
      </c>
      <c r="J1447" s="17">
        <v>47639.71</v>
      </c>
      <c r="K1447" s="17">
        <v>50979.17</v>
      </c>
      <c r="L1447" s="17">
        <v>52974.6</v>
      </c>
      <c r="M1447" s="17">
        <v>56620.74</v>
      </c>
      <c r="N1447" s="19">
        <v>56833</v>
      </c>
      <c r="O1447" s="17">
        <v>68539.37</v>
      </c>
      <c r="P1447" s="17">
        <v>65565.259999999995</v>
      </c>
      <c r="Q1447" s="17">
        <v>65759.95</v>
      </c>
      <c r="R1447" s="17">
        <v>66353.899999999994</v>
      </c>
      <c r="S1447" s="17">
        <v>62036.28</v>
      </c>
      <c r="T1447" s="17">
        <v>60223.85</v>
      </c>
    </row>
    <row r="1448" spans="1:20" ht="15" hidden="1" customHeight="1" x14ac:dyDescent="0.25">
      <c r="A1448" s="14">
        <f t="shared" si="22"/>
        <v>6</v>
      </c>
      <c r="B1448" s="14" t="s">
        <v>61</v>
      </c>
      <c r="C1448" s="14">
        <v>2008</v>
      </c>
      <c r="D1448" s="14" t="str">
        <f>VLOOKUP(E1448,Regioes!$A$2:$B$296,2,FALSE)</f>
        <v>Região Administrativa Central / Araraquara</v>
      </c>
      <c r="E1448" s="15" t="s">
        <v>77</v>
      </c>
      <c r="F1448" s="17">
        <v>151182</v>
      </c>
      <c r="G1448" s="17">
        <v>67691.350000000006</v>
      </c>
      <c r="H1448" s="17">
        <v>83490.649999999994</v>
      </c>
      <c r="I1448" s="17">
        <v>10943.19</v>
      </c>
      <c r="J1448" s="17">
        <v>10183.14</v>
      </c>
      <c r="K1448" s="17">
        <v>10957.27</v>
      </c>
      <c r="L1448" s="17">
        <v>11159.98</v>
      </c>
      <c r="M1448" s="17">
        <v>12476.96</v>
      </c>
      <c r="N1448" s="19">
        <v>11970.81</v>
      </c>
      <c r="O1448" s="17">
        <v>14000.59</v>
      </c>
      <c r="P1448" s="17">
        <v>14134.98</v>
      </c>
      <c r="Q1448" s="17">
        <v>14089.8</v>
      </c>
      <c r="R1448" s="17">
        <v>14878.85</v>
      </c>
      <c r="S1448" s="17">
        <v>13473.84</v>
      </c>
      <c r="T1448" s="17">
        <v>12912.59</v>
      </c>
    </row>
    <row r="1449" spans="1:20" ht="15" hidden="1" customHeight="1" x14ac:dyDescent="0.25">
      <c r="A1449" s="14">
        <f t="shared" si="22"/>
        <v>8</v>
      </c>
      <c r="B1449" s="14" t="s">
        <v>91</v>
      </c>
      <c r="C1449" s="14">
        <v>2008</v>
      </c>
      <c r="D1449" s="14" t="str">
        <f>VLOOKUP(E1449,Regioes!$A$2:$B$296,2,FALSE)</f>
        <v>Região Administrativa de Bauru</v>
      </c>
      <c r="E1449" s="15" t="s">
        <v>96</v>
      </c>
      <c r="F1449" s="17">
        <v>254745.36</v>
      </c>
      <c r="G1449" s="17">
        <v>110273.41</v>
      </c>
      <c r="H1449" s="17">
        <v>144471.95000000001</v>
      </c>
      <c r="I1449" s="17">
        <v>17023.36</v>
      </c>
      <c r="J1449" s="17">
        <v>15989.52</v>
      </c>
      <c r="K1449" s="17">
        <v>17392</v>
      </c>
      <c r="L1449" s="17">
        <v>19722.419999999998</v>
      </c>
      <c r="M1449" s="17">
        <v>20459.490000000002</v>
      </c>
      <c r="N1449" s="19">
        <v>19686.62</v>
      </c>
      <c r="O1449" s="17">
        <v>24773.73</v>
      </c>
      <c r="P1449" s="17">
        <v>23975.71</v>
      </c>
      <c r="Q1449" s="17">
        <v>23868.63</v>
      </c>
      <c r="R1449" s="17">
        <v>24900.87</v>
      </c>
      <c r="S1449" s="17">
        <v>22650.26</v>
      </c>
      <c r="T1449" s="17">
        <v>24302.75</v>
      </c>
    </row>
    <row r="1450" spans="1:20" ht="15" hidden="1" customHeight="1" x14ac:dyDescent="0.25">
      <c r="A1450" s="14">
        <f t="shared" si="22"/>
        <v>8</v>
      </c>
      <c r="B1450" s="14" t="s">
        <v>91</v>
      </c>
      <c r="C1450" s="14">
        <v>2008</v>
      </c>
      <c r="D1450" s="14" t="str">
        <f>VLOOKUP(E1450,Regioes!$A$2:$B$296,2,FALSE)</f>
        <v>Região Administrativa de Campinas</v>
      </c>
      <c r="E1450" s="15" t="s">
        <v>97</v>
      </c>
      <c r="F1450" s="17">
        <v>978252.35</v>
      </c>
      <c r="G1450" s="17">
        <v>423463.01</v>
      </c>
      <c r="H1450" s="17">
        <v>554789.34</v>
      </c>
      <c r="I1450" s="17">
        <v>65371.72</v>
      </c>
      <c r="J1450" s="17">
        <v>61401.67</v>
      </c>
      <c r="K1450" s="17">
        <v>66787.34</v>
      </c>
      <c r="L1450" s="17">
        <v>75736.45</v>
      </c>
      <c r="M1450" s="17">
        <v>78566.87</v>
      </c>
      <c r="N1450" s="19">
        <v>75598.960000000006</v>
      </c>
      <c r="O1450" s="17">
        <v>95134.04</v>
      </c>
      <c r="P1450" s="17">
        <v>92069.55</v>
      </c>
      <c r="Q1450" s="17">
        <v>91658.36</v>
      </c>
      <c r="R1450" s="17">
        <v>95622.27</v>
      </c>
      <c r="S1450" s="17">
        <v>86979.67</v>
      </c>
      <c r="T1450" s="17">
        <v>93325.45</v>
      </c>
    </row>
    <row r="1451" spans="1:20" ht="15" hidden="1" customHeight="1" x14ac:dyDescent="0.25">
      <c r="A1451" s="14">
        <f t="shared" si="22"/>
        <v>8</v>
      </c>
      <c r="B1451" s="14" t="s">
        <v>91</v>
      </c>
      <c r="C1451" s="14">
        <v>2008</v>
      </c>
      <c r="D1451" s="14" t="str">
        <f>VLOOKUP(E1451,Regioes!$A$2:$B$296,2,FALSE)</f>
        <v>Região Administrativa de Campinas</v>
      </c>
      <c r="E1451" s="15" t="s">
        <v>0</v>
      </c>
      <c r="F1451" s="17">
        <v>708183.88</v>
      </c>
      <c r="G1451" s="17">
        <v>318903.24000000005</v>
      </c>
      <c r="H1451" s="17">
        <v>389280.64</v>
      </c>
      <c r="I1451" s="17">
        <v>54481.75</v>
      </c>
      <c r="J1451" s="17">
        <v>50146.39</v>
      </c>
      <c r="K1451" s="17">
        <v>52690.58</v>
      </c>
      <c r="L1451" s="17">
        <v>51993.55</v>
      </c>
      <c r="M1451" s="17">
        <v>54978.9</v>
      </c>
      <c r="N1451" s="19">
        <v>54612.07</v>
      </c>
      <c r="O1451" s="17">
        <v>68519.11</v>
      </c>
      <c r="P1451" s="17">
        <v>65760.539999999994</v>
      </c>
      <c r="Q1451" s="17">
        <v>65570.48</v>
      </c>
      <c r="R1451" s="17">
        <v>66012.399999999994</v>
      </c>
      <c r="S1451" s="17">
        <v>60790.39</v>
      </c>
      <c r="T1451" s="17">
        <v>62627.72</v>
      </c>
    </row>
    <row r="1452" spans="1:20" ht="15" hidden="1" customHeight="1" x14ac:dyDescent="0.25">
      <c r="A1452" s="14">
        <f t="shared" si="22"/>
        <v>8</v>
      </c>
      <c r="B1452" s="14" t="s">
        <v>91</v>
      </c>
      <c r="C1452" s="14">
        <v>2008</v>
      </c>
      <c r="D1452" s="14" t="str">
        <f>VLOOKUP(E1452,Regioes!$A$2:$B$296,2,FALSE)</f>
        <v>Região Administrativa de Campinas</v>
      </c>
      <c r="E1452" s="15" t="s">
        <v>92</v>
      </c>
      <c r="F1452" s="17">
        <v>1018096.31</v>
      </c>
      <c r="G1452" s="17">
        <v>458460.32999999996</v>
      </c>
      <c r="H1452" s="17">
        <v>559635.97999999986</v>
      </c>
      <c r="I1452" s="17">
        <v>78323.83</v>
      </c>
      <c r="J1452" s="17">
        <v>72091.25</v>
      </c>
      <c r="K1452" s="17">
        <v>75748.800000000003</v>
      </c>
      <c r="L1452" s="17">
        <v>74746.740000000005</v>
      </c>
      <c r="M1452" s="17">
        <v>79038.539999999994</v>
      </c>
      <c r="N1452" s="19">
        <v>78511.17</v>
      </c>
      <c r="O1452" s="17">
        <v>98504.15</v>
      </c>
      <c r="P1452" s="17">
        <v>94538.39</v>
      </c>
      <c r="Q1452" s="17">
        <v>94265.15</v>
      </c>
      <c r="R1452" s="17">
        <v>94900.47</v>
      </c>
      <c r="S1452" s="17">
        <v>87393.23</v>
      </c>
      <c r="T1452" s="17">
        <v>90034.59</v>
      </c>
    </row>
    <row r="1453" spans="1:20" ht="15" hidden="1" customHeight="1" x14ac:dyDescent="0.25">
      <c r="A1453" s="14">
        <f t="shared" si="22"/>
        <v>8</v>
      </c>
      <c r="B1453" s="14" t="s">
        <v>91</v>
      </c>
      <c r="C1453" s="14">
        <v>2008</v>
      </c>
      <c r="D1453" s="14" t="str">
        <f>VLOOKUP(E1453,Regioes!$A$2:$B$296,2,FALSE)</f>
        <v>Região Administrativa de Bauru</v>
      </c>
      <c r="E1453" s="15" t="s">
        <v>100</v>
      </c>
      <c r="F1453" s="17">
        <v>218018.14</v>
      </c>
      <c r="G1453" s="17">
        <v>94375.06</v>
      </c>
      <c r="H1453" s="17">
        <v>123643.08</v>
      </c>
      <c r="I1453" s="17">
        <v>14569.06</v>
      </c>
      <c r="J1453" s="17">
        <v>13684.28</v>
      </c>
      <c r="K1453" s="17">
        <v>14884.56</v>
      </c>
      <c r="L1453" s="17">
        <v>16879</v>
      </c>
      <c r="M1453" s="17">
        <v>17509.8</v>
      </c>
      <c r="N1453" s="19">
        <v>16848.36</v>
      </c>
      <c r="O1453" s="17">
        <v>21202.04</v>
      </c>
      <c r="P1453" s="17">
        <v>20519.07</v>
      </c>
      <c r="Q1453" s="17">
        <v>20427.43</v>
      </c>
      <c r="R1453" s="17">
        <v>21310.85</v>
      </c>
      <c r="S1453" s="17">
        <v>19384.72</v>
      </c>
      <c r="T1453" s="17">
        <v>20798.97</v>
      </c>
    </row>
    <row r="1454" spans="1:20" ht="15" hidden="1" customHeight="1" x14ac:dyDescent="0.25">
      <c r="A1454" s="14">
        <f t="shared" si="22"/>
        <v>8</v>
      </c>
      <c r="B1454" s="14" t="s">
        <v>91</v>
      </c>
      <c r="C1454" s="14">
        <v>2008</v>
      </c>
      <c r="D1454" s="14" t="str">
        <f>VLOOKUP(E1454,Regioes!$A$2:$B$296,2,FALSE)</f>
        <v>Região Administrativa de Bauru</v>
      </c>
      <c r="E1454" s="15" t="s">
        <v>93</v>
      </c>
      <c r="F1454" s="17">
        <v>84986.83</v>
      </c>
      <c r="G1454" s="17">
        <v>36788.85</v>
      </c>
      <c r="H1454" s="17">
        <v>48197.98</v>
      </c>
      <c r="I1454" s="17">
        <v>5679.25</v>
      </c>
      <c r="J1454" s="17">
        <v>5334.34</v>
      </c>
      <c r="K1454" s="17">
        <v>5802.23</v>
      </c>
      <c r="L1454" s="17">
        <v>6579.69</v>
      </c>
      <c r="M1454" s="17">
        <v>6825.59</v>
      </c>
      <c r="N1454" s="19">
        <v>6567.75</v>
      </c>
      <c r="O1454" s="17">
        <v>8264.8799999999992</v>
      </c>
      <c r="P1454" s="17">
        <v>7998.65</v>
      </c>
      <c r="Q1454" s="17">
        <v>7962.93</v>
      </c>
      <c r="R1454" s="17">
        <v>8307.2999999999993</v>
      </c>
      <c r="S1454" s="17">
        <v>7556.46</v>
      </c>
      <c r="T1454" s="17">
        <v>8107.76</v>
      </c>
    </row>
    <row r="1455" spans="1:20" ht="15" hidden="1" customHeight="1" x14ac:dyDescent="0.25">
      <c r="A1455" s="14">
        <f t="shared" si="22"/>
        <v>8</v>
      </c>
      <c r="B1455" s="14" t="s">
        <v>91</v>
      </c>
      <c r="C1455" s="14">
        <v>2008</v>
      </c>
      <c r="D1455" s="14" t="str">
        <f>VLOOKUP(E1455,Regioes!$A$2:$B$296,2,FALSE)</f>
        <v>Região Administrativa de Campinas</v>
      </c>
      <c r="E1455" s="15" t="s">
        <v>94</v>
      </c>
      <c r="F1455" s="17">
        <v>1784265.23</v>
      </c>
      <c r="G1455" s="17">
        <v>797308.08000000007</v>
      </c>
      <c r="H1455" s="17">
        <v>986957.15</v>
      </c>
      <c r="I1455" s="17">
        <v>133691.57</v>
      </c>
      <c r="J1455" s="17">
        <v>123498.55</v>
      </c>
      <c r="K1455" s="17">
        <v>130585.22</v>
      </c>
      <c r="L1455" s="17">
        <v>132413.01999999999</v>
      </c>
      <c r="M1455" s="17">
        <v>139466.94</v>
      </c>
      <c r="N1455" s="19">
        <v>137652.78</v>
      </c>
      <c r="O1455" s="17">
        <v>172808.83</v>
      </c>
      <c r="P1455" s="17">
        <v>166128.41</v>
      </c>
      <c r="Q1455" s="17">
        <v>165595.81</v>
      </c>
      <c r="R1455" s="17">
        <v>167921.77</v>
      </c>
      <c r="S1455" s="17">
        <v>154248.19</v>
      </c>
      <c r="T1455" s="17">
        <v>160254.14000000001</v>
      </c>
    </row>
    <row r="1456" spans="1:20" ht="15" hidden="1" customHeight="1" x14ac:dyDescent="0.25">
      <c r="A1456" s="14">
        <f t="shared" si="22"/>
        <v>8</v>
      </c>
      <c r="B1456" s="14" t="s">
        <v>91</v>
      </c>
      <c r="C1456" s="14">
        <v>2008</v>
      </c>
      <c r="D1456" s="14" t="str">
        <f>VLOOKUP(E1456,Regioes!$A$2:$B$296,2,FALSE)</f>
        <v>Região Administrativa de Bauru</v>
      </c>
      <c r="E1456" s="15" t="s">
        <v>95</v>
      </c>
      <c r="F1456" s="17">
        <v>696892.12</v>
      </c>
      <c r="G1456" s="17">
        <v>301668.62</v>
      </c>
      <c r="H1456" s="17">
        <v>395223.5</v>
      </c>
      <c r="I1456" s="17">
        <v>46569.82</v>
      </c>
      <c r="J1456" s="17">
        <v>43741.62</v>
      </c>
      <c r="K1456" s="17">
        <v>47578.29</v>
      </c>
      <c r="L1456" s="17">
        <v>53953.49</v>
      </c>
      <c r="M1456" s="17">
        <v>55969.85</v>
      </c>
      <c r="N1456" s="19">
        <v>53855.55</v>
      </c>
      <c r="O1456" s="17">
        <v>67772.039999999994</v>
      </c>
      <c r="P1456" s="17">
        <v>65588.95</v>
      </c>
      <c r="Q1456" s="17">
        <v>65296.03</v>
      </c>
      <c r="R1456" s="17">
        <v>68119.850000000006</v>
      </c>
      <c r="S1456" s="17">
        <v>61963</v>
      </c>
      <c r="T1456" s="17">
        <v>66483.63</v>
      </c>
    </row>
    <row r="1457" spans="1:20" ht="15" hidden="1" customHeight="1" x14ac:dyDescent="0.25">
      <c r="A1457" s="14">
        <f t="shared" si="22"/>
        <v>8</v>
      </c>
      <c r="B1457" s="14" t="s">
        <v>91</v>
      </c>
      <c r="C1457" s="14">
        <v>2008</v>
      </c>
      <c r="D1457" s="14" t="str">
        <f>VLOOKUP(E1457,Regioes!$A$2:$B$296,2,FALSE)</f>
        <v>Região Administrativa de Bauru</v>
      </c>
      <c r="E1457" s="15" t="s">
        <v>98</v>
      </c>
      <c r="F1457" s="17">
        <v>503251.21</v>
      </c>
      <c r="G1457" s="17">
        <v>217845.91999999998</v>
      </c>
      <c r="H1457" s="17">
        <v>285405.28999999998</v>
      </c>
      <c r="I1457" s="17">
        <v>33629.760000000002</v>
      </c>
      <c r="J1457" s="17">
        <v>31587.42</v>
      </c>
      <c r="K1457" s="17">
        <v>34358.019999999997</v>
      </c>
      <c r="L1457" s="17">
        <v>38961.79</v>
      </c>
      <c r="M1457" s="17">
        <v>40417.870000000003</v>
      </c>
      <c r="N1457" s="19">
        <v>38891.06</v>
      </c>
      <c r="O1457" s="17">
        <v>48940.66</v>
      </c>
      <c r="P1457" s="17">
        <v>47364.17</v>
      </c>
      <c r="Q1457" s="17">
        <v>47152.639999999999</v>
      </c>
      <c r="R1457" s="17">
        <v>49191.83</v>
      </c>
      <c r="S1457" s="17">
        <v>44745.74</v>
      </c>
      <c r="T1457" s="17">
        <v>48010.25</v>
      </c>
    </row>
    <row r="1458" spans="1:20" ht="15" hidden="1" customHeight="1" x14ac:dyDescent="0.25">
      <c r="A1458" s="14">
        <f t="shared" si="22"/>
        <v>8</v>
      </c>
      <c r="B1458" s="14" t="s">
        <v>91</v>
      </c>
      <c r="C1458" s="14">
        <v>2008</v>
      </c>
      <c r="D1458" s="14" t="str">
        <f>VLOOKUP(E1458,Regioes!$A$2:$B$296,2,FALSE)</f>
        <v>Região Administrativa de Campinas</v>
      </c>
      <c r="E1458" s="15" t="s">
        <v>71</v>
      </c>
      <c r="F1458" s="17">
        <v>1347762.49</v>
      </c>
      <c r="G1458" s="17">
        <v>606912.75</v>
      </c>
      <c r="H1458" s="17">
        <v>740849.74</v>
      </c>
      <c r="I1458" s="17">
        <v>103685.59</v>
      </c>
      <c r="J1458" s="17">
        <v>95434.86</v>
      </c>
      <c r="K1458" s="17">
        <v>100276.76</v>
      </c>
      <c r="L1458" s="17">
        <v>98950.22</v>
      </c>
      <c r="M1458" s="17">
        <v>104631.73</v>
      </c>
      <c r="N1458" s="19">
        <v>103933.59</v>
      </c>
      <c r="O1458" s="17">
        <v>130400.43</v>
      </c>
      <c r="P1458" s="17">
        <v>125150.53</v>
      </c>
      <c r="Q1458" s="17">
        <v>124788.82</v>
      </c>
      <c r="R1458" s="17">
        <v>125629.86</v>
      </c>
      <c r="S1458" s="17">
        <v>115691.72</v>
      </c>
      <c r="T1458" s="17">
        <v>119188.38</v>
      </c>
    </row>
    <row r="1459" spans="1:20" ht="15" hidden="1" customHeight="1" x14ac:dyDescent="0.25">
      <c r="A1459" s="14">
        <f t="shared" si="22"/>
        <v>8</v>
      </c>
      <c r="B1459" s="14" t="s">
        <v>91</v>
      </c>
      <c r="C1459" s="14">
        <v>2008</v>
      </c>
      <c r="D1459" s="14" t="str">
        <f>VLOOKUP(E1459,Regioes!$A$2:$B$296,2,FALSE)</f>
        <v>Região Administrativa de Campinas</v>
      </c>
      <c r="E1459" s="15" t="s">
        <v>99</v>
      </c>
      <c r="F1459" s="17">
        <v>720724.68</v>
      </c>
      <c r="G1459" s="17">
        <v>324550.51</v>
      </c>
      <c r="H1459" s="17">
        <v>396174.17000000004</v>
      </c>
      <c r="I1459" s="17">
        <v>55446.54</v>
      </c>
      <c r="J1459" s="17">
        <v>51034.41</v>
      </c>
      <c r="K1459" s="17">
        <v>53623.64</v>
      </c>
      <c r="L1459" s="17">
        <v>52914.27</v>
      </c>
      <c r="M1459" s="17">
        <v>55952.49</v>
      </c>
      <c r="N1459" s="19">
        <v>55579.16</v>
      </c>
      <c r="O1459" s="17">
        <v>69732.47</v>
      </c>
      <c r="P1459" s="17">
        <v>66925.05</v>
      </c>
      <c r="Q1459" s="17">
        <v>66731.63</v>
      </c>
      <c r="R1459" s="17">
        <v>67181.38</v>
      </c>
      <c r="S1459" s="17">
        <v>61866.89</v>
      </c>
      <c r="T1459" s="17">
        <v>63736.75</v>
      </c>
    </row>
    <row r="1460" spans="1:20" ht="15" hidden="1" customHeight="1" x14ac:dyDescent="0.25">
      <c r="A1460" s="14">
        <f t="shared" si="22"/>
        <v>8</v>
      </c>
      <c r="B1460" s="14" t="s">
        <v>91</v>
      </c>
      <c r="C1460" s="14">
        <v>2008</v>
      </c>
      <c r="D1460" s="14" t="str">
        <f>VLOOKUP(E1460,Regioes!$A$2:$B$296,2,FALSE)</f>
        <v>Região Administrativa Central / Araraquara</v>
      </c>
      <c r="E1460" s="15" t="s">
        <v>77</v>
      </c>
      <c r="F1460" s="17">
        <v>885229.91</v>
      </c>
      <c r="G1460" s="17">
        <v>398629.07999999996</v>
      </c>
      <c r="H1460" s="17">
        <v>486600.82999999996</v>
      </c>
      <c r="I1460" s="17">
        <v>68102.19</v>
      </c>
      <c r="J1460" s="17">
        <v>62683</v>
      </c>
      <c r="K1460" s="17">
        <v>65863.23</v>
      </c>
      <c r="L1460" s="17">
        <v>64991.94</v>
      </c>
      <c r="M1460" s="17">
        <v>68723.63</v>
      </c>
      <c r="N1460" s="19">
        <v>68265.09</v>
      </c>
      <c r="O1460" s="17">
        <v>85648.89</v>
      </c>
      <c r="P1460" s="17">
        <v>82200.679999999993</v>
      </c>
      <c r="Q1460" s="17">
        <v>81963.100000000006</v>
      </c>
      <c r="R1460" s="17">
        <v>82515.509999999995</v>
      </c>
      <c r="S1460" s="17">
        <v>75988</v>
      </c>
      <c r="T1460" s="17">
        <v>78284.649999999994</v>
      </c>
    </row>
    <row r="1461" spans="1:20" ht="15" hidden="1" customHeight="1" x14ac:dyDescent="0.25">
      <c r="A1461" s="14">
        <f t="shared" si="22"/>
        <v>9</v>
      </c>
      <c r="B1461" s="14" t="s">
        <v>101</v>
      </c>
      <c r="C1461" s="14">
        <v>2008</v>
      </c>
      <c r="D1461" s="14" t="str">
        <f>VLOOKUP(E1461,Regioes!$A$2:$B$296,2,FALSE)</f>
        <v>Região Administrativa Central / Araraquara</v>
      </c>
      <c r="E1461" s="15" t="s">
        <v>102</v>
      </c>
      <c r="F1461" s="17">
        <v>1374109.12</v>
      </c>
      <c r="G1461" s="17">
        <v>621607.56999999995</v>
      </c>
      <c r="H1461" s="17">
        <v>752501.55</v>
      </c>
      <c r="I1461" s="17">
        <v>108407.92</v>
      </c>
      <c r="J1461" s="17">
        <v>95999.82</v>
      </c>
      <c r="K1461" s="17">
        <v>103604.06</v>
      </c>
      <c r="L1461" s="17">
        <v>101781.03</v>
      </c>
      <c r="M1461" s="17">
        <v>108091.02</v>
      </c>
      <c r="N1461" s="19">
        <v>103723.72</v>
      </c>
      <c r="O1461" s="17">
        <v>133152.01</v>
      </c>
      <c r="P1461" s="17">
        <v>126291.28</v>
      </c>
      <c r="Q1461" s="17">
        <v>124294</v>
      </c>
      <c r="R1461" s="17">
        <v>126949.69</v>
      </c>
      <c r="S1461" s="17">
        <v>117609.2</v>
      </c>
      <c r="T1461" s="17">
        <v>124205.37</v>
      </c>
    </row>
    <row r="1462" spans="1:20" ht="15" hidden="1" customHeight="1" x14ac:dyDescent="0.25">
      <c r="A1462" s="14">
        <f t="shared" si="22"/>
        <v>9</v>
      </c>
      <c r="B1462" s="14" t="s">
        <v>101</v>
      </c>
      <c r="C1462" s="14">
        <v>2008</v>
      </c>
      <c r="D1462" s="14" t="str">
        <f>VLOOKUP(E1462,Regioes!$A$2:$B$296,2,FALSE)</f>
        <v>Região Administrativa de Ribeirão Preto</v>
      </c>
      <c r="E1462" s="15" t="s">
        <v>103</v>
      </c>
      <c r="F1462" s="17">
        <v>68361.509999999995</v>
      </c>
      <c r="G1462" s="17">
        <v>31172.909999999996</v>
      </c>
      <c r="H1462" s="17">
        <v>37188.6</v>
      </c>
      <c r="I1462" s="17">
        <v>4629.59</v>
      </c>
      <c r="J1462" s="17">
        <v>4615.9399999999996</v>
      </c>
      <c r="K1462" s="17">
        <v>5129.9399999999996</v>
      </c>
      <c r="L1462" s="17">
        <v>5194.03</v>
      </c>
      <c r="M1462" s="17">
        <v>5825.3</v>
      </c>
      <c r="N1462" s="19">
        <v>5778.11</v>
      </c>
      <c r="O1462" s="17">
        <v>6568.73</v>
      </c>
      <c r="P1462" s="17">
        <v>6381.7</v>
      </c>
      <c r="Q1462" s="17">
        <v>6426.8</v>
      </c>
      <c r="R1462" s="17">
        <v>6095.64</v>
      </c>
      <c r="S1462" s="17">
        <v>5803.69</v>
      </c>
      <c r="T1462" s="17">
        <v>5912.04</v>
      </c>
    </row>
    <row r="1463" spans="1:20" ht="15" hidden="1" customHeight="1" x14ac:dyDescent="0.25">
      <c r="A1463" s="14">
        <f t="shared" si="22"/>
        <v>9</v>
      </c>
      <c r="B1463" s="14" t="s">
        <v>101</v>
      </c>
      <c r="C1463" s="14">
        <v>2008</v>
      </c>
      <c r="D1463" s="14" t="str">
        <f>VLOOKUP(E1463,Regioes!$A$2:$B$296,2,FALSE)</f>
        <v>Região Administrativa de Barretos</v>
      </c>
      <c r="E1463" s="15" t="s">
        <v>40</v>
      </c>
      <c r="F1463" s="17">
        <v>215682.74</v>
      </c>
      <c r="G1463" s="17">
        <v>94396.18</v>
      </c>
      <c r="H1463" s="17">
        <v>121286.56</v>
      </c>
      <c r="I1463" s="17">
        <v>14993.88</v>
      </c>
      <c r="J1463" s="17">
        <v>14317.68</v>
      </c>
      <c r="K1463" s="17">
        <v>15574.06</v>
      </c>
      <c r="L1463" s="17">
        <v>15634.31</v>
      </c>
      <c r="M1463" s="17">
        <v>17152.669999999998</v>
      </c>
      <c r="N1463" s="19">
        <v>16723.580000000002</v>
      </c>
      <c r="O1463" s="17">
        <v>20600.900000000001</v>
      </c>
      <c r="P1463" s="17">
        <v>22388.32</v>
      </c>
      <c r="Q1463" s="17">
        <v>20501.75</v>
      </c>
      <c r="R1463" s="17">
        <v>20766.7</v>
      </c>
      <c r="S1463" s="17">
        <v>18804.259999999998</v>
      </c>
      <c r="T1463" s="17">
        <v>18224.63</v>
      </c>
    </row>
    <row r="1464" spans="1:20" ht="15" hidden="1" customHeight="1" x14ac:dyDescent="0.25">
      <c r="A1464" s="14">
        <f t="shared" si="22"/>
        <v>9</v>
      </c>
      <c r="B1464" s="14" t="s">
        <v>101</v>
      </c>
      <c r="C1464" s="14">
        <v>2008</v>
      </c>
      <c r="D1464" s="14" t="str">
        <f>VLOOKUP(E1464,Regioes!$A$2:$B$296,2,FALSE)</f>
        <v>Região Administrativa Central / Araraquara</v>
      </c>
      <c r="E1464" s="15" t="s">
        <v>116</v>
      </c>
      <c r="F1464" s="17">
        <v>152259.74</v>
      </c>
      <c r="G1464" s="17">
        <v>69430.559999999998</v>
      </c>
      <c r="H1464" s="17">
        <v>82829.180000000008</v>
      </c>
      <c r="I1464" s="17">
        <v>10311.370000000001</v>
      </c>
      <c r="J1464" s="17">
        <v>10280.959999999999</v>
      </c>
      <c r="K1464" s="17">
        <v>11425.77</v>
      </c>
      <c r="L1464" s="17">
        <v>11568.51</v>
      </c>
      <c r="M1464" s="17">
        <v>12974.53</v>
      </c>
      <c r="N1464" s="19">
        <v>12869.42</v>
      </c>
      <c r="O1464" s="17">
        <v>14630.35</v>
      </c>
      <c r="P1464" s="17">
        <v>14213.79</v>
      </c>
      <c r="Q1464" s="17">
        <v>14314.25</v>
      </c>
      <c r="R1464" s="17">
        <v>13576.66</v>
      </c>
      <c r="S1464" s="17">
        <v>12926.41</v>
      </c>
      <c r="T1464" s="17">
        <v>13167.72</v>
      </c>
    </row>
    <row r="1465" spans="1:20" ht="15" hidden="1" customHeight="1" x14ac:dyDescent="0.25">
      <c r="A1465" s="14">
        <f t="shared" si="22"/>
        <v>9</v>
      </c>
      <c r="B1465" s="14" t="s">
        <v>101</v>
      </c>
      <c r="C1465" s="14">
        <v>2008</v>
      </c>
      <c r="D1465" s="14" t="str">
        <f>VLOOKUP(E1465,Regioes!$A$2:$B$296,2,FALSE)</f>
        <v>Região Administrativa de São José do Rio Preto</v>
      </c>
      <c r="E1465" s="15" t="s">
        <v>41</v>
      </c>
      <c r="F1465" s="17">
        <v>330486.08</v>
      </c>
      <c r="G1465" s="17">
        <v>149502.43</v>
      </c>
      <c r="H1465" s="17">
        <v>180983.64999999997</v>
      </c>
      <c r="I1465" s="17">
        <v>26073.119999999999</v>
      </c>
      <c r="J1465" s="17">
        <v>23088.85</v>
      </c>
      <c r="K1465" s="17">
        <v>24917.75</v>
      </c>
      <c r="L1465" s="17">
        <v>24479.29</v>
      </c>
      <c r="M1465" s="17">
        <v>25996.9</v>
      </c>
      <c r="N1465" s="19">
        <v>24946.52</v>
      </c>
      <c r="O1465" s="17">
        <v>32024.3</v>
      </c>
      <c r="P1465" s="17">
        <v>30374.23</v>
      </c>
      <c r="Q1465" s="17">
        <v>29893.87</v>
      </c>
      <c r="R1465" s="17">
        <v>30532.59</v>
      </c>
      <c r="S1465" s="17">
        <v>28286.11</v>
      </c>
      <c r="T1465" s="17">
        <v>29872.55</v>
      </c>
    </row>
    <row r="1466" spans="1:20" ht="15" hidden="1" customHeight="1" x14ac:dyDescent="0.25">
      <c r="A1466" s="14">
        <f t="shared" si="22"/>
        <v>9</v>
      </c>
      <c r="B1466" s="14" t="s">
        <v>101</v>
      </c>
      <c r="C1466" s="14">
        <v>2008</v>
      </c>
      <c r="D1466" s="14" t="str">
        <f>VLOOKUP(E1466,Regioes!$A$2:$B$296,2,FALSE)</f>
        <v>Região Administrativa de São José do Rio Preto</v>
      </c>
      <c r="E1466" s="15" t="s">
        <v>104</v>
      </c>
      <c r="F1466" s="17">
        <v>425310.7</v>
      </c>
      <c r="G1466" s="17">
        <v>192398.37</v>
      </c>
      <c r="H1466" s="17">
        <v>232912.33000000002</v>
      </c>
      <c r="I1466" s="17">
        <v>33554.14</v>
      </c>
      <c r="J1466" s="17">
        <v>29713.62</v>
      </c>
      <c r="K1466" s="17">
        <v>32067.26</v>
      </c>
      <c r="L1466" s="17">
        <v>31503</v>
      </c>
      <c r="M1466" s="17">
        <v>33456.050000000003</v>
      </c>
      <c r="N1466" s="19">
        <v>32104.3</v>
      </c>
      <c r="O1466" s="17">
        <v>41212.870000000003</v>
      </c>
      <c r="P1466" s="17">
        <v>39089.35</v>
      </c>
      <c r="Q1466" s="17">
        <v>38471.160000000003</v>
      </c>
      <c r="R1466" s="17">
        <v>39293.14</v>
      </c>
      <c r="S1466" s="17">
        <v>36402.089999999997</v>
      </c>
      <c r="T1466" s="17">
        <v>38443.72</v>
      </c>
    </row>
    <row r="1467" spans="1:20" ht="15" hidden="1" customHeight="1" x14ac:dyDescent="0.25">
      <c r="A1467" s="14">
        <f t="shared" si="22"/>
        <v>9</v>
      </c>
      <c r="B1467" s="14" t="s">
        <v>101</v>
      </c>
      <c r="C1467" s="14">
        <v>2008</v>
      </c>
      <c r="D1467" s="14" t="str">
        <f>VLOOKUP(E1467,Regioes!$A$2:$B$296,2,FALSE)</f>
        <v>Região Administrativa de São José do Rio Preto</v>
      </c>
      <c r="E1467" s="15" t="s">
        <v>105</v>
      </c>
      <c r="F1467" s="17">
        <v>356421.07</v>
      </c>
      <c r="G1467" s="17">
        <v>161234.66999999998</v>
      </c>
      <c r="H1467" s="17">
        <v>195186.4</v>
      </c>
      <c r="I1467" s="17">
        <v>28119.21</v>
      </c>
      <c r="J1467" s="17">
        <v>24900.76</v>
      </c>
      <c r="K1467" s="17">
        <v>26873.17</v>
      </c>
      <c r="L1467" s="17">
        <v>26400.31</v>
      </c>
      <c r="M1467" s="17">
        <v>28037.01</v>
      </c>
      <c r="N1467" s="19">
        <v>26904.21</v>
      </c>
      <c r="O1467" s="17">
        <v>34537.42</v>
      </c>
      <c r="P1467" s="17">
        <v>32757.86</v>
      </c>
      <c r="Q1467" s="17">
        <v>32239.8</v>
      </c>
      <c r="R1467" s="17">
        <v>32928.639999999999</v>
      </c>
      <c r="S1467" s="17">
        <v>30505.87</v>
      </c>
      <c r="T1467" s="17">
        <v>32216.81</v>
      </c>
    </row>
    <row r="1468" spans="1:20" ht="15" hidden="1" customHeight="1" x14ac:dyDescent="0.25">
      <c r="A1468" s="14">
        <f t="shared" si="22"/>
        <v>9</v>
      </c>
      <c r="B1468" s="14" t="s">
        <v>101</v>
      </c>
      <c r="C1468" s="14">
        <v>2008</v>
      </c>
      <c r="D1468" s="14" t="str">
        <f>VLOOKUP(E1468,Regioes!$A$2:$B$296,2,FALSE)</f>
        <v>Região Administrativa Central / Araraquara</v>
      </c>
      <c r="E1468" s="15" t="s">
        <v>106</v>
      </c>
      <c r="F1468" s="17">
        <v>109965.25</v>
      </c>
      <c r="G1468" s="17">
        <v>48127.630000000005</v>
      </c>
      <c r="H1468" s="17">
        <v>61837.619999999995</v>
      </c>
      <c r="I1468" s="17">
        <v>7644.59</v>
      </c>
      <c r="J1468" s="17">
        <v>7299.83</v>
      </c>
      <c r="K1468" s="17">
        <v>7940.39</v>
      </c>
      <c r="L1468" s="17">
        <v>7971.11</v>
      </c>
      <c r="M1468" s="17">
        <v>8745.24</v>
      </c>
      <c r="N1468" s="19">
        <v>8526.4699999999993</v>
      </c>
      <c r="O1468" s="17">
        <v>10503.31</v>
      </c>
      <c r="P1468" s="17">
        <v>11414.62</v>
      </c>
      <c r="Q1468" s="17">
        <v>10452.76</v>
      </c>
      <c r="R1468" s="17">
        <v>10587.85</v>
      </c>
      <c r="S1468" s="17">
        <v>9587.2999999999993</v>
      </c>
      <c r="T1468" s="17">
        <v>9291.7800000000007</v>
      </c>
    </row>
    <row r="1469" spans="1:20" ht="15" hidden="1" customHeight="1" x14ac:dyDescent="0.25">
      <c r="A1469" s="14">
        <f t="shared" si="22"/>
        <v>9</v>
      </c>
      <c r="B1469" s="14" t="s">
        <v>101</v>
      </c>
      <c r="C1469" s="14">
        <v>2008</v>
      </c>
      <c r="D1469" s="14" t="str">
        <f>VLOOKUP(E1469,Regioes!$A$2:$B$296,2,FALSE)</f>
        <v>Região Administrativa Central / Araraquara</v>
      </c>
      <c r="E1469" s="15" t="s">
        <v>119</v>
      </c>
      <c r="F1469" s="17">
        <v>176829.03</v>
      </c>
      <c r="G1469" s="17">
        <v>79992.38</v>
      </c>
      <c r="H1469" s="17">
        <v>96836.650000000009</v>
      </c>
      <c r="I1469" s="17">
        <v>13950.62</v>
      </c>
      <c r="J1469" s="17">
        <v>12353.86</v>
      </c>
      <c r="K1469" s="17">
        <v>13332.42</v>
      </c>
      <c r="L1469" s="17">
        <v>13097.83</v>
      </c>
      <c r="M1469" s="17">
        <v>13909.83</v>
      </c>
      <c r="N1469" s="19">
        <v>13347.82</v>
      </c>
      <c r="O1469" s="17">
        <v>17134.84</v>
      </c>
      <c r="P1469" s="17">
        <v>16251.96</v>
      </c>
      <c r="Q1469" s="17">
        <v>15994.94</v>
      </c>
      <c r="R1469" s="17">
        <v>16336.69</v>
      </c>
      <c r="S1469" s="17">
        <v>15134.69</v>
      </c>
      <c r="T1469" s="17">
        <v>15983.53</v>
      </c>
    </row>
    <row r="1470" spans="1:20" ht="15" hidden="1" customHeight="1" x14ac:dyDescent="0.25">
      <c r="A1470" s="14">
        <f t="shared" si="22"/>
        <v>9</v>
      </c>
      <c r="B1470" s="14" t="s">
        <v>101</v>
      </c>
      <c r="C1470" s="14">
        <v>2008</v>
      </c>
      <c r="D1470" s="14" t="str">
        <f>VLOOKUP(E1470,Regioes!$A$2:$B$296,2,FALSE)</f>
        <v>Região Administrativa de Ribeirão Preto</v>
      </c>
      <c r="E1470" s="15" t="s">
        <v>111</v>
      </c>
      <c r="F1470" s="17">
        <v>115523.06</v>
      </c>
      <c r="G1470" s="17">
        <v>50560.069999999992</v>
      </c>
      <c r="H1470" s="17">
        <v>64962.990000000005</v>
      </c>
      <c r="I1470" s="17">
        <v>8030.96</v>
      </c>
      <c r="J1470" s="17">
        <v>7668.77</v>
      </c>
      <c r="K1470" s="17">
        <v>8341.7099999999991</v>
      </c>
      <c r="L1470" s="17">
        <v>8373.98</v>
      </c>
      <c r="M1470" s="17">
        <v>9187.24</v>
      </c>
      <c r="N1470" s="19">
        <v>8957.41</v>
      </c>
      <c r="O1470" s="17">
        <v>11034.16</v>
      </c>
      <c r="P1470" s="17">
        <v>11991.54</v>
      </c>
      <c r="Q1470" s="17">
        <v>10981.06</v>
      </c>
      <c r="R1470" s="17">
        <v>11122.97</v>
      </c>
      <c r="S1470" s="17">
        <v>10071.86</v>
      </c>
      <c r="T1470" s="17">
        <v>9761.4</v>
      </c>
    </row>
    <row r="1471" spans="1:20" ht="15" hidden="1" customHeight="1" x14ac:dyDescent="0.25">
      <c r="A1471" s="14">
        <f t="shared" si="22"/>
        <v>9</v>
      </c>
      <c r="B1471" s="14" t="s">
        <v>101</v>
      </c>
      <c r="C1471" s="14">
        <v>2008</v>
      </c>
      <c r="D1471" s="14" t="str">
        <f>VLOOKUP(E1471,Regioes!$A$2:$B$296,2,FALSE)</f>
        <v>Região Administrativa Central / Araraquara</v>
      </c>
      <c r="E1471" s="15" t="s">
        <v>107</v>
      </c>
      <c r="F1471" s="17">
        <v>460492.34</v>
      </c>
      <c r="G1471" s="17">
        <v>208313.52</v>
      </c>
      <c r="H1471" s="17">
        <v>252178.81999999998</v>
      </c>
      <c r="I1471" s="17">
        <v>36329.730000000003</v>
      </c>
      <c r="J1471" s="17">
        <v>32171.52</v>
      </c>
      <c r="K1471" s="17">
        <v>34719.86</v>
      </c>
      <c r="L1471" s="17">
        <v>34108.92</v>
      </c>
      <c r="M1471" s="17">
        <v>36223.53</v>
      </c>
      <c r="N1471" s="19">
        <v>34759.96</v>
      </c>
      <c r="O1471" s="17">
        <v>44621.99</v>
      </c>
      <c r="P1471" s="17">
        <v>42322.82</v>
      </c>
      <c r="Q1471" s="17">
        <v>41653.49</v>
      </c>
      <c r="R1471" s="17">
        <v>42543.46</v>
      </c>
      <c r="S1471" s="17">
        <v>39413.269999999997</v>
      </c>
      <c r="T1471" s="17">
        <v>41623.79</v>
      </c>
    </row>
    <row r="1472" spans="1:20" ht="15" hidden="1" customHeight="1" x14ac:dyDescent="0.25">
      <c r="A1472" s="14">
        <f t="shared" si="22"/>
        <v>9</v>
      </c>
      <c r="B1472" s="14" t="s">
        <v>101</v>
      </c>
      <c r="C1472" s="14">
        <v>2008</v>
      </c>
      <c r="D1472" s="14" t="str">
        <f>VLOOKUP(E1472,Regioes!$A$2:$B$296,2,FALSE)</f>
        <v>Região Administrativa de São José do Rio Preto</v>
      </c>
      <c r="E1472" s="15" t="s">
        <v>118</v>
      </c>
      <c r="F1472" s="17">
        <v>119433.34</v>
      </c>
      <c r="G1472" s="17">
        <v>54028.22</v>
      </c>
      <c r="H1472" s="17">
        <v>65405.12000000001</v>
      </c>
      <c r="I1472" s="17">
        <v>9422.48</v>
      </c>
      <c r="J1472" s="17">
        <v>8344.01</v>
      </c>
      <c r="K1472" s="17">
        <v>9004.9500000000007</v>
      </c>
      <c r="L1472" s="17">
        <v>8846.49</v>
      </c>
      <c r="M1472" s="17">
        <v>9394.94</v>
      </c>
      <c r="N1472" s="19">
        <v>9015.35</v>
      </c>
      <c r="O1472" s="17">
        <v>11573.16</v>
      </c>
      <c r="P1472" s="17">
        <v>10976.85</v>
      </c>
      <c r="Q1472" s="17">
        <v>10803.25</v>
      </c>
      <c r="R1472" s="17">
        <v>11034.08</v>
      </c>
      <c r="S1472" s="17">
        <v>10222.23</v>
      </c>
      <c r="T1472" s="17">
        <v>10795.55</v>
      </c>
    </row>
    <row r="1473" spans="1:20" ht="15" hidden="1" customHeight="1" x14ac:dyDescent="0.25">
      <c r="A1473" s="14">
        <f t="shared" si="22"/>
        <v>9</v>
      </c>
      <c r="B1473" s="14" t="s">
        <v>101</v>
      </c>
      <c r="C1473" s="14">
        <v>2008</v>
      </c>
      <c r="D1473" s="14" t="str">
        <f>VLOOKUP(E1473,Regioes!$A$2:$B$296,2,FALSE)</f>
        <v>Região Administrativa Central / Araraquara</v>
      </c>
      <c r="E1473" s="15" t="s">
        <v>112</v>
      </c>
      <c r="F1473" s="17">
        <v>337664.42</v>
      </c>
      <c r="G1473" s="17">
        <v>153975.24</v>
      </c>
      <c r="H1473" s="17">
        <v>183689.18000000002</v>
      </c>
      <c r="I1473" s="17">
        <v>22867.38</v>
      </c>
      <c r="J1473" s="17">
        <v>22799.95</v>
      </c>
      <c r="K1473" s="17">
        <v>25338.78</v>
      </c>
      <c r="L1473" s="17">
        <v>25655.34</v>
      </c>
      <c r="M1473" s="17">
        <v>28773.439999999999</v>
      </c>
      <c r="N1473" s="19">
        <v>28540.35</v>
      </c>
      <c r="O1473" s="17">
        <v>32445.55</v>
      </c>
      <c r="P1473" s="17">
        <v>31521.73</v>
      </c>
      <c r="Q1473" s="17">
        <v>31744.52</v>
      </c>
      <c r="R1473" s="17">
        <v>30108.77</v>
      </c>
      <c r="S1473" s="17">
        <v>28666.73</v>
      </c>
      <c r="T1473" s="17">
        <v>29201.88</v>
      </c>
    </row>
    <row r="1474" spans="1:20" ht="15" hidden="1" customHeight="1" x14ac:dyDescent="0.25">
      <c r="A1474" s="14">
        <f t="shared" si="22"/>
        <v>9</v>
      </c>
      <c r="B1474" s="14" t="s">
        <v>101</v>
      </c>
      <c r="C1474" s="14">
        <v>2008</v>
      </c>
      <c r="D1474" s="14" t="str">
        <f>VLOOKUP(E1474,Regioes!$A$2:$B$296,2,FALSE)</f>
        <v>Região Administrativa de Ribeirão Preto</v>
      </c>
      <c r="E1474" s="15" t="s">
        <v>113</v>
      </c>
      <c r="F1474" s="17">
        <v>713841.08</v>
      </c>
      <c r="G1474" s="17">
        <v>317321.89</v>
      </c>
      <c r="H1474" s="17">
        <v>396519.19</v>
      </c>
      <c r="I1474" s="17">
        <v>49145.01</v>
      </c>
      <c r="J1474" s="17">
        <v>47691.45</v>
      </c>
      <c r="K1474" s="17">
        <v>52302.28</v>
      </c>
      <c r="L1474" s="17">
        <v>52677.55</v>
      </c>
      <c r="M1474" s="17">
        <v>58289.29</v>
      </c>
      <c r="N1474" s="19">
        <v>57216.31</v>
      </c>
      <c r="O1474" s="17">
        <v>68335.61</v>
      </c>
      <c r="P1474" s="17">
        <v>71305.67</v>
      </c>
      <c r="Q1474" s="17">
        <v>67575.520000000004</v>
      </c>
      <c r="R1474" s="17">
        <v>66829.59</v>
      </c>
      <c r="S1474" s="17">
        <v>61624.75</v>
      </c>
      <c r="T1474" s="17">
        <v>60848.05</v>
      </c>
    </row>
    <row r="1475" spans="1:20" ht="15" hidden="1" customHeight="1" x14ac:dyDescent="0.25">
      <c r="A1475" s="14">
        <f t="shared" si="22"/>
        <v>9</v>
      </c>
      <c r="B1475" s="14" t="s">
        <v>101</v>
      </c>
      <c r="C1475" s="14">
        <v>2008</v>
      </c>
      <c r="D1475" s="14" t="str">
        <f>VLOOKUP(E1475,Regioes!$A$2:$B$296,2,FALSE)</f>
        <v>Região Administrativa Central / Araraquara</v>
      </c>
      <c r="E1475" s="15" t="s">
        <v>108</v>
      </c>
      <c r="F1475" s="17">
        <v>1385510.78</v>
      </c>
      <c r="G1475" s="17">
        <v>621991.69999999995</v>
      </c>
      <c r="H1475" s="17">
        <v>763519.07999999984</v>
      </c>
      <c r="I1475" s="17">
        <v>106264.9</v>
      </c>
      <c r="J1475" s="17">
        <v>95666.91</v>
      </c>
      <c r="K1475" s="17">
        <v>103428.75</v>
      </c>
      <c r="L1475" s="17">
        <v>102111.8</v>
      </c>
      <c r="M1475" s="17">
        <v>109268.53</v>
      </c>
      <c r="N1475" s="19">
        <v>105250.81</v>
      </c>
      <c r="O1475" s="17">
        <v>133807.1</v>
      </c>
      <c r="P1475" s="17">
        <v>131199.32999999999</v>
      </c>
      <c r="Q1475" s="17">
        <v>126818.49</v>
      </c>
      <c r="R1475" s="17">
        <v>129267.66</v>
      </c>
      <c r="S1475" s="17">
        <v>119102.82</v>
      </c>
      <c r="T1475" s="17">
        <v>123323.68</v>
      </c>
    </row>
    <row r="1476" spans="1:20" ht="15" hidden="1" customHeight="1" x14ac:dyDescent="0.25">
      <c r="A1476" s="14">
        <f t="shared" ref="A1476:A1539" si="23">VLOOKUP(B1476,$W$10:$X$32,2,FALSE)</f>
        <v>9</v>
      </c>
      <c r="B1476" s="14" t="s">
        <v>101</v>
      </c>
      <c r="C1476" s="14">
        <v>2008</v>
      </c>
      <c r="D1476" s="14" t="str">
        <f>VLOOKUP(E1476,Regioes!$A$2:$B$296,2,FALSE)</f>
        <v>Região Administrativa de São José do Rio Preto</v>
      </c>
      <c r="E1476" s="15" t="s">
        <v>117</v>
      </c>
      <c r="F1476" s="17">
        <v>338185.55</v>
      </c>
      <c r="G1476" s="17">
        <v>152985.44</v>
      </c>
      <c r="H1476" s="17">
        <v>185200.11</v>
      </c>
      <c r="I1476" s="17">
        <v>26680.560000000001</v>
      </c>
      <c r="J1476" s="17">
        <v>23626.76</v>
      </c>
      <c r="K1476" s="17">
        <v>25498.26</v>
      </c>
      <c r="L1476" s="17">
        <v>25049.59</v>
      </c>
      <c r="M1476" s="17">
        <v>26602.560000000001</v>
      </c>
      <c r="N1476" s="19">
        <v>25527.71</v>
      </c>
      <c r="O1476" s="17">
        <v>32770.39</v>
      </c>
      <c r="P1476" s="17">
        <v>31081.87</v>
      </c>
      <c r="Q1476" s="17">
        <v>30590.32</v>
      </c>
      <c r="R1476" s="17">
        <v>31243.919999999998</v>
      </c>
      <c r="S1476" s="17">
        <v>28945.1</v>
      </c>
      <c r="T1476" s="17">
        <v>30568.51</v>
      </c>
    </row>
    <row r="1477" spans="1:20" ht="15" hidden="1" customHeight="1" x14ac:dyDescent="0.25">
      <c r="A1477" s="14">
        <f t="shared" si="23"/>
        <v>9</v>
      </c>
      <c r="B1477" s="14" t="s">
        <v>101</v>
      </c>
      <c r="C1477" s="14">
        <v>2008</v>
      </c>
      <c r="D1477" s="14" t="str">
        <f>VLOOKUP(E1477,Regioes!$A$2:$B$296,2,FALSE)</f>
        <v>Região Administrativa de São José do Rio Preto</v>
      </c>
      <c r="E1477" s="15" t="s">
        <v>114</v>
      </c>
      <c r="F1477" s="17">
        <v>464765.7</v>
      </c>
      <c r="G1477" s="17">
        <v>210246.67</v>
      </c>
      <c r="H1477" s="17">
        <v>254519.02999999997</v>
      </c>
      <c r="I1477" s="17">
        <v>36666.870000000003</v>
      </c>
      <c r="J1477" s="17">
        <v>32470.07</v>
      </c>
      <c r="K1477" s="17">
        <v>35042.06</v>
      </c>
      <c r="L1477" s="17">
        <v>34425.449999999997</v>
      </c>
      <c r="M1477" s="17">
        <v>36559.69</v>
      </c>
      <c r="N1477" s="19">
        <v>35082.53</v>
      </c>
      <c r="O1477" s="17">
        <v>45036.08</v>
      </c>
      <c r="P1477" s="17">
        <v>42715.57</v>
      </c>
      <c r="Q1477" s="17">
        <v>42040.03</v>
      </c>
      <c r="R1477" s="17">
        <v>42938.27</v>
      </c>
      <c r="S1477" s="17">
        <v>39779.03</v>
      </c>
      <c r="T1477" s="17">
        <v>42010.05</v>
      </c>
    </row>
    <row r="1478" spans="1:20" ht="15" hidden="1" customHeight="1" x14ac:dyDescent="0.25">
      <c r="A1478" s="14">
        <f t="shared" si="23"/>
        <v>9</v>
      </c>
      <c r="B1478" s="14" t="s">
        <v>101</v>
      </c>
      <c r="C1478" s="14">
        <v>2008</v>
      </c>
      <c r="D1478" s="14" t="str">
        <f>VLOOKUP(E1478,Regioes!$A$2:$B$296,2,FALSE)</f>
        <v>Região Administrativa de Ribeirão Preto</v>
      </c>
      <c r="E1478" s="15" t="s">
        <v>48</v>
      </c>
      <c r="F1478" s="17">
        <v>47638.37</v>
      </c>
      <c r="G1478" s="17">
        <v>20849.52</v>
      </c>
      <c r="H1478" s="17">
        <v>26788.850000000002</v>
      </c>
      <c r="I1478" s="17">
        <v>3311.74</v>
      </c>
      <c r="J1478" s="17">
        <v>3162.38</v>
      </c>
      <c r="K1478" s="17">
        <v>3439.88</v>
      </c>
      <c r="L1478" s="17">
        <v>3453.19</v>
      </c>
      <c r="M1478" s="17">
        <v>3788.55</v>
      </c>
      <c r="N1478" s="19">
        <v>3693.78</v>
      </c>
      <c r="O1478" s="17">
        <v>4550.17</v>
      </c>
      <c r="P1478" s="17">
        <v>4944.96</v>
      </c>
      <c r="Q1478" s="17">
        <v>4528.2700000000004</v>
      </c>
      <c r="R1478" s="17">
        <v>4586.79</v>
      </c>
      <c r="S1478" s="17">
        <v>4153.34</v>
      </c>
      <c r="T1478" s="17">
        <v>4025.32</v>
      </c>
    </row>
    <row r="1479" spans="1:20" ht="15" hidden="1" customHeight="1" x14ac:dyDescent="0.25">
      <c r="A1479" s="14">
        <f t="shared" si="23"/>
        <v>9</v>
      </c>
      <c r="B1479" s="14" t="s">
        <v>101</v>
      </c>
      <c r="C1479" s="14">
        <v>2008</v>
      </c>
      <c r="D1479" s="14" t="str">
        <f>VLOOKUP(E1479,Regioes!$A$2:$B$296,2,FALSE)</f>
        <v>Região Administrativa de São José do Rio Preto</v>
      </c>
      <c r="E1479" s="15" t="s">
        <v>121</v>
      </c>
      <c r="F1479" s="17">
        <v>639642.29</v>
      </c>
      <c r="G1479" s="17">
        <v>289355.83999999997</v>
      </c>
      <c r="H1479" s="17">
        <v>350286.44999999995</v>
      </c>
      <c r="I1479" s="17">
        <v>50463.46</v>
      </c>
      <c r="J1479" s="17">
        <v>44687.53</v>
      </c>
      <c r="K1479" s="17">
        <v>48227.28</v>
      </c>
      <c r="L1479" s="17">
        <v>47378.66</v>
      </c>
      <c r="M1479" s="17">
        <v>50315.94</v>
      </c>
      <c r="N1479" s="19">
        <v>48282.97</v>
      </c>
      <c r="O1479" s="17">
        <v>61981.73</v>
      </c>
      <c r="P1479" s="17">
        <v>58788.08</v>
      </c>
      <c r="Q1479" s="17">
        <v>57858.36</v>
      </c>
      <c r="R1479" s="17">
        <v>59094.57</v>
      </c>
      <c r="S1479" s="17">
        <v>54746.61</v>
      </c>
      <c r="T1479" s="17">
        <v>57817.1</v>
      </c>
    </row>
    <row r="1480" spans="1:20" ht="15" hidden="1" customHeight="1" x14ac:dyDescent="0.25">
      <c r="A1480" s="14">
        <f t="shared" si="23"/>
        <v>9</v>
      </c>
      <c r="B1480" s="14" t="s">
        <v>101</v>
      </c>
      <c r="C1480" s="14">
        <v>2008</v>
      </c>
      <c r="D1480" s="14" t="str">
        <f>VLOOKUP(E1480,Regioes!$A$2:$B$296,2,FALSE)</f>
        <v>Região Administrativa Central / Araraquara</v>
      </c>
      <c r="E1480" s="15" t="s">
        <v>120</v>
      </c>
      <c r="F1480" s="17">
        <v>142716.63</v>
      </c>
      <c r="G1480" s="17">
        <v>62461.67</v>
      </c>
      <c r="H1480" s="17">
        <v>80254.959999999992</v>
      </c>
      <c r="I1480" s="17">
        <v>9921.41</v>
      </c>
      <c r="J1480" s="17">
        <v>9473.9699999999993</v>
      </c>
      <c r="K1480" s="17">
        <v>10305.31</v>
      </c>
      <c r="L1480" s="17">
        <v>10345.17</v>
      </c>
      <c r="M1480" s="17">
        <v>11349.87</v>
      </c>
      <c r="N1480" s="19">
        <v>11065.94</v>
      </c>
      <c r="O1480" s="17">
        <v>13631.55</v>
      </c>
      <c r="P1480" s="17">
        <v>14814.29</v>
      </c>
      <c r="Q1480" s="17">
        <v>13565.95</v>
      </c>
      <c r="R1480" s="17">
        <v>13741.27</v>
      </c>
      <c r="S1480" s="17">
        <v>12442.72</v>
      </c>
      <c r="T1480" s="17">
        <v>12059.18</v>
      </c>
    </row>
    <row r="1481" spans="1:20" ht="15" hidden="1" customHeight="1" x14ac:dyDescent="0.25">
      <c r="A1481" s="14">
        <f t="shared" si="23"/>
        <v>9</v>
      </c>
      <c r="B1481" s="14" t="s">
        <v>101</v>
      </c>
      <c r="C1481" s="14">
        <v>2008</v>
      </c>
      <c r="D1481" s="14" t="str">
        <f>VLOOKUP(E1481,Regioes!$A$2:$B$296,2,FALSE)</f>
        <v>Região Administrativa Central / Araraquara</v>
      </c>
      <c r="E1481" s="15" t="s">
        <v>77</v>
      </c>
      <c r="F1481" s="17">
        <v>515751.36</v>
      </c>
      <c r="G1481" s="17">
        <v>233311.12999999998</v>
      </c>
      <c r="H1481" s="17">
        <v>282440.23</v>
      </c>
      <c r="I1481" s="17">
        <v>40689.300000000003</v>
      </c>
      <c r="J1481" s="17">
        <v>36032.1</v>
      </c>
      <c r="K1481" s="17">
        <v>38886.239999999998</v>
      </c>
      <c r="L1481" s="17">
        <v>38201.99</v>
      </c>
      <c r="M1481" s="17">
        <v>40570.35</v>
      </c>
      <c r="N1481" s="19">
        <v>38931.15</v>
      </c>
      <c r="O1481" s="17">
        <v>49976.62</v>
      </c>
      <c r="P1481" s="17">
        <v>47401.55</v>
      </c>
      <c r="Q1481" s="17">
        <v>46651.9</v>
      </c>
      <c r="R1481" s="17">
        <v>47648.67</v>
      </c>
      <c r="S1481" s="17">
        <v>44142.86</v>
      </c>
      <c r="T1481" s="17">
        <v>46618.63</v>
      </c>
    </row>
    <row r="1482" spans="1:20" ht="15" hidden="1" customHeight="1" x14ac:dyDescent="0.25">
      <c r="A1482" s="14">
        <f t="shared" si="23"/>
        <v>9</v>
      </c>
      <c r="B1482" s="14" t="s">
        <v>101</v>
      </c>
      <c r="C1482" s="14">
        <v>2008</v>
      </c>
      <c r="D1482" s="14" t="str">
        <f>VLOOKUP(E1482,Regioes!$A$2:$B$296,2,FALSE)</f>
        <v>Região Administrativa de São José do Rio Preto</v>
      </c>
      <c r="E1482" s="15" t="s">
        <v>122</v>
      </c>
      <c r="F1482" s="17">
        <v>637984.49</v>
      </c>
      <c r="G1482" s="17">
        <v>288605.90000000002</v>
      </c>
      <c r="H1482" s="17">
        <v>349378.58999999997</v>
      </c>
      <c r="I1482" s="17">
        <v>50332.67</v>
      </c>
      <c r="J1482" s="17">
        <v>44571.71</v>
      </c>
      <c r="K1482" s="17">
        <v>48102.28</v>
      </c>
      <c r="L1482" s="17">
        <v>47255.87</v>
      </c>
      <c r="M1482" s="17">
        <v>50185.53</v>
      </c>
      <c r="N1482" s="19">
        <v>48157.84</v>
      </c>
      <c r="O1482" s="17">
        <v>61821.09</v>
      </c>
      <c r="P1482" s="17">
        <v>58635.72</v>
      </c>
      <c r="Q1482" s="17">
        <v>57708.4</v>
      </c>
      <c r="R1482" s="17">
        <v>58941.41</v>
      </c>
      <c r="S1482" s="17">
        <v>54604.72</v>
      </c>
      <c r="T1482" s="17">
        <v>57667.25</v>
      </c>
    </row>
    <row r="1483" spans="1:20" ht="15" hidden="1" customHeight="1" x14ac:dyDescent="0.25">
      <c r="A1483" s="14">
        <f t="shared" si="23"/>
        <v>9</v>
      </c>
      <c r="B1483" s="14" t="s">
        <v>101</v>
      </c>
      <c r="C1483" s="14">
        <v>2008</v>
      </c>
      <c r="D1483" s="14" t="str">
        <f>VLOOKUP(E1483,Regioes!$A$2:$B$296,2,FALSE)</f>
        <v>Região Administrativa de Ribeirão Preto</v>
      </c>
      <c r="E1483" s="15" t="s">
        <v>49</v>
      </c>
      <c r="F1483" s="17">
        <v>142730.56</v>
      </c>
      <c r="G1483" s="17">
        <v>65085.250000000007</v>
      </c>
      <c r="H1483" s="17">
        <v>77645.31</v>
      </c>
      <c r="I1483" s="17">
        <v>9666.0300000000007</v>
      </c>
      <c r="J1483" s="17">
        <v>9637.52</v>
      </c>
      <c r="K1483" s="17">
        <v>10710.69</v>
      </c>
      <c r="L1483" s="17">
        <v>10844.5</v>
      </c>
      <c r="M1483" s="17">
        <v>12162.52</v>
      </c>
      <c r="N1483" s="19">
        <v>12063.99</v>
      </c>
      <c r="O1483" s="17">
        <v>13714.71</v>
      </c>
      <c r="P1483" s="17">
        <v>13324.22</v>
      </c>
      <c r="Q1483" s="17">
        <v>13418.39</v>
      </c>
      <c r="R1483" s="17">
        <v>12726.96</v>
      </c>
      <c r="S1483" s="17">
        <v>12117.41</v>
      </c>
      <c r="T1483" s="17">
        <v>12343.62</v>
      </c>
    </row>
    <row r="1484" spans="1:20" ht="15" hidden="1" customHeight="1" x14ac:dyDescent="0.25">
      <c r="A1484" s="14">
        <f t="shared" si="23"/>
        <v>9</v>
      </c>
      <c r="B1484" s="14" t="s">
        <v>101</v>
      </c>
      <c r="C1484" s="14">
        <v>2008</v>
      </c>
      <c r="D1484" s="14" t="str">
        <f>VLOOKUP(E1484,Regioes!$A$2:$B$296,2,FALSE)</f>
        <v>Região Administrativa de Barretos</v>
      </c>
      <c r="E1484" s="15" t="s">
        <v>109</v>
      </c>
      <c r="F1484" s="17">
        <v>150854.84</v>
      </c>
      <c r="G1484" s="17">
        <v>66023.459999999992</v>
      </c>
      <c r="H1484" s="17">
        <v>84831.37999999999</v>
      </c>
      <c r="I1484" s="17">
        <v>10487.16</v>
      </c>
      <c r="J1484" s="17">
        <v>10014.209999999999</v>
      </c>
      <c r="K1484" s="17">
        <v>10892.96</v>
      </c>
      <c r="L1484" s="17">
        <v>10935.09</v>
      </c>
      <c r="M1484" s="17">
        <v>11997.08</v>
      </c>
      <c r="N1484" s="19">
        <v>11696.96</v>
      </c>
      <c r="O1484" s="17">
        <v>14408.87</v>
      </c>
      <c r="P1484" s="17">
        <v>15659.05</v>
      </c>
      <c r="Q1484" s="17">
        <v>14339.53</v>
      </c>
      <c r="R1484" s="17">
        <v>14524.84</v>
      </c>
      <c r="S1484" s="17">
        <v>13152.25</v>
      </c>
      <c r="T1484" s="17">
        <v>12746.84</v>
      </c>
    </row>
    <row r="1485" spans="1:20" ht="15" hidden="1" customHeight="1" x14ac:dyDescent="0.25">
      <c r="A1485" s="14">
        <f t="shared" si="23"/>
        <v>9</v>
      </c>
      <c r="B1485" s="14" t="s">
        <v>101</v>
      </c>
      <c r="C1485" s="14">
        <v>2008</v>
      </c>
      <c r="D1485" s="14" t="str">
        <f>VLOOKUP(E1485,Regioes!$A$2:$B$296,2,FALSE)</f>
        <v>Região Administrativa de Ribeirão Preto</v>
      </c>
      <c r="E1485" s="15" t="s">
        <v>115</v>
      </c>
      <c r="F1485" s="17">
        <v>107186.33</v>
      </c>
      <c r="G1485" s="17">
        <v>46911.399999999994</v>
      </c>
      <c r="H1485" s="17">
        <v>60274.930000000008</v>
      </c>
      <c r="I1485" s="17">
        <v>7451.4</v>
      </c>
      <c r="J1485" s="17">
        <v>7115.36</v>
      </c>
      <c r="K1485" s="17">
        <v>7739.73</v>
      </c>
      <c r="L1485" s="17">
        <v>7769.67</v>
      </c>
      <c r="M1485" s="17">
        <v>8524.24</v>
      </c>
      <c r="N1485" s="19">
        <v>8311</v>
      </c>
      <c r="O1485" s="17">
        <v>10237.879999999999</v>
      </c>
      <c r="P1485" s="17">
        <v>11126.17</v>
      </c>
      <c r="Q1485" s="17">
        <v>10188.61</v>
      </c>
      <c r="R1485" s="17">
        <v>10320.280000000001</v>
      </c>
      <c r="S1485" s="17">
        <v>9345.02</v>
      </c>
      <c r="T1485" s="17">
        <v>9056.9699999999993</v>
      </c>
    </row>
    <row r="1486" spans="1:20" ht="15" hidden="1" customHeight="1" x14ac:dyDescent="0.25">
      <c r="A1486" s="14">
        <f t="shared" si="23"/>
        <v>9</v>
      </c>
      <c r="B1486" s="14" t="s">
        <v>101</v>
      </c>
      <c r="C1486" s="14">
        <v>2008</v>
      </c>
      <c r="D1486" s="14" t="str">
        <f>VLOOKUP(E1486,Regioes!$A$2:$B$296,2,FALSE)</f>
        <v>Região Administrativa Central / Araraquara</v>
      </c>
      <c r="E1486" s="15" t="s">
        <v>38</v>
      </c>
      <c r="F1486" s="17">
        <v>1274961.17</v>
      </c>
      <c r="G1486" s="17">
        <v>577348.24</v>
      </c>
      <c r="H1486" s="17">
        <v>697612.92999999993</v>
      </c>
      <c r="I1486" s="17">
        <v>95942.31</v>
      </c>
      <c r="J1486" s="17">
        <v>88021.77</v>
      </c>
      <c r="K1486" s="17">
        <v>95831.46</v>
      </c>
      <c r="L1486" s="17">
        <v>95065.95</v>
      </c>
      <c r="M1486" s="17">
        <v>102775.57</v>
      </c>
      <c r="N1486" s="19">
        <v>99711.18</v>
      </c>
      <c r="O1486" s="17">
        <v>123170.47</v>
      </c>
      <c r="P1486" s="17">
        <v>118330.52</v>
      </c>
      <c r="Q1486" s="17">
        <v>116887.89</v>
      </c>
      <c r="R1486" s="17">
        <v>116792.12</v>
      </c>
      <c r="S1486" s="17">
        <v>108947.72</v>
      </c>
      <c r="T1486" s="17">
        <v>113484.21</v>
      </c>
    </row>
    <row r="1487" spans="1:20" ht="15" hidden="1" customHeight="1" x14ac:dyDescent="0.25">
      <c r="A1487" s="14">
        <f t="shared" si="23"/>
        <v>9</v>
      </c>
      <c r="B1487" s="14" t="s">
        <v>101</v>
      </c>
      <c r="C1487" s="14">
        <v>2008</v>
      </c>
      <c r="D1487" s="14" t="str">
        <f>VLOOKUP(E1487,Regioes!$A$2:$B$296,2,FALSE)</f>
        <v>Região Administrativa de São José do Rio Preto</v>
      </c>
      <c r="E1487" s="15" t="s">
        <v>110</v>
      </c>
      <c r="F1487" s="17">
        <v>592745.75</v>
      </c>
      <c r="G1487" s="17">
        <v>268141.18</v>
      </c>
      <c r="H1487" s="17">
        <v>324604.57</v>
      </c>
      <c r="I1487" s="17">
        <v>46763.63</v>
      </c>
      <c r="J1487" s="17">
        <v>41411.18</v>
      </c>
      <c r="K1487" s="17">
        <v>44691.41</v>
      </c>
      <c r="L1487" s="17">
        <v>43905.01</v>
      </c>
      <c r="M1487" s="17">
        <v>46626.93</v>
      </c>
      <c r="N1487" s="19">
        <v>44743.02</v>
      </c>
      <c r="O1487" s="17">
        <v>57437.42</v>
      </c>
      <c r="P1487" s="17">
        <v>54477.93</v>
      </c>
      <c r="Q1487" s="17">
        <v>53616.37</v>
      </c>
      <c r="R1487" s="17">
        <v>54761.95</v>
      </c>
      <c r="S1487" s="17">
        <v>50732.76</v>
      </c>
      <c r="T1487" s="17">
        <v>53578.14</v>
      </c>
    </row>
    <row r="1488" spans="1:20" ht="15" hidden="1" customHeight="1" x14ac:dyDescent="0.25">
      <c r="A1488" s="14">
        <f t="shared" si="23"/>
        <v>10</v>
      </c>
      <c r="B1488" s="14" t="s">
        <v>123</v>
      </c>
      <c r="C1488" s="14">
        <v>2008</v>
      </c>
      <c r="D1488" s="14" t="str">
        <f>VLOOKUP(E1488,Regioes!$A$2:$B$296,2,FALSE)</f>
        <v>Região Administrativa Central / Araraquara</v>
      </c>
      <c r="E1488" s="15" t="s">
        <v>132</v>
      </c>
      <c r="F1488" s="17">
        <v>183172.02</v>
      </c>
      <c r="G1488" s="17">
        <v>84237.19</v>
      </c>
      <c r="H1488" s="17">
        <v>98934.83</v>
      </c>
      <c r="I1488" s="17">
        <v>13023.62</v>
      </c>
      <c r="J1488" s="17">
        <v>12685.74</v>
      </c>
      <c r="K1488" s="17">
        <v>13758.06</v>
      </c>
      <c r="L1488" s="17">
        <v>13965.51</v>
      </c>
      <c r="M1488" s="17">
        <v>15419.18</v>
      </c>
      <c r="N1488" s="19">
        <v>15385.08</v>
      </c>
      <c r="O1488" s="17">
        <v>17617.77</v>
      </c>
      <c r="P1488" s="17">
        <v>17058.099999999999</v>
      </c>
      <c r="Q1488" s="17">
        <v>17222.990000000002</v>
      </c>
      <c r="R1488" s="17">
        <v>16290.04</v>
      </c>
      <c r="S1488" s="17">
        <v>15232.52</v>
      </c>
      <c r="T1488" s="17">
        <v>15513.41</v>
      </c>
    </row>
    <row r="1489" spans="1:20" ht="15" hidden="1" customHeight="1" x14ac:dyDescent="0.25">
      <c r="A1489" s="14">
        <f t="shared" si="23"/>
        <v>10</v>
      </c>
      <c r="B1489" s="14" t="s">
        <v>123</v>
      </c>
      <c r="C1489" s="14">
        <v>2008</v>
      </c>
      <c r="D1489" s="14" t="str">
        <f>VLOOKUP(E1489,Regioes!$A$2:$B$296,2,FALSE)</f>
        <v>Região Administrativa Central / Araraquara</v>
      </c>
      <c r="E1489" s="15" t="s">
        <v>102</v>
      </c>
      <c r="F1489" s="17">
        <v>194564.08</v>
      </c>
      <c r="G1489" s="17">
        <v>89476.169999999984</v>
      </c>
      <c r="H1489" s="17">
        <v>105087.91</v>
      </c>
      <c r="I1489" s="17">
        <v>13833.6</v>
      </c>
      <c r="J1489" s="17">
        <v>13474.71</v>
      </c>
      <c r="K1489" s="17">
        <v>14613.71</v>
      </c>
      <c r="L1489" s="17">
        <v>14834.07</v>
      </c>
      <c r="M1489" s="17">
        <v>16378.15</v>
      </c>
      <c r="N1489" s="19">
        <v>16341.93</v>
      </c>
      <c r="O1489" s="17">
        <v>18713.48</v>
      </c>
      <c r="P1489" s="17">
        <v>18119</v>
      </c>
      <c r="Q1489" s="17">
        <v>18294.14</v>
      </c>
      <c r="R1489" s="17">
        <v>17303.169999999998</v>
      </c>
      <c r="S1489" s="17">
        <v>16179.88</v>
      </c>
      <c r="T1489" s="17">
        <v>16478.240000000002</v>
      </c>
    </row>
    <row r="1490" spans="1:20" ht="15" hidden="1" customHeight="1" x14ac:dyDescent="0.25">
      <c r="A1490" s="14">
        <f t="shared" si="23"/>
        <v>10</v>
      </c>
      <c r="B1490" s="14" t="s">
        <v>123</v>
      </c>
      <c r="C1490" s="14">
        <v>2008</v>
      </c>
      <c r="D1490" s="14" t="str">
        <f>VLOOKUP(E1490,Regioes!$A$2:$B$296,2,FALSE)</f>
        <v>Região Administrativa de Franca</v>
      </c>
      <c r="E1490" s="15" t="s">
        <v>124</v>
      </c>
      <c r="F1490" s="17">
        <v>659255.98</v>
      </c>
      <c r="G1490" s="17">
        <v>304855.23</v>
      </c>
      <c r="H1490" s="17">
        <v>354400.75</v>
      </c>
      <c r="I1490" s="17">
        <v>49202.32</v>
      </c>
      <c r="J1490" s="17">
        <v>47436.06</v>
      </c>
      <c r="K1490" s="17">
        <v>51129.24</v>
      </c>
      <c r="L1490" s="17">
        <v>51348.32</v>
      </c>
      <c r="M1490" s="17">
        <v>54829.2</v>
      </c>
      <c r="N1490" s="19">
        <v>50910.09</v>
      </c>
      <c r="O1490" s="17">
        <v>59420.82</v>
      </c>
      <c r="P1490" s="17">
        <v>59033.22</v>
      </c>
      <c r="Q1490" s="17">
        <v>59736.39</v>
      </c>
      <c r="R1490" s="17">
        <v>61278.25</v>
      </c>
      <c r="S1490" s="17">
        <v>58010.5</v>
      </c>
      <c r="T1490" s="17">
        <v>56921.57</v>
      </c>
    </row>
    <row r="1491" spans="1:20" ht="15" hidden="1" customHeight="1" x14ac:dyDescent="0.25">
      <c r="A1491" s="14">
        <f t="shared" si="23"/>
        <v>10</v>
      </c>
      <c r="B1491" s="14" t="s">
        <v>123</v>
      </c>
      <c r="C1491" s="14">
        <v>2008</v>
      </c>
      <c r="D1491" s="14" t="str">
        <f>VLOOKUP(E1491,Regioes!$A$2:$B$296,2,FALSE)</f>
        <v>Região Administrativa de Ribeirão Preto</v>
      </c>
      <c r="E1491" s="15" t="s">
        <v>125</v>
      </c>
      <c r="F1491" s="17">
        <v>244331.95</v>
      </c>
      <c r="G1491" s="17">
        <v>112984.73999999999</v>
      </c>
      <c r="H1491" s="17">
        <v>131347.21</v>
      </c>
      <c r="I1491" s="17">
        <v>18235.25</v>
      </c>
      <c r="J1491" s="17">
        <v>17580.64</v>
      </c>
      <c r="K1491" s="17">
        <v>18949.400000000001</v>
      </c>
      <c r="L1491" s="17">
        <v>19030.599999999999</v>
      </c>
      <c r="M1491" s="17">
        <v>20320.669999999998</v>
      </c>
      <c r="N1491" s="19">
        <v>18868.18</v>
      </c>
      <c r="O1491" s="17">
        <v>22022.41</v>
      </c>
      <c r="P1491" s="17">
        <v>21878.76</v>
      </c>
      <c r="Q1491" s="17">
        <v>22139.37</v>
      </c>
      <c r="R1491" s="17">
        <v>22710.81</v>
      </c>
      <c r="S1491" s="17">
        <v>21499.72</v>
      </c>
      <c r="T1491" s="17">
        <v>21096.14</v>
      </c>
    </row>
    <row r="1492" spans="1:20" ht="15" hidden="1" customHeight="1" x14ac:dyDescent="0.25">
      <c r="A1492" s="14">
        <f t="shared" si="23"/>
        <v>10</v>
      </c>
      <c r="B1492" s="14" t="s">
        <v>123</v>
      </c>
      <c r="C1492" s="14">
        <v>2008</v>
      </c>
      <c r="D1492" s="14" t="str">
        <f>VLOOKUP(E1492,Regioes!$A$2:$B$296,2,FALSE)</f>
        <v>Região Administrativa de Ribeirão Preto</v>
      </c>
      <c r="E1492" s="15" t="s">
        <v>126</v>
      </c>
      <c r="F1492" s="17">
        <v>1189235.19</v>
      </c>
      <c r="G1492" s="17">
        <v>537134.43999999994</v>
      </c>
      <c r="H1492" s="17">
        <v>652100.75</v>
      </c>
      <c r="I1492" s="17">
        <v>86890.96</v>
      </c>
      <c r="J1492" s="17">
        <v>80724.899999999994</v>
      </c>
      <c r="K1492" s="17">
        <v>86949.24</v>
      </c>
      <c r="L1492" s="17">
        <v>90186.97</v>
      </c>
      <c r="M1492" s="17">
        <v>96394.23</v>
      </c>
      <c r="N1492" s="19">
        <v>95988.14</v>
      </c>
      <c r="O1492" s="17">
        <v>117179.46</v>
      </c>
      <c r="P1492" s="17">
        <v>110416.71</v>
      </c>
      <c r="Q1492" s="17">
        <v>110206.73</v>
      </c>
      <c r="R1492" s="17">
        <v>110512.8</v>
      </c>
      <c r="S1492" s="17">
        <v>101745.48</v>
      </c>
      <c r="T1492" s="17">
        <v>102039.57</v>
      </c>
    </row>
    <row r="1493" spans="1:20" ht="15" hidden="1" customHeight="1" x14ac:dyDescent="0.25">
      <c r="A1493" s="14">
        <f t="shared" si="23"/>
        <v>10</v>
      </c>
      <c r="B1493" s="14" t="s">
        <v>123</v>
      </c>
      <c r="C1493" s="14">
        <v>2008</v>
      </c>
      <c r="D1493" s="14" t="str">
        <f>VLOOKUP(E1493,Regioes!$A$2:$B$296,2,FALSE)</f>
        <v>Região Administrativa de Franca</v>
      </c>
      <c r="E1493" s="15" t="s">
        <v>127</v>
      </c>
      <c r="F1493" s="17">
        <v>602025.07999999996</v>
      </c>
      <c r="G1493" s="17">
        <v>278390.33</v>
      </c>
      <c r="H1493" s="17">
        <v>323634.75</v>
      </c>
      <c r="I1493" s="17">
        <v>44931</v>
      </c>
      <c r="J1493" s="17">
        <v>43318.07</v>
      </c>
      <c r="K1493" s="17">
        <v>46690.64</v>
      </c>
      <c r="L1493" s="17">
        <v>46890.71</v>
      </c>
      <c r="M1493" s="17">
        <v>50069.4</v>
      </c>
      <c r="N1493" s="19">
        <v>46490.51</v>
      </c>
      <c r="O1493" s="17">
        <v>54262.42</v>
      </c>
      <c r="P1493" s="17">
        <v>53908.46</v>
      </c>
      <c r="Q1493" s="17">
        <v>54550.6</v>
      </c>
      <c r="R1493" s="17">
        <v>55958.61</v>
      </c>
      <c r="S1493" s="17">
        <v>52974.53</v>
      </c>
      <c r="T1493" s="17">
        <v>51980.13</v>
      </c>
    </row>
    <row r="1494" spans="1:20" ht="15" hidden="1" customHeight="1" x14ac:dyDescent="0.25">
      <c r="A1494" s="14">
        <f t="shared" si="23"/>
        <v>10</v>
      </c>
      <c r="B1494" s="14" t="s">
        <v>123</v>
      </c>
      <c r="C1494" s="14">
        <v>2008</v>
      </c>
      <c r="D1494" s="14" t="str">
        <f>VLOOKUP(E1494,Regioes!$A$2:$B$296,2,FALSE)</f>
        <v>Região Administrativa de Ribeirão Preto</v>
      </c>
      <c r="E1494" s="15" t="s">
        <v>128</v>
      </c>
      <c r="F1494" s="17">
        <v>220795.75</v>
      </c>
      <c r="G1494" s="17">
        <v>101539.59</v>
      </c>
      <c r="H1494" s="17">
        <v>119256.16000000002</v>
      </c>
      <c r="I1494" s="17">
        <v>15698.69</v>
      </c>
      <c r="J1494" s="17">
        <v>15291.41</v>
      </c>
      <c r="K1494" s="17">
        <v>16583.97</v>
      </c>
      <c r="L1494" s="17">
        <v>16834.04</v>
      </c>
      <c r="M1494" s="17">
        <v>18586.29</v>
      </c>
      <c r="N1494" s="19">
        <v>18545.189999999999</v>
      </c>
      <c r="O1494" s="17">
        <v>21236.48</v>
      </c>
      <c r="P1494" s="17">
        <v>20561.849999999999</v>
      </c>
      <c r="Q1494" s="17">
        <v>20760.61</v>
      </c>
      <c r="R1494" s="17">
        <v>19636.04</v>
      </c>
      <c r="S1494" s="17">
        <v>18361.3</v>
      </c>
      <c r="T1494" s="17">
        <v>18699.88</v>
      </c>
    </row>
    <row r="1495" spans="1:20" ht="15" hidden="1" customHeight="1" x14ac:dyDescent="0.25">
      <c r="A1495" s="14">
        <f t="shared" si="23"/>
        <v>10</v>
      </c>
      <c r="B1495" s="14" t="s">
        <v>123</v>
      </c>
      <c r="C1495" s="14">
        <v>2008</v>
      </c>
      <c r="D1495" s="14" t="str">
        <f>VLOOKUP(E1495,Regioes!$A$2:$B$296,2,FALSE)</f>
        <v>Região Administrativa de Franca</v>
      </c>
      <c r="E1495" s="15" t="s">
        <v>129</v>
      </c>
      <c r="F1495" s="17">
        <v>37420.199999999997</v>
      </c>
      <c r="G1495" s="17">
        <v>17303.97</v>
      </c>
      <c r="H1495" s="17">
        <v>20116.23</v>
      </c>
      <c r="I1495" s="17">
        <v>2792.79</v>
      </c>
      <c r="J1495" s="17">
        <v>2692.53</v>
      </c>
      <c r="K1495" s="17">
        <v>2902.16</v>
      </c>
      <c r="L1495" s="17">
        <v>2914.6</v>
      </c>
      <c r="M1495" s="17">
        <v>3112.17</v>
      </c>
      <c r="N1495" s="19">
        <v>2889.72</v>
      </c>
      <c r="O1495" s="17">
        <v>3372.8</v>
      </c>
      <c r="P1495" s="17">
        <v>3350.8</v>
      </c>
      <c r="Q1495" s="17">
        <v>3390.71</v>
      </c>
      <c r="R1495" s="17">
        <v>3478.23</v>
      </c>
      <c r="S1495" s="17">
        <v>3292.75</v>
      </c>
      <c r="T1495" s="17">
        <v>3230.94</v>
      </c>
    </row>
    <row r="1496" spans="1:20" ht="15" hidden="1" customHeight="1" x14ac:dyDescent="0.25">
      <c r="A1496" s="14">
        <f t="shared" si="23"/>
        <v>10</v>
      </c>
      <c r="B1496" s="14" t="s">
        <v>123</v>
      </c>
      <c r="C1496" s="14">
        <v>2008</v>
      </c>
      <c r="D1496" s="14" t="str">
        <f>VLOOKUP(E1496,Regioes!$A$2:$B$296,2,FALSE)</f>
        <v>Região Administrativa de Ribeirão Preto</v>
      </c>
      <c r="E1496" s="15" t="s">
        <v>55</v>
      </c>
      <c r="F1496" s="17">
        <v>219018.29</v>
      </c>
      <c r="G1496" s="17">
        <v>101279.13</v>
      </c>
      <c r="H1496" s="17">
        <v>117739.16</v>
      </c>
      <c r="I1496" s="17">
        <v>16346.01</v>
      </c>
      <c r="J1496" s="17">
        <v>15759.23</v>
      </c>
      <c r="K1496" s="17">
        <v>16986.18</v>
      </c>
      <c r="L1496" s="17">
        <v>17058.96</v>
      </c>
      <c r="M1496" s="17">
        <v>18215.38</v>
      </c>
      <c r="N1496" s="19">
        <v>16913.37</v>
      </c>
      <c r="O1496" s="17">
        <v>19740.810000000001</v>
      </c>
      <c r="P1496" s="17">
        <v>19612.04</v>
      </c>
      <c r="Q1496" s="17">
        <v>19845.650000000001</v>
      </c>
      <c r="R1496" s="17">
        <v>20357.88</v>
      </c>
      <c r="S1496" s="17">
        <v>19272.27</v>
      </c>
      <c r="T1496" s="17">
        <v>18910.509999999998</v>
      </c>
    </row>
    <row r="1497" spans="1:20" ht="15" hidden="1" customHeight="1" x14ac:dyDescent="0.25">
      <c r="A1497" s="14">
        <f t="shared" si="23"/>
        <v>10</v>
      </c>
      <c r="B1497" s="14" t="s">
        <v>123</v>
      </c>
      <c r="C1497" s="14">
        <v>2008</v>
      </c>
      <c r="D1497" s="14" t="str">
        <f>VLOOKUP(E1497,Regioes!$A$2:$B$296,2,FALSE)</f>
        <v>Região Administrativa de Ribeirão Preto</v>
      </c>
      <c r="E1497" s="15" t="s">
        <v>133</v>
      </c>
      <c r="F1497" s="17">
        <v>103367.79</v>
      </c>
      <c r="G1497" s="17">
        <v>47536.800000000003</v>
      </c>
      <c r="H1497" s="17">
        <v>55830.99</v>
      </c>
      <c r="I1497" s="17">
        <v>7349.5</v>
      </c>
      <c r="J1497" s="17">
        <v>7158.83</v>
      </c>
      <c r="K1497" s="17">
        <v>7763.96</v>
      </c>
      <c r="L1497" s="17">
        <v>7881.03</v>
      </c>
      <c r="M1497" s="17">
        <v>8701.36</v>
      </c>
      <c r="N1497" s="19">
        <v>8682.1200000000008</v>
      </c>
      <c r="O1497" s="17">
        <v>9942.08</v>
      </c>
      <c r="P1497" s="17">
        <v>9626.24</v>
      </c>
      <c r="Q1497" s="17">
        <v>9719.2900000000009</v>
      </c>
      <c r="R1497" s="17">
        <v>9192.81</v>
      </c>
      <c r="S1497" s="17">
        <v>8596.0300000000007</v>
      </c>
      <c r="T1497" s="17">
        <v>8754.5400000000009</v>
      </c>
    </row>
    <row r="1498" spans="1:20" ht="15" hidden="1" customHeight="1" x14ac:dyDescent="0.25">
      <c r="A1498" s="14">
        <f t="shared" si="23"/>
        <v>10</v>
      </c>
      <c r="B1498" s="14" t="s">
        <v>123</v>
      </c>
      <c r="C1498" s="14">
        <v>2008</v>
      </c>
      <c r="D1498" s="14" t="str">
        <f>VLOOKUP(E1498,Regioes!$A$2:$B$296,2,FALSE)</f>
        <v>Região Administrativa de Franca</v>
      </c>
      <c r="E1498" s="15" t="s">
        <v>134</v>
      </c>
      <c r="F1498" s="17">
        <v>303764.03999999998</v>
      </c>
      <c r="G1498" s="17">
        <v>140467.53</v>
      </c>
      <c r="H1498" s="17">
        <v>163296.51</v>
      </c>
      <c r="I1498" s="17">
        <v>22670.85</v>
      </c>
      <c r="J1498" s="17">
        <v>21857.02</v>
      </c>
      <c r="K1498" s="17">
        <v>23558.720000000001</v>
      </c>
      <c r="L1498" s="17">
        <v>23659.66</v>
      </c>
      <c r="M1498" s="17">
        <v>25263.54</v>
      </c>
      <c r="N1498" s="19">
        <v>23457.74</v>
      </c>
      <c r="O1498" s="17">
        <v>27379.21</v>
      </c>
      <c r="P1498" s="17">
        <v>27200.61</v>
      </c>
      <c r="Q1498" s="17">
        <v>27524.62</v>
      </c>
      <c r="R1498" s="17">
        <v>28235.05</v>
      </c>
      <c r="S1498" s="17">
        <v>26729.38</v>
      </c>
      <c r="T1498" s="17">
        <v>26227.64</v>
      </c>
    </row>
    <row r="1499" spans="1:20" ht="15" hidden="1" customHeight="1" x14ac:dyDescent="0.25">
      <c r="A1499" s="14">
        <f t="shared" si="23"/>
        <v>10</v>
      </c>
      <c r="B1499" s="14" t="s">
        <v>123</v>
      </c>
      <c r="C1499" s="14">
        <v>2008</v>
      </c>
      <c r="D1499" s="14" t="str">
        <f>VLOOKUP(E1499,Regioes!$A$2:$B$296,2,FALSE)</f>
        <v>Região Administrativa de Franca</v>
      </c>
      <c r="E1499" s="15" t="s">
        <v>130</v>
      </c>
      <c r="F1499" s="17">
        <v>366497.92</v>
      </c>
      <c r="G1499" s="17">
        <v>169477.13</v>
      </c>
      <c r="H1499" s="17">
        <v>197020.79</v>
      </c>
      <c r="I1499" s="17">
        <v>27352.880000000001</v>
      </c>
      <c r="J1499" s="17">
        <v>26370.97</v>
      </c>
      <c r="K1499" s="17">
        <v>28424.1</v>
      </c>
      <c r="L1499" s="17">
        <v>28545.9</v>
      </c>
      <c r="M1499" s="17">
        <v>30481.01</v>
      </c>
      <c r="N1499" s="19">
        <v>28302.27</v>
      </c>
      <c r="O1499" s="17">
        <v>33033.61</v>
      </c>
      <c r="P1499" s="17">
        <v>32818.129999999997</v>
      </c>
      <c r="Q1499" s="17">
        <v>33209.050000000003</v>
      </c>
      <c r="R1499" s="17">
        <v>34066.21</v>
      </c>
      <c r="S1499" s="17">
        <v>32249.58</v>
      </c>
      <c r="T1499" s="17">
        <v>31644.21</v>
      </c>
    </row>
    <row r="1500" spans="1:20" ht="15" hidden="1" customHeight="1" x14ac:dyDescent="0.25">
      <c r="A1500" s="14">
        <f t="shared" si="23"/>
        <v>10</v>
      </c>
      <c r="B1500" s="14" t="s">
        <v>123</v>
      </c>
      <c r="C1500" s="14">
        <v>2008</v>
      </c>
      <c r="D1500" s="14" t="str">
        <f>VLOOKUP(E1500,Regioes!$A$2:$B$296,2,FALSE)</f>
        <v>Região Administrativa de Ribeirão Preto</v>
      </c>
      <c r="E1500" s="15" t="s">
        <v>58</v>
      </c>
      <c r="F1500" s="17">
        <v>1607475.76</v>
      </c>
      <c r="G1500" s="17">
        <v>727988.17</v>
      </c>
      <c r="H1500" s="17">
        <v>879487.59000000008</v>
      </c>
      <c r="I1500" s="17">
        <v>117256.91</v>
      </c>
      <c r="J1500" s="17">
        <v>109591.53</v>
      </c>
      <c r="K1500" s="17">
        <v>118122.74</v>
      </c>
      <c r="L1500" s="17">
        <v>122101.52</v>
      </c>
      <c r="M1500" s="17">
        <v>130905.48</v>
      </c>
      <c r="N1500" s="19">
        <v>130009.99</v>
      </c>
      <c r="O1500" s="17">
        <v>157480.74</v>
      </c>
      <c r="P1500" s="17">
        <v>149073.12</v>
      </c>
      <c r="Q1500" s="17">
        <v>149033.76</v>
      </c>
      <c r="R1500" s="17">
        <v>148778.01</v>
      </c>
      <c r="S1500" s="17">
        <v>137327.94</v>
      </c>
      <c r="T1500" s="17">
        <v>137794.01999999999</v>
      </c>
    </row>
    <row r="1501" spans="1:20" ht="15" hidden="1" customHeight="1" x14ac:dyDescent="0.25">
      <c r="A1501" s="14">
        <f t="shared" si="23"/>
        <v>10</v>
      </c>
      <c r="B1501" s="14" t="s">
        <v>123</v>
      </c>
      <c r="C1501" s="14">
        <v>2008</v>
      </c>
      <c r="D1501" s="14" t="str">
        <f>VLOOKUP(E1501,Regioes!$A$2:$B$296,2,FALSE)</f>
        <v>Região Administrativa Central / Araraquara</v>
      </c>
      <c r="E1501" s="15" t="s">
        <v>131</v>
      </c>
      <c r="F1501" s="17">
        <v>217348.17</v>
      </c>
      <c r="G1501" s="17">
        <v>99954.12</v>
      </c>
      <c r="H1501" s="17">
        <v>117394.04999999999</v>
      </c>
      <c r="I1501" s="17">
        <v>15453.56</v>
      </c>
      <c r="J1501" s="17">
        <v>15052.64</v>
      </c>
      <c r="K1501" s="17">
        <v>16325.03</v>
      </c>
      <c r="L1501" s="17">
        <v>16571.189999999999</v>
      </c>
      <c r="M1501" s="17">
        <v>18296.080000000002</v>
      </c>
      <c r="N1501" s="19">
        <v>18255.62</v>
      </c>
      <c r="O1501" s="17">
        <v>20904.89</v>
      </c>
      <c r="P1501" s="17">
        <v>20240.79</v>
      </c>
      <c r="Q1501" s="17">
        <v>20436.439999999999</v>
      </c>
      <c r="R1501" s="17">
        <v>19329.43</v>
      </c>
      <c r="S1501" s="17">
        <v>18074.599999999999</v>
      </c>
      <c r="T1501" s="17">
        <v>18407.900000000001</v>
      </c>
    </row>
    <row r="1502" spans="1:20" ht="15" hidden="1" customHeight="1" x14ac:dyDescent="0.25">
      <c r="A1502" s="14">
        <f t="shared" si="23"/>
        <v>10</v>
      </c>
      <c r="B1502" s="14" t="s">
        <v>123</v>
      </c>
      <c r="C1502" s="14">
        <v>2008</v>
      </c>
      <c r="D1502" s="14" t="str">
        <f>VLOOKUP(E1502,Regioes!$A$2:$B$296,2,FALSE)</f>
        <v>Região Administrativa Central / Araraquara</v>
      </c>
      <c r="E1502" s="15" t="s">
        <v>135</v>
      </c>
      <c r="F1502" s="17">
        <v>130408.9</v>
      </c>
      <c r="G1502" s="17">
        <v>59972.47</v>
      </c>
      <c r="H1502" s="17">
        <v>70436.430000000008</v>
      </c>
      <c r="I1502" s="17">
        <v>9272.14</v>
      </c>
      <c r="J1502" s="17">
        <v>9031.58</v>
      </c>
      <c r="K1502" s="17">
        <v>9795.02</v>
      </c>
      <c r="L1502" s="17">
        <v>9942.7099999999991</v>
      </c>
      <c r="M1502" s="17">
        <v>10977.65</v>
      </c>
      <c r="N1502" s="19">
        <v>10953.37</v>
      </c>
      <c r="O1502" s="17">
        <v>12542.93</v>
      </c>
      <c r="P1502" s="17">
        <v>12144.47</v>
      </c>
      <c r="Q1502" s="17">
        <v>12261.87</v>
      </c>
      <c r="R1502" s="17">
        <v>11597.66</v>
      </c>
      <c r="S1502" s="17">
        <v>10844.76</v>
      </c>
      <c r="T1502" s="17">
        <v>11044.74</v>
      </c>
    </row>
    <row r="1503" spans="1:20" ht="15" hidden="1" customHeight="1" x14ac:dyDescent="0.25">
      <c r="A1503" s="14">
        <f t="shared" si="23"/>
        <v>10</v>
      </c>
      <c r="B1503" s="14" t="s">
        <v>123</v>
      </c>
      <c r="C1503" s="14">
        <v>2008</v>
      </c>
      <c r="D1503" s="14" t="str">
        <f>VLOOKUP(E1503,Regioes!$A$2:$B$296,2,FALSE)</f>
        <v>Região Administrativa Central / Araraquara</v>
      </c>
      <c r="E1503" s="15" t="s">
        <v>76</v>
      </c>
      <c r="F1503" s="17">
        <v>1465941.64</v>
      </c>
      <c r="G1503" s="17">
        <v>661259.21</v>
      </c>
      <c r="H1503" s="17">
        <v>804682.42999999993</v>
      </c>
      <c r="I1503" s="17">
        <v>107312.42</v>
      </c>
      <c r="J1503" s="17">
        <v>99364.68</v>
      </c>
      <c r="K1503" s="17">
        <v>106972.85</v>
      </c>
      <c r="L1503" s="17">
        <v>111129.09</v>
      </c>
      <c r="M1503" s="17">
        <v>118498.44</v>
      </c>
      <c r="N1503" s="19">
        <v>117981.73</v>
      </c>
      <c r="O1503" s="17">
        <v>144688.62</v>
      </c>
      <c r="P1503" s="17">
        <v>136079.01</v>
      </c>
      <c r="Q1503" s="17">
        <v>135708.32</v>
      </c>
      <c r="R1503" s="17">
        <v>136641.43</v>
      </c>
      <c r="S1503" s="17">
        <v>125668.07</v>
      </c>
      <c r="T1503" s="17">
        <v>125896.98</v>
      </c>
    </row>
    <row r="1504" spans="1:20" ht="15" hidden="1" customHeight="1" x14ac:dyDescent="0.25">
      <c r="A1504" s="14">
        <f t="shared" si="23"/>
        <v>10</v>
      </c>
      <c r="B1504" s="14" t="s">
        <v>123</v>
      </c>
      <c r="C1504" s="14">
        <v>2008</v>
      </c>
      <c r="D1504" s="14" t="str">
        <f>VLOOKUP(E1504,Regioes!$A$2:$B$296,2,FALSE)</f>
        <v>Região Administrativa Central / Araraquara</v>
      </c>
      <c r="E1504" s="15" t="s">
        <v>77</v>
      </c>
      <c r="F1504" s="17">
        <v>479664.89</v>
      </c>
      <c r="G1504" s="17">
        <v>220588.37999999998</v>
      </c>
      <c r="H1504" s="17">
        <v>259076.50999999998</v>
      </c>
      <c r="I1504" s="17">
        <v>34104.410000000003</v>
      </c>
      <c r="J1504" s="17">
        <v>33219.620000000003</v>
      </c>
      <c r="K1504" s="17">
        <v>36027.64</v>
      </c>
      <c r="L1504" s="17">
        <v>36570.89</v>
      </c>
      <c r="M1504" s="17">
        <v>40377.550000000003</v>
      </c>
      <c r="N1504" s="19">
        <v>40288.269999999997</v>
      </c>
      <c r="O1504" s="17">
        <v>46134.92</v>
      </c>
      <c r="P1504" s="17">
        <v>44669.33</v>
      </c>
      <c r="Q1504" s="17">
        <v>45101.120000000003</v>
      </c>
      <c r="R1504" s="17">
        <v>42658.05</v>
      </c>
      <c r="S1504" s="17">
        <v>39888.769999999997</v>
      </c>
      <c r="T1504" s="17">
        <v>40624.32</v>
      </c>
    </row>
    <row r="1505" spans="1:20" ht="15" hidden="1" customHeight="1" x14ac:dyDescent="0.25">
      <c r="A1505" s="14">
        <f t="shared" si="23"/>
        <v>10</v>
      </c>
      <c r="B1505" s="14" t="s">
        <v>123</v>
      </c>
      <c r="C1505" s="14">
        <v>2008</v>
      </c>
      <c r="D1505" s="14" t="str">
        <f>VLOOKUP(E1505,Regioes!$A$2:$B$296,2,FALSE)</f>
        <v>Região Administrativa de Ribeirão Preto</v>
      </c>
      <c r="E1505" s="15" t="s">
        <v>136</v>
      </c>
      <c r="F1505" s="17">
        <v>1702637.6</v>
      </c>
      <c r="G1505" s="17">
        <v>768028.39</v>
      </c>
      <c r="H1505" s="17">
        <v>934609.21</v>
      </c>
      <c r="I1505" s="17">
        <v>124639.45</v>
      </c>
      <c r="J1505" s="17">
        <v>115408.45</v>
      </c>
      <c r="K1505" s="17">
        <v>124245.05</v>
      </c>
      <c r="L1505" s="17">
        <v>129072.38</v>
      </c>
      <c r="M1505" s="17">
        <v>137631.6</v>
      </c>
      <c r="N1505" s="19">
        <v>137031.46</v>
      </c>
      <c r="O1505" s="17">
        <v>168050.54</v>
      </c>
      <c r="P1505" s="17">
        <v>158050.79</v>
      </c>
      <c r="Q1505" s="17">
        <v>157620.25</v>
      </c>
      <c r="R1505" s="17">
        <v>158704.01999999999</v>
      </c>
      <c r="S1505" s="17">
        <v>145958.87</v>
      </c>
      <c r="T1505" s="17">
        <v>146224.74</v>
      </c>
    </row>
    <row r="1506" spans="1:20" ht="15" hidden="1" customHeight="1" x14ac:dyDescent="0.25">
      <c r="A1506" s="14">
        <f t="shared" si="23"/>
        <v>11</v>
      </c>
      <c r="B1506" s="14" t="s">
        <v>137</v>
      </c>
      <c r="C1506" s="14">
        <v>2008</v>
      </c>
      <c r="D1506" s="14" t="str">
        <f>VLOOKUP(E1506,Regioes!$A$2:$B$296,2,FALSE)</f>
        <v>Região Administrativa de Campinas</v>
      </c>
      <c r="E1506" s="15" t="s">
        <v>138</v>
      </c>
      <c r="F1506" s="17">
        <v>1047481.29</v>
      </c>
      <c r="G1506" s="17">
        <v>480006.6</v>
      </c>
      <c r="H1506" s="17">
        <v>567474.68999999994</v>
      </c>
      <c r="I1506" s="17">
        <v>78952.45</v>
      </c>
      <c r="J1506" s="17">
        <v>74631</v>
      </c>
      <c r="K1506" s="17">
        <v>79894.38</v>
      </c>
      <c r="L1506" s="17">
        <v>80671.23</v>
      </c>
      <c r="M1506" s="17">
        <v>85910.92</v>
      </c>
      <c r="N1506" s="19">
        <v>79946.62</v>
      </c>
      <c r="O1506" s="17">
        <v>96227.09</v>
      </c>
      <c r="P1506" s="17">
        <v>94051</v>
      </c>
      <c r="Q1506" s="17">
        <v>95945.78</v>
      </c>
      <c r="R1506" s="17">
        <v>96984.29</v>
      </c>
      <c r="S1506" s="17">
        <v>90587.87</v>
      </c>
      <c r="T1506" s="17">
        <v>93678.66</v>
      </c>
    </row>
    <row r="1507" spans="1:20" ht="15" hidden="1" customHeight="1" x14ac:dyDescent="0.25">
      <c r="A1507" s="14">
        <f t="shared" si="23"/>
        <v>11</v>
      </c>
      <c r="B1507" s="14" t="s">
        <v>137</v>
      </c>
      <c r="C1507" s="14">
        <v>2008</v>
      </c>
      <c r="D1507" s="14" t="str">
        <f>VLOOKUP(E1507,Regioes!$A$2:$B$296,2,FALSE)</f>
        <v>Região Administrativa de Campinas</v>
      </c>
      <c r="E1507" s="15" t="s">
        <v>142</v>
      </c>
      <c r="F1507" s="17">
        <v>200986.53</v>
      </c>
      <c r="G1507" s="17">
        <v>92134.17</v>
      </c>
      <c r="H1507" s="17">
        <v>108852.36000000002</v>
      </c>
      <c r="I1507" s="17">
        <v>14887.34</v>
      </c>
      <c r="J1507" s="17">
        <v>14764.81</v>
      </c>
      <c r="K1507" s="17">
        <v>15473.21</v>
      </c>
      <c r="L1507" s="17">
        <v>15618.08</v>
      </c>
      <c r="M1507" s="17">
        <v>16098.28</v>
      </c>
      <c r="N1507" s="19">
        <v>15292.45</v>
      </c>
      <c r="O1507" s="17">
        <v>18489.53</v>
      </c>
      <c r="P1507" s="17">
        <v>18137.419999999998</v>
      </c>
      <c r="Q1507" s="17">
        <v>18491.88</v>
      </c>
      <c r="R1507" s="17">
        <v>19050.13</v>
      </c>
      <c r="S1507" s="17">
        <v>17212.439999999999</v>
      </c>
      <c r="T1507" s="17">
        <v>17470.96</v>
      </c>
    </row>
    <row r="1508" spans="1:20" ht="15" hidden="1" customHeight="1" x14ac:dyDescent="0.25">
      <c r="A1508" s="14">
        <f t="shared" si="23"/>
        <v>11</v>
      </c>
      <c r="B1508" s="14" t="s">
        <v>137</v>
      </c>
      <c r="C1508" s="14">
        <v>2008</v>
      </c>
      <c r="D1508" s="14" t="str">
        <f>VLOOKUP(E1508,Regioes!$A$2:$B$296,2,FALSE)</f>
        <v>Região Administrativa de Campinas</v>
      </c>
      <c r="E1508" s="15" t="s">
        <v>20</v>
      </c>
      <c r="F1508" s="17">
        <v>680340.47</v>
      </c>
      <c r="G1508" s="17">
        <v>314313.55000000005</v>
      </c>
      <c r="H1508" s="17">
        <v>366026.92000000004</v>
      </c>
      <c r="I1508" s="17">
        <v>52029.84</v>
      </c>
      <c r="J1508" s="17">
        <v>48631.83</v>
      </c>
      <c r="K1508" s="17">
        <v>52200.72</v>
      </c>
      <c r="L1508" s="17">
        <v>52624.75</v>
      </c>
      <c r="M1508" s="17">
        <v>56632.25</v>
      </c>
      <c r="N1508" s="19">
        <v>52194.16</v>
      </c>
      <c r="O1508" s="17">
        <v>62416.47</v>
      </c>
      <c r="P1508" s="17">
        <v>60551.8</v>
      </c>
      <c r="Q1508" s="17">
        <v>61869.37</v>
      </c>
      <c r="R1508" s="17">
        <v>62190.42</v>
      </c>
      <c r="S1508" s="17">
        <v>58494.34</v>
      </c>
      <c r="T1508" s="17">
        <v>60504.52</v>
      </c>
    </row>
    <row r="1509" spans="1:20" ht="15" hidden="1" customHeight="1" x14ac:dyDescent="0.25">
      <c r="A1509" s="14">
        <f t="shared" si="23"/>
        <v>11</v>
      </c>
      <c r="B1509" s="14" t="s">
        <v>137</v>
      </c>
      <c r="C1509" s="14">
        <v>2008</v>
      </c>
      <c r="D1509" s="14" t="str">
        <f>VLOOKUP(E1509,Regioes!$A$2:$B$296,2,FALSE)</f>
        <v>Região Administrativa de Campinas</v>
      </c>
      <c r="E1509" s="15" t="s">
        <v>72</v>
      </c>
      <c r="F1509" s="17">
        <v>2348125.37</v>
      </c>
      <c r="G1509" s="17">
        <v>1083799.3399999999</v>
      </c>
      <c r="H1509" s="17">
        <v>1264326.0299999998</v>
      </c>
      <c r="I1509" s="17">
        <v>179155.26</v>
      </c>
      <c r="J1509" s="17">
        <v>167816.65</v>
      </c>
      <c r="K1509" s="17">
        <v>180017.6</v>
      </c>
      <c r="L1509" s="17">
        <v>181429.86</v>
      </c>
      <c r="M1509" s="17">
        <v>195336.97</v>
      </c>
      <c r="N1509" s="19">
        <v>180043</v>
      </c>
      <c r="O1509" s="17">
        <v>215503.67</v>
      </c>
      <c r="P1509" s="17">
        <v>209116.82</v>
      </c>
      <c r="Q1509" s="17">
        <v>213463.1</v>
      </c>
      <c r="R1509" s="17">
        <v>214837.38</v>
      </c>
      <c r="S1509" s="17">
        <v>202191.17</v>
      </c>
      <c r="T1509" s="17">
        <v>209213.89</v>
      </c>
    </row>
    <row r="1510" spans="1:20" ht="15" hidden="1" customHeight="1" x14ac:dyDescent="0.25">
      <c r="A1510" s="14">
        <f t="shared" si="23"/>
        <v>11</v>
      </c>
      <c r="B1510" s="14" t="s">
        <v>137</v>
      </c>
      <c r="C1510" s="14">
        <v>2008</v>
      </c>
      <c r="D1510" s="14" t="str">
        <f>VLOOKUP(E1510,Regioes!$A$2:$B$296,2,FALSE)</f>
        <v>Região Administrativa de Campinas</v>
      </c>
      <c r="E1510" s="15" t="s">
        <v>147</v>
      </c>
      <c r="F1510" s="17">
        <v>310007.64</v>
      </c>
      <c r="G1510" s="17">
        <v>142110.5</v>
      </c>
      <c r="H1510" s="17">
        <v>167897.13999999998</v>
      </c>
      <c r="I1510" s="17">
        <v>22962.68</v>
      </c>
      <c r="J1510" s="17">
        <v>22773.69</v>
      </c>
      <c r="K1510" s="17">
        <v>23866.35</v>
      </c>
      <c r="L1510" s="17">
        <v>24089.79</v>
      </c>
      <c r="M1510" s="17">
        <v>24830.46</v>
      </c>
      <c r="N1510" s="19">
        <v>23587.53</v>
      </c>
      <c r="O1510" s="17">
        <v>28518.799999999999</v>
      </c>
      <c r="P1510" s="17">
        <v>27975.7</v>
      </c>
      <c r="Q1510" s="17">
        <v>28522.43</v>
      </c>
      <c r="R1510" s="17">
        <v>29383.49</v>
      </c>
      <c r="S1510" s="17">
        <v>26548.98</v>
      </c>
      <c r="T1510" s="17">
        <v>26947.74</v>
      </c>
    </row>
    <row r="1511" spans="1:20" ht="15" hidden="1" customHeight="1" x14ac:dyDescent="0.25">
      <c r="A1511" s="14">
        <f t="shared" si="23"/>
        <v>11</v>
      </c>
      <c r="B1511" s="14" t="s">
        <v>137</v>
      </c>
      <c r="C1511" s="14">
        <v>2008</v>
      </c>
      <c r="D1511" s="14" t="str">
        <f>VLOOKUP(E1511,Regioes!$A$2:$B$296,2,FALSE)</f>
        <v>Região Administrativa de Campinas</v>
      </c>
      <c r="E1511" s="15" t="s">
        <v>139</v>
      </c>
      <c r="F1511" s="17">
        <v>44005.09</v>
      </c>
      <c r="G1511" s="17">
        <v>19605.18</v>
      </c>
      <c r="H1511" s="17">
        <v>24399.91</v>
      </c>
      <c r="I1511" s="17">
        <v>3067.04</v>
      </c>
      <c r="J1511" s="17">
        <v>3123.47</v>
      </c>
      <c r="K1511" s="17">
        <v>3271.49</v>
      </c>
      <c r="L1511" s="17">
        <v>3262.57</v>
      </c>
      <c r="M1511" s="17">
        <v>3575.45</v>
      </c>
      <c r="N1511" s="19">
        <v>3305.16</v>
      </c>
      <c r="O1511" s="17">
        <v>4093.65</v>
      </c>
      <c r="P1511" s="17">
        <v>4007.72</v>
      </c>
      <c r="Q1511" s="17">
        <v>3950.21</v>
      </c>
      <c r="R1511" s="17">
        <v>4159.8500000000004</v>
      </c>
      <c r="S1511" s="17">
        <v>3999.14</v>
      </c>
      <c r="T1511" s="17">
        <v>4189.34</v>
      </c>
    </row>
    <row r="1512" spans="1:20" ht="15" hidden="1" customHeight="1" x14ac:dyDescent="0.25">
      <c r="A1512" s="14">
        <f t="shared" si="23"/>
        <v>11</v>
      </c>
      <c r="B1512" s="14" t="s">
        <v>137</v>
      </c>
      <c r="C1512" s="14">
        <v>2008</v>
      </c>
      <c r="D1512" s="14" t="str">
        <f>VLOOKUP(E1512,Regioes!$A$2:$B$296,2,FALSE)</f>
        <v>Região Administrativa de Campinas</v>
      </c>
      <c r="E1512" s="15" t="s">
        <v>140</v>
      </c>
      <c r="F1512" s="17">
        <v>620234.25</v>
      </c>
      <c r="G1512" s="17">
        <v>286544.8</v>
      </c>
      <c r="H1512" s="17">
        <v>333689.44999999995</v>
      </c>
      <c r="I1512" s="17">
        <v>47433.14</v>
      </c>
      <c r="J1512" s="17">
        <v>44335.34</v>
      </c>
      <c r="K1512" s="17">
        <v>47588.93</v>
      </c>
      <c r="L1512" s="17">
        <v>47975.5</v>
      </c>
      <c r="M1512" s="17">
        <v>51628.94</v>
      </c>
      <c r="N1512" s="19">
        <v>47582.95</v>
      </c>
      <c r="O1512" s="17">
        <v>56902.15</v>
      </c>
      <c r="P1512" s="17">
        <v>55202.21</v>
      </c>
      <c r="Q1512" s="17">
        <v>56403.38</v>
      </c>
      <c r="R1512" s="17">
        <v>56696.07</v>
      </c>
      <c r="S1512" s="17">
        <v>53326.53</v>
      </c>
      <c r="T1512" s="17">
        <v>55159.11</v>
      </c>
    </row>
    <row r="1513" spans="1:20" ht="15" hidden="1" customHeight="1" x14ac:dyDescent="0.25">
      <c r="A1513" s="14">
        <f t="shared" si="23"/>
        <v>11</v>
      </c>
      <c r="B1513" s="14" t="s">
        <v>137</v>
      </c>
      <c r="C1513" s="14">
        <v>2008</v>
      </c>
      <c r="D1513" s="14" t="str">
        <f>VLOOKUP(E1513,Regioes!$A$2:$B$296,2,FALSE)</f>
        <v>Região Administrativa de Campinas</v>
      </c>
      <c r="E1513" s="15" t="s">
        <v>141</v>
      </c>
      <c r="F1513" s="17">
        <v>1261712.96</v>
      </c>
      <c r="G1513" s="17">
        <v>582904.44000000006</v>
      </c>
      <c r="H1513" s="17">
        <v>678808.52</v>
      </c>
      <c r="I1513" s="17">
        <v>96490.98</v>
      </c>
      <c r="J1513" s="17">
        <v>90189.26</v>
      </c>
      <c r="K1513" s="17">
        <v>96807.9</v>
      </c>
      <c r="L1513" s="17">
        <v>97594.27</v>
      </c>
      <c r="M1513" s="17">
        <v>105026.3</v>
      </c>
      <c r="N1513" s="19">
        <v>96795.73</v>
      </c>
      <c r="O1513" s="17">
        <v>115753.33</v>
      </c>
      <c r="P1513" s="17">
        <v>112295.23</v>
      </c>
      <c r="Q1513" s="17">
        <v>114738.7</v>
      </c>
      <c r="R1513" s="17">
        <v>115334.1</v>
      </c>
      <c r="S1513" s="17">
        <v>108479.61</v>
      </c>
      <c r="T1513" s="17">
        <v>112207.55</v>
      </c>
    </row>
    <row r="1514" spans="1:20" ht="15" hidden="1" customHeight="1" x14ac:dyDescent="0.25">
      <c r="A1514" s="14">
        <f t="shared" si="23"/>
        <v>11</v>
      </c>
      <c r="B1514" s="14" t="s">
        <v>137</v>
      </c>
      <c r="C1514" s="14">
        <v>2008</v>
      </c>
      <c r="D1514" s="14" t="str">
        <f>VLOOKUP(E1514,Regioes!$A$2:$B$296,2,FALSE)</f>
        <v>Região Administrativa de Campinas</v>
      </c>
      <c r="E1514" s="15" t="s">
        <v>86</v>
      </c>
      <c r="F1514" s="17">
        <v>1489193.67</v>
      </c>
      <c r="G1514" s="17">
        <v>687183.41999999993</v>
      </c>
      <c r="H1514" s="17">
        <v>802010.24999999988</v>
      </c>
      <c r="I1514" s="17">
        <v>113340.53</v>
      </c>
      <c r="J1514" s="17">
        <v>106900.59</v>
      </c>
      <c r="K1514" s="17">
        <v>114320.82</v>
      </c>
      <c r="L1514" s="17">
        <v>115271.17</v>
      </c>
      <c r="M1514" s="17">
        <v>123246.34</v>
      </c>
      <c r="N1514" s="19">
        <v>114103.97</v>
      </c>
      <c r="O1514" s="17">
        <v>136680.19</v>
      </c>
      <c r="P1514" s="17">
        <v>132823.66</v>
      </c>
      <c r="Q1514" s="17">
        <v>135668.29999999999</v>
      </c>
      <c r="R1514" s="17">
        <v>136895.79</v>
      </c>
      <c r="S1514" s="17">
        <v>127960.97</v>
      </c>
      <c r="T1514" s="17">
        <v>131981.34</v>
      </c>
    </row>
    <row r="1515" spans="1:20" ht="15" hidden="1" customHeight="1" x14ac:dyDescent="0.25">
      <c r="A1515" s="14">
        <f t="shared" si="23"/>
        <v>11</v>
      </c>
      <c r="B1515" s="14" t="s">
        <v>137</v>
      </c>
      <c r="C1515" s="14">
        <v>2008</v>
      </c>
      <c r="D1515" s="14" t="str">
        <f>VLOOKUP(E1515,Regioes!$A$2:$B$296,2,FALSE)</f>
        <v>Região Administrativa de Campinas</v>
      </c>
      <c r="E1515" s="15" t="s">
        <v>67</v>
      </c>
      <c r="F1515" s="17">
        <v>1046107.74</v>
      </c>
      <c r="G1515" s="17">
        <v>483296.02</v>
      </c>
      <c r="H1515" s="17">
        <v>562811.72</v>
      </c>
      <c r="I1515" s="17">
        <v>80002.320000000007</v>
      </c>
      <c r="J1515" s="17">
        <v>74777.460000000006</v>
      </c>
      <c r="K1515" s="17">
        <v>80265.08</v>
      </c>
      <c r="L1515" s="17">
        <v>80917.070000000007</v>
      </c>
      <c r="M1515" s="17">
        <v>87079.1</v>
      </c>
      <c r="N1515" s="19">
        <v>80254.990000000005</v>
      </c>
      <c r="O1515" s="17">
        <v>95973.06</v>
      </c>
      <c r="P1515" s="17">
        <v>93105.89</v>
      </c>
      <c r="Q1515" s="17">
        <v>95131.81</v>
      </c>
      <c r="R1515" s="17">
        <v>95625.47</v>
      </c>
      <c r="S1515" s="17">
        <v>89942.3</v>
      </c>
      <c r="T1515" s="17">
        <v>93033.19</v>
      </c>
    </row>
    <row r="1516" spans="1:20" ht="15" hidden="1" customHeight="1" x14ac:dyDescent="0.25">
      <c r="A1516" s="14">
        <f t="shared" si="23"/>
        <v>11</v>
      </c>
      <c r="B1516" s="14" t="s">
        <v>137</v>
      </c>
      <c r="C1516" s="14">
        <v>2008</v>
      </c>
      <c r="D1516" s="14" t="str">
        <f>VLOOKUP(E1516,Regioes!$A$2:$B$296,2,FALSE)</f>
        <v>Região Administrativa de Campinas</v>
      </c>
      <c r="E1516" s="15" t="s">
        <v>289</v>
      </c>
      <c r="F1516" s="17">
        <v>432143.13</v>
      </c>
      <c r="G1516" s="17">
        <v>199647.74000000002</v>
      </c>
      <c r="H1516" s="17">
        <v>232495.39</v>
      </c>
      <c r="I1516" s="17">
        <v>33048.65</v>
      </c>
      <c r="J1516" s="17">
        <v>30890.28</v>
      </c>
      <c r="K1516" s="17">
        <v>33157.199999999997</v>
      </c>
      <c r="L1516" s="17">
        <v>33426.54</v>
      </c>
      <c r="M1516" s="17">
        <v>35972.04</v>
      </c>
      <c r="N1516" s="19">
        <v>33153.03</v>
      </c>
      <c r="O1516" s="17">
        <v>39646.11</v>
      </c>
      <c r="P1516" s="17">
        <v>38461.69</v>
      </c>
      <c r="Q1516" s="17">
        <v>39298.589999999997</v>
      </c>
      <c r="R1516" s="17">
        <v>39502.519999999997</v>
      </c>
      <c r="S1516" s="17">
        <v>37154.82</v>
      </c>
      <c r="T1516" s="17">
        <v>38431.660000000003</v>
      </c>
    </row>
    <row r="1517" spans="1:20" ht="15" hidden="1" customHeight="1" x14ac:dyDescent="0.25">
      <c r="A1517" s="14">
        <f t="shared" si="23"/>
        <v>11</v>
      </c>
      <c r="B1517" s="14" t="s">
        <v>137</v>
      </c>
      <c r="C1517" s="14">
        <v>2008</v>
      </c>
      <c r="D1517" s="14" t="str">
        <f>VLOOKUP(E1517,Regioes!$A$2:$B$296,2,FALSE)</f>
        <v>Região Administrativa de Campinas</v>
      </c>
      <c r="E1517" s="15" t="s">
        <v>144</v>
      </c>
      <c r="F1517" s="17">
        <v>633793.41</v>
      </c>
      <c r="G1517" s="17">
        <v>286374.12</v>
      </c>
      <c r="H1517" s="17">
        <v>347419.29</v>
      </c>
      <c r="I1517" s="17">
        <v>46193.49</v>
      </c>
      <c r="J1517" s="17">
        <v>45528.13</v>
      </c>
      <c r="K1517" s="17">
        <v>48045.279999999999</v>
      </c>
      <c r="L1517" s="17">
        <v>48639.19</v>
      </c>
      <c r="M1517" s="17">
        <v>50095.040000000001</v>
      </c>
      <c r="N1517" s="19">
        <v>47872.99</v>
      </c>
      <c r="O1517" s="17">
        <v>58394.01</v>
      </c>
      <c r="P1517" s="17">
        <v>57896.78</v>
      </c>
      <c r="Q1517" s="17">
        <v>58890.39</v>
      </c>
      <c r="R1517" s="17">
        <v>60594.63</v>
      </c>
      <c r="S1517" s="17">
        <v>55124.79</v>
      </c>
      <c r="T1517" s="17">
        <v>56518.69</v>
      </c>
    </row>
    <row r="1518" spans="1:20" ht="15" hidden="1" customHeight="1" x14ac:dyDescent="0.25">
      <c r="A1518" s="14">
        <f t="shared" si="23"/>
        <v>11</v>
      </c>
      <c r="B1518" s="14" t="s">
        <v>137</v>
      </c>
      <c r="C1518" s="14">
        <v>2008</v>
      </c>
      <c r="D1518" s="14" t="str">
        <f>VLOOKUP(E1518,Regioes!$A$2:$B$296,2,FALSE)</f>
        <v>Região Administrativa de Campinas</v>
      </c>
      <c r="E1518" s="15" t="s">
        <v>145</v>
      </c>
      <c r="F1518" s="17">
        <v>131170.38</v>
      </c>
      <c r="G1518" s="17">
        <v>58439.130000000005</v>
      </c>
      <c r="H1518" s="17">
        <v>72731.25</v>
      </c>
      <c r="I1518" s="17">
        <v>9142.23</v>
      </c>
      <c r="J1518" s="17">
        <v>9310.4500000000007</v>
      </c>
      <c r="K1518" s="17">
        <v>9751.66</v>
      </c>
      <c r="L1518" s="17">
        <v>9725.06</v>
      </c>
      <c r="M1518" s="17">
        <v>10657.71</v>
      </c>
      <c r="N1518" s="19">
        <v>9852.02</v>
      </c>
      <c r="O1518" s="17">
        <v>12202.34</v>
      </c>
      <c r="P1518" s="17">
        <v>11946.23</v>
      </c>
      <c r="Q1518" s="17">
        <v>11774.78</v>
      </c>
      <c r="R1518" s="17">
        <v>12399.68</v>
      </c>
      <c r="S1518" s="17">
        <v>11920.65</v>
      </c>
      <c r="T1518" s="17">
        <v>12487.57</v>
      </c>
    </row>
    <row r="1519" spans="1:20" ht="15" hidden="1" customHeight="1" x14ac:dyDescent="0.25">
      <c r="A1519" s="14">
        <f t="shared" si="23"/>
        <v>11</v>
      </c>
      <c r="B1519" s="14" t="s">
        <v>137</v>
      </c>
      <c r="C1519" s="14">
        <v>2008</v>
      </c>
      <c r="D1519" s="14" t="str">
        <f>VLOOKUP(E1519,Regioes!$A$2:$B$296,2,FALSE)</f>
        <v>Região Administrativa de Campinas</v>
      </c>
      <c r="E1519" s="15" t="s">
        <v>146</v>
      </c>
      <c r="F1519" s="17">
        <v>64832.32</v>
      </c>
      <c r="G1519" s="17">
        <v>28949.260000000002</v>
      </c>
      <c r="H1519" s="17">
        <v>35883.06</v>
      </c>
      <c r="I1519" s="17">
        <v>4662.95</v>
      </c>
      <c r="J1519" s="17">
        <v>4571.79</v>
      </c>
      <c r="K1519" s="17">
        <v>4852.7299999999996</v>
      </c>
      <c r="L1519" s="17">
        <v>4924.83</v>
      </c>
      <c r="M1519" s="17">
        <v>5068.92</v>
      </c>
      <c r="N1519" s="19">
        <v>4868.04</v>
      </c>
      <c r="O1519" s="17">
        <v>5980.63</v>
      </c>
      <c r="P1519" s="17">
        <v>5980.53</v>
      </c>
      <c r="Q1519" s="17">
        <v>6071.89</v>
      </c>
      <c r="R1519" s="17">
        <v>6241.57</v>
      </c>
      <c r="S1519" s="17">
        <v>5708.97</v>
      </c>
      <c r="T1519" s="17">
        <v>5899.47</v>
      </c>
    </row>
    <row r="1520" spans="1:20" ht="15" hidden="1" customHeight="1" x14ac:dyDescent="0.25">
      <c r="A1520" s="14">
        <f t="shared" si="23"/>
        <v>11</v>
      </c>
      <c r="B1520" s="14" t="s">
        <v>137</v>
      </c>
      <c r="C1520" s="14">
        <v>2008</v>
      </c>
      <c r="D1520" s="14" t="str">
        <f>VLOOKUP(E1520,Regioes!$A$2:$B$296,2,FALSE)</f>
        <v>Região Administrativa de Campinas</v>
      </c>
      <c r="E1520" s="15" t="s">
        <v>143</v>
      </c>
      <c r="F1520" s="17">
        <v>305868.24</v>
      </c>
      <c r="G1520" s="17">
        <v>141309.44000000003</v>
      </c>
      <c r="H1520" s="17">
        <v>164558.80000000002</v>
      </c>
      <c r="I1520" s="17">
        <v>23391.63</v>
      </c>
      <c r="J1520" s="17">
        <v>21863.95</v>
      </c>
      <c r="K1520" s="17">
        <v>23468.46</v>
      </c>
      <c r="L1520" s="17">
        <v>23659.1</v>
      </c>
      <c r="M1520" s="17">
        <v>25460.79</v>
      </c>
      <c r="N1520" s="19">
        <v>23465.51</v>
      </c>
      <c r="O1520" s="17">
        <v>28061.27</v>
      </c>
      <c r="P1520" s="17">
        <v>27222.95</v>
      </c>
      <c r="Q1520" s="17">
        <v>27815.3</v>
      </c>
      <c r="R1520" s="17">
        <v>27959.64</v>
      </c>
      <c r="S1520" s="17">
        <v>26297.95</v>
      </c>
      <c r="T1520" s="17">
        <v>27201.69</v>
      </c>
    </row>
    <row r="1521" spans="1:20" ht="15" hidden="1" customHeight="1" x14ac:dyDescent="0.25">
      <c r="A1521" s="14">
        <f t="shared" si="23"/>
        <v>12</v>
      </c>
      <c r="B1521" s="14" t="s">
        <v>316</v>
      </c>
      <c r="C1521" s="14">
        <v>2008</v>
      </c>
      <c r="D1521" s="14" t="str">
        <f>VLOOKUP(E1521,Regioes!$A$2:$B$296,2,FALSE)</f>
        <v>Região Administrativa de Sorocaba</v>
      </c>
      <c r="E1521" s="15" t="s">
        <v>149</v>
      </c>
      <c r="F1521" s="17">
        <v>204495.09</v>
      </c>
      <c r="G1521" s="17">
        <v>95948.29</v>
      </c>
      <c r="H1521" s="17">
        <v>108546.8</v>
      </c>
      <c r="I1521" s="17">
        <v>16785.900000000001</v>
      </c>
      <c r="J1521" s="17">
        <v>14857.92</v>
      </c>
      <c r="K1521" s="17">
        <v>16219.97</v>
      </c>
      <c r="L1521" s="17">
        <v>16297.81</v>
      </c>
      <c r="M1521" s="17">
        <v>16254.63</v>
      </c>
      <c r="N1521" s="19">
        <v>15532.06</v>
      </c>
      <c r="O1521" s="17">
        <v>18301.419999999998</v>
      </c>
      <c r="P1521" s="17">
        <v>17517.48</v>
      </c>
      <c r="Q1521" s="17">
        <v>17388.48</v>
      </c>
      <c r="R1521" s="17">
        <v>18221.52</v>
      </c>
      <c r="S1521" s="17">
        <v>17874.41</v>
      </c>
      <c r="T1521" s="17">
        <v>19243.490000000002</v>
      </c>
    </row>
    <row r="1522" spans="1:20" ht="15" hidden="1" customHeight="1" x14ac:dyDescent="0.25">
      <c r="A1522" s="14">
        <f t="shared" si="23"/>
        <v>12</v>
      </c>
      <c r="B1522" s="14" t="s">
        <v>316</v>
      </c>
      <c r="C1522" s="14">
        <v>2008</v>
      </c>
      <c r="D1522" s="14" t="str">
        <f>VLOOKUP(E1522,Regioes!$A$2:$B$296,2,FALSE)</f>
        <v>Região Administrativa de Sorocaba</v>
      </c>
      <c r="E1522" s="15" t="s">
        <v>150</v>
      </c>
      <c r="F1522" s="17">
        <v>3185497.97</v>
      </c>
      <c r="G1522" s="17">
        <v>1459811.99</v>
      </c>
      <c r="H1522" s="17">
        <v>1725685.98</v>
      </c>
      <c r="I1522" s="17">
        <v>240412.79999999999</v>
      </c>
      <c r="J1522" s="17">
        <v>227125.19</v>
      </c>
      <c r="K1522" s="17">
        <v>248272.37</v>
      </c>
      <c r="L1522" s="17">
        <v>246137.23</v>
      </c>
      <c r="M1522" s="17">
        <v>252040.2</v>
      </c>
      <c r="N1522" s="19">
        <v>245824.2</v>
      </c>
      <c r="O1522" s="17">
        <v>304523.68</v>
      </c>
      <c r="P1522" s="17">
        <v>281364.44</v>
      </c>
      <c r="Q1522" s="17">
        <v>281944.99</v>
      </c>
      <c r="R1522" s="17">
        <v>290473.87</v>
      </c>
      <c r="S1522" s="17">
        <v>277615.62</v>
      </c>
      <c r="T1522" s="17">
        <v>289763.38</v>
      </c>
    </row>
    <row r="1523" spans="1:20" ht="15" hidden="1" customHeight="1" x14ac:dyDescent="0.25">
      <c r="A1523" s="14">
        <f t="shared" si="23"/>
        <v>12</v>
      </c>
      <c r="B1523" s="14" t="s">
        <v>316</v>
      </c>
      <c r="C1523" s="14">
        <v>2008</v>
      </c>
      <c r="D1523" s="14" t="str">
        <f>VLOOKUP(E1523,Regioes!$A$2:$B$296,2,FALSE)</f>
        <v>Região Administrativa de Sorocaba</v>
      </c>
      <c r="E1523" s="15" t="s">
        <v>158</v>
      </c>
      <c r="F1523" s="17">
        <v>120640.37</v>
      </c>
      <c r="G1523" s="17">
        <v>56608.340000000004</v>
      </c>
      <c r="H1523" s="17">
        <v>64032.03</v>
      </c>
      <c r="I1523" s="17">
        <v>9910.24</v>
      </c>
      <c r="J1523" s="17">
        <v>8764.73</v>
      </c>
      <c r="K1523" s="17">
        <v>9568.2000000000007</v>
      </c>
      <c r="L1523" s="17">
        <v>9614.1200000000008</v>
      </c>
      <c r="M1523" s="17">
        <v>9588.65</v>
      </c>
      <c r="N1523" s="19">
        <v>9162.4</v>
      </c>
      <c r="O1523" s="17">
        <v>10796.05</v>
      </c>
      <c r="P1523" s="17">
        <v>10333.61</v>
      </c>
      <c r="Q1523" s="17">
        <v>10257.51</v>
      </c>
      <c r="R1523" s="17">
        <v>10748.92</v>
      </c>
      <c r="S1523" s="17">
        <v>10544.16</v>
      </c>
      <c r="T1523" s="17">
        <v>11351.78</v>
      </c>
    </row>
    <row r="1524" spans="1:20" ht="15" hidden="1" customHeight="1" x14ac:dyDescent="0.25">
      <c r="A1524" s="14">
        <f t="shared" si="23"/>
        <v>12</v>
      </c>
      <c r="B1524" s="14" t="s">
        <v>316</v>
      </c>
      <c r="C1524" s="14">
        <v>2008</v>
      </c>
      <c r="D1524" s="14" t="str">
        <f>VLOOKUP(E1524,Regioes!$A$2:$B$296,2,FALSE)</f>
        <v>Grande São Paulo</v>
      </c>
      <c r="E1524" s="15" t="s">
        <v>151</v>
      </c>
      <c r="F1524" s="17">
        <v>4360569.01</v>
      </c>
      <c r="G1524" s="17">
        <v>1987741.6300000004</v>
      </c>
      <c r="H1524" s="17">
        <v>2372827.38</v>
      </c>
      <c r="I1524" s="17">
        <v>317373.52</v>
      </c>
      <c r="J1524" s="17">
        <v>307899.34000000003</v>
      </c>
      <c r="K1524" s="17">
        <v>339911.06</v>
      </c>
      <c r="L1524" s="17">
        <v>339162</v>
      </c>
      <c r="M1524" s="17">
        <v>343205.08</v>
      </c>
      <c r="N1524" s="19">
        <v>340190.63</v>
      </c>
      <c r="O1524" s="17">
        <v>401397.26</v>
      </c>
      <c r="P1524" s="17">
        <v>388954.64</v>
      </c>
      <c r="Q1524" s="17">
        <v>392461.66</v>
      </c>
      <c r="R1524" s="17">
        <v>404325.73</v>
      </c>
      <c r="S1524" s="17">
        <v>383910.09</v>
      </c>
      <c r="T1524" s="17">
        <v>401778</v>
      </c>
    </row>
    <row r="1525" spans="1:20" ht="15" hidden="1" customHeight="1" x14ac:dyDescent="0.25">
      <c r="A1525" s="14">
        <f t="shared" si="23"/>
        <v>12</v>
      </c>
      <c r="B1525" s="14" t="s">
        <v>316</v>
      </c>
      <c r="C1525" s="14">
        <v>2008</v>
      </c>
      <c r="D1525" s="14" t="str">
        <f>VLOOKUP(E1525,Regioes!$A$2:$B$296,2,FALSE)</f>
        <v>Grande São Paulo</v>
      </c>
      <c r="E1525" s="15" t="s">
        <v>152</v>
      </c>
      <c r="F1525" s="17">
        <v>121180.16</v>
      </c>
      <c r="G1525" s="17">
        <v>56859.7</v>
      </c>
      <c r="H1525" s="17">
        <v>64320.460000000006</v>
      </c>
      <c r="I1525" s="17">
        <v>9951.25</v>
      </c>
      <c r="J1525" s="17">
        <v>8804.2099999999991</v>
      </c>
      <c r="K1525" s="17">
        <v>9611.2999999999993</v>
      </c>
      <c r="L1525" s="17">
        <v>9657.43</v>
      </c>
      <c r="M1525" s="17">
        <v>9631.84</v>
      </c>
      <c r="N1525" s="19">
        <v>9203.67</v>
      </c>
      <c r="O1525" s="17">
        <v>10844.68</v>
      </c>
      <c r="P1525" s="17">
        <v>10380.15</v>
      </c>
      <c r="Q1525" s="17">
        <v>10303.709999999999</v>
      </c>
      <c r="R1525" s="17">
        <v>10797.34</v>
      </c>
      <c r="S1525" s="17">
        <v>10591.66</v>
      </c>
      <c r="T1525" s="17">
        <v>11402.92</v>
      </c>
    </row>
    <row r="1526" spans="1:20" ht="15" hidden="1" customHeight="1" x14ac:dyDescent="0.25">
      <c r="A1526" s="14">
        <f t="shared" si="23"/>
        <v>12</v>
      </c>
      <c r="B1526" s="14" t="s">
        <v>316</v>
      </c>
      <c r="C1526" s="14">
        <v>2008</v>
      </c>
      <c r="D1526" s="14" t="str">
        <f>VLOOKUP(E1526,Regioes!$A$2:$B$296,2,FALSE)</f>
        <v>Grande São Paulo</v>
      </c>
      <c r="E1526" s="15" t="s">
        <v>148</v>
      </c>
      <c r="F1526" s="17">
        <v>1585499.96</v>
      </c>
      <c r="G1526" s="17">
        <v>726694.72000000009</v>
      </c>
      <c r="H1526" s="17">
        <v>858805.24</v>
      </c>
      <c r="I1526" s="17">
        <v>119643.88</v>
      </c>
      <c r="J1526" s="17">
        <v>113235.56</v>
      </c>
      <c r="K1526" s="17">
        <v>123555.28</v>
      </c>
      <c r="L1526" s="17">
        <v>122492.7</v>
      </c>
      <c r="M1526" s="17">
        <v>125430.38</v>
      </c>
      <c r="N1526" s="19">
        <v>122336.92</v>
      </c>
      <c r="O1526" s="17">
        <v>151549.32</v>
      </c>
      <c r="P1526" s="17">
        <v>140023.89000000001</v>
      </c>
      <c r="Q1526" s="17">
        <v>140312.79999999999</v>
      </c>
      <c r="R1526" s="17">
        <v>144557.29</v>
      </c>
      <c r="S1526" s="17">
        <v>138158.24</v>
      </c>
      <c r="T1526" s="17">
        <v>144203.70000000001</v>
      </c>
    </row>
    <row r="1527" spans="1:20" ht="15" hidden="1" customHeight="1" x14ac:dyDescent="0.25">
      <c r="A1527" s="14">
        <f t="shared" si="23"/>
        <v>12</v>
      </c>
      <c r="B1527" s="14" t="s">
        <v>316</v>
      </c>
      <c r="C1527" s="14">
        <v>2008</v>
      </c>
      <c r="D1527" s="14" t="str">
        <f>VLOOKUP(E1527,Regioes!$A$2:$B$296,2,FALSE)</f>
        <v>Região Administrativa de Sorocaba</v>
      </c>
      <c r="E1527" s="15" t="s">
        <v>153</v>
      </c>
      <c r="F1527" s="17">
        <v>2893440.8</v>
      </c>
      <c r="G1527" s="17">
        <v>1325447.76</v>
      </c>
      <c r="H1527" s="17">
        <v>1567993.04</v>
      </c>
      <c r="I1527" s="17">
        <v>216983.62</v>
      </c>
      <c r="J1527" s="17">
        <v>206696.05</v>
      </c>
      <c r="K1527" s="17">
        <v>225622.06</v>
      </c>
      <c r="L1527" s="17">
        <v>223663.48</v>
      </c>
      <c r="M1527" s="17">
        <v>228577.23</v>
      </c>
      <c r="N1527" s="19">
        <v>223905.32</v>
      </c>
      <c r="O1527" s="17">
        <v>275156.98</v>
      </c>
      <c r="P1527" s="17">
        <v>256166.12</v>
      </c>
      <c r="Q1527" s="17">
        <v>257451.85</v>
      </c>
      <c r="R1527" s="17">
        <v>265026.61</v>
      </c>
      <c r="S1527" s="17">
        <v>252226.97</v>
      </c>
      <c r="T1527" s="17">
        <v>261964.51</v>
      </c>
    </row>
    <row r="1528" spans="1:20" ht="15" hidden="1" customHeight="1" x14ac:dyDescent="0.25">
      <c r="A1528" s="14">
        <f t="shared" si="23"/>
        <v>12</v>
      </c>
      <c r="B1528" s="14" t="s">
        <v>316</v>
      </c>
      <c r="C1528" s="14">
        <v>2008</v>
      </c>
      <c r="D1528" s="14" t="str">
        <f>VLOOKUP(E1528,Regioes!$A$2:$B$296,2,FALSE)</f>
        <v>Grande São Paulo</v>
      </c>
      <c r="E1528" s="15" t="s">
        <v>157</v>
      </c>
      <c r="F1528" s="17">
        <v>277941.71999999997</v>
      </c>
      <c r="G1528" s="17">
        <v>127391.23</v>
      </c>
      <c r="H1528" s="17">
        <v>150550.49</v>
      </c>
      <c r="I1528" s="17">
        <v>20973.84</v>
      </c>
      <c r="J1528" s="17">
        <v>19850.45</v>
      </c>
      <c r="K1528" s="17">
        <v>21659.52</v>
      </c>
      <c r="L1528" s="17">
        <v>21473.25</v>
      </c>
      <c r="M1528" s="17">
        <v>21988.23</v>
      </c>
      <c r="N1528" s="19">
        <v>21445.94</v>
      </c>
      <c r="O1528" s="17">
        <v>26566.94</v>
      </c>
      <c r="P1528" s="17">
        <v>24546.5</v>
      </c>
      <c r="Q1528" s="17">
        <v>24597.15</v>
      </c>
      <c r="R1528" s="17">
        <v>25341.22</v>
      </c>
      <c r="S1528" s="17">
        <v>24219.45</v>
      </c>
      <c r="T1528" s="17">
        <v>25279.23</v>
      </c>
    </row>
    <row r="1529" spans="1:20" ht="15" hidden="1" customHeight="1" x14ac:dyDescent="0.25">
      <c r="A1529" s="14">
        <f t="shared" si="23"/>
        <v>12</v>
      </c>
      <c r="B1529" s="14" t="s">
        <v>316</v>
      </c>
      <c r="C1529" s="14">
        <v>2008</v>
      </c>
      <c r="D1529" s="14" t="str">
        <f>VLOOKUP(E1529,Regioes!$A$2:$B$296,2,FALSE)</f>
        <v>Região Administrativa de Sorocaba</v>
      </c>
      <c r="E1529" s="15" t="s">
        <v>154</v>
      </c>
      <c r="F1529" s="17">
        <v>1718400.54</v>
      </c>
      <c r="G1529" s="17">
        <v>789668.65</v>
      </c>
      <c r="H1529" s="17">
        <v>928731.8899999999</v>
      </c>
      <c r="I1529" s="17">
        <v>130931.2</v>
      </c>
      <c r="J1529" s="17">
        <v>122961.68</v>
      </c>
      <c r="K1529" s="17">
        <v>134175.17000000001</v>
      </c>
      <c r="L1529" s="17">
        <v>133222.82</v>
      </c>
      <c r="M1529" s="17">
        <v>136015.31</v>
      </c>
      <c r="N1529" s="19">
        <v>132362.47</v>
      </c>
      <c r="O1529" s="17">
        <v>163097.60000000001</v>
      </c>
      <c r="P1529" s="17">
        <v>151257.66</v>
      </c>
      <c r="Q1529" s="17">
        <v>151416.6</v>
      </c>
      <c r="R1529" s="17">
        <v>156281.71</v>
      </c>
      <c r="S1529" s="17">
        <v>149789.79999999999</v>
      </c>
      <c r="T1529" s="17">
        <v>156888.51999999999</v>
      </c>
    </row>
    <row r="1530" spans="1:20" ht="15" hidden="1" customHeight="1" x14ac:dyDescent="0.25">
      <c r="A1530" s="14">
        <f t="shared" si="23"/>
        <v>12</v>
      </c>
      <c r="B1530" s="14" t="s">
        <v>316</v>
      </c>
      <c r="C1530" s="14">
        <v>2008</v>
      </c>
      <c r="D1530" s="14" t="str">
        <f>VLOOKUP(E1530,Regioes!$A$2:$B$296,2,FALSE)</f>
        <v>Grande São Paulo</v>
      </c>
      <c r="E1530" s="15" t="s">
        <v>23</v>
      </c>
      <c r="F1530" s="17">
        <v>3731231.13</v>
      </c>
      <c r="G1530" s="17">
        <v>1697569.7499999998</v>
      </c>
      <c r="H1530" s="17">
        <v>2033661.38</v>
      </c>
      <c r="I1530" s="17">
        <v>268032.32</v>
      </c>
      <c r="J1530" s="17">
        <v>262393.08</v>
      </c>
      <c r="K1530" s="17">
        <v>290883.61</v>
      </c>
      <c r="L1530" s="17">
        <v>290900.62</v>
      </c>
      <c r="M1530" s="17">
        <v>293138.18</v>
      </c>
      <c r="N1530" s="19">
        <v>292221.94</v>
      </c>
      <c r="O1530" s="17">
        <v>338801.55</v>
      </c>
      <c r="P1530" s="17">
        <v>333984.38</v>
      </c>
      <c r="Q1530" s="17">
        <v>337806.45</v>
      </c>
      <c r="R1530" s="17">
        <v>348015.93</v>
      </c>
      <c r="S1530" s="17">
        <v>329694.07</v>
      </c>
      <c r="T1530" s="17">
        <v>345359</v>
      </c>
    </row>
    <row r="1531" spans="1:20" ht="15" hidden="1" customHeight="1" x14ac:dyDescent="0.25">
      <c r="A1531" s="14">
        <f t="shared" si="23"/>
        <v>12</v>
      </c>
      <c r="B1531" s="14" t="s">
        <v>316</v>
      </c>
      <c r="C1531" s="14">
        <v>2008</v>
      </c>
      <c r="D1531" s="14" t="str">
        <f>VLOOKUP(E1531,Regioes!$A$2:$B$296,2,FALSE)</f>
        <v>Grande São Paulo</v>
      </c>
      <c r="E1531" s="15" t="s">
        <v>159</v>
      </c>
      <c r="F1531" s="17">
        <v>1234079.42</v>
      </c>
      <c r="G1531" s="17">
        <v>565625.35999999987</v>
      </c>
      <c r="H1531" s="17">
        <v>668454.05999999994</v>
      </c>
      <c r="I1531" s="17">
        <v>93125.23</v>
      </c>
      <c r="J1531" s="17">
        <v>88137.29</v>
      </c>
      <c r="K1531" s="17">
        <v>96169.68</v>
      </c>
      <c r="L1531" s="17">
        <v>95342.62</v>
      </c>
      <c r="M1531" s="17">
        <v>97629.17</v>
      </c>
      <c r="N1531" s="19">
        <v>95221.37</v>
      </c>
      <c r="O1531" s="17">
        <v>117958.94</v>
      </c>
      <c r="P1531" s="17">
        <v>108988.08</v>
      </c>
      <c r="Q1531" s="17">
        <v>109212.96</v>
      </c>
      <c r="R1531" s="17">
        <v>112516.67</v>
      </c>
      <c r="S1531" s="17">
        <v>107535.95</v>
      </c>
      <c r="T1531" s="17">
        <v>112241.46</v>
      </c>
    </row>
    <row r="1532" spans="1:20" ht="15" hidden="1" customHeight="1" x14ac:dyDescent="0.25">
      <c r="A1532" s="14">
        <f t="shared" si="23"/>
        <v>12</v>
      </c>
      <c r="B1532" s="14" t="s">
        <v>316</v>
      </c>
      <c r="C1532" s="14">
        <v>2008</v>
      </c>
      <c r="D1532" s="14" t="str">
        <f>VLOOKUP(E1532,Regioes!$A$2:$B$296,2,FALSE)</f>
        <v>Região Administrativa de Sorocaba</v>
      </c>
      <c r="E1532" s="15" t="s">
        <v>160</v>
      </c>
      <c r="F1532" s="17">
        <v>1730289.82</v>
      </c>
      <c r="G1532" s="17">
        <v>792979.56</v>
      </c>
      <c r="H1532" s="17">
        <v>937310.26</v>
      </c>
      <c r="I1532" s="17">
        <v>125654.44</v>
      </c>
      <c r="J1532" s="17">
        <v>124658.34</v>
      </c>
      <c r="K1532" s="17">
        <v>136034.73000000001</v>
      </c>
      <c r="L1532" s="17">
        <v>135291.60999999999</v>
      </c>
      <c r="M1532" s="17">
        <v>137683.9</v>
      </c>
      <c r="N1532" s="19">
        <v>133656.54</v>
      </c>
      <c r="O1532" s="17">
        <v>163727.07</v>
      </c>
      <c r="P1532" s="17">
        <v>152469.23000000001</v>
      </c>
      <c r="Q1532" s="17">
        <v>152459.54</v>
      </c>
      <c r="R1532" s="17">
        <v>157674.37</v>
      </c>
      <c r="S1532" s="17">
        <v>151597</v>
      </c>
      <c r="T1532" s="17">
        <v>159383.04999999999</v>
      </c>
    </row>
    <row r="1533" spans="1:20" ht="15" hidden="1" customHeight="1" x14ac:dyDescent="0.25">
      <c r="A1533" s="14">
        <f t="shared" si="23"/>
        <v>12</v>
      </c>
      <c r="B1533" s="14" t="s">
        <v>316</v>
      </c>
      <c r="C1533" s="14">
        <v>2008</v>
      </c>
      <c r="D1533" s="14" t="str">
        <f>VLOOKUP(E1533,Regioes!$A$2:$B$296,2,FALSE)</f>
        <v>Região Administrativa de Sorocaba</v>
      </c>
      <c r="E1533" s="15" t="s">
        <v>155</v>
      </c>
      <c r="F1533" s="17">
        <v>2749740.25</v>
      </c>
      <c r="G1533" s="17">
        <v>1261487.71</v>
      </c>
      <c r="H1533" s="17">
        <v>1488252.54</v>
      </c>
      <c r="I1533" s="17">
        <v>202054.83</v>
      </c>
      <c r="J1533" s="17">
        <v>197558.04</v>
      </c>
      <c r="K1533" s="17">
        <v>216013.45</v>
      </c>
      <c r="L1533" s="17">
        <v>214721.46</v>
      </c>
      <c r="M1533" s="17">
        <v>216627.35</v>
      </c>
      <c r="N1533" s="19">
        <v>214512.58</v>
      </c>
      <c r="O1533" s="17">
        <v>253407.43</v>
      </c>
      <c r="P1533" s="17">
        <v>244333.54</v>
      </c>
      <c r="Q1533" s="17">
        <v>247639.17</v>
      </c>
      <c r="R1533" s="17">
        <v>255133.29</v>
      </c>
      <c r="S1533" s="17">
        <v>240546.47</v>
      </c>
      <c r="T1533" s="17">
        <v>247192.64</v>
      </c>
    </row>
    <row r="1534" spans="1:20" ht="15" hidden="1" customHeight="1" x14ac:dyDescent="0.25">
      <c r="A1534" s="14">
        <f t="shared" si="23"/>
        <v>12</v>
      </c>
      <c r="B1534" s="14" t="s">
        <v>316</v>
      </c>
      <c r="C1534" s="14">
        <v>2008</v>
      </c>
      <c r="D1534" s="14" t="str">
        <f>VLOOKUP(E1534,Regioes!$A$2:$B$296,2,FALSE)</f>
        <v>Grande São Paulo</v>
      </c>
      <c r="E1534" s="15" t="s">
        <v>161</v>
      </c>
      <c r="F1534" s="17">
        <v>145621.18</v>
      </c>
      <c r="G1534" s="17">
        <v>68321.25</v>
      </c>
      <c r="H1534" s="17">
        <v>77299.929999999993</v>
      </c>
      <c r="I1534" s="17">
        <v>11946.97</v>
      </c>
      <c r="J1534" s="17">
        <v>10580.84</v>
      </c>
      <c r="K1534" s="17">
        <v>11550.8</v>
      </c>
      <c r="L1534" s="17">
        <v>11606.24</v>
      </c>
      <c r="M1534" s="17">
        <v>11575.49</v>
      </c>
      <c r="N1534" s="19">
        <v>11060.91</v>
      </c>
      <c r="O1534" s="17">
        <v>13033.07</v>
      </c>
      <c r="P1534" s="17">
        <v>12474.8</v>
      </c>
      <c r="Q1534" s="17">
        <v>12382.94</v>
      </c>
      <c r="R1534" s="17">
        <v>12976.18</v>
      </c>
      <c r="S1534" s="17">
        <v>12728.99</v>
      </c>
      <c r="T1534" s="17">
        <v>13703.95</v>
      </c>
    </row>
    <row r="1535" spans="1:20" ht="15" hidden="1" customHeight="1" x14ac:dyDescent="0.25">
      <c r="A1535" s="14">
        <f t="shared" si="23"/>
        <v>12</v>
      </c>
      <c r="B1535" s="14" t="s">
        <v>316</v>
      </c>
      <c r="C1535" s="14">
        <v>2008</v>
      </c>
      <c r="D1535" s="14" t="str">
        <f>VLOOKUP(E1535,Regioes!$A$2:$B$296,2,FALSE)</f>
        <v>Região Administrativa de Sorocaba</v>
      </c>
      <c r="E1535" s="15" t="s">
        <v>156</v>
      </c>
      <c r="F1535" s="17">
        <v>17756.22</v>
      </c>
      <c r="G1535" s="17">
        <v>8334.1</v>
      </c>
      <c r="H1535" s="17">
        <v>9422.119999999999</v>
      </c>
      <c r="I1535" s="17">
        <v>1462.62</v>
      </c>
      <c r="J1535" s="17">
        <v>1289.7</v>
      </c>
      <c r="K1535" s="17">
        <v>1407.93</v>
      </c>
      <c r="L1535" s="17">
        <v>1414.69</v>
      </c>
      <c r="M1535" s="17">
        <v>1410.94</v>
      </c>
      <c r="N1535" s="19">
        <v>1348.22</v>
      </c>
      <c r="O1535" s="17">
        <v>1588.61</v>
      </c>
      <c r="P1535" s="17">
        <v>1520.56</v>
      </c>
      <c r="Q1535" s="17">
        <v>1509.36</v>
      </c>
      <c r="R1535" s="17">
        <v>1581.67</v>
      </c>
      <c r="S1535" s="17">
        <v>1551.54</v>
      </c>
      <c r="T1535" s="17">
        <v>1670.38</v>
      </c>
    </row>
    <row r="1536" spans="1:20" ht="15" hidden="1" customHeight="1" x14ac:dyDescent="0.25">
      <c r="A1536" s="14">
        <f t="shared" si="23"/>
        <v>13</v>
      </c>
      <c r="B1536" s="14" t="s">
        <v>320</v>
      </c>
      <c r="C1536" s="14">
        <v>2008</v>
      </c>
      <c r="D1536" s="14" t="str">
        <f>VLOOKUP(E1536,Regioes!$A$2:$B$296,2,FALSE)</f>
        <v>Região Administrativa de Sorocaba</v>
      </c>
      <c r="E1536" s="15" t="s">
        <v>162</v>
      </c>
      <c r="F1536" s="17">
        <v>1530923.97</v>
      </c>
      <c r="G1536" s="17">
        <v>709440.15999999992</v>
      </c>
      <c r="H1536" s="17">
        <v>821483.81</v>
      </c>
      <c r="I1536" s="17">
        <v>121694.35</v>
      </c>
      <c r="J1536" s="17">
        <v>108312.21</v>
      </c>
      <c r="K1536" s="17">
        <v>119663.73</v>
      </c>
      <c r="L1536" s="17">
        <v>118690.23</v>
      </c>
      <c r="M1536" s="17">
        <v>123039.58</v>
      </c>
      <c r="N1536" s="19">
        <v>118040.06</v>
      </c>
      <c r="O1536" s="17">
        <v>152401.25</v>
      </c>
      <c r="P1536" s="17">
        <v>136597.47</v>
      </c>
      <c r="Q1536" s="17">
        <v>130895.56</v>
      </c>
      <c r="R1536" s="17">
        <v>131892.70000000001</v>
      </c>
      <c r="S1536" s="17">
        <v>125317.28</v>
      </c>
      <c r="T1536" s="17">
        <v>144379.54999999999</v>
      </c>
    </row>
    <row r="1537" spans="1:20" ht="15" hidden="1" customHeight="1" x14ac:dyDescent="0.25">
      <c r="A1537" s="14">
        <f t="shared" si="23"/>
        <v>13</v>
      </c>
      <c r="B1537" s="14" t="s">
        <v>320</v>
      </c>
      <c r="C1537" s="14">
        <v>2008</v>
      </c>
      <c r="D1537" s="14" t="str">
        <f>VLOOKUP(E1537,Regioes!$A$2:$B$296,2,FALSE)</f>
        <v>Região Administrativa de Campinas</v>
      </c>
      <c r="E1537" s="15" t="s">
        <v>163</v>
      </c>
      <c r="F1537" s="17">
        <v>376367.96</v>
      </c>
      <c r="G1537" s="17">
        <v>170887.27999999997</v>
      </c>
      <c r="H1537" s="17">
        <v>205480.68</v>
      </c>
      <c r="I1537" s="17">
        <v>28821.19</v>
      </c>
      <c r="J1537" s="17">
        <v>27107.29</v>
      </c>
      <c r="K1537" s="17">
        <v>29059.98</v>
      </c>
      <c r="L1537" s="17">
        <v>28394.14</v>
      </c>
      <c r="M1537" s="17">
        <v>28811.439999999999</v>
      </c>
      <c r="N1537" s="19">
        <v>28693.24</v>
      </c>
      <c r="O1537" s="17">
        <v>34650.14</v>
      </c>
      <c r="P1537" s="17">
        <v>33460.1</v>
      </c>
      <c r="Q1537" s="17">
        <v>34067.14</v>
      </c>
      <c r="R1537" s="17">
        <v>35326.71</v>
      </c>
      <c r="S1537" s="17">
        <v>33317.910000000003</v>
      </c>
      <c r="T1537" s="17">
        <v>34658.68</v>
      </c>
    </row>
    <row r="1538" spans="1:20" ht="15" hidden="1" customHeight="1" x14ac:dyDescent="0.25">
      <c r="A1538" s="14">
        <f t="shared" si="23"/>
        <v>13</v>
      </c>
      <c r="B1538" s="14" t="s">
        <v>320</v>
      </c>
      <c r="C1538" s="14">
        <v>2008</v>
      </c>
      <c r="D1538" s="14" t="str">
        <f>VLOOKUP(E1538,Regioes!$A$2:$B$296,2,FALSE)</f>
        <v>Região Administrativa de Campinas</v>
      </c>
      <c r="E1538" s="15" t="s">
        <v>20</v>
      </c>
      <c r="F1538" s="17">
        <v>1166624.3700000001</v>
      </c>
      <c r="G1538" s="17">
        <v>551091.09</v>
      </c>
      <c r="H1538" s="17">
        <v>615533.28</v>
      </c>
      <c r="I1538" s="17">
        <v>89822.09</v>
      </c>
      <c r="J1538" s="17">
        <v>86333.67</v>
      </c>
      <c r="K1538" s="17">
        <v>93346.84</v>
      </c>
      <c r="L1538" s="17">
        <v>92755.69</v>
      </c>
      <c r="M1538" s="17">
        <v>94158.75</v>
      </c>
      <c r="N1538" s="19">
        <v>94674.05</v>
      </c>
      <c r="O1538" s="17">
        <v>108473.58</v>
      </c>
      <c r="P1538" s="17">
        <v>107194.72</v>
      </c>
      <c r="Q1538" s="17">
        <v>104375.87</v>
      </c>
      <c r="R1538" s="17">
        <v>101851.83</v>
      </c>
      <c r="S1538" s="17">
        <v>95374.78</v>
      </c>
      <c r="T1538" s="17">
        <v>98262.5</v>
      </c>
    </row>
    <row r="1539" spans="1:20" ht="15" hidden="1" customHeight="1" x14ac:dyDescent="0.25">
      <c r="A1539" s="14">
        <f t="shared" si="23"/>
        <v>13</v>
      </c>
      <c r="B1539" s="14" t="s">
        <v>320</v>
      </c>
      <c r="C1539" s="14">
        <v>2008</v>
      </c>
      <c r="D1539" s="14" t="str">
        <f>VLOOKUP(E1539,Regioes!$A$2:$B$296,2,FALSE)</f>
        <v>Região Administrativa de Sorocaba</v>
      </c>
      <c r="E1539" s="15" t="s">
        <v>164</v>
      </c>
      <c r="F1539" s="17">
        <v>148541.09</v>
      </c>
      <c r="G1539" s="17">
        <v>71786.87000000001</v>
      </c>
      <c r="H1539" s="17">
        <v>76754.22</v>
      </c>
      <c r="I1539" s="17">
        <v>11994.22</v>
      </c>
      <c r="J1539" s="17">
        <v>11584.39</v>
      </c>
      <c r="K1539" s="17">
        <v>12256.05</v>
      </c>
      <c r="L1539" s="17">
        <v>11613.44</v>
      </c>
      <c r="M1539" s="17">
        <v>12158.1</v>
      </c>
      <c r="N1539" s="19">
        <v>12180.67</v>
      </c>
      <c r="O1539" s="17">
        <v>14536.58</v>
      </c>
      <c r="P1539" s="17">
        <v>14295.32</v>
      </c>
      <c r="Q1539" s="17">
        <v>12716.91</v>
      </c>
      <c r="R1539" s="17">
        <v>12245.51</v>
      </c>
      <c r="S1539" s="17">
        <v>10954.27</v>
      </c>
      <c r="T1539" s="17">
        <v>12005.63</v>
      </c>
    </row>
    <row r="1540" spans="1:20" ht="15" hidden="1" customHeight="1" x14ac:dyDescent="0.25">
      <c r="A1540" s="14">
        <f t="shared" ref="A1540:A1603" si="24">VLOOKUP(B1540,$W$10:$X$32,2,FALSE)</f>
        <v>13</v>
      </c>
      <c r="B1540" s="14" t="s">
        <v>320</v>
      </c>
      <c r="C1540" s="14">
        <v>2008</v>
      </c>
      <c r="D1540" s="14" t="str">
        <f>VLOOKUP(E1540,Regioes!$A$2:$B$296,2,FALSE)</f>
        <v>Região Administrativa de Campinas</v>
      </c>
      <c r="E1540" s="15" t="s">
        <v>165</v>
      </c>
      <c r="F1540" s="17">
        <v>1108293.18</v>
      </c>
      <c r="G1540" s="17">
        <v>523536.56000000006</v>
      </c>
      <c r="H1540" s="17">
        <v>584756.62</v>
      </c>
      <c r="I1540" s="17">
        <v>85330.99</v>
      </c>
      <c r="J1540" s="17">
        <v>82016.990000000005</v>
      </c>
      <c r="K1540" s="17">
        <v>88679.5</v>
      </c>
      <c r="L1540" s="17">
        <v>88117.91</v>
      </c>
      <c r="M1540" s="17">
        <v>89450.82</v>
      </c>
      <c r="N1540" s="19">
        <v>89940.35</v>
      </c>
      <c r="O1540" s="17">
        <v>103049.9</v>
      </c>
      <c r="P1540" s="17">
        <v>101834.99</v>
      </c>
      <c r="Q1540" s="17">
        <v>99157.08</v>
      </c>
      <c r="R1540" s="17">
        <v>96759.24</v>
      </c>
      <c r="S1540" s="17">
        <v>90606.04</v>
      </c>
      <c r="T1540" s="17">
        <v>93349.37</v>
      </c>
    </row>
    <row r="1541" spans="1:20" ht="15" hidden="1" customHeight="1" x14ac:dyDescent="0.25">
      <c r="A1541" s="14">
        <f t="shared" si="24"/>
        <v>13</v>
      </c>
      <c r="B1541" s="14" t="s">
        <v>320</v>
      </c>
      <c r="C1541" s="14">
        <v>2008</v>
      </c>
      <c r="D1541" s="14" t="str">
        <f>VLOOKUP(E1541,Regioes!$A$2:$B$296,2,FALSE)</f>
        <v>Região Administrativa de Sorocaba</v>
      </c>
      <c r="E1541" s="15" t="s">
        <v>153</v>
      </c>
      <c r="F1541" s="17">
        <v>2914057.01</v>
      </c>
      <c r="G1541" s="17">
        <v>1357315.37</v>
      </c>
      <c r="H1541" s="17">
        <v>1556741.6400000001</v>
      </c>
      <c r="I1541" s="17">
        <v>226793.71</v>
      </c>
      <c r="J1541" s="17">
        <v>211147.78</v>
      </c>
      <c r="K1541" s="17">
        <v>229719.75</v>
      </c>
      <c r="L1541" s="17">
        <v>227438.07</v>
      </c>
      <c r="M1541" s="17">
        <v>232632.2</v>
      </c>
      <c r="N1541" s="19">
        <v>229583.86</v>
      </c>
      <c r="O1541" s="17">
        <v>277438.43</v>
      </c>
      <c r="P1541" s="17">
        <v>263356.28000000003</v>
      </c>
      <c r="Q1541" s="17">
        <v>257058.31</v>
      </c>
      <c r="R1541" s="17">
        <v>256657.28</v>
      </c>
      <c r="S1541" s="17">
        <v>241926.38</v>
      </c>
      <c r="T1541" s="17">
        <v>260304.96</v>
      </c>
    </row>
    <row r="1542" spans="1:20" ht="15" hidden="1" customHeight="1" x14ac:dyDescent="0.25">
      <c r="A1542" s="14">
        <f t="shared" si="24"/>
        <v>13</v>
      </c>
      <c r="B1542" s="14" t="s">
        <v>320</v>
      </c>
      <c r="C1542" s="14">
        <v>2008</v>
      </c>
      <c r="D1542" s="14" t="str">
        <f>VLOOKUP(E1542,Regioes!$A$2:$B$296,2,FALSE)</f>
        <v>Região Administrativa de Campinas</v>
      </c>
      <c r="E1542" s="15" t="s">
        <v>21</v>
      </c>
      <c r="F1542" s="17">
        <v>163744.51</v>
      </c>
      <c r="G1542" s="17">
        <v>74347.070000000007</v>
      </c>
      <c r="H1542" s="17">
        <v>89397.439999999988</v>
      </c>
      <c r="I1542" s="17">
        <v>12539.09</v>
      </c>
      <c r="J1542" s="17">
        <v>11793.43</v>
      </c>
      <c r="K1542" s="17">
        <v>12642.98</v>
      </c>
      <c r="L1542" s="17">
        <v>12353.3</v>
      </c>
      <c r="M1542" s="17">
        <v>12534.85</v>
      </c>
      <c r="N1542" s="19">
        <v>12483.42</v>
      </c>
      <c r="O1542" s="17">
        <v>15075.06</v>
      </c>
      <c r="P1542" s="17">
        <v>14557.32</v>
      </c>
      <c r="Q1542" s="17">
        <v>14821.42</v>
      </c>
      <c r="R1542" s="17">
        <v>15369.41</v>
      </c>
      <c r="S1542" s="17">
        <v>14495.45</v>
      </c>
      <c r="T1542" s="17">
        <v>15078.78</v>
      </c>
    </row>
    <row r="1543" spans="1:20" ht="15" hidden="1" customHeight="1" x14ac:dyDescent="0.25">
      <c r="A1543" s="14">
        <f t="shared" si="24"/>
        <v>13</v>
      </c>
      <c r="B1543" s="14" t="s">
        <v>320</v>
      </c>
      <c r="C1543" s="14">
        <v>2008</v>
      </c>
      <c r="D1543" s="14" t="str">
        <f>VLOOKUP(E1543,Regioes!$A$2:$B$296,2,FALSE)</f>
        <v>Região Administrativa de Campinas</v>
      </c>
      <c r="E1543" s="15" t="s">
        <v>22</v>
      </c>
      <c r="F1543" s="17">
        <v>161300.54999999999</v>
      </c>
      <c r="G1543" s="17">
        <v>73237.41</v>
      </c>
      <c r="H1543" s="17">
        <v>88063.140000000014</v>
      </c>
      <c r="I1543" s="17">
        <v>12351.94</v>
      </c>
      <c r="J1543" s="17">
        <v>11617.41</v>
      </c>
      <c r="K1543" s="17">
        <v>12454.28</v>
      </c>
      <c r="L1543" s="17">
        <v>12168.92</v>
      </c>
      <c r="M1543" s="17">
        <v>12347.76</v>
      </c>
      <c r="N1543" s="19">
        <v>12297.1</v>
      </c>
      <c r="O1543" s="17">
        <v>14850.06</v>
      </c>
      <c r="P1543" s="17">
        <v>14340.04</v>
      </c>
      <c r="Q1543" s="17">
        <v>14600.2</v>
      </c>
      <c r="R1543" s="17">
        <v>15140.02</v>
      </c>
      <c r="S1543" s="17">
        <v>14279.1</v>
      </c>
      <c r="T1543" s="17">
        <v>14853.72</v>
      </c>
    </row>
    <row r="1544" spans="1:20" ht="15" hidden="1" customHeight="1" x14ac:dyDescent="0.25">
      <c r="A1544" s="14">
        <f t="shared" si="24"/>
        <v>13</v>
      </c>
      <c r="B1544" s="14" t="s">
        <v>320</v>
      </c>
      <c r="C1544" s="14">
        <v>2008</v>
      </c>
      <c r="D1544" s="14" t="str">
        <f>VLOOKUP(E1544,Regioes!$A$2:$B$296,2,FALSE)</f>
        <v>Região Administrativa de Campinas</v>
      </c>
      <c r="E1544" s="15" t="s">
        <v>68</v>
      </c>
      <c r="F1544" s="17">
        <v>329687.55</v>
      </c>
      <c r="G1544" s="17">
        <v>159331.26</v>
      </c>
      <c r="H1544" s="17">
        <v>170356.29</v>
      </c>
      <c r="I1544" s="17">
        <v>26621.23</v>
      </c>
      <c r="J1544" s="17">
        <v>25711.599999999999</v>
      </c>
      <c r="K1544" s="17">
        <v>27202.36</v>
      </c>
      <c r="L1544" s="17">
        <v>25776.07</v>
      </c>
      <c r="M1544" s="17">
        <v>26984.95</v>
      </c>
      <c r="N1544" s="19">
        <v>27035.05</v>
      </c>
      <c r="O1544" s="17">
        <v>32263.99</v>
      </c>
      <c r="P1544" s="17">
        <v>31728.51</v>
      </c>
      <c r="Q1544" s="17">
        <v>28225.24</v>
      </c>
      <c r="R1544" s="17">
        <v>27178.959999999999</v>
      </c>
      <c r="S1544" s="17">
        <v>24313.05</v>
      </c>
      <c r="T1544" s="17">
        <v>26646.54</v>
      </c>
    </row>
    <row r="1545" spans="1:20" ht="15" hidden="1" customHeight="1" x14ac:dyDescent="0.25">
      <c r="A1545" s="14">
        <f t="shared" si="24"/>
        <v>13</v>
      </c>
      <c r="B1545" s="14" t="s">
        <v>320</v>
      </c>
      <c r="C1545" s="14">
        <v>2008</v>
      </c>
      <c r="D1545" s="14" t="str">
        <f>VLOOKUP(E1545,Regioes!$A$2:$B$296,2,FALSE)</f>
        <v>Região Administrativa de Sorocaba</v>
      </c>
      <c r="E1545" s="15" t="s">
        <v>170</v>
      </c>
      <c r="F1545" s="17">
        <v>1702060.66</v>
      </c>
      <c r="G1545" s="17">
        <v>783047.99</v>
      </c>
      <c r="H1545" s="17">
        <v>919012.67</v>
      </c>
      <c r="I1545" s="17">
        <v>133525.06</v>
      </c>
      <c r="J1545" s="17">
        <v>121195.23</v>
      </c>
      <c r="K1545" s="17">
        <v>132460.73000000001</v>
      </c>
      <c r="L1545" s="17">
        <v>130688.78</v>
      </c>
      <c r="M1545" s="17">
        <v>134470.20000000001</v>
      </c>
      <c r="N1545" s="19">
        <v>130707.99</v>
      </c>
      <c r="O1545" s="17">
        <v>164883.29999999999</v>
      </c>
      <c r="P1545" s="17">
        <v>151670.74</v>
      </c>
      <c r="Q1545" s="17">
        <v>148579.46</v>
      </c>
      <c r="R1545" s="17">
        <v>151328.28</v>
      </c>
      <c r="S1545" s="17">
        <v>143383.54999999999</v>
      </c>
      <c r="T1545" s="17">
        <v>159167.34</v>
      </c>
    </row>
    <row r="1546" spans="1:20" ht="15" hidden="1" customHeight="1" x14ac:dyDescent="0.25">
      <c r="A1546" s="14">
        <f t="shared" si="24"/>
        <v>13</v>
      </c>
      <c r="B1546" s="14" t="s">
        <v>320</v>
      </c>
      <c r="C1546" s="14">
        <v>2008</v>
      </c>
      <c r="D1546" s="14" t="str">
        <f>VLOOKUP(E1546,Regioes!$A$2:$B$296,2,FALSE)</f>
        <v>Região Administrativa de Campinas</v>
      </c>
      <c r="E1546" s="15" t="s">
        <v>71</v>
      </c>
      <c r="F1546" s="17">
        <v>160448.89000000001</v>
      </c>
      <c r="G1546" s="17">
        <v>77541.67</v>
      </c>
      <c r="H1546" s="17">
        <v>82907.22</v>
      </c>
      <c r="I1546" s="17">
        <v>12955.74</v>
      </c>
      <c r="J1546" s="17">
        <v>12513.05</v>
      </c>
      <c r="K1546" s="17">
        <v>13238.56</v>
      </c>
      <c r="L1546" s="17">
        <v>12544.43</v>
      </c>
      <c r="M1546" s="17">
        <v>13132.75</v>
      </c>
      <c r="N1546" s="19">
        <v>13157.14</v>
      </c>
      <c r="O1546" s="17">
        <v>15701.9</v>
      </c>
      <c r="P1546" s="17">
        <v>15441.3</v>
      </c>
      <c r="Q1546" s="17">
        <v>13736.37</v>
      </c>
      <c r="R1546" s="17">
        <v>13227.17</v>
      </c>
      <c r="S1546" s="17">
        <v>11832.42</v>
      </c>
      <c r="T1546" s="17">
        <v>12968.06</v>
      </c>
    </row>
    <row r="1547" spans="1:20" ht="15" hidden="1" customHeight="1" x14ac:dyDescent="0.25">
      <c r="A1547" s="14">
        <f t="shared" si="24"/>
        <v>13</v>
      </c>
      <c r="B1547" s="14" t="s">
        <v>320</v>
      </c>
      <c r="C1547" s="14">
        <v>2008</v>
      </c>
      <c r="D1547" s="14" t="str">
        <f>VLOOKUP(E1547,Regioes!$A$2:$B$296,2,FALSE)</f>
        <v>Região Administrativa de Campinas</v>
      </c>
      <c r="E1547" s="15" t="s">
        <v>171</v>
      </c>
      <c r="F1547" s="17">
        <v>17432.099999999999</v>
      </c>
      <c r="G1547" s="17">
        <v>8424.5799999999981</v>
      </c>
      <c r="H1547" s="17">
        <v>9007.52</v>
      </c>
      <c r="I1547" s="17">
        <v>1407.59</v>
      </c>
      <c r="J1547" s="17">
        <v>1359.49</v>
      </c>
      <c r="K1547" s="17">
        <v>1438.31</v>
      </c>
      <c r="L1547" s="17">
        <v>1362.9</v>
      </c>
      <c r="M1547" s="17">
        <v>1426.82</v>
      </c>
      <c r="N1547" s="19">
        <v>1429.47</v>
      </c>
      <c r="O1547" s="17">
        <v>1705.95</v>
      </c>
      <c r="P1547" s="17">
        <v>1677.63</v>
      </c>
      <c r="Q1547" s="17">
        <v>1492.4</v>
      </c>
      <c r="R1547" s="17">
        <v>1437.08</v>
      </c>
      <c r="S1547" s="17">
        <v>1285.54</v>
      </c>
      <c r="T1547" s="17">
        <v>1408.92</v>
      </c>
    </row>
    <row r="1548" spans="1:20" ht="15" hidden="1" customHeight="1" x14ac:dyDescent="0.25">
      <c r="A1548" s="14">
        <f t="shared" si="24"/>
        <v>13</v>
      </c>
      <c r="B1548" s="14" t="s">
        <v>320</v>
      </c>
      <c r="C1548" s="14">
        <v>2008</v>
      </c>
      <c r="D1548" s="14" t="str">
        <f>VLOOKUP(E1548,Regioes!$A$2:$B$296,2,FALSE)</f>
        <v>Região Administrativa de Campinas</v>
      </c>
      <c r="E1548" s="15" t="s">
        <v>166</v>
      </c>
      <c r="F1548" s="17">
        <v>96981.37</v>
      </c>
      <c r="G1548" s="17">
        <v>46869.119999999995</v>
      </c>
      <c r="H1548" s="17">
        <v>50112.249999999993</v>
      </c>
      <c r="I1548" s="17">
        <v>7830.94</v>
      </c>
      <c r="J1548" s="17">
        <v>7563.36</v>
      </c>
      <c r="K1548" s="17">
        <v>8001.89</v>
      </c>
      <c r="L1548" s="17">
        <v>7582.33</v>
      </c>
      <c r="M1548" s="17">
        <v>7937.93</v>
      </c>
      <c r="N1548" s="19">
        <v>7952.67</v>
      </c>
      <c r="O1548" s="17">
        <v>9490.82</v>
      </c>
      <c r="P1548" s="17">
        <v>9333.31</v>
      </c>
      <c r="Q1548" s="17">
        <v>8302.7800000000007</v>
      </c>
      <c r="R1548" s="17">
        <v>7995</v>
      </c>
      <c r="S1548" s="17">
        <v>7151.96</v>
      </c>
      <c r="T1548" s="17">
        <v>7838.38</v>
      </c>
    </row>
    <row r="1549" spans="1:20" ht="15" hidden="1" customHeight="1" x14ac:dyDescent="0.25">
      <c r="A1549" s="14">
        <f t="shared" si="24"/>
        <v>13</v>
      </c>
      <c r="B1549" s="14" t="s">
        <v>320</v>
      </c>
      <c r="C1549" s="14">
        <v>2008</v>
      </c>
      <c r="D1549" s="14" t="str">
        <f>VLOOKUP(E1549,Regioes!$A$2:$B$296,2,FALSE)</f>
        <v>Região Administrativa de Sorocaba</v>
      </c>
      <c r="E1549" s="15" t="s">
        <v>167</v>
      </c>
      <c r="F1549" s="17">
        <v>966110.82</v>
      </c>
      <c r="G1549" s="17">
        <v>456372.32</v>
      </c>
      <c r="H1549" s="17">
        <v>509738.5</v>
      </c>
      <c r="I1549" s="17">
        <v>74383.92</v>
      </c>
      <c r="J1549" s="17">
        <v>71495.070000000007</v>
      </c>
      <c r="K1549" s="17">
        <v>77302.850000000006</v>
      </c>
      <c r="L1549" s="17">
        <v>76813.31</v>
      </c>
      <c r="M1549" s="17">
        <v>77975.22</v>
      </c>
      <c r="N1549" s="19">
        <v>78401.95</v>
      </c>
      <c r="O1549" s="17">
        <v>89829.68</v>
      </c>
      <c r="P1549" s="17">
        <v>88770.63</v>
      </c>
      <c r="Q1549" s="17">
        <v>86436.27</v>
      </c>
      <c r="R1549" s="17">
        <v>84346.05</v>
      </c>
      <c r="S1549" s="17">
        <v>78982.240000000005</v>
      </c>
      <c r="T1549" s="17">
        <v>81373.63</v>
      </c>
    </row>
    <row r="1550" spans="1:20" ht="15" hidden="1" customHeight="1" x14ac:dyDescent="0.25">
      <c r="A1550" s="14">
        <f t="shared" si="24"/>
        <v>13</v>
      </c>
      <c r="B1550" s="14" t="s">
        <v>320</v>
      </c>
      <c r="C1550" s="14">
        <v>2008</v>
      </c>
      <c r="D1550" s="14" t="str">
        <f>VLOOKUP(E1550,Regioes!$A$2:$B$296,2,FALSE)</f>
        <v>Região Administrativa de Sorocaba</v>
      </c>
      <c r="E1550" s="15" t="s">
        <v>155</v>
      </c>
      <c r="F1550" s="17">
        <v>168233.38</v>
      </c>
      <c r="G1550" s="17">
        <v>77960.44</v>
      </c>
      <c r="H1550" s="17">
        <v>90272.94</v>
      </c>
      <c r="I1550" s="17">
        <v>13373</v>
      </c>
      <c r="J1550" s="17">
        <v>11902.44</v>
      </c>
      <c r="K1550" s="17">
        <v>13149.86</v>
      </c>
      <c r="L1550" s="17">
        <v>13042.88</v>
      </c>
      <c r="M1550" s="17">
        <v>13520.83</v>
      </c>
      <c r="N1550" s="19">
        <v>12971.43</v>
      </c>
      <c r="O1550" s="17">
        <v>16747.39</v>
      </c>
      <c r="P1550" s="17">
        <v>15010.71</v>
      </c>
      <c r="Q1550" s="17">
        <v>14384.13</v>
      </c>
      <c r="R1550" s="17">
        <v>14493.7</v>
      </c>
      <c r="S1550" s="17">
        <v>13771.13</v>
      </c>
      <c r="T1550" s="17">
        <v>15865.88</v>
      </c>
    </row>
    <row r="1551" spans="1:20" ht="15" hidden="1" customHeight="1" x14ac:dyDescent="0.25">
      <c r="A1551" s="14">
        <f t="shared" si="24"/>
        <v>13</v>
      </c>
      <c r="B1551" s="14" t="s">
        <v>320</v>
      </c>
      <c r="C1551" s="14">
        <v>2008</v>
      </c>
      <c r="D1551" s="14" t="str">
        <f>VLOOKUP(E1551,Regioes!$A$2:$B$296,2,FALSE)</f>
        <v>Região Administrativa de Sorocaba</v>
      </c>
      <c r="E1551" s="15" t="s">
        <v>168</v>
      </c>
      <c r="F1551" s="17">
        <v>410441.7</v>
      </c>
      <c r="G1551" s="17">
        <v>191738.34000000003</v>
      </c>
      <c r="H1551" s="17">
        <v>218703.35999999999</v>
      </c>
      <c r="I1551" s="17">
        <v>32723.48</v>
      </c>
      <c r="J1551" s="17">
        <v>29598.37</v>
      </c>
      <c r="K1551" s="17">
        <v>32417.97</v>
      </c>
      <c r="L1551" s="17">
        <v>31871.58</v>
      </c>
      <c r="M1551" s="17">
        <v>33101.5</v>
      </c>
      <c r="N1551" s="19">
        <v>32025.439999999999</v>
      </c>
      <c r="O1551" s="17">
        <v>40728.46</v>
      </c>
      <c r="P1551" s="17">
        <v>37164.230000000003</v>
      </c>
      <c r="Q1551" s="17">
        <v>35101.769999999997</v>
      </c>
      <c r="R1551" s="17">
        <v>35073.29</v>
      </c>
      <c r="S1551" s="17">
        <v>32970.300000000003</v>
      </c>
      <c r="T1551" s="17">
        <v>37665.31</v>
      </c>
    </row>
    <row r="1552" spans="1:20" ht="15" hidden="1" customHeight="1" x14ac:dyDescent="0.25">
      <c r="A1552" s="14">
        <f t="shared" si="24"/>
        <v>13</v>
      </c>
      <c r="B1552" s="14" t="s">
        <v>320</v>
      </c>
      <c r="C1552" s="14">
        <v>2008</v>
      </c>
      <c r="D1552" s="14" t="str">
        <f>VLOOKUP(E1552,Regioes!$A$2:$B$296,2,FALSE)</f>
        <v>Região Administrativa de Sorocaba</v>
      </c>
      <c r="E1552" s="15" t="s">
        <v>169</v>
      </c>
      <c r="F1552" s="17">
        <v>653476.44999999995</v>
      </c>
      <c r="G1552" s="17">
        <v>306594.45</v>
      </c>
      <c r="H1552" s="17">
        <v>346882</v>
      </c>
      <c r="I1552" s="17">
        <v>51451.58</v>
      </c>
      <c r="J1552" s="17">
        <v>49082.77</v>
      </c>
      <c r="K1552" s="17">
        <v>52247.76</v>
      </c>
      <c r="L1552" s="17">
        <v>50226.87</v>
      </c>
      <c r="M1552" s="17">
        <v>51816.54</v>
      </c>
      <c r="N1552" s="19">
        <v>51768.93</v>
      </c>
      <c r="O1552" s="17">
        <v>62122.86</v>
      </c>
      <c r="P1552" s="17">
        <v>60576.69</v>
      </c>
      <c r="Q1552" s="17">
        <v>57491.39</v>
      </c>
      <c r="R1552" s="17">
        <v>57473.16</v>
      </c>
      <c r="S1552" s="17">
        <v>52850.5</v>
      </c>
      <c r="T1552" s="17">
        <v>56367.4</v>
      </c>
    </row>
    <row r="1553" spans="1:20" ht="15" hidden="1" customHeight="1" x14ac:dyDescent="0.25">
      <c r="A1553" s="14">
        <f t="shared" si="24"/>
        <v>20</v>
      </c>
      <c r="B1553" s="14" t="s">
        <v>318</v>
      </c>
      <c r="C1553" s="14">
        <v>2008</v>
      </c>
      <c r="D1553" s="14" t="str">
        <f>VLOOKUP(E1553,Regioes!$A$2:$B$296,2,FALSE)</f>
        <v>Região Administrativa de Sorocaba</v>
      </c>
      <c r="E1553" s="15" t="s">
        <v>240</v>
      </c>
      <c r="F1553" s="17">
        <v>1200438.5</v>
      </c>
      <c r="G1553" s="17">
        <v>552777.56000000006</v>
      </c>
      <c r="H1553" s="17">
        <v>647660.94000000006</v>
      </c>
      <c r="I1553" s="17">
        <v>95742.99</v>
      </c>
      <c r="J1553" s="17">
        <v>84004.3</v>
      </c>
      <c r="K1553" s="17">
        <v>94180.68</v>
      </c>
      <c r="L1553" s="17">
        <v>91604.65</v>
      </c>
      <c r="M1553" s="17">
        <v>96229.63</v>
      </c>
      <c r="N1553" s="19">
        <v>91015.31</v>
      </c>
      <c r="O1553" s="17">
        <v>115259.3</v>
      </c>
      <c r="P1553" s="17">
        <v>104612.18</v>
      </c>
      <c r="Q1553" s="17">
        <v>103345.57</v>
      </c>
      <c r="R1553" s="17">
        <v>106431.1</v>
      </c>
      <c r="S1553" s="17">
        <v>101491</v>
      </c>
      <c r="T1553" s="17">
        <v>116521.79</v>
      </c>
    </row>
    <row r="1554" spans="1:20" ht="15" hidden="1" customHeight="1" x14ac:dyDescent="0.25">
      <c r="A1554" s="14">
        <f t="shared" si="24"/>
        <v>20</v>
      </c>
      <c r="B1554" s="14" t="s">
        <v>318</v>
      </c>
      <c r="C1554" s="14">
        <v>2008</v>
      </c>
      <c r="D1554" s="14" t="str">
        <f>VLOOKUP(E1554,Regioes!$A$2:$B$296,2,FALSE)</f>
        <v>Região Administrativa de Sorocaba</v>
      </c>
      <c r="E1554" s="15" t="s">
        <v>224</v>
      </c>
      <c r="F1554" s="17">
        <v>289997.57</v>
      </c>
      <c r="G1554" s="17">
        <v>134766.99</v>
      </c>
      <c r="H1554" s="17">
        <v>155230.57999999999</v>
      </c>
      <c r="I1554" s="17">
        <v>22560.89</v>
      </c>
      <c r="J1554" s="17">
        <v>21059.96</v>
      </c>
      <c r="K1554" s="17">
        <v>23048.49</v>
      </c>
      <c r="L1554" s="17">
        <v>23385.41</v>
      </c>
      <c r="M1554" s="17">
        <v>22747.19</v>
      </c>
      <c r="N1554" s="19">
        <v>21965.05</v>
      </c>
      <c r="O1554" s="17">
        <v>26589.56</v>
      </c>
      <c r="P1554" s="17">
        <v>24451.89</v>
      </c>
      <c r="Q1554" s="17">
        <v>24941.25</v>
      </c>
      <c r="R1554" s="17">
        <v>26304.29</v>
      </c>
      <c r="S1554" s="17">
        <v>25790.93</v>
      </c>
      <c r="T1554" s="17">
        <v>27152.66</v>
      </c>
    </row>
    <row r="1555" spans="1:20" ht="15" hidden="1" customHeight="1" x14ac:dyDescent="0.25">
      <c r="A1555" s="14">
        <f t="shared" si="24"/>
        <v>20</v>
      </c>
      <c r="B1555" s="14" t="s">
        <v>318</v>
      </c>
      <c r="C1555" s="14">
        <v>2008</v>
      </c>
      <c r="D1555" s="14" t="str">
        <f>VLOOKUP(E1555,Regioes!$A$2:$B$296,2,FALSE)</f>
        <v>Região Administrativa de Sorocaba</v>
      </c>
      <c r="E1555" s="15" t="s">
        <v>158</v>
      </c>
      <c r="F1555" s="17">
        <v>230847.08</v>
      </c>
      <c r="G1555" s="17">
        <v>107167.53</v>
      </c>
      <c r="H1555" s="17">
        <v>123679.55</v>
      </c>
      <c r="I1555" s="17">
        <v>17877.599999999999</v>
      </c>
      <c r="J1555" s="17">
        <v>16670.810000000001</v>
      </c>
      <c r="K1555" s="17">
        <v>18369.060000000001</v>
      </c>
      <c r="L1555" s="17">
        <v>18649.490000000002</v>
      </c>
      <c r="M1555" s="17">
        <v>18111.22</v>
      </c>
      <c r="N1555" s="19">
        <v>17489.349999999999</v>
      </c>
      <c r="O1555" s="17">
        <v>21149.15</v>
      </c>
      <c r="P1555" s="17">
        <v>19455.78</v>
      </c>
      <c r="Q1555" s="17">
        <v>19823.22</v>
      </c>
      <c r="R1555" s="17">
        <v>20945.75</v>
      </c>
      <c r="S1555" s="17">
        <v>20600.990000000002</v>
      </c>
      <c r="T1555" s="17">
        <v>21704.66</v>
      </c>
    </row>
    <row r="1556" spans="1:20" ht="15" hidden="1" customHeight="1" x14ac:dyDescent="0.25">
      <c r="A1556" s="14">
        <f t="shared" si="24"/>
        <v>20</v>
      </c>
      <c r="B1556" s="14" t="s">
        <v>318</v>
      </c>
      <c r="C1556" s="14">
        <v>2008</v>
      </c>
      <c r="D1556" s="14" t="str">
        <f>VLOOKUP(E1556,Regioes!$A$2:$B$296,2,FALSE)</f>
        <v>Região Administrativa de Sorocaba</v>
      </c>
      <c r="E1556" s="15" t="s">
        <v>225</v>
      </c>
      <c r="F1556" s="17">
        <v>1875171.52</v>
      </c>
      <c r="G1556" s="17">
        <v>868501.17999999993</v>
      </c>
      <c r="H1556" s="17">
        <v>1006670.34</v>
      </c>
      <c r="I1556" s="17">
        <v>150618.71</v>
      </c>
      <c r="J1556" s="17">
        <v>134912.54999999999</v>
      </c>
      <c r="K1556" s="17">
        <v>146821</v>
      </c>
      <c r="L1556" s="17">
        <v>143370.69</v>
      </c>
      <c r="M1556" s="17">
        <v>150169.87</v>
      </c>
      <c r="N1556" s="19">
        <v>142608.35999999999</v>
      </c>
      <c r="O1556" s="17">
        <v>177198.46</v>
      </c>
      <c r="P1556" s="17">
        <v>162043.32999999999</v>
      </c>
      <c r="Q1556" s="17">
        <v>160312.94</v>
      </c>
      <c r="R1556" s="17">
        <v>167103.1</v>
      </c>
      <c r="S1556" s="17">
        <v>159476.93</v>
      </c>
      <c r="T1556" s="17">
        <v>180535.58</v>
      </c>
    </row>
    <row r="1557" spans="1:20" ht="15" hidden="1" customHeight="1" x14ac:dyDescent="0.25">
      <c r="A1557" s="14">
        <f t="shared" si="24"/>
        <v>20</v>
      </c>
      <c r="B1557" s="14" t="s">
        <v>318</v>
      </c>
      <c r="C1557" s="14">
        <v>2008</v>
      </c>
      <c r="D1557" s="14" t="str">
        <f>VLOOKUP(E1557,Regioes!$A$2:$B$296,2,FALSE)</f>
        <v>Região Administrativa de Sorocaba</v>
      </c>
      <c r="E1557" s="15" t="s">
        <v>226</v>
      </c>
      <c r="F1557" s="17">
        <v>844543.53</v>
      </c>
      <c r="G1557" s="17">
        <v>388895.14999999997</v>
      </c>
      <c r="H1557" s="17">
        <v>455648.38</v>
      </c>
      <c r="I1557" s="17">
        <v>67357.990000000005</v>
      </c>
      <c r="J1557" s="17">
        <v>59099.48</v>
      </c>
      <c r="K1557" s="17">
        <v>66258.850000000006</v>
      </c>
      <c r="L1557" s="17">
        <v>64446.55</v>
      </c>
      <c r="M1557" s="17">
        <v>67700.350000000006</v>
      </c>
      <c r="N1557" s="19">
        <v>64031.93</v>
      </c>
      <c r="O1557" s="17">
        <v>81088.28</v>
      </c>
      <c r="P1557" s="17">
        <v>73597.72</v>
      </c>
      <c r="Q1557" s="17">
        <v>72706.63</v>
      </c>
      <c r="R1557" s="17">
        <v>74877.39</v>
      </c>
      <c r="S1557" s="17">
        <v>71401.88</v>
      </c>
      <c r="T1557" s="17">
        <v>81976.479999999996</v>
      </c>
    </row>
    <row r="1558" spans="1:20" ht="15" hidden="1" customHeight="1" x14ac:dyDescent="0.25">
      <c r="A1558" s="14">
        <f t="shared" si="24"/>
        <v>20</v>
      </c>
      <c r="B1558" s="14" t="s">
        <v>318</v>
      </c>
      <c r="C1558" s="14">
        <v>2008</v>
      </c>
      <c r="D1558" s="14" t="str">
        <f>VLOOKUP(E1558,Regioes!$A$2:$B$296,2,FALSE)</f>
        <v>Região Administrativa de Itapeva</v>
      </c>
      <c r="E1558" s="15" t="s">
        <v>235</v>
      </c>
      <c r="F1558" s="17">
        <v>20269.89</v>
      </c>
      <c r="G1558" s="17">
        <v>9962.5800000000017</v>
      </c>
      <c r="H1558" s="17">
        <v>10307.31</v>
      </c>
      <c r="I1558" s="17">
        <v>1948.21</v>
      </c>
      <c r="J1558" s="17">
        <v>1762.76</v>
      </c>
      <c r="K1558" s="17">
        <v>1496.14</v>
      </c>
      <c r="L1558" s="17">
        <v>1491.42</v>
      </c>
      <c r="M1558" s="17">
        <v>1674.68</v>
      </c>
      <c r="N1558" s="19">
        <v>1589.37</v>
      </c>
      <c r="O1558" s="17">
        <v>1864.52</v>
      </c>
      <c r="P1558" s="17">
        <v>1699.3</v>
      </c>
      <c r="Q1558" s="17">
        <v>1661.62</v>
      </c>
      <c r="R1558" s="17">
        <v>1731.16</v>
      </c>
      <c r="S1558" s="17">
        <v>1620.93</v>
      </c>
      <c r="T1558" s="17">
        <v>1729.78</v>
      </c>
    </row>
    <row r="1559" spans="1:20" ht="15" hidden="1" customHeight="1" x14ac:dyDescent="0.25">
      <c r="A1559" s="14">
        <f t="shared" si="24"/>
        <v>20</v>
      </c>
      <c r="B1559" s="14" t="s">
        <v>318</v>
      </c>
      <c r="C1559" s="14">
        <v>2008</v>
      </c>
      <c r="D1559" s="14" t="str">
        <f>VLOOKUP(E1559,Regioes!$A$2:$B$296,2,FALSE)</f>
        <v>Região Administrativa de Itapeva</v>
      </c>
      <c r="E1559" s="15" t="s">
        <v>241</v>
      </c>
      <c r="F1559" s="17">
        <v>716830.27</v>
      </c>
      <c r="G1559" s="17">
        <v>342501.98000000004</v>
      </c>
      <c r="H1559" s="17">
        <v>374328.29000000004</v>
      </c>
      <c r="I1559" s="17">
        <v>62348.27</v>
      </c>
      <c r="J1559" s="17">
        <v>58106.32</v>
      </c>
      <c r="K1559" s="17">
        <v>55041.440000000002</v>
      </c>
      <c r="L1559" s="17">
        <v>55191.67</v>
      </c>
      <c r="M1559" s="17">
        <v>57054.9</v>
      </c>
      <c r="N1559" s="19">
        <v>54759.38</v>
      </c>
      <c r="O1559" s="17">
        <v>66303.520000000004</v>
      </c>
      <c r="P1559" s="17">
        <v>60594.47</v>
      </c>
      <c r="Q1559" s="17">
        <v>61672.78</v>
      </c>
      <c r="R1559" s="17">
        <v>63624.97</v>
      </c>
      <c r="S1559" s="17">
        <v>59604.29</v>
      </c>
      <c r="T1559" s="17">
        <v>62528.26</v>
      </c>
    </row>
    <row r="1560" spans="1:20" ht="15" hidden="1" customHeight="1" x14ac:dyDescent="0.25">
      <c r="A1560" s="14">
        <f t="shared" si="24"/>
        <v>20</v>
      </c>
      <c r="B1560" s="14" t="s">
        <v>318</v>
      </c>
      <c r="C1560" s="14">
        <v>2008</v>
      </c>
      <c r="D1560" s="14" t="str">
        <f>VLOOKUP(E1560,Regioes!$A$2:$B$296,2,FALSE)</f>
        <v>Região Administrativa de Sorocaba</v>
      </c>
      <c r="E1560" s="15" t="s">
        <v>244</v>
      </c>
      <c r="F1560" s="17">
        <v>91654.84</v>
      </c>
      <c r="G1560" s="17">
        <v>42549.479999999996</v>
      </c>
      <c r="H1560" s="17">
        <v>49105.36</v>
      </c>
      <c r="I1560" s="17">
        <v>7098.07</v>
      </c>
      <c r="J1560" s="17">
        <v>6618.93</v>
      </c>
      <c r="K1560" s="17">
        <v>7293.2</v>
      </c>
      <c r="L1560" s="17">
        <v>7404.54</v>
      </c>
      <c r="M1560" s="17">
        <v>7190.82</v>
      </c>
      <c r="N1560" s="19">
        <v>6943.92</v>
      </c>
      <c r="O1560" s="17">
        <v>8397</v>
      </c>
      <c r="P1560" s="17">
        <v>7724.66</v>
      </c>
      <c r="Q1560" s="17">
        <v>7870.55</v>
      </c>
      <c r="R1560" s="17">
        <v>8316.24</v>
      </c>
      <c r="S1560" s="17">
        <v>8179.36</v>
      </c>
      <c r="T1560" s="17">
        <v>8617.5499999999993</v>
      </c>
    </row>
    <row r="1561" spans="1:20" ht="15" hidden="1" customHeight="1" x14ac:dyDescent="0.25">
      <c r="A1561" s="14">
        <f t="shared" si="24"/>
        <v>20</v>
      </c>
      <c r="B1561" s="14" t="s">
        <v>318</v>
      </c>
      <c r="C1561" s="14">
        <v>2008</v>
      </c>
      <c r="D1561" s="14" t="str">
        <f>VLOOKUP(E1561,Regioes!$A$2:$B$296,2,FALSE)</f>
        <v>Região Administrativa de Sorocaba</v>
      </c>
      <c r="E1561" s="15" t="s">
        <v>245</v>
      </c>
      <c r="F1561" s="17">
        <v>431976.01</v>
      </c>
      <c r="G1561" s="17">
        <v>198916.18</v>
      </c>
      <c r="H1561" s="17">
        <v>233059.83000000002</v>
      </c>
      <c r="I1561" s="17">
        <v>34452.97</v>
      </c>
      <c r="J1561" s="17">
        <v>30228.82</v>
      </c>
      <c r="K1561" s="17">
        <v>33890.78</v>
      </c>
      <c r="L1561" s="17">
        <v>32963.800000000003</v>
      </c>
      <c r="M1561" s="17">
        <v>34628.089999999997</v>
      </c>
      <c r="N1561" s="19">
        <v>32751.72</v>
      </c>
      <c r="O1561" s="17">
        <v>41475.89</v>
      </c>
      <c r="P1561" s="17">
        <v>37644.54</v>
      </c>
      <c r="Q1561" s="17">
        <v>37188.75</v>
      </c>
      <c r="R1561" s="17">
        <v>38299.07</v>
      </c>
      <c r="S1561" s="17">
        <v>36521.39</v>
      </c>
      <c r="T1561" s="17">
        <v>41930.19</v>
      </c>
    </row>
    <row r="1562" spans="1:20" ht="15" hidden="1" customHeight="1" x14ac:dyDescent="0.25">
      <c r="A1562" s="14">
        <f t="shared" si="24"/>
        <v>20</v>
      </c>
      <c r="B1562" s="14" t="s">
        <v>318</v>
      </c>
      <c r="C1562" s="14">
        <v>2008</v>
      </c>
      <c r="D1562" s="14" t="str">
        <f>VLOOKUP(E1562,Regioes!$A$2:$B$296,2,FALSE)</f>
        <v>Região Administrativa de Sorocaba</v>
      </c>
      <c r="E1562" s="15" t="s">
        <v>242</v>
      </c>
      <c r="F1562" s="17">
        <v>652677.44999999995</v>
      </c>
      <c r="G1562" s="17">
        <v>300544.71999999997</v>
      </c>
      <c r="H1562" s="17">
        <v>352132.73</v>
      </c>
      <c r="I1562" s="17">
        <v>52055.39</v>
      </c>
      <c r="J1562" s="17">
        <v>45673.07</v>
      </c>
      <c r="K1562" s="17">
        <v>51205.96</v>
      </c>
      <c r="L1562" s="17">
        <v>49805.38</v>
      </c>
      <c r="M1562" s="17">
        <v>52319.97</v>
      </c>
      <c r="N1562" s="19">
        <v>49484.95</v>
      </c>
      <c r="O1562" s="17">
        <v>62666.39</v>
      </c>
      <c r="P1562" s="17">
        <v>56877.56</v>
      </c>
      <c r="Q1562" s="17">
        <v>56188.9</v>
      </c>
      <c r="R1562" s="17">
        <v>57866.5</v>
      </c>
      <c r="S1562" s="17">
        <v>55180.58</v>
      </c>
      <c r="T1562" s="17">
        <v>63352.800000000003</v>
      </c>
    </row>
    <row r="1563" spans="1:20" ht="15" hidden="1" customHeight="1" x14ac:dyDescent="0.25">
      <c r="A1563" s="14">
        <f t="shared" si="24"/>
        <v>20</v>
      </c>
      <c r="B1563" s="14" t="s">
        <v>318</v>
      </c>
      <c r="C1563" s="14">
        <v>2008</v>
      </c>
      <c r="D1563" s="14" t="str">
        <f>VLOOKUP(E1563,Regioes!$A$2:$B$296,2,FALSE)</f>
        <v>Região Administrativa de Sorocaba</v>
      </c>
      <c r="E1563" s="15" t="s">
        <v>227</v>
      </c>
      <c r="F1563" s="17">
        <v>760810.05</v>
      </c>
      <c r="G1563" s="17">
        <v>350337.58</v>
      </c>
      <c r="H1563" s="17">
        <v>410472.47000000003</v>
      </c>
      <c r="I1563" s="17">
        <v>60679.69</v>
      </c>
      <c r="J1563" s="17">
        <v>53239.97</v>
      </c>
      <c r="K1563" s="17">
        <v>59689.53</v>
      </c>
      <c r="L1563" s="17">
        <v>58056.9</v>
      </c>
      <c r="M1563" s="17">
        <v>60988.1</v>
      </c>
      <c r="N1563" s="19">
        <v>57683.39</v>
      </c>
      <c r="O1563" s="17">
        <v>73048.67</v>
      </c>
      <c r="P1563" s="17">
        <v>66300.77</v>
      </c>
      <c r="Q1563" s="17">
        <v>65498.02</v>
      </c>
      <c r="R1563" s="17">
        <v>67453.56</v>
      </c>
      <c r="S1563" s="17">
        <v>64322.64</v>
      </c>
      <c r="T1563" s="17">
        <v>73848.81</v>
      </c>
    </row>
    <row r="1564" spans="1:20" ht="15" hidden="1" customHeight="1" x14ac:dyDescent="0.25">
      <c r="A1564" s="14">
        <f t="shared" si="24"/>
        <v>20</v>
      </c>
      <c r="B1564" s="14" t="s">
        <v>318</v>
      </c>
      <c r="C1564" s="14">
        <v>2008</v>
      </c>
      <c r="D1564" s="14" t="str">
        <f>VLOOKUP(E1564,Regioes!$A$2:$B$296,2,FALSE)</f>
        <v>sem região</v>
      </c>
      <c r="E1564" s="15" t="s">
        <v>172</v>
      </c>
      <c r="F1564" s="17">
        <v>25189.1</v>
      </c>
      <c r="G1564" s="17">
        <v>11877.54</v>
      </c>
      <c r="H1564" s="17">
        <v>13311.56</v>
      </c>
      <c r="I1564" s="17">
        <v>2085.61</v>
      </c>
      <c r="J1564" s="17">
        <v>1973.79</v>
      </c>
      <c r="K1564" s="17">
        <v>1968.4</v>
      </c>
      <c r="L1564" s="17">
        <v>1978.77</v>
      </c>
      <c r="M1564" s="17">
        <v>1970.02</v>
      </c>
      <c r="N1564" s="19">
        <v>1900.95</v>
      </c>
      <c r="O1564" s="17">
        <v>2335.7600000000002</v>
      </c>
      <c r="P1564" s="17">
        <v>2137.3000000000002</v>
      </c>
      <c r="Q1564" s="17">
        <v>2213.9499999999998</v>
      </c>
      <c r="R1564" s="17">
        <v>2274.4</v>
      </c>
      <c r="S1564" s="17">
        <v>2131.14</v>
      </c>
      <c r="T1564" s="17">
        <v>2219.0100000000002</v>
      </c>
    </row>
    <row r="1565" spans="1:20" ht="15" hidden="1" customHeight="1" x14ac:dyDescent="0.25">
      <c r="A1565" s="14">
        <f t="shared" si="24"/>
        <v>20</v>
      </c>
      <c r="B1565" s="14" t="s">
        <v>318</v>
      </c>
      <c r="C1565" s="14">
        <v>2008</v>
      </c>
      <c r="D1565" s="14" t="str">
        <f>VLOOKUP(E1565,Regioes!$A$2:$B$296,2,FALSE)</f>
        <v>Região Administrativa de Itapeva</v>
      </c>
      <c r="E1565" s="15" t="s">
        <v>238</v>
      </c>
      <c r="F1565" s="17">
        <v>154359.39000000001</v>
      </c>
      <c r="G1565" s="17">
        <v>75867.12000000001</v>
      </c>
      <c r="H1565" s="17">
        <v>78492.27</v>
      </c>
      <c r="I1565" s="17">
        <v>14836.05</v>
      </c>
      <c r="J1565" s="17">
        <v>13423.76</v>
      </c>
      <c r="K1565" s="17">
        <v>11393.44</v>
      </c>
      <c r="L1565" s="17">
        <v>11357.51</v>
      </c>
      <c r="M1565" s="17">
        <v>12753.01</v>
      </c>
      <c r="N1565" s="19">
        <v>12103.35</v>
      </c>
      <c r="O1565" s="17">
        <v>14198.69</v>
      </c>
      <c r="P1565" s="17">
        <v>12940.53</v>
      </c>
      <c r="Q1565" s="17">
        <v>12653.58</v>
      </c>
      <c r="R1565" s="17">
        <v>13183.12</v>
      </c>
      <c r="S1565" s="17">
        <v>12343.73</v>
      </c>
      <c r="T1565" s="17">
        <v>13172.62</v>
      </c>
    </row>
    <row r="1566" spans="1:20" ht="15" hidden="1" customHeight="1" x14ac:dyDescent="0.25">
      <c r="A1566" s="14">
        <f t="shared" si="24"/>
        <v>20</v>
      </c>
      <c r="B1566" s="14" t="s">
        <v>318</v>
      </c>
      <c r="C1566" s="14">
        <v>2008</v>
      </c>
      <c r="D1566" s="14" t="str">
        <f>VLOOKUP(E1566,Regioes!$A$2:$B$296,2,FALSE)</f>
        <v>Região Administrativa de Itapeva</v>
      </c>
      <c r="E1566" s="15" t="s">
        <v>228</v>
      </c>
      <c r="F1566" s="17">
        <v>113440.43</v>
      </c>
      <c r="G1566" s="17">
        <v>53392.08</v>
      </c>
      <c r="H1566" s="17">
        <v>60048.35</v>
      </c>
      <c r="I1566" s="17">
        <v>9291.68</v>
      </c>
      <c r="J1566" s="17">
        <v>8787.32</v>
      </c>
      <c r="K1566" s="17">
        <v>8831.92</v>
      </c>
      <c r="L1566" s="17">
        <v>8720.41</v>
      </c>
      <c r="M1566" s="17">
        <v>9059.64</v>
      </c>
      <c r="N1566" s="19">
        <v>8701.11</v>
      </c>
      <c r="O1566" s="17">
        <v>10237.68</v>
      </c>
      <c r="P1566" s="17">
        <v>9571.07</v>
      </c>
      <c r="Q1566" s="17">
        <v>9508.44</v>
      </c>
      <c r="R1566" s="17">
        <v>10253.129999999999</v>
      </c>
      <c r="S1566" s="17">
        <v>9807.14</v>
      </c>
      <c r="T1566" s="17">
        <v>10670.89</v>
      </c>
    </row>
    <row r="1567" spans="1:20" ht="15" hidden="1" customHeight="1" x14ac:dyDescent="0.25">
      <c r="A1567" s="14">
        <f t="shared" si="24"/>
        <v>20</v>
      </c>
      <c r="B1567" s="14" t="s">
        <v>318</v>
      </c>
      <c r="C1567" s="14">
        <v>2008</v>
      </c>
      <c r="D1567" s="14" t="str">
        <f>VLOOKUP(E1567,Regioes!$A$2:$B$296,2,FALSE)</f>
        <v>Região Administrativa de Sorocaba</v>
      </c>
      <c r="E1567" s="15" t="s">
        <v>229</v>
      </c>
      <c r="F1567" s="17">
        <v>1461565</v>
      </c>
      <c r="G1567" s="17">
        <v>687143.00999999989</v>
      </c>
      <c r="H1567" s="17">
        <v>774421.99</v>
      </c>
      <c r="I1567" s="17">
        <v>119521.32</v>
      </c>
      <c r="J1567" s="17">
        <v>112813.29</v>
      </c>
      <c r="K1567" s="17">
        <v>114611.87</v>
      </c>
      <c r="L1567" s="17">
        <v>115437.84</v>
      </c>
      <c r="M1567" s="17">
        <v>114376.36</v>
      </c>
      <c r="N1567" s="19">
        <v>110382.33</v>
      </c>
      <c r="O1567" s="17">
        <v>135219.04</v>
      </c>
      <c r="P1567" s="17">
        <v>123855</v>
      </c>
      <c r="Q1567" s="17">
        <v>127897.75</v>
      </c>
      <c r="R1567" s="17">
        <v>132092.12</v>
      </c>
      <c r="S1567" s="17">
        <v>124949.49</v>
      </c>
      <c r="T1567" s="17">
        <v>130408.59</v>
      </c>
    </row>
    <row r="1568" spans="1:20" ht="15" hidden="1" customHeight="1" x14ac:dyDescent="0.25">
      <c r="A1568" s="14">
        <f t="shared" si="24"/>
        <v>20</v>
      </c>
      <c r="B1568" s="14" t="s">
        <v>318</v>
      </c>
      <c r="C1568" s="14">
        <v>2008</v>
      </c>
      <c r="D1568" s="14" t="str">
        <f>VLOOKUP(E1568,Regioes!$A$2:$B$296,2,FALSE)</f>
        <v>Região Administrativa de Itapeva</v>
      </c>
      <c r="E1568" s="15" t="s">
        <v>236</v>
      </c>
      <c r="F1568" s="17">
        <v>331392</v>
      </c>
      <c r="G1568" s="17">
        <v>162878.07</v>
      </c>
      <c r="H1568" s="17">
        <v>168513.93000000002</v>
      </c>
      <c r="I1568" s="17">
        <v>31851.31</v>
      </c>
      <c r="J1568" s="17">
        <v>28819.29</v>
      </c>
      <c r="K1568" s="17">
        <v>24460.41</v>
      </c>
      <c r="L1568" s="17">
        <v>24383.279999999999</v>
      </c>
      <c r="M1568" s="17">
        <v>27379.27</v>
      </c>
      <c r="N1568" s="19">
        <v>25984.51</v>
      </c>
      <c r="O1568" s="17">
        <v>30482.97</v>
      </c>
      <c r="P1568" s="17">
        <v>27781.84</v>
      </c>
      <c r="Q1568" s="17">
        <v>27165.79</v>
      </c>
      <c r="R1568" s="17">
        <v>28302.65</v>
      </c>
      <c r="S1568" s="17">
        <v>26500.58</v>
      </c>
      <c r="T1568" s="17">
        <v>28280.1</v>
      </c>
    </row>
    <row r="1569" spans="1:20" ht="15" hidden="1" customHeight="1" x14ac:dyDescent="0.25">
      <c r="A1569" s="14">
        <f t="shared" si="24"/>
        <v>20</v>
      </c>
      <c r="B1569" s="14" t="s">
        <v>318</v>
      </c>
      <c r="C1569" s="14">
        <v>2008</v>
      </c>
      <c r="D1569" s="14" t="str">
        <f>VLOOKUP(E1569,Regioes!$A$2:$B$296,2,FALSE)</f>
        <v>Região Administrativa de Itapeva</v>
      </c>
      <c r="E1569" s="15" t="s">
        <v>239</v>
      </c>
      <c r="F1569" s="17">
        <v>168779.55</v>
      </c>
      <c r="G1569" s="17">
        <v>82954.59</v>
      </c>
      <c r="H1569" s="17">
        <v>85824.960000000006</v>
      </c>
      <c r="I1569" s="17">
        <v>16222.03</v>
      </c>
      <c r="J1569" s="17">
        <v>14677.8</v>
      </c>
      <c r="K1569" s="17">
        <v>12457.81</v>
      </c>
      <c r="L1569" s="17">
        <v>12418.52</v>
      </c>
      <c r="M1569" s="17">
        <v>13944.39</v>
      </c>
      <c r="N1569" s="19">
        <v>13234.04</v>
      </c>
      <c r="O1569" s="17">
        <v>15525.12</v>
      </c>
      <c r="P1569" s="17">
        <v>14149.43</v>
      </c>
      <c r="Q1569" s="17">
        <v>13835.67</v>
      </c>
      <c r="R1569" s="17">
        <v>14414.68</v>
      </c>
      <c r="S1569" s="17">
        <v>13496.87</v>
      </c>
      <c r="T1569" s="17">
        <v>14403.19</v>
      </c>
    </row>
    <row r="1570" spans="1:20" ht="15" hidden="1" customHeight="1" x14ac:dyDescent="0.25">
      <c r="A1570" s="14">
        <f t="shared" si="24"/>
        <v>20</v>
      </c>
      <c r="B1570" s="14" t="s">
        <v>318</v>
      </c>
      <c r="C1570" s="14">
        <v>2008</v>
      </c>
      <c r="D1570" s="14" t="str">
        <f>VLOOKUP(E1570,Regioes!$A$2:$B$296,2,FALSE)</f>
        <v>Região Administrativa de Sorocaba</v>
      </c>
      <c r="E1570" s="15" t="s">
        <v>230</v>
      </c>
      <c r="F1570" s="17">
        <v>1989640.2</v>
      </c>
      <c r="G1570" s="17">
        <v>916188.90000000014</v>
      </c>
      <c r="H1570" s="17">
        <v>1073451.3</v>
      </c>
      <c r="I1570" s="17">
        <v>158687.1</v>
      </c>
      <c r="J1570" s="17">
        <v>139231.06</v>
      </c>
      <c r="K1570" s="17">
        <v>156097.67000000001</v>
      </c>
      <c r="L1570" s="17">
        <v>151828.1</v>
      </c>
      <c r="M1570" s="17">
        <v>159493.66</v>
      </c>
      <c r="N1570" s="19">
        <v>150851.31</v>
      </c>
      <c r="O1570" s="17">
        <v>191033.97</v>
      </c>
      <c r="P1570" s="17">
        <v>173387.14</v>
      </c>
      <c r="Q1570" s="17">
        <v>171287.83</v>
      </c>
      <c r="R1570" s="17">
        <v>176401.88</v>
      </c>
      <c r="S1570" s="17">
        <v>168214.02</v>
      </c>
      <c r="T1570" s="17">
        <v>193126.46</v>
      </c>
    </row>
    <row r="1571" spans="1:20" ht="15" hidden="1" customHeight="1" x14ac:dyDescent="0.25">
      <c r="A1571" s="14">
        <f t="shared" si="24"/>
        <v>20</v>
      </c>
      <c r="B1571" s="14" t="s">
        <v>318</v>
      </c>
      <c r="C1571" s="14">
        <v>2008</v>
      </c>
      <c r="D1571" s="14" t="str">
        <f>VLOOKUP(E1571,Regioes!$A$2:$B$296,2,FALSE)</f>
        <v>Região Administrativa de Sorocaba</v>
      </c>
      <c r="E1571" s="15" t="s">
        <v>231</v>
      </c>
      <c r="F1571" s="17">
        <v>634378.06000000006</v>
      </c>
      <c r="G1571" s="17">
        <v>292118.21000000002</v>
      </c>
      <c r="H1571" s="17">
        <v>342259.85000000003</v>
      </c>
      <c r="I1571" s="17">
        <v>50595.89</v>
      </c>
      <c r="J1571" s="17">
        <v>44392.51</v>
      </c>
      <c r="K1571" s="17">
        <v>49770.28</v>
      </c>
      <c r="L1571" s="17">
        <v>48408.959999999999</v>
      </c>
      <c r="M1571" s="17">
        <v>50853.05</v>
      </c>
      <c r="N1571" s="19">
        <v>48097.52</v>
      </c>
      <c r="O1571" s="17">
        <v>60909.38</v>
      </c>
      <c r="P1571" s="17">
        <v>55282.86</v>
      </c>
      <c r="Q1571" s="17">
        <v>54613.51</v>
      </c>
      <c r="R1571" s="17">
        <v>56244.08</v>
      </c>
      <c r="S1571" s="17">
        <v>53633.46</v>
      </c>
      <c r="T1571" s="17">
        <v>61576.56</v>
      </c>
    </row>
    <row r="1572" spans="1:20" ht="15" hidden="1" customHeight="1" x14ac:dyDescent="0.25">
      <c r="A1572" s="14">
        <f t="shared" si="24"/>
        <v>20</v>
      </c>
      <c r="B1572" s="14" t="s">
        <v>318</v>
      </c>
      <c r="C1572" s="14">
        <v>2008</v>
      </c>
      <c r="D1572" s="14" t="str">
        <f>VLOOKUP(E1572,Regioes!$A$2:$B$296,2,FALSE)</f>
        <v>Região Administrativa de Sorocaba</v>
      </c>
      <c r="E1572" s="15" t="s">
        <v>232</v>
      </c>
      <c r="F1572" s="17">
        <v>796022.47</v>
      </c>
      <c r="G1572" s="17">
        <v>366552.18</v>
      </c>
      <c r="H1572" s="17">
        <v>429470.29</v>
      </c>
      <c r="I1572" s="17">
        <v>63488.11</v>
      </c>
      <c r="J1572" s="17">
        <v>55704.07</v>
      </c>
      <c r="K1572" s="17">
        <v>62452.12</v>
      </c>
      <c r="L1572" s="17">
        <v>60743.94</v>
      </c>
      <c r="M1572" s="17">
        <v>63810.8</v>
      </c>
      <c r="N1572" s="19">
        <v>60353.14</v>
      </c>
      <c r="O1572" s="17">
        <v>76429.56</v>
      </c>
      <c r="P1572" s="17">
        <v>69369.36</v>
      </c>
      <c r="Q1572" s="17">
        <v>68529.460000000006</v>
      </c>
      <c r="R1572" s="17">
        <v>70575.5</v>
      </c>
      <c r="S1572" s="17">
        <v>67299.67</v>
      </c>
      <c r="T1572" s="17">
        <v>77266.740000000005</v>
      </c>
    </row>
    <row r="1573" spans="1:20" ht="15" hidden="1" customHeight="1" x14ac:dyDescent="0.25">
      <c r="A1573" s="14">
        <f t="shared" si="24"/>
        <v>20</v>
      </c>
      <c r="B1573" s="14" t="s">
        <v>318</v>
      </c>
      <c r="C1573" s="14">
        <v>2008</v>
      </c>
      <c r="D1573" s="14" t="str">
        <f>VLOOKUP(E1573,Regioes!$A$2:$B$296,2,FALSE)</f>
        <v>Região Administrativa de Sorocaba</v>
      </c>
      <c r="E1573" s="15" t="s">
        <v>233</v>
      </c>
      <c r="F1573" s="17">
        <v>569498.53</v>
      </c>
      <c r="G1573" s="17">
        <v>262242.51</v>
      </c>
      <c r="H1573" s="17">
        <v>307256.02</v>
      </c>
      <c r="I1573" s="17">
        <v>45421.31</v>
      </c>
      <c r="J1573" s="17">
        <v>39852.370000000003</v>
      </c>
      <c r="K1573" s="17">
        <v>44680.14</v>
      </c>
      <c r="L1573" s="17">
        <v>43458.05</v>
      </c>
      <c r="M1573" s="17">
        <v>45652.18</v>
      </c>
      <c r="N1573" s="19">
        <v>43178.46</v>
      </c>
      <c r="O1573" s="17">
        <v>54680.02</v>
      </c>
      <c r="P1573" s="17">
        <v>49628.93</v>
      </c>
      <c r="Q1573" s="17">
        <v>49028.04</v>
      </c>
      <c r="R1573" s="17">
        <v>50491.85</v>
      </c>
      <c r="S1573" s="17">
        <v>48148.22</v>
      </c>
      <c r="T1573" s="17">
        <v>55278.96</v>
      </c>
    </row>
    <row r="1574" spans="1:20" ht="15" hidden="1" customHeight="1" x14ac:dyDescent="0.25">
      <c r="A1574" s="14">
        <f t="shared" si="24"/>
        <v>20</v>
      </c>
      <c r="B1574" s="14" t="s">
        <v>318</v>
      </c>
      <c r="C1574" s="14">
        <v>2008</v>
      </c>
      <c r="D1574" s="14" t="str">
        <f>VLOOKUP(E1574,Regioes!$A$2:$B$296,2,FALSE)</f>
        <v>Região Administrativa de Marília</v>
      </c>
      <c r="E1574" s="15" t="s">
        <v>198</v>
      </c>
      <c r="F1574" s="17">
        <v>580921.67000000004</v>
      </c>
      <c r="G1574" s="17">
        <v>267502.63</v>
      </c>
      <c r="H1574" s="17">
        <v>313419.03999999998</v>
      </c>
      <c r="I1574" s="17">
        <v>46332.39</v>
      </c>
      <c r="J1574" s="17">
        <v>40651.74</v>
      </c>
      <c r="K1574" s="17">
        <v>45576.34</v>
      </c>
      <c r="L1574" s="17">
        <v>44329.74</v>
      </c>
      <c r="M1574" s="17">
        <v>46567.88</v>
      </c>
      <c r="N1574" s="19">
        <v>44044.54</v>
      </c>
      <c r="O1574" s="17">
        <v>55776.800000000003</v>
      </c>
      <c r="P1574" s="17">
        <v>50624.4</v>
      </c>
      <c r="Q1574" s="17">
        <v>50011.46</v>
      </c>
      <c r="R1574" s="17">
        <v>51504.63</v>
      </c>
      <c r="S1574" s="17">
        <v>49113.99</v>
      </c>
      <c r="T1574" s="17">
        <v>56387.76</v>
      </c>
    </row>
    <row r="1575" spans="1:20" ht="15" hidden="1" customHeight="1" x14ac:dyDescent="0.25">
      <c r="A1575" s="14">
        <f t="shared" si="24"/>
        <v>20</v>
      </c>
      <c r="B1575" s="14" t="s">
        <v>318</v>
      </c>
      <c r="C1575" s="14">
        <v>2008</v>
      </c>
      <c r="D1575" s="14" t="str">
        <f>VLOOKUP(E1575,Regioes!$A$2:$B$296,2,FALSE)</f>
        <v>Região Administrativa de Sorocaba</v>
      </c>
      <c r="E1575" s="15" t="s">
        <v>243</v>
      </c>
      <c r="F1575" s="17">
        <v>77026.48</v>
      </c>
      <c r="G1575" s="17">
        <v>36320.660000000003</v>
      </c>
      <c r="H1575" s="17">
        <v>40705.820000000007</v>
      </c>
      <c r="I1575" s="17">
        <v>6377.64</v>
      </c>
      <c r="J1575" s="17">
        <v>6035.71</v>
      </c>
      <c r="K1575" s="17">
        <v>6019.22</v>
      </c>
      <c r="L1575" s="17">
        <v>6050.95</v>
      </c>
      <c r="M1575" s="17">
        <v>6024.17</v>
      </c>
      <c r="N1575" s="19">
        <v>5812.97</v>
      </c>
      <c r="O1575" s="17">
        <v>7142.6</v>
      </c>
      <c r="P1575" s="17">
        <v>6535.71</v>
      </c>
      <c r="Q1575" s="17">
        <v>6770.1</v>
      </c>
      <c r="R1575" s="17">
        <v>6954.95</v>
      </c>
      <c r="S1575" s="17">
        <v>6516.88</v>
      </c>
      <c r="T1575" s="17">
        <v>6785.58</v>
      </c>
    </row>
    <row r="1576" spans="1:20" ht="15" hidden="1" customHeight="1" x14ac:dyDescent="0.25">
      <c r="A1576" s="14">
        <f t="shared" si="24"/>
        <v>20</v>
      </c>
      <c r="B1576" s="14" t="s">
        <v>318</v>
      </c>
      <c r="C1576" s="14">
        <v>2008</v>
      </c>
      <c r="D1576" s="14" t="str">
        <f>VLOOKUP(E1576,Regioes!$A$2:$B$296,2,FALSE)</f>
        <v>Região Administrativa de Sorocaba</v>
      </c>
      <c r="E1576" s="15" t="s">
        <v>234</v>
      </c>
      <c r="F1576" s="17">
        <v>29069.63</v>
      </c>
      <c r="G1576" s="17">
        <v>13495.160000000002</v>
      </c>
      <c r="H1576" s="17">
        <v>15574.470000000001</v>
      </c>
      <c r="I1576" s="17">
        <v>2251.25</v>
      </c>
      <c r="J1576" s="17">
        <v>2099.29</v>
      </c>
      <c r="K1576" s="17">
        <v>2313.14</v>
      </c>
      <c r="L1576" s="17">
        <v>2348.4499999999998</v>
      </c>
      <c r="M1576" s="17">
        <v>2280.67</v>
      </c>
      <c r="N1576" s="19">
        <v>2202.36</v>
      </c>
      <c r="O1576" s="17">
        <v>2663.23</v>
      </c>
      <c r="P1576" s="17">
        <v>2449.9899999999998</v>
      </c>
      <c r="Q1576" s="17">
        <v>2496.2600000000002</v>
      </c>
      <c r="R1576" s="17">
        <v>2637.61</v>
      </c>
      <c r="S1576" s="17">
        <v>2594.1999999999998</v>
      </c>
      <c r="T1576" s="17">
        <v>2733.18</v>
      </c>
    </row>
    <row r="1577" spans="1:20" ht="15" hidden="1" customHeight="1" x14ac:dyDescent="0.25">
      <c r="A1577" s="14">
        <f t="shared" si="24"/>
        <v>20</v>
      </c>
      <c r="B1577" s="14" t="s">
        <v>318</v>
      </c>
      <c r="C1577" s="14">
        <v>2008</v>
      </c>
      <c r="D1577" s="14" t="str">
        <f>VLOOKUP(E1577,Regioes!$A$2:$B$296,2,FALSE)</f>
        <v>Região Administrativa de Itapeva</v>
      </c>
      <c r="E1577" s="15" t="s">
        <v>237</v>
      </c>
      <c r="F1577" s="17">
        <v>187326.26</v>
      </c>
      <c r="G1577" s="17">
        <v>92070.239999999991</v>
      </c>
      <c r="H1577" s="17">
        <v>95256.01999999999</v>
      </c>
      <c r="I1577" s="17">
        <v>18004.62</v>
      </c>
      <c r="J1577" s="17">
        <v>16290.71</v>
      </c>
      <c r="K1577" s="17">
        <v>13826.76</v>
      </c>
      <c r="L1577" s="17">
        <v>13783.16</v>
      </c>
      <c r="M1577" s="17">
        <v>15476.7</v>
      </c>
      <c r="N1577" s="19">
        <v>14688.29</v>
      </c>
      <c r="O1577" s="17">
        <v>17231.13</v>
      </c>
      <c r="P1577" s="17">
        <v>15704.27</v>
      </c>
      <c r="Q1577" s="17">
        <v>15356.03</v>
      </c>
      <c r="R1577" s="17">
        <v>15998.66</v>
      </c>
      <c r="S1577" s="17">
        <v>14980.01</v>
      </c>
      <c r="T1577" s="17">
        <v>15985.92</v>
      </c>
    </row>
    <row r="1578" spans="1:20" ht="15" hidden="1" customHeight="1" x14ac:dyDescent="0.25">
      <c r="A1578" s="14">
        <f t="shared" si="24"/>
        <v>20</v>
      </c>
      <c r="B1578" s="14" t="s">
        <v>318</v>
      </c>
      <c r="C1578" s="14">
        <v>2008</v>
      </c>
      <c r="D1578" s="14" t="str">
        <f>VLOOKUP(E1578,Regioes!$A$2:$B$296,2,FALSE)</f>
        <v>Região Administrativa de Sorocaba</v>
      </c>
      <c r="E1578" s="15" t="s">
        <v>168</v>
      </c>
      <c r="F1578" s="17">
        <v>811386.66</v>
      </c>
      <c r="G1578" s="17">
        <v>378889.36</v>
      </c>
      <c r="H1578" s="17">
        <v>432497.29999999993</v>
      </c>
      <c r="I1578" s="17">
        <v>66161.22</v>
      </c>
      <c r="J1578" s="17">
        <v>60768.59</v>
      </c>
      <c r="K1578" s="17">
        <v>63509.760000000002</v>
      </c>
      <c r="L1578" s="17">
        <v>62986.15</v>
      </c>
      <c r="M1578" s="17">
        <v>64112.78</v>
      </c>
      <c r="N1578" s="19">
        <v>61350.86</v>
      </c>
      <c r="O1578" s="17">
        <v>76340.97</v>
      </c>
      <c r="P1578" s="17">
        <v>69615.92</v>
      </c>
      <c r="Q1578" s="17">
        <v>70710.539999999994</v>
      </c>
      <c r="R1578" s="17">
        <v>72714.899999999994</v>
      </c>
      <c r="S1578" s="17">
        <v>68627.570000000007</v>
      </c>
      <c r="T1578" s="17">
        <v>74487.399999999994</v>
      </c>
    </row>
    <row r="1579" spans="1:20" ht="15" hidden="1" customHeight="1" x14ac:dyDescent="0.25">
      <c r="A1579" s="14">
        <f t="shared" si="24"/>
        <v>20</v>
      </c>
      <c r="B1579" s="14" t="s">
        <v>318</v>
      </c>
      <c r="C1579" s="14">
        <v>2008</v>
      </c>
      <c r="D1579" s="14" t="str">
        <f>VLOOKUP(E1579,Regioes!$A$2:$B$296,2,FALSE)</f>
        <v>Região Administrativa de Sorocaba</v>
      </c>
      <c r="E1579" s="15" t="s">
        <v>246</v>
      </c>
      <c r="F1579" s="17">
        <v>67374.97</v>
      </c>
      <c r="G1579" s="17">
        <v>31024.810000000005</v>
      </c>
      <c r="H1579" s="17">
        <v>36350.160000000003</v>
      </c>
      <c r="I1579" s="17">
        <v>5373.6</v>
      </c>
      <c r="J1579" s="17">
        <v>4714.7700000000004</v>
      </c>
      <c r="K1579" s="17">
        <v>5285.92</v>
      </c>
      <c r="L1579" s="17">
        <v>5141.34</v>
      </c>
      <c r="M1579" s="17">
        <v>5400.92</v>
      </c>
      <c r="N1579" s="19">
        <v>5108.26</v>
      </c>
      <c r="O1579" s="17">
        <v>6468.96</v>
      </c>
      <c r="P1579" s="17">
        <v>5871.39</v>
      </c>
      <c r="Q1579" s="17">
        <v>5800.3</v>
      </c>
      <c r="R1579" s="17">
        <v>5973.48</v>
      </c>
      <c r="S1579" s="17">
        <v>5696.21</v>
      </c>
      <c r="T1579" s="17">
        <v>6539.82</v>
      </c>
    </row>
    <row r="1580" spans="1:20" ht="15" hidden="1" customHeight="1" x14ac:dyDescent="0.25">
      <c r="A1580" s="14">
        <f t="shared" si="24"/>
        <v>22</v>
      </c>
      <c r="B1580" s="14" t="s">
        <v>263</v>
      </c>
      <c r="C1580" s="14">
        <v>2008</v>
      </c>
      <c r="D1580" s="14" t="str">
        <f>VLOOKUP(E1580,Regioes!$A$2:$B$296,2,FALSE)</f>
        <v>Região Administrativa de Santos</v>
      </c>
      <c r="E1580" s="15" t="s">
        <v>264</v>
      </c>
      <c r="F1580" s="17">
        <v>6149701.5899999999</v>
      </c>
      <c r="G1580" s="17">
        <v>2826182.7699999996</v>
      </c>
      <c r="H1580" s="17">
        <v>3323518.8200000003</v>
      </c>
      <c r="I1580" s="17">
        <v>556869.14</v>
      </c>
      <c r="J1580" s="17">
        <v>461498.13</v>
      </c>
      <c r="K1580" s="17">
        <v>466252.49</v>
      </c>
      <c r="L1580" s="17">
        <v>446389.68</v>
      </c>
      <c r="M1580" s="17">
        <v>460963.34</v>
      </c>
      <c r="N1580" s="19">
        <v>434209.99</v>
      </c>
      <c r="O1580" s="17">
        <v>573902.02</v>
      </c>
      <c r="P1580" s="17">
        <v>511812.4</v>
      </c>
      <c r="Q1580" s="17">
        <v>511702.29</v>
      </c>
      <c r="R1580" s="17">
        <v>544014.84</v>
      </c>
      <c r="S1580" s="17">
        <v>554375.24</v>
      </c>
      <c r="T1580" s="17">
        <v>627712.03</v>
      </c>
    </row>
    <row r="1581" spans="1:20" ht="15" hidden="1" customHeight="1" x14ac:dyDescent="0.25">
      <c r="A1581" s="14">
        <f t="shared" si="24"/>
        <v>22</v>
      </c>
      <c r="B1581" s="14" t="s">
        <v>263</v>
      </c>
      <c r="C1581" s="14">
        <v>2008</v>
      </c>
      <c r="D1581" s="14" t="str">
        <f>VLOOKUP(E1581,Regioes!$A$2:$B$296,2,FALSE)</f>
        <v>Grande São Paulo</v>
      </c>
      <c r="E1581" s="15" t="s">
        <v>265</v>
      </c>
      <c r="F1581" s="17">
        <v>1967337.6</v>
      </c>
      <c r="G1581" s="17">
        <v>886838.14999999991</v>
      </c>
      <c r="H1581" s="17">
        <v>1080499.45</v>
      </c>
      <c r="I1581" s="17">
        <v>162701.73000000001</v>
      </c>
      <c r="J1581" s="17">
        <v>141794.25</v>
      </c>
      <c r="K1581" s="17">
        <v>148683.93</v>
      </c>
      <c r="L1581" s="17">
        <v>145442.49</v>
      </c>
      <c r="M1581" s="17">
        <v>146981.04</v>
      </c>
      <c r="N1581" s="19">
        <v>141234.71</v>
      </c>
      <c r="O1581" s="17">
        <v>189594.87</v>
      </c>
      <c r="P1581" s="17">
        <v>166910.54</v>
      </c>
      <c r="Q1581" s="17">
        <v>165051.37</v>
      </c>
      <c r="R1581" s="17">
        <v>174678.47</v>
      </c>
      <c r="S1581" s="17">
        <v>177455.67</v>
      </c>
      <c r="T1581" s="17">
        <v>206808.53</v>
      </c>
    </row>
    <row r="1582" spans="1:20" ht="15" hidden="1" customHeight="1" x14ac:dyDescent="0.25">
      <c r="A1582" s="14">
        <f t="shared" si="24"/>
        <v>22</v>
      </c>
      <c r="B1582" s="14" t="s">
        <v>263</v>
      </c>
      <c r="C1582" s="14">
        <v>2008</v>
      </c>
      <c r="D1582" s="14" t="str">
        <f>VLOOKUP(E1582,Regioes!$A$2:$B$296,2,FALSE)</f>
        <v>Região Administrativa de Santos</v>
      </c>
      <c r="E1582" s="15" t="s">
        <v>266</v>
      </c>
      <c r="F1582" s="17">
        <v>793925.98</v>
      </c>
      <c r="G1582" s="17">
        <v>373638.64999999997</v>
      </c>
      <c r="H1582" s="17">
        <v>420287.32999999996</v>
      </c>
      <c r="I1582" s="17">
        <v>78051.39</v>
      </c>
      <c r="J1582" s="17">
        <v>59695.96</v>
      </c>
      <c r="K1582" s="17">
        <v>61107.96</v>
      </c>
      <c r="L1582" s="17">
        <v>57854.3</v>
      </c>
      <c r="M1582" s="17">
        <v>60962.74</v>
      </c>
      <c r="N1582" s="19">
        <v>55966.3</v>
      </c>
      <c r="O1582" s="17">
        <v>73135.94</v>
      </c>
      <c r="P1582" s="17">
        <v>66645.55</v>
      </c>
      <c r="Q1582" s="17">
        <v>67348.070000000007</v>
      </c>
      <c r="R1582" s="17">
        <v>71076.23</v>
      </c>
      <c r="S1582" s="17">
        <v>72557.820000000007</v>
      </c>
      <c r="T1582" s="17">
        <v>69523.72</v>
      </c>
    </row>
    <row r="1583" spans="1:20" ht="15" hidden="1" customHeight="1" x14ac:dyDescent="0.25">
      <c r="A1583" s="14">
        <f t="shared" si="24"/>
        <v>22</v>
      </c>
      <c r="B1583" s="14" t="s">
        <v>263</v>
      </c>
      <c r="C1583" s="14">
        <v>2008</v>
      </c>
      <c r="D1583" s="14" t="str">
        <f>VLOOKUP(E1583,Regioes!$A$2:$B$296,2,FALSE)</f>
        <v>Região Administrativa de Santos</v>
      </c>
      <c r="E1583" s="15" t="s">
        <v>268</v>
      </c>
      <c r="F1583" s="17">
        <v>144592.06</v>
      </c>
      <c r="G1583" s="17">
        <v>69320.360000000015</v>
      </c>
      <c r="H1583" s="17">
        <v>75271.7</v>
      </c>
      <c r="I1583" s="17">
        <v>16803.8</v>
      </c>
      <c r="J1583" s="17">
        <v>11554.45</v>
      </c>
      <c r="K1583" s="17">
        <v>11050.19</v>
      </c>
      <c r="L1583" s="17">
        <v>10070.76</v>
      </c>
      <c r="M1583" s="17">
        <v>10510.7</v>
      </c>
      <c r="N1583" s="19">
        <v>9330.4599999999991</v>
      </c>
      <c r="O1583" s="17">
        <v>13024.81</v>
      </c>
      <c r="P1583" s="17">
        <v>11218.62</v>
      </c>
      <c r="Q1583" s="17">
        <v>11179.64</v>
      </c>
      <c r="R1583" s="17">
        <v>11614.65</v>
      </c>
      <c r="S1583" s="17">
        <v>13462.96</v>
      </c>
      <c r="T1583" s="17">
        <v>14771.02</v>
      </c>
    </row>
    <row r="1584" spans="1:20" ht="15" hidden="1" customHeight="1" x14ac:dyDescent="0.25">
      <c r="A1584" s="14">
        <f t="shared" si="24"/>
        <v>22</v>
      </c>
      <c r="B1584" s="14" t="s">
        <v>263</v>
      </c>
      <c r="C1584" s="14">
        <v>2008</v>
      </c>
      <c r="D1584" s="14" t="str">
        <f>VLOOKUP(E1584,Regioes!$A$2:$B$296,2,FALSE)</f>
        <v>Região Administrativa de Santos</v>
      </c>
      <c r="E1584" s="15" t="s">
        <v>267</v>
      </c>
      <c r="F1584" s="17">
        <v>1779238.42</v>
      </c>
      <c r="G1584" s="17">
        <v>831952.40999999992</v>
      </c>
      <c r="H1584" s="17">
        <v>947286.00999999989</v>
      </c>
      <c r="I1584" s="17">
        <v>170825.27</v>
      </c>
      <c r="J1584" s="17">
        <v>134642.22</v>
      </c>
      <c r="K1584" s="17">
        <v>136200.1</v>
      </c>
      <c r="L1584" s="17">
        <v>129092.67</v>
      </c>
      <c r="M1584" s="17">
        <v>135677.96</v>
      </c>
      <c r="N1584" s="19">
        <v>125514.19</v>
      </c>
      <c r="O1584" s="17">
        <v>163586.75</v>
      </c>
      <c r="P1584" s="17">
        <v>148616.5</v>
      </c>
      <c r="Q1584" s="17">
        <v>150029.6</v>
      </c>
      <c r="R1584" s="17">
        <v>159161.82999999999</v>
      </c>
      <c r="S1584" s="17">
        <v>161429.34</v>
      </c>
      <c r="T1584" s="17">
        <v>164461.99</v>
      </c>
    </row>
    <row r="1585" spans="1:20" ht="15" hidden="1" customHeight="1" x14ac:dyDescent="0.25">
      <c r="A1585" s="14">
        <f t="shared" si="24"/>
        <v>22</v>
      </c>
      <c r="B1585" s="14" t="s">
        <v>263</v>
      </c>
      <c r="C1585" s="14">
        <v>2008</v>
      </c>
      <c r="D1585" s="14" t="str">
        <f>VLOOKUP(E1585,Regioes!$A$2:$B$296,2,FALSE)</f>
        <v>Grande São Paulo</v>
      </c>
      <c r="E1585" s="15" t="s">
        <v>269</v>
      </c>
      <c r="F1585" s="17">
        <v>10528191.689999999</v>
      </c>
      <c r="G1585" s="17">
        <v>4773712.76</v>
      </c>
      <c r="H1585" s="17">
        <v>5754478.9299999997</v>
      </c>
      <c r="I1585" s="17">
        <v>893728.8</v>
      </c>
      <c r="J1585" s="17">
        <v>776176.3</v>
      </c>
      <c r="K1585" s="17">
        <v>794832.93</v>
      </c>
      <c r="L1585" s="17">
        <v>770381.17</v>
      </c>
      <c r="M1585" s="17">
        <v>786592.35</v>
      </c>
      <c r="N1585" s="19">
        <v>752001.21</v>
      </c>
      <c r="O1585" s="17">
        <v>997452.05</v>
      </c>
      <c r="P1585" s="17">
        <v>884471.33</v>
      </c>
      <c r="Q1585" s="17">
        <v>879647</v>
      </c>
      <c r="R1585" s="17">
        <v>936396.83</v>
      </c>
      <c r="S1585" s="17">
        <v>944821.89</v>
      </c>
      <c r="T1585" s="17">
        <v>1111689.83</v>
      </c>
    </row>
    <row r="1586" spans="1:20" ht="15" hidden="1" customHeight="1" x14ac:dyDescent="0.25">
      <c r="A1586" s="14">
        <f t="shared" si="24"/>
        <v>22</v>
      </c>
      <c r="B1586" s="14" t="s">
        <v>263</v>
      </c>
      <c r="C1586" s="14">
        <v>2008</v>
      </c>
      <c r="D1586" s="14" t="str">
        <f>VLOOKUP(E1586,Regioes!$A$2:$B$296,2,FALSE)</f>
        <v>Grande São Paulo</v>
      </c>
      <c r="E1586" s="15" t="s">
        <v>32</v>
      </c>
      <c r="F1586" s="17">
        <v>960878.54</v>
      </c>
      <c r="G1586" s="17">
        <v>436404.76999999996</v>
      </c>
      <c r="H1586" s="17">
        <v>524473.77</v>
      </c>
      <c r="I1586" s="17">
        <v>82165.66</v>
      </c>
      <c r="J1586" s="17">
        <v>71289.97</v>
      </c>
      <c r="K1586" s="17">
        <v>72520.17</v>
      </c>
      <c r="L1586" s="17">
        <v>70104.19</v>
      </c>
      <c r="M1586" s="17">
        <v>71790.720000000001</v>
      </c>
      <c r="N1586" s="19">
        <v>68534.06</v>
      </c>
      <c r="O1586" s="17">
        <v>90589.36</v>
      </c>
      <c r="P1586" s="17">
        <v>80496.23</v>
      </c>
      <c r="Q1586" s="17">
        <v>80188.89</v>
      </c>
      <c r="R1586" s="17">
        <v>85503.99</v>
      </c>
      <c r="S1586" s="17">
        <v>86105.919999999998</v>
      </c>
      <c r="T1586" s="17">
        <v>101589.38</v>
      </c>
    </row>
    <row r="1587" spans="1:20" ht="15" hidden="1" customHeight="1" x14ac:dyDescent="0.25">
      <c r="A1587" s="14">
        <f t="shared" si="24"/>
        <v>22</v>
      </c>
      <c r="B1587" s="14" t="s">
        <v>263</v>
      </c>
      <c r="C1587" s="14">
        <v>2008</v>
      </c>
      <c r="D1587" s="14" t="str">
        <f>VLOOKUP(E1587,Regioes!$A$2:$B$296,2,FALSE)</f>
        <v>Região Administrativa de Santos</v>
      </c>
      <c r="E1587" s="15" t="s">
        <v>270</v>
      </c>
      <c r="F1587" s="17">
        <v>3521589.62</v>
      </c>
      <c r="G1587" s="17">
        <v>1608396.7999999998</v>
      </c>
      <c r="H1587" s="17">
        <v>1913192.8200000003</v>
      </c>
      <c r="I1587" s="17">
        <v>315734.73</v>
      </c>
      <c r="J1587" s="17">
        <v>259543.12</v>
      </c>
      <c r="K1587" s="17">
        <v>266767.45</v>
      </c>
      <c r="L1587" s="17">
        <v>257218.7</v>
      </c>
      <c r="M1587" s="17">
        <v>261624.94</v>
      </c>
      <c r="N1587" s="19">
        <v>247507.86</v>
      </c>
      <c r="O1587" s="17">
        <v>334781.84000000003</v>
      </c>
      <c r="P1587" s="17">
        <v>293473.77</v>
      </c>
      <c r="Q1587" s="17">
        <v>290639.46999999997</v>
      </c>
      <c r="R1587" s="17">
        <v>306494.62</v>
      </c>
      <c r="S1587" s="17">
        <v>319776.74</v>
      </c>
      <c r="T1587" s="17">
        <v>368026.38</v>
      </c>
    </row>
    <row r="1588" spans="1:20" ht="15" hidden="1" customHeight="1" x14ac:dyDescent="0.25">
      <c r="A1588" s="14">
        <f t="shared" si="24"/>
        <v>24</v>
      </c>
      <c r="B1588" s="14" t="s">
        <v>279</v>
      </c>
      <c r="C1588" s="14">
        <v>2008</v>
      </c>
      <c r="D1588" s="14" t="str">
        <f>VLOOKUP(E1588,Regioes!$A$2:$B$296,2,FALSE)</f>
        <v>Grande São Paulo</v>
      </c>
      <c r="E1588" s="15" t="s">
        <v>151</v>
      </c>
      <c r="F1588" s="17">
        <v>49096.42</v>
      </c>
      <c r="G1588" s="17">
        <v>0</v>
      </c>
      <c r="H1588" s="17">
        <v>49096.42</v>
      </c>
      <c r="I1588" s="17">
        <v>0</v>
      </c>
      <c r="J1588" s="17">
        <v>0</v>
      </c>
      <c r="K1588" s="17">
        <v>0</v>
      </c>
      <c r="L1588" s="17">
        <v>0</v>
      </c>
      <c r="M1588" s="17">
        <v>0</v>
      </c>
      <c r="N1588" s="19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49096.42</v>
      </c>
    </row>
    <row r="1589" spans="1:20" ht="15" hidden="1" customHeight="1" x14ac:dyDescent="0.25">
      <c r="A1589" s="14">
        <f t="shared" si="24"/>
        <v>24</v>
      </c>
      <c r="B1589" s="14" t="s">
        <v>279</v>
      </c>
      <c r="C1589" s="14">
        <v>2008</v>
      </c>
      <c r="D1589" s="14" t="str">
        <f>VLOOKUP(E1589,Regioes!$A$2:$B$296,2,FALSE)</f>
        <v>Grande São Paulo</v>
      </c>
      <c r="E1589" s="15" t="s">
        <v>280</v>
      </c>
      <c r="F1589" s="17">
        <v>6027.52</v>
      </c>
      <c r="G1589" s="17">
        <v>0</v>
      </c>
      <c r="H1589" s="17">
        <v>6027.52</v>
      </c>
      <c r="I1589" s="17">
        <v>0</v>
      </c>
      <c r="J1589" s="17">
        <v>0</v>
      </c>
      <c r="K1589" s="17">
        <v>0</v>
      </c>
      <c r="L1589" s="17">
        <v>0</v>
      </c>
      <c r="M1589" s="17">
        <v>0</v>
      </c>
      <c r="N1589" s="19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6027.52</v>
      </c>
    </row>
    <row r="1590" spans="1:20" ht="15" hidden="1" customHeight="1" x14ac:dyDescent="0.25">
      <c r="A1590" s="14">
        <f t="shared" si="24"/>
        <v>24</v>
      </c>
      <c r="B1590" s="14" t="s">
        <v>279</v>
      </c>
      <c r="C1590" s="14">
        <v>2008</v>
      </c>
      <c r="D1590" s="14" t="str">
        <f>VLOOKUP(E1590,Regioes!$A$2:$B$296,2,FALSE)</f>
        <v>Grande São Paulo</v>
      </c>
      <c r="E1590" s="15" t="s">
        <v>152</v>
      </c>
      <c r="F1590" s="17">
        <v>17116.36</v>
      </c>
      <c r="G1590" s="17">
        <v>0</v>
      </c>
      <c r="H1590" s="17">
        <v>17116.36</v>
      </c>
      <c r="I1590" s="17">
        <v>0</v>
      </c>
      <c r="J1590" s="17">
        <v>0</v>
      </c>
      <c r="K1590" s="17">
        <v>0</v>
      </c>
      <c r="L1590" s="17">
        <v>0</v>
      </c>
      <c r="M1590" s="17">
        <v>0</v>
      </c>
      <c r="N1590" s="19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17116.36</v>
      </c>
    </row>
    <row r="1591" spans="1:20" ht="15" hidden="1" customHeight="1" x14ac:dyDescent="0.25">
      <c r="A1591" s="14">
        <f t="shared" si="24"/>
        <v>24</v>
      </c>
      <c r="B1591" s="14" t="s">
        <v>279</v>
      </c>
      <c r="C1591" s="14">
        <v>2008</v>
      </c>
      <c r="D1591" s="14" t="str">
        <f>VLOOKUP(E1591,Regioes!$A$2:$B$296,2,FALSE)</f>
        <v>Grande São Paulo</v>
      </c>
      <c r="E1591" s="15" t="s">
        <v>281</v>
      </c>
      <c r="F1591" s="17">
        <v>4659.8599999999997</v>
      </c>
      <c r="G1591" s="17">
        <v>0</v>
      </c>
      <c r="H1591" s="17">
        <v>4659.8599999999997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9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4659.8599999999997</v>
      </c>
    </row>
    <row r="1592" spans="1:20" ht="15" hidden="1" customHeight="1" x14ac:dyDescent="0.25">
      <c r="A1592" s="14">
        <f t="shared" si="24"/>
        <v>24</v>
      </c>
      <c r="B1592" s="14" t="s">
        <v>279</v>
      </c>
      <c r="C1592" s="14">
        <v>2008</v>
      </c>
      <c r="D1592" s="14" t="str">
        <f>VLOOKUP(E1592,Regioes!$A$2:$B$296,2,FALSE)</f>
        <v>Grande São Paulo</v>
      </c>
      <c r="E1592" s="15" t="s">
        <v>23</v>
      </c>
      <c r="F1592" s="17">
        <v>47929.41</v>
      </c>
      <c r="G1592" s="17">
        <v>0</v>
      </c>
      <c r="H1592" s="17">
        <v>47929.41</v>
      </c>
      <c r="I1592" s="17">
        <v>0</v>
      </c>
      <c r="J1592" s="17">
        <v>0</v>
      </c>
      <c r="K1592" s="17">
        <v>0</v>
      </c>
      <c r="L1592" s="17">
        <v>0</v>
      </c>
      <c r="M1592" s="17">
        <v>0</v>
      </c>
      <c r="N1592" s="19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47929.41</v>
      </c>
    </row>
    <row r="1593" spans="1:20" ht="15" hidden="1" customHeight="1" x14ac:dyDescent="0.25">
      <c r="A1593" s="14">
        <f t="shared" si="24"/>
        <v>24</v>
      </c>
      <c r="B1593" s="14" t="s">
        <v>279</v>
      </c>
      <c r="C1593" s="14">
        <v>2008</v>
      </c>
      <c r="D1593" s="14" t="str">
        <f>VLOOKUP(E1593,Regioes!$A$2:$B$296,2,FALSE)</f>
        <v>Grande São Paulo</v>
      </c>
      <c r="E1593" s="15" t="s">
        <v>32</v>
      </c>
      <c r="F1593" s="17">
        <v>63878.58</v>
      </c>
      <c r="G1593" s="17">
        <v>0</v>
      </c>
      <c r="H1593" s="17">
        <v>63878.58</v>
      </c>
      <c r="I1593" s="17">
        <v>0</v>
      </c>
      <c r="J1593" s="17">
        <v>0</v>
      </c>
      <c r="K1593" s="17">
        <v>0</v>
      </c>
      <c r="L1593" s="17">
        <v>0</v>
      </c>
      <c r="M1593" s="17">
        <v>0</v>
      </c>
      <c r="N1593" s="19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63878.58</v>
      </c>
    </row>
    <row r="1594" spans="1:20" ht="15" hidden="1" customHeight="1" x14ac:dyDescent="0.25">
      <c r="A1594" s="14">
        <f t="shared" si="24"/>
        <v>1</v>
      </c>
      <c r="B1594" s="14" t="s">
        <v>35</v>
      </c>
      <c r="C1594" s="14">
        <v>2009</v>
      </c>
      <c r="D1594" s="14" t="str">
        <f>VLOOKUP(E1594,Regioes!$A$2:$B$296,2,FALSE)</f>
        <v>Região Administrativa de Campinas</v>
      </c>
      <c r="E1594" s="15" t="s">
        <v>17</v>
      </c>
      <c r="F1594" s="17">
        <v>1946331.9</v>
      </c>
      <c r="G1594" s="17">
        <v>902520.02</v>
      </c>
      <c r="H1594" s="17">
        <v>1043811.8799999999</v>
      </c>
      <c r="I1594" s="17">
        <v>144630.69</v>
      </c>
      <c r="J1594" s="17">
        <v>134217.96</v>
      </c>
      <c r="K1594" s="17">
        <v>153632.68</v>
      </c>
      <c r="L1594" s="17">
        <v>152040.73000000001</v>
      </c>
      <c r="M1594" s="17">
        <v>161130.76</v>
      </c>
      <c r="N1594" s="19">
        <v>156867.20000000001</v>
      </c>
      <c r="O1594" s="17">
        <v>171650.78</v>
      </c>
      <c r="P1594" s="17">
        <v>171121.65</v>
      </c>
      <c r="Q1594" s="17">
        <v>171102.12</v>
      </c>
      <c r="R1594" s="17">
        <v>180516.95</v>
      </c>
      <c r="S1594" s="17">
        <v>171891.58</v>
      </c>
      <c r="T1594" s="17">
        <v>177528.8</v>
      </c>
    </row>
    <row r="1595" spans="1:20" ht="15" hidden="1" customHeight="1" x14ac:dyDescent="0.25">
      <c r="A1595" s="14">
        <f t="shared" si="24"/>
        <v>1</v>
      </c>
      <c r="B1595" s="14" t="s">
        <v>35</v>
      </c>
      <c r="C1595" s="14">
        <v>2009</v>
      </c>
      <c r="D1595" s="14" t="str">
        <f>VLOOKUP(E1595,Regioes!$A$2:$B$296,2,FALSE)</f>
        <v>Grande São Paulo</v>
      </c>
      <c r="E1595" s="15" t="s">
        <v>18</v>
      </c>
      <c r="F1595" s="17">
        <v>1575427.14</v>
      </c>
      <c r="G1595" s="17">
        <v>730530.36</v>
      </c>
      <c r="H1595" s="17">
        <v>844896.78</v>
      </c>
      <c r="I1595" s="17">
        <v>117068.99</v>
      </c>
      <c r="J1595" s="17">
        <v>108640.58</v>
      </c>
      <c r="K1595" s="17">
        <v>124355.51</v>
      </c>
      <c r="L1595" s="17">
        <v>123066.93</v>
      </c>
      <c r="M1595" s="17">
        <v>130424.71</v>
      </c>
      <c r="N1595" s="19">
        <v>126973.64</v>
      </c>
      <c r="O1595" s="17">
        <v>138939.97</v>
      </c>
      <c r="P1595" s="17">
        <v>138511.67000000001</v>
      </c>
      <c r="Q1595" s="17">
        <v>138495.87</v>
      </c>
      <c r="R1595" s="17">
        <v>146116.54999999999</v>
      </c>
      <c r="S1595" s="17">
        <v>139134.88</v>
      </c>
      <c r="T1595" s="17">
        <v>143697.84</v>
      </c>
    </row>
    <row r="1596" spans="1:20" ht="15" hidden="1" customHeight="1" x14ac:dyDescent="0.25">
      <c r="A1596" s="14">
        <f t="shared" si="24"/>
        <v>1</v>
      </c>
      <c r="B1596" s="14" t="s">
        <v>35</v>
      </c>
      <c r="C1596" s="14">
        <v>2009</v>
      </c>
      <c r="D1596" s="14" t="str">
        <f>VLOOKUP(E1596,Regioes!$A$2:$B$296,2,FALSE)</f>
        <v>Grande São Paulo</v>
      </c>
      <c r="E1596" s="15" t="s">
        <v>19</v>
      </c>
      <c r="F1596" s="17">
        <v>3874301.89</v>
      </c>
      <c r="G1596" s="17">
        <v>1796525.5599999998</v>
      </c>
      <c r="H1596" s="17">
        <v>2077776.33</v>
      </c>
      <c r="I1596" s="17">
        <v>287896.92</v>
      </c>
      <c r="J1596" s="17">
        <v>267169.7</v>
      </c>
      <c r="K1596" s="17">
        <v>305815.96999999997</v>
      </c>
      <c r="L1596" s="17">
        <v>302647.08</v>
      </c>
      <c r="M1596" s="17">
        <v>320741.40000000002</v>
      </c>
      <c r="N1596" s="19">
        <v>312254.49</v>
      </c>
      <c r="O1596" s="17">
        <v>341682.18</v>
      </c>
      <c r="P1596" s="17">
        <v>340628.92</v>
      </c>
      <c r="Q1596" s="17">
        <v>340590.05</v>
      </c>
      <c r="R1596" s="17">
        <v>359330.89</v>
      </c>
      <c r="S1596" s="17">
        <v>342161.52</v>
      </c>
      <c r="T1596" s="17">
        <v>353382.77</v>
      </c>
    </row>
    <row r="1597" spans="1:20" ht="15" hidden="1" customHeight="1" x14ac:dyDescent="0.25">
      <c r="A1597" s="14">
        <f t="shared" si="24"/>
        <v>1</v>
      </c>
      <c r="B1597" s="14" t="s">
        <v>35</v>
      </c>
      <c r="C1597" s="14">
        <v>2009</v>
      </c>
      <c r="D1597" s="14" t="str">
        <f>VLOOKUP(E1597,Regioes!$A$2:$B$296,2,FALSE)</f>
        <v>Região Administrativa de Campinas</v>
      </c>
      <c r="E1597" s="15" t="s">
        <v>20</v>
      </c>
      <c r="F1597" s="17">
        <v>9281798.5899999999</v>
      </c>
      <c r="G1597" s="17">
        <v>4303998.21</v>
      </c>
      <c r="H1597" s="17">
        <v>4977800.38</v>
      </c>
      <c r="I1597" s="17">
        <v>689724.57</v>
      </c>
      <c r="J1597" s="17">
        <v>640067.65</v>
      </c>
      <c r="K1597" s="17">
        <v>732653.86</v>
      </c>
      <c r="L1597" s="17">
        <v>725062.05</v>
      </c>
      <c r="M1597" s="17">
        <v>768411.23</v>
      </c>
      <c r="N1597" s="19">
        <v>748078.85</v>
      </c>
      <c r="O1597" s="17">
        <v>818579.77</v>
      </c>
      <c r="P1597" s="17">
        <v>816056.44</v>
      </c>
      <c r="Q1597" s="17">
        <v>815963.32</v>
      </c>
      <c r="R1597" s="17">
        <v>860861.4</v>
      </c>
      <c r="S1597" s="17">
        <v>819728.15</v>
      </c>
      <c r="T1597" s="17">
        <v>846611.3</v>
      </c>
    </row>
    <row r="1598" spans="1:20" ht="15" hidden="1" customHeight="1" x14ac:dyDescent="0.25">
      <c r="A1598" s="14">
        <f t="shared" si="24"/>
        <v>1</v>
      </c>
      <c r="B1598" s="14" t="s">
        <v>35</v>
      </c>
      <c r="C1598" s="14">
        <v>2009</v>
      </c>
      <c r="D1598" s="14" t="str">
        <f>VLOOKUP(E1598,Regioes!$A$2:$B$296,2,FALSE)</f>
        <v>Região Administrativa de Campinas</v>
      </c>
      <c r="E1598" s="15" t="s">
        <v>0</v>
      </c>
      <c r="F1598" s="17">
        <v>2622039.4300000002</v>
      </c>
      <c r="G1598" s="17">
        <v>1215847.6499999999</v>
      </c>
      <c r="H1598" s="17">
        <v>1406191.78</v>
      </c>
      <c r="I1598" s="17">
        <v>194842.09</v>
      </c>
      <c r="J1598" s="17">
        <v>180814.38</v>
      </c>
      <c r="K1598" s="17">
        <v>206969.29</v>
      </c>
      <c r="L1598" s="17">
        <v>204824.66</v>
      </c>
      <c r="M1598" s="17">
        <v>217070.49</v>
      </c>
      <c r="N1598" s="19">
        <v>211326.74</v>
      </c>
      <c r="O1598" s="17">
        <v>231242.73</v>
      </c>
      <c r="P1598" s="17">
        <v>230529.91</v>
      </c>
      <c r="Q1598" s="17">
        <v>230503.6</v>
      </c>
      <c r="R1598" s="17">
        <v>243186.97</v>
      </c>
      <c r="S1598" s="17">
        <v>231567.14</v>
      </c>
      <c r="T1598" s="17">
        <v>239161.43</v>
      </c>
    </row>
    <row r="1599" spans="1:20" ht="15" hidden="1" customHeight="1" x14ac:dyDescent="0.25">
      <c r="A1599" s="14">
        <f t="shared" si="24"/>
        <v>1</v>
      </c>
      <c r="B1599" s="14" t="s">
        <v>35</v>
      </c>
      <c r="C1599" s="14">
        <v>2009</v>
      </c>
      <c r="D1599" s="14" t="str">
        <f>VLOOKUP(E1599,Regioes!$A$2:$B$296,2,FALSE)</f>
        <v>Grande São Paulo</v>
      </c>
      <c r="E1599" s="15" t="s">
        <v>27</v>
      </c>
      <c r="F1599" s="17">
        <v>624295.09</v>
      </c>
      <c r="G1599" s="17">
        <v>289487.53000000003</v>
      </c>
      <c r="H1599" s="17">
        <v>334807.56</v>
      </c>
      <c r="I1599" s="17">
        <v>46390.97</v>
      </c>
      <c r="J1599" s="17">
        <v>43051.040000000001</v>
      </c>
      <c r="K1599" s="17">
        <v>49278.400000000001</v>
      </c>
      <c r="L1599" s="17">
        <v>48767.78</v>
      </c>
      <c r="M1599" s="17">
        <v>51683.45</v>
      </c>
      <c r="N1599" s="19">
        <v>50315.89</v>
      </c>
      <c r="O1599" s="17">
        <v>55057.79</v>
      </c>
      <c r="P1599" s="17">
        <v>54888.07</v>
      </c>
      <c r="Q1599" s="17">
        <v>54881.81</v>
      </c>
      <c r="R1599" s="17">
        <v>57901.66</v>
      </c>
      <c r="S1599" s="17">
        <v>55135.03</v>
      </c>
      <c r="T1599" s="17">
        <v>56943.199999999997</v>
      </c>
    </row>
    <row r="1600" spans="1:20" ht="15" hidden="1" customHeight="1" x14ac:dyDescent="0.25">
      <c r="A1600" s="14">
        <f t="shared" si="24"/>
        <v>1</v>
      </c>
      <c r="B1600" s="14" t="s">
        <v>35</v>
      </c>
      <c r="C1600" s="14">
        <v>2009</v>
      </c>
      <c r="D1600" s="14" t="str">
        <f>VLOOKUP(E1600,Regioes!$A$2:$B$296,2,FALSE)</f>
        <v>Região Administrativa de Campinas</v>
      </c>
      <c r="E1600" s="15" t="s">
        <v>30</v>
      </c>
      <c r="F1600" s="17">
        <v>1338562.05</v>
      </c>
      <c r="G1600" s="17">
        <v>620695.29</v>
      </c>
      <c r="H1600" s="17">
        <v>717866.76</v>
      </c>
      <c r="I1600" s="17">
        <v>99467.7</v>
      </c>
      <c r="J1600" s="17">
        <v>92306.49</v>
      </c>
      <c r="K1600" s="17">
        <v>105658.69</v>
      </c>
      <c r="L1600" s="17">
        <v>104563.84</v>
      </c>
      <c r="M1600" s="17">
        <v>110815.39</v>
      </c>
      <c r="N1600" s="19">
        <v>107883.18</v>
      </c>
      <c r="O1600" s="17">
        <v>118050.38</v>
      </c>
      <c r="P1600" s="17">
        <v>117686.48</v>
      </c>
      <c r="Q1600" s="17">
        <v>117673.05</v>
      </c>
      <c r="R1600" s="17">
        <v>124147.96</v>
      </c>
      <c r="S1600" s="17">
        <v>118215.99</v>
      </c>
      <c r="T1600" s="17">
        <v>122092.9</v>
      </c>
    </row>
    <row r="1601" spans="1:20" ht="15" hidden="1" customHeight="1" x14ac:dyDescent="0.25">
      <c r="A1601" s="14">
        <f t="shared" si="24"/>
        <v>1</v>
      </c>
      <c r="B1601" s="14" t="s">
        <v>35</v>
      </c>
      <c r="C1601" s="14">
        <v>2009</v>
      </c>
      <c r="D1601" s="14" t="str">
        <f>VLOOKUP(E1601,Regioes!$A$2:$B$296,2,FALSE)</f>
        <v>Região Administrativa de Campinas</v>
      </c>
      <c r="E1601" s="15" t="s">
        <v>21</v>
      </c>
      <c r="F1601" s="17">
        <v>1670907.35</v>
      </c>
      <c r="G1601" s="17">
        <v>774804.82</v>
      </c>
      <c r="H1601" s="17">
        <v>896102.53</v>
      </c>
      <c r="I1601" s="17">
        <v>124164.07</v>
      </c>
      <c r="J1601" s="17">
        <v>115224.84</v>
      </c>
      <c r="K1601" s="17">
        <v>131892.19</v>
      </c>
      <c r="L1601" s="17">
        <v>130525.51</v>
      </c>
      <c r="M1601" s="17">
        <v>138329.22</v>
      </c>
      <c r="N1601" s="19">
        <v>134668.99</v>
      </c>
      <c r="O1601" s="17">
        <v>147360.54999999999</v>
      </c>
      <c r="P1601" s="17">
        <v>146906.29999999999</v>
      </c>
      <c r="Q1601" s="17">
        <v>146889.54</v>
      </c>
      <c r="R1601" s="17">
        <v>154972.07999999999</v>
      </c>
      <c r="S1601" s="17">
        <v>147567.28</v>
      </c>
      <c r="T1601" s="17">
        <v>152406.78</v>
      </c>
    </row>
    <row r="1602" spans="1:20" ht="15" hidden="1" customHeight="1" x14ac:dyDescent="0.25">
      <c r="A1602" s="14">
        <f t="shared" si="24"/>
        <v>1</v>
      </c>
      <c r="B1602" s="14" t="s">
        <v>35</v>
      </c>
      <c r="C1602" s="14">
        <v>2009</v>
      </c>
      <c r="D1602" s="14" t="str">
        <f>VLOOKUP(E1602,Regioes!$A$2:$B$296,2,FALSE)</f>
        <v>Região Administrativa de Campinas</v>
      </c>
      <c r="E1602" s="15" t="s">
        <v>22</v>
      </c>
      <c r="F1602" s="17">
        <v>9162448.5700000003</v>
      </c>
      <c r="G1602" s="17">
        <v>4248655.25</v>
      </c>
      <c r="H1602" s="17">
        <v>4913793.3199999994</v>
      </c>
      <c r="I1602" s="17">
        <v>680855.75</v>
      </c>
      <c r="J1602" s="17">
        <v>631837.34</v>
      </c>
      <c r="K1602" s="17">
        <v>723233.03</v>
      </c>
      <c r="L1602" s="17">
        <v>715738.84</v>
      </c>
      <c r="M1602" s="17">
        <v>758530.61</v>
      </c>
      <c r="N1602" s="19">
        <v>738459.68</v>
      </c>
      <c r="O1602" s="17">
        <v>808054.06</v>
      </c>
      <c r="P1602" s="17">
        <v>805563.18</v>
      </c>
      <c r="Q1602" s="17">
        <v>805471.26</v>
      </c>
      <c r="R1602" s="17">
        <v>849792.01</v>
      </c>
      <c r="S1602" s="17">
        <v>809187.67</v>
      </c>
      <c r="T1602" s="17">
        <v>835725.14</v>
      </c>
    </row>
    <row r="1603" spans="1:20" ht="15" hidden="1" customHeight="1" x14ac:dyDescent="0.25">
      <c r="A1603" s="14">
        <f t="shared" si="24"/>
        <v>1</v>
      </c>
      <c r="B1603" s="14" t="s">
        <v>35</v>
      </c>
      <c r="C1603" s="14">
        <v>2009</v>
      </c>
      <c r="D1603" s="14" t="str">
        <f>VLOOKUP(E1603,Regioes!$A$2:$B$296,2,FALSE)</f>
        <v>Região Administrativa de Campinas</v>
      </c>
      <c r="E1603" s="15" t="s">
        <v>1</v>
      </c>
      <c r="F1603" s="17">
        <v>8894368.5600000005</v>
      </c>
      <c r="G1603" s="17">
        <v>4124345.73</v>
      </c>
      <c r="H1603" s="17">
        <v>4770022.83</v>
      </c>
      <c r="I1603" s="17">
        <v>660934.89</v>
      </c>
      <c r="J1603" s="17">
        <v>613350.69999999995</v>
      </c>
      <c r="K1603" s="17">
        <v>702072.27</v>
      </c>
      <c r="L1603" s="17">
        <v>694797.35</v>
      </c>
      <c r="M1603" s="17">
        <v>736337.1</v>
      </c>
      <c r="N1603" s="19">
        <v>716853.42</v>
      </c>
      <c r="O1603" s="17">
        <v>784411.57</v>
      </c>
      <c r="P1603" s="17">
        <v>781993.57</v>
      </c>
      <c r="Q1603" s="17">
        <v>781904.33</v>
      </c>
      <c r="R1603" s="17">
        <v>824928.32</v>
      </c>
      <c r="S1603" s="17">
        <v>785512.01</v>
      </c>
      <c r="T1603" s="17">
        <v>811273.03</v>
      </c>
    </row>
    <row r="1604" spans="1:20" ht="15" hidden="1" customHeight="1" x14ac:dyDescent="0.25">
      <c r="A1604" s="14">
        <f t="shared" ref="A1604:A1667" si="25">VLOOKUP(B1604,$W$10:$X$32,2,FALSE)</f>
        <v>1</v>
      </c>
      <c r="B1604" s="14" t="s">
        <v>35</v>
      </c>
      <c r="C1604" s="14">
        <v>2009</v>
      </c>
      <c r="D1604" s="14" t="str">
        <f>VLOOKUP(E1604,Regioes!$A$2:$B$296,2,FALSE)</f>
        <v>Região Administrativa de Campinas</v>
      </c>
      <c r="E1604" s="15" t="s">
        <v>31</v>
      </c>
      <c r="F1604" s="17">
        <v>725283.76</v>
      </c>
      <c r="G1604" s="17">
        <v>336316.29000000004</v>
      </c>
      <c r="H1604" s="17">
        <v>388967.47000000003</v>
      </c>
      <c r="I1604" s="17">
        <v>53895.38</v>
      </c>
      <c r="J1604" s="17">
        <v>50015.16</v>
      </c>
      <c r="K1604" s="17">
        <v>57249.89</v>
      </c>
      <c r="L1604" s="17">
        <v>56656.66</v>
      </c>
      <c r="M1604" s="17">
        <v>60043.99</v>
      </c>
      <c r="N1604" s="19">
        <v>58455.21</v>
      </c>
      <c r="O1604" s="17">
        <v>63964.18</v>
      </c>
      <c r="P1604" s="17">
        <v>63767</v>
      </c>
      <c r="Q1604" s="17">
        <v>63759.73</v>
      </c>
      <c r="R1604" s="17">
        <v>67268.08</v>
      </c>
      <c r="S1604" s="17">
        <v>64053.91</v>
      </c>
      <c r="T1604" s="17">
        <v>66154.570000000007</v>
      </c>
    </row>
    <row r="1605" spans="1:20" ht="15" hidden="1" customHeight="1" x14ac:dyDescent="0.25">
      <c r="A1605" s="14">
        <f t="shared" si="25"/>
        <v>1</v>
      </c>
      <c r="B1605" s="14" t="s">
        <v>35</v>
      </c>
      <c r="C1605" s="14">
        <v>2009</v>
      </c>
      <c r="D1605" s="14" t="str">
        <f>VLOOKUP(E1605,Regioes!$A$2:$B$296,2,FALSE)</f>
        <v>Região Administrativa de Campinas</v>
      </c>
      <c r="E1605" s="15" t="s">
        <v>28</v>
      </c>
      <c r="F1605" s="17">
        <v>752826.39</v>
      </c>
      <c r="G1605" s="17">
        <v>349087.88</v>
      </c>
      <c r="H1605" s="17">
        <v>403738.50999999995</v>
      </c>
      <c r="I1605" s="17">
        <v>55942.05</v>
      </c>
      <c r="J1605" s="17">
        <v>51914.49</v>
      </c>
      <c r="K1605" s="17">
        <v>59423.95</v>
      </c>
      <c r="L1605" s="17">
        <v>58808.2</v>
      </c>
      <c r="M1605" s="17">
        <v>62324.15</v>
      </c>
      <c r="N1605" s="19">
        <v>60675.040000000001</v>
      </c>
      <c r="O1605" s="17">
        <v>66393.22</v>
      </c>
      <c r="P1605" s="17">
        <v>66188.55</v>
      </c>
      <c r="Q1605" s="17">
        <v>66181</v>
      </c>
      <c r="R1605" s="17">
        <v>69822.59</v>
      </c>
      <c r="S1605" s="17">
        <v>66486.36</v>
      </c>
      <c r="T1605" s="17">
        <v>68666.789999999994</v>
      </c>
    </row>
    <row r="1606" spans="1:20" ht="15" hidden="1" customHeight="1" x14ac:dyDescent="0.25">
      <c r="A1606" s="14">
        <f t="shared" si="25"/>
        <v>1</v>
      </c>
      <c r="B1606" s="14" t="s">
        <v>35</v>
      </c>
      <c r="C1606" s="14">
        <v>2009</v>
      </c>
      <c r="D1606" s="14" t="str">
        <f>VLOOKUP(E1606,Regioes!$A$2:$B$296,2,FALSE)</f>
        <v>Grande São Paulo</v>
      </c>
      <c r="E1606" s="15" t="s">
        <v>23</v>
      </c>
      <c r="F1606" s="17">
        <v>826273.01</v>
      </c>
      <c r="G1606" s="17">
        <v>383145.3</v>
      </c>
      <c r="H1606" s="17">
        <v>443127.70999999996</v>
      </c>
      <c r="I1606" s="17">
        <v>61399.82</v>
      </c>
      <c r="J1606" s="17">
        <v>56979.33</v>
      </c>
      <c r="K1606" s="17">
        <v>65221.42</v>
      </c>
      <c r="L1606" s="17">
        <v>64545.59</v>
      </c>
      <c r="M1606" s="17">
        <v>68404.570000000007</v>
      </c>
      <c r="N1606" s="19">
        <v>66594.570000000007</v>
      </c>
      <c r="O1606" s="17">
        <v>72870.62</v>
      </c>
      <c r="P1606" s="17">
        <v>72645.990000000005</v>
      </c>
      <c r="Q1606" s="17">
        <v>72637.7</v>
      </c>
      <c r="R1606" s="17">
        <v>76634.559999999998</v>
      </c>
      <c r="S1606" s="17">
        <v>72972.84</v>
      </c>
      <c r="T1606" s="17">
        <v>75366</v>
      </c>
    </row>
    <row r="1607" spans="1:20" ht="15" hidden="1" customHeight="1" x14ac:dyDescent="0.25">
      <c r="A1607" s="14">
        <f t="shared" si="25"/>
        <v>1</v>
      </c>
      <c r="B1607" s="14" t="s">
        <v>35</v>
      </c>
      <c r="C1607" s="14">
        <v>2009</v>
      </c>
      <c r="D1607" s="14" t="str">
        <f>VLOOKUP(E1607,Regioes!$A$2:$B$296,2,FALSE)</f>
        <v>Região Administrativa de Campinas</v>
      </c>
      <c r="E1607" s="15" t="s">
        <v>29</v>
      </c>
      <c r="F1607" s="17">
        <v>2871757.45</v>
      </c>
      <c r="G1607" s="17">
        <v>1331642.6600000001</v>
      </c>
      <c r="H1607" s="17">
        <v>1540114.79</v>
      </c>
      <c r="I1607" s="17">
        <v>213398.48</v>
      </c>
      <c r="J1607" s="17">
        <v>198034.79</v>
      </c>
      <c r="K1607" s="17">
        <v>226680.65</v>
      </c>
      <c r="L1607" s="17">
        <v>224331.77</v>
      </c>
      <c r="M1607" s="17">
        <v>237743.87</v>
      </c>
      <c r="N1607" s="19">
        <v>231453.1</v>
      </c>
      <c r="O1607" s="17">
        <v>253265.84</v>
      </c>
      <c r="P1607" s="17">
        <v>252485.14</v>
      </c>
      <c r="Q1607" s="17">
        <v>252456.32000000001</v>
      </c>
      <c r="R1607" s="17">
        <v>266347.64</v>
      </c>
      <c r="S1607" s="17">
        <v>253621.15</v>
      </c>
      <c r="T1607" s="17">
        <v>261938.7</v>
      </c>
    </row>
    <row r="1608" spans="1:20" ht="15" hidden="1" customHeight="1" x14ac:dyDescent="0.25">
      <c r="A1608" s="14">
        <f t="shared" si="25"/>
        <v>1</v>
      </c>
      <c r="B1608" s="14" t="s">
        <v>35</v>
      </c>
      <c r="C1608" s="14">
        <v>2009</v>
      </c>
      <c r="D1608" s="14" t="str">
        <f>VLOOKUP(E1608,Regioes!$A$2:$B$296,2,FALSE)</f>
        <v>Grande São Paulo</v>
      </c>
      <c r="E1608" s="15" t="s">
        <v>32</v>
      </c>
      <c r="F1608" s="17">
        <v>5099021.7300000004</v>
      </c>
      <c r="G1608" s="17">
        <v>2364431.87</v>
      </c>
      <c r="H1608" s="17">
        <v>2734589.8600000003</v>
      </c>
      <c r="I1608" s="17">
        <v>378905.07</v>
      </c>
      <c r="J1608" s="17">
        <v>351625.69</v>
      </c>
      <c r="K1608" s="17">
        <v>402488.58</v>
      </c>
      <c r="L1608" s="17">
        <v>398317.97</v>
      </c>
      <c r="M1608" s="17">
        <v>422132.15</v>
      </c>
      <c r="N1608" s="19">
        <v>410962.41</v>
      </c>
      <c r="O1608" s="17">
        <v>449692.59</v>
      </c>
      <c r="P1608" s="17">
        <v>448306.38</v>
      </c>
      <c r="Q1608" s="17">
        <v>448255.22</v>
      </c>
      <c r="R1608" s="17">
        <v>472920.3</v>
      </c>
      <c r="S1608" s="17">
        <v>450323.46</v>
      </c>
      <c r="T1608" s="17">
        <v>465091.91</v>
      </c>
    </row>
    <row r="1609" spans="1:20" ht="15" hidden="1" customHeight="1" x14ac:dyDescent="0.25">
      <c r="A1609" s="14">
        <f t="shared" si="25"/>
        <v>1</v>
      </c>
      <c r="B1609" s="14" t="s">
        <v>35</v>
      </c>
      <c r="C1609" s="14">
        <v>2009</v>
      </c>
      <c r="D1609" s="14" t="str">
        <f>VLOOKUP(E1609,Regioes!$A$2:$B$296,2,FALSE)</f>
        <v>Região Administrativa de Campinas</v>
      </c>
      <c r="E1609" s="15" t="s">
        <v>24</v>
      </c>
      <c r="F1609" s="17">
        <v>4252551.2300000004</v>
      </c>
      <c r="G1609" s="17">
        <v>1971920.93</v>
      </c>
      <c r="H1609" s="17">
        <v>2280630.2999999998</v>
      </c>
      <c r="I1609" s="17">
        <v>316004.39</v>
      </c>
      <c r="J1609" s="17">
        <v>293253.56</v>
      </c>
      <c r="K1609" s="17">
        <v>335672.88</v>
      </c>
      <c r="L1609" s="17">
        <v>332194.61</v>
      </c>
      <c r="M1609" s="17">
        <v>352055.49</v>
      </c>
      <c r="N1609" s="19">
        <v>342740</v>
      </c>
      <c r="O1609" s="17">
        <v>375040.72</v>
      </c>
      <c r="P1609" s="17">
        <v>373884.63</v>
      </c>
      <c r="Q1609" s="17">
        <v>373841.96</v>
      </c>
      <c r="R1609" s="17">
        <v>394412.48</v>
      </c>
      <c r="S1609" s="17">
        <v>375566.86</v>
      </c>
      <c r="T1609" s="17">
        <v>387883.65</v>
      </c>
    </row>
    <row r="1610" spans="1:20" ht="15" hidden="1" customHeight="1" x14ac:dyDescent="0.25">
      <c r="A1610" s="14">
        <f t="shared" si="25"/>
        <v>1</v>
      </c>
      <c r="B1610" s="14" t="s">
        <v>35</v>
      </c>
      <c r="C1610" s="14">
        <v>2009</v>
      </c>
      <c r="D1610" s="14" t="str">
        <f>VLOOKUP(E1610,Regioes!$A$2:$B$296,2,FALSE)</f>
        <v>Região Administrativa de Campinas</v>
      </c>
      <c r="E1610" s="15" t="s">
        <v>25</v>
      </c>
      <c r="F1610" s="17">
        <v>1101696.97</v>
      </c>
      <c r="G1610" s="17">
        <v>510860.23</v>
      </c>
      <c r="H1610" s="17">
        <v>590836.74</v>
      </c>
      <c r="I1610" s="17">
        <v>81866.399999999994</v>
      </c>
      <c r="J1610" s="17">
        <v>75972.41</v>
      </c>
      <c r="K1610" s="17">
        <v>86961.87</v>
      </c>
      <c r="L1610" s="17">
        <v>86060.76</v>
      </c>
      <c r="M1610" s="17">
        <v>91206.06</v>
      </c>
      <c r="N1610" s="19">
        <v>88792.73</v>
      </c>
      <c r="O1610" s="17">
        <v>97160.79</v>
      </c>
      <c r="P1610" s="17">
        <v>96861.28</v>
      </c>
      <c r="Q1610" s="17">
        <v>96850.23</v>
      </c>
      <c r="R1610" s="17">
        <v>102179.38</v>
      </c>
      <c r="S1610" s="17">
        <v>97297.09</v>
      </c>
      <c r="T1610" s="17">
        <v>100487.97</v>
      </c>
    </row>
    <row r="1611" spans="1:20" ht="15" hidden="1" customHeight="1" x14ac:dyDescent="0.25">
      <c r="A1611" s="14">
        <f t="shared" si="25"/>
        <v>1</v>
      </c>
      <c r="B1611" s="14" t="s">
        <v>35</v>
      </c>
      <c r="C1611" s="14">
        <v>2009</v>
      </c>
      <c r="D1611" s="14" t="str">
        <f>VLOOKUP(E1611,Regioes!$A$2:$B$296,2,FALSE)</f>
        <v>Região Administrativa de Campinas</v>
      </c>
      <c r="E1611" s="15" t="s">
        <v>26</v>
      </c>
      <c r="F1611" s="17">
        <v>1540906.94</v>
      </c>
      <c r="G1611" s="17">
        <v>714523.23</v>
      </c>
      <c r="H1611" s="17">
        <v>826383.71</v>
      </c>
      <c r="I1611" s="17">
        <v>114503.82</v>
      </c>
      <c r="J1611" s="17">
        <v>106260.08</v>
      </c>
      <c r="K1611" s="17">
        <v>121630.67</v>
      </c>
      <c r="L1611" s="17">
        <v>120370.33</v>
      </c>
      <c r="M1611" s="17">
        <v>127566.89</v>
      </c>
      <c r="N1611" s="19">
        <v>124191.44</v>
      </c>
      <c r="O1611" s="17">
        <v>135895.56</v>
      </c>
      <c r="P1611" s="17">
        <v>135476.66</v>
      </c>
      <c r="Q1611" s="17">
        <v>135461.20000000001</v>
      </c>
      <c r="R1611" s="17">
        <v>142914.9</v>
      </c>
      <c r="S1611" s="17">
        <v>136086.21</v>
      </c>
      <c r="T1611" s="17">
        <v>140549.18</v>
      </c>
    </row>
    <row r="1612" spans="1:20" ht="15" hidden="1" customHeight="1" x14ac:dyDescent="0.25">
      <c r="A1612" s="14">
        <f t="shared" si="25"/>
        <v>3</v>
      </c>
      <c r="B1612" s="14" t="s">
        <v>36</v>
      </c>
      <c r="C1612" s="14">
        <v>2009</v>
      </c>
      <c r="D1612" s="14" t="str">
        <f>VLOOKUP(E1612,Regioes!$A$2:$B$296,2,FALSE)</f>
        <v>Região Administrativa de Barretos</v>
      </c>
      <c r="E1612" s="15" t="s">
        <v>39</v>
      </c>
      <c r="F1612" s="17">
        <v>459742.74</v>
      </c>
      <c r="G1612" s="17">
        <v>204922.09</v>
      </c>
      <c r="H1612" s="17">
        <v>254820.65000000002</v>
      </c>
      <c r="I1612" s="17">
        <v>31362.75</v>
      </c>
      <c r="J1612" s="17">
        <v>28110.14</v>
      </c>
      <c r="K1612" s="17">
        <v>34300.89</v>
      </c>
      <c r="L1612" s="17">
        <v>35299.94</v>
      </c>
      <c r="M1612" s="17">
        <v>39042.1</v>
      </c>
      <c r="N1612" s="19">
        <v>36806.269999999997</v>
      </c>
      <c r="O1612" s="17">
        <v>41334.94</v>
      </c>
      <c r="P1612" s="17">
        <v>47186.01</v>
      </c>
      <c r="Q1612" s="17">
        <v>43191.14</v>
      </c>
      <c r="R1612" s="17">
        <v>43614.7</v>
      </c>
      <c r="S1612" s="17">
        <v>40336.21</v>
      </c>
      <c r="T1612" s="17">
        <v>39157.65</v>
      </c>
    </row>
    <row r="1613" spans="1:20" ht="15" hidden="1" customHeight="1" x14ac:dyDescent="0.25">
      <c r="A1613" s="14">
        <f t="shared" si="25"/>
        <v>3</v>
      </c>
      <c r="B1613" s="14" t="s">
        <v>36</v>
      </c>
      <c r="C1613" s="14">
        <v>2009</v>
      </c>
      <c r="D1613" s="14" t="str">
        <f>VLOOKUP(E1613,Regioes!$A$2:$B$296,2,FALSE)</f>
        <v>Região Administrativa de Barretos</v>
      </c>
      <c r="E1613" s="15" t="s">
        <v>40</v>
      </c>
      <c r="F1613" s="17">
        <v>619105.42000000004</v>
      </c>
      <c r="G1613" s="17">
        <v>274501.07</v>
      </c>
      <c r="H1613" s="17">
        <v>344604.35</v>
      </c>
      <c r="I1613" s="17">
        <v>42198.84</v>
      </c>
      <c r="J1613" s="17">
        <v>38207.99</v>
      </c>
      <c r="K1613" s="17">
        <v>46198.38</v>
      </c>
      <c r="L1613" s="17">
        <v>47199.65</v>
      </c>
      <c r="M1613" s="17">
        <v>51838</v>
      </c>
      <c r="N1613" s="19">
        <v>48858.21</v>
      </c>
      <c r="O1613" s="17">
        <v>54425.2</v>
      </c>
      <c r="P1613" s="17">
        <v>60890.400000000001</v>
      </c>
      <c r="Q1613" s="17">
        <v>58664.68</v>
      </c>
      <c r="R1613" s="17">
        <v>61770.49</v>
      </c>
      <c r="S1613" s="17">
        <v>55218.19</v>
      </c>
      <c r="T1613" s="17">
        <v>53635.39</v>
      </c>
    </row>
    <row r="1614" spans="1:20" ht="15" hidden="1" customHeight="1" x14ac:dyDescent="0.25">
      <c r="A1614" s="14">
        <f t="shared" si="25"/>
        <v>3</v>
      </c>
      <c r="B1614" s="14" t="s">
        <v>36</v>
      </c>
      <c r="C1614" s="14">
        <v>2009</v>
      </c>
      <c r="D1614" s="14" t="str">
        <f>VLOOKUP(E1614,Regioes!$A$2:$B$296,2,FALSE)</f>
        <v>Região Administrativa de São José do Rio Preto</v>
      </c>
      <c r="E1614" s="15" t="s">
        <v>41</v>
      </c>
      <c r="F1614" s="17">
        <v>80781.16</v>
      </c>
      <c r="G1614" s="17">
        <v>34957.79</v>
      </c>
      <c r="H1614" s="17">
        <v>45823.369999999995</v>
      </c>
      <c r="I1614" s="17">
        <v>5485.26</v>
      </c>
      <c r="J1614" s="17">
        <v>5194.5200000000004</v>
      </c>
      <c r="K1614" s="17">
        <v>6032.49</v>
      </c>
      <c r="L1614" s="17">
        <v>5959.81</v>
      </c>
      <c r="M1614" s="17">
        <v>6328.08</v>
      </c>
      <c r="N1614" s="19">
        <v>5957.63</v>
      </c>
      <c r="O1614" s="17">
        <v>6369.95</v>
      </c>
      <c r="P1614" s="17">
        <v>6377.95</v>
      </c>
      <c r="Q1614" s="17">
        <v>7951.23</v>
      </c>
      <c r="R1614" s="17">
        <v>9854.7099999999991</v>
      </c>
      <c r="S1614" s="17">
        <v>7736.76</v>
      </c>
      <c r="T1614" s="17">
        <v>7532.77</v>
      </c>
    </row>
    <row r="1615" spans="1:20" ht="15" hidden="1" customHeight="1" x14ac:dyDescent="0.25">
      <c r="A1615" s="14">
        <f t="shared" si="25"/>
        <v>3</v>
      </c>
      <c r="B1615" s="14" t="s">
        <v>36</v>
      </c>
      <c r="C1615" s="14">
        <v>2009</v>
      </c>
      <c r="D1615" s="14" t="str">
        <f>VLOOKUP(E1615,Regioes!$A$2:$B$296,2,FALSE)</f>
        <v>Região Administrativa de Barretos</v>
      </c>
      <c r="E1615" s="15" t="s">
        <v>42</v>
      </c>
      <c r="F1615" s="17">
        <v>539997.49</v>
      </c>
      <c r="G1615" s="17">
        <v>240694.20999999996</v>
      </c>
      <c r="H1615" s="17">
        <v>299303.28000000003</v>
      </c>
      <c r="I1615" s="17">
        <v>36837.57</v>
      </c>
      <c r="J1615" s="17">
        <v>33017.17</v>
      </c>
      <c r="K1615" s="17">
        <v>40288.61</v>
      </c>
      <c r="L1615" s="17">
        <v>41462.06</v>
      </c>
      <c r="M1615" s="17">
        <v>45857.46</v>
      </c>
      <c r="N1615" s="19">
        <v>43231.34</v>
      </c>
      <c r="O1615" s="17">
        <v>48550.55</v>
      </c>
      <c r="P1615" s="17">
        <v>55423.01</v>
      </c>
      <c r="Q1615" s="17">
        <v>50730.78</v>
      </c>
      <c r="R1615" s="17">
        <v>51228.27</v>
      </c>
      <c r="S1615" s="17">
        <v>47377.48</v>
      </c>
      <c r="T1615" s="17">
        <v>45993.19</v>
      </c>
    </row>
    <row r="1616" spans="1:20" ht="15" hidden="1" customHeight="1" x14ac:dyDescent="0.25">
      <c r="A1616" s="14">
        <f t="shared" si="25"/>
        <v>3</v>
      </c>
      <c r="B1616" s="14" t="s">
        <v>36</v>
      </c>
      <c r="C1616" s="14">
        <v>2009</v>
      </c>
      <c r="D1616" s="14" t="str">
        <f>VLOOKUP(E1616,Regioes!$A$2:$B$296,2,FALSE)</f>
        <v>Região Administrativa de Ribeirão Preto</v>
      </c>
      <c r="E1616" s="15" t="s">
        <v>44</v>
      </c>
      <c r="F1616" s="17">
        <v>121356.87</v>
      </c>
      <c r="G1616" s="17">
        <v>58537.49</v>
      </c>
      <c r="H1616" s="17">
        <v>62819.37999999999</v>
      </c>
      <c r="I1616" s="17">
        <v>9344.41</v>
      </c>
      <c r="J1616" s="17">
        <v>8791.23</v>
      </c>
      <c r="K1616" s="17">
        <v>10116.1</v>
      </c>
      <c r="L1616" s="17">
        <v>9748.84</v>
      </c>
      <c r="M1616" s="17">
        <v>10689.85</v>
      </c>
      <c r="N1616" s="19">
        <v>9847.06</v>
      </c>
      <c r="O1616" s="17">
        <v>10157.299999999999</v>
      </c>
      <c r="P1616" s="17">
        <v>10813.66</v>
      </c>
      <c r="Q1616" s="17">
        <v>10953.66</v>
      </c>
      <c r="R1616" s="17">
        <v>10085</v>
      </c>
      <c r="S1616" s="17">
        <v>9875.4500000000007</v>
      </c>
      <c r="T1616" s="17">
        <v>10934.31</v>
      </c>
    </row>
    <row r="1617" spans="1:20" ht="15" hidden="1" customHeight="1" x14ac:dyDescent="0.25">
      <c r="A1617" s="14">
        <f t="shared" si="25"/>
        <v>3</v>
      </c>
      <c r="B1617" s="14" t="s">
        <v>36</v>
      </c>
      <c r="C1617" s="14">
        <v>2009</v>
      </c>
      <c r="D1617" s="14" t="str">
        <f>VLOOKUP(E1617,Regioes!$A$2:$B$296,2,FALSE)</f>
        <v>Região Administrativa de São José do Rio Preto</v>
      </c>
      <c r="E1617" s="15" t="s">
        <v>45</v>
      </c>
      <c r="F1617" s="17">
        <v>40341.68</v>
      </c>
      <c r="G1617" s="17">
        <v>17457.739999999998</v>
      </c>
      <c r="H1617" s="17">
        <v>22883.94</v>
      </c>
      <c r="I1617" s="17">
        <v>2739.31</v>
      </c>
      <c r="J1617" s="17">
        <v>2594.12</v>
      </c>
      <c r="K1617" s="17">
        <v>3012.59</v>
      </c>
      <c r="L1617" s="17">
        <v>2976.3</v>
      </c>
      <c r="M1617" s="17">
        <v>3160.21</v>
      </c>
      <c r="N1617" s="19">
        <v>2975.21</v>
      </c>
      <c r="O1617" s="17">
        <v>3181.12</v>
      </c>
      <c r="P1617" s="17">
        <v>3185.11</v>
      </c>
      <c r="Q1617" s="17">
        <v>3970.8</v>
      </c>
      <c r="R1617" s="17">
        <v>4921.3900000000003</v>
      </c>
      <c r="S1617" s="17">
        <v>3863.7</v>
      </c>
      <c r="T1617" s="17">
        <v>3761.82</v>
      </c>
    </row>
    <row r="1618" spans="1:20" ht="15" hidden="1" customHeight="1" x14ac:dyDescent="0.25">
      <c r="A1618" s="14">
        <f t="shared" si="25"/>
        <v>3</v>
      </c>
      <c r="B1618" s="14" t="s">
        <v>36</v>
      </c>
      <c r="C1618" s="14">
        <v>2009</v>
      </c>
      <c r="D1618" s="14" t="str">
        <f>VLOOKUP(E1618,Regioes!$A$2:$B$296,2,FALSE)</f>
        <v>Região Administrativa de São José do Rio Preto</v>
      </c>
      <c r="E1618" s="15" t="s">
        <v>43</v>
      </c>
      <c r="F1618" s="17">
        <v>35353.99</v>
      </c>
      <c r="G1618" s="17">
        <v>15299.330000000002</v>
      </c>
      <c r="H1618" s="17">
        <v>20054.660000000003</v>
      </c>
      <c r="I1618" s="17">
        <v>2400.63</v>
      </c>
      <c r="J1618" s="17">
        <v>2273.39</v>
      </c>
      <c r="K1618" s="17">
        <v>2640.13</v>
      </c>
      <c r="L1618" s="17">
        <v>2608.3200000000002</v>
      </c>
      <c r="M1618" s="17">
        <v>2769.49</v>
      </c>
      <c r="N1618" s="19">
        <v>2607.37</v>
      </c>
      <c r="O1618" s="17">
        <v>2787.82</v>
      </c>
      <c r="P1618" s="17">
        <v>2791.32</v>
      </c>
      <c r="Q1618" s="17">
        <v>3479.87</v>
      </c>
      <c r="R1618" s="17">
        <v>4312.93</v>
      </c>
      <c r="S1618" s="17">
        <v>3386</v>
      </c>
      <c r="T1618" s="17">
        <v>3296.72</v>
      </c>
    </row>
    <row r="1619" spans="1:20" ht="15" hidden="1" customHeight="1" x14ac:dyDescent="0.25">
      <c r="A1619" s="14">
        <f t="shared" si="25"/>
        <v>3</v>
      </c>
      <c r="B1619" s="14" t="s">
        <v>36</v>
      </c>
      <c r="C1619" s="14">
        <v>2009</v>
      </c>
      <c r="D1619" s="14" t="str">
        <f>VLOOKUP(E1619,Regioes!$A$2:$B$296,2,FALSE)</f>
        <v>Região Administrativa de Barretos</v>
      </c>
      <c r="E1619" s="15" t="s">
        <v>37</v>
      </c>
      <c r="F1619" s="17">
        <v>101301.99</v>
      </c>
      <c r="G1619" s="17">
        <v>46450.04</v>
      </c>
      <c r="H1619" s="17">
        <v>54851.95</v>
      </c>
      <c r="I1619" s="17">
        <v>7357.6</v>
      </c>
      <c r="J1619" s="17">
        <v>6942.5</v>
      </c>
      <c r="K1619" s="17">
        <v>8021.97</v>
      </c>
      <c r="L1619" s="17">
        <v>7818.88</v>
      </c>
      <c r="M1619" s="17">
        <v>8448.92</v>
      </c>
      <c r="N1619" s="19">
        <v>7860.17</v>
      </c>
      <c r="O1619" s="17">
        <v>8243.09</v>
      </c>
      <c r="P1619" s="17">
        <v>8532.66</v>
      </c>
      <c r="Q1619" s="17">
        <v>9540.99</v>
      </c>
      <c r="R1619" s="17">
        <v>10310.61</v>
      </c>
      <c r="S1619" s="17">
        <v>8944.0499999999993</v>
      </c>
      <c r="T1619" s="17">
        <v>9280.5499999999993</v>
      </c>
    </row>
    <row r="1620" spans="1:20" ht="15" hidden="1" customHeight="1" x14ac:dyDescent="0.25">
      <c r="A1620" s="14">
        <f t="shared" si="25"/>
        <v>3</v>
      </c>
      <c r="B1620" s="14" t="s">
        <v>36</v>
      </c>
      <c r="C1620" s="14">
        <v>2009</v>
      </c>
      <c r="D1620" s="14" t="str">
        <f>VLOOKUP(E1620,Regioes!$A$2:$B$296,2,FALSE)</f>
        <v>Região Administrativa Central / Araraquara</v>
      </c>
      <c r="E1620" s="15" t="s">
        <v>38</v>
      </c>
      <c r="F1620" s="17">
        <v>41642.080000000002</v>
      </c>
      <c r="G1620" s="17">
        <v>20086.400000000001</v>
      </c>
      <c r="H1620" s="17">
        <v>21555.68</v>
      </c>
      <c r="I1620" s="17">
        <v>3206.42</v>
      </c>
      <c r="J1620" s="17">
        <v>3016.6</v>
      </c>
      <c r="K1620" s="17">
        <v>3471.21</v>
      </c>
      <c r="L1620" s="17">
        <v>3345.19</v>
      </c>
      <c r="M1620" s="17">
        <v>3668.09</v>
      </c>
      <c r="N1620" s="19">
        <v>3378.89</v>
      </c>
      <c r="O1620" s="17">
        <v>3485.35</v>
      </c>
      <c r="P1620" s="17">
        <v>3710.57</v>
      </c>
      <c r="Q1620" s="17">
        <v>3758.61</v>
      </c>
      <c r="R1620" s="17">
        <v>3460.54</v>
      </c>
      <c r="S1620" s="17">
        <v>3388.64</v>
      </c>
      <c r="T1620" s="17">
        <v>3751.97</v>
      </c>
    </row>
    <row r="1621" spans="1:20" ht="15" hidden="1" customHeight="1" x14ac:dyDescent="0.25">
      <c r="A1621" s="14">
        <f t="shared" si="25"/>
        <v>3</v>
      </c>
      <c r="B1621" s="14" t="s">
        <v>36</v>
      </c>
      <c r="C1621" s="14">
        <v>2009</v>
      </c>
      <c r="D1621" s="14" t="str">
        <f>VLOOKUP(E1621,Regioes!$A$2:$B$296,2,FALSE)</f>
        <v>Região Administrativa de Barretos</v>
      </c>
      <c r="E1621" s="15" t="s">
        <v>46</v>
      </c>
      <c r="F1621" s="17">
        <v>46698.61</v>
      </c>
      <c r="G1621" s="17">
        <v>22525.46</v>
      </c>
      <c r="H1621" s="17">
        <v>24173.15</v>
      </c>
      <c r="I1621" s="17">
        <v>3595.77</v>
      </c>
      <c r="J1621" s="17">
        <v>3382.9</v>
      </c>
      <c r="K1621" s="17">
        <v>3892.71</v>
      </c>
      <c r="L1621" s="17">
        <v>3751.39</v>
      </c>
      <c r="M1621" s="17">
        <v>4113.5</v>
      </c>
      <c r="N1621" s="19">
        <v>3789.19</v>
      </c>
      <c r="O1621" s="17">
        <v>3908.57</v>
      </c>
      <c r="P1621" s="17">
        <v>4161.1400000000003</v>
      </c>
      <c r="Q1621" s="17">
        <v>4215.01</v>
      </c>
      <c r="R1621" s="17">
        <v>3880.75</v>
      </c>
      <c r="S1621" s="17">
        <v>3800.11</v>
      </c>
      <c r="T1621" s="17">
        <v>4207.57</v>
      </c>
    </row>
    <row r="1622" spans="1:20" ht="15" hidden="1" customHeight="1" x14ac:dyDescent="0.25">
      <c r="A1622" s="14">
        <f t="shared" si="25"/>
        <v>5</v>
      </c>
      <c r="B1622" s="14" t="s">
        <v>47</v>
      </c>
      <c r="C1622" s="14">
        <v>2009</v>
      </c>
      <c r="D1622" s="14" t="str">
        <f>VLOOKUP(E1622,Regioes!$A$2:$B$296,2,FALSE)</f>
        <v>Região Administrativa de Franca</v>
      </c>
      <c r="E1622" s="15" t="s">
        <v>50</v>
      </c>
      <c r="F1622" s="17">
        <v>712485.96</v>
      </c>
      <c r="G1622" s="17">
        <v>328666.09000000003</v>
      </c>
      <c r="H1622" s="17">
        <v>383819.87</v>
      </c>
      <c r="I1622" s="17">
        <v>52723.95</v>
      </c>
      <c r="J1622" s="17">
        <v>47948.94</v>
      </c>
      <c r="K1622" s="17">
        <v>54819.87</v>
      </c>
      <c r="L1622" s="17">
        <v>54704.480000000003</v>
      </c>
      <c r="M1622" s="17">
        <v>60338.85</v>
      </c>
      <c r="N1622" s="19">
        <v>58130</v>
      </c>
      <c r="O1622" s="17">
        <v>66619.199999999997</v>
      </c>
      <c r="P1622" s="17">
        <v>62172.14</v>
      </c>
      <c r="Q1622" s="17">
        <v>62359.89</v>
      </c>
      <c r="R1622" s="17">
        <v>65966.89</v>
      </c>
      <c r="S1622" s="17">
        <v>61377.78</v>
      </c>
      <c r="T1622" s="17">
        <v>65323.97</v>
      </c>
    </row>
    <row r="1623" spans="1:20" ht="15" hidden="1" customHeight="1" x14ac:dyDescent="0.25">
      <c r="A1623" s="14">
        <f t="shared" si="25"/>
        <v>5</v>
      </c>
      <c r="B1623" s="14" t="s">
        <v>47</v>
      </c>
      <c r="C1623" s="14">
        <v>2009</v>
      </c>
      <c r="D1623" s="14" t="str">
        <f>VLOOKUP(E1623,Regioes!$A$2:$B$296,2,FALSE)</f>
        <v>Região Administrativa de Barretos</v>
      </c>
      <c r="E1623" s="15" t="s">
        <v>40</v>
      </c>
      <c r="F1623" s="17">
        <v>212303.87</v>
      </c>
      <c r="G1623" s="17">
        <v>93647.049999999988</v>
      </c>
      <c r="H1623" s="17">
        <v>118656.82</v>
      </c>
      <c r="I1623" s="17">
        <v>13831.83</v>
      </c>
      <c r="J1623" s="17">
        <v>13196.28</v>
      </c>
      <c r="K1623" s="17">
        <v>15689.46</v>
      </c>
      <c r="L1623" s="17">
        <v>15461.3</v>
      </c>
      <c r="M1623" s="17">
        <v>16817.919999999998</v>
      </c>
      <c r="N1623" s="19">
        <v>18650.259999999998</v>
      </c>
      <c r="O1623" s="17">
        <v>20643.189999999999</v>
      </c>
      <c r="P1623" s="17">
        <v>20353.78</v>
      </c>
      <c r="Q1623" s="17">
        <v>19697.05</v>
      </c>
      <c r="R1623" s="17">
        <v>20134.8</v>
      </c>
      <c r="S1623" s="17">
        <v>19994.349999999999</v>
      </c>
      <c r="T1623" s="17">
        <v>17833.650000000001</v>
      </c>
    </row>
    <row r="1624" spans="1:20" ht="15" hidden="1" customHeight="1" x14ac:dyDescent="0.25">
      <c r="A1624" s="14">
        <f t="shared" si="25"/>
        <v>5</v>
      </c>
      <c r="B1624" s="14" t="s">
        <v>47</v>
      </c>
      <c r="C1624" s="14">
        <v>2009</v>
      </c>
      <c r="D1624" s="14" t="str">
        <f>VLOOKUP(E1624,Regioes!$A$2:$B$296,2,FALSE)</f>
        <v>Região Administrativa de Franca</v>
      </c>
      <c r="E1624" s="15" t="s">
        <v>51</v>
      </c>
      <c r="F1624" s="17">
        <v>263967.25</v>
      </c>
      <c r="G1624" s="17">
        <v>121766.73</v>
      </c>
      <c r="H1624" s="17">
        <v>142200.51999999999</v>
      </c>
      <c r="I1624" s="17">
        <v>19533.57</v>
      </c>
      <c r="J1624" s="17">
        <v>17764.490000000002</v>
      </c>
      <c r="K1624" s="17">
        <v>20310.09</v>
      </c>
      <c r="L1624" s="17">
        <v>20267.330000000002</v>
      </c>
      <c r="M1624" s="17">
        <v>22354.799999999999</v>
      </c>
      <c r="N1624" s="19">
        <v>21536.45</v>
      </c>
      <c r="O1624" s="17">
        <v>24681.59</v>
      </c>
      <c r="P1624" s="17">
        <v>23034.01</v>
      </c>
      <c r="Q1624" s="17">
        <v>23103.57</v>
      </c>
      <c r="R1624" s="17">
        <v>24439.919999999998</v>
      </c>
      <c r="S1624" s="17">
        <v>22739.71</v>
      </c>
      <c r="T1624" s="17">
        <v>24201.72</v>
      </c>
    </row>
    <row r="1625" spans="1:20" ht="15" hidden="1" customHeight="1" x14ac:dyDescent="0.25">
      <c r="A1625" s="14">
        <f t="shared" si="25"/>
        <v>5</v>
      </c>
      <c r="B1625" s="14" t="s">
        <v>47</v>
      </c>
      <c r="C1625" s="14">
        <v>2009</v>
      </c>
      <c r="D1625" s="14" t="str">
        <f>VLOOKUP(E1625,Regioes!$A$2:$B$296,2,FALSE)</f>
        <v>Região Administrativa de Franca</v>
      </c>
      <c r="E1625" s="15" t="s">
        <v>52</v>
      </c>
      <c r="F1625" s="17">
        <v>650216.75</v>
      </c>
      <c r="G1625" s="17">
        <v>299941.62</v>
      </c>
      <c r="H1625" s="17">
        <v>350275.12999999995</v>
      </c>
      <c r="I1625" s="17">
        <v>48116.03</v>
      </c>
      <c r="J1625" s="17">
        <v>43758.34</v>
      </c>
      <c r="K1625" s="17">
        <v>50028.77</v>
      </c>
      <c r="L1625" s="17">
        <v>49923.46</v>
      </c>
      <c r="M1625" s="17">
        <v>55065.41</v>
      </c>
      <c r="N1625" s="19">
        <v>53049.61</v>
      </c>
      <c r="O1625" s="17">
        <v>60796.88</v>
      </c>
      <c r="P1625" s="17">
        <v>56738.48</v>
      </c>
      <c r="Q1625" s="17">
        <v>56909.81</v>
      </c>
      <c r="R1625" s="17">
        <v>60201.57</v>
      </c>
      <c r="S1625" s="17">
        <v>56013.54</v>
      </c>
      <c r="T1625" s="17">
        <v>59614.85</v>
      </c>
    </row>
    <row r="1626" spans="1:20" ht="15" hidden="1" customHeight="1" x14ac:dyDescent="0.25">
      <c r="A1626" s="14">
        <f t="shared" si="25"/>
        <v>5</v>
      </c>
      <c r="B1626" s="14" t="s">
        <v>47</v>
      </c>
      <c r="C1626" s="14">
        <v>2009</v>
      </c>
      <c r="D1626" s="14" t="str">
        <f>VLOOKUP(E1626,Regioes!$A$2:$B$296,2,FALSE)</f>
        <v>Região Administrativa de Franca</v>
      </c>
      <c r="E1626" s="15" t="s">
        <v>53</v>
      </c>
      <c r="F1626" s="17">
        <v>398883.87</v>
      </c>
      <c r="G1626" s="17">
        <v>184003.07</v>
      </c>
      <c r="H1626" s="17">
        <v>214880.8</v>
      </c>
      <c r="I1626" s="17">
        <v>29517.4</v>
      </c>
      <c r="J1626" s="17">
        <v>26844.12</v>
      </c>
      <c r="K1626" s="17">
        <v>30690.799999999999</v>
      </c>
      <c r="L1626" s="17">
        <v>30626.19</v>
      </c>
      <c r="M1626" s="17">
        <v>33780.589999999997</v>
      </c>
      <c r="N1626" s="19">
        <v>32543.97</v>
      </c>
      <c r="O1626" s="17">
        <v>37296.629999999997</v>
      </c>
      <c r="P1626" s="17">
        <v>34806.949999999997</v>
      </c>
      <c r="Q1626" s="17">
        <v>34912.06</v>
      </c>
      <c r="R1626" s="17">
        <v>36931.43</v>
      </c>
      <c r="S1626" s="17">
        <v>34362.230000000003</v>
      </c>
      <c r="T1626" s="17">
        <v>36571.5</v>
      </c>
    </row>
    <row r="1627" spans="1:20" ht="15" hidden="1" customHeight="1" x14ac:dyDescent="0.25">
      <c r="A1627" s="14">
        <f t="shared" si="25"/>
        <v>5</v>
      </c>
      <c r="B1627" s="14" t="s">
        <v>47</v>
      </c>
      <c r="C1627" s="14">
        <v>2009</v>
      </c>
      <c r="D1627" s="14" t="str">
        <f>VLOOKUP(E1627,Regioes!$A$2:$B$296,2,FALSE)</f>
        <v>Região Administrativa de Franca</v>
      </c>
      <c r="E1627" s="15" t="s">
        <v>54</v>
      </c>
      <c r="F1627" s="17">
        <v>714742.08</v>
      </c>
      <c r="G1627" s="17">
        <v>329706.83</v>
      </c>
      <c r="H1627" s="17">
        <v>385035.25</v>
      </c>
      <c r="I1627" s="17">
        <v>52890.9</v>
      </c>
      <c r="J1627" s="17">
        <v>48100.77</v>
      </c>
      <c r="K1627" s="17">
        <v>54993.46</v>
      </c>
      <c r="L1627" s="17">
        <v>54877.7</v>
      </c>
      <c r="M1627" s="17">
        <v>60529.919999999998</v>
      </c>
      <c r="N1627" s="19">
        <v>58314.080000000002</v>
      </c>
      <c r="O1627" s="17">
        <v>66830.16</v>
      </c>
      <c r="P1627" s="17">
        <v>62369.01</v>
      </c>
      <c r="Q1627" s="17">
        <v>62557.35</v>
      </c>
      <c r="R1627" s="17">
        <v>66175.78</v>
      </c>
      <c r="S1627" s="17">
        <v>61572.13</v>
      </c>
      <c r="T1627" s="17">
        <v>65530.82</v>
      </c>
    </row>
    <row r="1628" spans="1:20" ht="15" hidden="1" customHeight="1" x14ac:dyDescent="0.25">
      <c r="A1628" s="14">
        <f t="shared" si="25"/>
        <v>5</v>
      </c>
      <c r="B1628" s="14" t="s">
        <v>47</v>
      </c>
      <c r="C1628" s="14">
        <v>2009</v>
      </c>
      <c r="D1628" s="14" t="str">
        <f>VLOOKUP(E1628,Regioes!$A$2:$B$296,2,FALSE)</f>
        <v>Região Administrativa de Ribeirão Preto</v>
      </c>
      <c r="E1628" s="15" t="s">
        <v>55</v>
      </c>
      <c r="F1628" s="17">
        <v>973519.04</v>
      </c>
      <c r="G1628" s="17">
        <v>445872.03</v>
      </c>
      <c r="H1628" s="17">
        <v>527647.01</v>
      </c>
      <c r="I1628" s="17">
        <v>71782.06</v>
      </c>
      <c r="J1628" s="17">
        <v>64143.43</v>
      </c>
      <c r="K1628" s="17">
        <v>74155.259999999995</v>
      </c>
      <c r="L1628" s="17">
        <v>74240.929999999993</v>
      </c>
      <c r="M1628" s="17">
        <v>81103.75</v>
      </c>
      <c r="N1628" s="19">
        <v>80446.600000000006</v>
      </c>
      <c r="O1628" s="17">
        <v>91568.69</v>
      </c>
      <c r="P1628" s="17">
        <v>85769.68</v>
      </c>
      <c r="Q1628" s="17">
        <v>85756.02</v>
      </c>
      <c r="R1628" s="17">
        <v>92293.22</v>
      </c>
      <c r="S1628" s="17">
        <v>84732.65</v>
      </c>
      <c r="T1628" s="17">
        <v>87526.75</v>
      </c>
    </row>
    <row r="1629" spans="1:20" ht="15" hidden="1" customHeight="1" x14ac:dyDescent="0.25">
      <c r="A1629" s="14">
        <f t="shared" si="25"/>
        <v>5</v>
      </c>
      <c r="B1629" s="14" t="s">
        <v>47</v>
      </c>
      <c r="C1629" s="14">
        <v>2009</v>
      </c>
      <c r="D1629" s="14" t="str">
        <f>VLOOKUP(E1629,Regioes!$A$2:$B$296,2,FALSE)</f>
        <v>Região Administrativa de Franca</v>
      </c>
      <c r="E1629" s="15" t="s">
        <v>56</v>
      </c>
      <c r="F1629" s="17">
        <v>851762.1</v>
      </c>
      <c r="G1629" s="17">
        <v>390107.31</v>
      </c>
      <c r="H1629" s="17">
        <v>461654.79</v>
      </c>
      <c r="I1629" s="17">
        <v>62804.36</v>
      </c>
      <c r="J1629" s="17">
        <v>56121.08</v>
      </c>
      <c r="K1629" s="17">
        <v>64880.74</v>
      </c>
      <c r="L1629" s="17">
        <v>64955.7</v>
      </c>
      <c r="M1629" s="17">
        <v>70960.2</v>
      </c>
      <c r="N1629" s="19">
        <v>70385.23</v>
      </c>
      <c r="O1629" s="17">
        <v>80116.289999999994</v>
      </c>
      <c r="P1629" s="17">
        <v>75042.570000000007</v>
      </c>
      <c r="Q1629" s="17">
        <v>75030.61</v>
      </c>
      <c r="R1629" s="17">
        <v>80750.210000000006</v>
      </c>
      <c r="S1629" s="17">
        <v>74135.23</v>
      </c>
      <c r="T1629" s="17">
        <v>76579.88</v>
      </c>
    </row>
    <row r="1630" spans="1:20" ht="15" hidden="1" customHeight="1" x14ac:dyDescent="0.25">
      <c r="A1630" s="14">
        <f t="shared" si="25"/>
        <v>5</v>
      </c>
      <c r="B1630" s="14" t="s">
        <v>47</v>
      </c>
      <c r="C1630" s="14">
        <v>2009</v>
      </c>
      <c r="D1630" s="14" t="str">
        <f>VLOOKUP(E1630,Regioes!$A$2:$B$296,2,FALSE)</f>
        <v>Região Administrativa de Ribeirão Preto</v>
      </c>
      <c r="E1630" s="15" t="s">
        <v>48</v>
      </c>
      <c r="F1630" s="17">
        <v>583835.68999999994</v>
      </c>
      <c r="G1630" s="17">
        <v>257529.40000000002</v>
      </c>
      <c r="H1630" s="17">
        <v>326306.29000000004</v>
      </c>
      <c r="I1630" s="17">
        <v>38037.54</v>
      </c>
      <c r="J1630" s="17">
        <v>36289.760000000002</v>
      </c>
      <c r="K1630" s="17">
        <v>43146.02</v>
      </c>
      <c r="L1630" s="17">
        <v>42518.57</v>
      </c>
      <c r="M1630" s="17">
        <v>46249.279999999999</v>
      </c>
      <c r="N1630" s="19">
        <v>51288.23</v>
      </c>
      <c r="O1630" s="17">
        <v>56768.78</v>
      </c>
      <c r="P1630" s="17">
        <v>55972.9</v>
      </c>
      <c r="Q1630" s="17">
        <v>54166.9</v>
      </c>
      <c r="R1630" s="17">
        <v>55370.71</v>
      </c>
      <c r="S1630" s="17">
        <v>54984.47</v>
      </c>
      <c r="T1630" s="17">
        <v>49042.53</v>
      </c>
    </row>
    <row r="1631" spans="1:20" ht="15" hidden="1" customHeight="1" x14ac:dyDescent="0.25">
      <c r="A1631" s="14">
        <f t="shared" si="25"/>
        <v>5</v>
      </c>
      <c r="B1631" s="14" t="s">
        <v>47</v>
      </c>
      <c r="C1631" s="14">
        <v>2009</v>
      </c>
      <c r="D1631" s="14" t="str">
        <f>VLOOKUP(E1631,Regioes!$A$2:$B$296,2,FALSE)</f>
        <v>Região Administrativa de Ribeirão Preto</v>
      </c>
      <c r="E1631" s="15" t="s">
        <v>57</v>
      </c>
      <c r="F1631" s="17">
        <v>183478.14</v>
      </c>
      <c r="G1631" s="17">
        <v>80932.039999999994</v>
      </c>
      <c r="H1631" s="17">
        <v>102546.09999999999</v>
      </c>
      <c r="I1631" s="17">
        <v>11953.8</v>
      </c>
      <c r="J1631" s="17">
        <v>11404.54</v>
      </c>
      <c r="K1631" s="17">
        <v>13559.21</v>
      </c>
      <c r="L1631" s="17">
        <v>13362.03</v>
      </c>
      <c r="M1631" s="17">
        <v>14534.45</v>
      </c>
      <c r="N1631" s="19">
        <v>16118.01</v>
      </c>
      <c r="O1631" s="17">
        <v>17840.349999999999</v>
      </c>
      <c r="P1631" s="17">
        <v>17590.23</v>
      </c>
      <c r="Q1631" s="17">
        <v>17022.669999999998</v>
      </c>
      <c r="R1631" s="17">
        <v>17400.98</v>
      </c>
      <c r="S1631" s="17">
        <v>17279.599999999999</v>
      </c>
      <c r="T1631" s="17">
        <v>15412.27</v>
      </c>
    </row>
    <row r="1632" spans="1:20" ht="15" hidden="1" customHeight="1" x14ac:dyDescent="0.25">
      <c r="A1632" s="14">
        <f t="shared" si="25"/>
        <v>5</v>
      </c>
      <c r="B1632" s="14" t="s">
        <v>47</v>
      </c>
      <c r="C1632" s="14">
        <v>2009</v>
      </c>
      <c r="D1632" s="14" t="str">
        <f>VLOOKUP(E1632,Regioes!$A$2:$B$296,2,FALSE)</f>
        <v>Região Administrativa de Ribeirão Preto</v>
      </c>
      <c r="E1632" s="15" t="s">
        <v>58</v>
      </c>
      <c r="F1632" s="17">
        <v>1387827.63</v>
      </c>
      <c r="G1632" s="17">
        <v>643065.19999999995</v>
      </c>
      <c r="H1632" s="17">
        <v>744762.43</v>
      </c>
      <c r="I1632" s="17">
        <v>103166.49</v>
      </c>
      <c r="J1632" s="17">
        <v>95373.13</v>
      </c>
      <c r="K1632" s="17">
        <v>110846.77</v>
      </c>
      <c r="L1632" s="17">
        <v>108299.79</v>
      </c>
      <c r="M1632" s="17">
        <v>112930.66</v>
      </c>
      <c r="N1632" s="19">
        <v>112448.36</v>
      </c>
      <c r="O1632" s="17">
        <v>124195.84</v>
      </c>
      <c r="P1632" s="17">
        <v>123421.72</v>
      </c>
      <c r="Q1632" s="17">
        <v>123555.11</v>
      </c>
      <c r="R1632" s="17">
        <v>126426.06</v>
      </c>
      <c r="S1632" s="17">
        <v>120795.81</v>
      </c>
      <c r="T1632" s="17">
        <v>126367.89</v>
      </c>
    </row>
    <row r="1633" spans="1:20" ht="15" hidden="1" customHeight="1" x14ac:dyDescent="0.25">
      <c r="A1633" s="14">
        <f t="shared" si="25"/>
        <v>5</v>
      </c>
      <c r="B1633" s="14" t="s">
        <v>47</v>
      </c>
      <c r="C1633" s="14">
        <v>2009</v>
      </c>
      <c r="D1633" s="14" t="str">
        <f>VLOOKUP(E1633,Regioes!$A$2:$B$296,2,FALSE)</f>
        <v>Região Administrativa de Franca</v>
      </c>
      <c r="E1633" s="15" t="s">
        <v>59</v>
      </c>
      <c r="F1633" s="17">
        <v>733220.28</v>
      </c>
      <c r="G1633" s="17">
        <v>335815.11</v>
      </c>
      <c r="H1633" s="17">
        <v>397405.17000000004</v>
      </c>
      <c r="I1633" s="17">
        <v>54063.72</v>
      </c>
      <c r="J1633" s="17">
        <v>48310.57</v>
      </c>
      <c r="K1633" s="17">
        <v>55851.13</v>
      </c>
      <c r="L1633" s="17">
        <v>55915.65</v>
      </c>
      <c r="M1633" s="17">
        <v>61084.49</v>
      </c>
      <c r="N1633" s="19">
        <v>60589.55</v>
      </c>
      <c r="O1633" s="17">
        <v>68966.31</v>
      </c>
      <c r="P1633" s="17">
        <v>64598.71</v>
      </c>
      <c r="Q1633" s="17">
        <v>64588.42</v>
      </c>
      <c r="R1633" s="17">
        <v>69512.009999999995</v>
      </c>
      <c r="S1633" s="17">
        <v>63817.65</v>
      </c>
      <c r="T1633" s="17">
        <v>65922.070000000007</v>
      </c>
    </row>
    <row r="1634" spans="1:20" ht="15" hidden="1" customHeight="1" x14ac:dyDescent="0.25">
      <c r="A1634" s="14">
        <f t="shared" si="25"/>
        <v>5</v>
      </c>
      <c r="B1634" s="14" t="s">
        <v>47</v>
      </c>
      <c r="C1634" s="14">
        <v>2009</v>
      </c>
      <c r="D1634" s="14" t="str">
        <f>VLOOKUP(E1634,Regioes!$A$2:$B$296,2,FALSE)</f>
        <v>Região Administrativa de Franca</v>
      </c>
      <c r="E1634" s="15" t="s">
        <v>60</v>
      </c>
      <c r="F1634" s="17">
        <v>717371.55</v>
      </c>
      <c r="G1634" s="17">
        <v>330265.95</v>
      </c>
      <c r="H1634" s="17">
        <v>387105.6</v>
      </c>
      <c r="I1634" s="17">
        <v>53032.82</v>
      </c>
      <c r="J1634" s="17">
        <v>47997.93</v>
      </c>
      <c r="K1634" s="17">
        <v>55043.1</v>
      </c>
      <c r="L1634" s="17">
        <v>54976.51</v>
      </c>
      <c r="M1634" s="17">
        <v>60479.14</v>
      </c>
      <c r="N1634" s="19">
        <v>58736.45</v>
      </c>
      <c r="O1634" s="17">
        <v>67186.559999999998</v>
      </c>
      <c r="P1634" s="17">
        <v>62765.54</v>
      </c>
      <c r="Q1634" s="17">
        <v>62899.49</v>
      </c>
      <c r="R1634" s="17">
        <v>66859.179999999993</v>
      </c>
      <c r="S1634" s="17">
        <v>61975.59</v>
      </c>
      <c r="T1634" s="17">
        <v>65419.24</v>
      </c>
    </row>
    <row r="1635" spans="1:20" ht="15" hidden="1" customHeight="1" x14ac:dyDescent="0.25">
      <c r="A1635" s="14">
        <f t="shared" si="25"/>
        <v>5</v>
      </c>
      <c r="B1635" s="14" t="s">
        <v>47</v>
      </c>
      <c r="C1635" s="14">
        <v>2009</v>
      </c>
      <c r="D1635" s="14" t="str">
        <f>VLOOKUP(E1635,Regioes!$A$2:$B$296,2,FALSE)</f>
        <v>Região Administrativa de Ribeirão Preto</v>
      </c>
      <c r="E1635" s="15" t="s">
        <v>49</v>
      </c>
      <c r="F1635" s="17">
        <v>1041845.6</v>
      </c>
      <c r="G1635" s="17">
        <v>483193.53</v>
      </c>
      <c r="H1635" s="17">
        <v>558652.06999999995</v>
      </c>
      <c r="I1635" s="17">
        <v>76983.95</v>
      </c>
      <c r="J1635" s="17">
        <v>72230.100000000006</v>
      </c>
      <c r="K1635" s="17">
        <v>84239.12</v>
      </c>
      <c r="L1635" s="17">
        <v>81613.570000000007</v>
      </c>
      <c r="M1635" s="17">
        <v>83834.149999999994</v>
      </c>
      <c r="N1635" s="19">
        <v>84292.64</v>
      </c>
      <c r="O1635" s="17">
        <v>91994.29</v>
      </c>
      <c r="P1635" s="17">
        <v>93518.3</v>
      </c>
      <c r="Q1635" s="17">
        <v>93417.83</v>
      </c>
      <c r="R1635" s="17">
        <v>93707.64</v>
      </c>
      <c r="S1635" s="17">
        <v>91230.43</v>
      </c>
      <c r="T1635" s="17">
        <v>94783.58</v>
      </c>
    </row>
    <row r="1636" spans="1:20" ht="15" hidden="1" customHeight="1" x14ac:dyDescent="0.25">
      <c r="A1636" s="14">
        <f t="shared" si="25"/>
        <v>6</v>
      </c>
      <c r="B1636" s="14" t="s">
        <v>61</v>
      </c>
      <c r="C1636" s="14">
        <v>2009</v>
      </c>
      <c r="D1636" s="14" t="str">
        <f>VLOOKUP(E1636,Regioes!$A$2:$B$296,2,FALSE)</f>
        <v>Região Administrativa de Campinas</v>
      </c>
      <c r="E1636" s="15" t="s">
        <v>70</v>
      </c>
      <c r="F1636" s="17">
        <v>2467462.85</v>
      </c>
      <c r="G1636" s="17">
        <v>1126090.01</v>
      </c>
      <c r="H1636" s="17">
        <v>1341372.8400000001</v>
      </c>
      <c r="I1636" s="17">
        <v>178561.47</v>
      </c>
      <c r="J1636" s="17">
        <v>164918.96</v>
      </c>
      <c r="K1636" s="17">
        <v>187826.79</v>
      </c>
      <c r="L1636" s="17">
        <v>188340.81</v>
      </c>
      <c r="M1636" s="17">
        <v>204363.01</v>
      </c>
      <c r="N1636" s="19">
        <v>202078.97</v>
      </c>
      <c r="O1636" s="17">
        <v>226272.22</v>
      </c>
      <c r="P1636" s="17">
        <v>221772.48</v>
      </c>
      <c r="Q1636" s="17">
        <v>224029.03</v>
      </c>
      <c r="R1636" s="17">
        <v>233451.14</v>
      </c>
      <c r="S1636" s="17">
        <v>218860.91</v>
      </c>
      <c r="T1636" s="17">
        <v>216987.06</v>
      </c>
    </row>
    <row r="1637" spans="1:20" ht="15" hidden="1" customHeight="1" x14ac:dyDescent="0.25">
      <c r="A1637" s="14">
        <f t="shared" si="25"/>
        <v>6</v>
      </c>
      <c r="B1637" s="14" t="s">
        <v>61</v>
      </c>
      <c r="C1637" s="14">
        <v>2009</v>
      </c>
      <c r="D1637" s="14" t="str">
        <f>VLOOKUP(E1637,Regioes!$A$2:$B$296,2,FALSE)</f>
        <v>Região Administrativa de Campinas</v>
      </c>
      <c r="E1637" s="15" t="s">
        <v>72</v>
      </c>
      <c r="F1637" s="17">
        <v>146700.60999999999</v>
      </c>
      <c r="G1637" s="17">
        <v>66700.53</v>
      </c>
      <c r="H1637" s="17">
        <v>80000.08</v>
      </c>
      <c r="I1637" s="17">
        <v>11075.93</v>
      </c>
      <c r="J1637" s="17">
        <v>10071.91</v>
      </c>
      <c r="K1637" s="17">
        <v>11093.95</v>
      </c>
      <c r="L1637" s="17">
        <v>10929.8</v>
      </c>
      <c r="M1637" s="17">
        <v>11754.81</v>
      </c>
      <c r="N1637" s="19">
        <v>11774.13</v>
      </c>
      <c r="O1637" s="17">
        <v>13369.79</v>
      </c>
      <c r="P1637" s="17">
        <v>13197.07</v>
      </c>
      <c r="Q1637" s="17">
        <v>13408.45</v>
      </c>
      <c r="R1637" s="17">
        <v>13886.19</v>
      </c>
      <c r="S1637" s="17">
        <v>13145.31</v>
      </c>
      <c r="T1637" s="17">
        <v>12993.27</v>
      </c>
    </row>
    <row r="1638" spans="1:20" ht="15" hidden="1" customHeight="1" x14ac:dyDescent="0.25">
      <c r="A1638" s="14">
        <f t="shared" si="25"/>
        <v>6</v>
      </c>
      <c r="B1638" s="14" t="s">
        <v>61</v>
      </c>
      <c r="C1638" s="14">
        <v>2009</v>
      </c>
      <c r="D1638" s="14" t="str">
        <f>VLOOKUP(E1638,Regioes!$A$2:$B$296,2,FALSE)</f>
        <v>Região Administrativa de Campinas</v>
      </c>
      <c r="E1638" s="15" t="s">
        <v>62</v>
      </c>
      <c r="F1638" s="17">
        <v>179733.81</v>
      </c>
      <c r="G1638" s="17">
        <v>82141.100000000006</v>
      </c>
      <c r="H1638" s="17">
        <v>97592.709999999992</v>
      </c>
      <c r="I1638" s="17">
        <v>12950.05</v>
      </c>
      <c r="J1638" s="17">
        <v>12109.68</v>
      </c>
      <c r="K1638" s="17">
        <v>14223.16</v>
      </c>
      <c r="L1638" s="17">
        <v>13667.65</v>
      </c>
      <c r="M1638" s="17">
        <v>14363.6</v>
      </c>
      <c r="N1638" s="19">
        <v>14826.96</v>
      </c>
      <c r="O1638" s="17">
        <v>15910.56</v>
      </c>
      <c r="P1638" s="17">
        <v>15534.18</v>
      </c>
      <c r="Q1638" s="17">
        <v>16372.42</v>
      </c>
      <c r="R1638" s="17">
        <v>16922.32</v>
      </c>
      <c r="S1638" s="17">
        <v>16711.099999999999</v>
      </c>
      <c r="T1638" s="17">
        <v>16142.13</v>
      </c>
    </row>
    <row r="1639" spans="1:20" ht="15" hidden="1" customHeight="1" x14ac:dyDescent="0.25">
      <c r="A1639" s="14">
        <f t="shared" si="25"/>
        <v>6</v>
      </c>
      <c r="B1639" s="14" t="s">
        <v>61</v>
      </c>
      <c r="C1639" s="14">
        <v>2009</v>
      </c>
      <c r="D1639" s="14" t="str">
        <f>VLOOKUP(E1639,Regioes!$A$2:$B$296,2,FALSE)</f>
        <v>Região Administrativa de Campinas</v>
      </c>
      <c r="E1639" s="15" t="s">
        <v>0</v>
      </c>
      <c r="F1639" s="17">
        <v>191278.8</v>
      </c>
      <c r="G1639" s="17">
        <v>87318.159999999989</v>
      </c>
      <c r="H1639" s="17">
        <v>103960.64</v>
      </c>
      <c r="I1639" s="17">
        <v>13855.07</v>
      </c>
      <c r="J1639" s="17">
        <v>12774.03</v>
      </c>
      <c r="K1639" s="17">
        <v>14452.88</v>
      </c>
      <c r="L1639" s="17">
        <v>14630.21</v>
      </c>
      <c r="M1639" s="17">
        <v>15959.97</v>
      </c>
      <c r="N1639" s="19">
        <v>15646</v>
      </c>
      <c r="O1639" s="17">
        <v>17648.25</v>
      </c>
      <c r="P1639" s="17">
        <v>17303.22</v>
      </c>
      <c r="Q1639" s="17">
        <v>17336.23</v>
      </c>
      <c r="R1639" s="17">
        <v>18101.47</v>
      </c>
      <c r="S1639" s="17">
        <v>16804.8</v>
      </c>
      <c r="T1639" s="17">
        <v>16766.669999999998</v>
      </c>
    </row>
    <row r="1640" spans="1:20" ht="15" hidden="1" customHeight="1" x14ac:dyDescent="0.25">
      <c r="A1640" s="14">
        <f t="shared" si="25"/>
        <v>6</v>
      </c>
      <c r="B1640" s="14" t="s">
        <v>61</v>
      </c>
      <c r="C1640" s="14">
        <v>2009</v>
      </c>
      <c r="D1640" s="14" t="str">
        <f>VLOOKUP(E1640,Regioes!$A$2:$B$296,2,FALSE)</f>
        <v>Região Administrativa Central / Araraquara</v>
      </c>
      <c r="E1640" s="15" t="s">
        <v>63</v>
      </c>
      <c r="F1640" s="17">
        <v>292323.96000000002</v>
      </c>
      <c r="G1640" s="17">
        <v>132911.24</v>
      </c>
      <c r="H1640" s="17">
        <v>159412.72</v>
      </c>
      <c r="I1640" s="17">
        <v>22070.52</v>
      </c>
      <c r="J1640" s="17">
        <v>20069.86</v>
      </c>
      <c r="K1640" s="17">
        <v>22106.43</v>
      </c>
      <c r="L1640" s="17">
        <v>21779.34</v>
      </c>
      <c r="M1640" s="17">
        <v>23423.29</v>
      </c>
      <c r="N1640" s="19">
        <v>23461.8</v>
      </c>
      <c r="O1640" s="17">
        <v>26641.4</v>
      </c>
      <c r="P1640" s="17">
        <v>26297.23</v>
      </c>
      <c r="Q1640" s="17">
        <v>26718.44</v>
      </c>
      <c r="R1640" s="17">
        <v>27670.42</v>
      </c>
      <c r="S1640" s="17">
        <v>26194.1</v>
      </c>
      <c r="T1640" s="17">
        <v>25891.13</v>
      </c>
    </row>
    <row r="1641" spans="1:20" ht="15" hidden="1" customHeight="1" x14ac:dyDescent="0.25">
      <c r="A1641" s="14">
        <f t="shared" si="25"/>
        <v>6</v>
      </c>
      <c r="B1641" s="14" t="s">
        <v>61</v>
      </c>
      <c r="C1641" s="14">
        <v>2009</v>
      </c>
      <c r="D1641" s="14" t="str">
        <f>VLOOKUP(E1641,Regioes!$A$2:$B$296,2,FALSE)</f>
        <v>Região Administrativa de Campinas</v>
      </c>
      <c r="E1641" s="15" t="s">
        <v>73</v>
      </c>
      <c r="F1641" s="17">
        <v>205818.36</v>
      </c>
      <c r="G1641" s="17">
        <v>95543.77</v>
      </c>
      <c r="H1641" s="17">
        <v>110274.58999999998</v>
      </c>
      <c r="I1641" s="17">
        <v>14905.83</v>
      </c>
      <c r="J1641" s="17">
        <v>14117.45</v>
      </c>
      <c r="K1641" s="17">
        <v>16084.05</v>
      </c>
      <c r="L1641" s="17">
        <v>16325.1</v>
      </c>
      <c r="M1641" s="17">
        <v>17105.37</v>
      </c>
      <c r="N1641" s="19">
        <v>17005.97</v>
      </c>
      <c r="O1641" s="17">
        <v>18237.29</v>
      </c>
      <c r="P1641" s="17">
        <v>17630.240000000002</v>
      </c>
      <c r="Q1641" s="17">
        <v>18067.86</v>
      </c>
      <c r="R1641" s="17">
        <v>19005.849999999999</v>
      </c>
      <c r="S1641" s="17">
        <v>18558.759999999998</v>
      </c>
      <c r="T1641" s="17">
        <v>18774.59</v>
      </c>
    </row>
    <row r="1642" spans="1:20" ht="15" hidden="1" customHeight="1" x14ac:dyDescent="0.25">
      <c r="A1642" s="14">
        <f t="shared" si="25"/>
        <v>6</v>
      </c>
      <c r="B1642" s="14" t="s">
        <v>61</v>
      </c>
      <c r="C1642" s="14">
        <v>2009</v>
      </c>
      <c r="D1642" s="14" t="str">
        <f>VLOOKUP(E1642,Regioes!$A$2:$B$296,2,FALSE)</f>
        <v>Região Administrativa de Campinas</v>
      </c>
      <c r="E1642" s="15" t="s">
        <v>64</v>
      </c>
      <c r="F1642" s="17">
        <v>88343.88</v>
      </c>
      <c r="G1642" s="17">
        <v>41010.47</v>
      </c>
      <c r="H1642" s="17">
        <v>47333.41</v>
      </c>
      <c r="I1642" s="17">
        <v>6398.06</v>
      </c>
      <c r="J1642" s="17">
        <v>6059.67</v>
      </c>
      <c r="K1642" s="17">
        <v>6903.79</v>
      </c>
      <c r="L1642" s="17">
        <v>7007.26</v>
      </c>
      <c r="M1642" s="17">
        <v>7342.18</v>
      </c>
      <c r="N1642" s="19">
        <v>7299.51</v>
      </c>
      <c r="O1642" s="17">
        <v>7828.03</v>
      </c>
      <c r="P1642" s="17">
        <v>7567.47</v>
      </c>
      <c r="Q1642" s="17">
        <v>7755.31</v>
      </c>
      <c r="R1642" s="17">
        <v>8157.92</v>
      </c>
      <c r="S1642" s="17">
        <v>7966.02</v>
      </c>
      <c r="T1642" s="17">
        <v>8058.66</v>
      </c>
    </row>
    <row r="1643" spans="1:20" ht="15" hidden="1" customHeight="1" x14ac:dyDescent="0.25">
      <c r="A1643" s="14">
        <f t="shared" si="25"/>
        <v>6</v>
      </c>
      <c r="B1643" s="14" t="s">
        <v>61</v>
      </c>
      <c r="C1643" s="14">
        <v>2009</v>
      </c>
      <c r="D1643" s="14" t="str">
        <f>VLOOKUP(E1643,Regioes!$A$2:$B$296,2,FALSE)</f>
        <v>Região Administrativa de Campinas</v>
      </c>
      <c r="E1643" s="15" t="s">
        <v>65</v>
      </c>
      <c r="F1643" s="17">
        <v>477133.08</v>
      </c>
      <c r="G1643" s="17">
        <v>221491.86000000004</v>
      </c>
      <c r="H1643" s="17">
        <v>255641.22</v>
      </c>
      <c r="I1643" s="17">
        <v>34555.050000000003</v>
      </c>
      <c r="J1643" s="17">
        <v>32727.42</v>
      </c>
      <c r="K1643" s="17">
        <v>37286.44</v>
      </c>
      <c r="L1643" s="17">
        <v>37845.230000000003</v>
      </c>
      <c r="M1643" s="17">
        <v>39654.080000000002</v>
      </c>
      <c r="N1643" s="19">
        <v>39423.64</v>
      </c>
      <c r="O1643" s="17">
        <v>42278.13</v>
      </c>
      <c r="P1643" s="17">
        <v>40870.85</v>
      </c>
      <c r="Q1643" s="17">
        <v>41885.35</v>
      </c>
      <c r="R1643" s="17">
        <v>44059.82</v>
      </c>
      <c r="S1643" s="17">
        <v>43023.360000000001</v>
      </c>
      <c r="T1643" s="17">
        <v>43523.71</v>
      </c>
    </row>
    <row r="1644" spans="1:20" ht="15" hidden="1" customHeight="1" x14ac:dyDescent="0.25">
      <c r="A1644" s="14">
        <f t="shared" si="25"/>
        <v>6</v>
      </c>
      <c r="B1644" s="14" t="s">
        <v>61</v>
      </c>
      <c r="C1644" s="14">
        <v>2009</v>
      </c>
      <c r="D1644" s="14" t="str">
        <f>VLOOKUP(E1644,Regioes!$A$2:$B$296,2,FALSE)</f>
        <v>Região Administrativa de Campinas</v>
      </c>
      <c r="E1644" s="15" t="s">
        <v>66</v>
      </c>
      <c r="F1644" s="17">
        <v>1419750.52</v>
      </c>
      <c r="G1644" s="17">
        <v>648111.5</v>
      </c>
      <c r="H1644" s="17">
        <v>771639.0199999999</v>
      </c>
      <c r="I1644" s="17">
        <v>102838.07</v>
      </c>
      <c r="J1644" s="17">
        <v>94814.15</v>
      </c>
      <c r="K1644" s="17">
        <v>107275.28</v>
      </c>
      <c r="L1644" s="17">
        <v>108591.45</v>
      </c>
      <c r="M1644" s="17">
        <v>118461.48</v>
      </c>
      <c r="N1644" s="19">
        <v>116131.07</v>
      </c>
      <c r="O1644" s="17">
        <v>130992.64</v>
      </c>
      <c r="P1644" s="17">
        <v>128431.67999999999</v>
      </c>
      <c r="Q1644" s="17">
        <v>128676.66</v>
      </c>
      <c r="R1644" s="17">
        <v>134356.64000000001</v>
      </c>
      <c r="S1644" s="17">
        <v>124732.2</v>
      </c>
      <c r="T1644" s="17">
        <v>124449.2</v>
      </c>
    </row>
    <row r="1645" spans="1:20" ht="15" hidden="1" customHeight="1" x14ac:dyDescent="0.25">
      <c r="A1645" s="14">
        <f t="shared" si="25"/>
        <v>6</v>
      </c>
      <c r="B1645" s="14" t="s">
        <v>61</v>
      </c>
      <c r="C1645" s="14">
        <v>2009</v>
      </c>
      <c r="D1645" s="14" t="str">
        <f>VLOOKUP(E1645,Regioes!$A$2:$B$296,2,FALSE)</f>
        <v>Região Administrativa de Campinas</v>
      </c>
      <c r="E1645" s="15" t="s">
        <v>1</v>
      </c>
      <c r="F1645" s="17">
        <v>406305.67</v>
      </c>
      <c r="G1645" s="17">
        <v>188612.77999999997</v>
      </c>
      <c r="H1645" s="17">
        <v>217692.89</v>
      </c>
      <c r="I1645" s="17">
        <v>29425.57</v>
      </c>
      <c r="J1645" s="17">
        <v>27869.24</v>
      </c>
      <c r="K1645" s="17">
        <v>31751.5</v>
      </c>
      <c r="L1645" s="17">
        <v>32227.34</v>
      </c>
      <c r="M1645" s="17">
        <v>33767.68</v>
      </c>
      <c r="N1645" s="19">
        <v>33571.449999999997</v>
      </c>
      <c r="O1645" s="17">
        <v>36002.21</v>
      </c>
      <c r="P1645" s="17">
        <v>34803.83</v>
      </c>
      <c r="Q1645" s="17">
        <v>35667.730000000003</v>
      </c>
      <c r="R1645" s="17">
        <v>37519.42</v>
      </c>
      <c r="S1645" s="17">
        <v>36636.81</v>
      </c>
      <c r="T1645" s="17">
        <v>37062.89</v>
      </c>
    </row>
    <row r="1646" spans="1:20" ht="15" hidden="1" customHeight="1" x14ac:dyDescent="0.25">
      <c r="A1646" s="14">
        <f t="shared" si="25"/>
        <v>6</v>
      </c>
      <c r="B1646" s="14" t="s">
        <v>61</v>
      </c>
      <c r="C1646" s="14">
        <v>2009</v>
      </c>
      <c r="D1646" s="14" t="str">
        <f>VLOOKUP(E1646,Regioes!$A$2:$B$296,2,FALSE)</f>
        <v>Região Administrativa de Campinas</v>
      </c>
      <c r="E1646" s="15" t="s">
        <v>67</v>
      </c>
      <c r="F1646" s="17">
        <v>590580.94999999995</v>
      </c>
      <c r="G1646" s="17">
        <v>273188.64</v>
      </c>
      <c r="H1646" s="17">
        <v>317392.31000000006</v>
      </c>
      <c r="I1646" s="17">
        <v>42721.36</v>
      </c>
      <c r="J1646" s="17">
        <v>40345.589999999997</v>
      </c>
      <c r="K1646" s="17">
        <v>46284.76</v>
      </c>
      <c r="L1646" s="17">
        <v>46403.73</v>
      </c>
      <c r="M1646" s="17">
        <v>48653.56</v>
      </c>
      <c r="N1646" s="19">
        <v>48779.64</v>
      </c>
      <c r="O1646" s="17">
        <v>52319.07</v>
      </c>
      <c r="P1646" s="17">
        <v>50692.12</v>
      </c>
      <c r="Q1646" s="17">
        <v>52288.81</v>
      </c>
      <c r="R1646" s="17">
        <v>54779.040000000001</v>
      </c>
      <c r="S1646" s="17">
        <v>53630.12</v>
      </c>
      <c r="T1646" s="17">
        <v>53683.15</v>
      </c>
    </row>
    <row r="1647" spans="1:20" ht="15" hidden="1" customHeight="1" x14ac:dyDescent="0.25">
      <c r="A1647" s="14">
        <f t="shared" si="25"/>
        <v>6</v>
      </c>
      <c r="B1647" s="14" t="s">
        <v>61</v>
      </c>
      <c r="C1647" s="14">
        <v>2009</v>
      </c>
      <c r="D1647" s="14" t="str">
        <f>VLOOKUP(E1647,Regioes!$A$2:$B$296,2,FALSE)</f>
        <v>Região Administrativa de Campinas</v>
      </c>
      <c r="E1647" s="15" t="s">
        <v>68</v>
      </c>
      <c r="F1647" s="17">
        <v>221240.49</v>
      </c>
      <c r="G1647" s="17">
        <v>102702.93000000001</v>
      </c>
      <c r="H1647" s="17">
        <v>118537.56000000001</v>
      </c>
      <c r="I1647" s="17">
        <v>16022.73</v>
      </c>
      <c r="J1647" s="17">
        <v>15175.28</v>
      </c>
      <c r="K1647" s="17">
        <v>17289.240000000002</v>
      </c>
      <c r="L1647" s="17">
        <v>17548.349999999999</v>
      </c>
      <c r="M1647" s="17">
        <v>18387.09</v>
      </c>
      <c r="N1647" s="19">
        <v>18280.240000000002</v>
      </c>
      <c r="O1647" s="17">
        <v>19603.830000000002</v>
      </c>
      <c r="P1647" s="17">
        <v>18951.29</v>
      </c>
      <c r="Q1647" s="17">
        <v>19421.7</v>
      </c>
      <c r="R1647" s="17">
        <v>20429.97</v>
      </c>
      <c r="S1647" s="17">
        <v>19949.38</v>
      </c>
      <c r="T1647" s="17">
        <v>20181.39</v>
      </c>
    </row>
    <row r="1648" spans="1:20" ht="15" hidden="1" customHeight="1" x14ac:dyDescent="0.25">
      <c r="A1648" s="14">
        <f t="shared" si="25"/>
        <v>6</v>
      </c>
      <c r="B1648" s="14" t="s">
        <v>61</v>
      </c>
      <c r="C1648" s="14">
        <v>2009</v>
      </c>
      <c r="D1648" s="14" t="str">
        <f>VLOOKUP(E1648,Regioes!$A$2:$B$296,2,FALSE)</f>
        <v>Região Administrativa de Campinas</v>
      </c>
      <c r="E1648" s="15" t="s">
        <v>69</v>
      </c>
      <c r="F1648" s="17">
        <v>1809728.45</v>
      </c>
      <c r="G1648" s="17">
        <v>826135.14000000013</v>
      </c>
      <c r="H1648" s="17">
        <v>983593.31</v>
      </c>
      <c r="I1648" s="17">
        <v>131085.69</v>
      </c>
      <c r="J1648" s="17">
        <v>120857.75</v>
      </c>
      <c r="K1648" s="17">
        <v>136741.72</v>
      </c>
      <c r="L1648" s="17">
        <v>138419.41</v>
      </c>
      <c r="M1648" s="17">
        <v>151000.54999999999</v>
      </c>
      <c r="N1648" s="19">
        <v>148030.01999999999</v>
      </c>
      <c r="O1648" s="17">
        <v>166973.78</v>
      </c>
      <c r="P1648" s="17">
        <v>163709.38</v>
      </c>
      <c r="Q1648" s="17">
        <v>164021.65</v>
      </c>
      <c r="R1648" s="17">
        <v>171261.8</v>
      </c>
      <c r="S1648" s="17">
        <v>158993.72</v>
      </c>
      <c r="T1648" s="17">
        <v>158632.98000000001</v>
      </c>
    </row>
    <row r="1649" spans="1:20" ht="15" hidden="1" customHeight="1" x14ac:dyDescent="0.25">
      <c r="A1649" s="14">
        <f t="shared" si="25"/>
        <v>6</v>
      </c>
      <c r="B1649" s="14" t="s">
        <v>61</v>
      </c>
      <c r="C1649" s="14">
        <v>2009</v>
      </c>
      <c r="D1649" s="14" t="str">
        <f>VLOOKUP(E1649,Regioes!$A$2:$B$296,2,FALSE)</f>
        <v>Região Administrativa Central / Araraquara</v>
      </c>
      <c r="E1649" s="15" t="s">
        <v>78</v>
      </c>
      <c r="F1649" s="17">
        <v>1532701.39</v>
      </c>
      <c r="G1649" s="17">
        <v>699274.29999999993</v>
      </c>
      <c r="H1649" s="17">
        <v>833427.09000000008</v>
      </c>
      <c r="I1649" s="17">
        <v>111689.48</v>
      </c>
      <c r="J1649" s="17">
        <v>102766.68</v>
      </c>
      <c r="K1649" s="17">
        <v>115823.7</v>
      </c>
      <c r="L1649" s="17">
        <v>116797.57</v>
      </c>
      <c r="M1649" s="17">
        <v>127162.64</v>
      </c>
      <c r="N1649" s="19">
        <v>125034.23</v>
      </c>
      <c r="O1649" s="17">
        <v>141167.54999999999</v>
      </c>
      <c r="P1649" s="17">
        <v>138539.73000000001</v>
      </c>
      <c r="Q1649" s="17">
        <v>139081.31</v>
      </c>
      <c r="R1649" s="17">
        <v>145050.6</v>
      </c>
      <c r="S1649" s="17">
        <v>135038.15</v>
      </c>
      <c r="T1649" s="17">
        <v>134549.75</v>
      </c>
    </row>
    <row r="1650" spans="1:20" ht="15" hidden="1" customHeight="1" x14ac:dyDescent="0.25">
      <c r="A1650" s="14">
        <f t="shared" si="25"/>
        <v>6</v>
      </c>
      <c r="B1650" s="14" t="s">
        <v>61</v>
      </c>
      <c r="C1650" s="14">
        <v>2009</v>
      </c>
      <c r="D1650" s="14" t="str">
        <f>VLOOKUP(E1650,Regioes!$A$2:$B$296,2,FALSE)</f>
        <v>Região Administrativa de Campinas</v>
      </c>
      <c r="E1650" s="15" t="s">
        <v>71</v>
      </c>
      <c r="F1650" s="17">
        <v>168531.66</v>
      </c>
      <c r="G1650" s="17">
        <v>76797.77</v>
      </c>
      <c r="H1650" s="17">
        <v>91733.89</v>
      </c>
      <c r="I1650" s="17">
        <v>12131.4</v>
      </c>
      <c r="J1650" s="17">
        <v>11317.11</v>
      </c>
      <c r="K1650" s="17">
        <v>13367.39</v>
      </c>
      <c r="L1650" s="17">
        <v>12714.02</v>
      </c>
      <c r="M1650" s="17">
        <v>13369.11</v>
      </c>
      <c r="N1650" s="19">
        <v>13898.74</v>
      </c>
      <c r="O1650" s="17">
        <v>14916.25</v>
      </c>
      <c r="P1650" s="17">
        <v>14589.92</v>
      </c>
      <c r="Q1650" s="17">
        <v>15454.79</v>
      </c>
      <c r="R1650" s="17">
        <v>15923.86</v>
      </c>
      <c r="S1650" s="17">
        <v>15756.79</v>
      </c>
      <c r="T1650" s="17">
        <v>15092.28</v>
      </c>
    </row>
    <row r="1651" spans="1:20" ht="15" hidden="1" customHeight="1" x14ac:dyDescent="0.25">
      <c r="A1651" s="14">
        <f t="shared" si="25"/>
        <v>6</v>
      </c>
      <c r="B1651" s="14" t="s">
        <v>61</v>
      </c>
      <c r="C1651" s="14">
        <v>2009</v>
      </c>
      <c r="D1651" s="14" t="str">
        <f>VLOOKUP(E1651,Regioes!$A$2:$B$296,2,FALSE)</f>
        <v>Região Administrativa de Campinas</v>
      </c>
      <c r="E1651" s="15" t="s">
        <v>74</v>
      </c>
      <c r="F1651" s="17">
        <v>652986.31000000006</v>
      </c>
      <c r="G1651" s="17">
        <v>298086.13</v>
      </c>
      <c r="H1651" s="17">
        <v>354900.18000000005</v>
      </c>
      <c r="I1651" s="17">
        <v>47298.35</v>
      </c>
      <c r="J1651" s="17">
        <v>43607.9</v>
      </c>
      <c r="K1651" s="17">
        <v>49339.15</v>
      </c>
      <c r="L1651" s="17">
        <v>49944.5</v>
      </c>
      <c r="M1651" s="17">
        <v>54484.03</v>
      </c>
      <c r="N1651" s="19">
        <v>53412.2</v>
      </c>
      <c r="O1651" s="17">
        <v>60247.49</v>
      </c>
      <c r="P1651" s="17">
        <v>59069.62</v>
      </c>
      <c r="Q1651" s="17">
        <v>59182.3</v>
      </c>
      <c r="R1651" s="17">
        <v>61794.69</v>
      </c>
      <c r="S1651" s="17">
        <v>57368.12</v>
      </c>
      <c r="T1651" s="17">
        <v>57237.96</v>
      </c>
    </row>
    <row r="1652" spans="1:20" ht="15" hidden="1" customHeight="1" x14ac:dyDescent="0.25">
      <c r="A1652" s="14">
        <f t="shared" si="25"/>
        <v>6</v>
      </c>
      <c r="B1652" s="14" t="s">
        <v>61</v>
      </c>
      <c r="C1652" s="14">
        <v>2009</v>
      </c>
      <c r="D1652" s="14" t="str">
        <f>VLOOKUP(E1652,Regioes!$A$2:$B$296,2,FALSE)</f>
        <v>Região Administrativa de Campinas</v>
      </c>
      <c r="E1652" s="15" t="s">
        <v>75</v>
      </c>
      <c r="F1652" s="17">
        <v>161977.82999999999</v>
      </c>
      <c r="G1652" s="17">
        <v>73646.62000000001</v>
      </c>
      <c r="H1652" s="17">
        <v>88331.21</v>
      </c>
      <c r="I1652" s="17">
        <v>12229.36</v>
      </c>
      <c r="J1652" s="17">
        <v>11120.78</v>
      </c>
      <c r="K1652" s="17">
        <v>12249.26</v>
      </c>
      <c r="L1652" s="17">
        <v>12068.01</v>
      </c>
      <c r="M1652" s="17">
        <v>12978.94</v>
      </c>
      <c r="N1652" s="19">
        <v>13000.27</v>
      </c>
      <c r="O1652" s="17">
        <v>14762.1</v>
      </c>
      <c r="P1652" s="17">
        <v>14571.4</v>
      </c>
      <c r="Q1652" s="17">
        <v>14804.79</v>
      </c>
      <c r="R1652" s="17">
        <v>15332.29</v>
      </c>
      <c r="S1652" s="17">
        <v>14514.25</v>
      </c>
      <c r="T1652" s="17">
        <v>14346.38</v>
      </c>
    </row>
    <row r="1653" spans="1:20" ht="15" hidden="1" customHeight="1" x14ac:dyDescent="0.25">
      <c r="A1653" s="14">
        <f t="shared" si="25"/>
        <v>6</v>
      </c>
      <c r="B1653" s="14" t="s">
        <v>61</v>
      </c>
      <c r="C1653" s="14">
        <v>2009</v>
      </c>
      <c r="D1653" s="14" t="str">
        <f>VLOOKUP(E1653,Regioes!$A$2:$B$296,2,FALSE)</f>
        <v>Região Administrativa Central / Araraquara</v>
      </c>
      <c r="E1653" s="15" t="s">
        <v>76</v>
      </c>
      <c r="F1653" s="17">
        <v>758117.25</v>
      </c>
      <c r="G1653" s="17">
        <v>346078.06</v>
      </c>
      <c r="H1653" s="17">
        <v>412039.19000000006</v>
      </c>
      <c r="I1653" s="17">
        <v>54913.39</v>
      </c>
      <c r="J1653" s="17">
        <v>50628.78</v>
      </c>
      <c r="K1653" s="17">
        <v>57282.77</v>
      </c>
      <c r="L1653" s="17">
        <v>57985.58</v>
      </c>
      <c r="M1653" s="17">
        <v>63255.97</v>
      </c>
      <c r="N1653" s="19">
        <v>62011.57</v>
      </c>
      <c r="O1653" s="17">
        <v>69947.350000000006</v>
      </c>
      <c r="P1653" s="17">
        <v>68579.850000000006</v>
      </c>
      <c r="Q1653" s="17">
        <v>68710.66</v>
      </c>
      <c r="R1653" s="17">
        <v>71743.649999999994</v>
      </c>
      <c r="S1653" s="17">
        <v>66604.399999999994</v>
      </c>
      <c r="T1653" s="17">
        <v>66453.279999999999</v>
      </c>
    </row>
    <row r="1654" spans="1:20" ht="15" hidden="1" customHeight="1" x14ac:dyDescent="0.25">
      <c r="A1654" s="14">
        <f t="shared" si="25"/>
        <v>6</v>
      </c>
      <c r="B1654" s="14" t="s">
        <v>61</v>
      </c>
      <c r="C1654" s="14">
        <v>2009</v>
      </c>
      <c r="D1654" s="14" t="str">
        <f>VLOOKUP(E1654,Regioes!$A$2:$B$296,2,FALSE)</f>
        <v>Região Administrativa Central / Araraquara</v>
      </c>
      <c r="E1654" s="15" t="s">
        <v>77</v>
      </c>
      <c r="F1654" s="17">
        <v>159849.53</v>
      </c>
      <c r="G1654" s="17">
        <v>72678.95</v>
      </c>
      <c r="H1654" s="17">
        <v>87170.579999999987</v>
      </c>
      <c r="I1654" s="17">
        <v>12068.67</v>
      </c>
      <c r="J1654" s="17">
        <v>10974.66</v>
      </c>
      <c r="K1654" s="17">
        <v>12088.31</v>
      </c>
      <c r="L1654" s="17">
        <v>11909.45</v>
      </c>
      <c r="M1654" s="17">
        <v>12808.4</v>
      </c>
      <c r="N1654" s="19">
        <v>12829.46</v>
      </c>
      <c r="O1654" s="17">
        <v>14568.13</v>
      </c>
      <c r="P1654" s="17">
        <v>14379.94</v>
      </c>
      <c r="Q1654" s="17">
        <v>14610.27</v>
      </c>
      <c r="R1654" s="17">
        <v>15130.83</v>
      </c>
      <c r="S1654" s="17">
        <v>14323.54</v>
      </c>
      <c r="T1654" s="17">
        <v>14157.87</v>
      </c>
    </row>
    <row r="1655" spans="1:20" ht="15" hidden="1" customHeight="1" x14ac:dyDescent="0.25">
      <c r="A1655" s="14">
        <f t="shared" si="25"/>
        <v>7</v>
      </c>
      <c r="B1655" s="14" t="s">
        <v>79</v>
      </c>
      <c r="C1655" s="14">
        <v>2009</v>
      </c>
      <c r="D1655" s="14" t="str">
        <f>VLOOKUP(E1655,Regioes!$A$2:$B$296,2,FALSE)</f>
        <v>Região Administrativa de Campinas</v>
      </c>
      <c r="E1655" s="15" t="s">
        <v>88</v>
      </c>
      <c r="F1655" s="17">
        <v>9293.49</v>
      </c>
      <c r="G1655" s="17">
        <v>0</v>
      </c>
      <c r="H1655" s="17">
        <v>9293.49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9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9293.49</v>
      </c>
    </row>
    <row r="1656" spans="1:20" ht="15" hidden="1" customHeight="1" x14ac:dyDescent="0.25">
      <c r="A1656" s="14">
        <f t="shared" si="25"/>
        <v>7</v>
      </c>
      <c r="B1656" s="14" t="s">
        <v>79</v>
      </c>
      <c r="C1656" s="14">
        <v>2009</v>
      </c>
      <c r="D1656" s="14" t="str">
        <f>VLOOKUP(E1656,Regioes!$A$2:$B$296,2,FALSE)</f>
        <v>Região Administrativa de Campinas</v>
      </c>
      <c r="E1656" s="15" t="s">
        <v>80</v>
      </c>
      <c r="F1656" s="17">
        <v>1020485.45</v>
      </c>
      <c r="G1656" s="17">
        <v>225893.81</v>
      </c>
      <c r="H1656" s="17">
        <v>794591.64</v>
      </c>
      <c r="I1656" s="17">
        <v>0</v>
      </c>
      <c r="J1656" s="17">
        <v>0</v>
      </c>
      <c r="K1656" s="17">
        <v>0</v>
      </c>
      <c r="L1656" s="17">
        <v>70684.86</v>
      </c>
      <c r="M1656" s="17">
        <v>77832.490000000005</v>
      </c>
      <c r="N1656" s="19">
        <v>77376.460000000006</v>
      </c>
      <c r="O1656" s="17">
        <v>88305.74</v>
      </c>
      <c r="P1656" s="17">
        <v>85602.86</v>
      </c>
      <c r="Q1656" s="17">
        <v>88307.56</v>
      </c>
      <c r="R1656" s="17">
        <v>139387.26</v>
      </c>
      <c r="S1656" s="17">
        <v>190946.13</v>
      </c>
      <c r="T1656" s="17">
        <v>202042.09</v>
      </c>
    </row>
    <row r="1657" spans="1:20" ht="15" hidden="1" customHeight="1" x14ac:dyDescent="0.25">
      <c r="A1657" s="14">
        <f t="shared" si="25"/>
        <v>7</v>
      </c>
      <c r="B1657" s="14" t="s">
        <v>79</v>
      </c>
      <c r="C1657" s="14">
        <v>2009</v>
      </c>
      <c r="D1657" s="14" t="str">
        <f>VLOOKUP(E1657,Regioes!$A$2:$B$296,2,FALSE)</f>
        <v>Região Administrativa de Campinas</v>
      </c>
      <c r="E1657" s="15" t="s">
        <v>89</v>
      </c>
      <c r="F1657" s="17">
        <v>300844.39</v>
      </c>
      <c r="G1657" s="17">
        <v>66594.659999999989</v>
      </c>
      <c r="H1657" s="17">
        <v>234249.72999999998</v>
      </c>
      <c r="I1657" s="17">
        <v>0</v>
      </c>
      <c r="J1657" s="17">
        <v>0</v>
      </c>
      <c r="K1657" s="17">
        <v>0</v>
      </c>
      <c r="L1657" s="17">
        <v>20838.259999999998</v>
      </c>
      <c r="M1657" s="17">
        <v>22945.42</v>
      </c>
      <c r="N1657" s="19">
        <v>22810.98</v>
      </c>
      <c r="O1657" s="17">
        <v>26032.99</v>
      </c>
      <c r="P1657" s="17">
        <v>25236.17</v>
      </c>
      <c r="Q1657" s="17">
        <v>26033.53</v>
      </c>
      <c r="R1657" s="17">
        <v>41092.080000000002</v>
      </c>
      <c r="S1657" s="17">
        <v>56291.91</v>
      </c>
      <c r="T1657" s="17">
        <v>59563.05</v>
      </c>
    </row>
    <row r="1658" spans="1:20" ht="15" hidden="1" customHeight="1" x14ac:dyDescent="0.25">
      <c r="A1658" s="14">
        <f t="shared" si="25"/>
        <v>7</v>
      </c>
      <c r="B1658" s="14" t="s">
        <v>79</v>
      </c>
      <c r="C1658" s="14">
        <v>2009</v>
      </c>
      <c r="D1658" s="14" t="str">
        <f>VLOOKUP(E1658,Regioes!$A$2:$B$296,2,FALSE)</f>
        <v>Região Administrativa de Campinas</v>
      </c>
      <c r="E1658" s="15" t="s">
        <v>20</v>
      </c>
      <c r="F1658" s="17">
        <v>905821.29</v>
      </c>
      <c r="G1658" s="17">
        <v>198512.75</v>
      </c>
      <c r="H1658" s="17">
        <v>707308.54</v>
      </c>
      <c r="I1658" s="17">
        <v>0</v>
      </c>
      <c r="J1658" s="17">
        <v>0</v>
      </c>
      <c r="K1658" s="17">
        <v>0</v>
      </c>
      <c r="L1658" s="17">
        <v>62117</v>
      </c>
      <c r="M1658" s="17">
        <v>68398.25</v>
      </c>
      <c r="N1658" s="19">
        <v>67997.5</v>
      </c>
      <c r="O1658" s="17">
        <v>77602.009999999995</v>
      </c>
      <c r="P1658" s="17">
        <v>75226.759999999995</v>
      </c>
      <c r="Q1658" s="17">
        <v>77603.61</v>
      </c>
      <c r="R1658" s="17">
        <v>122491.83</v>
      </c>
      <c r="S1658" s="17">
        <v>167801.14</v>
      </c>
      <c r="T1658" s="17">
        <v>186583.19</v>
      </c>
    </row>
    <row r="1659" spans="1:20" ht="15" hidden="1" customHeight="1" x14ac:dyDescent="0.25">
      <c r="A1659" s="14">
        <f t="shared" si="25"/>
        <v>7</v>
      </c>
      <c r="B1659" s="14" t="s">
        <v>79</v>
      </c>
      <c r="C1659" s="14">
        <v>2009</v>
      </c>
      <c r="D1659" s="14" t="str">
        <f>VLOOKUP(E1659,Regioes!$A$2:$B$296,2,FALSE)</f>
        <v>Região Administrativa de Campinas</v>
      </c>
      <c r="E1659" s="15" t="s">
        <v>62</v>
      </c>
      <c r="F1659" s="17">
        <v>15397.78</v>
      </c>
      <c r="G1659" s="17">
        <v>0</v>
      </c>
      <c r="H1659" s="17">
        <v>15397.78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9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15397.78</v>
      </c>
    </row>
    <row r="1660" spans="1:20" ht="15" hidden="1" customHeight="1" x14ac:dyDescent="0.25">
      <c r="A1660" s="14">
        <f t="shared" si="25"/>
        <v>7</v>
      </c>
      <c r="B1660" s="14" t="s">
        <v>79</v>
      </c>
      <c r="C1660" s="14">
        <v>2009</v>
      </c>
      <c r="D1660" s="14" t="str">
        <f>VLOOKUP(E1660,Regioes!$A$2:$B$296,2,FALSE)</f>
        <v>Região Administrativa de Campinas</v>
      </c>
      <c r="E1660" s="15" t="s">
        <v>81</v>
      </c>
      <c r="F1660" s="17">
        <v>6720.81</v>
      </c>
      <c r="G1660" s="17">
        <v>0</v>
      </c>
      <c r="H1660" s="17">
        <v>6720.81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9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6720.81</v>
      </c>
    </row>
    <row r="1661" spans="1:20" ht="15" hidden="1" customHeight="1" x14ac:dyDescent="0.25">
      <c r="A1661" s="14">
        <f t="shared" si="25"/>
        <v>7</v>
      </c>
      <c r="B1661" s="14" t="s">
        <v>79</v>
      </c>
      <c r="C1661" s="14">
        <v>2009</v>
      </c>
      <c r="D1661" s="14" t="str">
        <f>VLOOKUP(E1661,Regioes!$A$2:$B$296,2,FALSE)</f>
        <v>Região Administrativa de Campinas</v>
      </c>
      <c r="E1661" s="15" t="s">
        <v>73</v>
      </c>
      <c r="F1661" s="17">
        <v>7579.76</v>
      </c>
      <c r="G1661" s="17">
        <v>0</v>
      </c>
      <c r="H1661" s="17">
        <v>7579.76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9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7579.76</v>
      </c>
    </row>
    <row r="1662" spans="1:20" ht="15" hidden="1" customHeight="1" x14ac:dyDescent="0.25">
      <c r="A1662" s="14">
        <f t="shared" si="25"/>
        <v>7</v>
      </c>
      <c r="B1662" s="14" t="s">
        <v>79</v>
      </c>
      <c r="C1662" s="14">
        <v>2009</v>
      </c>
      <c r="D1662" s="14" t="str">
        <f>VLOOKUP(E1662,Regioes!$A$2:$B$296,2,FALSE)</f>
        <v>Região Administrativa de São José dos Campos</v>
      </c>
      <c r="E1662" s="15" t="s">
        <v>82</v>
      </c>
      <c r="F1662" s="17">
        <v>768677.33</v>
      </c>
      <c r="G1662" s="17">
        <v>170153.78</v>
      </c>
      <c r="H1662" s="17">
        <v>598523.55000000005</v>
      </c>
      <c r="I1662" s="17">
        <v>0</v>
      </c>
      <c r="J1662" s="17">
        <v>0</v>
      </c>
      <c r="K1662" s="17">
        <v>0</v>
      </c>
      <c r="L1662" s="17">
        <v>53243.14</v>
      </c>
      <c r="M1662" s="17">
        <v>58627.07</v>
      </c>
      <c r="N1662" s="19">
        <v>58283.57</v>
      </c>
      <c r="O1662" s="17">
        <v>66516.009999999995</v>
      </c>
      <c r="P1662" s="17">
        <v>64480.08</v>
      </c>
      <c r="Q1662" s="17">
        <v>66517.38</v>
      </c>
      <c r="R1662" s="17">
        <v>104992.99</v>
      </c>
      <c r="S1662" s="17">
        <v>143829.54999999999</v>
      </c>
      <c r="T1662" s="17">
        <v>152187.54</v>
      </c>
    </row>
    <row r="1663" spans="1:20" ht="15" hidden="1" customHeight="1" x14ac:dyDescent="0.25">
      <c r="A1663" s="14">
        <f t="shared" si="25"/>
        <v>7</v>
      </c>
      <c r="B1663" s="14" t="s">
        <v>79</v>
      </c>
      <c r="C1663" s="14">
        <v>2009</v>
      </c>
      <c r="D1663" s="14" t="str">
        <f>VLOOKUP(E1663,Regioes!$A$2:$B$296,2,FALSE)</f>
        <v>Região Administrativa de Campinas</v>
      </c>
      <c r="E1663" s="15" t="s">
        <v>83</v>
      </c>
      <c r="F1663" s="17">
        <v>874781.87</v>
      </c>
      <c r="G1663" s="17">
        <v>192645.38</v>
      </c>
      <c r="H1663" s="17">
        <v>682136.49</v>
      </c>
      <c r="I1663" s="17">
        <v>0</v>
      </c>
      <c r="J1663" s="17">
        <v>0</v>
      </c>
      <c r="K1663" s="17">
        <v>0</v>
      </c>
      <c r="L1663" s="17">
        <v>60281.03</v>
      </c>
      <c r="M1663" s="17">
        <v>66376.63</v>
      </c>
      <c r="N1663" s="19">
        <v>65987.72</v>
      </c>
      <c r="O1663" s="17">
        <v>75308.36</v>
      </c>
      <c r="P1663" s="17">
        <v>73003.3</v>
      </c>
      <c r="Q1663" s="17">
        <v>75309.91</v>
      </c>
      <c r="R1663" s="17">
        <v>118871.39</v>
      </c>
      <c r="S1663" s="17">
        <v>162841.5</v>
      </c>
      <c r="T1663" s="17">
        <v>176802.03</v>
      </c>
    </row>
    <row r="1664" spans="1:20" ht="15" hidden="1" customHeight="1" x14ac:dyDescent="0.25">
      <c r="A1664" s="14">
        <f t="shared" si="25"/>
        <v>7</v>
      </c>
      <c r="B1664" s="14" t="s">
        <v>79</v>
      </c>
      <c r="C1664" s="14">
        <v>2009</v>
      </c>
      <c r="D1664" s="14" t="str">
        <f>VLOOKUP(E1664,Regioes!$A$2:$B$296,2,FALSE)</f>
        <v>Região Administrativa de São José dos Campos</v>
      </c>
      <c r="E1664" s="15" t="s">
        <v>84</v>
      </c>
      <c r="F1664" s="17">
        <v>815063.03</v>
      </c>
      <c r="G1664" s="17">
        <v>180421.68</v>
      </c>
      <c r="H1664" s="17">
        <v>634641.35000000009</v>
      </c>
      <c r="I1664" s="17">
        <v>0</v>
      </c>
      <c r="J1664" s="17">
        <v>0</v>
      </c>
      <c r="K1664" s="17">
        <v>0</v>
      </c>
      <c r="L1664" s="17">
        <v>56456.09</v>
      </c>
      <c r="M1664" s="17">
        <v>62164.91</v>
      </c>
      <c r="N1664" s="19">
        <v>61800.68</v>
      </c>
      <c r="O1664" s="17">
        <v>70529.91</v>
      </c>
      <c r="P1664" s="17">
        <v>68371.11</v>
      </c>
      <c r="Q1664" s="17">
        <v>70531.360000000001</v>
      </c>
      <c r="R1664" s="17">
        <v>111328.78</v>
      </c>
      <c r="S1664" s="17">
        <v>152508.92000000001</v>
      </c>
      <c r="T1664" s="17">
        <v>161371.26999999999</v>
      </c>
    </row>
    <row r="1665" spans="1:20" ht="15" hidden="1" customHeight="1" x14ac:dyDescent="0.25">
      <c r="A1665" s="14">
        <f t="shared" si="25"/>
        <v>7</v>
      </c>
      <c r="B1665" s="14" t="s">
        <v>79</v>
      </c>
      <c r="C1665" s="14">
        <v>2009</v>
      </c>
      <c r="D1665" s="14" t="str">
        <f>VLOOKUP(E1665,Regioes!$A$2:$B$296,2,FALSE)</f>
        <v>Região Administrativa de Campinas</v>
      </c>
      <c r="E1665" s="15" t="s">
        <v>85</v>
      </c>
      <c r="F1665" s="17">
        <v>227510.83</v>
      </c>
      <c r="G1665" s="17">
        <v>50361.62</v>
      </c>
      <c r="H1665" s="17">
        <v>177149.21</v>
      </c>
      <c r="I1665" s="17">
        <v>0</v>
      </c>
      <c r="J1665" s="17">
        <v>0</v>
      </c>
      <c r="K1665" s="17">
        <v>0</v>
      </c>
      <c r="L1665" s="17">
        <v>15758.75</v>
      </c>
      <c r="M1665" s="17">
        <v>17352.27</v>
      </c>
      <c r="N1665" s="19">
        <v>17250.599999999999</v>
      </c>
      <c r="O1665" s="17">
        <v>19687.21</v>
      </c>
      <c r="P1665" s="17">
        <v>19084.62</v>
      </c>
      <c r="Q1665" s="17">
        <v>19687.62</v>
      </c>
      <c r="R1665" s="17">
        <v>31075.51</v>
      </c>
      <c r="S1665" s="17">
        <v>42570.239999999998</v>
      </c>
      <c r="T1665" s="17">
        <v>45044.01</v>
      </c>
    </row>
    <row r="1666" spans="1:20" ht="15" hidden="1" customHeight="1" x14ac:dyDescent="0.25">
      <c r="A1666" s="14">
        <f t="shared" si="25"/>
        <v>7</v>
      </c>
      <c r="B1666" s="14" t="s">
        <v>79</v>
      </c>
      <c r="C1666" s="14">
        <v>2009</v>
      </c>
      <c r="D1666" s="14" t="str">
        <f>VLOOKUP(E1666,Regioes!$A$2:$B$296,2,FALSE)</f>
        <v>Região Administrativa de Campinas</v>
      </c>
      <c r="E1666" s="15" t="s">
        <v>31</v>
      </c>
      <c r="F1666" s="17">
        <v>8364.64</v>
      </c>
      <c r="G1666" s="17">
        <v>0</v>
      </c>
      <c r="H1666" s="17">
        <v>8364.64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9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8364.64</v>
      </c>
    </row>
    <row r="1667" spans="1:20" ht="15" hidden="1" customHeight="1" x14ac:dyDescent="0.25">
      <c r="A1667" s="14">
        <f t="shared" si="25"/>
        <v>7</v>
      </c>
      <c r="B1667" s="14" t="s">
        <v>79</v>
      </c>
      <c r="C1667" s="14">
        <v>2009</v>
      </c>
      <c r="D1667" s="14" t="str">
        <f>VLOOKUP(E1667,Regioes!$A$2:$B$296,2,FALSE)</f>
        <v>Região Administrativa de Campinas</v>
      </c>
      <c r="E1667" s="15" t="s">
        <v>86</v>
      </c>
      <c r="F1667" s="17">
        <v>366.57</v>
      </c>
      <c r="G1667" s="17">
        <v>0</v>
      </c>
      <c r="H1667" s="17">
        <v>366.57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9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366.57</v>
      </c>
    </row>
    <row r="1668" spans="1:20" ht="15" hidden="1" customHeight="1" x14ac:dyDescent="0.25">
      <c r="A1668" s="14">
        <f t="shared" ref="A1668:A1731" si="26">VLOOKUP(B1668,$W$10:$X$32,2,FALSE)</f>
        <v>7</v>
      </c>
      <c r="B1668" s="14" t="s">
        <v>79</v>
      </c>
      <c r="C1668" s="14">
        <v>2009</v>
      </c>
      <c r="D1668" s="14" t="str">
        <f>VLOOKUP(E1668,Regioes!$A$2:$B$296,2,FALSE)</f>
        <v>Região Administrativa de Campinas</v>
      </c>
      <c r="E1668" s="15" t="s">
        <v>90</v>
      </c>
      <c r="F1668" s="17">
        <v>989119.89</v>
      </c>
      <c r="G1668" s="17">
        <v>218950.77000000002</v>
      </c>
      <c r="H1668" s="17">
        <v>770169.12</v>
      </c>
      <c r="I1668" s="17">
        <v>0</v>
      </c>
      <c r="J1668" s="17">
        <v>0</v>
      </c>
      <c r="K1668" s="17">
        <v>0</v>
      </c>
      <c r="L1668" s="17">
        <v>68512.3</v>
      </c>
      <c r="M1668" s="17">
        <v>75440.240000000005</v>
      </c>
      <c r="N1668" s="19">
        <v>74998.23</v>
      </c>
      <c r="O1668" s="17">
        <v>85591.58</v>
      </c>
      <c r="P1668" s="17">
        <v>82971.78</v>
      </c>
      <c r="Q1668" s="17">
        <v>85593.35</v>
      </c>
      <c r="R1668" s="17">
        <v>135103.06</v>
      </c>
      <c r="S1668" s="17">
        <v>185077.22</v>
      </c>
      <c r="T1668" s="17">
        <v>195832.13</v>
      </c>
    </row>
    <row r="1669" spans="1:20" ht="15" hidden="1" customHeight="1" x14ac:dyDescent="0.25">
      <c r="A1669" s="14">
        <f t="shared" si="26"/>
        <v>7</v>
      </c>
      <c r="B1669" s="14" t="s">
        <v>79</v>
      </c>
      <c r="C1669" s="14">
        <v>2009</v>
      </c>
      <c r="D1669" s="14" t="str">
        <f>VLOOKUP(E1669,Regioes!$A$2:$B$296,2,FALSE)</f>
        <v>Região Administrativa de Campinas</v>
      </c>
      <c r="E1669" s="15" t="s">
        <v>87</v>
      </c>
      <c r="F1669" s="17">
        <v>11305.48</v>
      </c>
      <c r="G1669" s="17">
        <v>0</v>
      </c>
      <c r="H1669" s="17">
        <v>11305.48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9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11305.48</v>
      </c>
    </row>
    <row r="1670" spans="1:20" ht="15" hidden="1" customHeight="1" x14ac:dyDescent="0.25">
      <c r="A1670" s="14">
        <f t="shared" si="26"/>
        <v>7</v>
      </c>
      <c r="B1670" s="14" t="s">
        <v>79</v>
      </c>
      <c r="C1670" s="14">
        <v>2009</v>
      </c>
      <c r="D1670" s="14" t="str">
        <f>VLOOKUP(E1670,Regioes!$A$2:$B$296,2,FALSE)</f>
        <v>Região Administrativa de Campinas</v>
      </c>
      <c r="E1670" s="15" t="s">
        <v>25</v>
      </c>
      <c r="F1670" s="17">
        <v>538957.69999999995</v>
      </c>
      <c r="G1670" s="17">
        <v>119303.22999999998</v>
      </c>
      <c r="H1670" s="17">
        <v>419654.47000000003</v>
      </c>
      <c r="I1670" s="17">
        <v>0</v>
      </c>
      <c r="J1670" s="17">
        <v>0</v>
      </c>
      <c r="K1670" s="17">
        <v>0</v>
      </c>
      <c r="L1670" s="17">
        <v>37331.4</v>
      </c>
      <c r="M1670" s="17">
        <v>41106.339999999997</v>
      </c>
      <c r="N1670" s="19">
        <v>40865.49</v>
      </c>
      <c r="O1670" s="17">
        <v>46637.67</v>
      </c>
      <c r="P1670" s="17">
        <v>45210.16</v>
      </c>
      <c r="Q1670" s="17">
        <v>46638.63</v>
      </c>
      <c r="R1670" s="17">
        <v>73615.789999999994</v>
      </c>
      <c r="S1670" s="17">
        <v>100846.01</v>
      </c>
      <c r="T1670" s="17">
        <v>106706.21</v>
      </c>
    </row>
    <row r="1671" spans="1:20" ht="15" hidden="1" customHeight="1" x14ac:dyDescent="0.25">
      <c r="A1671" s="14">
        <f t="shared" si="26"/>
        <v>8</v>
      </c>
      <c r="B1671" s="14" t="s">
        <v>91</v>
      </c>
      <c r="C1671" s="14">
        <v>2009</v>
      </c>
      <c r="D1671" s="14" t="str">
        <f>VLOOKUP(E1671,Regioes!$A$2:$B$296,2,FALSE)</f>
        <v>Região Administrativa de Bauru</v>
      </c>
      <c r="E1671" s="15" t="s">
        <v>96</v>
      </c>
      <c r="F1671" s="17">
        <v>288059.77</v>
      </c>
      <c r="G1671" s="17">
        <v>133294.85999999999</v>
      </c>
      <c r="H1671" s="17">
        <v>154764.91</v>
      </c>
      <c r="I1671" s="17">
        <v>21416.19</v>
      </c>
      <c r="J1671" s="17">
        <v>20034.53</v>
      </c>
      <c r="K1671" s="17">
        <v>22473.74</v>
      </c>
      <c r="L1671" s="17">
        <v>23429.119999999999</v>
      </c>
      <c r="M1671" s="17">
        <v>23222.11</v>
      </c>
      <c r="N1671" s="19">
        <v>22719.17</v>
      </c>
      <c r="O1671" s="17">
        <v>25173.72</v>
      </c>
      <c r="P1671" s="17">
        <v>24740.29</v>
      </c>
      <c r="Q1671" s="17">
        <v>25527.37</v>
      </c>
      <c r="R1671" s="17">
        <v>27458.5</v>
      </c>
      <c r="S1671" s="17">
        <v>25126.71</v>
      </c>
      <c r="T1671" s="17">
        <v>26738.32</v>
      </c>
    </row>
    <row r="1672" spans="1:20" ht="15" hidden="1" customHeight="1" x14ac:dyDescent="0.25">
      <c r="A1672" s="14">
        <f t="shared" si="26"/>
        <v>8</v>
      </c>
      <c r="B1672" s="14" t="s">
        <v>91</v>
      </c>
      <c r="C1672" s="14">
        <v>2009</v>
      </c>
      <c r="D1672" s="14" t="str">
        <f>VLOOKUP(E1672,Regioes!$A$2:$B$296,2,FALSE)</f>
        <v>Região Administrativa de Campinas</v>
      </c>
      <c r="E1672" s="15" t="s">
        <v>97</v>
      </c>
      <c r="F1672" s="17">
        <v>1106183.6200000001</v>
      </c>
      <c r="G1672" s="17">
        <v>511868.05</v>
      </c>
      <c r="H1672" s="17">
        <v>594315.56999999995</v>
      </c>
      <c r="I1672" s="17">
        <v>82240.710000000006</v>
      </c>
      <c r="J1672" s="17">
        <v>76934.97</v>
      </c>
      <c r="K1672" s="17">
        <v>86301.81</v>
      </c>
      <c r="L1672" s="17">
        <v>89970.58</v>
      </c>
      <c r="M1672" s="17">
        <v>89175.66</v>
      </c>
      <c r="N1672" s="19">
        <v>87244.32</v>
      </c>
      <c r="O1672" s="17">
        <v>96670.06</v>
      </c>
      <c r="P1672" s="17">
        <v>95005.65</v>
      </c>
      <c r="Q1672" s="17">
        <v>98028.11</v>
      </c>
      <c r="R1672" s="17">
        <v>105443.9</v>
      </c>
      <c r="S1672" s="17">
        <v>96489.55</v>
      </c>
      <c r="T1672" s="17">
        <v>102678.3</v>
      </c>
    </row>
    <row r="1673" spans="1:20" ht="15" hidden="1" customHeight="1" x14ac:dyDescent="0.25">
      <c r="A1673" s="14">
        <f t="shared" si="26"/>
        <v>8</v>
      </c>
      <c r="B1673" s="14" t="s">
        <v>91</v>
      </c>
      <c r="C1673" s="14">
        <v>2009</v>
      </c>
      <c r="D1673" s="14" t="str">
        <f>VLOOKUP(E1673,Regioes!$A$2:$B$296,2,FALSE)</f>
        <v>Região Administrativa de Campinas</v>
      </c>
      <c r="E1673" s="15" t="s">
        <v>0</v>
      </c>
      <c r="F1673" s="17">
        <v>768041.17</v>
      </c>
      <c r="G1673" s="17">
        <v>355924.77</v>
      </c>
      <c r="H1673" s="17">
        <v>412116.4</v>
      </c>
      <c r="I1673" s="17">
        <v>60093.37</v>
      </c>
      <c r="J1673" s="17">
        <v>53749.87</v>
      </c>
      <c r="K1673" s="17">
        <v>58670.75</v>
      </c>
      <c r="L1673" s="17">
        <v>59972.59</v>
      </c>
      <c r="M1673" s="17">
        <v>62457.97</v>
      </c>
      <c r="N1673" s="19">
        <v>60980.22</v>
      </c>
      <c r="O1673" s="17">
        <v>67428.960000000006</v>
      </c>
      <c r="P1673" s="17">
        <v>66704.89</v>
      </c>
      <c r="Q1673" s="17">
        <v>67616.87</v>
      </c>
      <c r="R1673" s="17">
        <v>71801.72</v>
      </c>
      <c r="S1673" s="17">
        <v>66815.05</v>
      </c>
      <c r="T1673" s="17">
        <v>71748.91</v>
      </c>
    </row>
    <row r="1674" spans="1:20" ht="15" hidden="1" customHeight="1" x14ac:dyDescent="0.25">
      <c r="A1674" s="14">
        <f t="shared" si="26"/>
        <v>8</v>
      </c>
      <c r="B1674" s="14" t="s">
        <v>91</v>
      </c>
      <c r="C1674" s="14">
        <v>2009</v>
      </c>
      <c r="D1674" s="14" t="str">
        <f>VLOOKUP(E1674,Regioes!$A$2:$B$296,2,FALSE)</f>
        <v>Região Administrativa de Campinas</v>
      </c>
      <c r="E1674" s="15" t="s">
        <v>92</v>
      </c>
      <c r="F1674" s="17">
        <v>1104148.1100000001</v>
      </c>
      <c r="G1674" s="17">
        <v>511683.05999999994</v>
      </c>
      <c r="H1674" s="17">
        <v>592465.05000000005</v>
      </c>
      <c r="I1674" s="17">
        <v>86391.18</v>
      </c>
      <c r="J1674" s="17">
        <v>77271.67</v>
      </c>
      <c r="K1674" s="17">
        <v>84345.99</v>
      </c>
      <c r="L1674" s="17">
        <v>86217.54</v>
      </c>
      <c r="M1674" s="17">
        <v>89790.56</v>
      </c>
      <c r="N1674" s="19">
        <v>87666.12</v>
      </c>
      <c r="O1674" s="17">
        <v>96936.94</v>
      </c>
      <c r="P1674" s="17">
        <v>95896</v>
      </c>
      <c r="Q1674" s="17">
        <v>97207.08</v>
      </c>
      <c r="R1674" s="17">
        <v>103223.28</v>
      </c>
      <c r="S1674" s="17">
        <v>96054.38</v>
      </c>
      <c r="T1674" s="17">
        <v>103147.37</v>
      </c>
    </row>
    <row r="1675" spans="1:20" ht="15" hidden="1" customHeight="1" x14ac:dyDescent="0.25">
      <c r="A1675" s="14">
        <f t="shared" si="26"/>
        <v>8</v>
      </c>
      <c r="B1675" s="14" t="s">
        <v>91</v>
      </c>
      <c r="C1675" s="14">
        <v>2009</v>
      </c>
      <c r="D1675" s="14" t="str">
        <f>VLOOKUP(E1675,Regioes!$A$2:$B$296,2,FALSE)</f>
        <v>Região Administrativa de Bauru</v>
      </c>
      <c r="E1675" s="15" t="s">
        <v>100</v>
      </c>
      <c r="F1675" s="17">
        <v>246529.56</v>
      </c>
      <c r="G1675" s="17">
        <v>114077.45</v>
      </c>
      <c r="H1675" s="17">
        <v>132452.10999999999</v>
      </c>
      <c r="I1675" s="17">
        <v>18328.57</v>
      </c>
      <c r="J1675" s="17">
        <v>17146.11</v>
      </c>
      <c r="K1675" s="17">
        <v>19233.650000000001</v>
      </c>
      <c r="L1675" s="17">
        <v>20051.29</v>
      </c>
      <c r="M1675" s="17">
        <v>19874.13</v>
      </c>
      <c r="N1675" s="19">
        <v>19443.7</v>
      </c>
      <c r="O1675" s="17">
        <v>21544.37</v>
      </c>
      <c r="P1675" s="17">
        <v>21173.43</v>
      </c>
      <c r="Q1675" s="17">
        <v>21847.03</v>
      </c>
      <c r="R1675" s="17">
        <v>23499.75</v>
      </c>
      <c r="S1675" s="17">
        <v>21504.14</v>
      </c>
      <c r="T1675" s="17">
        <v>22883.39</v>
      </c>
    </row>
    <row r="1676" spans="1:20" ht="15" hidden="1" customHeight="1" x14ac:dyDescent="0.25">
      <c r="A1676" s="14">
        <f t="shared" si="26"/>
        <v>8</v>
      </c>
      <c r="B1676" s="14" t="s">
        <v>91</v>
      </c>
      <c r="C1676" s="14">
        <v>2009</v>
      </c>
      <c r="D1676" s="14" t="str">
        <f>VLOOKUP(E1676,Regioes!$A$2:$B$296,2,FALSE)</f>
        <v>Região Administrativa de Bauru</v>
      </c>
      <c r="E1676" s="15" t="s">
        <v>93</v>
      </c>
      <c r="F1676" s="17">
        <v>96101.03</v>
      </c>
      <c r="G1676" s="17">
        <v>44469.14</v>
      </c>
      <c r="H1676" s="17">
        <v>51631.89</v>
      </c>
      <c r="I1676" s="17">
        <v>7144.76</v>
      </c>
      <c r="J1676" s="17">
        <v>6683.82</v>
      </c>
      <c r="K1676" s="17">
        <v>7497.57</v>
      </c>
      <c r="L1676" s="17">
        <v>7816.3</v>
      </c>
      <c r="M1676" s="17">
        <v>7747.24</v>
      </c>
      <c r="N1676" s="19">
        <v>7579.45</v>
      </c>
      <c r="O1676" s="17">
        <v>8398.33</v>
      </c>
      <c r="P1676" s="17">
        <v>8253.73</v>
      </c>
      <c r="Q1676" s="17">
        <v>8516.31</v>
      </c>
      <c r="R1676" s="17">
        <v>9160.57</v>
      </c>
      <c r="S1676" s="17">
        <v>8382.65</v>
      </c>
      <c r="T1676" s="17">
        <v>8920.2999999999993</v>
      </c>
    </row>
    <row r="1677" spans="1:20" ht="15" hidden="1" customHeight="1" x14ac:dyDescent="0.25">
      <c r="A1677" s="14">
        <f t="shared" si="26"/>
        <v>8</v>
      </c>
      <c r="B1677" s="14" t="s">
        <v>91</v>
      </c>
      <c r="C1677" s="14">
        <v>2009</v>
      </c>
      <c r="D1677" s="14" t="str">
        <f>VLOOKUP(E1677,Regioes!$A$2:$B$296,2,FALSE)</f>
        <v>Região Administrativa de Campinas</v>
      </c>
      <c r="E1677" s="15" t="s">
        <v>94</v>
      </c>
      <c r="F1677" s="17">
        <v>1951435.85</v>
      </c>
      <c r="G1677" s="17">
        <v>904057.99</v>
      </c>
      <c r="H1677" s="17">
        <v>1047377.86</v>
      </c>
      <c r="I1677" s="17">
        <v>151126.67000000001</v>
      </c>
      <c r="J1677" s="17">
        <v>136394.21</v>
      </c>
      <c r="K1677" s="17">
        <v>149721.35</v>
      </c>
      <c r="L1677" s="17">
        <v>153677.67000000001</v>
      </c>
      <c r="M1677" s="17">
        <v>158410.76</v>
      </c>
      <c r="N1677" s="19">
        <v>154727.32999999999</v>
      </c>
      <c r="O1677" s="17">
        <v>171162.12</v>
      </c>
      <c r="P1677" s="17">
        <v>169097.65</v>
      </c>
      <c r="Q1677" s="17">
        <v>172032.75</v>
      </c>
      <c r="R1677" s="17">
        <v>183167.63</v>
      </c>
      <c r="S1677" s="17">
        <v>169856.74</v>
      </c>
      <c r="T1677" s="17">
        <v>182060.97</v>
      </c>
    </row>
    <row r="1678" spans="1:20" ht="15" hidden="1" customHeight="1" x14ac:dyDescent="0.25">
      <c r="A1678" s="14">
        <f t="shared" si="26"/>
        <v>8</v>
      </c>
      <c r="B1678" s="14" t="s">
        <v>91</v>
      </c>
      <c r="C1678" s="14">
        <v>2009</v>
      </c>
      <c r="D1678" s="14" t="str">
        <f>VLOOKUP(E1678,Regioes!$A$2:$B$296,2,FALSE)</f>
        <v>Região Administrativa de Bauru</v>
      </c>
      <c r="E1678" s="15" t="s">
        <v>95</v>
      </c>
      <c r="F1678" s="17">
        <v>788028.42</v>
      </c>
      <c r="G1678" s="17">
        <v>364647.04000000004</v>
      </c>
      <c r="H1678" s="17">
        <v>423381.38</v>
      </c>
      <c r="I1678" s="17">
        <v>58587.040000000001</v>
      </c>
      <c r="J1678" s="17">
        <v>54807.3</v>
      </c>
      <c r="K1678" s="17">
        <v>61480.1</v>
      </c>
      <c r="L1678" s="17">
        <v>64093.68</v>
      </c>
      <c r="M1678" s="17">
        <v>63527.39</v>
      </c>
      <c r="N1678" s="19">
        <v>62151.53</v>
      </c>
      <c r="O1678" s="17">
        <v>68866.28</v>
      </c>
      <c r="P1678" s="17">
        <v>67680.58</v>
      </c>
      <c r="Q1678" s="17">
        <v>69833.740000000005</v>
      </c>
      <c r="R1678" s="17">
        <v>75116.63</v>
      </c>
      <c r="S1678" s="17">
        <v>68737.69</v>
      </c>
      <c r="T1678" s="17">
        <v>73146.460000000006</v>
      </c>
    </row>
    <row r="1679" spans="1:20" ht="15" hidden="1" customHeight="1" x14ac:dyDescent="0.25">
      <c r="A1679" s="14">
        <f t="shared" si="26"/>
        <v>8</v>
      </c>
      <c r="B1679" s="14" t="s">
        <v>91</v>
      </c>
      <c r="C1679" s="14">
        <v>2009</v>
      </c>
      <c r="D1679" s="14" t="str">
        <f>VLOOKUP(E1679,Regioes!$A$2:$B$296,2,FALSE)</f>
        <v>Região Administrativa de Bauru</v>
      </c>
      <c r="E1679" s="15" t="s">
        <v>98</v>
      </c>
      <c r="F1679" s="17">
        <v>569064.05000000005</v>
      </c>
      <c r="G1679" s="17">
        <v>263324.90999999997</v>
      </c>
      <c r="H1679" s="17">
        <v>305739.13999999996</v>
      </c>
      <c r="I1679" s="17">
        <v>42307.83</v>
      </c>
      <c r="J1679" s="17">
        <v>39578.35</v>
      </c>
      <c r="K1679" s="17">
        <v>44397.02</v>
      </c>
      <c r="L1679" s="17">
        <v>46284.38</v>
      </c>
      <c r="M1679" s="17">
        <v>45875.44</v>
      </c>
      <c r="N1679" s="19">
        <v>44881.89</v>
      </c>
      <c r="O1679" s="17">
        <v>49730.85</v>
      </c>
      <c r="P1679" s="17">
        <v>48874.62</v>
      </c>
      <c r="Q1679" s="17">
        <v>50429.49</v>
      </c>
      <c r="R1679" s="17">
        <v>54244.46</v>
      </c>
      <c r="S1679" s="17">
        <v>49637.99</v>
      </c>
      <c r="T1679" s="17">
        <v>52821.73</v>
      </c>
    </row>
    <row r="1680" spans="1:20" ht="15" hidden="1" customHeight="1" x14ac:dyDescent="0.25">
      <c r="A1680" s="14">
        <f t="shared" si="26"/>
        <v>8</v>
      </c>
      <c r="B1680" s="14" t="s">
        <v>91</v>
      </c>
      <c r="C1680" s="14">
        <v>2009</v>
      </c>
      <c r="D1680" s="14" t="str">
        <f>VLOOKUP(E1680,Regioes!$A$2:$B$296,2,FALSE)</f>
        <v>Região Administrativa de Campinas</v>
      </c>
      <c r="E1680" s="15" t="s">
        <v>71</v>
      </c>
      <c r="F1680" s="17">
        <v>1461678.39</v>
      </c>
      <c r="G1680" s="17">
        <v>677369.33000000007</v>
      </c>
      <c r="H1680" s="17">
        <v>784309.06</v>
      </c>
      <c r="I1680" s="17">
        <v>114365.2</v>
      </c>
      <c r="J1680" s="17">
        <v>102292.73</v>
      </c>
      <c r="K1680" s="17">
        <v>111657.77</v>
      </c>
      <c r="L1680" s="17">
        <v>114135.33</v>
      </c>
      <c r="M1680" s="17">
        <v>118865.32</v>
      </c>
      <c r="N1680" s="19">
        <v>116052.98</v>
      </c>
      <c r="O1680" s="17">
        <v>128325.75</v>
      </c>
      <c r="P1680" s="17">
        <v>126947.75</v>
      </c>
      <c r="Q1680" s="17">
        <v>128683.36</v>
      </c>
      <c r="R1680" s="17">
        <v>136647.65</v>
      </c>
      <c r="S1680" s="17">
        <v>127157.4</v>
      </c>
      <c r="T1680" s="17">
        <v>136547.15</v>
      </c>
    </row>
    <row r="1681" spans="1:20" ht="15" hidden="1" customHeight="1" x14ac:dyDescent="0.25">
      <c r="A1681" s="14">
        <f t="shared" si="26"/>
        <v>8</v>
      </c>
      <c r="B1681" s="14" t="s">
        <v>91</v>
      </c>
      <c r="C1681" s="14">
        <v>2009</v>
      </c>
      <c r="D1681" s="14" t="str">
        <f>VLOOKUP(E1681,Regioes!$A$2:$B$296,2,FALSE)</f>
        <v>Região Administrativa de Campinas</v>
      </c>
      <c r="E1681" s="15" t="s">
        <v>99</v>
      </c>
      <c r="F1681" s="17">
        <v>781641.96</v>
      </c>
      <c r="G1681" s="17">
        <v>362227.63</v>
      </c>
      <c r="H1681" s="17">
        <v>419414.33000000007</v>
      </c>
      <c r="I1681" s="17">
        <v>61157.53</v>
      </c>
      <c r="J1681" s="17">
        <v>54701.7</v>
      </c>
      <c r="K1681" s="17">
        <v>59709.71</v>
      </c>
      <c r="L1681" s="17">
        <v>61034.61</v>
      </c>
      <c r="M1681" s="17">
        <v>63564</v>
      </c>
      <c r="N1681" s="19">
        <v>62060.08</v>
      </c>
      <c r="O1681" s="17">
        <v>68623.02</v>
      </c>
      <c r="P1681" s="17">
        <v>67886.13</v>
      </c>
      <c r="Q1681" s="17">
        <v>68814.259999999995</v>
      </c>
      <c r="R1681" s="17">
        <v>73073.210000000006</v>
      </c>
      <c r="S1681" s="17">
        <v>67998.240000000005</v>
      </c>
      <c r="T1681" s="17">
        <v>73019.47</v>
      </c>
    </row>
    <row r="1682" spans="1:20" ht="15" hidden="1" customHeight="1" x14ac:dyDescent="0.25">
      <c r="A1682" s="14">
        <f t="shared" si="26"/>
        <v>8</v>
      </c>
      <c r="B1682" s="14" t="s">
        <v>91</v>
      </c>
      <c r="C1682" s="14">
        <v>2009</v>
      </c>
      <c r="D1682" s="14" t="str">
        <f>VLOOKUP(E1682,Regioes!$A$2:$B$296,2,FALSE)</f>
        <v>Região Administrativa Central / Araraquara</v>
      </c>
      <c r="E1682" s="15" t="s">
        <v>77</v>
      </c>
      <c r="F1682" s="17">
        <v>960051.53</v>
      </c>
      <c r="G1682" s="17">
        <v>444905.99</v>
      </c>
      <c r="H1682" s="17">
        <v>515145.54000000004</v>
      </c>
      <c r="I1682" s="17">
        <v>75116.72</v>
      </c>
      <c r="J1682" s="17">
        <v>67187.350000000006</v>
      </c>
      <c r="K1682" s="17">
        <v>73338.44</v>
      </c>
      <c r="L1682" s="17">
        <v>74965.740000000005</v>
      </c>
      <c r="M1682" s="17">
        <v>78072.460000000006</v>
      </c>
      <c r="N1682" s="19">
        <v>76225.279999999999</v>
      </c>
      <c r="O1682" s="17">
        <v>84286.21</v>
      </c>
      <c r="P1682" s="17">
        <v>83381.119999999995</v>
      </c>
      <c r="Q1682" s="17">
        <v>84521.1</v>
      </c>
      <c r="R1682" s="17">
        <v>89752.15</v>
      </c>
      <c r="S1682" s="17">
        <v>83518.820000000007</v>
      </c>
      <c r="T1682" s="17">
        <v>89686.14</v>
      </c>
    </row>
    <row r="1683" spans="1:20" ht="15" hidden="1" customHeight="1" x14ac:dyDescent="0.25">
      <c r="A1683" s="14">
        <f t="shared" si="26"/>
        <v>9</v>
      </c>
      <c r="B1683" s="14" t="s">
        <v>101</v>
      </c>
      <c r="C1683" s="14">
        <v>2009</v>
      </c>
      <c r="D1683" s="14" t="str">
        <f>VLOOKUP(E1683,Regioes!$A$2:$B$296,2,FALSE)</f>
        <v>Região Administrativa Central / Araraquara</v>
      </c>
      <c r="E1683" s="15" t="s">
        <v>102</v>
      </c>
      <c r="F1683" s="17">
        <v>1477555.04</v>
      </c>
      <c r="G1683" s="17">
        <v>673299.28</v>
      </c>
      <c r="H1683" s="17">
        <v>804255.76</v>
      </c>
      <c r="I1683" s="17">
        <v>114346.4</v>
      </c>
      <c r="J1683" s="17">
        <v>103834.2</v>
      </c>
      <c r="K1683" s="17">
        <v>110888.18</v>
      </c>
      <c r="L1683" s="17">
        <v>113586.96</v>
      </c>
      <c r="M1683" s="17">
        <v>116648.3</v>
      </c>
      <c r="N1683" s="19">
        <v>113995.24</v>
      </c>
      <c r="O1683" s="17">
        <v>128731.77</v>
      </c>
      <c r="P1683" s="17">
        <v>127343.41</v>
      </c>
      <c r="Q1683" s="17">
        <v>134055.75</v>
      </c>
      <c r="R1683" s="17">
        <v>144708.98000000001</v>
      </c>
      <c r="S1683" s="17">
        <v>127988.46</v>
      </c>
      <c r="T1683" s="17">
        <v>141427.39000000001</v>
      </c>
    </row>
    <row r="1684" spans="1:20" ht="15" hidden="1" customHeight="1" x14ac:dyDescent="0.25">
      <c r="A1684" s="14">
        <f t="shared" si="26"/>
        <v>9</v>
      </c>
      <c r="B1684" s="14" t="s">
        <v>101</v>
      </c>
      <c r="C1684" s="14">
        <v>2009</v>
      </c>
      <c r="D1684" s="14" t="str">
        <f>VLOOKUP(E1684,Regioes!$A$2:$B$296,2,FALSE)</f>
        <v>Região Administrativa de Ribeirão Preto</v>
      </c>
      <c r="E1684" s="15" t="s">
        <v>103</v>
      </c>
      <c r="F1684" s="17">
        <v>73141.850000000006</v>
      </c>
      <c r="G1684" s="17">
        <v>33236.879999999997</v>
      </c>
      <c r="H1684" s="17">
        <v>39904.97</v>
      </c>
      <c r="I1684" s="17">
        <v>5207.6499999999996</v>
      </c>
      <c r="J1684" s="17">
        <v>4815.2299999999996</v>
      </c>
      <c r="K1684" s="17">
        <v>5473.74</v>
      </c>
      <c r="L1684" s="17">
        <v>5507.37</v>
      </c>
      <c r="M1684" s="17">
        <v>6140.07</v>
      </c>
      <c r="N1684" s="19">
        <v>6092.82</v>
      </c>
      <c r="O1684" s="17">
        <v>6592.6</v>
      </c>
      <c r="P1684" s="17">
        <v>6431.2</v>
      </c>
      <c r="Q1684" s="17">
        <v>6564.16</v>
      </c>
      <c r="R1684" s="17">
        <v>7074.69</v>
      </c>
      <c r="S1684" s="17">
        <v>6469.31</v>
      </c>
      <c r="T1684" s="17">
        <v>6773.01</v>
      </c>
    </row>
    <row r="1685" spans="1:20" ht="15" hidden="1" customHeight="1" x14ac:dyDescent="0.25">
      <c r="A1685" s="14">
        <f t="shared" si="26"/>
        <v>9</v>
      </c>
      <c r="B1685" s="14" t="s">
        <v>101</v>
      </c>
      <c r="C1685" s="14">
        <v>2009</v>
      </c>
      <c r="D1685" s="14" t="str">
        <f>VLOOKUP(E1685,Regioes!$A$2:$B$296,2,FALSE)</f>
        <v>Região Administrativa de Barretos</v>
      </c>
      <c r="E1685" s="15" t="s">
        <v>40</v>
      </c>
      <c r="F1685" s="17">
        <v>230368.64000000001</v>
      </c>
      <c r="G1685" s="17">
        <v>102738.29000000001</v>
      </c>
      <c r="H1685" s="17">
        <v>127630.35</v>
      </c>
      <c r="I1685" s="17">
        <v>16784.8</v>
      </c>
      <c r="J1685" s="17">
        <v>14861.58</v>
      </c>
      <c r="K1685" s="17">
        <v>16859.95</v>
      </c>
      <c r="L1685" s="17">
        <v>17310.77</v>
      </c>
      <c r="M1685" s="17">
        <v>18775.759999999998</v>
      </c>
      <c r="N1685" s="19">
        <v>18145.43</v>
      </c>
      <c r="O1685" s="17">
        <v>20791.8</v>
      </c>
      <c r="P1685" s="17">
        <v>22972.84</v>
      </c>
      <c r="Q1685" s="17">
        <v>21769.360000000001</v>
      </c>
      <c r="R1685" s="17">
        <v>22255.57</v>
      </c>
      <c r="S1685" s="17">
        <v>19849.63</v>
      </c>
      <c r="T1685" s="17">
        <v>19991.150000000001</v>
      </c>
    </row>
    <row r="1686" spans="1:20" ht="15" hidden="1" customHeight="1" x14ac:dyDescent="0.25">
      <c r="A1686" s="14">
        <f t="shared" si="26"/>
        <v>9</v>
      </c>
      <c r="B1686" s="14" t="s">
        <v>101</v>
      </c>
      <c r="C1686" s="14">
        <v>2009</v>
      </c>
      <c r="D1686" s="14" t="str">
        <f>VLOOKUP(E1686,Regioes!$A$2:$B$296,2,FALSE)</f>
        <v>Região Administrativa Central / Araraquara</v>
      </c>
      <c r="E1686" s="15" t="s">
        <v>116</v>
      </c>
      <c r="F1686" s="17">
        <v>162906.85999999999</v>
      </c>
      <c r="G1686" s="17">
        <v>74027.58</v>
      </c>
      <c r="H1686" s="17">
        <v>88879.28</v>
      </c>
      <c r="I1686" s="17">
        <v>11598.86</v>
      </c>
      <c r="J1686" s="17">
        <v>10724.82</v>
      </c>
      <c r="K1686" s="17">
        <v>12191.52</v>
      </c>
      <c r="L1686" s="17">
        <v>12266.41</v>
      </c>
      <c r="M1686" s="17">
        <v>13675.61</v>
      </c>
      <c r="N1686" s="19">
        <v>13570.36</v>
      </c>
      <c r="O1686" s="17">
        <v>14683.51</v>
      </c>
      <c r="P1686" s="17">
        <v>14324.05</v>
      </c>
      <c r="Q1686" s="17">
        <v>14620.17</v>
      </c>
      <c r="R1686" s="17">
        <v>15757.28</v>
      </c>
      <c r="S1686" s="17">
        <v>14408.93</v>
      </c>
      <c r="T1686" s="17">
        <v>15085.34</v>
      </c>
    </row>
    <row r="1687" spans="1:20" ht="15" hidden="1" customHeight="1" x14ac:dyDescent="0.25">
      <c r="A1687" s="14">
        <f t="shared" si="26"/>
        <v>9</v>
      </c>
      <c r="B1687" s="14" t="s">
        <v>101</v>
      </c>
      <c r="C1687" s="14">
        <v>2009</v>
      </c>
      <c r="D1687" s="14" t="str">
        <f>VLOOKUP(E1687,Regioes!$A$2:$B$296,2,FALSE)</f>
        <v>Região Administrativa de São José do Rio Preto</v>
      </c>
      <c r="E1687" s="15" t="s">
        <v>41</v>
      </c>
      <c r="F1687" s="17">
        <v>355365.82</v>
      </c>
      <c r="G1687" s="17">
        <v>161934.78999999998</v>
      </c>
      <c r="H1687" s="17">
        <v>193431.02999999997</v>
      </c>
      <c r="I1687" s="17">
        <v>27501.38</v>
      </c>
      <c r="J1687" s="17">
        <v>24973.1</v>
      </c>
      <c r="K1687" s="17">
        <v>26669.65</v>
      </c>
      <c r="L1687" s="17">
        <v>27318.73</v>
      </c>
      <c r="M1687" s="17">
        <v>28055.01</v>
      </c>
      <c r="N1687" s="19">
        <v>27416.92</v>
      </c>
      <c r="O1687" s="17">
        <v>30961.200000000001</v>
      </c>
      <c r="P1687" s="17">
        <v>30627.279999999999</v>
      </c>
      <c r="Q1687" s="17">
        <v>32241.66</v>
      </c>
      <c r="R1687" s="17">
        <v>34803.86</v>
      </c>
      <c r="S1687" s="17">
        <v>30782.42</v>
      </c>
      <c r="T1687" s="17">
        <v>34014.61</v>
      </c>
    </row>
    <row r="1688" spans="1:20" ht="15" hidden="1" customHeight="1" x14ac:dyDescent="0.25">
      <c r="A1688" s="14">
        <f t="shared" si="26"/>
        <v>9</v>
      </c>
      <c r="B1688" s="14" t="s">
        <v>101</v>
      </c>
      <c r="C1688" s="14">
        <v>2009</v>
      </c>
      <c r="D1688" s="14" t="str">
        <f>VLOOKUP(E1688,Regioes!$A$2:$B$296,2,FALSE)</f>
        <v>Região Administrativa de São José do Rio Preto</v>
      </c>
      <c r="E1688" s="15" t="s">
        <v>104</v>
      </c>
      <c r="F1688" s="17">
        <v>457329</v>
      </c>
      <c r="G1688" s="17">
        <v>208397.84000000003</v>
      </c>
      <c r="H1688" s="17">
        <v>248931.16</v>
      </c>
      <c r="I1688" s="17">
        <v>35392.199999999997</v>
      </c>
      <c r="J1688" s="17">
        <v>32138.49</v>
      </c>
      <c r="K1688" s="17">
        <v>34321.82</v>
      </c>
      <c r="L1688" s="17">
        <v>35157.14</v>
      </c>
      <c r="M1688" s="17">
        <v>36104.68</v>
      </c>
      <c r="N1688" s="19">
        <v>35283.51</v>
      </c>
      <c r="O1688" s="17">
        <v>39844.720000000001</v>
      </c>
      <c r="P1688" s="17">
        <v>39415</v>
      </c>
      <c r="Q1688" s="17">
        <v>41492.589999999997</v>
      </c>
      <c r="R1688" s="17">
        <v>44789.95</v>
      </c>
      <c r="S1688" s="17">
        <v>39614.660000000003</v>
      </c>
      <c r="T1688" s="17">
        <v>43774.239999999998</v>
      </c>
    </row>
    <row r="1689" spans="1:20" ht="15" hidden="1" customHeight="1" x14ac:dyDescent="0.25">
      <c r="A1689" s="14">
        <f t="shared" si="26"/>
        <v>9</v>
      </c>
      <c r="B1689" s="14" t="s">
        <v>101</v>
      </c>
      <c r="C1689" s="14">
        <v>2009</v>
      </c>
      <c r="D1689" s="14" t="str">
        <f>VLOOKUP(E1689,Regioes!$A$2:$B$296,2,FALSE)</f>
        <v>Região Administrativa de São José do Rio Preto</v>
      </c>
      <c r="E1689" s="15" t="s">
        <v>105</v>
      </c>
      <c r="F1689" s="17">
        <v>383253.21</v>
      </c>
      <c r="G1689" s="17">
        <v>174642.65</v>
      </c>
      <c r="H1689" s="17">
        <v>208610.56000000003</v>
      </c>
      <c r="I1689" s="17">
        <v>29659.56</v>
      </c>
      <c r="J1689" s="17">
        <v>26932.87</v>
      </c>
      <c r="K1689" s="17">
        <v>28762.55</v>
      </c>
      <c r="L1689" s="17">
        <v>29462.57</v>
      </c>
      <c r="M1689" s="17">
        <v>30256.63</v>
      </c>
      <c r="N1689" s="19">
        <v>29568.47</v>
      </c>
      <c r="O1689" s="17">
        <v>33390.879999999997</v>
      </c>
      <c r="P1689" s="17">
        <v>33030.76</v>
      </c>
      <c r="Q1689" s="17">
        <v>34771.83</v>
      </c>
      <c r="R1689" s="17">
        <v>37535.1</v>
      </c>
      <c r="S1689" s="17">
        <v>33198.080000000002</v>
      </c>
      <c r="T1689" s="17">
        <v>36683.910000000003</v>
      </c>
    </row>
    <row r="1690" spans="1:20" ht="15" hidden="1" customHeight="1" x14ac:dyDescent="0.25">
      <c r="A1690" s="14">
        <f t="shared" si="26"/>
        <v>9</v>
      </c>
      <c r="B1690" s="14" t="s">
        <v>101</v>
      </c>
      <c r="C1690" s="14">
        <v>2009</v>
      </c>
      <c r="D1690" s="14" t="str">
        <f>VLOOKUP(E1690,Regioes!$A$2:$B$296,2,FALSE)</f>
        <v>Região Administrativa Central / Araraquara</v>
      </c>
      <c r="E1690" s="15" t="s">
        <v>106</v>
      </c>
      <c r="F1690" s="17">
        <v>117452.81</v>
      </c>
      <c r="G1690" s="17">
        <v>52380.830000000009</v>
      </c>
      <c r="H1690" s="17">
        <v>65071.98</v>
      </c>
      <c r="I1690" s="17">
        <v>8557.68</v>
      </c>
      <c r="J1690" s="17">
        <v>7577.13</v>
      </c>
      <c r="K1690" s="17">
        <v>8596</v>
      </c>
      <c r="L1690" s="17">
        <v>8825.85</v>
      </c>
      <c r="M1690" s="17">
        <v>9572.77</v>
      </c>
      <c r="N1690" s="19">
        <v>9251.4</v>
      </c>
      <c r="O1690" s="17">
        <v>10600.64</v>
      </c>
      <c r="P1690" s="17">
        <v>11712.64</v>
      </c>
      <c r="Q1690" s="17">
        <v>11099.05</v>
      </c>
      <c r="R1690" s="17">
        <v>11346.94</v>
      </c>
      <c r="S1690" s="17">
        <v>10120.280000000001</v>
      </c>
      <c r="T1690" s="17">
        <v>10192.43</v>
      </c>
    </row>
    <row r="1691" spans="1:20" ht="15" hidden="1" customHeight="1" x14ac:dyDescent="0.25">
      <c r="A1691" s="14">
        <f t="shared" si="26"/>
        <v>9</v>
      </c>
      <c r="B1691" s="14" t="s">
        <v>101</v>
      </c>
      <c r="C1691" s="14">
        <v>2009</v>
      </c>
      <c r="D1691" s="14" t="str">
        <f>VLOOKUP(E1691,Regioes!$A$2:$B$296,2,FALSE)</f>
        <v>Região Administrativa Central / Araraquara</v>
      </c>
      <c r="E1691" s="15" t="s">
        <v>119</v>
      </c>
      <c r="F1691" s="17">
        <v>190141.11</v>
      </c>
      <c r="G1691" s="17">
        <v>86644.41</v>
      </c>
      <c r="H1691" s="17">
        <v>103496.7</v>
      </c>
      <c r="I1691" s="17">
        <v>14714.82</v>
      </c>
      <c r="J1691" s="17">
        <v>13362.04</v>
      </c>
      <c r="K1691" s="17">
        <v>14269.79</v>
      </c>
      <c r="L1691" s="17">
        <v>14617.09</v>
      </c>
      <c r="M1691" s="17">
        <v>15011.04</v>
      </c>
      <c r="N1691" s="19">
        <v>14669.63</v>
      </c>
      <c r="O1691" s="17">
        <v>16566.02</v>
      </c>
      <c r="P1691" s="17">
        <v>16387.349999999999</v>
      </c>
      <c r="Q1691" s="17">
        <v>17251.14</v>
      </c>
      <c r="R1691" s="17">
        <v>18622.060000000001</v>
      </c>
      <c r="S1691" s="17">
        <v>16470.36</v>
      </c>
      <c r="T1691" s="17">
        <v>18199.77</v>
      </c>
    </row>
    <row r="1692" spans="1:20" ht="15" hidden="1" customHeight="1" x14ac:dyDescent="0.25">
      <c r="A1692" s="14">
        <f t="shared" si="26"/>
        <v>9</v>
      </c>
      <c r="B1692" s="14" t="s">
        <v>101</v>
      </c>
      <c r="C1692" s="14">
        <v>2009</v>
      </c>
      <c r="D1692" s="14" t="str">
        <f>VLOOKUP(E1692,Regioes!$A$2:$B$296,2,FALSE)</f>
        <v>Região Administrativa de Ribeirão Preto</v>
      </c>
      <c r="E1692" s="15" t="s">
        <v>111</v>
      </c>
      <c r="F1692" s="17">
        <v>123389.06</v>
      </c>
      <c r="G1692" s="17">
        <v>55028.239999999991</v>
      </c>
      <c r="H1692" s="17">
        <v>68360.820000000007</v>
      </c>
      <c r="I1692" s="17">
        <v>8990.2000000000007</v>
      </c>
      <c r="J1692" s="17">
        <v>7960.09</v>
      </c>
      <c r="K1692" s="17">
        <v>9030.4599999999991</v>
      </c>
      <c r="L1692" s="17">
        <v>9271.92</v>
      </c>
      <c r="M1692" s="17">
        <v>10056.59</v>
      </c>
      <c r="N1692" s="19">
        <v>9718.98</v>
      </c>
      <c r="O1692" s="17">
        <v>11136.42</v>
      </c>
      <c r="P1692" s="17">
        <v>12304.62</v>
      </c>
      <c r="Q1692" s="17">
        <v>11660.01</v>
      </c>
      <c r="R1692" s="17">
        <v>11920.43</v>
      </c>
      <c r="S1692" s="17">
        <v>10631.77</v>
      </c>
      <c r="T1692" s="17">
        <v>10707.57</v>
      </c>
    </row>
    <row r="1693" spans="1:20" ht="15" hidden="1" customHeight="1" x14ac:dyDescent="0.25">
      <c r="A1693" s="14">
        <f t="shared" si="26"/>
        <v>9</v>
      </c>
      <c r="B1693" s="14" t="s">
        <v>101</v>
      </c>
      <c r="C1693" s="14">
        <v>2009</v>
      </c>
      <c r="D1693" s="14" t="str">
        <f>VLOOKUP(E1693,Regioes!$A$2:$B$296,2,FALSE)</f>
        <v>Região Administrativa Central / Araraquara</v>
      </c>
      <c r="E1693" s="15" t="s">
        <v>107</v>
      </c>
      <c r="F1693" s="17">
        <v>495159.24</v>
      </c>
      <c r="G1693" s="17">
        <v>225636.50999999998</v>
      </c>
      <c r="H1693" s="17">
        <v>269522.73</v>
      </c>
      <c r="I1693" s="17">
        <v>38319.839999999997</v>
      </c>
      <c r="J1693" s="17">
        <v>34796.99</v>
      </c>
      <c r="K1693" s="17">
        <v>37160.92</v>
      </c>
      <c r="L1693" s="17">
        <v>38065.339999999997</v>
      </c>
      <c r="M1693" s="17">
        <v>39091.26</v>
      </c>
      <c r="N1693" s="19">
        <v>38202.160000000003</v>
      </c>
      <c r="O1693" s="17">
        <v>43140.68</v>
      </c>
      <c r="P1693" s="17">
        <v>42675.41</v>
      </c>
      <c r="Q1693" s="17">
        <v>44924.85</v>
      </c>
      <c r="R1693" s="17">
        <v>48494.97</v>
      </c>
      <c r="S1693" s="17">
        <v>42891.58</v>
      </c>
      <c r="T1693" s="17">
        <v>47395.24</v>
      </c>
    </row>
    <row r="1694" spans="1:20" ht="15" hidden="1" customHeight="1" x14ac:dyDescent="0.25">
      <c r="A1694" s="14">
        <f t="shared" si="26"/>
        <v>9</v>
      </c>
      <c r="B1694" s="14" t="s">
        <v>101</v>
      </c>
      <c r="C1694" s="14">
        <v>2009</v>
      </c>
      <c r="D1694" s="14" t="str">
        <f>VLOOKUP(E1694,Regioes!$A$2:$B$296,2,FALSE)</f>
        <v>Região Administrativa de São José do Rio Preto</v>
      </c>
      <c r="E1694" s="15" t="s">
        <v>118</v>
      </c>
      <c r="F1694" s="17">
        <v>128424.53</v>
      </c>
      <c r="G1694" s="17">
        <v>58521.1</v>
      </c>
      <c r="H1694" s="17">
        <v>69903.429999999993</v>
      </c>
      <c r="I1694" s="17">
        <v>9938.64</v>
      </c>
      <c r="J1694" s="17">
        <v>9024.9500000000007</v>
      </c>
      <c r="K1694" s="17">
        <v>9638.06</v>
      </c>
      <c r="L1694" s="17">
        <v>9872.6299999999992</v>
      </c>
      <c r="M1694" s="17">
        <v>10138.709999999999</v>
      </c>
      <c r="N1694" s="19">
        <v>9908.11</v>
      </c>
      <c r="O1694" s="17">
        <v>11188.97</v>
      </c>
      <c r="P1694" s="17">
        <v>11068.3</v>
      </c>
      <c r="Q1694" s="17">
        <v>11651.71</v>
      </c>
      <c r="R1694" s="17">
        <v>12577.66</v>
      </c>
      <c r="S1694" s="17">
        <v>11124.36</v>
      </c>
      <c r="T1694" s="17">
        <v>12292.43</v>
      </c>
    </row>
    <row r="1695" spans="1:20" ht="15" hidden="1" customHeight="1" x14ac:dyDescent="0.25">
      <c r="A1695" s="14">
        <f t="shared" si="26"/>
        <v>9</v>
      </c>
      <c r="B1695" s="14" t="s">
        <v>101</v>
      </c>
      <c r="C1695" s="14">
        <v>2009</v>
      </c>
      <c r="D1695" s="14" t="str">
        <f>VLOOKUP(E1695,Regioes!$A$2:$B$296,2,FALSE)</f>
        <v>Região Administrativa Central / Araraquara</v>
      </c>
      <c r="E1695" s="15" t="s">
        <v>112</v>
      </c>
      <c r="F1695" s="17">
        <v>361276.42</v>
      </c>
      <c r="G1695" s="17">
        <v>164170</v>
      </c>
      <c r="H1695" s="17">
        <v>197106.41999999998</v>
      </c>
      <c r="I1695" s="17">
        <v>25722.639999999999</v>
      </c>
      <c r="J1695" s="17">
        <v>23784.3</v>
      </c>
      <c r="K1695" s="17">
        <v>27036.97</v>
      </c>
      <c r="L1695" s="17">
        <v>27203.06</v>
      </c>
      <c r="M1695" s="17">
        <v>30328.21</v>
      </c>
      <c r="N1695" s="19">
        <v>30094.82</v>
      </c>
      <c r="O1695" s="17">
        <v>32563.43</v>
      </c>
      <c r="P1695" s="17">
        <v>31766.25</v>
      </c>
      <c r="Q1695" s="17">
        <v>32422.97</v>
      </c>
      <c r="R1695" s="17">
        <v>34944.71</v>
      </c>
      <c r="S1695" s="17">
        <v>31954.49</v>
      </c>
      <c r="T1695" s="17">
        <v>33454.57</v>
      </c>
    </row>
    <row r="1696" spans="1:20" ht="15" hidden="1" customHeight="1" x14ac:dyDescent="0.25">
      <c r="A1696" s="14">
        <f t="shared" si="26"/>
        <v>9</v>
      </c>
      <c r="B1696" s="14" t="s">
        <v>101</v>
      </c>
      <c r="C1696" s="14">
        <v>2009</v>
      </c>
      <c r="D1696" s="14" t="str">
        <f>VLOOKUP(E1696,Regioes!$A$2:$B$296,2,FALSE)</f>
        <v>Região Administrativa de Ribeirão Preto</v>
      </c>
      <c r="E1696" s="15" t="s">
        <v>113</v>
      </c>
      <c r="F1696" s="17">
        <v>762937.69</v>
      </c>
      <c r="G1696" s="17">
        <v>342663.98</v>
      </c>
      <c r="H1696" s="17">
        <v>420273.71</v>
      </c>
      <c r="I1696" s="17">
        <v>55113.11</v>
      </c>
      <c r="J1696" s="17">
        <v>49596.72</v>
      </c>
      <c r="K1696" s="17">
        <v>56308.92</v>
      </c>
      <c r="L1696" s="17">
        <v>57373.85</v>
      </c>
      <c r="M1696" s="17">
        <v>62880.65</v>
      </c>
      <c r="N1696" s="19">
        <v>61390.73</v>
      </c>
      <c r="O1696" s="17">
        <v>68824.210000000006</v>
      </c>
      <c r="P1696" s="17">
        <v>72709.55</v>
      </c>
      <c r="Q1696" s="17">
        <v>70737.25</v>
      </c>
      <c r="R1696" s="17">
        <v>73739.78</v>
      </c>
      <c r="S1696" s="17">
        <v>66391.360000000001</v>
      </c>
      <c r="T1696" s="17">
        <v>67871.56</v>
      </c>
    </row>
    <row r="1697" spans="1:20" ht="15" hidden="1" customHeight="1" x14ac:dyDescent="0.25">
      <c r="A1697" s="14">
        <f t="shared" si="26"/>
        <v>9</v>
      </c>
      <c r="B1697" s="14" t="s">
        <v>101</v>
      </c>
      <c r="C1697" s="14">
        <v>2009</v>
      </c>
      <c r="D1697" s="14" t="str">
        <f>VLOOKUP(E1697,Regioes!$A$2:$B$296,2,FALSE)</f>
        <v>Região Administrativa Central / Araraquara</v>
      </c>
      <c r="E1697" s="15" t="s">
        <v>108</v>
      </c>
      <c r="F1697" s="17">
        <v>1487481.06</v>
      </c>
      <c r="G1697" s="17">
        <v>674456.14999999991</v>
      </c>
      <c r="H1697" s="17">
        <v>813024.90999999992</v>
      </c>
      <c r="I1697" s="17">
        <v>113544.9</v>
      </c>
      <c r="J1697" s="17">
        <v>102534.38</v>
      </c>
      <c r="K1697" s="17">
        <v>110987.82</v>
      </c>
      <c r="L1697" s="17">
        <v>113749.95</v>
      </c>
      <c r="M1697" s="17">
        <v>118318.01</v>
      </c>
      <c r="N1697" s="19">
        <v>115321.09</v>
      </c>
      <c r="O1697" s="17">
        <v>130681.41</v>
      </c>
      <c r="P1697" s="17">
        <v>132891.22</v>
      </c>
      <c r="Q1697" s="17">
        <v>136263.07999999999</v>
      </c>
      <c r="R1697" s="17">
        <v>145220.21</v>
      </c>
      <c r="S1697" s="17">
        <v>128689.81</v>
      </c>
      <c r="T1697" s="17">
        <v>139279.18</v>
      </c>
    </row>
    <row r="1698" spans="1:20" ht="15" hidden="1" customHeight="1" x14ac:dyDescent="0.25">
      <c r="A1698" s="14">
        <f t="shared" si="26"/>
        <v>9</v>
      </c>
      <c r="B1698" s="14" t="s">
        <v>101</v>
      </c>
      <c r="C1698" s="14">
        <v>2009</v>
      </c>
      <c r="D1698" s="14" t="str">
        <f>VLOOKUP(E1698,Regioes!$A$2:$B$296,2,FALSE)</f>
        <v>Região Administrativa de São José do Rio Preto</v>
      </c>
      <c r="E1698" s="15" t="s">
        <v>117</v>
      </c>
      <c r="F1698" s="17">
        <v>363644.91</v>
      </c>
      <c r="G1698" s="17">
        <v>165707.44</v>
      </c>
      <c r="H1698" s="17">
        <v>197937.47</v>
      </c>
      <c r="I1698" s="17">
        <v>28142.09</v>
      </c>
      <c r="J1698" s="17">
        <v>25554.91</v>
      </c>
      <c r="K1698" s="17">
        <v>27290.98</v>
      </c>
      <c r="L1698" s="17">
        <v>27955.18</v>
      </c>
      <c r="M1698" s="17">
        <v>28708.62</v>
      </c>
      <c r="N1698" s="19">
        <v>28055.66</v>
      </c>
      <c r="O1698" s="17">
        <v>31682.51</v>
      </c>
      <c r="P1698" s="17">
        <v>31340.82</v>
      </c>
      <c r="Q1698" s="17">
        <v>32992.81</v>
      </c>
      <c r="R1698" s="17">
        <v>35614.699999999997</v>
      </c>
      <c r="S1698" s="17">
        <v>31499.57</v>
      </c>
      <c r="T1698" s="17">
        <v>34807.06</v>
      </c>
    </row>
    <row r="1699" spans="1:20" ht="15" hidden="1" customHeight="1" x14ac:dyDescent="0.25">
      <c r="A1699" s="14">
        <f t="shared" si="26"/>
        <v>9</v>
      </c>
      <c r="B1699" s="14" t="s">
        <v>101</v>
      </c>
      <c r="C1699" s="14">
        <v>2009</v>
      </c>
      <c r="D1699" s="14" t="str">
        <f>VLOOKUP(E1699,Regioes!$A$2:$B$296,2,FALSE)</f>
        <v>Região Administrativa de São José do Rio Preto</v>
      </c>
      <c r="E1699" s="15" t="s">
        <v>114</v>
      </c>
      <c r="F1699" s="17">
        <v>499754.28</v>
      </c>
      <c r="G1699" s="17">
        <v>227730.4</v>
      </c>
      <c r="H1699" s="17">
        <v>272023.88</v>
      </c>
      <c r="I1699" s="17">
        <v>38675.449999999997</v>
      </c>
      <c r="J1699" s="17">
        <v>35119.9</v>
      </c>
      <c r="K1699" s="17">
        <v>37505.769999999997</v>
      </c>
      <c r="L1699" s="17">
        <v>38418.58</v>
      </c>
      <c r="M1699" s="17">
        <v>39454.019999999997</v>
      </c>
      <c r="N1699" s="19">
        <v>38556.68</v>
      </c>
      <c r="O1699" s="17">
        <v>43541.02</v>
      </c>
      <c r="P1699" s="17">
        <v>43071.43</v>
      </c>
      <c r="Q1699" s="17">
        <v>45341.75</v>
      </c>
      <c r="R1699" s="17">
        <v>48945</v>
      </c>
      <c r="S1699" s="17">
        <v>43289.61</v>
      </c>
      <c r="T1699" s="17">
        <v>47835.07</v>
      </c>
    </row>
    <row r="1700" spans="1:20" ht="15" hidden="1" customHeight="1" x14ac:dyDescent="0.25">
      <c r="A1700" s="14">
        <f t="shared" si="26"/>
        <v>9</v>
      </c>
      <c r="B1700" s="14" t="s">
        <v>101</v>
      </c>
      <c r="C1700" s="14">
        <v>2009</v>
      </c>
      <c r="D1700" s="14" t="str">
        <f>VLOOKUP(E1700,Regioes!$A$2:$B$296,2,FALSE)</f>
        <v>Região Administrativa de Ribeirão Preto</v>
      </c>
      <c r="E1700" s="15" t="s">
        <v>48</v>
      </c>
      <c r="F1700" s="17">
        <v>50882.09</v>
      </c>
      <c r="G1700" s="17">
        <v>22692.059999999998</v>
      </c>
      <c r="H1700" s="17">
        <v>28190.03</v>
      </c>
      <c r="I1700" s="17">
        <v>3707.3</v>
      </c>
      <c r="J1700" s="17">
        <v>3282.51</v>
      </c>
      <c r="K1700" s="17">
        <v>3723.9</v>
      </c>
      <c r="L1700" s="17">
        <v>3823.47</v>
      </c>
      <c r="M1700" s="17">
        <v>4147.05</v>
      </c>
      <c r="N1700" s="19">
        <v>4007.83</v>
      </c>
      <c r="O1700" s="17">
        <v>4592.34</v>
      </c>
      <c r="P1700" s="17">
        <v>5074.07</v>
      </c>
      <c r="Q1700" s="17">
        <v>4808.25</v>
      </c>
      <c r="R1700" s="17">
        <v>4915.6400000000003</v>
      </c>
      <c r="S1700" s="17">
        <v>4384.24</v>
      </c>
      <c r="T1700" s="17">
        <v>4415.49</v>
      </c>
    </row>
    <row r="1701" spans="1:20" ht="15" hidden="1" customHeight="1" x14ac:dyDescent="0.25">
      <c r="A1701" s="14">
        <f t="shared" si="26"/>
        <v>9</v>
      </c>
      <c r="B1701" s="14" t="s">
        <v>101</v>
      </c>
      <c r="C1701" s="14">
        <v>2009</v>
      </c>
      <c r="D1701" s="14" t="str">
        <f>VLOOKUP(E1701,Regioes!$A$2:$B$296,2,FALSE)</f>
        <v>Região Administrativa de São José do Rio Preto</v>
      </c>
      <c r="E1701" s="15" t="s">
        <v>121</v>
      </c>
      <c r="F1701" s="17">
        <v>687795.99</v>
      </c>
      <c r="G1701" s="17">
        <v>313418.14</v>
      </c>
      <c r="H1701" s="17">
        <v>374377.85</v>
      </c>
      <c r="I1701" s="17">
        <v>53227.79</v>
      </c>
      <c r="J1701" s="17">
        <v>48334.41</v>
      </c>
      <c r="K1701" s="17">
        <v>51618.01</v>
      </c>
      <c r="L1701" s="17">
        <v>52874.28</v>
      </c>
      <c r="M1701" s="17">
        <v>54299.32</v>
      </c>
      <c r="N1701" s="19">
        <v>53064.33</v>
      </c>
      <c r="O1701" s="17">
        <v>59924.13</v>
      </c>
      <c r="P1701" s="17">
        <v>59277.85</v>
      </c>
      <c r="Q1701" s="17">
        <v>62402.42</v>
      </c>
      <c r="R1701" s="17">
        <v>67361.45</v>
      </c>
      <c r="S1701" s="17">
        <v>59578.12</v>
      </c>
      <c r="T1701" s="17">
        <v>65833.88</v>
      </c>
    </row>
    <row r="1702" spans="1:20" ht="15" hidden="1" customHeight="1" x14ac:dyDescent="0.25">
      <c r="A1702" s="14">
        <f t="shared" si="26"/>
        <v>9</v>
      </c>
      <c r="B1702" s="14" t="s">
        <v>101</v>
      </c>
      <c r="C1702" s="14">
        <v>2009</v>
      </c>
      <c r="D1702" s="14" t="str">
        <f>VLOOKUP(E1702,Regioes!$A$2:$B$296,2,FALSE)</f>
        <v>Região Administrativa Central / Araraquara</v>
      </c>
      <c r="E1702" s="15" t="s">
        <v>120</v>
      </c>
      <c r="F1702" s="17">
        <v>152434.23999999999</v>
      </c>
      <c r="G1702" s="17">
        <v>67981.62000000001</v>
      </c>
      <c r="H1702" s="17">
        <v>84452.62000000001</v>
      </c>
      <c r="I1702" s="17">
        <v>11106.45</v>
      </c>
      <c r="J1702" s="17">
        <v>9833.86</v>
      </c>
      <c r="K1702" s="17">
        <v>11156.18</v>
      </c>
      <c r="L1702" s="17">
        <v>11454.49</v>
      </c>
      <c r="M1702" s="17">
        <v>12423.86</v>
      </c>
      <c r="N1702" s="19">
        <v>12006.78</v>
      </c>
      <c r="O1702" s="17">
        <v>13757.87</v>
      </c>
      <c r="P1702" s="17">
        <v>15201.06</v>
      </c>
      <c r="Q1702" s="17">
        <v>14404.72</v>
      </c>
      <c r="R1702" s="17">
        <v>14726.45</v>
      </c>
      <c r="S1702" s="17">
        <v>13134.44</v>
      </c>
      <c r="T1702" s="17">
        <v>13228.08</v>
      </c>
    </row>
    <row r="1703" spans="1:20" ht="15" hidden="1" customHeight="1" x14ac:dyDescent="0.25">
      <c r="A1703" s="14">
        <f t="shared" si="26"/>
        <v>9</v>
      </c>
      <c r="B1703" s="14" t="s">
        <v>101</v>
      </c>
      <c r="C1703" s="14">
        <v>2009</v>
      </c>
      <c r="D1703" s="14" t="str">
        <f>VLOOKUP(E1703,Regioes!$A$2:$B$296,2,FALSE)</f>
        <v>Região Administrativa Central / Araraquara</v>
      </c>
      <c r="E1703" s="15" t="s">
        <v>77</v>
      </c>
      <c r="F1703" s="17">
        <v>554578.27</v>
      </c>
      <c r="G1703" s="17">
        <v>252712.86</v>
      </c>
      <c r="H1703" s="17">
        <v>301865.41000000003</v>
      </c>
      <c r="I1703" s="17">
        <v>42918.22</v>
      </c>
      <c r="J1703" s="17">
        <v>38972.620000000003</v>
      </c>
      <c r="K1703" s="17">
        <v>41620.230000000003</v>
      </c>
      <c r="L1703" s="17">
        <v>42633.17</v>
      </c>
      <c r="M1703" s="17">
        <v>43782.2</v>
      </c>
      <c r="N1703" s="19">
        <v>42786.42</v>
      </c>
      <c r="O1703" s="17">
        <v>48317.55</v>
      </c>
      <c r="P1703" s="17">
        <v>47796.45</v>
      </c>
      <c r="Q1703" s="17">
        <v>50315.83</v>
      </c>
      <c r="R1703" s="17">
        <v>54314.36</v>
      </c>
      <c r="S1703" s="17">
        <v>48038.559999999998</v>
      </c>
      <c r="T1703" s="17">
        <v>53082.66</v>
      </c>
    </row>
    <row r="1704" spans="1:20" ht="15" hidden="1" customHeight="1" x14ac:dyDescent="0.25">
      <c r="A1704" s="14">
        <f t="shared" si="26"/>
        <v>9</v>
      </c>
      <c r="B1704" s="14" t="s">
        <v>101</v>
      </c>
      <c r="C1704" s="14">
        <v>2009</v>
      </c>
      <c r="D1704" s="14" t="str">
        <f>VLOOKUP(E1704,Regioes!$A$2:$B$296,2,FALSE)</f>
        <v>Região Administrativa de São José do Rio Preto</v>
      </c>
      <c r="E1704" s="15" t="s">
        <v>122</v>
      </c>
      <c r="F1704" s="17">
        <v>686013.38</v>
      </c>
      <c r="G1704" s="17">
        <v>312605.83</v>
      </c>
      <c r="H1704" s="17">
        <v>373407.55</v>
      </c>
      <c r="I1704" s="17">
        <v>53089.84</v>
      </c>
      <c r="J1704" s="17">
        <v>48209.14</v>
      </c>
      <c r="K1704" s="17">
        <v>51484.22</v>
      </c>
      <c r="L1704" s="17">
        <v>52737.24</v>
      </c>
      <c r="M1704" s="17">
        <v>54158.59</v>
      </c>
      <c r="N1704" s="19">
        <v>52926.8</v>
      </c>
      <c r="O1704" s="17">
        <v>59768.82</v>
      </c>
      <c r="P1704" s="17">
        <v>59124.21</v>
      </c>
      <c r="Q1704" s="17">
        <v>62240.68</v>
      </c>
      <c r="R1704" s="17">
        <v>67186.87</v>
      </c>
      <c r="S1704" s="17">
        <v>59423.71</v>
      </c>
      <c r="T1704" s="17">
        <v>65663.259999999995</v>
      </c>
    </row>
    <row r="1705" spans="1:20" ht="15" hidden="1" customHeight="1" x14ac:dyDescent="0.25">
      <c r="A1705" s="14">
        <f t="shared" si="26"/>
        <v>9</v>
      </c>
      <c r="B1705" s="14" t="s">
        <v>101</v>
      </c>
      <c r="C1705" s="14">
        <v>2009</v>
      </c>
      <c r="D1705" s="14" t="str">
        <f>VLOOKUP(E1705,Regioes!$A$2:$B$296,2,FALSE)</f>
        <v>Região Administrativa de Ribeirão Preto</v>
      </c>
      <c r="E1705" s="15" t="s">
        <v>49</v>
      </c>
      <c r="F1705" s="17">
        <v>152711.35</v>
      </c>
      <c r="G1705" s="17">
        <v>69394.570000000007</v>
      </c>
      <c r="H1705" s="17">
        <v>83316.78</v>
      </c>
      <c r="I1705" s="17">
        <v>10872.95</v>
      </c>
      <c r="J1705" s="17">
        <v>10053.61</v>
      </c>
      <c r="K1705" s="17">
        <v>11428.51</v>
      </c>
      <c r="L1705" s="17">
        <v>11498.72</v>
      </c>
      <c r="M1705" s="17">
        <v>12819.72</v>
      </c>
      <c r="N1705" s="19">
        <v>12721.06</v>
      </c>
      <c r="O1705" s="17">
        <v>13764.54</v>
      </c>
      <c r="P1705" s="17">
        <v>13427.58</v>
      </c>
      <c r="Q1705" s="17">
        <v>13705.17</v>
      </c>
      <c r="R1705" s="17">
        <v>14771.11</v>
      </c>
      <c r="S1705" s="17">
        <v>13507.15</v>
      </c>
      <c r="T1705" s="17">
        <v>14141.23</v>
      </c>
    </row>
    <row r="1706" spans="1:20" ht="15" hidden="1" customHeight="1" x14ac:dyDescent="0.25">
      <c r="A1706" s="14">
        <f t="shared" si="26"/>
        <v>9</v>
      </c>
      <c r="B1706" s="14" t="s">
        <v>101</v>
      </c>
      <c r="C1706" s="14">
        <v>2009</v>
      </c>
      <c r="D1706" s="14" t="str">
        <f>VLOOKUP(E1706,Regioes!$A$2:$B$296,2,FALSE)</f>
        <v>Região Administrativa de Barretos</v>
      </c>
      <c r="E1706" s="15" t="s">
        <v>109</v>
      </c>
      <c r="F1706" s="17">
        <v>161126.60999999999</v>
      </c>
      <c r="G1706" s="17">
        <v>71858.180000000008</v>
      </c>
      <c r="H1706" s="17">
        <v>89268.43</v>
      </c>
      <c r="I1706" s="17">
        <v>11739.78</v>
      </c>
      <c r="J1706" s="17">
        <v>10394.620000000001</v>
      </c>
      <c r="K1706" s="17">
        <v>11792.35</v>
      </c>
      <c r="L1706" s="17">
        <v>12107.66</v>
      </c>
      <c r="M1706" s="17">
        <v>13132.32</v>
      </c>
      <c r="N1706" s="19">
        <v>12691.45</v>
      </c>
      <c r="O1706" s="17">
        <v>14542.4</v>
      </c>
      <c r="P1706" s="17">
        <v>16067.88</v>
      </c>
      <c r="Q1706" s="17">
        <v>15226.13</v>
      </c>
      <c r="R1706" s="17">
        <v>15566.2</v>
      </c>
      <c r="S1706" s="17">
        <v>13883.42</v>
      </c>
      <c r="T1706" s="17">
        <v>13982.4</v>
      </c>
    </row>
    <row r="1707" spans="1:20" ht="15" hidden="1" customHeight="1" x14ac:dyDescent="0.25">
      <c r="A1707" s="14">
        <f t="shared" si="26"/>
        <v>9</v>
      </c>
      <c r="B1707" s="14" t="s">
        <v>101</v>
      </c>
      <c r="C1707" s="14">
        <v>2009</v>
      </c>
      <c r="D1707" s="14" t="str">
        <f>VLOOKUP(E1707,Regioes!$A$2:$B$296,2,FALSE)</f>
        <v>Região Administrativa de Ribeirão Preto</v>
      </c>
      <c r="E1707" s="15" t="s">
        <v>115</v>
      </c>
      <c r="F1707" s="17">
        <v>114484.67</v>
      </c>
      <c r="G1707" s="17">
        <v>51057.120000000003</v>
      </c>
      <c r="H1707" s="17">
        <v>63427.55</v>
      </c>
      <c r="I1707" s="17">
        <v>8341.42</v>
      </c>
      <c r="J1707" s="17">
        <v>7385.65</v>
      </c>
      <c r="K1707" s="17">
        <v>8378.77</v>
      </c>
      <c r="L1707" s="17">
        <v>8602.81</v>
      </c>
      <c r="M1707" s="17">
        <v>9330.86</v>
      </c>
      <c r="N1707" s="19">
        <v>9017.61</v>
      </c>
      <c r="O1707" s="17">
        <v>10332.75</v>
      </c>
      <c r="P1707" s="17">
        <v>11416.65</v>
      </c>
      <c r="Q1707" s="17">
        <v>10818.57</v>
      </c>
      <c r="R1707" s="17">
        <v>11060.19</v>
      </c>
      <c r="S1707" s="17">
        <v>9864.5300000000007</v>
      </c>
      <c r="T1707" s="17">
        <v>9934.86</v>
      </c>
    </row>
    <row r="1708" spans="1:20" ht="15" hidden="1" customHeight="1" x14ac:dyDescent="0.25">
      <c r="A1708" s="14">
        <f t="shared" si="26"/>
        <v>9</v>
      </c>
      <c r="B1708" s="14" t="s">
        <v>101</v>
      </c>
      <c r="C1708" s="14">
        <v>2009</v>
      </c>
      <c r="D1708" s="14" t="str">
        <f>VLOOKUP(E1708,Regioes!$A$2:$B$296,2,FALSE)</f>
        <v>Região Administrativa Central / Araraquara</v>
      </c>
      <c r="E1708" s="15" t="s">
        <v>38</v>
      </c>
      <c r="F1708" s="17">
        <v>1368577.97</v>
      </c>
      <c r="G1708" s="17">
        <v>622599.57000000007</v>
      </c>
      <c r="H1708" s="17">
        <v>745978.4</v>
      </c>
      <c r="I1708" s="17">
        <v>103197.23</v>
      </c>
      <c r="J1708" s="17">
        <v>94089.279999999999</v>
      </c>
      <c r="K1708" s="17">
        <v>102522.91</v>
      </c>
      <c r="L1708" s="17">
        <v>104485.32</v>
      </c>
      <c r="M1708" s="17">
        <v>110178.04</v>
      </c>
      <c r="N1708" s="19">
        <v>108126.79</v>
      </c>
      <c r="O1708" s="17">
        <v>120608.67</v>
      </c>
      <c r="P1708" s="17">
        <v>119391.64</v>
      </c>
      <c r="Q1708" s="17">
        <v>123984.84</v>
      </c>
      <c r="R1708" s="17">
        <v>133479.63</v>
      </c>
      <c r="S1708" s="17">
        <v>119251.39</v>
      </c>
      <c r="T1708" s="17">
        <v>129262.23</v>
      </c>
    </row>
    <row r="1709" spans="1:20" ht="15" hidden="1" customHeight="1" x14ac:dyDescent="0.25">
      <c r="A1709" s="14">
        <f t="shared" si="26"/>
        <v>9</v>
      </c>
      <c r="B1709" s="14" t="s">
        <v>101</v>
      </c>
      <c r="C1709" s="14">
        <v>2009</v>
      </c>
      <c r="D1709" s="14" t="str">
        <f>VLOOKUP(E1709,Regioes!$A$2:$B$296,2,FALSE)</f>
        <v>Região Administrativa de São José do Rio Preto</v>
      </c>
      <c r="E1709" s="15" t="s">
        <v>110</v>
      </c>
      <c r="F1709" s="17">
        <v>637368.93999999994</v>
      </c>
      <c r="G1709" s="17">
        <v>290439.30000000005</v>
      </c>
      <c r="H1709" s="17">
        <v>346929.64</v>
      </c>
      <c r="I1709" s="17">
        <v>49325.3</v>
      </c>
      <c r="J1709" s="17">
        <v>44790.68</v>
      </c>
      <c r="K1709" s="17">
        <v>47833.54</v>
      </c>
      <c r="L1709" s="17">
        <v>48997.7</v>
      </c>
      <c r="M1709" s="17">
        <v>50318.26</v>
      </c>
      <c r="N1709" s="19">
        <v>49173.82</v>
      </c>
      <c r="O1709" s="17">
        <v>55530.68</v>
      </c>
      <c r="P1709" s="17">
        <v>54931.78</v>
      </c>
      <c r="Q1709" s="17">
        <v>57827.27</v>
      </c>
      <c r="R1709" s="17">
        <v>62422.720000000001</v>
      </c>
      <c r="S1709" s="17">
        <v>55210.04</v>
      </c>
      <c r="T1709" s="17">
        <v>61007.15</v>
      </c>
    </row>
    <row r="1710" spans="1:20" ht="15" hidden="1" customHeight="1" x14ac:dyDescent="0.25">
      <c r="A1710" s="14">
        <f t="shared" si="26"/>
        <v>10</v>
      </c>
      <c r="B1710" s="14" t="s">
        <v>123</v>
      </c>
      <c r="C1710" s="14">
        <v>2009</v>
      </c>
      <c r="D1710" s="14" t="str">
        <f>VLOOKUP(E1710,Regioes!$A$2:$B$296,2,FALSE)</f>
        <v>Região Administrativa Central / Araraquara</v>
      </c>
      <c r="E1710" s="15" t="s">
        <v>132</v>
      </c>
      <c r="F1710" s="17">
        <v>188979.77</v>
      </c>
      <c r="G1710" s="17">
        <v>88400.8</v>
      </c>
      <c r="H1710" s="17">
        <v>100578.96999999999</v>
      </c>
      <c r="I1710" s="17">
        <v>13782.36</v>
      </c>
      <c r="J1710" s="17">
        <v>13050.4</v>
      </c>
      <c r="K1710" s="17">
        <v>15518.59</v>
      </c>
      <c r="L1710" s="17">
        <v>14795.76</v>
      </c>
      <c r="M1710" s="17">
        <v>15672.79</v>
      </c>
      <c r="N1710" s="19">
        <v>15580.9</v>
      </c>
      <c r="O1710" s="17">
        <v>17043.72</v>
      </c>
      <c r="P1710" s="17">
        <v>16277.23</v>
      </c>
      <c r="Q1710" s="17">
        <v>16463.810000000001</v>
      </c>
      <c r="R1710" s="17">
        <v>17290.84</v>
      </c>
      <c r="S1710" s="17">
        <v>16596.560000000001</v>
      </c>
      <c r="T1710" s="17">
        <v>16906.810000000001</v>
      </c>
    </row>
    <row r="1711" spans="1:20" ht="15" hidden="1" customHeight="1" x14ac:dyDescent="0.25">
      <c r="A1711" s="14">
        <f t="shared" si="26"/>
        <v>10</v>
      </c>
      <c r="B1711" s="14" t="s">
        <v>123</v>
      </c>
      <c r="C1711" s="14">
        <v>2009</v>
      </c>
      <c r="D1711" s="14" t="str">
        <f>VLOOKUP(E1711,Regioes!$A$2:$B$296,2,FALSE)</f>
        <v>Região Administrativa Central / Araraquara</v>
      </c>
      <c r="E1711" s="15" t="s">
        <v>102</v>
      </c>
      <c r="F1711" s="17">
        <v>200733.02</v>
      </c>
      <c r="G1711" s="17">
        <v>93898.719999999987</v>
      </c>
      <c r="H1711" s="17">
        <v>106834.29999999999</v>
      </c>
      <c r="I1711" s="17">
        <v>14639.53</v>
      </c>
      <c r="J1711" s="17">
        <v>13862.04</v>
      </c>
      <c r="K1711" s="17">
        <v>16483.740000000002</v>
      </c>
      <c r="L1711" s="17">
        <v>15715.96</v>
      </c>
      <c r="M1711" s="17">
        <v>16647.53</v>
      </c>
      <c r="N1711" s="19">
        <v>16549.919999999998</v>
      </c>
      <c r="O1711" s="17">
        <v>18103.73</v>
      </c>
      <c r="P1711" s="17">
        <v>17289.560000000001</v>
      </c>
      <c r="Q1711" s="17">
        <v>17487.75</v>
      </c>
      <c r="R1711" s="17">
        <v>18366.21</v>
      </c>
      <c r="S1711" s="17">
        <v>17628.759999999998</v>
      </c>
      <c r="T1711" s="17">
        <v>17958.29</v>
      </c>
    </row>
    <row r="1712" spans="1:20" ht="15" hidden="1" customHeight="1" x14ac:dyDescent="0.25">
      <c r="A1712" s="14">
        <f t="shared" si="26"/>
        <v>10</v>
      </c>
      <c r="B1712" s="14" t="s">
        <v>123</v>
      </c>
      <c r="C1712" s="14">
        <v>2009</v>
      </c>
      <c r="D1712" s="14" t="str">
        <f>VLOOKUP(E1712,Regioes!$A$2:$B$296,2,FALSE)</f>
        <v>Região Administrativa de Franca</v>
      </c>
      <c r="E1712" s="15" t="s">
        <v>124</v>
      </c>
      <c r="F1712" s="17">
        <v>689033.88</v>
      </c>
      <c r="G1712" s="17">
        <v>322984.13</v>
      </c>
      <c r="H1712" s="17">
        <v>366049.75000000006</v>
      </c>
      <c r="I1712" s="17">
        <v>51724.160000000003</v>
      </c>
      <c r="J1712" s="17">
        <v>49540.32</v>
      </c>
      <c r="K1712" s="17">
        <v>55100.639999999999</v>
      </c>
      <c r="L1712" s="17">
        <v>54642.19</v>
      </c>
      <c r="M1712" s="17">
        <v>57269.5</v>
      </c>
      <c r="N1712" s="19">
        <v>54707.32</v>
      </c>
      <c r="O1712" s="17">
        <v>60862.47</v>
      </c>
      <c r="P1712" s="17">
        <v>58576.82</v>
      </c>
      <c r="Q1712" s="17">
        <v>59978.51</v>
      </c>
      <c r="R1712" s="17">
        <v>63288.97</v>
      </c>
      <c r="S1712" s="17">
        <v>60504.41</v>
      </c>
      <c r="T1712" s="17">
        <v>62838.57</v>
      </c>
    </row>
    <row r="1713" spans="1:20" ht="15" hidden="1" customHeight="1" x14ac:dyDescent="0.25">
      <c r="A1713" s="14">
        <f t="shared" si="26"/>
        <v>10</v>
      </c>
      <c r="B1713" s="14" t="s">
        <v>123</v>
      </c>
      <c r="C1713" s="14">
        <v>2009</v>
      </c>
      <c r="D1713" s="14" t="str">
        <f>VLOOKUP(E1713,Regioes!$A$2:$B$296,2,FALSE)</f>
        <v>Região Administrativa de Ribeirão Preto</v>
      </c>
      <c r="E1713" s="15" t="s">
        <v>125</v>
      </c>
      <c r="F1713" s="17">
        <v>255368.16</v>
      </c>
      <c r="G1713" s="17">
        <v>119703.64</v>
      </c>
      <c r="H1713" s="17">
        <v>135664.51999999999</v>
      </c>
      <c r="I1713" s="17">
        <v>19169.89</v>
      </c>
      <c r="J1713" s="17">
        <v>18360.52</v>
      </c>
      <c r="K1713" s="17">
        <v>20421.27</v>
      </c>
      <c r="L1713" s="17">
        <v>20251.37</v>
      </c>
      <c r="M1713" s="17">
        <v>21225.09</v>
      </c>
      <c r="N1713" s="19">
        <v>20275.5</v>
      </c>
      <c r="O1713" s="17">
        <v>22556.71</v>
      </c>
      <c r="P1713" s="17">
        <v>21709.61</v>
      </c>
      <c r="Q1713" s="17">
        <v>22229.1</v>
      </c>
      <c r="R1713" s="17">
        <v>23456.01</v>
      </c>
      <c r="S1713" s="17">
        <v>22424</v>
      </c>
      <c r="T1713" s="17">
        <v>23289.09</v>
      </c>
    </row>
    <row r="1714" spans="1:20" ht="15" hidden="1" customHeight="1" x14ac:dyDescent="0.25">
      <c r="A1714" s="14">
        <f t="shared" si="26"/>
        <v>10</v>
      </c>
      <c r="B1714" s="14" t="s">
        <v>123</v>
      </c>
      <c r="C1714" s="14">
        <v>2009</v>
      </c>
      <c r="D1714" s="14" t="str">
        <f>VLOOKUP(E1714,Regioes!$A$2:$B$296,2,FALSE)</f>
        <v>Região Administrativa de Ribeirão Preto</v>
      </c>
      <c r="E1714" s="15" t="s">
        <v>126</v>
      </c>
      <c r="F1714" s="17">
        <v>1279217.22</v>
      </c>
      <c r="G1714" s="17">
        <v>586551.16</v>
      </c>
      <c r="H1714" s="17">
        <v>692666.06</v>
      </c>
      <c r="I1714" s="17">
        <v>94047.64</v>
      </c>
      <c r="J1714" s="17">
        <v>86030.07</v>
      </c>
      <c r="K1714" s="17">
        <v>97237.3</v>
      </c>
      <c r="L1714" s="17">
        <v>97742.28</v>
      </c>
      <c r="M1714" s="17">
        <v>106321.75</v>
      </c>
      <c r="N1714" s="19">
        <v>105172.12</v>
      </c>
      <c r="O1714" s="17">
        <v>118198.85</v>
      </c>
      <c r="P1714" s="17">
        <v>114522.63</v>
      </c>
      <c r="Q1714" s="17">
        <v>114262.15</v>
      </c>
      <c r="R1714" s="17">
        <v>120129.58</v>
      </c>
      <c r="S1714" s="17">
        <v>111684.6</v>
      </c>
      <c r="T1714" s="17">
        <v>113868.25</v>
      </c>
    </row>
    <row r="1715" spans="1:20" ht="15" hidden="1" customHeight="1" x14ac:dyDescent="0.25">
      <c r="A1715" s="14">
        <f t="shared" si="26"/>
        <v>10</v>
      </c>
      <c r="B1715" s="14" t="s">
        <v>123</v>
      </c>
      <c r="C1715" s="14">
        <v>2009</v>
      </c>
      <c r="D1715" s="14" t="str">
        <f>VLOOKUP(E1715,Regioes!$A$2:$B$296,2,FALSE)</f>
        <v>Região Administrativa de Franca</v>
      </c>
      <c r="E1715" s="15" t="s">
        <v>127</v>
      </c>
      <c r="F1715" s="17">
        <v>629217.91</v>
      </c>
      <c r="G1715" s="17">
        <v>294945.44</v>
      </c>
      <c r="H1715" s="17">
        <v>334272.46999999997</v>
      </c>
      <c r="I1715" s="17">
        <v>47233.91</v>
      </c>
      <c r="J1715" s="17">
        <v>45239.66</v>
      </c>
      <c r="K1715" s="17">
        <v>50317.279999999999</v>
      </c>
      <c r="L1715" s="17">
        <v>49898.63</v>
      </c>
      <c r="M1715" s="17">
        <v>52297.86</v>
      </c>
      <c r="N1715" s="19">
        <v>49958.1</v>
      </c>
      <c r="O1715" s="17">
        <v>55578.92</v>
      </c>
      <c r="P1715" s="17">
        <v>53491.68</v>
      </c>
      <c r="Q1715" s="17">
        <v>54771.69</v>
      </c>
      <c r="R1715" s="17">
        <v>57794.77</v>
      </c>
      <c r="S1715" s="17">
        <v>55251.94</v>
      </c>
      <c r="T1715" s="17">
        <v>57383.47</v>
      </c>
    </row>
    <row r="1716" spans="1:20" ht="15" hidden="1" customHeight="1" x14ac:dyDescent="0.25">
      <c r="A1716" s="14">
        <f t="shared" si="26"/>
        <v>10</v>
      </c>
      <c r="B1716" s="14" t="s">
        <v>123</v>
      </c>
      <c r="C1716" s="14">
        <v>2009</v>
      </c>
      <c r="D1716" s="14" t="str">
        <f>VLOOKUP(E1716,Regioes!$A$2:$B$296,2,FALSE)</f>
        <v>Região Administrativa de Ribeirão Preto</v>
      </c>
      <c r="E1716" s="15" t="s">
        <v>128</v>
      </c>
      <c r="F1716" s="17">
        <v>227796.4</v>
      </c>
      <c r="G1716" s="17">
        <v>106558.39999999999</v>
      </c>
      <c r="H1716" s="17">
        <v>121238</v>
      </c>
      <c r="I1716" s="17">
        <v>16613.27</v>
      </c>
      <c r="J1716" s="17">
        <v>15730.96</v>
      </c>
      <c r="K1716" s="17">
        <v>18706.12</v>
      </c>
      <c r="L1716" s="17">
        <v>17834.830000000002</v>
      </c>
      <c r="M1716" s="17">
        <v>18891.990000000002</v>
      </c>
      <c r="N1716" s="19">
        <v>18781.23</v>
      </c>
      <c r="O1716" s="17">
        <v>20544.52</v>
      </c>
      <c r="P1716" s="17">
        <v>19620.59</v>
      </c>
      <c r="Q1716" s="17">
        <v>19845.5</v>
      </c>
      <c r="R1716" s="17">
        <v>20842.400000000001</v>
      </c>
      <c r="S1716" s="17">
        <v>20005.509999999998</v>
      </c>
      <c r="T1716" s="17">
        <v>20379.48</v>
      </c>
    </row>
    <row r="1717" spans="1:20" ht="15" hidden="1" customHeight="1" x14ac:dyDescent="0.25">
      <c r="A1717" s="14">
        <f t="shared" si="26"/>
        <v>10</v>
      </c>
      <c r="B1717" s="14" t="s">
        <v>123</v>
      </c>
      <c r="C1717" s="14">
        <v>2009</v>
      </c>
      <c r="D1717" s="14" t="str">
        <f>VLOOKUP(E1717,Regioes!$A$2:$B$296,2,FALSE)</f>
        <v>Região Administrativa de Franca</v>
      </c>
      <c r="E1717" s="15" t="s">
        <v>129</v>
      </c>
      <c r="F1717" s="17">
        <v>39110.44</v>
      </c>
      <c r="G1717" s="17">
        <v>18332.989999999998</v>
      </c>
      <c r="H1717" s="17">
        <v>20777.45</v>
      </c>
      <c r="I1717" s="17">
        <v>2935.93</v>
      </c>
      <c r="J1717" s="17">
        <v>2811.97</v>
      </c>
      <c r="K1717" s="17">
        <v>3127.58</v>
      </c>
      <c r="L1717" s="17">
        <v>3101.56</v>
      </c>
      <c r="M1717" s="17">
        <v>3250.69</v>
      </c>
      <c r="N1717" s="19">
        <v>3105.26</v>
      </c>
      <c r="O1717" s="17">
        <v>3454.63</v>
      </c>
      <c r="P1717" s="17">
        <v>3324.89</v>
      </c>
      <c r="Q1717" s="17">
        <v>3404.46</v>
      </c>
      <c r="R1717" s="17">
        <v>3592.36</v>
      </c>
      <c r="S1717" s="17">
        <v>3434.31</v>
      </c>
      <c r="T1717" s="17">
        <v>3566.8</v>
      </c>
    </row>
    <row r="1718" spans="1:20" ht="15" hidden="1" customHeight="1" x14ac:dyDescent="0.25">
      <c r="A1718" s="14">
        <f t="shared" si="26"/>
        <v>10</v>
      </c>
      <c r="B1718" s="14" t="s">
        <v>123</v>
      </c>
      <c r="C1718" s="14">
        <v>2009</v>
      </c>
      <c r="D1718" s="14" t="str">
        <f>VLOOKUP(E1718,Regioes!$A$2:$B$296,2,FALSE)</f>
        <v>Região Administrativa de Ribeirão Preto</v>
      </c>
      <c r="E1718" s="15" t="s">
        <v>55</v>
      </c>
      <c r="F1718" s="17">
        <v>228911.1</v>
      </c>
      <c r="G1718" s="17">
        <v>107301.92</v>
      </c>
      <c r="H1718" s="17">
        <v>121609.18000000001</v>
      </c>
      <c r="I1718" s="17">
        <v>17183.82</v>
      </c>
      <c r="J1718" s="17">
        <v>16458.3</v>
      </c>
      <c r="K1718" s="17">
        <v>18305.560000000001</v>
      </c>
      <c r="L1718" s="17">
        <v>18153.25</v>
      </c>
      <c r="M1718" s="17">
        <v>19026.099999999999</v>
      </c>
      <c r="N1718" s="19">
        <v>18174.89</v>
      </c>
      <c r="O1718" s="17">
        <v>20219.75</v>
      </c>
      <c r="P1718" s="17">
        <v>19460.41</v>
      </c>
      <c r="Q1718" s="17">
        <v>19926.080000000002</v>
      </c>
      <c r="R1718" s="17">
        <v>21025.89</v>
      </c>
      <c r="S1718" s="17">
        <v>20100.8</v>
      </c>
      <c r="T1718" s="17">
        <v>20876.25</v>
      </c>
    </row>
    <row r="1719" spans="1:20" ht="15" hidden="1" customHeight="1" x14ac:dyDescent="0.25">
      <c r="A1719" s="14">
        <f t="shared" si="26"/>
        <v>10</v>
      </c>
      <c r="B1719" s="14" t="s">
        <v>123</v>
      </c>
      <c r="C1719" s="14">
        <v>2009</v>
      </c>
      <c r="D1719" s="14" t="str">
        <f>VLOOKUP(E1719,Regioes!$A$2:$B$296,2,FALSE)</f>
        <v>Região Administrativa de Ribeirão Preto</v>
      </c>
      <c r="E1719" s="15" t="s">
        <v>133</v>
      </c>
      <c r="F1719" s="17">
        <v>106645.21</v>
      </c>
      <c r="G1719" s="17">
        <v>49886.400000000001</v>
      </c>
      <c r="H1719" s="17">
        <v>56758.810000000005</v>
      </c>
      <c r="I1719" s="17">
        <v>7777.67</v>
      </c>
      <c r="J1719" s="17">
        <v>7364.61</v>
      </c>
      <c r="K1719" s="17">
        <v>8757.4599999999991</v>
      </c>
      <c r="L1719" s="17">
        <v>8349.56</v>
      </c>
      <c r="M1719" s="17">
        <v>8844.48</v>
      </c>
      <c r="N1719" s="19">
        <v>8792.6200000000008</v>
      </c>
      <c r="O1719" s="17">
        <v>9618.1299999999992</v>
      </c>
      <c r="P1719" s="17">
        <v>9185.58</v>
      </c>
      <c r="Q1719" s="17">
        <v>9290.8700000000008</v>
      </c>
      <c r="R1719" s="17">
        <v>9757.58</v>
      </c>
      <c r="S1719" s="17">
        <v>9365.7900000000009</v>
      </c>
      <c r="T1719" s="17">
        <v>9540.86</v>
      </c>
    </row>
    <row r="1720" spans="1:20" ht="15" hidden="1" customHeight="1" x14ac:dyDescent="0.25">
      <c r="A1720" s="14">
        <f t="shared" si="26"/>
        <v>10</v>
      </c>
      <c r="B1720" s="14" t="s">
        <v>123</v>
      </c>
      <c r="C1720" s="14">
        <v>2009</v>
      </c>
      <c r="D1720" s="14" t="str">
        <f>VLOOKUP(E1720,Regioes!$A$2:$B$296,2,FALSE)</f>
        <v>Região Administrativa de Franca</v>
      </c>
      <c r="E1720" s="15" t="s">
        <v>134</v>
      </c>
      <c r="F1720" s="17">
        <v>317484.71000000002</v>
      </c>
      <c r="G1720" s="17">
        <v>148820.72999999998</v>
      </c>
      <c r="H1720" s="17">
        <v>168663.97999999998</v>
      </c>
      <c r="I1720" s="17">
        <v>23832.83</v>
      </c>
      <c r="J1720" s="17">
        <v>22826.59</v>
      </c>
      <c r="K1720" s="17">
        <v>25388.61</v>
      </c>
      <c r="L1720" s="17">
        <v>25177.37</v>
      </c>
      <c r="M1720" s="17">
        <v>26387.95</v>
      </c>
      <c r="N1720" s="19">
        <v>25207.38</v>
      </c>
      <c r="O1720" s="17">
        <v>28043.47</v>
      </c>
      <c r="P1720" s="17">
        <v>26990.32</v>
      </c>
      <c r="Q1720" s="17">
        <v>27636.17</v>
      </c>
      <c r="R1720" s="17">
        <v>29161.53</v>
      </c>
      <c r="S1720" s="17">
        <v>27878.49</v>
      </c>
      <c r="T1720" s="17">
        <v>28954</v>
      </c>
    </row>
    <row r="1721" spans="1:20" ht="15" hidden="1" customHeight="1" x14ac:dyDescent="0.25">
      <c r="A1721" s="14">
        <f t="shared" si="26"/>
        <v>10</v>
      </c>
      <c r="B1721" s="14" t="s">
        <v>123</v>
      </c>
      <c r="C1721" s="14">
        <v>2009</v>
      </c>
      <c r="D1721" s="14" t="str">
        <f>VLOOKUP(E1721,Regioes!$A$2:$B$296,2,FALSE)</f>
        <v>Região Administrativa de Franca</v>
      </c>
      <c r="E1721" s="15" t="s">
        <v>130</v>
      </c>
      <c r="F1721" s="17">
        <v>383052.24</v>
      </c>
      <c r="G1721" s="17">
        <v>179555.46000000002</v>
      </c>
      <c r="H1721" s="17">
        <v>203496.78</v>
      </c>
      <c r="I1721" s="17">
        <v>28754.83</v>
      </c>
      <c r="J1721" s="17">
        <v>27540.78</v>
      </c>
      <c r="K1721" s="17">
        <v>30631.91</v>
      </c>
      <c r="L1721" s="17">
        <v>30377.05</v>
      </c>
      <c r="M1721" s="17">
        <v>31837.64</v>
      </c>
      <c r="N1721" s="19">
        <v>30413.25</v>
      </c>
      <c r="O1721" s="17">
        <v>33835.06</v>
      </c>
      <c r="P1721" s="17">
        <v>32564.41</v>
      </c>
      <c r="Q1721" s="17">
        <v>33343.65</v>
      </c>
      <c r="R1721" s="17">
        <v>35184.019999999997</v>
      </c>
      <c r="S1721" s="17">
        <v>33636.01</v>
      </c>
      <c r="T1721" s="17">
        <v>34933.629999999997</v>
      </c>
    </row>
    <row r="1722" spans="1:20" ht="15" hidden="1" customHeight="1" x14ac:dyDescent="0.25">
      <c r="A1722" s="14">
        <f t="shared" si="26"/>
        <v>10</v>
      </c>
      <c r="B1722" s="14" t="s">
        <v>123</v>
      </c>
      <c r="C1722" s="14">
        <v>2009</v>
      </c>
      <c r="D1722" s="14" t="str">
        <f>VLOOKUP(E1722,Regioes!$A$2:$B$296,2,FALSE)</f>
        <v>Região Administrativa de Ribeirão Preto</v>
      </c>
      <c r="E1722" s="15" t="s">
        <v>58</v>
      </c>
      <c r="F1722" s="17">
        <v>1720460.6</v>
      </c>
      <c r="G1722" s="17">
        <v>791017.46</v>
      </c>
      <c r="H1722" s="17">
        <v>929443.14</v>
      </c>
      <c r="I1722" s="17">
        <v>126502.85</v>
      </c>
      <c r="J1722" s="17">
        <v>116306.12</v>
      </c>
      <c r="K1722" s="17">
        <v>132000.35999999999</v>
      </c>
      <c r="L1722" s="17">
        <v>131949.82</v>
      </c>
      <c r="M1722" s="17">
        <v>142967.46</v>
      </c>
      <c r="N1722" s="19">
        <v>141290.85</v>
      </c>
      <c r="O1722" s="17">
        <v>158344.54999999999</v>
      </c>
      <c r="P1722" s="17">
        <v>153185.76</v>
      </c>
      <c r="Q1722" s="17">
        <v>153175.19</v>
      </c>
      <c r="R1722" s="17">
        <v>161048.76</v>
      </c>
      <c r="S1722" s="17">
        <v>150323.09</v>
      </c>
      <c r="T1722" s="17">
        <v>153365.79</v>
      </c>
    </row>
    <row r="1723" spans="1:20" ht="15" hidden="1" customHeight="1" x14ac:dyDescent="0.25">
      <c r="A1723" s="14">
        <f t="shared" si="26"/>
        <v>10</v>
      </c>
      <c r="B1723" s="14" t="s">
        <v>123</v>
      </c>
      <c r="C1723" s="14">
        <v>2009</v>
      </c>
      <c r="D1723" s="14" t="str">
        <f>VLOOKUP(E1723,Regioes!$A$2:$B$296,2,FALSE)</f>
        <v>Região Administrativa Central / Araraquara</v>
      </c>
      <c r="E1723" s="15" t="s">
        <v>131</v>
      </c>
      <c r="F1723" s="17">
        <v>224239.52</v>
      </c>
      <c r="G1723" s="17">
        <v>104894.56999999999</v>
      </c>
      <c r="H1723" s="17">
        <v>119344.95000000001</v>
      </c>
      <c r="I1723" s="17">
        <v>16353.87</v>
      </c>
      <c r="J1723" s="17">
        <v>15485.33</v>
      </c>
      <c r="K1723" s="17">
        <v>18414.04</v>
      </c>
      <c r="L1723" s="17">
        <v>17556.349999999999</v>
      </c>
      <c r="M1723" s="17">
        <v>18597.009999999998</v>
      </c>
      <c r="N1723" s="19">
        <v>18487.97</v>
      </c>
      <c r="O1723" s="17">
        <v>20223.73</v>
      </c>
      <c r="P1723" s="17">
        <v>19314.23</v>
      </c>
      <c r="Q1723" s="17">
        <v>19535.62</v>
      </c>
      <c r="R1723" s="17">
        <v>20516.96</v>
      </c>
      <c r="S1723" s="17">
        <v>19693.14</v>
      </c>
      <c r="T1723" s="17">
        <v>20061.27</v>
      </c>
    </row>
    <row r="1724" spans="1:20" ht="15" hidden="1" customHeight="1" x14ac:dyDescent="0.25">
      <c r="A1724" s="14">
        <f t="shared" si="26"/>
        <v>10</v>
      </c>
      <c r="B1724" s="14" t="s">
        <v>123</v>
      </c>
      <c r="C1724" s="14">
        <v>2009</v>
      </c>
      <c r="D1724" s="14" t="str">
        <f>VLOOKUP(E1724,Regioes!$A$2:$B$296,2,FALSE)</f>
        <v>Região Administrativa Central / Araraquara</v>
      </c>
      <c r="E1724" s="15" t="s">
        <v>135</v>
      </c>
      <c r="F1724" s="17">
        <v>134543.69</v>
      </c>
      <c r="G1724" s="17">
        <v>62936.729999999996</v>
      </c>
      <c r="H1724" s="17">
        <v>71606.959999999992</v>
      </c>
      <c r="I1724" s="17">
        <v>9812.32</v>
      </c>
      <c r="J1724" s="17">
        <v>9291.2000000000007</v>
      </c>
      <c r="K1724" s="17">
        <v>11048.42</v>
      </c>
      <c r="L1724" s="17">
        <v>10533.81</v>
      </c>
      <c r="M1724" s="17">
        <v>11158.2</v>
      </c>
      <c r="N1724" s="19">
        <v>11092.78</v>
      </c>
      <c r="O1724" s="17">
        <v>12134.24</v>
      </c>
      <c r="P1724" s="17">
        <v>11588.54</v>
      </c>
      <c r="Q1724" s="17">
        <v>11721.37</v>
      </c>
      <c r="R1724" s="17">
        <v>12310.17</v>
      </c>
      <c r="S1724" s="17">
        <v>11815.88</v>
      </c>
      <c r="T1724" s="17">
        <v>12036.76</v>
      </c>
    </row>
    <row r="1725" spans="1:20" ht="15" hidden="1" customHeight="1" x14ac:dyDescent="0.25">
      <c r="A1725" s="14">
        <f t="shared" si="26"/>
        <v>10</v>
      </c>
      <c r="B1725" s="14" t="s">
        <v>123</v>
      </c>
      <c r="C1725" s="14">
        <v>2009</v>
      </c>
      <c r="D1725" s="14" t="str">
        <f>VLOOKUP(E1725,Regioes!$A$2:$B$296,2,FALSE)</f>
        <v>Região Administrativa Central / Araraquara</v>
      </c>
      <c r="E1725" s="15" t="s">
        <v>76</v>
      </c>
      <c r="F1725" s="17">
        <v>1581426.6</v>
      </c>
      <c r="G1725" s="17">
        <v>724129.31</v>
      </c>
      <c r="H1725" s="17">
        <v>857297.29</v>
      </c>
      <c r="I1725" s="17">
        <v>116329.13</v>
      </c>
      <c r="J1725" s="17">
        <v>106160.85</v>
      </c>
      <c r="K1725" s="17">
        <v>119554.94</v>
      </c>
      <c r="L1725" s="17">
        <v>120631.43</v>
      </c>
      <c r="M1725" s="17">
        <v>131459.19</v>
      </c>
      <c r="N1725" s="19">
        <v>129993.77</v>
      </c>
      <c r="O1725" s="17">
        <v>146359.78</v>
      </c>
      <c r="P1725" s="17">
        <v>141941.78</v>
      </c>
      <c r="Q1725" s="17">
        <v>141492.12</v>
      </c>
      <c r="R1725" s="17">
        <v>148768.26999999999</v>
      </c>
      <c r="S1725" s="17">
        <v>138014.39999999999</v>
      </c>
      <c r="T1725" s="17">
        <v>140720.94</v>
      </c>
    </row>
    <row r="1726" spans="1:20" ht="15" hidden="1" customHeight="1" x14ac:dyDescent="0.25">
      <c r="A1726" s="14">
        <f t="shared" si="26"/>
        <v>10</v>
      </c>
      <c r="B1726" s="14" t="s">
        <v>123</v>
      </c>
      <c r="C1726" s="14">
        <v>2009</v>
      </c>
      <c r="D1726" s="14" t="str">
        <f>VLOOKUP(E1726,Regioes!$A$2:$B$296,2,FALSE)</f>
        <v>Região Administrativa Central / Araraquara</v>
      </c>
      <c r="E1726" s="15" t="s">
        <v>77</v>
      </c>
      <c r="F1726" s="17">
        <v>494873.39</v>
      </c>
      <c r="G1726" s="17">
        <v>231491.43999999997</v>
      </c>
      <c r="H1726" s="17">
        <v>263381.95</v>
      </c>
      <c r="I1726" s="17">
        <v>36091.29</v>
      </c>
      <c r="J1726" s="17">
        <v>34174.519999999997</v>
      </c>
      <c r="K1726" s="17">
        <v>40637.870000000003</v>
      </c>
      <c r="L1726" s="17">
        <v>38745.050000000003</v>
      </c>
      <c r="M1726" s="17">
        <v>41041.67</v>
      </c>
      <c r="N1726" s="19">
        <v>40801.040000000001</v>
      </c>
      <c r="O1726" s="17">
        <v>44631.69</v>
      </c>
      <c r="P1726" s="17">
        <v>42624.5</v>
      </c>
      <c r="Q1726" s="17">
        <v>43113.1</v>
      </c>
      <c r="R1726" s="17">
        <v>45278.8</v>
      </c>
      <c r="S1726" s="17">
        <v>43460.72</v>
      </c>
      <c r="T1726" s="17">
        <v>44273.14</v>
      </c>
    </row>
    <row r="1727" spans="1:20" ht="15" hidden="1" customHeight="1" x14ac:dyDescent="0.25">
      <c r="A1727" s="14">
        <f t="shared" si="26"/>
        <v>10</v>
      </c>
      <c r="B1727" s="14" t="s">
        <v>123</v>
      </c>
      <c r="C1727" s="14">
        <v>2009</v>
      </c>
      <c r="D1727" s="14" t="str">
        <f>VLOOKUP(E1727,Regioes!$A$2:$B$296,2,FALSE)</f>
        <v>Região Administrativa de Ribeirão Preto</v>
      </c>
      <c r="E1727" s="15" t="s">
        <v>136</v>
      </c>
      <c r="F1727" s="17">
        <v>1836769.16</v>
      </c>
      <c r="G1727" s="17">
        <v>841049.70000000007</v>
      </c>
      <c r="H1727" s="17">
        <v>995719.46</v>
      </c>
      <c r="I1727" s="17">
        <v>135112.03</v>
      </c>
      <c r="J1727" s="17">
        <v>123301.94</v>
      </c>
      <c r="K1727" s="17">
        <v>138858.69</v>
      </c>
      <c r="L1727" s="17">
        <v>140109</v>
      </c>
      <c r="M1727" s="17">
        <v>152685.04</v>
      </c>
      <c r="N1727" s="19">
        <v>150983</v>
      </c>
      <c r="O1727" s="17">
        <v>169991.54</v>
      </c>
      <c r="P1727" s="17">
        <v>164860.19</v>
      </c>
      <c r="Q1727" s="17">
        <v>164337.93</v>
      </c>
      <c r="R1727" s="17">
        <v>172788.9</v>
      </c>
      <c r="S1727" s="17">
        <v>160298.68</v>
      </c>
      <c r="T1727" s="17">
        <v>163442.22</v>
      </c>
    </row>
    <row r="1728" spans="1:20" ht="15" hidden="1" customHeight="1" x14ac:dyDescent="0.25">
      <c r="A1728" s="14">
        <f t="shared" si="26"/>
        <v>11</v>
      </c>
      <c r="B1728" s="14" t="s">
        <v>137</v>
      </c>
      <c r="C1728" s="14">
        <v>2009</v>
      </c>
      <c r="D1728" s="14" t="str">
        <f>VLOOKUP(E1728,Regioes!$A$2:$B$296,2,FALSE)</f>
        <v>Região Administrativa de Campinas</v>
      </c>
      <c r="E1728" s="15" t="s">
        <v>138</v>
      </c>
      <c r="F1728" s="17">
        <v>1130917.57</v>
      </c>
      <c r="G1728" s="17">
        <v>525406.71</v>
      </c>
      <c r="H1728" s="17">
        <v>605510.86</v>
      </c>
      <c r="I1728" s="17">
        <v>84464.57</v>
      </c>
      <c r="J1728" s="17">
        <v>79972.34</v>
      </c>
      <c r="K1728" s="17">
        <v>88752.06</v>
      </c>
      <c r="L1728" s="17">
        <v>88728.99</v>
      </c>
      <c r="M1728" s="17">
        <v>94656.48</v>
      </c>
      <c r="N1728" s="19">
        <v>88832.27</v>
      </c>
      <c r="O1728" s="17">
        <v>100283.4</v>
      </c>
      <c r="P1728" s="17">
        <v>98867.33</v>
      </c>
      <c r="Q1728" s="17">
        <v>101787.3</v>
      </c>
      <c r="R1728" s="17">
        <v>104112.61</v>
      </c>
      <c r="S1728" s="17">
        <v>98614.48</v>
      </c>
      <c r="T1728" s="17">
        <v>101845.74</v>
      </c>
    </row>
    <row r="1729" spans="1:21" ht="15" hidden="1" customHeight="1" x14ac:dyDescent="0.25">
      <c r="A1729" s="14">
        <f t="shared" si="26"/>
        <v>11</v>
      </c>
      <c r="B1729" s="14" t="s">
        <v>137</v>
      </c>
      <c r="C1729" s="14">
        <v>2009</v>
      </c>
      <c r="D1729" s="14" t="str">
        <f>VLOOKUP(E1729,Regioes!$A$2:$B$296,2,FALSE)</f>
        <v>Região Administrativa de Campinas</v>
      </c>
      <c r="E1729" s="15" t="s">
        <v>142</v>
      </c>
      <c r="F1729" s="17">
        <v>204842.69</v>
      </c>
      <c r="G1729" s="17">
        <v>97035.16</v>
      </c>
      <c r="H1729" s="17">
        <v>107807.53</v>
      </c>
      <c r="I1729" s="17">
        <v>15849.62</v>
      </c>
      <c r="J1729" s="17">
        <v>15008.72</v>
      </c>
      <c r="K1729" s="17">
        <v>16588.2</v>
      </c>
      <c r="L1729" s="17">
        <v>16644.72</v>
      </c>
      <c r="M1729" s="17">
        <v>16911.73</v>
      </c>
      <c r="N1729" s="19">
        <v>16032.17</v>
      </c>
      <c r="O1729" s="17">
        <v>17882.990000000002</v>
      </c>
      <c r="P1729" s="17">
        <v>17381.97</v>
      </c>
      <c r="Q1729" s="17">
        <v>17595.28</v>
      </c>
      <c r="R1729" s="17">
        <v>18649.009999999998</v>
      </c>
      <c r="S1729" s="17">
        <v>17925.21</v>
      </c>
      <c r="T1729" s="17">
        <v>18373.07</v>
      </c>
      <c r="U1729" s="20"/>
    </row>
    <row r="1730" spans="1:21" ht="15" hidden="1" customHeight="1" x14ac:dyDescent="0.25">
      <c r="A1730" s="14">
        <f t="shared" si="26"/>
        <v>11</v>
      </c>
      <c r="B1730" s="14" t="s">
        <v>137</v>
      </c>
      <c r="C1730" s="14">
        <v>2009</v>
      </c>
      <c r="D1730" s="14" t="str">
        <f>VLOOKUP(E1730,Regioes!$A$2:$B$296,2,FALSE)</f>
        <v>Região Administrativa de Campinas</v>
      </c>
      <c r="E1730" s="15" t="s">
        <v>20</v>
      </c>
      <c r="F1730" s="17">
        <v>731803.65</v>
      </c>
      <c r="G1730" s="17">
        <v>340091.15</v>
      </c>
      <c r="H1730" s="17">
        <v>391712.5</v>
      </c>
      <c r="I1730" s="17">
        <v>54673.43</v>
      </c>
      <c r="J1730" s="17">
        <v>51683.27</v>
      </c>
      <c r="K1730" s="17">
        <v>56975.27</v>
      </c>
      <c r="L1730" s="17">
        <v>57393.53</v>
      </c>
      <c r="M1730" s="17">
        <v>61736.02</v>
      </c>
      <c r="N1730" s="19">
        <v>57629.63</v>
      </c>
      <c r="O1730" s="17">
        <v>64442.35</v>
      </c>
      <c r="P1730" s="17">
        <v>63529.86</v>
      </c>
      <c r="Q1730" s="17">
        <v>65912.820000000007</v>
      </c>
      <c r="R1730" s="17">
        <v>67274.27</v>
      </c>
      <c r="S1730" s="17">
        <v>64122.57</v>
      </c>
      <c r="T1730" s="17">
        <v>66430.63</v>
      </c>
      <c r="U1730" s="20"/>
    </row>
    <row r="1731" spans="1:21" ht="15" hidden="1" customHeight="1" x14ac:dyDescent="0.25">
      <c r="A1731" s="14">
        <f t="shared" si="26"/>
        <v>11</v>
      </c>
      <c r="B1731" s="14" t="s">
        <v>137</v>
      </c>
      <c r="C1731" s="14">
        <v>2009</v>
      </c>
      <c r="D1731" s="14" t="str">
        <f>VLOOKUP(E1731,Regioes!$A$2:$B$296,2,FALSE)</f>
        <v>Região Administrativa de Campinas</v>
      </c>
      <c r="E1731" s="15" t="s">
        <v>72</v>
      </c>
      <c r="F1731" s="17">
        <v>2529289.4</v>
      </c>
      <c r="G1731" s="17">
        <v>1174840.24</v>
      </c>
      <c r="H1731" s="17">
        <v>1354449.1600000001</v>
      </c>
      <c r="I1731" s="17">
        <v>188732.23</v>
      </c>
      <c r="J1731" s="17">
        <v>178628.81</v>
      </c>
      <c r="K1731" s="17">
        <v>196753.83</v>
      </c>
      <c r="L1731" s="17">
        <v>198557.5</v>
      </c>
      <c r="M1731" s="17">
        <v>213030.05</v>
      </c>
      <c r="N1731" s="19">
        <v>199137.82</v>
      </c>
      <c r="O1731" s="17">
        <v>222949.74</v>
      </c>
      <c r="P1731" s="17">
        <v>219672.86</v>
      </c>
      <c r="Q1731" s="17">
        <v>227951.79</v>
      </c>
      <c r="R1731" s="17">
        <v>232685.52</v>
      </c>
      <c r="S1731" s="17">
        <v>221469.68</v>
      </c>
      <c r="T1731" s="17">
        <v>229719.57</v>
      </c>
      <c r="U1731" s="20"/>
    </row>
    <row r="1732" spans="1:21" ht="15" hidden="1" customHeight="1" x14ac:dyDescent="0.25">
      <c r="A1732" s="14">
        <f t="shared" ref="A1732:A1795" si="27">VLOOKUP(B1732,$W$10:$X$32,2,FALSE)</f>
        <v>11</v>
      </c>
      <c r="B1732" s="14" t="s">
        <v>137</v>
      </c>
      <c r="C1732" s="14">
        <v>2009</v>
      </c>
      <c r="D1732" s="14" t="str">
        <f>VLOOKUP(E1732,Regioes!$A$2:$B$296,2,FALSE)</f>
        <v>Região Administrativa de Campinas</v>
      </c>
      <c r="E1732" s="15" t="s">
        <v>147</v>
      </c>
      <c r="F1732" s="17">
        <v>315955.48</v>
      </c>
      <c r="G1732" s="17">
        <v>149669.94</v>
      </c>
      <c r="H1732" s="17">
        <v>166285.53999999998</v>
      </c>
      <c r="I1732" s="17">
        <v>24446.93</v>
      </c>
      <c r="J1732" s="17">
        <v>23149.9</v>
      </c>
      <c r="K1732" s="17">
        <v>25586.13</v>
      </c>
      <c r="L1732" s="17">
        <v>25673.32</v>
      </c>
      <c r="M1732" s="17">
        <v>26085.16</v>
      </c>
      <c r="N1732" s="19">
        <v>24728.5</v>
      </c>
      <c r="O1732" s="17">
        <v>27583.25</v>
      </c>
      <c r="P1732" s="17">
        <v>26810.47</v>
      </c>
      <c r="Q1732" s="17">
        <v>27139.48</v>
      </c>
      <c r="R1732" s="17">
        <v>28764.79</v>
      </c>
      <c r="S1732" s="17">
        <v>27648.38</v>
      </c>
      <c r="T1732" s="17">
        <v>28339.17</v>
      </c>
    </row>
    <row r="1733" spans="1:21" ht="15" hidden="1" customHeight="1" x14ac:dyDescent="0.25">
      <c r="A1733" s="14">
        <f t="shared" si="27"/>
        <v>11</v>
      </c>
      <c r="B1733" s="14" t="s">
        <v>137</v>
      </c>
      <c r="C1733" s="14">
        <v>2009</v>
      </c>
      <c r="D1733" s="14" t="str">
        <f>VLOOKUP(E1733,Regioes!$A$2:$B$296,2,FALSE)</f>
        <v>Região Administrativa de Campinas</v>
      </c>
      <c r="E1733" s="15" t="s">
        <v>139</v>
      </c>
      <c r="F1733" s="17">
        <v>49848.66</v>
      </c>
      <c r="G1733" s="17">
        <v>22742.85</v>
      </c>
      <c r="H1733" s="17">
        <v>27105.81</v>
      </c>
      <c r="I1733" s="17">
        <v>3559.39</v>
      </c>
      <c r="J1733" s="17">
        <v>3519.82</v>
      </c>
      <c r="K1733" s="17">
        <v>3762.95</v>
      </c>
      <c r="L1733" s="17">
        <v>4045.49</v>
      </c>
      <c r="M1733" s="17">
        <v>3960.86</v>
      </c>
      <c r="N1733" s="19">
        <v>3894.34</v>
      </c>
      <c r="O1733" s="17">
        <v>4546.82</v>
      </c>
      <c r="P1733" s="17">
        <v>4397.3</v>
      </c>
      <c r="Q1733" s="17">
        <v>4590.04</v>
      </c>
      <c r="R1733" s="17">
        <v>4702.8100000000004</v>
      </c>
      <c r="S1733" s="17">
        <v>4259.07</v>
      </c>
      <c r="T1733" s="17">
        <v>4609.7700000000004</v>
      </c>
    </row>
    <row r="1734" spans="1:21" ht="15" hidden="1" customHeight="1" x14ac:dyDescent="0.25">
      <c r="A1734" s="14">
        <f t="shared" si="27"/>
        <v>11</v>
      </c>
      <c r="B1734" s="14" t="s">
        <v>137</v>
      </c>
      <c r="C1734" s="14">
        <v>2009</v>
      </c>
      <c r="D1734" s="14" t="str">
        <f>VLOOKUP(E1734,Regioes!$A$2:$B$296,2,FALSE)</f>
        <v>Região Administrativa de Campinas</v>
      </c>
      <c r="E1734" s="15" t="s">
        <v>140</v>
      </c>
      <c r="F1734" s="17">
        <v>667150.78</v>
      </c>
      <c r="G1734" s="17">
        <v>310045.03000000003</v>
      </c>
      <c r="H1734" s="17">
        <v>357105.75</v>
      </c>
      <c r="I1734" s="17">
        <v>49843.18</v>
      </c>
      <c r="J1734" s="17">
        <v>47117.2</v>
      </c>
      <c r="K1734" s="17">
        <v>51941.66</v>
      </c>
      <c r="L1734" s="17">
        <v>52322.97</v>
      </c>
      <c r="M1734" s="17">
        <v>56281.81</v>
      </c>
      <c r="N1734" s="19">
        <v>52538.21</v>
      </c>
      <c r="O1734" s="17">
        <v>58749.04</v>
      </c>
      <c r="P1734" s="17">
        <v>57917.17</v>
      </c>
      <c r="Q1734" s="17">
        <v>60089.599999999999</v>
      </c>
      <c r="R1734" s="17">
        <v>61330.77</v>
      </c>
      <c r="S1734" s="17">
        <v>58457.51</v>
      </c>
      <c r="T1734" s="17">
        <v>60561.66</v>
      </c>
    </row>
    <row r="1735" spans="1:21" ht="15" hidden="1" customHeight="1" x14ac:dyDescent="0.25">
      <c r="A1735" s="14">
        <f t="shared" si="27"/>
        <v>11</v>
      </c>
      <c r="B1735" s="14" t="s">
        <v>137</v>
      </c>
      <c r="C1735" s="14">
        <v>2009</v>
      </c>
      <c r="D1735" s="14" t="str">
        <f>VLOOKUP(E1735,Regioes!$A$2:$B$296,2,FALSE)</f>
        <v>Região Administrativa de Campinas</v>
      </c>
      <c r="E1735" s="15" t="s">
        <v>141</v>
      </c>
      <c r="F1735" s="17">
        <v>1357153.02</v>
      </c>
      <c r="G1735" s="17">
        <v>630709.80999999994</v>
      </c>
      <c r="H1735" s="17">
        <v>726443.21</v>
      </c>
      <c r="I1735" s="17">
        <v>101393.61</v>
      </c>
      <c r="J1735" s="17">
        <v>95848.27</v>
      </c>
      <c r="K1735" s="17">
        <v>105662.43</v>
      </c>
      <c r="L1735" s="17">
        <v>106438.12</v>
      </c>
      <c r="M1735" s="17">
        <v>114491.41</v>
      </c>
      <c r="N1735" s="19">
        <v>106875.97</v>
      </c>
      <c r="O1735" s="17">
        <v>119510.37</v>
      </c>
      <c r="P1735" s="17">
        <v>117818.15</v>
      </c>
      <c r="Q1735" s="17">
        <v>122237.4</v>
      </c>
      <c r="R1735" s="17">
        <v>124762.26</v>
      </c>
      <c r="S1735" s="17">
        <v>118917.33</v>
      </c>
      <c r="T1735" s="17">
        <v>123197.7</v>
      </c>
    </row>
    <row r="1736" spans="1:21" ht="15" hidden="1" customHeight="1" x14ac:dyDescent="0.25">
      <c r="A1736" s="14">
        <f t="shared" si="27"/>
        <v>11</v>
      </c>
      <c r="B1736" s="14" t="s">
        <v>137</v>
      </c>
      <c r="C1736" s="14">
        <v>2009</v>
      </c>
      <c r="D1736" s="14" t="str">
        <f>VLOOKUP(E1736,Regioes!$A$2:$B$296,2,FALSE)</f>
        <v>Região Administrativa de Campinas</v>
      </c>
      <c r="E1736" s="15" t="s">
        <v>86</v>
      </c>
      <c r="F1736" s="17">
        <v>1588992.36</v>
      </c>
      <c r="G1736" s="17">
        <v>740534.44</v>
      </c>
      <c r="H1736" s="17">
        <v>848457.91999999981</v>
      </c>
      <c r="I1736" s="17">
        <v>119332.38</v>
      </c>
      <c r="J1736" s="17">
        <v>112835.31</v>
      </c>
      <c r="K1736" s="17">
        <v>124437.17</v>
      </c>
      <c r="L1736" s="17">
        <v>125276.81</v>
      </c>
      <c r="M1736" s="17">
        <v>133631.76999999999</v>
      </c>
      <c r="N1736" s="19">
        <v>125021</v>
      </c>
      <c r="O1736" s="17">
        <v>139750.10999999999</v>
      </c>
      <c r="P1736" s="17">
        <v>137490.71</v>
      </c>
      <c r="Q1736" s="17">
        <v>142151.13</v>
      </c>
      <c r="R1736" s="17">
        <v>145868.96</v>
      </c>
      <c r="S1736" s="17">
        <v>139204.93</v>
      </c>
      <c r="T1736" s="17">
        <v>143992.07999999999</v>
      </c>
    </row>
    <row r="1737" spans="1:21" ht="15" hidden="1" customHeight="1" x14ac:dyDescent="0.25">
      <c r="A1737" s="14">
        <f t="shared" si="27"/>
        <v>11</v>
      </c>
      <c r="B1737" s="14" t="s">
        <v>137</v>
      </c>
      <c r="C1737" s="14">
        <v>2009</v>
      </c>
      <c r="D1737" s="14" t="str">
        <f>VLOOKUP(E1737,Regioes!$A$2:$B$296,2,FALSE)</f>
        <v>Região Administrativa de Campinas</v>
      </c>
      <c r="E1737" s="15" t="s">
        <v>67</v>
      </c>
      <c r="F1737" s="17">
        <v>1125238.74</v>
      </c>
      <c r="G1737" s="17">
        <v>522932.26999999996</v>
      </c>
      <c r="H1737" s="17">
        <v>602306.47</v>
      </c>
      <c r="I1737" s="17">
        <v>84067.17</v>
      </c>
      <c r="J1737" s="17">
        <v>79469.429999999993</v>
      </c>
      <c r="K1737" s="17">
        <v>87606.53</v>
      </c>
      <c r="L1737" s="17">
        <v>88249.67</v>
      </c>
      <c r="M1737" s="17">
        <v>94926.78</v>
      </c>
      <c r="N1737" s="19">
        <v>88612.69</v>
      </c>
      <c r="O1737" s="17">
        <v>99088.09</v>
      </c>
      <c r="P1737" s="17">
        <v>97685.04</v>
      </c>
      <c r="Q1737" s="17">
        <v>101349.12</v>
      </c>
      <c r="R1737" s="17">
        <v>103442.52</v>
      </c>
      <c r="S1737" s="17">
        <v>98596.38</v>
      </c>
      <c r="T1737" s="17">
        <v>102145.32</v>
      </c>
    </row>
    <row r="1738" spans="1:21" ht="15" hidden="1" customHeight="1" x14ac:dyDescent="0.25">
      <c r="A1738" s="14">
        <f t="shared" si="27"/>
        <v>11</v>
      </c>
      <c r="B1738" s="14" t="s">
        <v>137</v>
      </c>
      <c r="C1738" s="14">
        <v>2009</v>
      </c>
      <c r="D1738" s="14" t="str">
        <f>VLOOKUP(E1738,Regioes!$A$2:$B$296,2,FALSE)</f>
        <v>Região Administrativa de Campinas</v>
      </c>
      <c r="E1738" s="15" t="s">
        <v>289</v>
      </c>
      <c r="F1738" s="17">
        <v>464831.85</v>
      </c>
      <c r="G1738" s="17">
        <v>216021.34000000003</v>
      </c>
      <c r="H1738" s="17">
        <v>248810.51</v>
      </c>
      <c r="I1738" s="17">
        <v>34727.83</v>
      </c>
      <c r="J1738" s="17">
        <v>32828.519999999997</v>
      </c>
      <c r="K1738" s="17">
        <v>36189.93</v>
      </c>
      <c r="L1738" s="17">
        <v>36455.599999999999</v>
      </c>
      <c r="M1738" s="17">
        <v>39213.89</v>
      </c>
      <c r="N1738" s="19">
        <v>36605.57</v>
      </c>
      <c r="O1738" s="17">
        <v>40932.910000000003</v>
      </c>
      <c r="P1738" s="17">
        <v>40353.32</v>
      </c>
      <c r="Q1738" s="17">
        <v>41866.94</v>
      </c>
      <c r="R1738" s="17">
        <v>42731.71</v>
      </c>
      <c r="S1738" s="17">
        <v>40729.79</v>
      </c>
      <c r="T1738" s="17">
        <v>42195.839999999997</v>
      </c>
    </row>
    <row r="1739" spans="1:21" ht="15" hidden="1" customHeight="1" x14ac:dyDescent="0.25">
      <c r="A1739" s="14">
        <f t="shared" si="27"/>
        <v>11</v>
      </c>
      <c r="B1739" s="14" t="s">
        <v>137</v>
      </c>
      <c r="C1739" s="14">
        <v>2009</v>
      </c>
      <c r="D1739" s="14" t="str">
        <f>VLOOKUP(E1739,Regioes!$A$2:$B$296,2,FALSE)</f>
        <v>Região Administrativa de Campinas</v>
      </c>
      <c r="E1739" s="15" t="s">
        <v>144</v>
      </c>
      <c r="F1739" s="17">
        <v>671531.07</v>
      </c>
      <c r="G1739" s="17">
        <v>314446.8</v>
      </c>
      <c r="H1739" s="17">
        <v>357084.27</v>
      </c>
      <c r="I1739" s="17">
        <v>50903.11</v>
      </c>
      <c r="J1739" s="17">
        <v>48331.46</v>
      </c>
      <c r="K1739" s="17">
        <v>54156.75</v>
      </c>
      <c r="L1739" s="17">
        <v>53530.71</v>
      </c>
      <c r="M1739" s="17">
        <v>55095.89</v>
      </c>
      <c r="N1739" s="19">
        <v>52428.88</v>
      </c>
      <c r="O1739" s="17">
        <v>59875.63</v>
      </c>
      <c r="P1739" s="17">
        <v>58683.66</v>
      </c>
      <c r="Q1739" s="17">
        <v>59177.279999999999</v>
      </c>
      <c r="R1739" s="17">
        <v>61681.06</v>
      </c>
      <c r="S1739" s="17">
        <v>58145.83</v>
      </c>
      <c r="T1739" s="17">
        <v>59520.81</v>
      </c>
    </row>
    <row r="1740" spans="1:21" ht="15" hidden="1" customHeight="1" x14ac:dyDescent="0.25">
      <c r="A1740" s="14">
        <f t="shared" si="27"/>
        <v>11</v>
      </c>
      <c r="B1740" s="14" t="s">
        <v>137</v>
      </c>
      <c r="C1740" s="14">
        <v>2009</v>
      </c>
      <c r="D1740" s="14" t="str">
        <f>VLOOKUP(E1740,Regioes!$A$2:$B$296,2,FALSE)</f>
        <v>Região Administrativa de Campinas</v>
      </c>
      <c r="E1740" s="15" t="s">
        <v>145</v>
      </c>
      <c r="F1740" s="17">
        <v>148588.91</v>
      </c>
      <c r="G1740" s="17">
        <v>67791.88</v>
      </c>
      <c r="H1740" s="17">
        <v>80797.03</v>
      </c>
      <c r="I1740" s="17">
        <v>10609.82</v>
      </c>
      <c r="J1740" s="17">
        <v>10491.87</v>
      </c>
      <c r="K1740" s="17">
        <v>11216.6</v>
      </c>
      <c r="L1740" s="17">
        <v>12058.81</v>
      </c>
      <c r="M1740" s="17">
        <v>11806.54</v>
      </c>
      <c r="N1740" s="19">
        <v>11608.24</v>
      </c>
      <c r="O1740" s="17">
        <v>13553.18</v>
      </c>
      <c r="P1740" s="17">
        <v>13107.47</v>
      </c>
      <c r="Q1740" s="17">
        <v>13682</v>
      </c>
      <c r="R1740" s="17">
        <v>14018.12</v>
      </c>
      <c r="S1740" s="17">
        <v>12695.45</v>
      </c>
      <c r="T1740" s="17">
        <v>13740.81</v>
      </c>
    </row>
    <row r="1741" spans="1:21" ht="15" hidden="1" customHeight="1" x14ac:dyDescent="0.25">
      <c r="A1741" s="14">
        <f t="shared" si="27"/>
        <v>11</v>
      </c>
      <c r="B1741" s="14" t="s">
        <v>137</v>
      </c>
      <c r="C1741" s="14">
        <v>2009</v>
      </c>
      <c r="D1741" s="14" t="str">
        <f>VLOOKUP(E1741,Regioes!$A$2:$B$296,2,FALSE)</f>
        <v>Região Administrativa de Campinas</v>
      </c>
      <c r="E1741" s="15" t="s">
        <v>146</v>
      </c>
      <c r="F1741" s="17">
        <v>70810.259999999995</v>
      </c>
      <c r="G1741" s="17">
        <v>32865.57</v>
      </c>
      <c r="H1741" s="17">
        <v>37944.69</v>
      </c>
      <c r="I1741" s="17">
        <v>5283.4</v>
      </c>
      <c r="J1741" s="17">
        <v>5026.97</v>
      </c>
      <c r="K1741" s="17">
        <v>5692.78</v>
      </c>
      <c r="L1741" s="17">
        <v>5562.15</v>
      </c>
      <c r="M1741" s="17">
        <v>5782.13</v>
      </c>
      <c r="N1741" s="19">
        <v>5518.14</v>
      </c>
      <c r="O1741" s="17">
        <v>6413.22</v>
      </c>
      <c r="P1741" s="17">
        <v>6323.4</v>
      </c>
      <c r="Q1741" s="17">
        <v>6359.07</v>
      </c>
      <c r="R1741" s="17">
        <v>6547.38</v>
      </c>
      <c r="S1741" s="17">
        <v>6082.03</v>
      </c>
      <c r="T1741" s="17">
        <v>6219.59</v>
      </c>
    </row>
    <row r="1742" spans="1:21" ht="15" hidden="1" customHeight="1" x14ac:dyDescent="0.25">
      <c r="A1742" s="14">
        <f t="shared" si="27"/>
        <v>11</v>
      </c>
      <c r="B1742" s="14" t="s">
        <v>137</v>
      </c>
      <c r="C1742" s="14">
        <v>2009</v>
      </c>
      <c r="D1742" s="14" t="str">
        <f>VLOOKUP(E1742,Regioes!$A$2:$B$296,2,FALSE)</f>
        <v>Região Administrativa de Campinas</v>
      </c>
      <c r="E1742" s="15" t="s">
        <v>143</v>
      </c>
      <c r="F1742" s="17">
        <v>329005.09999999998</v>
      </c>
      <c r="G1742" s="17">
        <v>152898.54999999999</v>
      </c>
      <c r="H1742" s="17">
        <v>176106.55</v>
      </c>
      <c r="I1742" s="17">
        <v>24580.14</v>
      </c>
      <c r="J1742" s="17">
        <v>23235.82</v>
      </c>
      <c r="K1742" s="17">
        <v>25615</v>
      </c>
      <c r="L1742" s="17">
        <v>25803.05</v>
      </c>
      <c r="M1742" s="17">
        <v>27755.35</v>
      </c>
      <c r="N1742" s="19">
        <v>25909.19</v>
      </c>
      <c r="O1742" s="17">
        <v>28972.06</v>
      </c>
      <c r="P1742" s="17">
        <v>28561.83</v>
      </c>
      <c r="Q1742" s="17">
        <v>29633.16</v>
      </c>
      <c r="R1742" s="17">
        <v>30245.24</v>
      </c>
      <c r="S1742" s="17">
        <v>28828.3</v>
      </c>
      <c r="T1742" s="17">
        <v>29865.96</v>
      </c>
    </row>
    <row r="1743" spans="1:21" ht="15" hidden="1" customHeight="1" x14ac:dyDescent="0.25">
      <c r="A1743" s="14">
        <f t="shared" si="27"/>
        <v>12</v>
      </c>
      <c r="B1743" s="14" t="s">
        <v>316</v>
      </c>
      <c r="C1743" s="14">
        <v>2009</v>
      </c>
      <c r="D1743" s="14" t="str">
        <f>VLOOKUP(E1743,Regioes!$A$2:$B$296,2,FALSE)</f>
        <v>Região Administrativa de Sorocaba</v>
      </c>
      <c r="E1743" s="15" t="s">
        <v>149</v>
      </c>
      <c r="F1743" s="17">
        <v>230693.55</v>
      </c>
      <c r="G1743" s="17">
        <v>109865.29</v>
      </c>
      <c r="H1743" s="17">
        <v>120828.26000000001</v>
      </c>
      <c r="I1743" s="17">
        <v>17040.669999999998</v>
      </c>
      <c r="J1743" s="17">
        <v>17133.650000000001</v>
      </c>
      <c r="K1743" s="17">
        <v>19653.54</v>
      </c>
      <c r="L1743" s="17">
        <v>19291.169999999998</v>
      </c>
      <c r="M1743" s="17">
        <v>18972.03</v>
      </c>
      <c r="N1743" s="19">
        <v>17774.23</v>
      </c>
      <c r="O1743" s="17">
        <v>19050.32</v>
      </c>
      <c r="P1743" s="17">
        <v>19633.509999999998</v>
      </c>
      <c r="Q1743" s="17">
        <v>19259.12</v>
      </c>
      <c r="R1743" s="17">
        <v>20730.91</v>
      </c>
      <c r="S1743" s="17">
        <v>20116.580000000002</v>
      </c>
      <c r="T1743" s="17">
        <v>22037.82</v>
      </c>
    </row>
    <row r="1744" spans="1:21" ht="15" hidden="1" customHeight="1" x14ac:dyDescent="0.25">
      <c r="A1744" s="14">
        <f t="shared" si="27"/>
        <v>12</v>
      </c>
      <c r="B1744" s="14" t="s">
        <v>316</v>
      </c>
      <c r="C1744" s="14">
        <v>2009</v>
      </c>
      <c r="D1744" s="14" t="str">
        <f>VLOOKUP(E1744,Regioes!$A$2:$B$296,2,FALSE)</f>
        <v>Região Administrativa de Sorocaba</v>
      </c>
      <c r="E1744" s="15" t="s">
        <v>150</v>
      </c>
      <c r="F1744" s="17">
        <v>3438981.03</v>
      </c>
      <c r="G1744" s="17">
        <v>1629836.62</v>
      </c>
      <c r="H1744" s="17">
        <v>1809144.4100000001</v>
      </c>
      <c r="I1744" s="17">
        <v>262256.45</v>
      </c>
      <c r="J1744" s="17">
        <v>248090.8</v>
      </c>
      <c r="K1744" s="17">
        <v>281491.27</v>
      </c>
      <c r="L1744" s="17">
        <v>282238.83</v>
      </c>
      <c r="M1744" s="17">
        <v>285698.19</v>
      </c>
      <c r="N1744" s="19">
        <v>270061.08</v>
      </c>
      <c r="O1744" s="17">
        <v>298648.83</v>
      </c>
      <c r="P1744" s="17">
        <v>294479.15000000002</v>
      </c>
      <c r="Q1744" s="17">
        <v>294050.36</v>
      </c>
      <c r="R1744" s="17">
        <v>314335.76</v>
      </c>
      <c r="S1744" s="17">
        <v>295964.57</v>
      </c>
      <c r="T1744" s="17">
        <v>311665.74</v>
      </c>
    </row>
    <row r="1745" spans="1:20" ht="15" hidden="1" customHeight="1" x14ac:dyDescent="0.25">
      <c r="A1745" s="14">
        <f t="shared" si="27"/>
        <v>12</v>
      </c>
      <c r="B1745" s="14" t="s">
        <v>316</v>
      </c>
      <c r="C1745" s="14">
        <v>2009</v>
      </c>
      <c r="D1745" s="14" t="str">
        <f>VLOOKUP(E1745,Regioes!$A$2:$B$296,2,FALSE)</f>
        <v>Região Administrativa de Sorocaba</v>
      </c>
      <c r="E1745" s="15" t="s">
        <v>158</v>
      </c>
      <c r="F1745" s="17">
        <v>136086.73000000001</v>
      </c>
      <c r="G1745" s="17">
        <v>64809.83</v>
      </c>
      <c r="H1745" s="17">
        <v>71276.900000000009</v>
      </c>
      <c r="I1745" s="17">
        <v>10052.34</v>
      </c>
      <c r="J1745" s="17">
        <v>10107.19</v>
      </c>
      <c r="K1745" s="17">
        <v>11593.67</v>
      </c>
      <c r="L1745" s="17">
        <v>11379.91</v>
      </c>
      <c r="M1745" s="17">
        <v>11191.65</v>
      </c>
      <c r="N1745" s="19">
        <v>10485.07</v>
      </c>
      <c r="O1745" s="17">
        <v>11237.83</v>
      </c>
      <c r="P1745" s="17">
        <v>11581.86</v>
      </c>
      <c r="Q1745" s="17">
        <v>11361</v>
      </c>
      <c r="R1745" s="17">
        <v>12229.22</v>
      </c>
      <c r="S1745" s="17">
        <v>11866.82</v>
      </c>
      <c r="T1745" s="17">
        <v>13000.17</v>
      </c>
    </row>
    <row r="1746" spans="1:20" ht="15" hidden="1" customHeight="1" x14ac:dyDescent="0.25">
      <c r="A1746" s="14">
        <f t="shared" si="27"/>
        <v>12</v>
      </c>
      <c r="B1746" s="14" t="s">
        <v>316</v>
      </c>
      <c r="C1746" s="14">
        <v>2009</v>
      </c>
      <c r="D1746" s="14" t="str">
        <f>VLOOKUP(E1746,Regioes!$A$2:$B$296,2,FALSE)</f>
        <v>Grande São Paulo</v>
      </c>
      <c r="E1746" s="15" t="s">
        <v>151</v>
      </c>
      <c r="F1746" s="17">
        <v>4942709.79</v>
      </c>
      <c r="G1746" s="17">
        <v>2314196.13</v>
      </c>
      <c r="H1746" s="17">
        <v>2628513.6599999997</v>
      </c>
      <c r="I1746" s="17">
        <v>359159.41</v>
      </c>
      <c r="J1746" s="17">
        <v>350856.16</v>
      </c>
      <c r="K1746" s="17">
        <v>404609.34</v>
      </c>
      <c r="L1746" s="17">
        <v>399698.37</v>
      </c>
      <c r="M1746" s="17">
        <v>407212.12</v>
      </c>
      <c r="N1746" s="19">
        <v>392660.73</v>
      </c>
      <c r="O1746" s="17">
        <v>421475.62</v>
      </c>
      <c r="P1746" s="17">
        <v>427858.94</v>
      </c>
      <c r="Q1746" s="17">
        <v>427998.66</v>
      </c>
      <c r="R1746" s="17">
        <v>453376.48</v>
      </c>
      <c r="S1746" s="17">
        <v>438398.77</v>
      </c>
      <c r="T1746" s="17">
        <v>459405.19</v>
      </c>
    </row>
    <row r="1747" spans="1:20" ht="15" hidden="1" customHeight="1" x14ac:dyDescent="0.25">
      <c r="A1747" s="14">
        <f t="shared" si="27"/>
        <v>12</v>
      </c>
      <c r="B1747" s="14" t="s">
        <v>316</v>
      </c>
      <c r="C1747" s="14">
        <v>2009</v>
      </c>
      <c r="D1747" s="14" t="str">
        <f>VLOOKUP(E1747,Regioes!$A$2:$B$296,2,FALSE)</f>
        <v>Grande São Paulo</v>
      </c>
      <c r="E1747" s="15" t="s">
        <v>152</v>
      </c>
      <c r="F1747" s="17">
        <v>136699.73000000001</v>
      </c>
      <c r="G1747" s="17">
        <v>65101.759999999995</v>
      </c>
      <c r="H1747" s="17">
        <v>71597.97</v>
      </c>
      <c r="I1747" s="17">
        <v>10097.620000000001</v>
      </c>
      <c r="J1747" s="17">
        <v>10152.709999999999</v>
      </c>
      <c r="K1747" s="17">
        <v>11645.9</v>
      </c>
      <c r="L1747" s="17">
        <v>11431.17</v>
      </c>
      <c r="M1747" s="17">
        <v>11242.06</v>
      </c>
      <c r="N1747" s="19">
        <v>10532.3</v>
      </c>
      <c r="O1747" s="17">
        <v>11288.45</v>
      </c>
      <c r="P1747" s="17">
        <v>11634.03</v>
      </c>
      <c r="Q1747" s="17">
        <v>11412.18</v>
      </c>
      <c r="R1747" s="17">
        <v>12284.3</v>
      </c>
      <c r="S1747" s="17">
        <v>11920.28</v>
      </c>
      <c r="T1747" s="17">
        <v>13058.73</v>
      </c>
    </row>
    <row r="1748" spans="1:20" ht="15" hidden="1" customHeight="1" x14ac:dyDescent="0.25">
      <c r="A1748" s="14">
        <f t="shared" si="27"/>
        <v>12</v>
      </c>
      <c r="B1748" s="14" t="s">
        <v>316</v>
      </c>
      <c r="C1748" s="14">
        <v>2009</v>
      </c>
      <c r="D1748" s="14" t="str">
        <f>VLOOKUP(E1748,Regioes!$A$2:$B$296,2,FALSE)</f>
        <v>Grande São Paulo</v>
      </c>
      <c r="E1748" s="15" t="s">
        <v>148</v>
      </c>
      <c r="F1748" s="17">
        <v>1711444</v>
      </c>
      <c r="G1748" s="17">
        <v>811104.82000000007</v>
      </c>
      <c r="H1748" s="17">
        <v>900339.18</v>
      </c>
      <c r="I1748" s="17">
        <v>130514.6</v>
      </c>
      <c r="J1748" s="17">
        <v>123464.92</v>
      </c>
      <c r="K1748" s="17">
        <v>140087</v>
      </c>
      <c r="L1748" s="17">
        <v>140459.03</v>
      </c>
      <c r="M1748" s="17">
        <v>142180.62</v>
      </c>
      <c r="N1748" s="19">
        <v>134398.65</v>
      </c>
      <c r="O1748" s="17">
        <v>148625.64000000001</v>
      </c>
      <c r="P1748" s="17">
        <v>146550.54999999999</v>
      </c>
      <c r="Q1748" s="17">
        <v>146337.16</v>
      </c>
      <c r="R1748" s="17">
        <v>156432.4</v>
      </c>
      <c r="S1748" s="17">
        <v>147289.79</v>
      </c>
      <c r="T1748" s="17">
        <v>155103.64000000001</v>
      </c>
    </row>
    <row r="1749" spans="1:20" ht="15" hidden="1" customHeight="1" x14ac:dyDescent="0.25">
      <c r="A1749" s="14">
        <f t="shared" si="27"/>
        <v>12</v>
      </c>
      <c r="B1749" s="14" t="s">
        <v>316</v>
      </c>
      <c r="C1749" s="14">
        <v>2009</v>
      </c>
      <c r="D1749" s="14" t="str">
        <f>VLOOKUP(E1749,Regioes!$A$2:$B$296,2,FALSE)</f>
        <v>Região Administrativa de Sorocaba</v>
      </c>
      <c r="E1749" s="15" t="s">
        <v>153</v>
      </c>
      <c r="F1749" s="17">
        <v>3128206.47</v>
      </c>
      <c r="G1749" s="17">
        <v>1477382.99</v>
      </c>
      <c r="H1749" s="17">
        <v>1650823.48</v>
      </c>
      <c r="I1749" s="17">
        <v>237353.81</v>
      </c>
      <c r="J1749" s="17">
        <v>224814.03</v>
      </c>
      <c r="K1749" s="17">
        <v>256419.63</v>
      </c>
      <c r="L1749" s="17">
        <v>255272.55</v>
      </c>
      <c r="M1749" s="17">
        <v>258767.27</v>
      </c>
      <c r="N1749" s="19">
        <v>244755.7</v>
      </c>
      <c r="O1749" s="17">
        <v>271026.75</v>
      </c>
      <c r="P1749" s="17">
        <v>269298.71999999997</v>
      </c>
      <c r="Q1749" s="17">
        <v>268506.58</v>
      </c>
      <c r="R1749" s="17">
        <v>287027.84000000003</v>
      </c>
      <c r="S1749" s="17">
        <v>270414.71000000002</v>
      </c>
      <c r="T1749" s="17">
        <v>284548.88</v>
      </c>
    </row>
    <row r="1750" spans="1:20" ht="15" hidden="1" customHeight="1" x14ac:dyDescent="0.25">
      <c r="A1750" s="14">
        <f t="shared" si="27"/>
        <v>12</v>
      </c>
      <c r="B1750" s="14" t="s">
        <v>316</v>
      </c>
      <c r="C1750" s="14">
        <v>2009</v>
      </c>
      <c r="D1750" s="14" t="str">
        <f>VLOOKUP(E1750,Regioes!$A$2:$B$296,2,FALSE)</f>
        <v>Grande São Paulo</v>
      </c>
      <c r="E1750" s="15" t="s">
        <v>157</v>
      </c>
      <c r="F1750" s="17">
        <v>300019.98</v>
      </c>
      <c r="G1750" s="17">
        <v>142188.5</v>
      </c>
      <c r="H1750" s="17">
        <v>157831.47999999998</v>
      </c>
      <c r="I1750" s="17">
        <v>22879.5</v>
      </c>
      <c r="J1750" s="17">
        <v>21643.68</v>
      </c>
      <c r="K1750" s="17">
        <v>24557.57</v>
      </c>
      <c r="L1750" s="17">
        <v>24622.78</v>
      </c>
      <c r="M1750" s="17">
        <v>24924.58</v>
      </c>
      <c r="N1750" s="19">
        <v>23560.39</v>
      </c>
      <c r="O1750" s="17">
        <v>26054.41</v>
      </c>
      <c r="P1750" s="17">
        <v>25690.639999999999</v>
      </c>
      <c r="Q1750" s="17">
        <v>25653.23</v>
      </c>
      <c r="R1750" s="17">
        <v>27422.95</v>
      </c>
      <c r="S1750" s="17">
        <v>25820.23</v>
      </c>
      <c r="T1750" s="17">
        <v>27190.02</v>
      </c>
    </row>
    <row r="1751" spans="1:20" ht="15" hidden="1" customHeight="1" x14ac:dyDescent="0.25">
      <c r="A1751" s="14">
        <f t="shared" si="27"/>
        <v>12</v>
      </c>
      <c r="B1751" s="14" t="s">
        <v>316</v>
      </c>
      <c r="C1751" s="14">
        <v>2009</v>
      </c>
      <c r="D1751" s="14" t="str">
        <f>VLOOKUP(E1751,Regioes!$A$2:$B$296,2,FALSE)</f>
        <v>Região Administrativa de Sorocaba</v>
      </c>
      <c r="E1751" s="15" t="s">
        <v>154</v>
      </c>
      <c r="F1751" s="17">
        <v>1864130.13</v>
      </c>
      <c r="G1751" s="17">
        <v>883961.36</v>
      </c>
      <c r="H1751" s="17">
        <v>980168.7699999999</v>
      </c>
      <c r="I1751" s="17">
        <v>141646.51999999999</v>
      </c>
      <c r="J1751" s="17">
        <v>134935.38</v>
      </c>
      <c r="K1751" s="17">
        <v>153299.42000000001</v>
      </c>
      <c r="L1751" s="17">
        <v>153322.09</v>
      </c>
      <c r="M1751" s="17">
        <v>154686.1</v>
      </c>
      <c r="N1751" s="19">
        <v>146071.85</v>
      </c>
      <c r="O1751" s="17">
        <v>160973.06</v>
      </c>
      <c r="P1751" s="17">
        <v>159513.07999999999</v>
      </c>
      <c r="Q1751" s="17">
        <v>158960.12</v>
      </c>
      <c r="R1751" s="17">
        <v>170058.95</v>
      </c>
      <c r="S1751" s="17">
        <v>160673.82999999999</v>
      </c>
      <c r="T1751" s="17">
        <v>169989.73</v>
      </c>
    </row>
    <row r="1752" spans="1:20" ht="15" hidden="1" customHeight="1" x14ac:dyDescent="0.25">
      <c r="A1752" s="14">
        <f t="shared" si="27"/>
        <v>12</v>
      </c>
      <c r="B1752" s="14" t="s">
        <v>316</v>
      </c>
      <c r="C1752" s="14">
        <v>2009</v>
      </c>
      <c r="D1752" s="14" t="str">
        <f>VLOOKUP(E1752,Regioes!$A$2:$B$296,2,FALSE)</f>
        <v>Grande São Paulo</v>
      </c>
      <c r="E1752" s="15" t="s">
        <v>23</v>
      </c>
      <c r="F1752" s="17">
        <v>4300731.54</v>
      </c>
      <c r="G1752" s="17">
        <v>2005459.3399999999</v>
      </c>
      <c r="H1752" s="17">
        <v>2295272.2000000002</v>
      </c>
      <c r="I1752" s="17">
        <v>307386.71999999997</v>
      </c>
      <c r="J1752" s="17">
        <v>303637.95</v>
      </c>
      <c r="K1752" s="17">
        <v>352066.68</v>
      </c>
      <c r="L1752" s="17">
        <v>346067.92</v>
      </c>
      <c r="M1752" s="17">
        <v>353338.55</v>
      </c>
      <c r="N1752" s="19">
        <v>342961.52</v>
      </c>
      <c r="O1752" s="17">
        <v>364495.33</v>
      </c>
      <c r="P1752" s="17">
        <v>373617.77</v>
      </c>
      <c r="Q1752" s="17">
        <v>373957.31</v>
      </c>
      <c r="R1752" s="17">
        <v>394949.85</v>
      </c>
      <c r="S1752" s="17">
        <v>385211.87</v>
      </c>
      <c r="T1752" s="17">
        <v>403040.07</v>
      </c>
    </row>
    <row r="1753" spans="1:20" ht="15" hidden="1" customHeight="1" x14ac:dyDescent="0.25">
      <c r="A1753" s="14">
        <f t="shared" si="27"/>
        <v>12</v>
      </c>
      <c r="B1753" s="14" t="s">
        <v>316</v>
      </c>
      <c r="C1753" s="14">
        <v>2009</v>
      </c>
      <c r="D1753" s="14" t="str">
        <f>VLOOKUP(E1753,Regioes!$A$2:$B$296,2,FALSE)</f>
        <v>Grande São Paulo</v>
      </c>
      <c r="E1753" s="15" t="s">
        <v>159</v>
      </c>
      <c r="F1753" s="17">
        <v>1332108.3899999999</v>
      </c>
      <c r="G1753" s="17">
        <v>631326.27000000014</v>
      </c>
      <c r="H1753" s="17">
        <v>700782.12</v>
      </c>
      <c r="I1753" s="17">
        <v>101586.49</v>
      </c>
      <c r="J1753" s="17">
        <v>96099.35</v>
      </c>
      <c r="K1753" s="17">
        <v>109037.21</v>
      </c>
      <c r="L1753" s="17">
        <v>109326.78</v>
      </c>
      <c r="M1753" s="17">
        <v>110666.78</v>
      </c>
      <c r="N1753" s="19">
        <v>104609.66</v>
      </c>
      <c r="O1753" s="17">
        <v>115683.28</v>
      </c>
      <c r="P1753" s="17">
        <v>114068.13</v>
      </c>
      <c r="Q1753" s="17">
        <v>113902.04</v>
      </c>
      <c r="R1753" s="17">
        <v>121759.7</v>
      </c>
      <c r="S1753" s="17">
        <v>114643.52</v>
      </c>
      <c r="T1753" s="17">
        <v>120725.45</v>
      </c>
    </row>
    <row r="1754" spans="1:20" ht="15" hidden="1" customHeight="1" x14ac:dyDescent="0.25">
      <c r="A1754" s="14">
        <f t="shared" si="27"/>
        <v>12</v>
      </c>
      <c r="B1754" s="14" t="s">
        <v>316</v>
      </c>
      <c r="C1754" s="14">
        <v>2009</v>
      </c>
      <c r="D1754" s="14" t="str">
        <f>VLOOKUP(E1754,Regioes!$A$2:$B$296,2,FALSE)</f>
        <v>Região Administrativa de Sorocaba</v>
      </c>
      <c r="E1754" s="15" t="s">
        <v>160</v>
      </c>
      <c r="F1754" s="17">
        <v>1896126.89</v>
      </c>
      <c r="G1754" s="17">
        <v>899677.61</v>
      </c>
      <c r="H1754" s="17">
        <v>996449.28000000003</v>
      </c>
      <c r="I1754" s="17">
        <v>143514.54</v>
      </c>
      <c r="J1754" s="17">
        <v>137752.73000000001</v>
      </c>
      <c r="K1754" s="17">
        <v>156717</v>
      </c>
      <c r="L1754" s="17">
        <v>156319.10999999999</v>
      </c>
      <c r="M1754" s="17">
        <v>157144.1</v>
      </c>
      <c r="N1754" s="19">
        <v>148230.13</v>
      </c>
      <c r="O1754" s="17">
        <v>162732.38</v>
      </c>
      <c r="P1754" s="17">
        <v>162127.84</v>
      </c>
      <c r="Q1754" s="17">
        <v>161212.72</v>
      </c>
      <c r="R1754" s="17">
        <v>172615.32</v>
      </c>
      <c r="S1754" s="17">
        <v>163699.78</v>
      </c>
      <c r="T1754" s="17">
        <v>174061.24</v>
      </c>
    </row>
    <row r="1755" spans="1:20" ht="15" hidden="1" customHeight="1" x14ac:dyDescent="0.25">
      <c r="A1755" s="14">
        <f t="shared" si="27"/>
        <v>12</v>
      </c>
      <c r="B1755" s="14" t="s">
        <v>316</v>
      </c>
      <c r="C1755" s="14">
        <v>2009</v>
      </c>
      <c r="D1755" s="14" t="str">
        <f>VLOOKUP(E1755,Regioes!$A$2:$B$296,2,FALSE)</f>
        <v>Região Administrativa de Sorocaba</v>
      </c>
      <c r="E1755" s="15" t="s">
        <v>155</v>
      </c>
      <c r="F1755" s="17">
        <v>3024317.26</v>
      </c>
      <c r="G1755" s="17">
        <v>1412520.28</v>
      </c>
      <c r="H1755" s="17">
        <v>1611796.98</v>
      </c>
      <c r="I1755" s="17">
        <v>223680.62</v>
      </c>
      <c r="J1755" s="17">
        <v>215821.52</v>
      </c>
      <c r="K1755" s="17">
        <v>251398.71</v>
      </c>
      <c r="L1755" s="17">
        <v>242877.85</v>
      </c>
      <c r="M1755" s="17">
        <v>245792.99</v>
      </c>
      <c r="N1755" s="19">
        <v>232948.59</v>
      </c>
      <c r="O1755" s="17">
        <v>256924.81</v>
      </c>
      <c r="P1755" s="17">
        <v>264810.21000000002</v>
      </c>
      <c r="Q1755" s="17">
        <v>261651.45</v>
      </c>
      <c r="R1755" s="17">
        <v>280151.71000000002</v>
      </c>
      <c r="S1755" s="17">
        <v>266240.46999999997</v>
      </c>
      <c r="T1755" s="17">
        <v>282018.33</v>
      </c>
    </row>
    <row r="1756" spans="1:20" ht="15" hidden="1" customHeight="1" x14ac:dyDescent="0.25">
      <c r="A1756" s="14">
        <f t="shared" si="27"/>
        <v>12</v>
      </c>
      <c r="B1756" s="14" t="s">
        <v>316</v>
      </c>
      <c r="C1756" s="14">
        <v>2009</v>
      </c>
      <c r="D1756" s="14" t="str">
        <f>VLOOKUP(E1756,Regioes!$A$2:$B$296,2,FALSE)</f>
        <v>Grande São Paulo</v>
      </c>
      <c r="E1756" s="15" t="s">
        <v>161</v>
      </c>
      <c r="F1756" s="17">
        <v>164284.85999999999</v>
      </c>
      <c r="G1756" s="17">
        <v>78238.89</v>
      </c>
      <c r="H1756" s="17">
        <v>86045.969999999987</v>
      </c>
      <c r="I1756" s="17">
        <v>12135.25</v>
      </c>
      <c r="J1756" s="17">
        <v>12201.47</v>
      </c>
      <c r="K1756" s="17">
        <v>13995.97</v>
      </c>
      <c r="L1756" s="17">
        <v>13737.91</v>
      </c>
      <c r="M1756" s="17">
        <v>13510.64</v>
      </c>
      <c r="N1756" s="19">
        <v>12657.65</v>
      </c>
      <c r="O1756" s="17">
        <v>13566.39</v>
      </c>
      <c r="P1756" s="17">
        <v>13981.7</v>
      </c>
      <c r="Q1756" s="17">
        <v>13715.08</v>
      </c>
      <c r="R1756" s="17">
        <v>14763.2</v>
      </c>
      <c r="S1756" s="17">
        <v>14325.71</v>
      </c>
      <c r="T1756" s="17">
        <v>15693.89</v>
      </c>
    </row>
    <row r="1757" spans="1:20" ht="15" hidden="1" customHeight="1" x14ac:dyDescent="0.25">
      <c r="A1757" s="14">
        <f t="shared" si="27"/>
        <v>12</v>
      </c>
      <c r="B1757" s="14" t="s">
        <v>316</v>
      </c>
      <c r="C1757" s="14">
        <v>2009</v>
      </c>
      <c r="D1757" s="14" t="str">
        <f>VLOOKUP(E1757,Regioes!$A$2:$B$296,2,FALSE)</f>
        <v>Região Administrativa de Sorocaba</v>
      </c>
      <c r="E1757" s="15" t="s">
        <v>156</v>
      </c>
      <c r="F1757" s="17">
        <v>20024.78</v>
      </c>
      <c r="G1757" s="17">
        <v>9536.58</v>
      </c>
      <c r="H1757" s="17">
        <v>10488.199999999999</v>
      </c>
      <c r="I1757" s="17">
        <v>1479.17</v>
      </c>
      <c r="J1757" s="17">
        <v>1487.24</v>
      </c>
      <c r="K1757" s="17">
        <v>1705.98</v>
      </c>
      <c r="L1757" s="17">
        <v>1674.52</v>
      </c>
      <c r="M1757" s="17">
        <v>1646.82</v>
      </c>
      <c r="N1757" s="19">
        <v>1542.85</v>
      </c>
      <c r="O1757" s="17">
        <v>1653.62</v>
      </c>
      <c r="P1757" s="17">
        <v>1704.24</v>
      </c>
      <c r="Q1757" s="17">
        <v>1671.74</v>
      </c>
      <c r="R1757" s="17">
        <v>1799.49</v>
      </c>
      <c r="S1757" s="17">
        <v>1746.17</v>
      </c>
      <c r="T1757" s="17">
        <v>1912.94</v>
      </c>
    </row>
    <row r="1758" spans="1:20" ht="15" hidden="1" customHeight="1" x14ac:dyDescent="0.25">
      <c r="A1758" s="14">
        <f t="shared" si="27"/>
        <v>13</v>
      </c>
      <c r="B1758" s="14" t="s">
        <v>320</v>
      </c>
      <c r="C1758" s="14">
        <v>2009</v>
      </c>
      <c r="D1758" s="14" t="str">
        <f>VLOOKUP(E1758,Regioes!$A$2:$B$296,2,FALSE)</f>
        <v>Região Administrativa de Sorocaba</v>
      </c>
      <c r="E1758" s="15" t="s">
        <v>162</v>
      </c>
      <c r="F1758" s="17">
        <v>1826689.03</v>
      </c>
      <c r="G1758" s="17">
        <v>864670.2</v>
      </c>
      <c r="H1758" s="17">
        <v>962018.83</v>
      </c>
      <c r="I1758" s="17">
        <v>136176.34</v>
      </c>
      <c r="J1758" s="17">
        <v>133047.98000000001</v>
      </c>
      <c r="K1758" s="17">
        <v>148409.53</v>
      </c>
      <c r="L1758" s="17">
        <v>150775.48000000001</v>
      </c>
      <c r="M1758" s="17">
        <v>150992.92000000001</v>
      </c>
      <c r="N1758" s="19">
        <v>145267.95000000001</v>
      </c>
      <c r="O1758" s="17">
        <v>159929.97</v>
      </c>
      <c r="P1758" s="17">
        <v>152420.17000000001</v>
      </c>
      <c r="Q1758" s="17">
        <v>156453.14000000001</v>
      </c>
      <c r="R1758" s="17">
        <v>164680.35</v>
      </c>
      <c r="S1758" s="17">
        <v>155137.81</v>
      </c>
      <c r="T1758" s="17">
        <v>173397.39</v>
      </c>
    </row>
    <row r="1759" spans="1:20" ht="15" hidden="1" customHeight="1" x14ac:dyDescent="0.25">
      <c r="A1759" s="14">
        <f t="shared" si="27"/>
        <v>13</v>
      </c>
      <c r="B1759" s="14" t="s">
        <v>320</v>
      </c>
      <c r="C1759" s="14">
        <v>2009</v>
      </c>
      <c r="D1759" s="14" t="str">
        <f>VLOOKUP(E1759,Regioes!$A$2:$B$296,2,FALSE)</f>
        <v>Região Administrativa de Campinas</v>
      </c>
      <c r="E1759" s="15" t="s">
        <v>163</v>
      </c>
      <c r="F1759" s="17">
        <v>423010.04</v>
      </c>
      <c r="G1759" s="17">
        <v>196258.87</v>
      </c>
      <c r="H1759" s="17">
        <v>226751.16999999998</v>
      </c>
      <c r="I1759" s="17">
        <v>32115.56</v>
      </c>
      <c r="J1759" s="17">
        <v>30422.69</v>
      </c>
      <c r="K1759" s="17">
        <v>34365.980000000003</v>
      </c>
      <c r="L1759" s="17">
        <v>32942.43</v>
      </c>
      <c r="M1759" s="17">
        <v>33905.72</v>
      </c>
      <c r="N1759" s="19">
        <v>32506.49</v>
      </c>
      <c r="O1759" s="17">
        <v>35686.480000000003</v>
      </c>
      <c r="P1759" s="17">
        <v>36219.07</v>
      </c>
      <c r="Q1759" s="17">
        <v>36664.22</v>
      </c>
      <c r="R1759" s="17">
        <v>38776.839999999997</v>
      </c>
      <c r="S1759" s="17">
        <v>38703.21</v>
      </c>
      <c r="T1759" s="17">
        <v>40701.35</v>
      </c>
    </row>
    <row r="1760" spans="1:20" ht="15" hidden="1" customHeight="1" x14ac:dyDescent="0.25">
      <c r="A1760" s="14">
        <f t="shared" si="27"/>
        <v>13</v>
      </c>
      <c r="B1760" s="14" t="s">
        <v>320</v>
      </c>
      <c r="C1760" s="14">
        <v>2009</v>
      </c>
      <c r="D1760" s="14" t="str">
        <f>VLOOKUP(E1760,Regioes!$A$2:$B$296,2,FALSE)</f>
        <v>Região Administrativa de Campinas</v>
      </c>
      <c r="E1760" s="15" t="s">
        <v>20</v>
      </c>
      <c r="F1760" s="17">
        <v>1323542.0900000001</v>
      </c>
      <c r="G1760" s="17">
        <v>608398.18999999994</v>
      </c>
      <c r="H1760" s="17">
        <v>715143.9</v>
      </c>
      <c r="I1760" s="17">
        <v>92141.25</v>
      </c>
      <c r="J1760" s="17">
        <v>90841.54</v>
      </c>
      <c r="K1760" s="17">
        <v>106110.79</v>
      </c>
      <c r="L1760" s="17">
        <v>104529.14</v>
      </c>
      <c r="M1760" s="17">
        <v>108581.93</v>
      </c>
      <c r="N1760" s="19">
        <v>106193.54</v>
      </c>
      <c r="O1760" s="17">
        <v>114877.47</v>
      </c>
      <c r="P1760" s="17">
        <v>116015.15</v>
      </c>
      <c r="Q1760" s="17">
        <v>116069.07</v>
      </c>
      <c r="R1760" s="17">
        <v>123020.91</v>
      </c>
      <c r="S1760" s="17">
        <v>118265.25</v>
      </c>
      <c r="T1760" s="17">
        <v>126896.05</v>
      </c>
    </row>
    <row r="1761" spans="1:20" ht="15" hidden="1" customHeight="1" x14ac:dyDescent="0.25">
      <c r="A1761" s="14">
        <f t="shared" si="27"/>
        <v>13</v>
      </c>
      <c r="B1761" s="14" t="s">
        <v>320</v>
      </c>
      <c r="C1761" s="14">
        <v>2009</v>
      </c>
      <c r="D1761" s="14" t="str">
        <f>VLOOKUP(E1761,Regioes!$A$2:$B$296,2,FALSE)</f>
        <v>Região Administrativa de Sorocaba</v>
      </c>
      <c r="E1761" s="15" t="s">
        <v>164</v>
      </c>
      <c r="F1761" s="17">
        <v>167630.47</v>
      </c>
      <c r="G1761" s="17">
        <v>77093.73000000001</v>
      </c>
      <c r="H1761" s="17">
        <v>90536.74</v>
      </c>
      <c r="I1761" s="17">
        <v>11902.13</v>
      </c>
      <c r="J1761" s="17">
        <v>11499.31</v>
      </c>
      <c r="K1761" s="17">
        <v>13444.89</v>
      </c>
      <c r="L1761" s="17">
        <v>12917.51</v>
      </c>
      <c r="M1761" s="17">
        <v>13719.89</v>
      </c>
      <c r="N1761" s="19">
        <v>13610</v>
      </c>
      <c r="O1761" s="17">
        <v>14856.71</v>
      </c>
      <c r="P1761" s="17">
        <v>14636.12</v>
      </c>
      <c r="Q1761" s="17">
        <v>14745.3</v>
      </c>
      <c r="R1761" s="17">
        <v>15443.91</v>
      </c>
      <c r="S1761" s="17">
        <v>15186.83</v>
      </c>
      <c r="T1761" s="17">
        <v>15667.87</v>
      </c>
    </row>
    <row r="1762" spans="1:20" ht="15" hidden="1" customHeight="1" x14ac:dyDescent="0.25">
      <c r="A1762" s="14">
        <f t="shared" si="27"/>
        <v>13</v>
      </c>
      <c r="B1762" s="14" t="s">
        <v>320</v>
      </c>
      <c r="C1762" s="14">
        <v>2009</v>
      </c>
      <c r="D1762" s="14" t="str">
        <f>VLOOKUP(E1762,Regioes!$A$2:$B$296,2,FALSE)</f>
        <v>Região Administrativa de Campinas</v>
      </c>
      <c r="E1762" s="15" t="s">
        <v>165</v>
      </c>
      <c r="F1762" s="17">
        <v>1257365.02</v>
      </c>
      <c r="G1762" s="17">
        <v>577978.31000000006</v>
      </c>
      <c r="H1762" s="17">
        <v>679386.71</v>
      </c>
      <c r="I1762" s="17">
        <v>87534.19</v>
      </c>
      <c r="J1762" s="17">
        <v>86299.46</v>
      </c>
      <c r="K1762" s="17">
        <v>100805.26</v>
      </c>
      <c r="L1762" s="17">
        <v>99302.69</v>
      </c>
      <c r="M1762" s="17">
        <v>103152.84</v>
      </c>
      <c r="N1762" s="19">
        <v>100883.87</v>
      </c>
      <c r="O1762" s="17">
        <v>109133.6</v>
      </c>
      <c r="P1762" s="17">
        <v>110214.39</v>
      </c>
      <c r="Q1762" s="17">
        <v>110265.62</v>
      </c>
      <c r="R1762" s="17">
        <v>116869.86</v>
      </c>
      <c r="S1762" s="17">
        <v>112351.99</v>
      </c>
      <c r="T1762" s="17">
        <v>120551.25</v>
      </c>
    </row>
    <row r="1763" spans="1:20" ht="15" hidden="1" customHeight="1" x14ac:dyDescent="0.25">
      <c r="A1763" s="14">
        <f t="shared" si="27"/>
        <v>13</v>
      </c>
      <c r="B1763" s="14" t="s">
        <v>320</v>
      </c>
      <c r="C1763" s="14">
        <v>2009</v>
      </c>
      <c r="D1763" s="14" t="str">
        <f>VLOOKUP(E1763,Regioes!$A$2:$B$296,2,FALSE)</f>
        <v>Região Administrativa de Sorocaba</v>
      </c>
      <c r="E1763" s="15" t="s">
        <v>153</v>
      </c>
      <c r="F1763" s="17">
        <v>3362717.51</v>
      </c>
      <c r="G1763" s="17">
        <v>1565629.12</v>
      </c>
      <c r="H1763" s="17">
        <v>1797088.3900000001</v>
      </c>
      <c r="I1763" s="17">
        <v>244097.77</v>
      </c>
      <c r="J1763" s="17">
        <v>238074.28</v>
      </c>
      <c r="K1763" s="17">
        <v>271590.8</v>
      </c>
      <c r="L1763" s="17">
        <v>269435.88</v>
      </c>
      <c r="M1763" s="17">
        <v>275538.27</v>
      </c>
      <c r="N1763" s="19">
        <v>266892.12</v>
      </c>
      <c r="O1763" s="17">
        <v>291380.26</v>
      </c>
      <c r="P1763" s="17">
        <v>288212.21000000002</v>
      </c>
      <c r="Q1763" s="17">
        <v>291695.68</v>
      </c>
      <c r="R1763" s="17">
        <v>308256.46999999997</v>
      </c>
      <c r="S1763" s="17">
        <v>296141.40000000002</v>
      </c>
      <c r="T1763" s="17">
        <v>321402.37</v>
      </c>
    </row>
    <row r="1764" spans="1:20" ht="15" hidden="1" customHeight="1" x14ac:dyDescent="0.25">
      <c r="A1764" s="14">
        <f t="shared" si="27"/>
        <v>13</v>
      </c>
      <c r="B1764" s="14" t="s">
        <v>320</v>
      </c>
      <c r="C1764" s="14">
        <v>2009</v>
      </c>
      <c r="D1764" s="14" t="str">
        <f>VLOOKUP(E1764,Regioes!$A$2:$B$296,2,FALSE)</f>
        <v>Região Administrativa de Campinas</v>
      </c>
      <c r="E1764" s="15" t="s">
        <v>21</v>
      </c>
      <c r="F1764" s="17">
        <v>184036.85</v>
      </c>
      <c r="G1764" s="17">
        <v>85385.359999999986</v>
      </c>
      <c r="H1764" s="17">
        <v>98651.49</v>
      </c>
      <c r="I1764" s="17">
        <v>13972.35</v>
      </c>
      <c r="J1764" s="17">
        <v>13235.85</v>
      </c>
      <c r="K1764" s="17">
        <v>14951.44</v>
      </c>
      <c r="L1764" s="17">
        <v>14332.1</v>
      </c>
      <c r="M1764" s="17">
        <v>14751.19</v>
      </c>
      <c r="N1764" s="19">
        <v>14142.43</v>
      </c>
      <c r="O1764" s="17">
        <v>15525.94</v>
      </c>
      <c r="P1764" s="17">
        <v>15757.65</v>
      </c>
      <c r="Q1764" s="17">
        <v>15951.32</v>
      </c>
      <c r="R1764" s="17">
        <v>16870.439999999999</v>
      </c>
      <c r="S1764" s="17">
        <v>16838.41</v>
      </c>
      <c r="T1764" s="17">
        <v>17707.73</v>
      </c>
    </row>
    <row r="1765" spans="1:20" ht="15" hidden="1" customHeight="1" x14ac:dyDescent="0.25">
      <c r="A1765" s="14">
        <f t="shared" si="27"/>
        <v>13</v>
      </c>
      <c r="B1765" s="14" t="s">
        <v>320</v>
      </c>
      <c r="C1765" s="14">
        <v>2009</v>
      </c>
      <c r="D1765" s="14" t="str">
        <f>VLOOKUP(E1765,Regioes!$A$2:$B$296,2,FALSE)</f>
        <v>Região Administrativa de Campinas</v>
      </c>
      <c r="E1765" s="15" t="s">
        <v>22</v>
      </c>
      <c r="F1765" s="17">
        <v>181290.04</v>
      </c>
      <c r="G1765" s="17">
        <v>84110.950000000012</v>
      </c>
      <c r="H1765" s="17">
        <v>97179.09</v>
      </c>
      <c r="I1765" s="17">
        <v>13763.81</v>
      </c>
      <c r="J1765" s="17">
        <v>13038.3</v>
      </c>
      <c r="K1765" s="17">
        <v>14728.28</v>
      </c>
      <c r="L1765" s="17">
        <v>14118.19</v>
      </c>
      <c r="M1765" s="17">
        <v>14531.02</v>
      </c>
      <c r="N1765" s="19">
        <v>13931.35</v>
      </c>
      <c r="O1765" s="17">
        <v>15294.21</v>
      </c>
      <c r="P1765" s="17">
        <v>15522.46</v>
      </c>
      <c r="Q1765" s="17">
        <v>15713.24</v>
      </c>
      <c r="R1765" s="17">
        <v>16618.650000000001</v>
      </c>
      <c r="S1765" s="17">
        <v>16587.09</v>
      </c>
      <c r="T1765" s="17">
        <v>17443.439999999999</v>
      </c>
    </row>
    <row r="1766" spans="1:20" ht="15" hidden="1" customHeight="1" x14ac:dyDescent="0.25">
      <c r="A1766" s="14">
        <f t="shared" si="27"/>
        <v>13</v>
      </c>
      <c r="B1766" s="14" t="s">
        <v>320</v>
      </c>
      <c r="C1766" s="14">
        <v>2009</v>
      </c>
      <c r="D1766" s="14" t="str">
        <f>VLOOKUP(E1766,Regioes!$A$2:$B$296,2,FALSE)</f>
        <v>Região Administrativa de Campinas</v>
      </c>
      <c r="E1766" s="15" t="s">
        <v>68</v>
      </c>
      <c r="F1766" s="17">
        <v>338204.44</v>
      </c>
      <c r="G1766" s="17">
        <v>158507.71</v>
      </c>
      <c r="H1766" s="17">
        <v>179696.72999999998</v>
      </c>
      <c r="I1766" s="17">
        <v>26416.83</v>
      </c>
      <c r="J1766" s="17">
        <v>25522.76</v>
      </c>
      <c r="K1766" s="17">
        <v>26685.33</v>
      </c>
      <c r="L1766" s="17">
        <v>25638.59</v>
      </c>
      <c r="M1766" s="17">
        <v>27231.15</v>
      </c>
      <c r="N1766" s="19">
        <v>27013.05</v>
      </c>
      <c r="O1766" s="17">
        <v>29487.51</v>
      </c>
      <c r="P1766" s="17">
        <v>29049.67</v>
      </c>
      <c r="Q1766" s="17">
        <v>29266.37</v>
      </c>
      <c r="R1766" s="17">
        <v>30652.959999999999</v>
      </c>
      <c r="S1766" s="17">
        <v>30142.73</v>
      </c>
      <c r="T1766" s="17">
        <v>31097.49</v>
      </c>
    </row>
    <row r="1767" spans="1:20" ht="15" hidden="1" customHeight="1" x14ac:dyDescent="0.25">
      <c r="A1767" s="14">
        <f t="shared" si="27"/>
        <v>13</v>
      </c>
      <c r="B1767" s="14" t="s">
        <v>320</v>
      </c>
      <c r="C1767" s="14">
        <v>2009</v>
      </c>
      <c r="D1767" s="14" t="str">
        <f>VLOOKUP(E1767,Regioes!$A$2:$B$296,2,FALSE)</f>
        <v>Região Administrativa de Sorocaba</v>
      </c>
      <c r="E1767" s="15" t="s">
        <v>170</v>
      </c>
      <c r="F1767" s="17">
        <v>1988736.27</v>
      </c>
      <c r="G1767" s="17">
        <v>934949.5</v>
      </c>
      <c r="H1767" s="17">
        <v>1053786.77</v>
      </c>
      <c r="I1767" s="17">
        <v>149195.96</v>
      </c>
      <c r="J1767" s="17">
        <v>144224.25</v>
      </c>
      <c r="K1767" s="17">
        <v>161572.64000000001</v>
      </c>
      <c r="L1767" s="17">
        <v>160960.88</v>
      </c>
      <c r="M1767" s="17">
        <v>162673.71</v>
      </c>
      <c r="N1767" s="19">
        <v>156322.06</v>
      </c>
      <c r="O1767" s="17">
        <v>171936.61</v>
      </c>
      <c r="P1767" s="17">
        <v>167433.60999999999</v>
      </c>
      <c r="Q1767" s="17">
        <v>171034.05</v>
      </c>
      <c r="R1767" s="17">
        <v>180326.49</v>
      </c>
      <c r="S1767" s="17">
        <v>173391.34</v>
      </c>
      <c r="T1767" s="17">
        <v>189664.67</v>
      </c>
    </row>
    <row r="1768" spans="1:20" ht="15" hidden="1" customHeight="1" x14ac:dyDescent="0.25">
      <c r="A1768" s="14">
        <f t="shared" si="27"/>
        <v>13</v>
      </c>
      <c r="B1768" s="14" t="s">
        <v>320</v>
      </c>
      <c r="C1768" s="14">
        <v>2009</v>
      </c>
      <c r="D1768" s="14" t="str">
        <f>VLOOKUP(E1768,Regioes!$A$2:$B$296,2,FALSE)</f>
        <v>Região Administrativa de Campinas</v>
      </c>
      <c r="E1768" s="15" t="s">
        <v>71</v>
      </c>
      <c r="F1768" s="17">
        <v>181068.61</v>
      </c>
      <c r="G1768" s="17">
        <v>83273.960000000006</v>
      </c>
      <c r="H1768" s="17">
        <v>97794.650000000009</v>
      </c>
      <c r="I1768" s="17">
        <v>12856.27</v>
      </c>
      <c r="J1768" s="17">
        <v>12421.15</v>
      </c>
      <c r="K1768" s="17">
        <v>14522.7</v>
      </c>
      <c r="L1768" s="17">
        <v>13953.04</v>
      </c>
      <c r="M1768" s="17">
        <v>14819.75</v>
      </c>
      <c r="N1768" s="19">
        <v>14701.05</v>
      </c>
      <c r="O1768" s="17">
        <v>16047.71</v>
      </c>
      <c r="P1768" s="17">
        <v>15809.43</v>
      </c>
      <c r="Q1768" s="17">
        <v>15927.36</v>
      </c>
      <c r="R1768" s="17">
        <v>16681.97</v>
      </c>
      <c r="S1768" s="17">
        <v>16404.29</v>
      </c>
      <c r="T1768" s="17">
        <v>16923.89</v>
      </c>
    </row>
    <row r="1769" spans="1:20" ht="15" hidden="1" customHeight="1" x14ac:dyDescent="0.25">
      <c r="A1769" s="14">
        <f t="shared" si="27"/>
        <v>13</v>
      </c>
      <c r="B1769" s="14" t="s">
        <v>320</v>
      </c>
      <c r="C1769" s="14">
        <v>2009</v>
      </c>
      <c r="D1769" s="14" t="str">
        <f>VLOOKUP(E1769,Regioes!$A$2:$B$296,2,FALSE)</f>
        <v>Região Administrativa de Campinas</v>
      </c>
      <c r="E1769" s="15" t="s">
        <v>171</v>
      </c>
      <c r="F1769" s="17">
        <v>98051.81</v>
      </c>
      <c r="G1769" s="17">
        <v>40811.65</v>
      </c>
      <c r="H1769" s="17">
        <v>57240.160000000003</v>
      </c>
      <c r="I1769" s="17">
        <v>3491.95</v>
      </c>
      <c r="J1769" s="17">
        <v>3373.76</v>
      </c>
      <c r="K1769" s="17">
        <v>8500.2800000000007</v>
      </c>
      <c r="L1769" s="17">
        <v>8166.85</v>
      </c>
      <c r="M1769" s="17">
        <v>8674.14</v>
      </c>
      <c r="N1769" s="19">
        <v>8604.67</v>
      </c>
      <c r="O1769" s="17">
        <v>9392.8799999999992</v>
      </c>
      <c r="P1769" s="17">
        <v>9253.41</v>
      </c>
      <c r="Q1769" s="17">
        <v>9322.44</v>
      </c>
      <c r="R1769" s="17">
        <v>9764.1200000000008</v>
      </c>
      <c r="S1769" s="17">
        <v>9601.59</v>
      </c>
      <c r="T1769" s="17">
        <v>9905.7199999999993</v>
      </c>
    </row>
    <row r="1770" spans="1:20" ht="15" hidden="1" customHeight="1" x14ac:dyDescent="0.25">
      <c r="A1770" s="14">
        <f t="shared" si="27"/>
        <v>13</v>
      </c>
      <c r="B1770" s="14" t="s">
        <v>320</v>
      </c>
      <c r="C1770" s="14">
        <v>2009</v>
      </c>
      <c r="D1770" s="14" t="str">
        <f>VLOOKUP(E1770,Regioes!$A$2:$B$296,2,FALSE)</f>
        <v>Região Administrativa de Campinas</v>
      </c>
      <c r="E1770" s="15" t="s">
        <v>166</v>
      </c>
      <c r="F1770" s="17">
        <v>96094.55</v>
      </c>
      <c r="G1770" s="17">
        <v>45364.04</v>
      </c>
      <c r="H1770" s="17">
        <v>50730.51</v>
      </c>
      <c r="I1770" s="17">
        <v>7770.81</v>
      </c>
      <c r="J1770" s="17">
        <v>7507.81</v>
      </c>
      <c r="K1770" s="17">
        <v>7533.58</v>
      </c>
      <c r="L1770" s="17">
        <v>7238.07</v>
      </c>
      <c r="M1770" s="17">
        <v>7687.67</v>
      </c>
      <c r="N1770" s="19">
        <v>7626.1</v>
      </c>
      <c r="O1770" s="17">
        <v>8324.67</v>
      </c>
      <c r="P1770" s="17">
        <v>8201.07</v>
      </c>
      <c r="Q1770" s="17">
        <v>8262.24</v>
      </c>
      <c r="R1770" s="17">
        <v>8653.69</v>
      </c>
      <c r="S1770" s="17">
        <v>8509.65</v>
      </c>
      <c r="T1770" s="17">
        <v>8779.19</v>
      </c>
    </row>
    <row r="1771" spans="1:20" ht="15" hidden="1" customHeight="1" x14ac:dyDescent="0.25">
      <c r="A1771" s="14">
        <f t="shared" si="27"/>
        <v>13</v>
      </c>
      <c r="B1771" s="14" t="s">
        <v>320</v>
      </c>
      <c r="C1771" s="14">
        <v>2009</v>
      </c>
      <c r="D1771" s="14" t="str">
        <f>VLOOKUP(E1771,Regioes!$A$2:$B$296,2,FALSE)</f>
        <v>Região Administrativa de Sorocaba</v>
      </c>
      <c r="E1771" s="15" t="s">
        <v>167</v>
      </c>
      <c r="F1771" s="17">
        <v>1096058.31</v>
      </c>
      <c r="G1771" s="17">
        <v>503829.76000000001</v>
      </c>
      <c r="H1771" s="17">
        <v>592228.55000000005</v>
      </c>
      <c r="I1771" s="17">
        <v>76304.47</v>
      </c>
      <c r="J1771" s="17">
        <v>75228.149999999994</v>
      </c>
      <c r="K1771" s="17">
        <v>87873</v>
      </c>
      <c r="L1771" s="17">
        <v>86563.199999999997</v>
      </c>
      <c r="M1771" s="17">
        <v>89919.41</v>
      </c>
      <c r="N1771" s="19">
        <v>87941.53</v>
      </c>
      <c r="O1771" s="17">
        <v>95132.9</v>
      </c>
      <c r="P1771" s="17">
        <v>96075.05</v>
      </c>
      <c r="Q1771" s="17">
        <v>96119.7</v>
      </c>
      <c r="R1771" s="17">
        <v>101876.69</v>
      </c>
      <c r="S1771" s="17">
        <v>97938.41</v>
      </c>
      <c r="T1771" s="17">
        <v>105085.8</v>
      </c>
    </row>
    <row r="1772" spans="1:20" ht="15" hidden="1" customHeight="1" x14ac:dyDescent="0.25">
      <c r="A1772" s="14">
        <f t="shared" si="27"/>
        <v>13</v>
      </c>
      <c r="B1772" s="14" t="s">
        <v>320</v>
      </c>
      <c r="C1772" s="14">
        <v>2009</v>
      </c>
      <c r="D1772" s="14" t="str">
        <f>VLOOKUP(E1772,Regioes!$A$2:$B$296,2,FALSE)</f>
        <v>Região Administrativa de Sorocaba</v>
      </c>
      <c r="E1772" s="15" t="s">
        <v>155</v>
      </c>
      <c r="F1772" s="17">
        <v>200735.05</v>
      </c>
      <c r="G1772" s="17">
        <v>95018.7</v>
      </c>
      <c r="H1772" s="17">
        <v>105716.35</v>
      </c>
      <c r="I1772" s="17">
        <v>14964.43</v>
      </c>
      <c r="J1772" s="17">
        <v>14620.66</v>
      </c>
      <c r="K1772" s="17">
        <v>16308.74</v>
      </c>
      <c r="L1772" s="17">
        <v>16568.73</v>
      </c>
      <c r="M1772" s="17">
        <v>16592.63</v>
      </c>
      <c r="N1772" s="19">
        <v>15963.51</v>
      </c>
      <c r="O1772" s="17">
        <v>17574.72</v>
      </c>
      <c r="P1772" s="17">
        <v>16749.47</v>
      </c>
      <c r="Q1772" s="17">
        <v>17192.650000000001</v>
      </c>
      <c r="R1772" s="17">
        <v>18096.740000000002</v>
      </c>
      <c r="S1772" s="17">
        <v>17048.11</v>
      </c>
      <c r="T1772" s="17">
        <v>19054.66</v>
      </c>
    </row>
    <row r="1773" spans="1:20" ht="15" hidden="1" customHeight="1" x14ac:dyDescent="0.25">
      <c r="A1773" s="14">
        <f t="shared" si="27"/>
        <v>13</v>
      </c>
      <c r="B1773" s="14" t="s">
        <v>320</v>
      </c>
      <c r="C1773" s="14">
        <v>2009</v>
      </c>
      <c r="D1773" s="14" t="str">
        <f>VLOOKUP(E1773,Regioes!$A$2:$B$296,2,FALSE)</f>
        <v>Região Administrativa de Sorocaba</v>
      </c>
      <c r="E1773" s="15" t="s">
        <v>168</v>
      </c>
      <c r="F1773" s="17">
        <v>484734.1</v>
      </c>
      <c r="G1773" s="17">
        <v>228276.75</v>
      </c>
      <c r="H1773" s="17">
        <v>256457.35</v>
      </c>
      <c r="I1773" s="17">
        <v>35826.559999999998</v>
      </c>
      <c r="J1773" s="17">
        <v>34936.14</v>
      </c>
      <c r="K1773" s="17">
        <v>39291.54</v>
      </c>
      <c r="L1773" s="17">
        <v>39531.74</v>
      </c>
      <c r="M1773" s="17">
        <v>39996.82</v>
      </c>
      <c r="N1773" s="19">
        <v>38693.949999999997</v>
      </c>
      <c r="O1773" s="17">
        <v>42533.26</v>
      </c>
      <c r="P1773" s="17">
        <v>40784.410000000003</v>
      </c>
      <c r="Q1773" s="17">
        <v>41718.75</v>
      </c>
      <c r="R1773" s="17">
        <v>43872.59</v>
      </c>
      <c r="S1773" s="17">
        <v>41662.46</v>
      </c>
      <c r="T1773" s="17">
        <v>45885.88</v>
      </c>
    </row>
    <row r="1774" spans="1:20" ht="15" hidden="1" customHeight="1" x14ac:dyDescent="0.25">
      <c r="A1774" s="14">
        <f t="shared" si="27"/>
        <v>13</v>
      </c>
      <c r="B1774" s="14" t="s">
        <v>320</v>
      </c>
      <c r="C1774" s="14">
        <v>2009</v>
      </c>
      <c r="D1774" s="14" t="str">
        <f>VLOOKUP(E1774,Regioes!$A$2:$B$296,2,FALSE)</f>
        <v>Região Administrativa de Sorocaba</v>
      </c>
      <c r="E1774" s="15" t="s">
        <v>169</v>
      </c>
      <c r="F1774" s="17">
        <v>734341.8</v>
      </c>
      <c r="G1774" s="17">
        <v>339308.99999999994</v>
      </c>
      <c r="H1774" s="17">
        <v>395032.8</v>
      </c>
      <c r="I1774" s="17">
        <v>54001.47</v>
      </c>
      <c r="J1774" s="17">
        <v>51666.25</v>
      </c>
      <c r="K1774" s="17">
        <v>59243.65</v>
      </c>
      <c r="L1774" s="17">
        <v>56856.52</v>
      </c>
      <c r="M1774" s="17">
        <v>59481.06</v>
      </c>
      <c r="N1774" s="19">
        <v>58060.05</v>
      </c>
      <c r="O1774" s="17">
        <v>63547.97</v>
      </c>
      <c r="P1774" s="17">
        <v>63494.39</v>
      </c>
      <c r="Q1774" s="17">
        <v>64114.59</v>
      </c>
      <c r="R1774" s="17">
        <v>67466.81</v>
      </c>
      <c r="S1774" s="17">
        <v>66822.789999999994</v>
      </c>
      <c r="T1774" s="17">
        <v>69586.25</v>
      </c>
    </row>
    <row r="1775" spans="1:20" ht="15" hidden="1" customHeight="1" x14ac:dyDescent="0.25">
      <c r="A1775" s="14">
        <f t="shared" si="27"/>
        <v>16</v>
      </c>
      <c r="B1775" s="14" t="s">
        <v>173</v>
      </c>
      <c r="C1775" s="14">
        <v>2009</v>
      </c>
      <c r="D1775" s="14" t="str">
        <f>VLOOKUP(E1775,Regioes!$A$2:$B$296,2,FALSE)</f>
        <v>Região Administrativa de Presidente Prudente</v>
      </c>
      <c r="E1775" s="15" t="s">
        <v>187</v>
      </c>
      <c r="F1775" s="17">
        <v>29222.14</v>
      </c>
      <c r="G1775" s="17">
        <v>8318.43</v>
      </c>
      <c r="H1775" s="17">
        <v>20903.71</v>
      </c>
      <c r="I1775" s="17">
        <v>0</v>
      </c>
      <c r="J1775" s="17">
        <v>0</v>
      </c>
      <c r="K1775" s="17">
        <v>1238.47</v>
      </c>
      <c r="L1775" s="17">
        <v>2294.13</v>
      </c>
      <c r="M1775" s="17">
        <v>2404.77</v>
      </c>
      <c r="N1775" s="19">
        <v>2381.06</v>
      </c>
      <c r="O1775" s="17">
        <v>2489.9499999999998</v>
      </c>
      <c r="P1775" s="17">
        <v>2354.6799999999998</v>
      </c>
      <c r="Q1775" s="17">
        <v>2142.23</v>
      </c>
      <c r="R1775" s="17">
        <v>1438.53</v>
      </c>
      <c r="S1775" s="17">
        <v>2191.88</v>
      </c>
      <c r="T1775" s="17">
        <v>10286.44</v>
      </c>
    </row>
    <row r="1776" spans="1:20" ht="15" hidden="1" customHeight="1" x14ac:dyDescent="0.25">
      <c r="A1776" s="14">
        <f t="shared" si="27"/>
        <v>16</v>
      </c>
      <c r="B1776" s="14" t="s">
        <v>173</v>
      </c>
      <c r="C1776" s="14">
        <v>2009</v>
      </c>
      <c r="D1776" s="14" t="str">
        <f>VLOOKUP(E1776,Regioes!$A$2:$B$296,2,FALSE)</f>
        <v>Região Administrativa de Presidente Prudente</v>
      </c>
      <c r="E1776" s="15" t="s">
        <v>174</v>
      </c>
      <c r="F1776" s="17">
        <v>4579.3999999999996</v>
      </c>
      <c r="G1776" s="17">
        <v>0</v>
      </c>
      <c r="H1776" s="17">
        <v>4579.3999999999996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9">
        <v>0</v>
      </c>
      <c r="O1776" s="17">
        <v>545.48</v>
      </c>
      <c r="P1776" s="17">
        <v>515.84</v>
      </c>
      <c r="Q1776" s="17">
        <v>469.3</v>
      </c>
      <c r="R1776" s="17">
        <v>315.14</v>
      </c>
      <c r="S1776" s="17">
        <v>480.18</v>
      </c>
      <c r="T1776" s="17">
        <v>2253.46</v>
      </c>
    </row>
    <row r="1777" spans="1:20" ht="15" hidden="1" customHeight="1" x14ac:dyDescent="0.25">
      <c r="A1777" s="14">
        <f t="shared" si="27"/>
        <v>16</v>
      </c>
      <c r="B1777" s="14" t="s">
        <v>173</v>
      </c>
      <c r="C1777" s="14">
        <v>2009</v>
      </c>
      <c r="D1777" s="14" t="str">
        <f>VLOOKUP(E1777,Regioes!$A$2:$B$296,2,FALSE)</f>
        <v>Região Administrativa de Marília</v>
      </c>
      <c r="E1777" s="15" t="s">
        <v>175</v>
      </c>
      <c r="F1777" s="17">
        <v>80242.16</v>
      </c>
      <c r="G1777" s="17">
        <v>22737.010000000002</v>
      </c>
      <c r="H1777" s="17">
        <v>57505.15</v>
      </c>
      <c r="I1777" s="17">
        <v>0</v>
      </c>
      <c r="J1777" s="17">
        <v>0</v>
      </c>
      <c r="K1777" s="17">
        <v>3385.14</v>
      </c>
      <c r="L1777" s="17">
        <v>6270.62</v>
      </c>
      <c r="M1777" s="17">
        <v>6573.03</v>
      </c>
      <c r="N1777" s="19">
        <v>6508.22</v>
      </c>
      <c r="O1777" s="17">
        <v>6849.75</v>
      </c>
      <c r="P1777" s="17">
        <v>6477.62</v>
      </c>
      <c r="Q1777" s="17">
        <v>5893.17</v>
      </c>
      <c r="R1777" s="17">
        <v>3957.32</v>
      </c>
      <c r="S1777" s="17">
        <v>6029.77</v>
      </c>
      <c r="T1777" s="17">
        <v>28297.52</v>
      </c>
    </row>
    <row r="1778" spans="1:20" ht="15" hidden="1" customHeight="1" x14ac:dyDescent="0.25">
      <c r="A1778" s="14">
        <f t="shared" si="27"/>
        <v>16</v>
      </c>
      <c r="B1778" s="14" t="s">
        <v>173</v>
      </c>
      <c r="C1778" s="14">
        <v>2009</v>
      </c>
      <c r="D1778" s="14" t="str">
        <f>VLOOKUP(E1778,Regioes!$A$2:$B$296,2,FALSE)</f>
        <v>Região Administrativa de Bauru</v>
      </c>
      <c r="E1778" s="15" t="s">
        <v>96</v>
      </c>
      <c r="F1778" s="17">
        <v>23094.74</v>
      </c>
      <c r="G1778" s="17">
        <v>7052.17</v>
      </c>
      <c r="H1778" s="17">
        <v>16042.57</v>
      </c>
      <c r="I1778" s="17">
        <v>0</v>
      </c>
      <c r="J1778" s="17">
        <v>0</v>
      </c>
      <c r="K1778" s="17">
        <v>1049.94</v>
      </c>
      <c r="L1778" s="17">
        <v>1944.91</v>
      </c>
      <c r="M1778" s="17">
        <v>2038.71</v>
      </c>
      <c r="N1778" s="19">
        <v>2018.61</v>
      </c>
      <c r="O1778" s="17">
        <v>1910.92</v>
      </c>
      <c r="P1778" s="17">
        <v>1807.1</v>
      </c>
      <c r="Q1778" s="17">
        <v>1644.06</v>
      </c>
      <c r="R1778" s="17">
        <v>1104</v>
      </c>
      <c r="S1778" s="17">
        <v>1682.16</v>
      </c>
      <c r="T1778" s="17">
        <v>7894.33</v>
      </c>
    </row>
    <row r="1779" spans="1:20" ht="15" hidden="1" customHeight="1" x14ac:dyDescent="0.25">
      <c r="A1779" s="14">
        <f t="shared" si="27"/>
        <v>16</v>
      </c>
      <c r="B1779" s="14" t="s">
        <v>173</v>
      </c>
      <c r="C1779" s="14">
        <v>2009</v>
      </c>
      <c r="D1779" s="14" t="str">
        <f>VLOOKUP(E1779,Regioes!$A$2:$B$296,2,FALSE)</f>
        <v>Região Administrativa de Bauru</v>
      </c>
      <c r="E1779" s="15" t="s">
        <v>188</v>
      </c>
      <c r="F1779" s="17">
        <v>9023.4599999999991</v>
      </c>
      <c r="G1779" s="17">
        <v>1719.1399999999999</v>
      </c>
      <c r="H1779" s="17">
        <v>7304.32</v>
      </c>
      <c r="I1779" s="17">
        <v>0</v>
      </c>
      <c r="J1779" s="17">
        <v>0</v>
      </c>
      <c r="K1779" s="17">
        <v>255.95</v>
      </c>
      <c r="L1779" s="17">
        <v>474.12</v>
      </c>
      <c r="M1779" s="17">
        <v>496.99</v>
      </c>
      <c r="N1779" s="19">
        <v>492.08</v>
      </c>
      <c r="O1779" s="17">
        <v>870.06</v>
      </c>
      <c r="P1779" s="17">
        <v>822.79</v>
      </c>
      <c r="Q1779" s="17">
        <v>748.55</v>
      </c>
      <c r="R1779" s="17">
        <v>502.66</v>
      </c>
      <c r="S1779" s="17">
        <v>765.9</v>
      </c>
      <c r="T1779" s="17">
        <v>3594.36</v>
      </c>
    </row>
    <row r="1780" spans="1:20" ht="15" hidden="1" customHeight="1" x14ac:dyDescent="0.25">
      <c r="A1780" s="14">
        <f t="shared" si="27"/>
        <v>16</v>
      </c>
      <c r="B1780" s="14" t="s">
        <v>173</v>
      </c>
      <c r="C1780" s="14">
        <v>2009</v>
      </c>
      <c r="D1780" s="14" t="str">
        <f>VLOOKUP(E1780,Regioes!$A$2:$B$296,2,FALSE)</f>
        <v>Região Administrativa de Presidente Prudente</v>
      </c>
      <c r="E1780" s="15" t="s">
        <v>176</v>
      </c>
      <c r="F1780" s="17">
        <v>50478.98</v>
      </c>
      <c r="G1780" s="17">
        <v>11118.96</v>
      </c>
      <c r="H1780" s="17">
        <v>39360.020000000004</v>
      </c>
      <c r="I1780" s="17">
        <v>0</v>
      </c>
      <c r="J1780" s="17">
        <v>0</v>
      </c>
      <c r="K1780" s="17">
        <v>1655.42</v>
      </c>
      <c r="L1780" s="17">
        <v>3066.49</v>
      </c>
      <c r="M1780" s="17">
        <v>3214.37</v>
      </c>
      <c r="N1780" s="19">
        <v>3182.68</v>
      </c>
      <c r="O1780" s="17">
        <v>4688.38</v>
      </c>
      <c r="P1780" s="17">
        <v>4433.68</v>
      </c>
      <c r="Q1780" s="17">
        <v>4033.65</v>
      </c>
      <c r="R1780" s="17">
        <v>2708.63</v>
      </c>
      <c r="S1780" s="17">
        <v>4127.1400000000003</v>
      </c>
      <c r="T1780" s="17">
        <v>19368.54</v>
      </c>
    </row>
    <row r="1781" spans="1:20" ht="15" hidden="1" customHeight="1" x14ac:dyDescent="0.25">
      <c r="A1781" s="14">
        <f t="shared" si="27"/>
        <v>16</v>
      </c>
      <c r="B1781" s="14" t="s">
        <v>173</v>
      </c>
      <c r="C1781" s="14">
        <v>2009</v>
      </c>
      <c r="D1781" s="14" t="str">
        <f>VLOOKUP(E1781,Regioes!$A$2:$B$296,2,FALSE)</f>
        <v>Região Administrativa de Marília</v>
      </c>
      <c r="E1781" s="15" t="s">
        <v>189</v>
      </c>
      <c r="F1781" s="17">
        <v>16660.98</v>
      </c>
      <c r="G1781" s="17">
        <v>5138.93</v>
      </c>
      <c r="H1781" s="17">
        <v>11522.05</v>
      </c>
      <c r="I1781" s="17">
        <v>0</v>
      </c>
      <c r="J1781" s="17">
        <v>0</v>
      </c>
      <c r="K1781" s="17">
        <v>765.1</v>
      </c>
      <c r="L1781" s="17">
        <v>1417.26</v>
      </c>
      <c r="M1781" s="17">
        <v>1485.61</v>
      </c>
      <c r="N1781" s="19">
        <v>1470.96</v>
      </c>
      <c r="O1781" s="17">
        <v>1372.45</v>
      </c>
      <c r="P1781" s="17">
        <v>1297.8900000000001</v>
      </c>
      <c r="Q1781" s="17">
        <v>1180.79</v>
      </c>
      <c r="R1781" s="17">
        <v>792.91</v>
      </c>
      <c r="S1781" s="17">
        <v>1208.1600000000001</v>
      </c>
      <c r="T1781" s="17">
        <v>5669.85</v>
      </c>
    </row>
    <row r="1782" spans="1:20" ht="15" hidden="1" customHeight="1" x14ac:dyDescent="0.25">
      <c r="A1782" s="14">
        <f t="shared" si="27"/>
        <v>16</v>
      </c>
      <c r="B1782" s="14" t="s">
        <v>173</v>
      </c>
      <c r="C1782" s="14">
        <v>2009</v>
      </c>
      <c r="D1782" s="14" t="str">
        <f>VLOOKUP(E1782,Regioes!$A$2:$B$296,2,FALSE)</f>
        <v>Região Administrativa de Marília</v>
      </c>
      <c r="E1782" s="15" t="s">
        <v>190</v>
      </c>
      <c r="F1782" s="17">
        <v>41164.94</v>
      </c>
      <c r="G1782" s="17">
        <v>12570.05</v>
      </c>
      <c r="H1782" s="17">
        <v>28594.89</v>
      </c>
      <c r="I1782" s="17">
        <v>0</v>
      </c>
      <c r="J1782" s="17">
        <v>0</v>
      </c>
      <c r="K1782" s="17">
        <v>1871.46</v>
      </c>
      <c r="L1782" s="17">
        <v>3466.68</v>
      </c>
      <c r="M1782" s="17">
        <v>3633.87</v>
      </c>
      <c r="N1782" s="19">
        <v>3598.04</v>
      </c>
      <c r="O1782" s="17">
        <v>3406.09</v>
      </c>
      <c r="P1782" s="17">
        <v>3221.05</v>
      </c>
      <c r="Q1782" s="17">
        <v>2930.43</v>
      </c>
      <c r="R1782" s="17">
        <v>1967.81</v>
      </c>
      <c r="S1782" s="17">
        <v>2998.35</v>
      </c>
      <c r="T1782" s="17">
        <v>14071.16</v>
      </c>
    </row>
    <row r="1783" spans="1:20" ht="15" hidden="1" customHeight="1" x14ac:dyDescent="0.25">
      <c r="A1783" s="14">
        <f t="shared" si="27"/>
        <v>16</v>
      </c>
      <c r="B1783" s="14" t="s">
        <v>173</v>
      </c>
      <c r="C1783" s="14">
        <v>2009</v>
      </c>
      <c r="D1783" s="14" t="str">
        <f>VLOOKUP(E1783,Regioes!$A$2:$B$296,2,FALSE)</f>
        <v>Região Administrativa de Marília</v>
      </c>
      <c r="E1783" s="15" t="s">
        <v>177</v>
      </c>
      <c r="F1783" s="17">
        <v>29702.33</v>
      </c>
      <c r="G1783" s="17">
        <v>9069.85</v>
      </c>
      <c r="H1783" s="17">
        <v>20632.480000000003</v>
      </c>
      <c r="I1783" s="17">
        <v>0</v>
      </c>
      <c r="J1783" s="17">
        <v>0</v>
      </c>
      <c r="K1783" s="17">
        <v>1350.34</v>
      </c>
      <c r="L1783" s="17">
        <v>2501.36</v>
      </c>
      <c r="M1783" s="17">
        <v>2622</v>
      </c>
      <c r="N1783" s="19">
        <v>2596.15</v>
      </c>
      <c r="O1783" s="17">
        <v>2457.65</v>
      </c>
      <c r="P1783" s="17">
        <v>2324.13</v>
      </c>
      <c r="Q1783" s="17">
        <v>2114.4299999999998</v>
      </c>
      <c r="R1783" s="17">
        <v>1419.86</v>
      </c>
      <c r="S1783" s="17">
        <v>2163.44</v>
      </c>
      <c r="T1783" s="17">
        <v>10152.969999999999</v>
      </c>
    </row>
    <row r="1784" spans="1:20" ht="15" hidden="1" customHeight="1" x14ac:dyDescent="0.25">
      <c r="A1784" s="14">
        <f t="shared" si="27"/>
        <v>16</v>
      </c>
      <c r="B1784" s="14" t="s">
        <v>173</v>
      </c>
      <c r="C1784" s="14">
        <v>2009</v>
      </c>
      <c r="D1784" s="14" t="str">
        <f>VLOOKUP(E1784,Regioes!$A$2:$B$296,2,FALSE)</f>
        <v>Região Administrativa de Marília</v>
      </c>
      <c r="E1784" s="15" t="s">
        <v>178</v>
      </c>
      <c r="F1784" s="17">
        <v>54382.45</v>
      </c>
      <c r="G1784" s="17">
        <v>16267.14</v>
      </c>
      <c r="H1784" s="17">
        <v>38115.31</v>
      </c>
      <c r="I1784" s="17">
        <v>0</v>
      </c>
      <c r="J1784" s="17">
        <v>0</v>
      </c>
      <c r="K1784" s="17">
        <v>2421.89</v>
      </c>
      <c r="L1784" s="17">
        <v>4486.3</v>
      </c>
      <c r="M1784" s="17">
        <v>4702.66</v>
      </c>
      <c r="N1784" s="19">
        <v>4656.29</v>
      </c>
      <c r="O1784" s="17">
        <v>4540.12</v>
      </c>
      <c r="P1784" s="17">
        <v>4293.47</v>
      </c>
      <c r="Q1784" s="17">
        <v>3906.09</v>
      </c>
      <c r="R1784" s="17">
        <v>2622.97</v>
      </c>
      <c r="S1784" s="17">
        <v>3996.62</v>
      </c>
      <c r="T1784" s="17">
        <v>18756.04</v>
      </c>
    </row>
    <row r="1785" spans="1:20" ht="15" hidden="1" customHeight="1" x14ac:dyDescent="0.25">
      <c r="A1785" s="14">
        <f t="shared" si="27"/>
        <v>16</v>
      </c>
      <c r="B1785" s="14" t="s">
        <v>173</v>
      </c>
      <c r="C1785" s="14">
        <v>2009</v>
      </c>
      <c r="D1785" s="14" t="str">
        <f>VLOOKUP(E1785,Regioes!$A$2:$B$296,2,FALSE)</f>
        <v>Região Administrativa de Presidente Prudente</v>
      </c>
      <c r="E1785" s="15" t="s">
        <v>179</v>
      </c>
      <c r="F1785" s="17">
        <v>38834.29</v>
      </c>
      <c r="G1785" s="17">
        <v>11858.37</v>
      </c>
      <c r="H1785" s="17">
        <v>26975.919999999998</v>
      </c>
      <c r="I1785" s="17">
        <v>0</v>
      </c>
      <c r="J1785" s="17">
        <v>0</v>
      </c>
      <c r="K1785" s="17">
        <v>1765.5</v>
      </c>
      <c r="L1785" s="17">
        <v>3270.41</v>
      </c>
      <c r="M1785" s="17">
        <v>3428.13</v>
      </c>
      <c r="N1785" s="19">
        <v>3394.33</v>
      </c>
      <c r="O1785" s="17">
        <v>3213.25</v>
      </c>
      <c r="P1785" s="17">
        <v>3038.68</v>
      </c>
      <c r="Q1785" s="17">
        <v>2764.51</v>
      </c>
      <c r="R1785" s="17">
        <v>1856.4</v>
      </c>
      <c r="S1785" s="17">
        <v>2828.59</v>
      </c>
      <c r="T1785" s="17">
        <v>13274.49</v>
      </c>
    </row>
    <row r="1786" spans="1:20" ht="15" hidden="1" customHeight="1" x14ac:dyDescent="0.25">
      <c r="A1786" s="14">
        <f t="shared" si="27"/>
        <v>16</v>
      </c>
      <c r="B1786" s="14" t="s">
        <v>173</v>
      </c>
      <c r="C1786" s="14">
        <v>2009</v>
      </c>
      <c r="D1786" s="14" t="str">
        <f>VLOOKUP(E1786,Regioes!$A$2:$B$296,2,FALSE)</f>
        <v>Região Administrativa de Marília</v>
      </c>
      <c r="E1786" s="15" t="s">
        <v>180</v>
      </c>
      <c r="F1786" s="17">
        <v>59372.87</v>
      </c>
      <c r="G1786" s="17">
        <v>14714.37</v>
      </c>
      <c r="H1786" s="17">
        <v>44658.5</v>
      </c>
      <c r="I1786" s="17">
        <v>0</v>
      </c>
      <c r="J1786" s="17">
        <v>0</v>
      </c>
      <c r="K1786" s="17">
        <v>2190.71</v>
      </c>
      <c r="L1786" s="17">
        <v>4058.06</v>
      </c>
      <c r="M1786" s="17">
        <v>4253.7700000000004</v>
      </c>
      <c r="N1786" s="19">
        <v>4211.83</v>
      </c>
      <c r="O1786" s="17">
        <v>5319.51</v>
      </c>
      <c r="P1786" s="17">
        <v>5030.5200000000004</v>
      </c>
      <c r="Q1786" s="17">
        <v>4576.6400000000003</v>
      </c>
      <c r="R1786" s="17">
        <v>3073.26</v>
      </c>
      <c r="S1786" s="17">
        <v>4682.72</v>
      </c>
      <c r="T1786" s="17">
        <v>21975.85</v>
      </c>
    </row>
    <row r="1787" spans="1:20" ht="15" hidden="1" customHeight="1" x14ac:dyDescent="0.25">
      <c r="A1787" s="14">
        <f t="shared" si="27"/>
        <v>16</v>
      </c>
      <c r="B1787" s="14" t="s">
        <v>173</v>
      </c>
      <c r="C1787" s="14">
        <v>2009</v>
      </c>
      <c r="D1787" s="14" t="str">
        <f>VLOOKUP(E1787,Regioes!$A$2:$B$296,2,FALSE)</f>
        <v>Região Administrativa de Marília</v>
      </c>
      <c r="E1787" s="15" t="s">
        <v>181</v>
      </c>
      <c r="F1787" s="17">
        <v>65893.39</v>
      </c>
      <c r="G1787" s="17">
        <v>17549.099999999999</v>
      </c>
      <c r="H1787" s="17">
        <v>48344.290000000008</v>
      </c>
      <c r="I1787" s="17">
        <v>0</v>
      </c>
      <c r="J1787" s="17">
        <v>0</v>
      </c>
      <c r="K1787" s="17">
        <v>2612.75</v>
      </c>
      <c r="L1787" s="17">
        <v>4839.8500000000004</v>
      </c>
      <c r="M1787" s="17">
        <v>5073.26</v>
      </c>
      <c r="N1787" s="19">
        <v>5023.24</v>
      </c>
      <c r="O1787" s="17">
        <v>5758.55</v>
      </c>
      <c r="P1787" s="17">
        <v>5445.7</v>
      </c>
      <c r="Q1787" s="17">
        <v>4954.3599999999997</v>
      </c>
      <c r="R1787" s="17">
        <v>3326.9</v>
      </c>
      <c r="S1787" s="17">
        <v>5069.2</v>
      </c>
      <c r="T1787" s="17">
        <v>23789.58</v>
      </c>
    </row>
    <row r="1788" spans="1:20" ht="15" hidden="1" customHeight="1" x14ac:dyDescent="0.25">
      <c r="A1788" s="14">
        <f t="shared" si="27"/>
        <v>16</v>
      </c>
      <c r="B1788" s="14" t="s">
        <v>173</v>
      </c>
      <c r="C1788" s="14">
        <v>2009</v>
      </c>
      <c r="D1788" s="14" t="str">
        <f>VLOOKUP(E1788,Regioes!$A$2:$B$296,2,FALSE)</f>
        <v>Região Administrativa de Marília</v>
      </c>
      <c r="E1788" s="15" t="s">
        <v>191</v>
      </c>
      <c r="F1788" s="17">
        <v>44729.18</v>
      </c>
      <c r="G1788" s="17">
        <v>19834.82</v>
      </c>
      <c r="H1788" s="17">
        <v>24894.36</v>
      </c>
      <c r="I1788" s="17">
        <v>0</v>
      </c>
      <c r="J1788" s="17">
        <v>0</v>
      </c>
      <c r="K1788" s="17">
        <v>2953.06</v>
      </c>
      <c r="L1788" s="17">
        <v>5470.22</v>
      </c>
      <c r="M1788" s="17">
        <v>5734.04</v>
      </c>
      <c r="N1788" s="19">
        <v>5677.5</v>
      </c>
      <c r="O1788" s="17">
        <v>2965.3</v>
      </c>
      <c r="P1788" s="17">
        <v>2804.2</v>
      </c>
      <c r="Q1788" s="17">
        <v>2551.19</v>
      </c>
      <c r="R1788" s="17">
        <v>1713.15</v>
      </c>
      <c r="S1788" s="17">
        <v>2610.33</v>
      </c>
      <c r="T1788" s="17">
        <v>12250.19</v>
      </c>
    </row>
    <row r="1789" spans="1:20" ht="15" hidden="1" customHeight="1" x14ac:dyDescent="0.25">
      <c r="A1789" s="14">
        <f t="shared" si="27"/>
        <v>16</v>
      </c>
      <c r="B1789" s="14" t="s">
        <v>173</v>
      </c>
      <c r="C1789" s="14">
        <v>2009</v>
      </c>
      <c r="D1789" s="14" t="str">
        <f>VLOOKUP(E1789,Regioes!$A$2:$B$296,2,FALSE)</f>
        <v>Região Administrativa de Bauru</v>
      </c>
      <c r="E1789" s="15" t="s">
        <v>182</v>
      </c>
      <c r="F1789" s="17">
        <v>26137.07</v>
      </c>
      <c r="G1789" s="17">
        <v>2722.9</v>
      </c>
      <c r="H1789" s="17">
        <v>23414.17</v>
      </c>
      <c r="I1789" s="17">
        <v>0</v>
      </c>
      <c r="J1789" s="17">
        <v>0</v>
      </c>
      <c r="K1789" s="17">
        <v>405.39</v>
      </c>
      <c r="L1789" s="17">
        <v>750.95</v>
      </c>
      <c r="M1789" s="17">
        <v>787.16</v>
      </c>
      <c r="N1789" s="19">
        <v>779.4</v>
      </c>
      <c r="O1789" s="17">
        <v>2788.99</v>
      </c>
      <c r="P1789" s="17">
        <v>2637.47</v>
      </c>
      <c r="Q1789" s="17">
        <v>2399.5</v>
      </c>
      <c r="R1789" s="17">
        <v>1611.29</v>
      </c>
      <c r="S1789" s="17">
        <v>2455.12</v>
      </c>
      <c r="T1789" s="17">
        <v>11521.8</v>
      </c>
    </row>
    <row r="1790" spans="1:20" ht="15" hidden="1" customHeight="1" x14ac:dyDescent="0.25">
      <c r="A1790" s="14">
        <f t="shared" si="27"/>
        <v>16</v>
      </c>
      <c r="B1790" s="14" t="s">
        <v>173</v>
      </c>
      <c r="C1790" s="14">
        <v>2009</v>
      </c>
      <c r="D1790" s="14" t="str">
        <f>VLOOKUP(E1790,Regioes!$A$2:$B$296,2,FALSE)</f>
        <v>Região Administrativa de Presidente Prudente</v>
      </c>
      <c r="E1790" s="15" t="s">
        <v>183</v>
      </c>
      <c r="F1790" s="17">
        <v>34665.050000000003</v>
      </c>
      <c r="G1790" s="17">
        <v>6700.94</v>
      </c>
      <c r="H1790" s="17">
        <v>27964.11</v>
      </c>
      <c r="I1790" s="17">
        <v>0</v>
      </c>
      <c r="J1790" s="17">
        <v>0</v>
      </c>
      <c r="K1790" s="17">
        <v>997.65</v>
      </c>
      <c r="L1790" s="17">
        <v>1848.05</v>
      </c>
      <c r="M1790" s="17">
        <v>1937.17</v>
      </c>
      <c r="N1790" s="19">
        <v>1918.07</v>
      </c>
      <c r="O1790" s="17">
        <v>3330.96</v>
      </c>
      <c r="P1790" s="17">
        <v>3149.99</v>
      </c>
      <c r="Q1790" s="17">
        <v>2865.78</v>
      </c>
      <c r="R1790" s="17">
        <v>1924.4</v>
      </c>
      <c r="S1790" s="17">
        <v>2932.21</v>
      </c>
      <c r="T1790" s="17">
        <v>13760.77</v>
      </c>
    </row>
    <row r="1791" spans="1:20" ht="15" hidden="1" customHeight="1" x14ac:dyDescent="0.25">
      <c r="A1791" s="14">
        <f t="shared" si="27"/>
        <v>16</v>
      </c>
      <c r="B1791" s="14" t="s">
        <v>173</v>
      </c>
      <c r="C1791" s="14">
        <v>2009</v>
      </c>
      <c r="D1791" s="14" t="str">
        <f>VLOOKUP(E1791,Regioes!$A$2:$B$296,2,FALSE)</f>
        <v>Região Administrativa de Bauru</v>
      </c>
      <c r="E1791" s="15" t="s">
        <v>184</v>
      </c>
      <c r="F1791" s="17">
        <v>26983.69</v>
      </c>
      <c r="G1791" s="17">
        <v>8817.5300000000007</v>
      </c>
      <c r="H1791" s="17">
        <v>18166.160000000003</v>
      </c>
      <c r="I1791" s="17">
        <v>0</v>
      </c>
      <c r="J1791" s="17">
        <v>0</v>
      </c>
      <c r="K1791" s="17">
        <v>1312.78</v>
      </c>
      <c r="L1791" s="17">
        <v>2431.7800000000002</v>
      </c>
      <c r="M1791" s="17">
        <v>2549.0500000000002</v>
      </c>
      <c r="N1791" s="19">
        <v>2523.92</v>
      </c>
      <c r="O1791" s="17">
        <v>2163.87</v>
      </c>
      <c r="P1791" s="17">
        <v>2046.31</v>
      </c>
      <c r="Q1791" s="17">
        <v>1861.68</v>
      </c>
      <c r="R1791" s="17">
        <v>1250.1400000000001</v>
      </c>
      <c r="S1791" s="17">
        <v>1904.83</v>
      </c>
      <c r="T1791" s="17">
        <v>8939.33</v>
      </c>
    </row>
    <row r="1792" spans="1:20" ht="15" hidden="1" customHeight="1" x14ac:dyDescent="0.25">
      <c r="A1792" s="14">
        <f t="shared" si="27"/>
        <v>16</v>
      </c>
      <c r="B1792" s="14" t="s">
        <v>173</v>
      </c>
      <c r="C1792" s="14">
        <v>2009</v>
      </c>
      <c r="D1792" s="14" t="str">
        <f>VLOOKUP(E1792,Regioes!$A$2:$B$296,2,FALSE)</f>
        <v>Região Administrativa de Marília</v>
      </c>
      <c r="E1792" s="15" t="s">
        <v>185</v>
      </c>
      <c r="F1792" s="17">
        <v>14474.05</v>
      </c>
      <c r="G1792" s="17">
        <v>0</v>
      </c>
      <c r="H1792" s="17">
        <v>14474.05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9">
        <v>0</v>
      </c>
      <c r="O1792" s="17">
        <v>1724.08</v>
      </c>
      <c r="P1792" s="17">
        <v>1630.42</v>
      </c>
      <c r="Q1792" s="17">
        <v>1483.31</v>
      </c>
      <c r="R1792" s="17">
        <v>996.06</v>
      </c>
      <c r="S1792" s="17">
        <v>1517.69</v>
      </c>
      <c r="T1792" s="17">
        <v>7122.49</v>
      </c>
    </row>
    <row r="1793" spans="1:20" ht="15" hidden="1" customHeight="1" x14ac:dyDescent="0.25">
      <c r="A1793" s="14">
        <f t="shared" si="27"/>
        <v>16</v>
      </c>
      <c r="B1793" s="14" t="s">
        <v>173</v>
      </c>
      <c r="C1793" s="14">
        <v>2009</v>
      </c>
      <c r="D1793" s="14" t="str">
        <f>VLOOKUP(E1793,Regioes!$A$2:$B$296,2,FALSE)</f>
        <v>Região Administrativa de Presidente Prudente</v>
      </c>
      <c r="E1793" s="15" t="s">
        <v>192</v>
      </c>
      <c r="F1793" s="17">
        <v>40837.18</v>
      </c>
      <c r="G1793" s="17">
        <v>10518.19</v>
      </c>
      <c r="H1793" s="17">
        <v>30318.99</v>
      </c>
      <c r="I1793" s="17">
        <v>0</v>
      </c>
      <c r="J1793" s="17">
        <v>0</v>
      </c>
      <c r="K1793" s="17">
        <v>1565.97</v>
      </c>
      <c r="L1793" s="17">
        <v>2900.8</v>
      </c>
      <c r="M1793" s="17">
        <v>3040.7</v>
      </c>
      <c r="N1793" s="19">
        <v>3010.72</v>
      </c>
      <c r="O1793" s="17">
        <v>3611.46</v>
      </c>
      <c r="P1793" s="17">
        <v>3415.26</v>
      </c>
      <c r="Q1793" s="17">
        <v>3107.11</v>
      </c>
      <c r="R1793" s="17">
        <v>2086.46</v>
      </c>
      <c r="S1793" s="17">
        <v>3179.13</v>
      </c>
      <c r="T1793" s="17">
        <v>14919.57</v>
      </c>
    </row>
    <row r="1794" spans="1:20" ht="15" hidden="1" customHeight="1" x14ac:dyDescent="0.25">
      <c r="A1794" s="14">
        <f t="shared" si="27"/>
        <v>16</v>
      </c>
      <c r="B1794" s="14" t="s">
        <v>173</v>
      </c>
      <c r="C1794" s="14">
        <v>2009</v>
      </c>
      <c r="D1794" s="14" t="str">
        <f>VLOOKUP(E1794,Regioes!$A$2:$B$296,2,FALSE)</f>
        <v>Região Administrativa de Presidente Prudente</v>
      </c>
      <c r="E1794" s="15" t="s">
        <v>193</v>
      </c>
      <c r="F1794" s="17">
        <v>33523.760000000002</v>
      </c>
      <c r="G1794" s="17">
        <v>10813.95</v>
      </c>
      <c r="H1794" s="17">
        <v>22709.81</v>
      </c>
      <c r="I1794" s="17">
        <v>0</v>
      </c>
      <c r="J1794" s="17">
        <v>0</v>
      </c>
      <c r="K1794" s="17">
        <v>1610.01</v>
      </c>
      <c r="L1794" s="17">
        <v>2982.37</v>
      </c>
      <c r="M1794" s="17">
        <v>3126.2</v>
      </c>
      <c r="N1794" s="19">
        <v>3095.37</v>
      </c>
      <c r="O1794" s="17">
        <v>2705.09</v>
      </c>
      <c r="P1794" s="17">
        <v>2558.13</v>
      </c>
      <c r="Q1794" s="17">
        <v>2327.3200000000002</v>
      </c>
      <c r="R1794" s="17">
        <v>1562.82</v>
      </c>
      <c r="S1794" s="17">
        <v>2381.2600000000002</v>
      </c>
      <c r="T1794" s="17">
        <v>11175.19</v>
      </c>
    </row>
    <row r="1795" spans="1:20" ht="15" hidden="1" customHeight="1" x14ac:dyDescent="0.25">
      <c r="A1795" s="14">
        <f t="shared" si="27"/>
        <v>16</v>
      </c>
      <c r="B1795" s="14" t="s">
        <v>173</v>
      </c>
      <c r="C1795" s="14">
        <v>2009</v>
      </c>
      <c r="D1795" s="14" t="str">
        <f>VLOOKUP(E1795,Regioes!$A$2:$B$296,2,FALSE)</f>
        <v>Região Administrativa de Presidente Prudente</v>
      </c>
      <c r="E1795" s="15" t="s">
        <v>194</v>
      </c>
      <c r="F1795" s="17">
        <v>42831.73</v>
      </c>
      <c r="G1795" s="17">
        <v>15435.29</v>
      </c>
      <c r="H1795" s="17">
        <v>27396.440000000002</v>
      </c>
      <c r="I1795" s="17">
        <v>0</v>
      </c>
      <c r="J1795" s="17">
        <v>0</v>
      </c>
      <c r="K1795" s="17">
        <v>2298.0500000000002</v>
      </c>
      <c r="L1795" s="17">
        <v>4256.88</v>
      </c>
      <c r="M1795" s="17">
        <v>4462.18</v>
      </c>
      <c r="N1795" s="19">
        <v>4418.18</v>
      </c>
      <c r="O1795" s="17">
        <v>3263.34</v>
      </c>
      <c r="P1795" s="17">
        <v>3086.05</v>
      </c>
      <c r="Q1795" s="17">
        <v>2807.61</v>
      </c>
      <c r="R1795" s="17">
        <v>1885.34</v>
      </c>
      <c r="S1795" s="17">
        <v>2872.68</v>
      </c>
      <c r="T1795" s="17">
        <v>13481.42</v>
      </c>
    </row>
    <row r="1796" spans="1:20" ht="15" hidden="1" customHeight="1" x14ac:dyDescent="0.25">
      <c r="A1796" s="14">
        <f t="shared" ref="A1796:A1859" si="28">VLOOKUP(B1796,$W$10:$X$32,2,FALSE)</f>
        <v>16</v>
      </c>
      <c r="B1796" s="14" t="s">
        <v>173</v>
      </c>
      <c r="C1796" s="14">
        <v>2009</v>
      </c>
      <c r="D1796" s="14" t="str">
        <f>VLOOKUP(E1796,Regioes!$A$2:$B$296,2,FALSE)</f>
        <v>Região Administrativa de Presidente Prudente</v>
      </c>
      <c r="E1796" s="15" t="s">
        <v>195</v>
      </c>
      <c r="F1796" s="17">
        <v>47612.84</v>
      </c>
      <c r="G1796" s="17">
        <v>11932.31</v>
      </c>
      <c r="H1796" s="17">
        <v>35680.53</v>
      </c>
      <c r="I1796" s="17">
        <v>0</v>
      </c>
      <c r="J1796" s="17">
        <v>0</v>
      </c>
      <c r="K1796" s="17">
        <v>1776.51</v>
      </c>
      <c r="L1796" s="17">
        <v>3290.8</v>
      </c>
      <c r="M1796" s="17">
        <v>3449.51</v>
      </c>
      <c r="N1796" s="19">
        <v>3415.49</v>
      </c>
      <c r="O1796" s="17">
        <v>4250.1000000000004</v>
      </c>
      <c r="P1796" s="17">
        <v>4019.2</v>
      </c>
      <c r="Q1796" s="17">
        <v>3656.57</v>
      </c>
      <c r="R1796" s="17">
        <v>2455.42</v>
      </c>
      <c r="S1796" s="17">
        <v>3741.32</v>
      </c>
      <c r="T1796" s="17">
        <v>17557.919999999998</v>
      </c>
    </row>
    <row r="1797" spans="1:20" ht="15" hidden="1" customHeight="1" x14ac:dyDescent="0.25">
      <c r="A1797" s="14">
        <f t="shared" si="28"/>
        <v>16</v>
      </c>
      <c r="B1797" s="14" t="s">
        <v>173</v>
      </c>
      <c r="C1797" s="14">
        <v>2009</v>
      </c>
      <c r="D1797" s="14" t="str">
        <f>VLOOKUP(E1797,Regioes!$A$2:$B$296,2,FALSE)</f>
        <v>Região Administrativa de Presidente Prudente</v>
      </c>
      <c r="E1797" s="15" t="s">
        <v>186</v>
      </c>
      <c r="F1797" s="17">
        <v>92318.45</v>
      </c>
      <c r="G1797" s="17">
        <v>28190.21</v>
      </c>
      <c r="H1797" s="17">
        <v>64128.239999999991</v>
      </c>
      <c r="I1797" s="17">
        <v>0</v>
      </c>
      <c r="J1797" s="17">
        <v>0</v>
      </c>
      <c r="K1797" s="17">
        <v>4197.03</v>
      </c>
      <c r="L1797" s="17">
        <v>7774.55</v>
      </c>
      <c r="M1797" s="17">
        <v>8149.49</v>
      </c>
      <c r="N1797" s="19">
        <v>8069.14</v>
      </c>
      <c r="O1797" s="17">
        <v>7638.66</v>
      </c>
      <c r="P1797" s="17">
        <v>7223.67</v>
      </c>
      <c r="Q1797" s="17">
        <v>6571.91</v>
      </c>
      <c r="R1797" s="17">
        <v>4413.1000000000004</v>
      </c>
      <c r="S1797" s="17">
        <v>6724.24</v>
      </c>
      <c r="T1797" s="17">
        <v>31556.66</v>
      </c>
    </row>
    <row r="1798" spans="1:20" ht="15" hidden="1" customHeight="1" x14ac:dyDescent="0.25">
      <c r="A1798" s="14">
        <f t="shared" si="28"/>
        <v>16</v>
      </c>
      <c r="B1798" s="14" t="s">
        <v>173</v>
      </c>
      <c r="C1798" s="14">
        <v>2009</v>
      </c>
      <c r="D1798" s="14" t="str">
        <f>VLOOKUP(E1798,Regioes!$A$2:$B$296,2,FALSE)</f>
        <v>Região Administrativa de Presidente Prudente</v>
      </c>
      <c r="E1798" s="15" t="s">
        <v>196</v>
      </c>
      <c r="F1798" s="17">
        <v>83382.509999999995</v>
      </c>
      <c r="G1798" s="17">
        <v>20999.4</v>
      </c>
      <c r="H1798" s="17">
        <v>62383.11</v>
      </c>
      <c r="I1798" s="17">
        <v>0</v>
      </c>
      <c r="J1798" s="17">
        <v>0</v>
      </c>
      <c r="K1798" s="17">
        <v>3126.44</v>
      </c>
      <c r="L1798" s="17">
        <v>5791.4</v>
      </c>
      <c r="M1798" s="17">
        <v>6070.71</v>
      </c>
      <c r="N1798" s="19">
        <v>6010.85</v>
      </c>
      <c r="O1798" s="17">
        <v>7430.79</v>
      </c>
      <c r="P1798" s="17">
        <v>7027.09</v>
      </c>
      <c r="Q1798" s="17">
        <v>6393.07</v>
      </c>
      <c r="R1798" s="17">
        <v>4293.01</v>
      </c>
      <c r="S1798" s="17">
        <v>6541.25</v>
      </c>
      <c r="T1798" s="17">
        <v>30697.9</v>
      </c>
    </row>
    <row r="1799" spans="1:20" ht="15" hidden="1" customHeight="1" x14ac:dyDescent="0.25">
      <c r="A1799" s="14">
        <f t="shared" si="28"/>
        <v>16</v>
      </c>
      <c r="B1799" s="14" t="s">
        <v>173</v>
      </c>
      <c r="C1799" s="14">
        <v>2009</v>
      </c>
      <c r="D1799" s="14" t="str">
        <f>VLOOKUP(E1799,Regioes!$A$2:$B$296,2,FALSE)</f>
        <v>Região Administrativa de Marília</v>
      </c>
      <c r="E1799" s="15" t="s">
        <v>197</v>
      </c>
      <c r="F1799" s="17">
        <v>49149.03</v>
      </c>
      <c r="G1799" s="17">
        <v>14141.32</v>
      </c>
      <c r="H1799" s="17">
        <v>35007.710000000006</v>
      </c>
      <c r="I1799" s="17">
        <v>0</v>
      </c>
      <c r="J1799" s="17">
        <v>0</v>
      </c>
      <c r="K1799" s="17">
        <v>2105.39</v>
      </c>
      <c r="L1799" s="17">
        <v>3900.02</v>
      </c>
      <c r="M1799" s="17">
        <v>4088.11</v>
      </c>
      <c r="N1799" s="19">
        <v>4047.8</v>
      </c>
      <c r="O1799" s="17">
        <v>4169.96</v>
      </c>
      <c r="P1799" s="17">
        <v>3943.41</v>
      </c>
      <c r="Q1799" s="17">
        <v>3587.62</v>
      </c>
      <c r="R1799" s="17">
        <v>2409.12</v>
      </c>
      <c r="S1799" s="17">
        <v>3670.77</v>
      </c>
      <c r="T1799" s="17">
        <v>17226.830000000002</v>
      </c>
    </row>
    <row r="1800" spans="1:20" ht="15" hidden="1" customHeight="1" x14ac:dyDescent="0.25">
      <c r="A1800" s="14">
        <f t="shared" si="28"/>
        <v>16</v>
      </c>
      <c r="B1800" s="14" t="s">
        <v>173</v>
      </c>
      <c r="C1800" s="14">
        <v>2009</v>
      </c>
      <c r="D1800" s="14" t="str">
        <f>VLOOKUP(E1800,Regioes!$A$2:$B$296,2,FALSE)</f>
        <v>Região Administrativa de Marília</v>
      </c>
      <c r="E1800" s="15" t="s">
        <v>198</v>
      </c>
      <c r="F1800" s="17">
        <v>123434.41</v>
      </c>
      <c r="G1800" s="17">
        <v>35778.46</v>
      </c>
      <c r="H1800" s="17">
        <v>87655.95</v>
      </c>
      <c r="I1800" s="17">
        <v>0</v>
      </c>
      <c r="J1800" s="17">
        <v>0</v>
      </c>
      <c r="K1800" s="17">
        <v>5326.79</v>
      </c>
      <c r="L1800" s="17">
        <v>9867.2999999999993</v>
      </c>
      <c r="M1800" s="17">
        <v>10343.18</v>
      </c>
      <c r="N1800" s="19">
        <v>10241.19</v>
      </c>
      <c r="O1800" s="17">
        <v>10441.17</v>
      </c>
      <c r="P1800" s="17">
        <v>9873.93</v>
      </c>
      <c r="Q1800" s="17">
        <v>8983.0499999999993</v>
      </c>
      <c r="R1800" s="17">
        <v>6032.2</v>
      </c>
      <c r="S1800" s="17">
        <v>9191.27</v>
      </c>
      <c r="T1800" s="17">
        <v>43134.33</v>
      </c>
    </row>
    <row r="1801" spans="1:20" ht="15" hidden="1" customHeight="1" x14ac:dyDescent="0.25">
      <c r="A1801" s="14">
        <f t="shared" si="28"/>
        <v>16</v>
      </c>
      <c r="B1801" s="14" t="s">
        <v>173</v>
      </c>
      <c r="C1801" s="14">
        <v>2009</v>
      </c>
      <c r="D1801" s="14" t="str">
        <f>VLOOKUP(E1801,Regioes!$A$2:$B$296,2,FALSE)</f>
        <v>Região Administrativa de Presidente Prudente</v>
      </c>
      <c r="E1801" s="15" t="s">
        <v>199</v>
      </c>
      <c r="F1801" s="17">
        <v>44336.639999999999</v>
      </c>
      <c r="G1801" s="17">
        <v>13281.74</v>
      </c>
      <c r="H1801" s="17">
        <v>31054.9</v>
      </c>
      <c r="I1801" s="17">
        <v>0</v>
      </c>
      <c r="J1801" s="17">
        <v>0</v>
      </c>
      <c r="K1801" s="17">
        <v>1977.42</v>
      </c>
      <c r="L1801" s="17">
        <v>3662.96</v>
      </c>
      <c r="M1801" s="17">
        <v>3839.61</v>
      </c>
      <c r="N1801" s="19">
        <v>3801.75</v>
      </c>
      <c r="O1801" s="17">
        <v>3699.12</v>
      </c>
      <c r="P1801" s="17">
        <v>3498.15</v>
      </c>
      <c r="Q1801" s="17">
        <v>3182.53</v>
      </c>
      <c r="R1801" s="17">
        <v>2137.1</v>
      </c>
      <c r="S1801" s="17">
        <v>3256.3</v>
      </c>
      <c r="T1801" s="17">
        <v>15281.7</v>
      </c>
    </row>
    <row r="1802" spans="1:20" ht="15" hidden="1" customHeight="1" x14ac:dyDescent="0.25">
      <c r="A1802" s="14">
        <f t="shared" si="28"/>
        <v>19</v>
      </c>
      <c r="B1802" s="14" t="s">
        <v>317</v>
      </c>
      <c r="C1802" s="14">
        <v>2009</v>
      </c>
      <c r="D1802" s="14" t="str">
        <f>VLOOKUP(E1802,Regioes!$A$2:$B$296,2,FALSE)</f>
        <v>Região Administrativa de Araçatuba</v>
      </c>
      <c r="E1802" s="15" t="s">
        <v>200</v>
      </c>
      <c r="F1802" s="17">
        <v>113699.61</v>
      </c>
      <c r="G1802" s="17">
        <v>23903.940000000002</v>
      </c>
      <c r="H1802" s="17">
        <v>89795.670000000013</v>
      </c>
      <c r="I1802" s="17">
        <v>0</v>
      </c>
      <c r="J1802" s="17">
        <v>0</v>
      </c>
      <c r="K1802" s="17">
        <v>0</v>
      </c>
      <c r="L1802" s="17">
        <v>0</v>
      </c>
      <c r="M1802" s="17">
        <v>10622.83</v>
      </c>
      <c r="N1802" s="19">
        <v>13281.11</v>
      </c>
      <c r="O1802" s="17">
        <v>14939.37</v>
      </c>
      <c r="P1802" s="17">
        <v>14266.84</v>
      </c>
      <c r="Q1802" s="17">
        <v>14760.4</v>
      </c>
      <c r="R1802" s="17">
        <v>16126.41</v>
      </c>
      <c r="S1802" s="17">
        <v>13938.83</v>
      </c>
      <c r="T1802" s="17">
        <v>15763.82</v>
      </c>
    </row>
    <row r="1803" spans="1:20" ht="15" hidden="1" customHeight="1" x14ac:dyDescent="0.25">
      <c r="A1803" s="14">
        <f t="shared" si="28"/>
        <v>19</v>
      </c>
      <c r="B1803" s="14" t="s">
        <v>317</v>
      </c>
      <c r="C1803" s="14">
        <v>2009</v>
      </c>
      <c r="D1803" s="14" t="str">
        <f>VLOOKUP(E1803,Regioes!$A$2:$B$296,2,FALSE)</f>
        <v>Região Administrativa de Araçatuba</v>
      </c>
      <c r="E1803" s="15" t="s">
        <v>201</v>
      </c>
      <c r="F1803" s="17">
        <v>111195.21</v>
      </c>
      <c r="G1803" s="17">
        <v>23377.42</v>
      </c>
      <c r="H1803" s="17">
        <v>87817.790000000008</v>
      </c>
      <c r="I1803" s="17">
        <v>0</v>
      </c>
      <c r="J1803" s="17">
        <v>0</v>
      </c>
      <c r="K1803" s="17">
        <v>0</v>
      </c>
      <c r="L1803" s="17">
        <v>0</v>
      </c>
      <c r="M1803" s="17">
        <v>10388.84</v>
      </c>
      <c r="N1803" s="19">
        <v>12988.58</v>
      </c>
      <c r="O1803" s="17">
        <v>14610.31</v>
      </c>
      <c r="P1803" s="17">
        <v>13952.59</v>
      </c>
      <c r="Q1803" s="17">
        <v>14435.28</v>
      </c>
      <c r="R1803" s="17">
        <v>15771.2</v>
      </c>
      <c r="S1803" s="17">
        <v>13631.81</v>
      </c>
      <c r="T1803" s="17">
        <v>15416.6</v>
      </c>
    </row>
    <row r="1804" spans="1:20" ht="15" hidden="1" customHeight="1" x14ac:dyDescent="0.25">
      <c r="A1804" s="14">
        <f t="shared" si="28"/>
        <v>19</v>
      </c>
      <c r="B1804" s="14" t="s">
        <v>317</v>
      </c>
      <c r="C1804" s="14">
        <v>2009</v>
      </c>
      <c r="D1804" s="14" t="str">
        <f>VLOOKUP(E1804,Regioes!$A$2:$B$296,2,FALSE)</f>
        <v>Região Administrativa de Bauru</v>
      </c>
      <c r="E1804" s="15" t="s">
        <v>202</v>
      </c>
      <c r="F1804" s="17">
        <v>91160.04</v>
      </c>
      <c r="G1804" s="17">
        <v>19165.27</v>
      </c>
      <c r="H1804" s="17">
        <v>71994.76999999999</v>
      </c>
      <c r="I1804" s="17">
        <v>0</v>
      </c>
      <c r="J1804" s="17">
        <v>0</v>
      </c>
      <c r="K1804" s="17">
        <v>0</v>
      </c>
      <c r="L1804" s="17">
        <v>0</v>
      </c>
      <c r="M1804" s="17">
        <v>8516.98</v>
      </c>
      <c r="N1804" s="19">
        <v>10648.29</v>
      </c>
      <c r="O1804" s="17">
        <v>11977.82</v>
      </c>
      <c r="P1804" s="17">
        <v>11438.61</v>
      </c>
      <c r="Q1804" s="17">
        <v>11834.33</v>
      </c>
      <c r="R1804" s="17">
        <v>12929.55</v>
      </c>
      <c r="S1804" s="17">
        <v>11175.63</v>
      </c>
      <c r="T1804" s="17">
        <v>12638.83</v>
      </c>
    </row>
    <row r="1805" spans="1:20" ht="15" hidden="1" customHeight="1" x14ac:dyDescent="0.25">
      <c r="A1805" s="14">
        <f t="shared" si="28"/>
        <v>19</v>
      </c>
      <c r="B1805" s="14" t="s">
        <v>317</v>
      </c>
      <c r="C1805" s="14">
        <v>2009</v>
      </c>
      <c r="D1805" s="14" t="str">
        <f>VLOOKUP(E1805,Regioes!$A$2:$B$296,2,FALSE)</f>
        <v>Região Administrativa de Araçatuba</v>
      </c>
      <c r="E1805" s="15" t="s">
        <v>203</v>
      </c>
      <c r="F1805" s="17">
        <v>31421.84</v>
      </c>
      <c r="G1805" s="17">
        <v>6606.0599999999995</v>
      </c>
      <c r="H1805" s="17">
        <v>24815.78</v>
      </c>
      <c r="I1805" s="17">
        <v>0</v>
      </c>
      <c r="J1805" s="17">
        <v>0</v>
      </c>
      <c r="K1805" s="17">
        <v>0</v>
      </c>
      <c r="L1805" s="17">
        <v>0</v>
      </c>
      <c r="M1805" s="17">
        <v>2935.71</v>
      </c>
      <c r="N1805" s="19">
        <v>3670.35</v>
      </c>
      <c r="O1805" s="17">
        <v>4128.62</v>
      </c>
      <c r="P1805" s="17">
        <v>3942.76</v>
      </c>
      <c r="Q1805" s="17">
        <v>4079.16</v>
      </c>
      <c r="R1805" s="17">
        <v>4456.67</v>
      </c>
      <c r="S1805" s="17">
        <v>3852.11</v>
      </c>
      <c r="T1805" s="17">
        <v>4356.46</v>
      </c>
    </row>
    <row r="1806" spans="1:20" ht="15" hidden="1" customHeight="1" x14ac:dyDescent="0.25">
      <c r="A1806" s="14">
        <f t="shared" si="28"/>
        <v>19</v>
      </c>
      <c r="B1806" s="14" t="s">
        <v>317</v>
      </c>
      <c r="C1806" s="14">
        <v>2009</v>
      </c>
      <c r="D1806" s="14" t="str">
        <f>VLOOKUP(E1806,Regioes!$A$2:$B$296,2,FALSE)</f>
        <v>Região Administrativa de Bauru</v>
      </c>
      <c r="E1806" s="15" t="s">
        <v>96</v>
      </c>
      <c r="F1806" s="17">
        <v>176921.71</v>
      </c>
      <c r="G1806" s="17">
        <v>37195.61</v>
      </c>
      <c r="H1806" s="17">
        <v>139726.09999999998</v>
      </c>
      <c r="I1806" s="17">
        <v>0</v>
      </c>
      <c r="J1806" s="17">
        <v>0</v>
      </c>
      <c r="K1806" s="17">
        <v>0</v>
      </c>
      <c r="L1806" s="17">
        <v>0</v>
      </c>
      <c r="M1806" s="17">
        <v>16529.599999999999</v>
      </c>
      <c r="N1806" s="19">
        <v>20666.009999999998</v>
      </c>
      <c r="O1806" s="17">
        <v>23246.33</v>
      </c>
      <c r="P1806" s="17">
        <v>22199.84</v>
      </c>
      <c r="Q1806" s="17">
        <v>22967.85</v>
      </c>
      <c r="R1806" s="17">
        <v>25093.42</v>
      </c>
      <c r="S1806" s="17">
        <v>21689.45</v>
      </c>
      <c r="T1806" s="17">
        <v>24529.21</v>
      </c>
    </row>
    <row r="1807" spans="1:20" ht="15" hidden="1" customHeight="1" x14ac:dyDescent="0.25">
      <c r="A1807" s="14">
        <f t="shared" si="28"/>
        <v>19</v>
      </c>
      <c r="B1807" s="14" t="s">
        <v>317</v>
      </c>
      <c r="C1807" s="14">
        <v>2009</v>
      </c>
      <c r="D1807" s="14" t="str">
        <f>VLOOKUP(E1807,Regioes!$A$2:$B$296,2,FALSE)</f>
        <v>Região Administrativa de Araçatuba</v>
      </c>
      <c r="E1807" s="15" t="s">
        <v>221</v>
      </c>
      <c r="F1807" s="17">
        <v>43854.75</v>
      </c>
      <c r="G1807" s="17">
        <v>9219.92</v>
      </c>
      <c r="H1807" s="17">
        <v>34634.83</v>
      </c>
      <c r="I1807" s="17">
        <v>0</v>
      </c>
      <c r="J1807" s="17">
        <v>0</v>
      </c>
      <c r="K1807" s="17">
        <v>0</v>
      </c>
      <c r="L1807" s="17">
        <v>0</v>
      </c>
      <c r="M1807" s="17">
        <v>4097.3</v>
      </c>
      <c r="N1807" s="19">
        <v>5122.62</v>
      </c>
      <c r="O1807" s="17">
        <v>5762.22</v>
      </c>
      <c r="P1807" s="17">
        <v>5502.82</v>
      </c>
      <c r="Q1807" s="17">
        <v>5693.19</v>
      </c>
      <c r="R1807" s="17">
        <v>6220.07</v>
      </c>
      <c r="S1807" s="17">
        <v>5376.31</v>
      </c>
      <c r="T1807" s="17">
        <v>6080.22</v>
      </c>
    </row>
    <row r="1808" spans="1:20" ht="15" hidden="1" customHeight="1" x14ac:dyDescent="0.25">
      <c r="A1808" s="14">
        <f t="shared" si="28"/>
        <v>19</v>
      </c>
      <c r="B1808" s="14" t="s">
        <v>317</v>
      </c>
      <c r="C1808" s="14">
        <v>2009</v>
      </c>
      <c r="D1808" s="14" t="str">
        <f>VLOOKUP(E1808,Regioes!$A$2:$B$296,2,FALSE)</f>
        <v>Região Administrativa de Araçatuba</v>
      </c>
      <c r="E1808" s="15" t="s">
        <v>204</v>
      </c>
      <c r="F1808" s="17">
        <v>75298.89</v>
      </c>
      <c r="G1808" s="17">
        <v>15830.66</v>
      </c>
      <c r="H1808" s="17">
        <v>59468.23000000001</v>
      </c>
      <c r="I1808" s="17">
        <v>0</v>
      </c>
      <c r="J1808" s="17">
        <v>0</v>
      </c>
      <c r="K1808" s="17">
        <v>0</v>
      </c>
      <c r="L1808" s="17">
        <v>0</v>
      </c>
      <c r="M1808" s="17">
        <v>7035.09</v>
      </c>
      <c r="N1808" s="19">
        <v>8795.57</v>
      </c>
      <c r="O1808" s="17">
        <v>9893.77</v>
      </c>
      <c r="P1808" s="17">
        <v>9448.3799999999992</v>
      </c>
      <c r="Q1808" s="17">
        <v>9775.25</v>
      </c>
      <c r="R1808" s="17">
        <v>10679.9</v>
      </c>
      <c r="S1808" s="17">
        <v>9231.16</v>
      </c>
      <c r="T1808" s="17">
        <v>10439.77</v>
      </c>
    </row>
    <row r="1809" spans="1:20" ht="15" hidden="1" customHeight="1" x14ac:dyDescent="0.25">
      <c r="A1809" s="14">
        <f t="shared" si="28"/>
        <v>19</v>
      </c>
      <c r="B1809" s="14" t="s">
        <v>317</v>
      </c>
      <c r="C1809" s="14">
        <v>2009</v>
      </c>
      <c r="D1809" s="14" t="str">
        <f>VLOOKUP(E1809,Regioes!$A$2:$B$296,2,FALSE)</f>
        <v>Região Administrativa de Bauru</v>
      </c>
      <c r="E1809" s="15" t="s">
        <v>205</v>
      </c>
      <c r="F1809" s="17">
        <v>95890.57</v>
      </c>
      <c r="G1809" s="17">
        <v>20159.810000000001</v>
      </c>
      <c r="H1809" s="17">
        <v>75730.759999999995</v>
      </c>
      <c r="I1809" s="17">
        <v>0</v>
      </c>
      <c r="J1809" s="17">
        <v>0</v>
      </c>
      <c r="K1809" s="17">
        <v>0</v>
      </c>
      <c r="L1809" s="17">
        <v>0</v>
      </c>
      <c r="M1809" s="17">
        <v>8958.9500000000007</v>
      </c>
      <c r="N1809" s="19">
        <v>11200.86</v>
      </c>
      <c r="O1809" s="17">
        <v>12599.38</v>
      </c>
      <c r="P1809" s="17">
        <v>12032.19</v>
      </c>
      <c r="Q1809" s="17">
        <v>12448.45</v>
      </c>
      <c r="R1809" s="17">
        <v>13600.49</v>
      </c>
      <c r="S1809" s="17">
        <v>11755.56</v>
      </c>
      <c r="T1809" s="17">
        <v>13294.69</v>
      </c>
    </row>
    <row r="1810" spans="1:20" ht="15" hidden="1" customHeight="1" x14ac:dyDescent="0.25">
      <c r="A1810" s="14">
        <f t="shared" si="28"/>
        <v>19</v>
      </c>
      <c r="B1810" s="14" t="s">
        <v>317</v>
      </c>
      <c r="C1810" s="14">
        <v>2009</v>
      </c>
      <c r="D1810" s="14" t="str">
        <f>VLOOKUP(E1810,Regioes!$A$2:$B$296,2,FALSE)</f>
        <v>Região Administrativa de Araçatuba</v>
      </c>
      <c r="E1810" s="15" t="s">
        <v>206</v>
      </c>
      <c r="F1810" s="17">
        <v>79250.23</v>
      </c>
      <c r="G1810" s="17">
        <v>16661.38</v>
      </c>
      <c r="H1810" s="17">
        <v>62588.85</v>
      </c>
      <c r="I1810" s="17">
        <v>0</v>
      </c>
      <c r="J1810" s="17">
        <v>0</v>
      </c>
      <c r="K1810" s="17">
        <v>0</v>
      </c>
      <c r="L1810" s="17">
        <v>0</v>
      </c>
      <c r="M1810" s="17">
        <v>7404.26</v>
      </c>
      <c r="N1810" s="19">
        <v>9257.1200000000008</v>
      </c>
      <c r="O1810" s="17">
        <v>10412.950000000001</v>
      </c>
      <c r="P1810" s="17">
        <v>9944.19</v>
      </c>
      <c r="Q1810" s="17">
        <v>10288.209999999999</v>
      </c>
      <c r="R1810" s="17">
        <v>11240.34</v>
      </c>
      <c r="S1810" s="17">
        <v>9715.56</v>
      </c>
      <c r="T1810" s="17">
        <v>10987.6</v>
      </c>
    </row>
    <row r="1811" spans="1:20" ht="15" hidden="1" customHeight="1" x14ac:dyDescent="0.25">
      <c r="A1811" s="14">
        <f t="shared" si="28"/>
        <v>19</v>
      </c>
      <c r="B1811" s="14" t="s">
        <v>317</v>
      </c>
      <c r="C1811" s="14">
        <v>2009</v>
      </c>
      <c r="D1811" s="14" t="str">
        <f>VLOOKUP(E1811,Regioes!$A$2:$B$296,2,FALSE)</f>
        <v>Região Administrativa de Araçatuba</v>
      </c>
      <c r="E1811" s="15" t="s">
        <v>207</v>
      </c>
      <c r="F1811" s="17">
        <v>17452.87</v>
      </c>
      <c r="G1811" s="17">
        <v>3669.25</v>
      </c>
      <c r="H1811" s="17">
        <v>13783.619999999999</v>
      </c>
      <c r="I1811" s="17">
        <v>0</v>
      </c>
      <c r="J1811" s="17">
        <v>0</v>
      </c>
      <c r="K1811" s="17">
        <v>0</v>
      </c>
      <c r="L1811" s="17">
        <v>0</v>
      </c>
      <c r="M1811" s="17">
        <v>1630.6</v>
      </c>
      <c r="N1811" s="19">
        <v>2038.65</v>
      </c>
      <c r="O1811" s="17">
        <v>2293.19</v>
      </c>
      <c r="P1811" s="17">
        <v>2189.96</v>
      </c>
      <c r="Q1811" s="17">
        <v>2265.7199999999998</v>
      </c>
      <c r="R1811" s="17">
        <v>2475.4</v>
      </c>
      <c r="S1811" s="17">
        <v>2139.61</v>
      </c>
      <c r="T1811" s="17">
        <v>2419.7399999999998</v>
      </c>
    </row>
    <row r="1812" spans="1:20" ht="15" hidden="1" customHeight="1" x14ac:dyDescent="0.25">
      <c r="A1812" s="14">
        <f t="shared" si="28"/>
        <v>19</v>
      </c>
      <c r="B1812" s="14" t="s">
        <v>317</v>
      </c>
      <c r="C1812" s="14">
        <v>2009</v>
      </c>
      <c r="D1812" s="14" t="str">
        <f>VLOOKUP(E1812,Regioes!$A$2:$B$296,2,FALSE)</f>
        <v>Região Administrativa de Araçatuba</v>
      </c>
      <c r="E1812" s="15" t="s">
        <v>208</v>
      </c>
      <c r="F1812" s="17">
        <v>49920.99</v>
      </c>
      <c r="G1812" s="17">
        <v>10495.27</v>
      </c>
      <c r="H1812" s="17">
        <v>39425.72</v>
      </c>
      <c r="I1812" s="17">
        <v>0</v>
      </c>
      <c r="J1812" s="17">
        <v>0</v>
      </c>
      <c r="K1812" s="17">
        <v>0</v>
      </c>
      <c r="L1812" s="17">
        <v>0</v>
      </c>
      <c r="M1812" s="17">
        <v>4664.0600000000004</v>
      </c>
      <c r="N1812" s="19">
        <v>5831.21</v>
      </c>
      <c r="O1812" s="17">
        <v>6559.28</v>
      </c>
      <c r="P1812" s="17">
        <v>6264</v>
      </c>
      <c r="Q1812" s="17">
        <v>6480.71</v>
      </c>
      <c r="R1812" s="17">
        <v>7080.47</v>
      </c>
      <c r="S1812" s="17">
        <v>6119.99</v>
      </c>
      <c r="T1812" s="17">
        <v>6921.27</v>
      </c>
    </row>
    <row r="1813" spans="1:20" ht="15" hidden="1" customHeight="1" x14ac:dyDescent="0.25">
      <c r="A1813" s="14">
        <f t="shared" si="28"/>
        <v>19</v>
      </c>
      <c r="B1813" s="14" t="s">
        <v>317</v>
      </c>
      <c r="C1813" s="14">
        <v>2009</v>
      </c>
      <c r="D1813" s="14" t="str">
        <f>VLOOKUP(E1813,Regioes!$A$2:$B$296,2,FALSE)</f>
        <v>Região Administrativa de Bauru</v>
      </c>
      <c r="E1813" s="15" t="s">
        <v>209</v>
      </c>
      <c r="F1813" s="17">
        <v>32668.46</v>
      </c>
      <c r="G1813" s="17">
        <v>6868.1399999999994</v>
      </c>
      <c r="H1813" s="17">
        <v>25800.32</v>
      </c>
      <c r="I1813" s="17">
        <v>0</v>
      </c>
      <c r="J1813" s="17">
        <v>0</v>
      </c>
      <c r="K1813" s="17">
        <v>0</v>
      </c>
      <c r="L1813" s="17">
        <v>0</v>
      </c>
      <c r="M1813" s="17">
        <v>3052.18</v>
      </c>
      <c r="N1813" s="19">
        <v>3815.96</v>
      </c>
      <c r="O1813" s="17">
        <v>4292.42</v>
      </c>
      <c r="P1813" s="17">
        <v>4099.18</v>
      </c>
      <c r="Q1813" s="17">
        <v>4241</v>
      </c>
      <c r="R1813" s="17">
        <v>4633.4799999999996</v>
      </c>
      <c r="S1813" s="17">
        <v>4004.94</v>
      </c>
      <c r="T1813" s="17">
        <v>4529.3</v>
      </c>
    </row>
    <row r="1814" spans="1:20" ht="15" hidden="1" customHeight="1" x14ac:dyDescent="0.25">
      <c r="A1814" s="14">
        <f t="shared" si="28"/>
        <v>19</v>
      </c>
      <c r="B1814" s="14" t="s">
        <v>317</v>
      </c>
      <c r="C1814" s="14">
        <v>2009</v>
      </c>
      <c r="D1814" s="14" t="str">
        <f>VLOOKUP(E1814,Regioes!$A$2:$B$296,2,FALSE)</f>
        <v>Região Administrativa de Araçatuba</v>
      </c>
      <c r="E1814" s="15" t="s">
        <v>210</v>
      </c>
      <c r="F1814" s="17">
        <v>47906.33</v>
      </c>
      <c r="G1814" s="17">
        <v>10071.709999999999</v>
      </c>
      <c r="H1814" s="17">
        <v>37834.619999999995</v>
      </c>
      <c r="I1814" s="17">
        <v>0</v>
      </c>
      <c r="J1814" s="17">
        <v>0</v>
      </c>
      <c r="K1814" s="17">
        <v>0</v>
      </c>
      <c r="L1814" s="17">
        <v>0</v>
      </c>
      <c r="M1814" s="17">
        <v>4475.83</v>
      </c>
      <c r="N1814" s="19">
        <v>5595.88</v>
      </c>
      <c r="O1814" s="17">
        <v>6294.57</v>
      </c>
      <c r="P1814" s="17">
        <v>6011.21</v>
      </c>
      <c r="Q1814" s="17">
        <v>6219.17</v>
      </c>
      <c r="R1814" s="17">
        <v>6794.72</v>
      </c>
      <c r="S1814" s="17">
        <v>5873</v>
      </c>
      <c r="T1814" s="17">
        <v>6641.95</v>
      </c>
    </row>
    <row r="1815" spans="1:20" ht="15" hidden="1" customHeight="1" x14ac:dyDescent="0.25">
      <c r="A1815" s="14">
        <f t="shared" si="28"/>
        <v>19</v>
      </c>
      <c r="B1815" s="14" t="s">
        <v>317</v>
      </c>
      <c r="C1815" s="14">
        <v>2009</v>
      </c>
      <c r="D1815" s="14" t="str">
        <f>VLOOKUP(E1815,Regioes!$A$2:$B$296,2,FALSE)</f>
        <v>Região Administrativa de Bauru</v>
      </c>
      <c r="E1815" s="15" t="s">
        <v>211</v>
      </c>
      <c r="F1815" s="17">
        <v>60383.8</v>
      </c>
      <c r="G1815" s="17">
        <v>12694.95</v>
      </c>
      <c r="H1815" s="17">
        <v>47688.85</v>
      </c>
      <c r="I1815" s="17">
        <v>0</v>
      </c>
      <c r="J1815" s="17">
        <v>0</v>
      </c>
      <c r="K1815" s="17">
        <v>0</v>
      </c>
      <c r="L1815" s="17">
        <v>0</v>
      </c>
      <c r="M1815" s="17">
        <v>5641.59</v>
      </c>
      <c r="N1815" s="19">
        <v>7053.36</v>
      </c>
      <c r="O1815" s="17">
        <v>7934.03</v>
      </c>
      <c r="P1815" s="17">
        <v>7576.86</v>
      </c>
      <c r="Q1815" s="17">
        <v>7838.98</v>
      </c>
      <c r="R1815" s="17">
        <v>8564.44</v>
      </c>
      <c r="S1815" s="17">
        <v>7402.66</v>
      </c>
      <c r="T1815" s="17">
        <v>8371.8799999999992</v>
      </c>
    </row>
    <row r="1816" spans="1:20" ht="15" hidden="1" customHeight="1" x14ac:dyDescent="0.25">
      <c r="A1816" s="14">
        <f t="shared" si="28"/>
        <v>19</v>
      </c>
      <c r="B1816" s="14" t="s">
        <v>317</v>
      </c>
      <c r="C1816" s="14">
        <v>2009</v>
      </c>
      <c r="D1816" s="14" t="str">
        <f>VLOOKUP(E1816,Regioes!$A$2:$B$296,2,FALSE)</f>
        <v>Região Administrativa de Araçatuba</v>
      </c>
      <c r="E1816" s="15" t="s">
        <v>212</v>
      </c>
      <c r="F1816" s="17">
        <v>86707.78</v>
      </c>
      <c r="G1816" s="17">
        <v>18229.239999999998</v>
      </c>
      <c r="H1816" s="17">
        <v>68478.539999999994</v>
      </c>
      <c r="I1816" s="17">
        <v>0</v>
      </c>
      <c r="J1816" s="17">
        <v>0</v>
      </c>
      <c r="K1816" s="17">
        <v>0</v>
      </c>
      <c r="L1816" s="17">
        <v>0</v>
      </c>
      <c r="M1816" s="17">
        <v>8101.01</v>
      </c>
      <c r="N1816" s="19">
        <v>10128.23</v>
      </c>
      <c r="O1816" s="17">
        <v>11392.82</v>
      </c>
      <c r="P1816" s="17">
        <v>10879.95</v>
      </c>
      <c r="Q1816" s="17">
        <v>11256.34</v>
      </c>
      <c r="R1816" s="17">
        <v>12298.07</v>
      </c>
      <c r="S1816" s="17">
        <v>10629.81</v>
      </c>
      <c r="T1816" s="17">
        <v>12021.55</v>
      </c>
    </row>
    <row r="1817" spans="1:20" ht="15" hidden="1" customHeight="1" x14ac:dyDescent="0.25">
      <c r="A1817" s="14">
        <f t="shared" si="28"/>
        <v>19</v>
      </c>
      <c r="B1817" s="14" t="s">
        <v>317</v>
      </c>
      <c r="C1817" s="14">
        <v>2009</v>
      </c>
      <c r="D1817" s="14" t="str">
        <f>VLOOKUP(E1817,Regioes!$A$2:$B$296,2,FALSE)</f>
        <v>Região Administrativa de Araçatuba</v>
      </c>
      <c r="E1817" s="15" t="s">
        <v>213</v>
      </c>
      <c r="F1817" s="17">
        <v>71514.429999999993</v>
      </c>
      <c r="G1817" s="17">
        <v>15035.02</v>
      </c>
      <c r="H1817" s="17">
        <v>56479.409999999996</v>
      </c>
      <c r="I1817" s="17">
        <v>0</v>
      </c>
      <c r="J1817" s="17">
        <v>0</v>
      </c>
      <c r="K1817" s="17">
        <v>0</v>
      </c>
      <c r="L1817" s="17">
        <v>0</v>
      </c>
      <c r="M1817" s="17">
        <v>6681.51</v>
      </c>
      <c r="N1817" s="19">
        <v>8353.51</v>
      </c>
      <c r="O1817" s="17">
        <v>9396.52</v>
      </c>
      <c r="P1817" s="17">
        <v>8973.51</v>
      </c>
      <c r="Q1817" s="17">
        <v>9283.9500000000007</v>
      </c>
      <c r="R1817" s="17">
        <v>10143.14</v>
      </c>
      <c r="S1817" s="17">
        <v>8767.2099999999991</v>
      </c>
      <c r="T1817" s="17">
        <v>9915.08</v>
      </c>
    </row>
    <row r="1818" spans="1:20" ht="15" hidden="1" customHeight="1" x14ac:dyDescent="0.25">
      <c r="A1818" s="14">
        <f t="shared" si="28"/>
        <v>19</v>
      </c>
      <c r="B1818" s="14" t="s">
        <v>317</v>
      </c>
      <c r="C1818" s="14">
        <v>2009</v>
      </c>
      <c r="D1818" s="14" t="str">
        <f>VLOOKUP(E1818,Regioes!$A$2:$B$296,2,FALSE)</f>
        <v>Região Administrativa de Bauru</v>
      </c>
      <c r="E1818" s="15" t="s">
        <v>214</v>
      </c>
      <c r="F1818" s="17">
        <v>71848.36</v>
      </c>
      <c r="G1818" s="17">
        <v>15105.23</v>
      </c>
      <c r="H1818" s="17">
        <v>56743.13</v>
      </c>
      <c r="I1818" s="17">
        <v>0</v>
      </c>
      <c r="J1818" s="17">
        <v>0</v>
      </c>
      <c r="K1818" s="17">
        <v>0</v>
      </c>
      <c r="L1818" s="17">
        <v>0</v>
      </c>
      <c r="M1818" s="17">
        <v>6712.71</v>
      </c>
      <c r="N1818" s="19">
        <v>8392.52</v>
      </c>
      <c r="O1818" s="17">
        <v>9440.4</v>
      </c>
      <c r="P1818" s="17">
        <v>9015.41</v>
      </c>
      <c r="Q1818" s="17">
        <v>9327.2999999999993</v>
      </c>
      <c r="R1818" s="17">
        <v>10190.5</v>
      </c>
      <c r="S1818" s="17">
        <v>8808.14</v>
      </c>
      <c r="T1818" s="17">
        <v>9961.3799999999992</v>
      </c>
    </row>
    <row r="1819" spans="1:20" ht="15" hidden="1" customHeight="1" x14ac:dyDescent="0.25">
      <c r="A1819" s="14">
        <f t="shared" si="28"/>
        <v>19</v>
      </c>
      <c r="B1819" s="14" t="s">
        <v>317</v>
      </c>
      <c r="C1819" s="14">
        <v>2009</v>
      </c>
      <c r="D1819" s="14" t="str">
        <f>VLOOKUP(E1819,Regioes!$A$2:$B$296,2,FALSE)</f>
        <v>Região Administrativa de Araçatuba</v>
      </c>
      <c r="E1819" s="15" t="s">
        <v>215</v>
      </c>
      <c r="F1819" s="17">
        <v>61552.51</v>
      </c>
      <c r="G1819" s="17">
        <v>12940.65</v>
      </c>
      <c r="H1819" s="17">
        <v>48611.86</v>
      </c>
      <c r="I1819" s="17">
        <v>0</v>
      </c>
      <c r="J1819" s="17">
        <v>0</v>
      </c>
      <c r="K1819" s="17">
        <v>0</v>
      </c>
      <c r="L1819" s="17">
        <v>0</v>
      </c>
      <c r="M1819" s="17">
        <v>5750.78</v>
      </c>
      <c r="N1819" s="19">
        <v>7189.87</v>
      </c>
      <c r="O1819" s="17">
        <v>8087.59</v>
      </c>
      <c r="P1819" s="17">
        <v>7723.51</v>
      </c>
      <c r="Q1819" s="17">
        <v>7990.7</v>
      </c>
      <c r="R1819" s="17">
        <v>8730.2099999999991</v>
      </c>
      <c r="S1819" s="17">
        <v>7545.94</v>
      </c>
      <c r="T1819" s="17">
        <v>8533.91</v>
      </c>
    </row>
    <row r="1820" spans="1:20" ht="15" hidden="1" customHeight="1" x14ac:dyDescent="0.25">
      <c r="A1820" s="14">
        <f t="shared" si="28"/>
        <v>19</v>
      </c>
      <c r="B1820" s="14" t="s">
        <v>317</v>
      </c>
      <c r="C1820" s="14">
        <v>2009</v>
      </c>
      <c r="D1820" s="14" t="str">
        <f>VLOOKUP(E1820,Regioes!$A$2:$B$296,2,FALSE)</f>
        <v>Região Administrativa de Araçatuba</v>
      </c>
      <c r="E1820" s="15" t="s">
        <v>222</v>
      </c>
      <c r="F1820" s="17">
        <v>17586.43</v>
      </c>
      <c r="G1820" s="17">
        <v>3697.33</v>
      </c>
      <c r="H1820" s="17">
        <v>13889.099999999999</v>
      </c>
      <c r="I1820" s="17">
        <v>0</v>
      </c>
      <c r="J1820" s="17">
        <v>0</v>
      </c>
      <c r="K1820" s="17">
        <v>0</v>
      </c>
      <c r="L1820" s="17">
        <v>0</v>
      </c>
      <c r="M1820" s="17">
        <v>1643.08</v>
      </c>
      <c r="N1820" s="19">
        <v>2054.25</v>
      </c>
      <c r="O1820" s="17">
        <v>2310.7399999999998</v>
      </c>
      <c r="P1820" s="17">
        <v>2206.7199999999998</v>
      </c>
      <c r="Q1820" s="17">
        <v>2283.06</v>
      </c>
      <c r="R1820" s="17">
        <v>2494.34</v>
      </c>
      <c r="S1820" s="17">
        <v>2155.98</v>
      </c>
      <c r="T1820" s="17">
        <v>2438.2600000000002</v>
      </c>
    </row>
    <row r="1821" spans="1:20" ht="15" hidden="1" customHeight="1" x14ac:dyDescent="0.25">
      <c r="A1821" s="14">
        <f t="shared" si="28"/>
        <v>19</v>
      </c>
      <c r="B1821" s="14" t="s">
        <v>317</v>
      </c>
      <c r="C1821" s="14">
        <v>2009</v>
      </c>
      <c r="D1821" s="14" t="str">
        <f>VLOOKUP(E1821,Regioes!$A$2:$B$296,2,FALSE)</f>
        <v>Região Administrativa de Araçatuba</v>
      </c>
      <c r="E1821" s="15" t="s">
        <v>216</v>
      </c>
      <c r="F1821" s="17">
        <v>64012.38</v>
      </c>
      <c r="G1821" s="17">
        <v>13457.810000000001</v>
      </c>
      <c r="H1821" s="17">
        <v>50554.57</v>
      </c>
      <c r="I1821" s="17">
        <v>0</v>
      </c>
      <c r="J1821" s="17">
        <v>0</v>
      </c>
      <c r="K1821" s="17">
        <v>0</v>
      </c>
      <c r="L1821" s="17">
        <v>0</v>
      </c>
      <c r="M1821" s="17">
        <v>5980.6</v>
      </c>
      <c r="N1821" s="19">
        <v>7477.21</v>
      </c>
      <c r="O1821" s="17">
        <v>8410.7999999999993</v>
      </c>
      <c r="P1821" s="17">
        <v>8032.17</v>
      </c>
      <c r="Q1821" s="17">
        <v>8310.0400000000009</v>
      </c>
      <c r="R1821" s="17">
        <v>9079.1</v>
      </c>
      <c r="S1821" s="17">
        <v>7847.5</v>
      </c>
      <c r="T1821" s="17">
        <v>8874.9599999999991</v>
      </c>
    </row>
    <row r="1822" spans="1:20" ht="15" hidden="1" customHeight="1" x14ac:dyDescent="0.25">
      <c r="A1822" s="14">
        <f t="shared" si="28"/>
        <v>19</v>
      </c>
      <c r="B1822" s="14" t="s">
        <v>317</v>
      </c>
      <c r="C1822" s="14">
        <v>2009</v>
      </c>
      <c r="D1822" s="14" t="str">
        <f>VLOOKUP(E1822,Regioes!$A$2:$B$296,2,FALSE)</f>
        <v>Região Administrativa de Bauru</v>
      </c>
      <c r="E1822" s="15" t="s">
        <v>217</v>
      </c>
      <c r="F1822" s="17">
        <v>116593.60000000001</v>
      </c>
      <c r="G1822" s="17">
        <v>24512.37</v>
      </c>
      <c r="H1822" s="17">
        <v>92081.23</v>
      </c>
      <c r="I1822" s="17">
        <v>0</v>
      </c>
      <c r="J1822" s="17">
        <v>0</v>
      </c>
      <c r="K1822" s="17">
        <v>0</v>
      </c>
      <c r="L1822" s="17">
        <v>0</v>
      </c>
      <c r="M1822" s="17">
        <v>10893.21</v>
      </c>
      <c r="N1822" s="19">
        <v>13619.16</v>
      </c>
      <c r="O1822" s="17">
        <v>15319.62</v>
      </c>
      <c r="P1822" s="17">
        <v>14629.97</v>
      </c>
      <c r="Q1822" s="17">
        <v>15136.1</v>
      </c>
      <c r="R1822" s="17">
        <v>16536.87</v>
      </c>
      <c r="S1822" s="17">
        <v>14293.62</v>
      </c>
      <c r="T1822" s="17">
        <v>16165.05</v>
      </c>
    </row>
    <row r="1823" spans="1:20" ht="15" hidden="1" customHeight="1" x14ac:dyDescent="0.25">
      <c r="A1823" s="14">
        <f t="shared" si="28"/>
        <v>19</v>
      </c>
      <c r="B1823" s="14" t="s">
        <v>317</v>
      </c>
      <c r="C1823" s="14">
        <v>2009</v>
      </c>
      <c r="D1823" s="14" t="str">
        <f>VLOOKUP(E1823,Regioes!$A$2:$B$296,2,FALSE)</f>
        <v>Região Administrativa de Bauru</v>
      </c>
      <c r="E1823" s="15" t="s">
        <v>223</v>
      </c>
      <c r="F1823" s="17">
        <v>21415.38</v>
      </c>
      <c r="G1823" s="17">
        <v>4502.3099999999995</v>
      </c>
      <c r="H1823" s="17">
        <v>16913.07</v>
      </c>
      <c r="I1823" s="17">
        <v>0</v>
      </c>
      <c r="J1823" s="17">
        <v>0</v>
      </c>
      <c r="K1823" s="17">
        <v>0</v>
      </c>
      <c r="L1823" s="17">
        <v>0</v>
      </c>
      <c r="M1823" s="17">
        <v>2000.81</v>
      </c>
      <c r="N1823" s="19">
        <v>2501.5</v>
      </c>
      <c r="O1823" s="17">
        <v>2813.84</v>
      </c>
      <c r="P1823" s="17">
        <v>2687.17</v>
      </c>
      <c r="Q1823" s="17">
        <v>2780.13</v>
      </c>
      <c r="R1823" s="17">
        <v>3037.42</v>
      </c>
      <c r="S1823" s="17">
        <v>2625.39</v>
      </c>
      <c r="T1823" s="17">
        <v>2969.12</v>
      </c>
    </row>
    <row r="1824" spans="1:20" ht="15" hidden="1" customHeight="1" x14ac:dyDescent="0.25">
      <c r="A1824" s="14">
        <f t="shared" si="28"/>
        <v>19</v>
      </c>
      <c r="B1824" s="14" t="s">
        <v>317</v>
      </c>
      <c r="C1824" s="14">
        <v>2009</v>
      </c>
      <c r="D1824" s="14" t="str">
        <f>VLOOKUP(E1824,Regioes!$A$2:$B$296,2,FALSE)</f>
        <v>Região Administrativa de Bauru</v>
      </c>
      <c r="E1824" s="15" t="s">
        <v>218</v>
      </c>
      <c r="F1824" s="17">
        <v>73629.279999999999</v>
      </c>
      <c r="G1824" s="17">
        <v>15479.65</v>
      </c>
      <c r="H1824" s="17">
        <v>58149.63</v>
      </c>
      <c r="I1824" s="17">
        <v>0</v>
      </c>
      <c r="J1824" s="17">
        <v>0</v>
      </c>
      <c r="K1824" s="17">
        <v>0</v>
      </c>
      <c r="L1824" s="17">
        <v>0</v>
      </c>
      <c r="M1824" s="17">
        <v>6879.1</v>
      </c>
      <c r="N1824" s="19">
        <v>8600.5499999999993</v>
      </c>
      <c r="O1824" s="17">
        <v>9674.4</v>
      </c>
      <c r="P1824" s="17">
        <v>9238.8799999999992</v>
      </c>
      <c r="Q1824" s="17">
        <v>9558.5</v>
      </c>
      <c r="R1824" s="17">
        <v>10443.09</v>
      </c>
      <c r="S1824" s="17">
        <v>9026.4699999999993</v>
      </c>
      <c r="T1824" s="17">
        <v>10208.290000000001</v>
      </c>
    </row>
    <row r="1825" spans="1:20" ht="15" hidden="1" customHeight="1" x14ac:dyDescent="0.25">
      <c r="A1825" s="14">
        <f t="shared" si="28"/>
        <v>19</v>
      </c>
      <c r="B1825" s="14" t="s">
        <v>317</v>
      </c>
      <c r="C1825" s="14">
        <v>2009</v>
      </c>
      <c r="D1825" s="14" t="str">
        <f>VLOOKUP(E1825,Regioes!$A$2:$B$296,2,FALSE)</f>
        <v>Região Administrativa de Araçatuba</v>
      </c>
      <c r="E1825" s="15" t="s">
        <v>219</v>
      </c>
      <c r="F1825" s="17">
        <v>7079.09</v>
      </c>
      <c r="G1825" s="17">
        <v>1488.29</v>
      </c>
      <c r="H1825" s="17">
        <v>5590.8000000000011</v>
      </c>
      <c r="I1825" s="17">
        <v>0</v>
      </c>
      <c r="J1825" s="17">
        <v>0</v>
      </c>
      <c r="K1825" s="17">
        <v>0</v>
      </c>
      <c r="L1825" s="17">
        <v>0</v>
      </c>
      <c r="M1825" s="17">
        <v>661.39</v>
      </c>
      <c r="N1825" s="19">
        <v>826.9</v>
      </c>
      <c r="O1825" s="17">
        <v>930.15</v>
      </c>
      <c r="P1825" s="17">
        <v>888.27</v>
      </c>
      <c r="Q1825" s="17">
        <v>919</v>
      </c>
      <c r="R1825" s="17">
        <v>1004.05</v>
      </c>
      <c r="S1825" s="17">
        <v>867.85</v>
      </c>
      <c r="T1825" s="17">
        <v>981.48</v>
      </c>
    </row>
    <row r="1826" spans="1:20" ht="15" hidden="1" customHeight="1" x14ac:dyDescent="0.25">
      <c r="A1826" s="14">
        <f t="shared" si="28"/>
        <v>19</v>
      </c>
      <c r="B1826" s="14" t="s">
        <v>317</v>
      </c>
      <c r="C1826" s="14">
        <v>2009</v>
      </c>
      <c r="D1826" s="14" t="str">
        <f>VLOOKUP(E1826,Regioes!$A$2:$B$296,2,FALSE)</f>
        <v>Região Administrativa de Araçatuba</v>
      </c>
      <c r="E1826" s="15" t="s">
        <v>220</v>
      </c>
      <c r="F1826" s="17">
        <v>53193.39</v>
      </c>
      <c r="G1826" s="17">
        <v>11183.25</v>
      </c>
      <c r="H1826" s="17">
        <v>42010.14</v>
      </c>
      <c r="I1826" s="17">
        <v>0</v>
      </c>
      <c r="J1826" s="17">
        <v>0</v>
      </c>
      <c r="K1826" s="17">
        <v>0</v>
      </c>
      <c r="L1826" s="17">
        <v>0</v>
      </c>
      <c r="M1826" s="17">
        <v>4969.8</v>
      </c>
      <c r="N1826" s="19">
        <v>6213.45</v>
      </c>
      <c r="O1826" s="17">
        <v>6989.26</v>
      </c>
      <c r="P1826" s="17">
        <v>6674.62</v>
      </c>
      <c r="Q1826" s="17">
        <v>6905.53</v>
      </c>
      <c r="R1826" s="17">
        <v>7544.6</v>
      </c>
      <c r="S1826" s="17">
        <v>6521.16</v>
      </c>
      <c r="T1826" s="17">
        <v>7374.97</v>
      </c>
    </row>
    <row r="1827" spans="1:20" ht="15" hidden="1" customHeight="1" x14ac:dyDescent="0.25">
      <c r="A1827" s="14">
        <f t="shared" si="28"/>
        <v>20</v>
      </c>
      <c r="B1827" s="14" t="s">
        <v>318</v>
      </c>
      <c r="C1827" s="14">
        <v>2009</v>
      </c>
      <c r="D1827" s="14" t="str">
        <f>VLOOKUP(E1827,Regioes!$A$2:$B$296,2,FALSE)</f>
        <v>Região Administrativa de Sorocaba</v>
      </c>
      <c r="E1827" s="15" t="s">
        <v>240</v>
      </c>
      <c r="F1827" s="17">
        <v>1341210.99</v>
      </c>
      <c r="G1827" s="17">
        <v>638364.16000000003</v>
      </c>
      <c r="H1827" s="17">
        <v>702846.83</v>
      </c>
      <c r="I1827" s="17">
        <v>104980.34</v>
      </c>
      <c r="J1827" s="17">
        <v>96884.63</v>
      </c>
      <c r="K1827" s="17">
        <v>111261.46</v>
      </c>
      <c r="L1827" s="17">
        <v>110089.42</v>
      </c>
      <c r="M1827" s="17">
        <v>109160.04</v>
      </c>
      <c r="N1827" s="19">
        <v>105988.27</v>
      </c>
      <c r="O1827" s="17">
        <v>118318.04</v>
      </c>
      <c r="P1827" s="17">
        <v>110617.99</v>
      </c>
      <c r="Q1827" s="17">
        <v>113678.3</v>
      </c>
      <c r="R1827" s="17">
        <v>119385.36</v>
      </c>
      <c r="S1827" s="17">
        <v>110990.9</v>
      </c>
      <c r="T1827" s="17">
        <v>129856.24</v>
      </c>
    </row>
    <row r="1828" spans="1:20" ht="15" hidden="1" customHeight="1" x14ac:dyDescent="0.25">
      <c r="A1828" s="14">
        <f t="shared" si="28"/>
        <v>20</v>
      </c>
      <c r="B1828" s="14" t="s">
        <v>318</v>
      </c>
      <c r="C1828" s="14">
        <v>2009</v>
      </c>
      <c r="D1828" s="14" t="str">
        <f>VLOOKUP(E1828,Regioes!$A$2:$B$296,2,FALSE)</f>
        <v>Região Administrativa de Sorocaba</v>
      </c>
      <c r="E1828" s="15" t="s">
        <v>224</v>
      </c>
      <c r="F1828" s="17">
        <v>318800.81</v>
      </c>
      <c r="G1828" s="17">
        <v>156355.77000000002</v>
      </c>
      <c r="H1828" s="17">
        <v>162445.03999999998</v>
      </c>
      <c r="I1828" s="17">
        <v>25410.34</v>
      </c>
      <c r="J1828" s="17">
        <v>22803.25</v>
      </c>
      <c r="K1828" s="17">
        <v>28147.66</v>
      </c>
      <c r="L1828" s="17">
        <v>27955.29</v>
      </c>
      <c r="M1828" s="17">
        <v>27533.599999999999</v>
      </c>
      <c r="N1828" s="19">
        <v>24505.63</v>
      </c>
      <c r="O1828" s="17">
        <v>26346.240000000002</v>
      </c>
      <c r="P1828" s="17">
        <v>26895.95</v>
      </c>
      <c r="Q1828" s="17">
        <v>25908.68</v>
      </c>
      <c r="R1828" s="17">
        <v>27052.26</v>
      </c>
      <c r="S1828" s="17">
        <v>27479.72</v>
      </c>
      <c r="T1828" s="17">
        <v>28762.19</v>
      </c>
    </row>
    <row r="1829" spans="1:20" ht="15" hidden="1" customHeight="1" x14ac:dyDescent="0.25">
      <c r="A1829" s="14">
        <f t="shared" si="28"/>
        <v>20</v>
      </c>
      <c r="B1829" s="14" t="s">
        <v>318</v>
      </c>
      <c r="C1829" s="14">
        <v>2009</v>
      </c>
      <c r="D1829" s="14" t="str">
        <f>VLOOKUP(E1829,Regioes!$A$2:$B$296,2,FALSE)</f>
        <v>Região Administrativa de Sorocaba</v>
      </c>
      <c r="E1829" s="15" t="s">
        <v>158</v>
      </c>
      <c r="F1829" s="17">
        <v>254659.07</v>
      </c>
      <c r="G1829" s="17">
        <v>125286.20999999999</v>
      </c>
      <c r="H1829" s="17">
        <v>129372.85999999999</v>
      </c>
      <c r="I1829" s="17">
        <v>20340.490000000002</v>
      </c>
      <c r="J1829" s="17">
        <v>18226.43</v>
      </c>
      <c r="K1829" s="17">
        <v>22592.55</v>
      </c>
      <c r="L1829" s="17">
        <v>22431.42</v>
      </c>
      <c r="M1829" s="17">
        <v>22098.76</v>
      </c>
      <c r="N1829" s="19">
        <v>19596.560000000001</v>
      </c>
      <c r="O1829" s="17">
        <v>21000.62</v>
      </c>
      <c r="P1829" s="17">
        <v>21467.17</v>
      </c>
      <c r="Q1829" s="17">
        <v>20646.89</v>
      </c>
      <c r="R1829" s="17">
        <v>21500.22</v>
      </c>
      <c r="S1829" s="17">
        <v>21893.56</v>
      </c>
      <c r="T1829" s="17">
        <v>22864.400000000001</v>
      </c>
    </row>
    <row r="1830" spans="1:20" ht="15" hidden="1" customHeight="1" x14ac:dyDescent="0.25">
      <c r="A1830" s="14">
        <f t="shared" si="28"/>
        <v>20</v>
      </c>
      <c r="B1830" s="14" t="s">
        <v>318</v>
      </c>
      <c r="C1830" s="14">
        <v>2009</v>
      </c>
      <c r="D1830" s="14" t="str">
        <f>VLOOKUP(E1830,Regioes!$A$2:$B$296,2,FALSE)</f>
        <v>Região Administrativa de Sorocaba</v>
      </c>
      <c r="E1830" s="15" t="s">
        <v>225</v>
      </c>
      <c r="F1830" s="17">
        <v>2078346.91</v>
      </c>
      <c r="G1830" s="17">
        <v>976282.28999999992</v>
      </c>
      <c r="H1830" s="17">
        <v>1102064.6200000001</v>
      </c>
      <c r="I1830" s="17">
        <v>161587.95000000001</v>
      </c>
      <c r="J1830" s="17">
        <v>149006.51</v>
      </c>
      <c r="K1830" s="17">
        <v>169850.28</v>
      </c>
      <c r="L1830" s="17">
        <v>167894.83</v>
      </c>
      <c r="M1830" s="17">
        <v>166115.96</v>
      </c>
      <c r="N1830" s="19">
        <v>161826.76</v>
      </c>
      <c r="O1830" s="17">
        <v>183241.43</v>
      </c>
      <c r="P1830" s="17">
        <v>173510.72</v>
      </c>
      <c r="Q1830" s="17">
        <v>179051.93</v>
      </c>
      <c r="R1830" s="17">
        <v>191510.91</v>
      </c>
      <c r="S1830" s="17">
        <v>175038.01</v>
      </c>
      <c r="T1830" s="17">
        <v>199711.62</v>
      </c>
    </row>
    <row r="1831" spans="1:20" ht="15" hidden="1" customHeight="1" x14ac:dyDescent="0.25">
      <c r="A1831" s="14">
        <f t="shared" si="28"/>
        <v>20</v>
      </c>
      <c r="B1831" s="14" t="s">
        <v>318</v>
      </c>
      <c r="C1831" s="14">
        <v>2009</v>
      </c>
      <c r="D1831" s="14" t="str">
        <f>VLOOKUP(E1831,Regioes!$A$2:$B$296,2,FALSE)</f>
        <v>Região Administrativa de Sorocaba</v>
      </c>
      <c r="E1831" s="15" t="s">
        <v>226</v>
      </c>
      <c r="F1831" s="17">
        <v>943581.09</v>
      </c>
      <c r="G1831" s="17">
        <v>449107.81999999995</v>
      </c>
      <c r="H1831" s="17">
        <v>494473.27</v>
      </c>
      <c r="I1831" s="17">
        <v>73856.740000000005</v>
      </c>
      <c r="J1831" s="17">
        <v>68161.16</v>
      </c>
      <c r="K1831" s="17">
        <v>78275.679999999993</v>
      </c>
      <c r="L1831" s="17">
        <v>77451.12</v>
      </c>
      <c r="M1831" s="17">
        <v>76797.279999999999</v>
      </c>
      <c r="N1831" s="19">
        <v>74565.84</v>
      </c>
      <c r="O1831" s="17">
        <v>83240.2</v>
      </c>
      <c r="P1831" s="17">
        <v>77822.98</v>
      </c>
      <c r="Q1831" s="17">
        <v>79976</v>
      </c>
      <c r="R1831" s="17">
        <v>83991.09</v>
      </c>
      <c r="S1831" s="17">
        <v>78085.34</v>
      </c>
      <c r="T1831" s="17">
        <v>91357.66</v>
      </c>
    </row>
    <row r="1832" spans="1:20" ht="15" hidden="1" customHeight="1" x14ac:dyDescent="0.25">
      <c r="A1832" s="14">
        <f t="shared" si="28"/>
        <v>20</v>
      </c>
      <c r="B1832" s="14" t="s">
        <v>318</v>
      </c>
      <c r="C1832" s="14">
        <v>2009</v>
      </c>
      <c r="D1832" s="14" t="str">
        <f>VLOOKUP(E1832,Regioes!$A$2:$B$296,2,FALSE)</f>
        <v>Região Administrativa de Itapeva</v>
      </c>
      <c r="E1832" s="15" t="s">
        <v>235</v>
      </c>
      <c r="F1832" s="17">
        <v>20865.009999999998</v>
      </c>
      <c r="G1832" s="17">
        <v>9817.7900000000009</v>
      </c>
      <c r="H1832" s="17">
        <v>11047.220000000001</v>
      </c>
      <c r="I1832" s="17">
        <v>1550.91</v>
      </c>
      <c r="J1832" s="17">
        <v>1464.7</v>
      </c>
      <c r="K1832" s="17">
        <v>1747.86</v>
      </c>
      <c r="L1832" s="17">
        <v>1709.61</v>
      </c>
      <c r="M1832" s="17">
        <v>1709.04</v>
      </c>
      <c r="N1832" s="19">
        <v>1635.67</v>
      </c>
      <c r="O1832" s="17">
        <v>1888.31</v>
      </c>
      <c r="P1832" s="17">
        <v>1906.45</v>
      </c>
      <c r="Q1832" s="17">
        <v>1735.63</v>
      </c>
      <c r="R1832" s="17">
        <v>1827.54</v>
      </c>
      <c r="S1832" s="17">
        <v>1772.59</v>
      </c>
      <c r="T1832" s="17">
        <v>1916.7</v>
      </c>
    </row>
    <row r="1833" spans="1:20" ht="15" hidden="1" customHeight="1" x14ac:dyDescent="0.25">
      <c r="A1833" s="14">
        <f t="shared" si="28"/>
        <v>20</v>
      </c>
      <c r="B1833" s="14" t="s">
        <v>318</v>
      </c>
      <c r="C1833" s="14">
        <v>2009</v>
      </c>
      <c r="D1833" s="14" t="str">
        <f>VLOOKUP(E1833,Regioes!$A$2:$B$296,2,FALSE)</f>
        <v>Região Administrativa de Itapeva</v>
      </c>
      <c r="E1833" s="15" t="s">
        <v>241</v>
      </c>
      <c r="F1833" s="17">
        <v>745636.87</v>
      </c>
      <c r="G1833" s="17">
        <v>349362.83</v>
      </c>
      <c r="H1833" s="17">
        <v>396274.04000000004</v>
      </c>
      <c r="I1833" s="17">
        <v>56901.01</v>
      </c>
      <c r="J1833" s="17">
        <v>52690.75</v>
      </c>
      <c r="K1833" s="17">
        <v>61526.36</v>
      </c>
      <c r="L1833" s="17">
        <v>61016.7</v>
      </c>
      <c r="M1833" s="17">
        <v>60204.18</v>
      </c>
      <c r="N1833" s="19">
        <v>57023.83</v>
      </c>
      <c r="O1833" s="17">
        <v>64793.27</v>
      </c>
      <c r="P1833" s="17">
        <v>65053.68</v>
      </c>
      <c r="Q1833" s="17">
        <v>62519.8</v>
      </c>
      <c r="R1833" s="17">
        <v>67198</v>
      </c>
      <c r="S1833" s="17">
        <v>65712.78</v>
      </c>
      <c r="T1833" s="17">
        <v>70996.509999999995</v>
      </c>
    </row>
    <row r="1834" spans="1:20" ht="15" hidden="1" customHeight="1" x14ac:dyDescent="0.25">
      <c r="A1834" s="14">
        <f t="shared" si="28"/>
        <v>20</v>
      </c>
      <c r="B1834" s="14" t="s">
        <v>318</v>
      </c>
      <c r="C1834" s="14">
        <v>2009</v>
      </c>
      <c r="D1834" s="14" t="str">
        <f>VLOOKUP(E1834,Regioes!$A$2:$B$296,2,FALSE)</f>
        <v>Região Administrativa de Sorocaba</v>
      </c>
      <c r="E1834" s="15" t="s">
        <v>244</v>
      </c>
      <c r="F1834" s="17">
        <v>101109.09</v>
      </c>
      <c r="G1834" s="17">
        <v>49743.28</v>
      </c>
      <c r="H1834" s="17">
        <v>51365.81</v>
      </c>
      <c r="I1834" s="17">
        <v>8075.93</v>
      </c>
      <c r="J1834" s="17">
        <v>7236.57</v>
      </c>
      <c r="K1834" s="17">
        <v>8970.08</v>
      </c>
      <c r="L1834" s="17">
        <v>8906.11</v>
      </c>
      <c r="M1834" s="17">
        <v>8774.0300000000007</v>
      </c>
      <c r="N1834" s="19">
        <v>7780.56</v>
      </c>
      <c r="O1834" s="17">
        <v>8338.02</v>
      </c>
      <c r="P1834" s="17">
        <v>8523.26</v>
      </c>
      <c r="Q1834" s="17">
        <v>8197.58</v>
      </c>
      <c r="R1834" s="17">
        <v>8536.3799999999992</v>
      </c>
      <c r="S1834" s="17">
        <v>8692.5499999999993</v>
      </c>
      <c r="T1834" s="17">
        <v>9078.02</v>
      </c>
    </row>
    <row r="1835" spans="1:20" ht="15" hidden="1" customHeight="1" x14ac:dyDescent="0.25">
      <c r="A1835" s="14">
        <f t="shared" si="28"/>
        <v>20</v>
      </c>
      <c r="B1835" s="14" t="s">
        <v>318</v>
      </c>
      <c r="C1835" s="14">
        <v>2009</v>
      </c>
      <c r="D1835" s="14" t="str">
        <f>VLOOKUP(E1835,Regioes!$A$2:$B$296,2,FALSE)</f>
        <v>Região Administrativa de Sorocaba</v>
      </c>
      <c r="E1835" s="15" t="s">
        <v>245</v>
      </c>
      <c r="F1835" s="17">
        <v>482632.76</v>
      </c>
      <c r="G1835" s="17">
        <v>229714.38999999998</v>
      </c>
      <c r="H1835" s="17">
        <v>252918.37000000002</v>
      </c>
      <c r="I1835" s="17">
        <v>37777.019999999997</v>
      </c>
      <c r="J1835" s="17">
        <v>34863.79</v>
      </c>
      <c r="K1835" s="17">
        <v>40037.269999999997</v>
      </c>
      <c r="L1835" s="17">
        <v>39615.51</v>
      </c>
      <c r="M1835" s="17">
        <v>39281.08</v>
      </c>
      <c r="N1835" s="19">
        <v>38139.72</v>
      </c>
      <c r="O1835" s="17">
        <v>42576.57</v>
      </c>
      <c r="P1835" s="17">
        <v>39805.72</v>
      </c>
      <c r="Q1835" s="17">
        <v>40906.959999999999</v>
      </c>
      <c r="R1835" s="17">
        <v>42960.639999999999</v>
      </c>
      <c r="S1835" s="17">
        <v>39939.910000000003</v>
      </c>
      <c r="T1835" s="17">
        <v>46728.57</v>
      </c>
    </row>
    <row r="1836" spans="1:20" ht="15" hidden="1" customHeight="1" x14ac:dyDescent="0.25">
      <c r="A1836" s="14">
        <f t="shared" si="28"/>
        <v>20</v>
      </c>
      <c r="B1836" s="14" t="s">
        <v>318</v>
      </c>
      <c r="C1836" s="14">
        <v>2009</v>
      </c>
      <c r="D1836" s="14" t="str">
        <f>VLOOKUP(E1836,Regioes!$A$2:$B$296,2,FALSE)</f>
        <v>Região Administrativa de Sorocaba</v>
      </c>
      <c r="E1836" s="15" t="s">
        <v>242</v>
      </c>
      <c r="F1836" s="17">
        <v>729215.31</v>
      </c>
      <c r="G1836" s="17">
        <v>347078.07</v>
      </c>
      <c r="H1836" s="17">
        <v>382137.24</v>
      </c>
      <c r="I1836" s="17">
        <v>57077.73</v>
      </c>
      <c r="J1836" s="17">
        <v>52676.09</v>
      </c>
      <c r="K1836" s="17">
        <v>60492.76</v>
      </c>
      <c r="L1836" s="17">
        <v>59855.53</v>
      </c>
      <c r="M1836" s="17">
        <v>59350.23</v>
      </c>
      <c r="N1836" s="19">
        <v>57625.73</v>
      </c>
      <c r="O1836" s="17">
        <v>64329.42</v>
      </c>
      <c r="P1836" s="17">
        <v>60142.91</v>
      </c>
      <c r="Q1836" s="17">
        <v>61806.8</v>
      </c>
      <c r="R1836" s="17">
        <v>64909.72</v>
      </c>
      <c r="S1836" s="17">
        <v>60345.66</v>
      </c>
      <c r="T1836" s="17">
        <v>70602.73</v>
      </c>
    </row>
    <row r="1837" spans="1:20" ht="15" hidden="1" customHeight="1" x14ac:dyDescent="0.25">
      <c r="A1837" s="14">
        <f t="shared" si="28"/>
        <v>20</v>
      </c>
      <c r="B1837" s="14" t="s">
        <v>318</v>
      </c>
      <c r="C1837" s="14">
        <v>2009</v>
      </c>
      <c r="D1837" s="14" t="str">
        <f>VLOOKUP(E1837,Regioes!$A$2:$B$296,2,FALSE)</f>
        <v>Região Administrativa de Sorocaba</v>
      </c>
      <c r="E1837" s="15" t="s">
        <v>227</v>
      </c>
      <c r="F1837" s="17">
        <v>850028.37</v>
      </c>
      <c r="G1837" s="17">
        <v>404580.38</v>
      </c>
      <c r="H1837" s="17">
        <v>445447.99</v>
      </c>
      <c r="I1837" s="17">
        <v>66534.100000000006</v>
      </c>
      <c r="J1837" s="17">
        <v>61403.23</v>
      </c>
      <c r="K1837" s="17">
        <v>70514.929999999993</v>
      </c>
      <c r="L1837" s="17">
        <v>69772.12</v>
      </c>
      <c r="M1837" s="17">
        <v>69183.100000000006</v>
      </c>
      <c r="N1837" s="19">
        <v>67172.899999999994</v>
      </c>
      <c r="O1837" s="17">
        <v>74987.23</v>
      </c>
      <c r="P1837" s="17">
        <v>70107.11</v>
      </c>
      <c r="Q1837" s="17">
        <v>72046.66</v>
      </c>
      <c r="R1837" s="17">
        <v>75663.67</v>
      </c>
      <c r="S1837" s="17">
        <v>70343.45</v>
      </c>
      <c r="T1837" s="17">
        <v>82299.87</v>
      </c>
    </row>
    <row r="1838" spans="1:20" ht="15" hidden="1" customHeight="1" x14ac:dyDescent="0.25">
      <c r="A1838" s="14">
        <f t="shared" si="28"/>
        <v>20</v>
      </c>
      <c r="B1838" s="14" t="s">
        <v>318</v>
      </c>
      <c r="C1838" s="14">
        <v>2009</v>
      </c>
      <c r="D1838" s="14" t="str">
        <f>VLOOKUP(E1838,Regioes!$A$2:$B$296,2,FALSE)</f>
        <v>sem região</v>
      </c>
      <c r="E1838" s="15" t="s">
        <v>172</v>
      </c>
      <c r="F1838" s="17">
        <v>26326.09</v>
      </c>
      <c r="G1838" s="17">
        <v>12311.230000000001</v>
      </c>
      <c r="H1838" s="17">
        <v>14014.86</v>
      </c>
      <c r="I1838" s="17">
        <v>2032.5</v>
      </c>
      <c r="J1838" s="17">
        <v>1865.88</v>
      </c>
      <c r="K1838" s="17">
        <v>2157.42</v>
      </c>
      <c r="L1838" s="17">
        <v>2153.06</v>
      </c>
      <c r="M1838" s="17">
        <v>2111.77</v>
      </c>
      <c r="N1838" s="19">
        <v>1990.6</v>
      </c>
      <c r="O1838" s="17">
        <v>2244.88</v>
      </c>
      <c r="P1838" s="17">
        <v>2247.91</v>
      </c>
      <c r="Q1838" s="17">
        <v>2215.25</v>
      </c>
      <c r="R1838" s="17">
        <v>2402.6</v>
      </c>
      <c r="S1838" s="17">
        <v>2357.77</v>
      </c>
      <c r="T1838" s="17">
        <v>2546.4499999999998</v>
      </c>
    </row>
    <row r="1839" spans="1:20" ht="15" hidden="1" customHeight="1" x14ac:dyDescent="0.25">
      <c r="A1839" s="14">
        <f t="shared" si="28"/>
        <v>20</v>
      </c>
      <c r="B1839" s="14" t="s">
        <v>318</v>
      </c>
      <c r="C1839" s="14">
        <v>2009</v>
      </c>
      <c r="D1839" s="14" t="str">
        <f>VLOOKUP(E1839,Regioes!$A$2:$B$296,2,FALSE)</f>
        <v>Região Administrativa de Itapeva</v>
      </c>
      <c r="E1839" s="15" t="s">
        <v>238</v>
      </c>
      <c r="F1839" s="17">
        <v>158891.57</v>
      </c>
      <c r="G1839" s="17">
        <v>74764.62000000001</v>
      </c>
      <c r="H1839" s="17">
        <v>84126.950000000012</v>
      </c>
      <c r="I1839" s="17">
        <v>11810.54</v>
      </c>
      <c r="J1839" s="17">
        <v>11154.01</v>
      </c>
      <c r="K1839" s="17">
        <v>13310.31</v>
      </c>
      <c r="L1839" s="17">
        <v>13019.04</v>
      </c>
      <c r="M1839" s="17">
        <v>13014.73</v>
      </c>
      <c r="N1839" s="19">
        <v>12455.99</v>
      </c>
      <c r="O1839" s="17">
        <v>14379.91</v>
      </c>
      <c r="P1839" s="17">
        <v>14518.02</v>
      </c>
      <c r="Q1839" s="17">
        <v>13217.2</v>
      </c>
      <c r="R1839" s="17">
        <v>13917.07</v>
      </c>
      <c r="S1839" s="17">
        <v>13498.65</v>
      </c>
      <c r="T1839" s="17">
        <v>14596.1</v>
      </c>
    </row>
    <row r="1840" spans="1:20" ht="15" hidden="1" customHeight="1" x14ac:dyDescent="0.25">
      <c r="A1840" s="14">
        <f t="shared" si="28"/>
        <v>20</v>
      </c>
      <c r="B1840" s="14" t="s">
        <v>318</v>
      </c>
      <c r="C1840" s="14">
        <v>2009</v>
      </c>
      <c r="D1840" s="14" t="str">
        <f>VLOOKUP(E1840,Regioes!$A$2:$B$296,2,FALSE)</f>
        <v>Região Administrativa de Itapeva</v>
      </c>
      <c r="E1840" s="15" t="s">
        <v>228</v>
      </c>
      <c r="F1840" s="17">
        <v>122898</v>
      </c>
      <c r="G1840" s="17">
        <v>55521.240000000005</v>
      </c>
      <c r="H1840" s="17">
        <v>67376.759999999995</v>
      </c>
      <c r="I1840" s="17">
        <v>9368.89</v>
      </c>
      <c r="J1840" s="17">
        <v>8618.7199999999993</v>
      </c>
      <c r="K1840" s="17">
        <v>9606.18</v>
      </c>
      <c r="L1840" s="17">
        <v>9466.76</v>
      </c>
      <c r="M1840" s="17">
        <v>9303.7099999999991</v>
      </c>
      <c r="N1840" s="19">
        <v>9156.98</v>
      </c>
      <c r="O1840" s="17">
        <v>10817.64</v>
      </c>
      <c r="P1840" s="17">
        <v>10618.3</v>
      </c>
      <c r="Q1840" s="17">
        <v>11082.45</v>
      </c>
      <c r="R1840" s="17">
        <v>12436.79</v>
      </c>
      <c r="S1840" s="17">
        <v>10870.8</v>
      </c>
      <c r="T1840" s="17">
        <v>11550.78</v>
      </c>
    </row>
    <row r="1841" spans="1:20" ht="15" hidden="1" customHeight="1" x14ac:dyDescent="0.25">
      <c r="A1841" s="14">
        <f t="shared" si="28"/>
        <v>20</v>
      </c>
      <c r="B1841" s="14" t="s">
        <v>318</v>
      </c>
      <c r="C1841" s="14">
        <v>2009</v>
      </c>
      <c r="D1841" s="14" t="str">
        <f>VLOOKUP(E1841,Regioes!$A$2:$B$296,2,FALSE)</f>
        <v>Região Administrativa de Sorocaba</v>
      </c>
      <c r="E1841" s="15" t="s">
        <v>229</v>
      </c>
      <c r="F1841" s="17">
        <v>1543717.26</v>
      </c>
      <c r="G1841" s="17">
        <v>729395.8600000001</v>
      </c>
      <c r="H1841" s="17">
        <v>814321.4</v>
      </c>
      <c r="I1841" s="17">
        <v>120003.27</v>
      </c>
      <c r="J1841" s="17">
        <v>109626.2</v>
      </c>
      <c r="K1841" s="17">
        <v>128589.41</v>
      </c>
      <c r="L1841" s="17">
        <v>128190.15</v>
      </c>
      <c r="M1841" s="17">
        <v>125849.51</v>
      </c>
      <c r="N1841" s="19">
        <v>117137.32</v>
      </c>
      <c r="O1841" s="17">
        <v>130772.7</v>
      </c>
      <c r="P1841" s="17">
        <v>131478.45000000001</v>
      </c>
      <c r="Q1841" s="17">
        <v>128954</v>
      </c>
      <c r="R1841" s="17">
        <v>138781.23000000001</v>
      </c>
      <c r="S1841" s="17">
        <v>137151.67000000001</v>
      </c>
      <c r="T1841" s="17">
        <v>147183.35</v>
      </c>
    </row>
    <row r="1842" spans="1:20" ht="15" hidden="1" customHeight="1" x14ac:dyDescent="0.25">
      <c r="A1842" s="14">
        <f t="shared" si="28"/>
        <v>20</v>
      </c>
      <c r="B1842" s="14" t="s">
        <v>318</v>
      </c>
      <c r="C1842" s="14">
        <v>2009</v>
      </c>
      <c r="D1842" s="14" t="str">
        <f>VLOOKUP(E1842,Regioes!$A$2:$B$296,2,FALSE)</f>
        <v>Região Administrativa de Itapeva</v>
      </c>
      <c r="E1842" s="15" t="s">
        <v>236</v>
      </c>
      <c r="F1842" s="17">
        <v>341122.08</v>
      </c>
      <c r="G1842" s="17">
        <v>160511.1</v>
      </c>
      <c r="H1842" s="17">
        <v>180610.97999999998</v>
      </c>
      <c r="I1842" s="17">
        <v>25355.88</v>
      </c>
      <c r="J1842" s="17">
        <v>23946.39</v>
      </c>
      <c r="K1842" s="17">
        <v>28575.71</v>
      </c>
      <c r="L1842" s="17">
        <v>27950.39</v>
      </c>
      <c r="M1842" s="17">
        <v>27941.14</v>
      </c>
      <c r="N1842" s="19">
        <v>26741.59</v>
      </c>
      <c r="O1842" s="17">
        <v>30872.02</v>
      </c>
      <c r="P1842" s="17">
        <v>31168.54</v>
      </c>
      <c r="Q1842" s="17">
        <v>28375.82</v>
      </c>
      <c r="R1842" s="17">
        <v>29878.37</v>
      </c>
      <c r="S1842" s="17">
        <v>28980.06</v>
      </c>
      <c r="T1842" s="17">
        <v>31336.17</v>
      </c>
    </row>
    <row r="1843" spans="1:20" ht="15" hidden="1" customHeight="1" x14ac:dyDescent="0.25">
      <c r="A1843" s="14">
        <f t="shared" si="28"/>
        <v>20</v>
      </c>
      <c r="B1843" s="14" t="s">
        <v>318</v>
      </c>
      <c r="C1843" s="14">
        <v>2009</v>
      </c>
      <c r="D1843" s="14" t="str">
        <f>VLOOKUP(E1843,Regioes!$A$2:$B$296,2,FALSE)</f>
        <v>Região Administrativa de Itapeva</v>
      </c>
      <c r="E1843" s="15" t="s">
        <v>239</v>
      </c>
      <c r="F1843" s="17">
        <v>173735.12</v>
      </c>
      <c r="G1843" s="17">
        <v>81749.08</v>
      </c>
      <c r="H1843" s="17">
        <v>91986.040000000008</v>
      </c>
      <c r="I1843" s="17">
        <v>12913.87</v>
      </c>
      <c r="J1843" s="17">
        <v>12196.01</v>
      </c>
      <c r="K1843" s="17">
        <v>14553.75</v>
      </c>
      <c r="L1843" s="17">
        <v>14235.27</v>
      </c>
      <c r="M1843" s="17">
        <v>14230.56</v>
      </c>
      <c r="N1843" s="19">
        <v>13619.62</v>
      </c>
      <c r="O1843" s="17">
        <v>15723.27</v>
      </c>
      <c r="P1843" s="17">
        <v>15874.29</v>
      </c>
      <c r="Q1843" s="17">
        <v>14451.94</v>
      </c>
      <c r="R1843" s="17">
        <v>15217.2</v>
      </c>
      <c r="S1843" s="17">
        <v>14759.68</v>
      </c>
      <c r="T1843" s="17">
        <v>15959.66</v>
      </c>
    </row>
    <row r="1844" spans="1:20" ht="15" hidden="1" customHeight="1" x14ac:dyDescent="0.25">
      <c r="A1844" s="14">
        <f t="shared" si="28"/>
        <v>20</v>
      </c>
      <c r="B1844" s="14" t="s">
        <v>318</v>
      </c>
      <c r="C1844" s="14">
        <v>2009</v>
      </c>
      <c r="D1844" s="14" t="str">
        <f>VLOOKUP(E1844,Regioes!$A$2:$B$296,2,FALSE)</f>
        <v>Região Administrativa de Sorocaba</v>
      </c>
      <c r="E1844" s="15" t="s">
        <v>230</v>
      </c>
      <c r="F1844" s="17">
        <v>2222960.42</v>
      </c>
      <c r="G1844" s="17">
        <v>1058042.52</v>
      </c>
      <c r="H1844" s="17">
        <v>1164917.9000000001</v>
      </c>
      <c r="I1844" s="17">
        <v>173997.34</v>
      </c>
      <c r="J1844" s="17">
        <v>160579.28</v>
      </c>
      <c r="K1844" s="17">
        <v>184407.83</v>
      </c>
      <c r="L1844" s="17">
        <v>182465.27</v>
      </c>
      <c r="M1844" s="17">
        <v>180924.9</v>
      </c>
      <c r="N1844" s="19">
        <v>175667.9</v>
      </c>
      <c r="O1844" s="17">
        <v>196103.62</v>
      </c>
      <c r="P1844" s="17">
        <v>183341.34</v>
      </c>
      <c r="Q1844" s="17">
        <v>188413.57</v>
      </c>
      <c r="R1844" s="17">
        <v>197872.62</v>
      </c>
      <c r="S1844" s="17">
        <v>183959.4</v>
      </c>
      <c r="T1844" s="17">
        <v>215227.35</v>
      </c>
    </row>
    <row r="1845" spans="1:20" ht="15" hidden="1" customHeight="1" x14ac:dyDescent="0.25">
      <c r="A1845" s="14">
        <f t="shared" si="28"/>
        <v>20</v>
      </c>
      <c r="B1845" s="14" t="s">
        <v>318</v>
      </c>
      <c r="C1845" s="14">
        <v>2009</v>
      </c>
      <c r="D1845" s="14" t="str">
        <f>VLOOKUP(E1845,Regioes!$A$2:$B$296,2,FALSE)</f>
        <v>Região Administrativa de Sorocaba</v>
      </c>
      <c r="E1845" s="15" t="s">
        <v>231</v>
      </c>
      <c r="F1845" s="17">
        <v>708770</v>
      </c>
      <c r="G1845" s="17">
        <v>337346.9</v>
      </c>
      <c r="H1845" s="17">
        <v>371423.1</v>
      </c>
      <c r="I1845" s="17">
        <v>55477.42</v>
      </c>
      <c r="J1845" s="17">
        <v>51199.19</v>
      </c>
      <c r="K1845" s="17">
        <v>58796.7</v>
      </c>
      <c r="L1845" s="17">
        <v>58177.33</v>
      </c>
      <c r="M1845" s="17">
        <v>57686.2</v>
      </c>
      <c r="N1845" s="19">
        <v>56010.06</v>
      </c>
      <c r="O1845" s="17">
        <v>62525.79</v>
      </c>
      <c r="P1845" s="17">
        <v>58456.66</v>
      </c>
      <c r="Q1845" s="17">
        <v>60073.89</v>
      </c>
      <c r="R1845" s="17">
        <v>63089.82</v>
      </c>
      <c r="S1845" s="17">
        <v>58653.72</v>
      </c>
      <c r="T1845" s="17">
        <v>68623.22</v>
      </c>
    </row>
    <row r="1846" spans="1:20" ht="15" hidden="1" customHeight="1" x14ac:dyDescent="0.25">
      <c r="A1846" s="14">
        <f t="shared" si="28"/>
        <v>20</v>
      </c>
      <c r="B1846" s="14" t="s">
        <v>318</v>
      </c>
      <c r="C1846" s="14">
        <v>2009</v>
      </c>
      <c r="D1846" s="14" t="str">
        <f>VLOOKUP(E1846,Regioes!$A$2:$B$296,2,FALSE)</f>
        <v>Região Administrativa de Sorocaba</v>
      </c>
      <c r="E1846" s="15" t="s">
        <v>232</v>
      </c>
      <c r="F1846" s="17">
        <v>889370.09</v>
      </c>
      <c r="G1846" s="17">
        <v>423305.49</v>
      </c>
      <c r="H1846" s="17">
        <v>466064.60000000003</v>
      </c>
      <c r="I1846" s="17">
        <v>69613.490000000005</v>
      </c>
      <c r="J1846" s="17">
        <v>64245.14</v>
      </c>
      <c r="K1846" s="17">
        <v>73778.55</v>
      </c>
      <c r="L1846" s="17">
        <v>73001.37</v>
      </c>
      <c r="M1846" s="17">
        <v>72385.09</v>
      </c>
      <c r="N1846" s="19">
        <v>70281.850000000006</v>
      </c>
      <c r="O1846" s="17">
        <v>78457.850000000006</v>
      </c>
      <c r="P1846" s="17">
        <v>73351.87</v>
      </c>
      <c r="Q1846" s="17">
        <v>75381.19</v>
      </c>
      <c r="R1846" s="17">
        <v>79165.600000000006</v>
      </c>
      <c r="S1846" s="17">
        <v>73599.149999999994</v>
      </c>
      <c r="T1846" s="17">
        <v>86108.94</v>
      </c>
    </row>
    <row r="1847" spans="1:20" ht="15" hidden="1" customHeight="1" x14ac:dyDescent="0.25">
      <c r="A1847" s="14">
        <f t="shared" si="28"/>
        <v>20</v>
      </c>
      <c r="B1847" s="14" t="s">
        <v>318</v>
      </c>
      <c r="C1847" s="14">
        <v>2009</v>
      </c>
      <c r="D1847" s="14" t="str">
        <f>VLOOKUP(E1847,Regioes!$A$2:$B$296,2,FALSE)</f>
        <v>Região Administrativa de Sorocaba</v>
      </c>
      <c r="E1847" s="15" t="s">
        <v>233</v>
      </c>
      <c r="F1847" s="17">
        <v>636282.21</v>
      </c>
      <c r="G1847" s="17">
        <v>302845.53000000003</v>
      </c>
      <c r="H1847" s="17">
        <v>333436.68</v>
      </c>
      <c r="I1847" s="17">
        <v>49803.59</v>
      </c>
      <c r="J1847" s="17">
        <v>45962.91</v>
      </c>
      <c r="K1847" s="17">
        <v>52783.41</v>
      </c>
      <c r="L1847" s="17">
        <v>52227.38</v>
      </c>
      <c r="M1847" s="17">
        <v>51786.48</v>
      </c>
      <c r="N1847" s="19">
        <v>50281.760000000002</v>
      </c>
      <c r="O1847" s="17">
        <v>56131.11</v>
      </c>
      <c r="P1847" s="17">
        <v>52478.14</v>
      </c>
      <c r="Q1847" s="17">
        <v>53929.98</v>
      </c>
      <c r="R1847" s="17">
        <v>56637.46</v>
      </c>
      <c r="S1847" s="17">
        <v>52655.05</v>
      </c>
      <c r="T1847" s="17">
        <v>61604.94</v>
      </c>
    </row>
    <row r="1848" spans="1:20" ht="15" hidden="1" customHeight="1" x14ac:dyDescent="0.25">
      <c r="A1848" s="14">
        <f t="shared" si="28"/>
        <v>20</v>
      </c>
      <c r="B1848" s="14" t="s">
        <v>318</v>
      </c>
      <c r="C1848" s="14">
        <v>2009</v>
      </c>
      <c r="D1848" s="14" t="str">
        <f>VLOOKUP(E1848,Regioes!$A$2:$B$296,2,FALSE)</f>
        <v>Região Administrativa de Marília</v>
      </c>
      <c r="E1848" s="15" t="s">
        <v>198</v>
      </c>
      <c r="F1848" s="17">
        <v>649044.93999999994</v>
      </c>
      <c r="G1848" s="17">
        <v>308920.09000000003</v>
      </c>
      <c r="H1848" s="17">
        <v>340124.85</v>
      </c>
      <c r="I1848" s="17">
        <v>50802.57</v>
      </c>
      <c r="J1848" s="17">
        <v>46884.85</v>
      </c>
      <c r="K1848" s="17">
        <v>53842.15</v>
      </c>
      <c r="L1848" s="17">
        <v>53274.97</v>
      </c>
      <c r="M1848" s="17">
        <v>52825.23</v>
      </c>
      <c r="N1848" s="19">
        <v>51290.32</v>
      </c>
      <c r="O1848" s="17">
        <v>57257.01</v>
      </c>
      <c r="P1848" s="17">
        <v>53530.76</v>
      </c>
      <c r="Q1848" s="17">
        <v>55011.72</v>
      </c>
      <c r="R1848" s="17">
        <v>57773.51</v>
      </c>
      <c r="S1848" s="17">
        <v>53711.22</v>
      </c>
      <c r="T1848" s="17">
        <v>62840.63</v>
      </c>
    </row>
    <row r="1849" spans="1:20" ht="15" hidden="1" customHeight="1" x14ac:dyDescent="0.25">
      <c r="A1849" s="14">
        <f t="shared" si="28"/>
        <v>20</v>
      </c>
      <c r="B1849" s="14" t="s">
        <v>318</v>
      </c>
      <c r="C1849" s="14">
        <v>2009</v>
      </c>
      <c r="D1849" s="14" t="str">
        <f>VLOOKUP(E1849,Regioes!$A$2:$B$296,2,FALSE)</f>
        <v>Região Administrativa de Sorocaba</v>
      </c>
      <c r="E1849" s="15" t="s">
        <v>243</v>
      </c>
      <c r="F1849" s="17">
        <v>80503.320000000007</v>
      </c>
      <c r="G1849" s="17">
        <v>37646.859999999993</v>
      </c>
      <c r="H1849" s="17">
        <v>42856.46</v>
      </c>
      <c r="I1849" s="17">
        <v>6215.23</v>
      </c>
      <c r="J1849" s="17">
        <v>5705.73</v>
      </c>
      <c r="K1849" s="17">
        <v>6597.24</v>
      </c>
      <c r="L1849" s="17">
        <v>6583.91</v>
      </c>
      <c r="M1849" s="17">
        <v>6457.64</v>
      </c>
      <c r="N1849" s="19">
        <v>6087.11</v>
      </c>
      <c r="O1849" s="17">
        <v>6864.7</v>
      </c>
      <c r="P1849" s="17">
        <v>6873.95</v>
      </c>
      <c r="Q1849" s="17">
        <v>6774.08</v>
      </c>
      <c r="R1849" s="17">
        <v>7346.98</v>
      </c>
      <c r="S1849" s="17">
        <v>7209.89</v>
      </c>
      <c r="T1849" s="17">
        <v>7786.86</v>
      </c>
    </row>
    <row r="1850" spans="1:20" ht="15" hidden="1" customHeight="1" x14ac:dyDescent="0.25">
      <c r="A1850" s="14">
        <f t="shared" si="28"/>
        <v>20</v>
      </c>
      <c r="B1850" s="14" t="s">
        <v>318</v>
      </c>
      <c r="C1850" s="14">
        <v>2009</v>
      </c>
      <c r="D1850" s="14" t="str">
        <f>VLOOKUP(E1850,Regioes!$A$2:$B$296,2,FALSE)</f>
        <v>Região Administrativa de Sorocaba</v>
      </c>
      <c r="E1850" s="15" t="s">
        <v>234</v>
      </c>
      <c r="F1850" s="17">
        <v>32068.17</v>
      </c>
      <c r="G1850" s="17">
        <v>15776.779999999999</v>
      </c>
      <c r="H1850" s="17">
        <v>16291.39</v>
      </c>
      <c r="I1850" s="17">
        <v>2561.39</v>
      </c>
      <c r="J1850" s="17">
        <v>2295.1799999999998</v>
      </c>
      <c r="K1850" s="17">
        <v>2844.99</v>
      </c>
      <c r="L1850" s="17">
        <v>2824.7</v>
      </c>
      <c r="M1850" s="17">
        <v>2782.81</v>
      </c>
      <c r="N1850" s="19">
        <v>2467.71</v>
      </c>
      <c r="O1850" s="17">
        <v>2644.52</v>
      </c>
      <c r="P1850" s="17">
        <v>2703.27</v>
      </c>
      <c r="Q1850" s="17">
        <v>2599.98</v>
      </c>
      <c r="R1850" s="17">
        <v>2707.43</v>
      </c>
      <c r="S1850" s="17">
        <v>2756.97</v>
      </c>
      <c r="T1850" s="17">
        <v>2879.22</v>
      </c>
    </row>
    <row r="1851" spans="1:20" ht="15" hidden="1" customHeight="1" x14ac:dyDescent="0.25">
      <c r="A1851" s="14">
        <f t="shared" si="28"/>
        <v>20</v>
      </c>
      <c r="B1851" s="14" t="s">
        <v>318</v>
      </c>
      <c r="C1851" s="14">
        <v>2009</v>
      </c>
      <c r="D1851" s="14" t="str">
        <f>VLOOKUP(E1851,Regioes!$A$2:$B$296,2,FALSE)</f>
        <v>Região Administrativa de Itapeva</v>
      </c>
      <c r="E1851" s="15" t="s">
        <v>237</v>
      </c>
      <c r="F1851" s="17">
        <v>192826.4</v>
      </c>
      <c r="G1851" s="17">
        <v>90732.27</v>
      </c>
      <c r="H1851" s="17">
        <v>102094.13</v>
      </c>
      <c r="I1851" s="17">
        <v>14332.94</v>
      </c>
      <c r="J1851" s="17">
        <v>13536.2</v>
      </c>
      <c r="K1851" s="17">
        <v>16153.02</v>
      </c>
      <c r="L1851" s="17">
        <v>15799.55</v>
      </c>
      <c r="M1851" s="17">
        <v>15794.32</v>
      </c>
      <c r="N1851" s="19">
        <v>15116.24</v>
      </c>
      <c r="O1851" s="17">
        <v>17451.060000000001</v>
      </c>
      <c r="P1851" s="17">
        <v>17618.669999999998</v>
      </c>
      <c r="Q1851" s="17">
        <v>16040.02</v>
      </c>
      <c r="R1851" s="17">
        <v>16889.38</v>
      </c>
      <c r="S1851" s="17">
        <v>16381.58</v>
      </c>
      <c r="T1851" s="17">
        <v>17713.419999999998</v>
      </c>
    </row>
    <row r="1852" spans="1:20" ht="15" hidden="1" customHeight="1" x14ac:dyDescent="0.25">
      <c r="A1852" s="14">
        <f t="shared" si="28"/>
        <v>20</v>
      </c>
      <c r="B1852" s="14" t="s">
        <v>318</v>
      </c>
      <c r="C1852" s="14">
        <v>2009</v>
      </c>
      <c r="D1852" s="14" t="str">
        <f>VLOOKUP(E1852,Regioes!$A$2:$B$296,2,FALSE)</f>
        <v>Região Administrativa de Sorocaba</v>
      </c>
      <c r="E1852" s="15" t="s">
        <v>168</v>
      </c>
      <c r="F1852" s="17">
        <v>872201.86</v>
      </c>
      <c r="G1852" s="17">
        <v>410996.22</v>
      </c>
      <c r="H1852" s="17">
        <v>461205.63999999996</v>
      </c>
      <c r="I1852" s="17">
        <v>67738.289999999994</v>
      </c>
      <c r="J1852" s="17">
        <v>62327.88</v>
      </c>
      <c r="K1852" s="17">
        <v>71853.820000000007</v>
      </c>
      <c r="L1852" s="17">
        <v>71444.039999999994</v>
      </c>
      <c r="M1852" s="17">
        <v>70404.070000000007</v>
      </c>
      <c r="N1852" s="19">
        <v>67228.12</v>
      </c>
      <c r="O1852" s="17">
        <v>75478.13</v>
      </c>
      <c r="P1852" s="17">
        <v>73384.09</v>
      </c>
      <c r="Q1852" s="17">
        <v>73621.899999999994</v>
      </c>
      <c r="R1852" s="17">
        <v>78756.72</v>
      </c>
      <c r="S1852" s="17">
        <v>75564.34</v>
      </c>
      <c r="T1852" s="17">
        <v>84400.46</v>
      </c>
    </row>
    <row r="1853" spans="1:20" ht="15" hidden="1" customHeight="1" x14ac:dyDescent="0.25">
      <c r="A1853" s="14">
        <f t="shared" si="28"/>
        <v>20</v>
      </c>
      <c r="B1853" s="14" t="s">
        <v>318</v>
      </c>
      <c r="C1853" s="14">
        <v>2009</v>
      </c>
      <c r="D1853" s="14" t="str">
        <f>VLOOKUP(E1853,Regioes!$A$2:$B$296,2,FALSE)</f>
        <v>Região Administrativa de Sorocaba</v>
      </c>
      <c r="E1853" s="15" t="s">
        <v>246</v>
      </c>
      <c r="F1853" s="17">
        <v>75275.87</v>
      </c>
      <c r="G1853" s="17">
        <v>35828.369999999995</v>
      </c>
      <c r="H1853" s="17">
        <v>39447.5</v>
      </c>
      <c r="I1853" s="17">
        <v>5892.05</v>
      </c>
      <c r="J1853" s="17">
        <v>5437.68</v>
      </c>
      <c r="K1853" s="17">
        <v>6244.58</v>
      </c>
      <c r="L1853" s="17">
        <v>6178.8</v>
      </c>
      <c r="M1853" s="17">
        <v>6126.64</v>
      </c>
      <c r="N1853" s="19">
        <v>5948.62</v>
      </c>
      <c r="O1853" s="17">
        <v>6640.64</v>
      </c>
      <c r="P1853" s="17">
        <v>6208.47</v>
      </c>
      <c r="Q1853" s="17">
        <v>6380.23</v>
      </c>
      <c r="R1853" s="17">
        <v>6700.54</v>
      </c>
      <c r="S1853" s="17">
        <v>6229.4</v>
      </c>
      <c r="T1853" s="17">
        <v>7288.22</v>
      </c>
    </row>
    <row r="1854" spans="1:20" ht="15" hidden="1" customHeight="1" x14ac:dyDescent="0.25">
      <c r="A1854" s="14">
        <f t="shared" si="28"/>
        <v>21</v>
      </c>
      <c r="B1854" s="14" t="s">
        <v>247</v>
      </c>
      <c r="C1854" s="14">
        <v>2009</v>
      </c>
      <c r="D1854" s="14" t="str">
        <f>VLOOKUP(E1854,Regioes!$A$2:$B$296,2,FALSE)</f>
        <v>Região Administrativa de Bauru</v>
      </c>
      <c r="E1854" s="15" t="s">
        <v>248</v>
      </c>
      <c r="F1854" s="17">
        <v>43087.79</v>
      </c>
      <c r="G1854" s="17">
        <v>7507.29</v>
      </c>
      <c r="H1854" s="17">
        <v>35580.5</v>
      </c>
      <c r="I1854" s="17">
        <v>0</v>
      </c>
      <c r="J1854" s="17">
        <v>0</v>
      </c>
      <c r="K1854" s="17">
        <v>0</v>
      </c>
      <c r="L1854" s="17">
        <v>818.44</v>
      </c>
      <c r="M1854" s="17">
        <v>3386.4</v>
      </c>
      <c r="N1854" s="19">
        <v>3302.45</v>
      </c>
      <c r="O1854" s="17">
        <v>3656.24</v>
      </c>
      <c r="P1854" s="17">
        <v>3419.91</v>
      </c>
      <c r="Q1854" s="17">
        <v>3622.42</v>
      </c>
      <c r="R1854" s="17">
        <v>3905.23</v>
      </c>
      <c r="S1854" s="17">
        <v>6480.81</v>
      </c>
      <c r="T1854" s="17">
        <v>14495.89</v>
      </c>
    </row>
    <row r="1855" spans="1:20" ht="15" hidden="1" customHeight="1" x14ac:dyDescent="0.25">
      <c r="A1855" s="14">
        <f t="shared" si="28"/>
        <v>21</v>
      </c>
      <c r="B1855" s="14" t="s">
        <v>247</v>
      </c>
      <c r="C1855" s="14">
        <v>2009</v>
      </c>
      <c r="D1855" s="14" t="str">
        <f>VLOOKUP(E1855,Regioes!$A$2:$B$296,2,FALSE)</f>
        <v>Região Administrativa de Sorocaba</v>
      </c>
      <c r="E1855" s="15" t="s">
        <v>249</v>
      </c>
      <c r="F1855" s="17">
        <v>80365.84</v>
      </c>
      <c r="G1855" s="17">
        <v>14002.34</v>
      </c>
      <c r="H1855" s="17">
        <v>66363.5</v>
      </c>
      <c r="I1855" s="17">
        <v>0</v>
      </c>
      <c r="J1855" s="17">
        <v>0</v>
      </c>
      <c r="K1855" s="17">
        <v>0</v>
      </c>
      <c r="L1855" s="17">
        <v>1526.52</v>
      </c>
      <c r="M1855" s="17">
        <v>6316.2</v>
      </c>
      <c r="N1855" s="19">
        <v>6159.62</v>
      </c>
      <c r="O1855" s="17">
        <v>6819.5</v>
      </c>
      <c r="P1855" s="17">
        <v>6378.7</v>
      </c>
      <c r="Q1855" s="17">
        <v>6756.41</v>
      </c>
      <c r="R1855" s="17">
        <v>7283.89</v>
      </c>
      <c r="S1855" s="17">
        <v>12087.77</v>
      </c>
      <c r="T1855" s="17">
        <v>27037.23</v>
      </c>
    </row>
    <row r="1856" spans="1:20" ht="15" hidden="1" customHeight="1" x14ac:dyDescent="0.25">
      <c r="A1856" s="14">
        <f t="shared" si="28"/>
        <v>21</v>
      </c>
      <c r="B1856" s="14" t="s">
        <v>247</v>
      </c>
      <c r="C1856" s="14">
        <v>2009</v>
      </c>
      <c r="D1856" s="14" t="str">
        <f>VLOOKUP(E1856,Regioes!$A$2:$B$296,2,FALSE)</f>
        <v>Região Administrativa de Sorocaba</v>
      </c>
      <c r="E1856" s="15" t="s">
        <v>250</v>
      </c>
      <c r="F1856" s="17">
        <v>27528.63</v>
      </c>
      <c r="G1856" s="17">
        <v>4796.43</v>
      </c>
      <c r="H1856" s="17">
        <v>22732.2</v>
      </c>
      <c r="I1856" s="17">
        <v>0</v>
      </c>
      <c r="J1856" s="17">
        <v>0</v>
      </c>
      <c r="K1856" s="17">
        <v>0</v>
      </c>
      <c r="L1856" s="17">
        <v>522.9</v>
      </c>
      <c r="M1856" s="17">
        <v>2163.58</v>
      </c>
      <c r="N1856" s="19">
        <v>2109.9499999999998</v>
      </c>
      <c r="O1856" s="17">
        <v>2335.9899999999998</v>
      </c>
      <c r="P1856" s="17">
        <v>2184.9899999999998</v>
      </c>
      <c r="Q1856" s="17">
        <v>2314.38</v>
      </c>
      <c r="R1856" s="17">
        <v>2494.75</v>
      </c>
      <c r="S1856" s="17">
        <v>4140.6099999999997</v>
      </c>
      <c r="T1856" s="17">
        <v>9261.48</v>
      </c>
    </row>
    <row r="1857" spans="1:20" ht="15" hidden="1" customHeight="1" x14ac:dyDescent="0.25">
      <c r="A1857" s="14">
        <f t="shared" si="28"/>
        <v>21</v>
      </c>
      <c r="B1857" s="14" t="s">
        <v>247</v>
      </c>
      <c r="C1857" s="14">
        <v>2009</v>
      </c>
      <c r="D1857" s="14" t="str">
        <f>VLOOKUP(E1857,Regioes!$A$2:$B$296,2,FALSE)</f>
        <v>Região Administrativa de Bauru</v>
      </c>
      <c r="E1857" s="15" t="s">
        <v>96</v>
      </c>
      <c r="F1857" s="17">
        <v>20865.89</v>
      </c>
      <c r="G1857" s="17">
        <v>3635.51</v>
      </c>
      <c r="H1857" s="17">
        <v>17230.38</v>
      </c>
      <c r="I1857" s="17">
        <v>0</v>
      </c>
      <c r="J1857" s="17">
        <v>0</v>
      </c>
      <c r="K1857" s="17">
        <v>0</v>
      </c>
      <c r="L1857" s="17">
        <v>396.34</v>
      </c>
      <c r="M1857" s="17">
        <v>1639.91</v>
      </c>
      <c r="N1857" s="19">
        <v>1599.26</v>
      </c>
      <c r="O1857" s="17">
        <v>1770.59</v>
      </c>
      <c r="P1857" s="17">
        <v>1656.14</v>
      </c>
      <c r="Q1857" s="17">
        <v>1754.21</v>
      </c>
      <c r="R1857" s="17">
        <v>1891.16</v>
      </c>
      <c r="S1857" s="17">
        <v>3138.43</v>
      </c>
      <c r="T1857" s="17">
        <v>7019.85</v>
      </c>
    </row>
    <row r="1858" spans="1:20" ht="15" hidden="1" customHeight="1" x14ac:dyDescent="0.25">
      <c r="A1858" s="14">
        <f t="shared" si="28"/>
        <v>21</v>
      </c>
      <c r="B1858" s="14" t="s">
        <v>247</v>
      </c>
      <c r="C1858" s="14">
        <v>2009</v>
      </c>
      <c r="D1858" s="14" t="str">
        <f>VLOOKUP(E1858,Regioes!$A$2:$B$296,2,FALSE)</f>
        <v>Região Administrativa de Sorocaba</v>
      </c>
      <c r="E1858" s="15" t="s">
        <v>226</v>
      </c>
      <c r="F1858" s="17">
        <v>44128.17</v>
      </c>
      <c r="G1858" s="17">
        <v>7688.5599999999995</v>
      </c>
      <c r="H1858" s="17">
        <v>36439.61</v>
      </c>
      <c r="I1858" s="17">
        <v>0</v>
      </c>
      <c r="J1858" s="17">
        <v>0</v>
      </c>
      <c r="K1858" s="17">
        <v>0</v>
      </c>
      <c r="L1858" s="17">
        <v>838.2</v>
      </c>
      <c r="M1858" s="17">
        <v>3468.17</v>
      </c>
      <c r="N1858" s="19">
        <v>3382.19</v>
      </c>
      <c r="O1858" s="17">
        <v>3744.52</v>
      </c>
      <c r="P1858" s="17">
        <v>3502.49</v>
      </c>
      <c r="Q1858" s="17">
        <v>3709.89</v>
      </c>
      <c r="R1858" s="17">
        <v>3999.52</v>
      </c>
      <c r="S1858" s="17">
        <v>6637.29</v>
      </c>
      <c r="T1858" s="17">
        <v>14845.9</v>
      </c>
    </row>
    <row r="1859" spans="1:20" ht="15" hidden="1" customHeight="1" x14ac:dyDescent="0.25">
      <c r="A1859" s="14">
        <f t="shared" si="28"/>
        <v>21</v>
      </c>
      <c r="B1859" s="14" t="s">
        <v>247</v>
      </c>
      <c r="C1859" s="14">
        <v>2009</v>
      </c>
      <c r="D1859" s="14" t="str">
        <f>VLOOKUP(E1859,Regioes!$A$2:$B$296,2,FALSE)</f>
        <v>Região Administrativa de Sorocaba</v>
      </c>
      <c r="E1859" s="15" t="s">
        <v>251</v>
      </c>
      <c r="F1859" s="17">
        <v>178916</v>
      </c>
      <c r="G1859" s="17">
        <v>31172.98</v>
      </c>
      <c r="H1859" s="17">
        <v>147743.02000000002</v>
      </c>
      <c r="I1859" s="17">
        <v>0</v>
      </c>
      <c r="J1859" s="17">
        <v>0</v>
      </c>
      <c r="K1859" s="17">
        <v>0</v>
      </c>
      <c r="L1859" s="17">
        <v>3398.45</v>
      </c>
      <c r="M1859" s="17">
        <v>14061.55</v>
      </c>
      <c r="N1859" s="19">
        <v>13712.98</v>
      </c>
      <c r="O1859" s="17">
        <v>15182.04</v>
      </c>
      <c r="P1859" s="17">
        <v>14200.7</v>
      </c>
      <c r="Q1859" s="17">
        <v>15041.59</v>
      </c>
      <c r="R1859" s="17">
        <v>16215.91</v>
      </c>
      <c r="S1859" s="17">
        <v>26910.639999999999</v>
      </c>
      <c r="T1859" s="17">
        <v>60192.14</v>
      </c>
    </row>
    <row r="1860" spans="1:20" ht="15" hidden="1" customHeight="1" x14ac:dyDescent="0.25">
      <c r="A1860" s="14">
        <f t="shared" ref="A1860:A1923" si="29">VLOOKUP(B1860,$W$10:$X$32,2,FALSE)</f>
        <v>21</v>
      </c>
      <c r="B1860" s="14" t="s">
        <v>247</v>
      </c>
      <c r="C1860" s="14">
        <v>2009</v>
      </c>
      <c r="D1860" s="14" t="str">
        <f>VLOOKUP(E1860,Regioes!$A$2:$B$296,2,FALSE)</f>
        <v>Região Administrativa de Campinas</v>
      </c>
      <c r="E1860" s="15" t="s">
        <v>20</v>
      </c>
      <c r="F1860" s="17">
        <v>8246.33</v>
      </c>
      <c r="G1860" s="17">
        <v>0</v>
      </c>
      <c r="H1860" s="17">
        <v>8246.33</v>
      </c>
      <c r="I1860" s="17">
        <v>0</v>
      </c>
      <c r="J1860" s="17">
        <v>0</v>
      </c>
      <c r="K1860" s="17">
        <v>0</v>
      </c>
      <c r="L1860" s="17">
        <v>0</v>
      </c>
      <c r="M1860" s="17">
        <v>0</v>
      </c>
      <c r="N1860" s="19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2194.52</v>
      </c>
      <c r="T1860" s="17">
        <v>6051.81</v>
      </c>
    </row>
    <row r="1861" spans="1:20" ht="15" hidden="1" customHeight="1" x14ac:dyDescent="0.25">
      <c r="A1861" s="14">
        <f t="shared" si="29"/>
        <v>21</v>
      </c>
      <c r="B1861" s="14" t="s">
        <v>247</v>
      </c>
      <c r="C1861" s="14">
        <v>2009</v>
      </c>
      <c r="D1861" s="14" t="str">
        <f>VLOOKUP(E1861,Regioes!$A$2:$B$296,2,FALSE)</f>
        <v>Região Administrativa de Campinas</v>
      </c>
      <c r="E1861" s="15" t="s">
        <v>252</v>
      </c>
      <c r="F1861" s="17">
        <v>51291.77</v>
      </c>
      <c r="G1861" s="17">
        <v>0</v>
      </c>
      <c r="H1861" s="17">
        <v>51291.77</v>
      </c>
      <c r="I1861" s="17">
        <v>0</v>
      </c>
      <c r="J1861" s="17">
        <v>0</v>
      </c>
      <c r="K1861" s="17">
        <v>0</v>
      </c>
      <c r="L1861" s="17">
        <v>0</v>
      </c>
      <c r="M1861" s="17">
        <v>0</v>
      </c>
      <c r="N1861" s="19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14013.89</v>
      </c>
      <c r="T1861" s="17">
        <v>37277.879999999997</v>
      </c>
    </row>
    <row r="1862" spans="1:20" ht="15" hidden="1" customHeight="1" x14ac:dyDescent="0.25">
      <c r="A1862" s="14">
        <f t="shared" si="29"/>
        <v>21</v>
      </c>
      <c r="B1862" s="14" t="s">
        <v>247</v>
      </c>
      <c r="C1862" s="14">
        <v>2009</v>
      </c>
      <c r="D1862" s="14" t="str">
        <f>VLOOKUP(E1862,Regioes!$A$2:$B$296,2,FALSE)</f>
        <v>Região Administrativa de Sorocaba</v>
      </c>
      <c r="E1862" s="15" t="s">
        <v>253</v>
      </c>
      <c r="F1862" s="17">
        <v>114207.18</v>
      </c>
      <c r="G1862" s="17">
        <v>19898.599999999999</v>
      </c>
      <c r="H1862" s="17">
        <v>94308.58</v>
      </c>
      <c r="I1862" s="17">
        <v>0</v>
      </c>
      <c r="J1862" s="17">
        <v>0</v>
      </c>
      <c r="K1862" s="17">
        <v>0</v>
      </c>
      <c r="L1862" s="17">
        <v>2169.33</v>
      </c>
      <c r="M1862" s="17">
        <v>8975.89</v>
      </c>
      <c r="N1862" s="19">
        <v>8753.3799999999992</v>
      </c>
      <c r="O1862" s="17">
        <v>9691.1200000000008</v>
      </c>
      <c r="P1862" s="17">
        <v>9064.7099999999991</v>
      </c>
      <c r="Q1862" s="17">
        <v>9601.48</v>
      </c>
      <c r="R1862" s="17">
        <v>10351.08</v>
      </c>
      <c r="S1862" s="17">
        <v>17177.830000000002</v>
      </c>
      <c r="T1862" s="17">
        <v>38422.36</v>
      </c>
    </row>
    <row r="1863" spans="1:20" ht="15" hidden="1" customHeight="1" x14ac:dyDescent="0.25">
      <c r="A1863" s="14">
        <f t="shared" si="29"/>
        <v>21</v>
      </c>
      <c r="B1863" s="14" t="s">
        <v>247</v>
      </c>
      <c r="C1863" s="14">
        <v>2009</v>
      </c>
      <c r="D1863" s="14" t="str">
        <f>VLOOKUP(E1863,Regioes!$A$2:$B$296,2,FALSE)</f>
        <v>Região Administrativa de Campinas</v>
      </c>
      <c r="E1863" s="15" t="s">
        <v>258</v>
      </c>
      <c r="F1863" s="17">
        <v>29871.54</v>
      </c>
      <c r="G1863" s="17">
        <v>0</v>
      </c>
      <c r="H1863" s="17">
        <v>29871.54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9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8196.32</v>
      </c>
      <c r="T1863" s="17">
        <v>21675.22</v>
      </c>
    </row>
    <row r="1864" spans="1:20" ht="15" hidden="1" customHeight="1" x14ac:dyDescent="0.25">
      <c r="A1864" s="14">
        <f t="shared" si="29"/>
        <v>21</v>
      </c>
      <c r="B1864" s="14" t="s">
        <v>247</v>
      </c>
      <c r="C1864" s="14">
        <v>2009</v>
      </c>
      <c r="D1864" s="14" t="str">
        <f>VLOOKUP(E1864,Regioes!$A$2:$B$296,2,FALSE)</f>
        <v>Região Administrativa de Campinas</v>
      </c>
      <c r="E1864" s="15" t="s">
        <v>30</v>
      </c>
      <c r="F1864" s="17">
        <v>7060.67</v>
      </c>
      <c r="G1864" s="17">
        <v>0</v>
      </c>
      <c r="H1864" s="17">
        <v>7060.67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9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1878.99</v>
      </c>
      <c r="T1864" s="17">
        <v>5181.68</v>
      </c>
    </row>
    <row r="1865" spans="1:20" ht="15" hidden="1" customHeight="1" x14ac:dyDescent="0.25">
      <c r="A1865" s="14">
        <f t="shared" si="29"/>
        <v>21</v>
      </c>
      <c r="B1865" s="14" t="s">
        <v>247</v>
      </c>
      <c r="C1865" s="14">
        <v>2009</v>
      </c>
      <c r="D1865" s="14" t="str">
        <f>VLOOKUP(E1865,Regioes!$A$2:$B$296,2,FALSE)</f>
        <v>Região Administrativa de Sorocaba</v>
      </c>
      <c r="E1865" s="15" t="s">
        <v>230</v>
      </c>
      <c r="F1865" s="17">
        <v>10403.73</v>
      </c>
      <c r="G1865" s="17">
        <v>1812.67</v>
      </c>
      <c r="H1865" s="17">
        <v>8591.0600000000013</v>
      </c>
      <c r="I1865" s="17">
        <v>0</v>
      </c>
      <c r="J1865" s="17">
        <v>0</v>
      </c>
      <c r="K1865" s="17">
        <v>0</v>
      </c>
      <c r="L1865" s="17">
        <v>197.62</v>
      </c>
      <c r="M1865" s="17">
        <v>817.66</v>
      </c>
      <c r="N1865" s="19">
        <v>797.39</v>
      </c>
      <c r="O1865" s="17">
        <v>882.82</v>
      </c>
      <c r="P1865" s="17">
        <v>825.75</v>
      </c>
      <c r="Q1865" s="17">
        <v>874.65</v>
      </c>
      <c r="R1865" s="17">
        <v>942.93</v>
      </c>
      <c r="S1865" s="17">
        <v>1564.82</v>
      </c>
      <c r="T1865" s="17">
        <v>3500.09</v>
      </c>
    </row>
    <row r="1866" spans="1:20" ht="15" hidden="1" customHeight="1" x14ac:dyDescent="0.25">
      <c r="A1866" s="14">
        <f t="shared" si="29"/>
        <v>21</v>
      </c>
      <c r="B1866" s="14" t="s">
        <v>247</v>
      </c>
      <c r="C1866" s="14">
        <v>2009</v>
      </c>
      <c r="D1866" s="14" t="str">
        <f>VLOOKUP(E1866,Regioes!$A$2:$B$296,2,FALSE)</f>
        <v>Região Administrativa de Sorocaba</v>
      </c>
      <c r="E1866" s="15" t="s">
        <v>254</v>
      </c>
      <c r="F1866" s="17">
        <v>36822.18</v>
      </c>
      <c r="G1866" s="17">
        <v>6415.62</v>
      </c>
      <c r="H1866" s="17">
        <v>30406.559999999998</v>
      </c>
      <c r="I1866" s="17">
        <v>0</v>
      </c>
      <c r="J1866" s="17">
        <v>0</v>
      </c>
      <c r="K1866" s="17">
        <v>0</v>
      </c>
      <c r="L1866" s="17">
        <v>699.42</v>
      </c>
      <c r="M1866" s="17">
        <v>2893.97</v>
      </c>
      <c r="N1866" s="19">
        <v>2822.23</v>
      </c>
      <c r="O1866" s="17">
        <v>3124.57</v>
      </c>
      <c r="P1866" s="17">
        <v>2922.6</v>
      </c>
      <c r="Q1866" s="17">
        <v>3095.67</v>
      </c>
      <c r="R1866" s="17">
        <v>3337.35</v>
      </c>
      <c r="S1866" s="17">
        <v>5538.4</v>
      </c>
      <c r="T1866" s="17">
        <v>12387.97</v>
      </c>
    </row>
    <row r="1867" spans="1:20" ht="15" hidden="1" customHeight="1" x14ac:dyDescent="0.25">
      <c r="A1867" s="14">
        <f t="shared" si="29"/>
        <v>21</v>
      </c>
      <c r="B1867" s="14" t="s">
        <v>247</v>
      </c>
      <c r="C1867" s="14">
        <v>2009</v>
      </c>
      <c r="D1867" s="14" t="str">
        <f>VLOOKUP(E1867,Regioes!$A$2:$B$296,2,FALSE)</f>
        <v>Região Administrativa de Sorocaba</v>
      </c>
      <c r="E1867" s="15" t="s">
        <v>259</v>
      </c>
      <c r="F1867" s="17">
        <v>83229.8</v>
      </c>
      <c r="G1867" s="17">
        <v>14501.33</v>
      </c>
      <c r="H1867" s="17">
        <v>68728.47</v>
      </c>
      <c r="I1867" s="17">
        <v>0</v>
      </c>
      <c r="J1867" s="17">
        <v>0</v>
      </c>
      <c r="K1867" s="17">
        <v>0</v>
      </c>
      <c r="L1867" s="17">
        <v>1580.92</v>
      </c>
      <c r="M1867" s="17">
        <v>6541.28</v>
      </c>
      <c r="N1867" s="19">
        <v>6379.13</v>
      </c>
      <c r="O1867" s="17">
        <v>7062.52</v>
      </c>
      <c r="P1867" s="17">
        <v>6606.01</v>
      </c>
      <c r="Q1867" s="17">
        <v>6997.19</v>
      </c>
      <c r="R1867" s="17">
        <v>7543.47</v>
      </c>
      <c r="S1867" s="17">
        <v>12518.54</v>
      </c>
      <c r="T1867" s="17">
        <v>28000.74</v>
      </c>
    </row>
    <row r="1868" spans="1:20" ht="15" hidden="1" customHeight="1" x14ac:dyDescent="0.25">
      <c r="A1868" s="14">
        <f t="shared" si="29"/>
        <v>21</v>
      </c>
      <c r="B1868" s="14" t="s">
        <v>247</v>
      </c>
      <c r="C1868" s="14">
        <v>2009</v>
      </c>
      <c r="D1868" s="14" t="str">
        <f>VLOOKUP(E1868,Regioes!$A$2:$B$296,2,FALSE)</f>
        <v>Região Administrativa de Bauru</v>
      </c>
      <c r="E1868" s="15" t="s">
        <v>260</v>
      </c>
      <c r="F1868" s="17">
        <v>169323.53</v>
      </c>
      <c r="G1868" s="17">
        <v>29501.66</v>
      </c>
      <c r="H1868" s="17">
        <v>139821.87</v>
      </c>
      <c r="I1868" s="17">
        <v>0</v>
      </c>
      <c r="J1868" s="17">
        <v>0</v>
      </c>
      <c r="K1868" s="17">
        <v>0</v>
      </c>
      <c r="L1868" s="17">
        <v>3216.24</v>
      </c>
      <c r="M1868" s="17">
        <v>13307.65</v>
      </c>
      <c r="N1868" s="19">
        <v>12977.77</v>
      </c>
      <c r="O1868" s="17">
        <v>14368.06</v>
      </c>
      <c r="P1868" s="17">
        <v>13439.34</v>
      </c>
      <c r="Q1868" s="17">
        <v>14235.15</v>
      </c>
      <c r="R1868" s="17">
        <v>15346.5</v>
      </c>
      <c r="S1868" s="17">
        <v>25467.84</v>
      </c>
      <c r="T1868" s="17">
        <v>56964.98</v>
      </c>
    </row>
    <row r="1869" spans="1:20" ht="15" hidden="1" customHeight="1" x14ac:dyDescent="0.25">
      <c r="A1869" s="14">
        <f t="shared" si="29"/>
        <v>21</v>
      </c>
      <c r="B1869" s="14" t="s">
        <v>247</v>
      </c>
      <c r="C1869" s="14">
        <v>2009</v>
      </c>
      <c r="D1869" s="14" t="str">
        <f>VLOOKUP(E1869,Regioes!$A$2:$B$296,2,FALSE)</f>
        <v>Região Administrativa de Campinas</v>
      </c>
      <c r="E1869" s="15" t="s">
        <v>255</v>
      </c>
      <c r="F1869" s="17">
        <v>2225.71</v>
      </c>
      <c r="G1869" s="17">
        <v>0</v>
      </c>
      <c r="H1869" s="17">
        <v>2225.71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9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616.80999999999995</v>
      </c>
      <c r="T1869" s="17">
        <v>1608.9</v>
      </c>
    </row>
    <row r="1870" spans="1:20" ht="15" hidden="1" customHeight="1" x14ac:dyDescent="0.25">
      <c r="A1870" s="14">
        <f t="shared" si="29"/>
        <v>21</v>
      </c>
      <c r="B1870" s="14" t="s">
        <v>247</v>
      </c>
      <c r="C1870" s="14">
        <v>2009</v>
      </c>
      <c r="D1870" s="14" t="str">
        <f>VLOOKUP(E1870,Regioes!$A$2:$B$296,2,FALSE)</f>
        <v>Região Administrativa de Campinas</v>
      </c>
      <c r="E1870" s="15" t="s">
        <v>261</v>
      </c>
      <c r="F1870" s="17">
        <v>20143.759999999998</v>
      </c>
      <c r="G1870" s="17">
        <v>0</v>
      </c>
      <c r="H1870" s="17">
        <v>20143.760000000002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9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5360.67</v>
      </c>
      <c r="T1870" s="17">
        <v>14783.09</v>
      </c>
    </row>
    <row r="1871" spans="1:20" ht="15" hidden="1" customHeight="1" x14ac:dyDescent="0.25">
      <c r="A1871" s="14">
        <f t="shared" si="29"/>
        <v>21</v>
      </c>
      <c r="B1871" s="14" t="s">
        <v>247</v>
      </c>
      <c r="C1871" s="14">
        <v>2009</v>
      </c>
      <c r="D1871" s="14" t="str">
        <f>VLOOKUP(E1871,Regioes!$A$2:$B$296,2,FALSE)</f>
        <v>Região Administrativa de Sorocaba</v>
      </c>
      <c r="E1871" s="15" t="s">
        <v>231</v>
      </c>
      <c r="F1871" s="17">
        <v>54251.35</v>
      </c>
      <c r="G1871" s="17">
        <v>9452.3499999999985</v>
      </c>
      <c r="H1871" s="17">
        <v>44799</v>
      </c>
      <c r="I1871" s="17">
        <v>0</v>
      </c>
      <c r="J1871" s="17">
        <v>0</v>
      </c>
      <c r="K1871" s="17">
        <v>0</v>
      </c>
      <c r="L1871" s="17">
        <v>1030.49</v>
      </c>
      <c r="M1871" s="17">
        <v>4263.78</v>
      </c>
      <c r="N1871" s="19">
        <v>4158.08</v>
      </c>
      <c r="O1871" s="17">
        <v>4603.53</v>
      </c>
      <c r="P1871" s="17">
        <v>4305.97</v>
      </c>
      <c r="Q1871" s="17">
        <v>4560.95</v>
      </c>
      <c r="R1871" s="17">
        <v>4917.03</v>
      </c>
      <c r="S1871" s="17">
        <v>8159.91</v>
      </c>
      <c r="T1871" s="17">
        <v>18251.61</v>
      </c>
    </row>
    <row r="1872" spans="1:20" ht="15" hidden="1" customHeight="1" x14ac:dyDescent="0.25">
      <c r="A1872" s="14">
        <f t="shared" si="29"/>
        <v>21</v>
      </c>
      <c r="B1872" s="14" t="s">
        <v>247</v>
      </c>
      <c r="C1872" s="14">
        <v>2009</v>
      </c>
      <c r="D1872" s="14" t="str">
        <f>VLOOKUP(E1872,Regioes!$A$2:$B$296,2,FALSE)</f>
        <v>Região Administrativa de Sorocaba</v>
      </c>
      <c r="E1872" s="15" t="s">
        <v>256</v>
      </c>
      <c r="F1872" s="17">
        <v>13092.33</v>
      </c>
      <c r="G1872" s="17">
        <v>2281.11</v>
      </c>
      <c r="H1872" s="17">
        <v>10811.22</v>
      </c>
      <c r="I1872" s="17">
        <v>0</v>
      </c>
      <c r="J1872" s="17">
        <v>0</v>
      </c>
      <c r="K1872" s="17">
        <v>0</v>
      </c>
      <c r="L1872" s="17">
        <v>248.68</v>
      </c>
      <c r="M1872" s="17">
        <v>1028.97</v>
      </c>
      <c r="N1872" s="19">
        <v>1003.46</v>
      </c>
      <c r="O1872" s="17">
        <v>1110.96</v>
      </c>
      <c r="P1872" s="17">
        <v>1039.1500000000001</v>
      </c>
      <c r="Q1872" s="17">
        <v>1100.68</v>
      </c>
      <c r="R1872" s="17">
        <v>1186.6099999999999</v>
      </c>
      <c r="S1872" s="17">
        <v>1969.21</v>
      </c>
      <c r="T1872" s="17">
        <v>4404.6099999999997</v>
      </c>
    </row>
    <row r="1873" spans="1:20" ht="15" hidden="1" customHeight="1" x14ac:dyDescent="0.25">
      <c r="A1873" s="14">
        <f t="shared" si="29"/>
        <v>21</v>
      </c>
      <c r="B1873" s="14" t="s">
        <v>247</v>
      </c>
      <c r="C1873" s="14">
        <v>2009</v>
      </c>
      <c r="D1873" s="14" t="str">
        <f>VLOOKUP(E1873,Regioes!$A$2:$B$296,2,FALSE)</f>
        <v>Região Administrativa de Campinas</v>
      </c>
      <c r="E1873" s="15" t="s">
        <v>68</v>
      </c>
      <c r="F1873" s="17">
        <v>13077.76</v>
      </c>
      <c r="G1873" s="17">
        <v>0</v>
      </c>
      <c r="H1873" s="17">
        <v>13077.76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9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3624.25</v>
      </c>
      <c r="T1873" s="17">
        <v>9453.51</v>
      </c>
    </row>
    <row r="1874" spans="1:20" ht="15" hidden="1" customHeight="1" x14ac:dyDescent="0.25">
      <c r="A1874" s="14">
        <f t="shared" si="29"/>
        <v>21</v>
      </c>
      <c r="B1874" s="14" t="s">
        <v>247</v>
      </c>
      <c r="C1874" s="14">
        <v>2009</v>
      </c>
      <c r="D1874" s="14" t="str">
        <f>VLOOKUP(E1874,Regioes!$A$2:$B$296,2,FALSE)</f>
        <v>Região Administrativa de Campinas</v>
      </c>
      <c r="E1874" s="15" t="s">
        <v>257</v>
      </c>
      <c r="F1874" s="17">
        <v>20754.37</v>
      </c>
      <c r="G1874" s="17">
        <v>0</v>
      </c>
      <c r="H1874" s="17">
        <v>20754.370000000003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9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5523.17</v>
      </c>
      <c r="T1874" s="17">
        <v>15231.2</v>
      </c>
    </row>
    <row r="1875" spans="1:20" ht="15" hidden="1" customHeight="1" x14ac:dyDescent="0.25">
      <c r="A1875" s="14">
        <f t="shared" si="29"/>
        <v>21</v>
      </c>
      <c r="B1875" s="14" t="s">
        <v>247</v>
      </c>
      <c r="C1875" s="14">
        <v>2009</v>
      </c>
      <c r="D1875" s="14" t="str">
        <f>VLOOKUP(E1875,Regioes!$A$2:$B$296,2,FALSE)</f>
        <v>Região Administrativa de Campinas</v>
      </c>
      <c r="E1875" s="15" t="s">
        <v>171</v>
      </c>
      <c r="F1875" s="17">
        <v>20929.95</v>
      </c>
      <c r="G1875" s="17">
        <v>0</v>
      </c>
      <c r="H1875" s="17">
        <v>20929.95</v>
      </c>
      <c r="I1875" s="17">
        <v>0</v>
      </c>
      <c r="J1875" s="17">
        <v>0</v>
      </c>
      <c r="K1875" s="17">
        <v>0</v>
      </c>
      <c r="L1875" s="17">
        <v>0</v>
      </c>
      <c r="M1875" s="17">
        <v>0</v>
      </c>
      <c r="N1875" s="19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5800.34</v>
      </c>
      <c r="T1875" s="17">
        <v>15129.61</v>
      </c>
    </row>
    <row r="1876" spans="1:20" ht="15" hidden="1" customHeight="1" x14ac:dyDescent="0.25">
      <c r="A1876" s="14">
        <f t="shared" si="29"/>
        <v>21</v>
      </c>
      <c r="B1876" s="14" t="s">
        <v>247</v>
      </c>
      <c r="C1876" s="14">
        <v>2009</v>
      </c>
      <c r="D1876" s="14" t="str">
        <f>VLOOKUP(E1876,Regioes!$A$2:$B$296,2,FALSE)</f>
        <v>Região Administrativa de Sorocaba</v>
      </c>
      <c r="E1876" s="15" t="s">
        <v>167</v>
      </c>
      <c r="F1876" s="17">
        <v>8930.48</v>
      </c>
      <c r="G1876" s="17">
        <v>0</v>
      </c>
      <c r="H1876" s="17">
        <v>8930.48</v>
      </c>
      <c r="I1876" s="17">
        <v>0</v>
      </c>
      <c r="J1876" s="17">
        <v>0</v>
      </c>
      <c r="K1876" s="17">
        <v>0</v>
      </c>
      <c r="L1876" s="17">
        <v>0</v>
      </c>
      <c r="M1876" s="17">
        <v>0</v>
      </c>
      <c r="N1876" s="19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2474.91</v>
      </c>
      <c r="T1876" s="17">
        <v>6455.57</v>
      </c>
    </row>
    <row r="1877" spans="1:20" ht="15" hidden="1" customHeight="1" x14ac:dyDescent="0.25">
      <c r="A1877" s="14">
        <f t="shared" si="29"/>
        <v>21</v>
      </c>
      <c r="B1877" s="14" t="s">
        <v>247</v>
      </c>
      <c r="C1877" s="14">
        <v>2009</v>
      </c>
      <c r="D1877" s="14" t="str">
        <f>VLOOKUP(E1877,Regioes!$A$2:$B$296,2,FALSE)</f>
        <v>Região Administrativa de Sorocaba</v>
      </c>
      <c r="E1877" s="15" t="s">
        <v>262</v>
      </c>
      <c r="F1877" s="17">
        <v>115726.81</v>
      </c>
      <c r="G1877" s="17">
        <v>20163.370000000003</v>
      </c>
      <c r="H1877" s="17">
        <v>95563.44</v>
      </c>
      <c r="I1877" s="17">
        <v>0</v>
      </c>
      <c r="J1877" s="17">
        <v>0</v>
      </c>
      <c r="K1877" s="17">
        <v>0</v>
      </c>
      <c r="L1877" s="17">
        <v>2198.19</v>
      </c>
      <c r="M1877" s="17">
        <v>9095.32</v>
      </c>
      <c r="N1877" s="19">
        <v>8869.86</v>
      </c>
      <c r="O1877" s="17">
        <v>9820.07</v>
      </c>
      <c r="P1877" s="17">
        <v>9185.32</v>
      </c>
      <c r="Q1877" s="17">
        <v>9729.23</v>
      </c>
      <c r="R1877" s="17">
        <v>10488.81</v>
      </c>
      <c r="S1877" s="17">
        <v>17406.400000000001</v>
      </c>
      <c r="T1877" s="17">
        <v>38933.61</v>
      </c>
    </row>
    <row r="1878" spans="1:20" ht="15" hidden="1" customHeight="1" x14ac:dyDescent="0.25">
      <c r="A1878" s="14">
        <f t="shared" si="29"/>
        <v>21</v>
      </c>
      <c r="B1878" s="14" t="s">
        <v>247</v>
      </c>
      <c r="C1878" s="14">
        <v>2009</v>
      </c>
      <c r="D1878" s="14" t="str">
        <f>VLOOKUP(E1878,Regioes!$A$2:$B$296,2,FALSE)</f>
        <v>Região Administrativa de Sorocaba</v>
      </c>
      <c r="E1878" s="15" t="s">
        <v>169</v>
      </c>
      <c r="F1878" s="17">
        <v>33589.4</v>
      </c>
      <c r="G1878" s="17">
        <v>2494.96</v>
      </c>
      <c r="H1878" s="17">
        <v>31094.440000000002</v>
      </c>
      <c r="I1878" s="17">
        <v>0</v>
      </c>
      <c r="J1878" s="17">
        <v>0</v>
      </c>
      <c r="K1878" s="17">
        <v>0</v>
      </c>
      <c r="L1878" s="17">
        <v>272</v>
      </c>
      <c r="M1878" s="17">
        <v>1125.43</v>
      </c>
      <c r="N1878" s="19">
        <v>1097.53</v>
      </c>
      <c r="O1878" s="17">
        <v>1215.1099999999999</v>
      </c>
      <c r="P1878" s="17">
        <v>1136.57</v>
      </c>
      <c r="Q1878" s="17">
        <v>1203.8699999999999</v>
      </c>
      <c r="R1878" s="17">
        <v>1297.8599999999999</v>
      </c>
      <c r="S1878" s="17">
        <v>7281.88</v>
      </c>
      <c r="T1878" s="17">
        <v>18959.150000000001</v>
      </c>
    </row>
    <row r="1879" spans="1:20" ht="15" hidden="1" customHeight="1" x14ac:dyDescent="0.25">
      <c r="A1879" s="14">
        <f t="shared" si="29"/>
        <v>22</v>
      </c>
      <c r="B1879" s="14" t="s">
        <v>263</v>
      </c>
      <c r="C1879" s="14">
        <v>2009</v>
      </c>
      <c r="D1879" s="14" t="str">
        <f>VLOOKUP(E1879,Regioes!$A$2:$B$296,2,FALSE)</f>
        <v>Região Administrativa de Santos</v>
      </c>
      <c r="E1879" s="15" t="s">
        <v>264</v>
      </c>
      <c r="F1879" s="17">
        <v>6642264.6100000003</v>
      </c>
      <c r="G1879" s="17">
        <v>3083011.09</v>
      </c>
      <c r="H1879" s="17">
        <v>3559253.5199999996</v>
      </c>
      <c r="I1879" s="17">
        <v>601418.18999999994</v>
      </c>
      <c r="J1879" s="17">
        <v>510328.57</v>
      </c>
      <c r="K1879" s="17">
        <v>508934.61</v>
      </c>
      <c r="L1879" s="17">
        <v>517492.51</v>
      </c>
      <c r="M1879" s="17">
        <v>486861.63</v>
      </c>
      <c r="N1879" s="19">
        <v>457975.58</v>
      </c>
      <c r="O1879" s="17">
        <v>519327.23</v>
      </c>
      <c r="P1879" s="17">
        <v>537134.84</v>
      </c>
      <c r="Q1879" s="17">
        <v>555144.81999999995</v>
      </c>
      <c r="R1879" s="17">
        <v>618366.98</v>
      </c>
      <c r="S1879" s="17">
        <v>614888.23</v>
      </c>
      <c r="T1879" s="17">
        <v>714391.42</v>
      </c>
    </row>
    <row r="1880" spans="1:20" ht="15" hidden="1" customHeight="1" x14ac:dyDescent="0.25">
      <c r="A1880" s="14">
        <f t="shared" si="29"/>
        <v>22</v>
      </c>
      <c r="B1880" s="14" t="s">
        <v>263</v>
      </c>
      <c r="C1880" s="14">
        <v>2009</v>
      </c>
      <c r="D1880" s="14" t="str">
        <f>VLOOKUP(E1880,Regioes!$A$2:$B$296,2,FALSE)</f>
        <v>Grande São Paulo</v>
      </c>
      <c r="E1880" s="15" t="s">
        <v>265</v>
      </c>
      <c r="F1880" s="17">
        <v>2184232.5299999998</v>
      </c>
      <c r="G1880" s="17">
        <v>1026112.5299999999</v>
      </c>
      <c r="H1880" s="17">
        <v>1158120</v>
      </c>
      <c r="I1880" s="17">
        <v>182894.73</v>
      </c>
      <c r="J1880" s="17">
        <v>162199.97</v>
      </c>
      <c r="K1880" s="17">
        <v>172337.12</v>
      </c>
      <c r="L1880" s="17">
        <v>177432.88</v>
      </c>
      <c r="M1880" s="17">
        <v>171699.59</v>
      </c>
      <c r="N1880" s="19">
        <v>159548.24</v>
      </c>
      <c r="O1880" s="17">
        <v>177851.69</v>
      </c>
      <c r="P1880" s="17">
        <v>181592.43</v>
      </c>
      <c r="Q1880" s="17">
        <v>184266.97</v>
      </c>
      <c r="R1880" s="17">
        <v>203567.56</v>
      </c>
      <c r="S1880" s="17">
        <v>187968.77</v>
      </c>
      <c r="T1880" s="17">
        <v>222872.58</v>
      </c>
    </row>
    <row r="1881" spans="1:20" ht="15" hidden="1" customHeight="1" x14ac:dyDescent="0.25">
      <c r="A1881" s="14">
        <f t="shared" si="29"/>
        <v>22</v>
      </c>
      <c r="B1881" s="14" t="s">
        <v>263</v>
      </c>
      <c r="C1881" s="14">
        <v>2009</v>
      </c>
      <c r="D1881" s="14" t="str">
        <f>VLOOKUP(E1881,Regioes!$A$2:$B$296,2,FALSE)</f>
        <v>Região Administrativa de Santos</v>
      </c>
      <c r="E1881" s="15" t="s">
        <v>266</v>
      </c>
      <c r="F1881" s="17">
        <v>852577.16</v>
      </c>
      <c r="G1881" s="17">
        <v>401191.38</v>
      </c>
      <c r="H1881" s="17">
        <v>451385.77999999997</v>
      </c>
      <c r="I1881" s="17">
        <v>83203.67</v>
      </c>
      <c r="J1881" s="17">
        <v>63298.84</v>
      </c>
      <c r="K1881" s="17">
        <v>66621.88</v>
      </c>
      <c r="L1881" s="17">
        <v>66800.960000000006</v>
      </c>
      <c r="M1881" s="17">
        <v>61792.17</v>
      </c>
      <c r="N1881" s="19">
        <v>59473.86</v>
      </c>
      <c r="O1881" s="17">
        <v>66627.72</v>
      </c>
      <c r="P1881" s="17">
        <v>68133.83</v>
      </c>
      <c r="Q1881" s="17">
        <v>72238.98</v>
      </c>
      <c r="R1881" s="17">
        <v>77606.710000000006</v>
      </c>
      <c r="S1881" s="17">
        <v>84620.43</v>
      </c>
      <c r="T1881" s="17">
        <v>82158.11</v>
      </c>
    </row>
    <row r="1882" spans="1:20" ht="15" hidden="1" customHeight="1" x14ac:dyDescent="0.25">
      <c r="A1882" s="14">
        <f t="shared" si="29"/>
        <v>22</v>
      </c>
      <c r="B1882" s="14" t="s">
        <v>263</v>
      </c>
      <c r="C1882" s="14">
        <v>2009</v>
      </c>
      <c r="D1882" s="14" t="str">
        <f>VLOOKUP(E1882,Regioes!$A$2:$B$296,2,FALSE)</f>
        <v>Região Administrativa de Santos</v>
      </c>
      <c r="E1882" s="15" t="s">
        <v>268</v>
      </c>
      <c r="F1882" s="17">
        <v>163234.88</v>
      </c>
      <c r="G1882" s="17">
        <v>78984.09</v>
      </c>
      <c r="H1882" s="17">
        <v>84250.790000000008</v>
      </c>
      <c r="I1882" s="17">
        <v>19104.22</v>
      </c>
      <c r="J1882" s="17">
        <v>13692.96</v>
      </c>
      <c r="K1882" s="17">
        <v>12241.83</v>
      </c>
      <c r="L1882" s="17">
        <v>12304.05</v>
      </c>
      <c r="M1882" s="17">
        <v>11416.85</v>
      </c>
      <c r="N1882" s="19">
        <v>10224.18</v>
      </c>
      <c r="O1882" s="17">
        <v>12255.14</v>
      </c>
      <c r="P1882" s="17">
        <v>12564.22</v>
      </c>
      <c r="Q1882" s="17">
        <v>13021.51</v>
      </c>
      <c r="R1882" s="17">
        <v>14228.73</v>
      </c>
      <c r="S1882" s="17">
        <v>16039</v>
      </c>
      <c r="T1882" s="17">
        <v>16142.19</v>
      </c>
    </row>
    <row r="1883" spans="1:20" ht="15" hidden="1" customHeight="1" x14ac:dyDescent="0.25">
      <c r="A1883" s="14">
        <f t="shared" si="29"/>
        <v>22</v>
      </c>
      <c r="B1883" s="14" t="s">
        <v>263</v>
      </c>
      <c r="C1883" s="14">
        <v>2009</v>
      </c>
      <c r="D1883" s="14" t="str">
        <f>VLOOKUP(E1883,Regioes!$A$2:$B$296,2,FALSE)</f>
        <v>Região Administrativa de Santos</v>
      </c>
      <c r="E1883" s="15" t="s">
        <v>267</v>
      </c>
      <c r="F1883" s="17">
        <v>1895893.23</v>
      </c>
      <c r="G1883" s="17">
        <v>882301.3600000001</v>
      </c>
      <c r="H1883" s="17">
        <v>1013591.8699999999</v>
      </c>
      <c r="I1883" s="17">
        <v>180623.17</v>
      </c>
      <c r="J1883" s="17">
        <v>143272.07999999999</v>
      </c>
      <c r="K1883" s="17">
        <v>145989.70000000001</v>
      </c>
      <c r="L1883" s="17">
        <v>146721.35</v>
      </c>
      <c r="M1883" s="17">
        <v>135541.42000000001</v>
      </c>
      <c r="N1883" s="19">
        <v>130153.64</v>
      </c>
      <c r="O1883" s="17">
        <v>146795.49</v>
      </c>
      <c r="P1883" s="17">
        <v>151417.72</v>
      </c>
      <c r="Q1883" s="17">
        <v>159783.1</v>
      </c>
      <c r="R1883" s="17">
        <v>174679.85</v>
      </c>
      <c r="S1883" s="17">
        <v>186123.03</v>
      </c>
      <c r="T1883" s="17">
        <v>194792.68</v>
      </c>
    </row>
    <row r="1884" spans="1:20" ht="15" hidden="1" customHeight="1" x14ac:dyDescent="0.25">
      <c r="A1884" s="14">
        <f t="shared" si="29"/>
        <v>22</v>
      </c>
      <c r="B1884" s="14" t="s">
        <v>263</v>
      </c>
      <c r="C1884" s="14">
        <v>2009</v>
      </c>
      <c r="D1884" s="14" t="str">
        <f>VLOOKUP(E1884,Regioes!$A$2:$B$296,2,FALSE)</f>
        <v>Grande São Paulo</v>
      </c>
      <c r="E1884" s="15" t="s">
        <v>269</v>
      </c>
      <c r="F1884" s="17">
        <v>11450063.529999999</v>
      </c>
      <c r="G1884" s="17">
        <v>5306975.2699999996</v>
      </c>
      <c r="H1884" s="17">
        <v>6143088.2599999998</v>
      </c>
      <c r="I1884" s="17">
        <v>975375.2</v>
      </c>
      <c r="J1884" s="17">
        <v>869352.43</v>
      </c>
      <c r="K1884" s="17">
        <v>884238.75</v>
      </c>
      <c r="L1884" s="17">
        <v>905814.11</v>
      </c>
      <c r="M1884" s="17">
        <v>863690.56</v>
      </c>
      <c r="N1884" s="19">
        <v>808504.22</v>
      </c>
      <c r="O1884" s="17">
        <v>910078.8</v>
      </c>
      <c r="P1884" s="17">
        <v>939574.99</v>
      </c>
      <c r="Q1884" s="17">
        <v>960765.93</v>
      </c>
      <c r="R1884" s="17">
        <v>1075294.3899999999</v>
      </c>
      <c r="S1884" s="17">
        <v>1017468.55</v>
      </c>
      <c r="T1884" s="17">
        <v>1239905.6000000001</v>
      </c>
    </row>
    <row r="1885" spans="1:20" ht="15" hidden="1" customHeight="1" x14ac:dyDescent="0.25">
      <c r="A1885" s="14">
        <f t="shared" si="29"/>
        <v>22</v>
      </c>
      <c r="B1885" s="14" t="s">
        <v>263</v>
      </c>
      <c r="C1885" s="14">
        <v>2009</v>
      </c>
      <c r="D1885" s="14" t="str">
        <f>VLOOKUP(E1885,Regioes!$A$2:$B$296,2,FALSE)</f>
        <v>Grande São Paulo</v>
      </c>
      <c r="E1885" s="15" t="s">
        <v>32</v>
      </c>
      <c r="F1885" s="17">
        <v>1038818.71</v>
      </c>
      <c r="G1885" s="17">
        <v>479572.35000000003</v>
      </c>
      <c r="H1885" s="17">
        <v>559246.36</v>
      </c>
      <c r="I1885" s="17">
        <v>88931.95</v>
      </c>
      <c r="J1885" s="17">
        <v>79378.14</v>
      </c>
      <c r="K1885" s="17">
        <v>79715.539999999994</v>
      </c>
      <c r="L1885" s="17">
        <v>81536.929999999993</v>
      </c>
      <c r="M1885" s="17">
        <v>77395.58</v>
      </c>
      <c r="N1885" s="19">
        <v>72614.210000000006</v>
      </c>
      <c r="O1885" s="17">
        <v>81978.649999999994</v>
      </c>
      <c r="P1885" s="17">
        <v>84916.57</v>
      </c>
      <c r="Q1885" s="17">
        <v>87029.06</v>
      </c>
      <c r="R1885" s="17">
        <v>97773.4</v>
      </c>
      <c r="S1885" s="17">
        <v>93161.29</v>
      </c>
      <c r="T1885" s="17">
        <v>114387.39</v>
      </c>
    </row>
    <row r="1886" spans="1:20" ht="15" hidden="1" customHeight="1" x14ac:dyDescent="0.25">
      <c r="A1886" s="14">
        <f t="shared" si="29"/>
        <v>22</v>
      </c>
      <c r="B1886" s="14" t="s">
        <v>263</v>
      </c>
      <c r="C1886" s="14">
        <v>2009</v>
      </c>
      <c r="D1886" s="14" t="str">
        <f>VLOOKUP(E1886,Regioes!$A$2:$B$296,2,FALSE)</f>
        <v>Região Administrativa de Santos</v>
      </c>
      <c r="E1886" s="15" t="s">
        <v>270</v>
      </c>
      <c r="F1886" s="17">
        <v>3923494.42</v>
      </c>
      <c r="G1886" s="17">
        <v>1854808.33</v>
      </c>
      <c r="H1886" s="17">
        <v>2068686.0899999999</v>
      </c>
      <c r="I1886" s="17">
        <v>356006.92</v>
      </c>
      <c r="J1886" s="17">
        <v>299298.7</v>
      </c>
      <c r="K1886" s="17">
        <v>306343.5</v>
      </c>
      <c r="L1886" s="17">
        <v>313886.5</v>
      </c>
      <c r="M1886" s="17">
        <v>301269.19</v>
      </c>
      <c r="N1886" s="19">
        <v>278003.52</v>
      </c>
      <c r="O1886" s="17">
        <v>314233.34999999998</v>
      </c>
      <c r="P1886" s="17">
        <v>321102.02</v>
      </c>
      <c r="Q1886" s="17">
        <v>327207.36</v>
      </c>
      <c r="R1886" s="17">
        <v>360687.96</v>
      </c>
      <c r="S1886" s="17">
        <v>347710.9</v>
      </c>
      <c r="T1886" s="17">
        <v>397744.5</v>
      </c>
    </row>
    <row r="1887" spans="1:20" ht="15" hidden="1" customHeight="1" x14ac:dyDescent="0.25">
      <c r="A1887" s="14">
        <f t="shared" si="29"/>
        <v>23</v>
      </c>
      <c r="B1887" s="14" t="s">
        <v>271</v>
      </c>
      <c r="C1887" s="14">
        <v>2009</v>
      </c>
      <c r="D1887" s="14" t="str">
        <f>VLOOKUP(E1887,Regioes!$A$2:$B$296,2,FALSE)</f>
        <v>Região Administrativa de São José dos Campos</v>
      </c>
      <c r="E1887" s="15" t="s">
        <v>272</v>
      </c>
      <c r="F1887" s="17">
        <v>425617.68</v>
      </c>
      <c r="G1887" s="17">
        <v>21429.14</v>
      </c>
      <c r="H1887" s="17">
        <v>404188.54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9">
        <v>21429.14</v>
      </c>
      <c r="O1887" s="17">
        <v>60553.93</v>
      </c>
      <c r="P1887" s="17">
        <v>60265.69</v>
      </c>
      <c r="Q1887" s="17">
        <v>58114.97</v>
      </c>
      <c r="R1887" s="17">
        <v>72550.8</v>
      </c>
      <c r="S1887" s="17">
        <v>71679.47</v>
      </c>
      <c r="T1887" s="17">
        <v>81023.679999999993</v>
      </c>
    </row>
    <row r="1888" spans="1:20" ht="15" hidden="1" customHeight="1" x14ac:dyDescent="0.25">
      <c r="A1888" s="14">
        <f t="shared" si="29"/>
        <v>23</v>
      </c>
      <c r="B1888" s="14" t="s">
        <v>271</v>
      </c>
      <c r="C1888" s="14">
        <v>2009</v>
      </c>
      <c r="D1888" s="14" t="str">
        <f>VLOOKUP(E1888,Regioes!$A$2:$B$296,2,FALSE)</f>
        <v>Grande São Paulo</v>
      </c>
      <c r="E1888" s="15" t="s">
        <v>273</v>
      </c>
      <c r="F1888" s="17">
        <v>413887.03</v>
      </c>
      <c r="G1888" s="17">
        <v>20838.52</v>
      </c>
      <c r="H1888" s="17">
        <v>393048.50999999995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9">
        <v>20838.52</v>
      </c>
      <c r="O1888" s="17">
        <v>58884.97</v>
      </c>
      <c r="P1888" s="17">
        <v>58604.68</v>
      </c>
      <c r="Q1888" s="17">
        <v>56513.24</v>
      </c>
      <c r="R1888" s="17">
        <v>70551.19</v>
      </c>
      <c r="S1888" s="17">
        <v>69703.88</v>
      </c>
      <c r="T1888" s="17">
        <v>78790.55</v>
      </c>
    </row>
    <row r="1889" spans="1:23" ht="15" hidden="1" customHeight="1" x14ac:dyDescent="0.25">
      <c r="A1889" s="14">
        <f t="shared" si="29"/>
        <v>23</v>
      </c>
      <c r="B1889" s="14" t="s">
        <v>271</v>
      </c>
      <c r="C1889" s="14">
        <v>2009</v>
      </c>
      <c r="D1889" s="14" t="str">
        <f>VLOOKUP(E1889,Regioes!$A$2:$B$296,2,FALSE)</f>
        <v>Grande São Paulo</v>
      </c>
      <c r="E1889" s="15" t="s">
        <v>274</v>
      </c>
      <c r="F1889" s="17">
        <v>380480.26</v>
      </c>
      <c r="G1889" s="17">
        <v>19156.55</v>
      </c>
      <c r="H1889" s="17">
        <v>361323.70999999996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9">
        <v>19156.55</v>
      </c>
      <c r="O1889" s="17">
        <v>54132.09</v>
      </c>
      <c r="P1889" s="17">
        <v>53874.42</v>
      </c>
      <c r="Q1889" s="17">
        <v>51951.79</v>
      </c>
      <c r="R1889" s="17">
        <v>64856.67</v>
      </c>
      <c r="S1889" s="17">
        <v>64077.75</v>
      </c>
      <c r="T1889" s="17">
        <v>72430.990000000005</v>
      </c>
    </row>
    <row r="1890" spans="1:23" ht="15" hidden="1" customHeight="1" x14ac:dyDescent="0.25">
      <c r="A1890" s="14">
        <f t="shared" si="29"/>
        <v>23</v>
      </c>
      <c r="B1890" s="14" t="s">
        <v>271</v>
      </c>
      <c r="C1890" s="14">
        <v>2009</v>
      </c>
      <c r="D1890" s="14" t="str">
        <f>VLOOKUP(E1890,Regioes!$A$2:$B$296,2,FALSE)</f>
        <v>Grande São Paulo</v>
      </c>
      <c r="E1890" s="15" t="s">
        <v>275</v>
      </c>
      <c r="F1890" s="17">
        <v>348603.56</v>
      </c>
      <c r="G1890" s="17">
        <v>17551.61</v>
      </c>
      <c r="H1890" s="17">
        <v>331051.95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9">
        <v>17551.61</v>
      </c>
      <c r="O1890" s="17">
        <v>49596.89</v>
      </c>
      <c r="P1890" s="17">
        <v>49360.81</v>
      </c>
      <c r="Q1890" s="17">
        <v>47599.26</v>
      </c>
      <c r="R1890" s="17">
        <v>59422.97</v>
      </c>
      <c r="S1890" s="17">
        <v>58709.31</v>
      </c>
      <c r="T1890" s="17">
        <v>66362.710000000006</v>
      </c>
      <c r="U1890" s="20"/>
      <c r="V1890" s="20"/>
      <c r="W1890" s="20"/>
    </row>
    <row r="1891" spans="1:23" ht="15" hidden="1" customHeight="1" x14ac:dyDescent="0.25">
      <c r="A1891" s="14">
        <f t="shared" si="29"/>
        <v>23</v>
      </c>
      <c r="B1891" s="14" t="s">
        <v>271</v>
      </c>
      <c r="C1891" s="14">
        <v>2009</v>
      </c>
      <c r="D1891" s="14" t="str">
        <f>VLOOKUP(E1891,Regioes!$A$2:$B$296,2,FALSE)</f>
        <v>Região Administrativa de São José dos Campos</v>
      </c>
      <c r="E1891" s="15" t="s">
        <v>84</v>
      </c>
      <c r="F1891" s="17">
        <v>551594.38</v>
      </c>
      <c r="G1891" s="17">
        <v>27771.86</v>
      </c>
      <c r="H1891" s="17">
        <v>523822.52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9">
        <v>27771.86</v>
      </c>
      <c r="O1891" s="17">
        <v>78477.02</v>
      </c>
      <c r="P1891" s="17">
        <v>78103.460000000006</v>
      </c>
      <c r="Q1891" s="17">
        <v>75316.17</v>
      </c>
      <c r="R1891" s="17">
        <v>94024.79</v>
      </c>
      <c r="S1891" s="17">
        <v>92895.56</v>
      </c>
      <c r="T1891" s="17">
        <v>105005.52</v>
      </c>
    </row>
    <row r="1892" spans="1:23" ht="15" hidden="1" customHeight="1" x14ac:dyDescent="0.25">
      <c r="A1892" s="14">
        <f t="shared" si="29"/>
        <v>23</v>
      </c>
      <c r="B1892" s="14" t="s">
        <v>271</v>
      </c>
      <c r="C1892" s="14">
        <v>2009</v>
      </c>
      <c r="D1892" s="14" t="str">
        <f>VLOOKUP(E1892,Regioes!$A$2:$B$296,2,FALSE)</f>
        <v>Grande São Paulo</v>
      </c>
      <c r="E1892" s="15" t="s">
        <v>277</v>
      </c>
      <c r="F1892" s="17">
        <v>352173.78</v>
      </c>
      <c r="G1892" s="17">
        <v>17731.36</v>
      </c>
      <c r="H1892" s="17">
        <v>334442.42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9">
        <v>17731.36</v>
      </c>
      <c r="O1892" s="17">
        <v>50104.84</v>
      </c>
      <c r="P1892" s="17">
        <v>49866.34</v>
      </c>
      <c r="Q1892" s="17">
        <v>48086.75</v>
      </c>
      <c r="R1892" s="17">
        <v>60031.55</v>
      </c>
      <c r="S1892" s="17">
        <v>59310.58</v>
      </c>
      <c r="T1892" s="17">
        <v>67042.36</v>
      </c>
    </row>
    <row r="1893" spans="1:23" ht="15" hidden="1" customHeight="1" x14ac:dyDescent="0.25">
      <c r="A1893" s="14">
        <f t="shared" si="29"/>
        <v>23</v>
      </c>
      <c r="B1893" s="14" t="s">
        <v>271</v>
      </c>
      <c r="C1893" s="14">
        <v>2009</v>
      </c>
      <c r="D1893" s="14" t="str">
        <f>VLOOKUP(E1893,Regioes!$A$2:$B$296,2,FALSE)</f>
        <v>Região Administrativa de São José dos Campos</v>
      </c>
      <c r="E1893" s="15" t="s">
        <v>293</v>
      </c>
      <c r="F1893" s="17">
        <v>640339.1</v>
      </c>
      <c r="G1893" s="17">
        <v>32240.01</v>
      </c>
      <c r="H1893" s="17">
        <v>608099.09000000008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9">
        <v>32240.01</v>
      </c>
      <c r="O1893" s="17">
        <v>91103</v>
      </c>
      <c r="P1893" s="17">
        <v>90669.35</v>
      </c>
      <c r="Q1893" s="17">
        <v>87433.61</v>
      </c>
      <c r="R1893" s="17">
        <v>109152.21</v>
      </c>
      <c r="S1893" s="17">
        <v>107841.31</v>
      </c>
      <c r="T1893" s="17">
        <v>121899.61</v>
      </c>
    </row>
    <row r="1894" spans="1:23" ht="15" hidden="1" customHeight="1" x14ac:dyDescent="0.25">
      <c r="A1894" s="14">
        <f t="shared" si="29"/>
        <v>23</v>
      </c>
      <c r="B1894" s="14" t="s">
        <v>271</v>
      </c>
      <c r="C1894" s="14">
        <v>2009</v>
      </c>
      <c r="D1894" s="14" t="str">
        <f>VLOOKUP(E1894,Regioes!$A$2:$B$296,2,FALSE)</f>
        <v>Grande São Paulo</v>
      </c>
      <c r="E1894" s="15" t="s">
        <v>32</v>
      </c>
      <c r="F1894" s="17">
        <v>180549.61</v>
      </c>
      <c r="G1894" s="17">
        <v>9090.3700000000008</v>
      </c>
      <c r="H1894" s="17">
        <v>171459.24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9">
        <v>9090.3700000000008</v>
      </c>
      <c r="O1894" s="17">
        <v>25687.34</v>
      </c>
      <c r="P1894" s="17">
        <v>25565.07</v>
      </c>
      <c r="Q1894" s="17">
        <v>24652.73</v>
      </c>
      <c r="R1894" s="17">
        <v>30776.49</v>
      </c>
      <c r="S1894" s="17">
        <v>30406.87</v>
      </c>
      <c r="T1894" s="17">
        <v>34370.74</v>
      </c>
    </row>
    <row r="1895" spans="1:23" ht="15" hidden="1" customHeight="1" x14ac:dyDescent="0.25">
      <c r="A1895" s="14">
        <f t="shared" si="29"/>
        <v>23</v>
      </c>
      <c r="B1895" s="14" t="s">
        <v>271</v>
      </c>
      <c r="C1895" s="14">
        <v>2009</v>
      </c>
      <c r="D1895" s="14" t="str">
        <f>VLOOKUP(E1895,Regioes!$A$2:$B$296,2,FALSE)</f>
        <v>Região Administrativa de São José dos Campos</v>
      </c>
      <c r="E1895" s="15" t="s">
        <v>276</v>
      </c>
      <c r="F1895" s="17">
        <v>146632.82999999999</v>
      </c>
      <c r="G1895" s="17">
        <v>7382.72</v>
      </c>
      <c r="H1895" s="17">
        <v>139250.10999999999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9">
        <v>7382.72</v>
      </c>
      <c r="O1895" s="17">
        <v>20861.900000000001</v>
      </c>
      <c r="P1895" s="17">
        <v>20762.599999999999</v>
      </c>
      <c r="Q1895" s="17">
        <v>20021.64</v>
      </c>
      <c r="R1895" s="17">
        <v>24995.03</v>
      </c>
      <c r="S1895" s="17">
        <v>24694.85</v>
      </c>
      <c r="T1895" s="17">
        <v>27914.09</v>
      </c>
    </row>
    <row r="1896" spans="1:23" ht="15" hidden="1" customHeight="1" x14ac:dyDescent="0.25">
      <c r="A1896" s="14">
        <f t="shared" si="29"/>
        <v>24</v>
      </c>
      <c r="B1896" s="14" t="s">
        <v>279</v>
      </c>
      <c r="C1896" s="14">
        <v>2009</v>
      </c>
      <c r="D1896" s="14" t="str">
        <f>VLOOKUP(E1896,Regioes!$A$2:$B$296,2,FALSE)</f>
        <v>Grande São Paulo</v>
      </c>
      <c r="E1896" s="15" t="s">
        <v>151</v>
      </c>
      <c r="F1896" s="17">
        <v>1131746.83</v>
      </c>
      <c r="G1896" s="17">
        <v>537309.04999999993</v>
      </c>
      <c r="H1896" s="17">
        <v>594437.78</v>
      </c>
      <c r="I1896" s="17">
        <v>99358.87</v>
      </c>
      <c r="J1896" s="17">
        <v>98594.55</v>
      </c>
      <c r="K1896" s="17">
        <v>88224.29</v>
      </c>
      <c r="L1896" s="17">
        <v>81686.679999999993</v>
      </c>
      <c r="M1896" s="17">
        <v>85785</v>
      </c>
      <c r="N1896" s="19">
        <v>83659.66</v>
      </c>
      <c r="O1896" s="17">
        <v>93680.79</v>
      </c>
      <c r="P1896" s="17">
        <v>96681.47</v>
      </c>
      <c r="Q1896" s="17">
        <v>97591.89</v>
      </c>
      <c r="R1896" s="17">
        <v>102834.71</v>
      </c>
      <c r="S1896" s="17">
        <v>100185.56</v>
      </c>
      <c r="T1896" s="17">
        <v>103463.36</v>
      </c>
    </row>
    <row r="1897" spans="1:23" ht="15" hidden="1" customHeight="1" x14ac:dyDescent="0.25">
      <c r="A1897" s="14">
        <f t="shared" si="29"/>
        <v>24</v>
      </c>
      <c r="B1897" s="14" t="s">
        <v>279</v>
      </c>
      <c r="C1897" s="14">
        <v>2009</v>
      </c>
      <c r="D1897" s="14" t="str">
        <f>VLOOKUP(E1897,Regioes!$A$2:$B$296,2,FALSE)</f>
        <v>Grande São Paulo</v>
      </c>
      <c r="E1897" s="15" t="s">
        <v>280</v>
      </c>
      <c r="F1897" s="17">
        <v>561223.62</v>
      </c>
      <c r="G1897" s="17">
        <v>222735.34000000003</v>
      </c>
      <c r="H1897" s="17">
        <v>338488.28</v>
      </c>
      <c r="I1897" s="17">
        <v>12198.18</v>
      </c>
      <c r="J1897" s="17">
        <v>21508.14</v>
      </c>
      <c r="K1897" s="17">
        <v>43630.51</v>
      </c>
      <c r="L1897" s="17">
        <v>48918.400000000001</v>
      </c>
      <c r="M1897" s="17">
        <v>48845.13</v>
      </c>
      <c r="N1897" s="19">
        <v>47634.98</v>
      </c>
      <c r="O1897" s="17">
        <v>53344.27</v>
      </c>
      <c r="P1897" s="17">
        <v>55052.94</v>
      </c>
      <c r="Q1897" s="17">
        <v>55571.35</v>
      </c>
      <c r="R1897" s="17">
        <v>58556.75</v>
      </c>
      <c r="S1897" s="17">
        <v>57048.25</v>
      </c>
      <c r="T1897" s="17">
        <v>58914.720000000001</v>
      </c>
    </row>
    <row r="1898" spans="1:23" ht="15" hidden="1" customHeight="1" x14ac:dyDescent="0.25">
      <c r="A1898" s="14">
        <f t="shared" si="29"/>
        <v>24</v>
      </c>
      <c r="B1898" s="14" t="s">
        <v>279</v>
      </c>
      <c r="C1898" s="14">
        <v>2009</v>
      </c>
      <c r="D1898" s="14" t="str">
        <f>VLOOKUP(E1898,Regioes!$A$2:$B$296,2,FALSE)</f>
        <v>Grande São Paulo</v>
      </c>
      <c r="E1898" s="15" t="s">
        <v>152</v>
      </c>
      <c r="F1898" s="17">
        <v>548323.22</v>
      </c>
      <c r="G1898" s="17">
        <v>245609.78999999998</v>
      </c>
      <c r="H1898" s="17">
        <v>302713.43</v>
      </c>
      <c r="I1898" s="17">
        <v>34639.230000000003</v>
      </c>
      <c r="J1898" s="17">
        <v>37341.360000000001</v>
      </c>
      <c r="K1898" s="17">
        <v>45728.91</v>
      </c>
      <c r="L1898" s="17">
        <v>41602.660000000003</v>
      </c>
      <c r="M1898" s="17">
        <v>43689.93</v>
      </c>
      <c r="N1898" s="19">
        <v>42607.7</v>
      </c>
      <c r="O1898" s="17">
        <v>47706.31</v>
      </c>
      <c r="P1898" s="17">
        <v>49234.39</v>
      </c>
      <c r="Q1898" s="17">
        <v>49698.01</v>
      </c>
      <c r="R1898" s="17">
        <v>52367.88</v>
      </c>
      <c r="S1898" s="17">
        <v>51018.82</v>
      </c>
      <c r="T1898" s="17">
        <v>52688.02</v>
      </c>
    </row>
    <row r="1899" spans="1:23" ht="15" hidden="1" customHeight="1" x14ac:dyDescent="0.25">
      <c r="A1899" s="14">
        <f t="shared" si="29"/>
        <v>24</v>
      </c>
      <c r="B1899" s="14" t="s">
        <v>279</v>
      </c>
      <c r="C1899" s="14">
        <v>2009</v>
      </c>
      <c r="D1899" s="14" t="str">
        <f>VLOOKUP(E1899,Regioes!$A$2:$B$296,2,FALSE)</f>
        <v>Grande São Paulo</v>
      </c>
      <c r="E1899" s="15" t="s">
        <v>281</v>
      </c>
      <c r="F1899" s="17">
        <v>126646.55</v>
      </c>
      <c r="G1899" s="17">
        <v>57769.23</v>
      </c>
      <c r="H1899" s="17">
        <v>68877.320000000007</v>
      </c>
      <c r="I1899" s="17">
        <v>9430.39</v>
      </c>
      <c r="J1899" s="17">
        <v>9357.85</v>
      </c>
      <c r="K1899" s="17">
        <v>9598.43</v>
      </c>
      <c r="L1899" s="17">
        <v>9745.93</v>
      </c>
      <c r="M1899" s="17">
        <v>9941.44</v>
      </c>
      <c r="N1899" s="19">
        <v>9695.19</v>
      </c>
      <c r="O1899" s="17">
        <v>10854.76</v>
      </c>
      <c r="P1899" s="17">
        <v>11202.45</v>
      </c>
      <c r="Q1899" s="17">
        <v>11307.94</v>
      </c>
      <c r="R1899" s="17">
        <v>11915.43</v>
      </c>
      <c r="S1899" s="17">
        <v>11608.47</v>
      </c>
      <c r="T1899" s="17">
        <v>11988.27</v>
      </c>
    </row>
    <row r="1900" spans="1:23" ht="15" hidden="1" customHeight="1" x14ac:dyDescent="0.25">
      <c r="A1900" s="14">
        <f t="shared" si="29"/>
        <v>24</v>
      </c>
      <c r="B1900" s="14" t="s">
        <v>279</v>
      </c>
      <c r="C1900" s="14">
        <v>2009</v>
      </c>
      <c r="D1900" s="14" t="str">
        <f>VLOOKUP(E1900,Regioes!$A$2:$B$296,2,FALSE)</f>
        <v>Grande São Paulo</v>
      </c>
      <c r="E1900" s="15" t="s">
        <v>23</v>
      </c>
      <c r="F1900" s="17">
        <v>1574552.55</v>
      </c>
      <c r="G1900" s="17">
        <v>705974.98</v>
      </c>
      <c r="H1900" s="17">
        <v>868577.57000000007</v>
      </c>
      <c r="I1900" s="17">
        <v>96997.13</v>
      </c>
      <c r="J1900" s="17">
        <v>117443.92</v>
      </c>
      <c r="K1900" s="17">
        <v>124590.92</v>
      </c>
      <c r="L1900" s="17">
        <v>119357.28</v>
      </c>
      <c r="M1900" s="17">
        <v>125345.60000000001</v>
      </c>
      <c r="N1900" s="19">
        <v>122240.13</v>
      </c>
      <c r="O1900" s="17">
        <v>136884.01999999999</v>
      </c>
      <c r="P1900" s="17">
        <v>141268.54</v>
      </c>
      <c r="Q1900" s="17">
        <v>142598.82</v>
      </c>
      <c r="R1900" s="17">
        <v>150259.5</v>
      </c>
      <c r="S1900" s="17">
        <v>146388.63</v>
      </c>
      <c r="T1900" s="17">
        <v>151178.06</v>
      </c>
    </row>
    <row r="1901" spans="1:23" ht="15" hidden="1" customHeight="1" x14ac:dyDescent="0.25">
      <c r="A1901" s="14">
        <f t="shared" si="29"/>
        <v>24</v>
      </c>
      <c r="B1901" s="14" t="s">
        <v>279</v>
      </c>
      <c r="C1901" s="14">
        <v>2009</v>
      </c>
      <c r="D1901" s="14" t="str">
        <f>VLOOKUP(E1901,Regioes!$A$2:$B$296,2,FALSE)</f>
        <v>Grande São Paulo</v>
      </c>
      <c r="E1901" s="15" t="s">
        <v>159</v>
      </c>
      <c r="F1901" s="17">
        <v>53523.94</v>
      </c>
      <c r="G1901" s="17">
        <v>30137.199999999997</v>
      </c>
      <c r="H1901" s="17">
        <v>23386.74</v>
      </c>
      <c r="I1901" s="17">
        <v>0</v>
      </c>
      <c r="J1901" s="17">
        <v>13726.24</v>
      </c>
      <c r="K1901" s="17">
        <v>6518.13</v>
      </c>
      <c r="L1901" s="17">
        <v>3217.89</v>
      </c>
      <c r="M1901" s="17">
        <v>3379.33</v>
      </c>
      <c r="N1901" s="19">
        <v>3295.61</v>
      </c>
      <c r="O1901" s="17">
        <v>3685.65</v>
      </c>
      <c r="P1901" s="17">
        <v>3803.7</v>
      </c>
      <c r="Q1901" s="17">
        <v>3839.52</v>
      </c>
      <c r="R1901" s="17">
        <v>4045.79</v>
      </c>
      <c r="S1901" s="17">
        <v>3941.56</v>
      </c>
      <c r="T1901" s="17">
        <v>4070.52</v>
      </c>
    </row>
    <row r="1902" spans="1:23" ht="15" hidden="1" customHeight="1" x14ac:dyDescent="0.25">
      <c r="A1902" s="14">
        <f t="shared" si="29"/>
        <v>24</v>
      </c>
      <c r="B1902" s="14" t="s">
        <v>279</v>
      </c>
      <c r="C1902" s="14">
        <v>2009</v>
      </c>
      <c r="D1902" s="14" t="str">
        <f>VLOOKUP(E1902,Regioes!$A$2:$B$296,2,FALSE)</f>
        <v>Grande São Paulo</v>
      </c>
      <c r="E1902" s="15" t="s">
        <v>32</v>
      </c>
      <c r="F1902" s="17">
        <v>1944723.34</v>
      </c>
      <c r="G1902" s="17">
        <v>870600.5</v>
      </c>
      <c r="H1902" s="17">
        <v>1074122.8400000001</v>
      </c>
      <c r="I1902" s="17">
        <v>129274.26</v>
      </c>
      <c r="J1902" s="17">
        <v>128560.5</v>
      </c>
      <c r="K1902" s="17">
        <v>158982.91</v>
      </c>
      <c r="L1902" s="17">
        <v>147604.07999999999</v>
      </c>
      <c r="M1902" s="17">
        <v>155009.59</v>
      </c>
      <c r="N1902" s="19">
        <v>151169.16</v>
      </c>
      <c r="O1902" s="17">
        <v>169277.06</v>
      </c>
      <c r="P1902" s="17">
        <v>174699.15</v>
      </c>
      <c r="Q1902" s="17">
        <v>176344.24</v>
      </c>
      <c r="R1902" s="17">
        <v>185817.78</v>
      </c>
      <c r="S1902" s="17">
        <v>181030.89</v>
      </c>
      <c r="T1902" s="17">
        <v>186953.72</v>
      </c>
    </row>
    <row r="1903" spans="1:23" ht="15" hidden="1" customHeight="1" x14ac:dyDescent="0.25">
      <c r="A1903" s="14">
        <f t="shared" si="29"/>
        <v>1</v>
      </c>
      <c r="B1903" s="14" t="s">
        <v>35</v>
      </c>
      <c r="C1903" s="14">
        <v>2010</v>
      </c>
      <c r="D1903" s="14" t="str">
        <f>VLOOKUP(E1903,Regioes!$A$2:$B$296,2,FALSE)</f>
        <v>Região Administrativa de Campinas</v>
      </c>
      <c r="E1903" s="15" t="s">
        <v>17</v>
      </c>
      <c r="F1903" s="17">
        <v>2293844.92</v>
      </c>
      <c r="G1903" s="17">
        <v>1066224.68</v>
      </c>
      <c r="H1903" s="17">
        <v>1227620.24</v>
      </c>
      <c r="I1903" s="17">
        <v>164760.39000000001</v>
      </c>
      <c r="J1903" s="17">
        <v>155682.17000000001</v>
      </c>
      <c r="K1903" s="17">
        <v>186555.34</v>
      </c>
      <c r="L1903" s="17">
        <v>181175.09</v>
      </c>
      <c r="M1903" s="17">
        <v>194549.25</v>
      </c>
      <c r="N1903" s="19">
        <v>183502.44</v>
      </c>
      <c r="O1903" s="17">
        <v>205612.75</v>
      </c>
      <c r="P1903" s="17">
        <v>206625.19</v>
      </c>
      <c r="Q1903" s="17">
        <v>204981.28</v>
      </c>
      <c r="R1903" s="17">
        <v>207592.45</v>
      </c>
      <c r="S1903" s="17">
        <v>199787.98</v>
      </c>
      <c r="T1903" s="17">
        <v>203020.59</v>
      </c>
    </row>
    <row r="1904" spans="1:23" ht="15" hidden="1" customHeight="1" x14ac:dyDescent="0.25">
      <c r="A1904" s="14">
        <f t="shared" si="29"/>
        <v>1</v>
      </c>
      <c r="B1904" s="14" t="s">
        <v>35</v>
      </c>
      <c r="C1904" s="14">
        <v>2010</v>
      </c>
      <c r="D1904" s="14" t="str">
        <f>VLOOKUP(E1904,Regioes!$A$2:$B$296,2,FALSE)</f>
        <v>Grande São Paulo</v>
      </c>
      <c r="E1904" s="15" t="s">
        <v>18</v>
      </c>
      <c r="F1904" s="17">
        <v>1856715.95</v>
      </c>
      <c r="G1904" s="17">
        <v>863038.45</v>
      </c>
      <c r="H1904" s="17">
        <v>993677.50000000012</v>
      </c>
      <c r="I1904" s="17">
        <v>133362.65</v>
      </c>
      <c r="J1904" s="17">
        <v>126014.43</v>
      </c>
      <c r="K1904" s="17">
        <v>151004.23000000001</v>
      </c>
      <c r="L1904" s="17">
        <v>146649.26999999999</v>
      </c>
      <c r="M1904" s="17">
        <v>157474.76999999999</v>
      </c>
      <c r="N1904" s="19">
        <v>148533.1</v>
      </c>
      <c r="O1904" s="17">
        <v>166429.94</v>
      </c>
      <c r="P1904" s="17">
        <v>167249.45000000001</v>
      </c>
      <c r="Q1904" s="17">
        <v>165918.79999999999</v>
      </c>
      <c r="R1904" s="17">
        <v>168032.38</v>
      </c>
      <c r="S1904" s="17">
        <v>161715.17000000001</v>
      </c>
      <c r="T1904" s="17">
        <v>164331.76</v>
      </c>
    </row>
    <row r="1905" spans="1:20" ht="15" hidden="1" customHeight="1" x14ac:dyDescent="0.25">
      <c r="A1905" s="14">
        <f t="shared" si="29"/>
        <v>1</v>
      </c>
      <c r="B1905" s="14" t="s">
        <v>35</v>
      </c>
      <c r="C1905" s="14">
        <v>2010</v>
      </c>
      <c r="D1905" s="14" t="str">
        <f>VLOOKUP(E1905,Regioes!$A$2:$B$296,2,FALSE)</f>
        <v>Grande São Paulo</v>
      </c>
      <c r="E1905" s="15" t="s">
        <v>19</v>
      </c>
      <c r="F1905" s="17">
        <v>4566049.37</v>
      </c>
      <c r="G1905" s="17">
        <v>2122390.4300000002</v>
      </c>
      <c r="H1905" s="17">
        <v>2443658.94</v>
      </c>
      <c r="I1905" s="17">
        <v>327966.40000000002</v>
      </c>
      <c r="J1905" s="17">
        <v>309895.61</v>
      </c>
      <c r="K1905" s="17">
        <v>371350.7</v>
      </c>
      <c r="L1905" s="17">
        <v>360640.94</v>
      </c>
      <c r="M1905" s="17">
        <v>387263.09</v>
      </c>
      <c r="N1905" s="19">
        <v>365273.69</v>
      </c>
      <c r="O1905" s="17">
        <v>409285.71</v>
      </c>
      <c r="P1905" s="17">
        <v>411301.06</v>
      </c>
      <c r="Q1905" s="17">
        <v>408028.74</v>
      </c>
      <c r="R1905" s="17">
        <v>413226.45</v>
      </c>
      <c r="S1905" s="17">
        <v>397691.13</v>
      </c>
      <c r="T1905" s="17">
        <v>404125.85</v>
      </c>
    </row>
    <row r="1906" spans="1:20" ht="15" hidden="1" customHeight="1" x14ac:dyDescent="0.25">
      <c r="A1906" s="14">
        <f t="shared" si="29"/>
        <v>1</v>
      </c>
      <c r="B1906" s="14" t="s">
        <v>35</v>
      </c>
      <c r="C1906" s="14">
        <v>2010</v>
      </c>
      <c r="D1906" s="14" t="str">
        <f>VLOOKUP(E1906,Regioes!$A$2:$B$296,2,FALSE)</f>
        <v>Região Administrativa de Campinas</v>
      </c>
      <c r="E1906" s="15" t="s">
        <v>20</v>
      </c>
      <c r="F1906" s="17">
        <v>10939041.9</v>
      </c>
      <c r="G1906" s="17">
        <v>5084683.9300000006</v>
      </c>
      <c r="H1906" s="17">
        <v>5854357.9700000007</v>
      </c>
      <c r="I1906" s="17">
        <v>785720.42</v>
      </c>
      <c r="J1906" s="17">
        <v>742427.59</v>
      </c>
      <c r="K1906" s="17">
        <v>889657.66</v>
      </c>
      <c r="L1906" s="17">
        <v>863999.94</v>
      </c>
      <c r="M1906" s="17">
        <v>927779.54</v>
      </c>
      <c r="N1906" s="19">
        <v>875098.78</v>
      </c>
      <c r="O1906" s="17">
        <v>980539.9</v>
      </c>
      <c r="P1906" s="17">
        <v>985368.12</v>
      </c>
      <c r="Q1906" s="17">
        <v>977528.51</v>
      </c>
      <c r="R1906" s="17">
        <v>989980.84</v>
      </c>
      <c r="S1906" s="17">
        <v>952762.36</v>
      </c>
      <c r="T1906" s="17">
        <v>968178.24</v>
      </c>
    </row>
    <row r="1907" spans="1:20" ht="15" hidden="1" customHeight="1" x14ac:dyDescent="0.25">
      <c r="A1907" s="14">
        <f t="shared" si="29"/>
        <v>1</v>
      </c>
      <c r="B1907" s="14" t="s">
        <v>35</v>
      </c>
      <c r="C1907" s="14">
        <v>2010</v>
      </c>
      <c r="D1907" s="14" t="str">
        <f>VLOOKUP(E1907,Regioes!$A$2:$B$296,2,FALSE)</f>
        <v>Região Administrativa de Campinas</v>
      </c>
      <c r="E1907" s="15" t="s">
        <v>0</v>
      </c>
      <c r="F1907" s="17">
        <v>3090198.38</v>
      </c>
      <c r="G1907" s="17">
        <v>1436385.5799999998</v>
      </c>
      <c r="H1907" s="17">
        <v>1653812.8</v>
      </c>
      <c r="I1907" s="17">
        <v>221960.2</v>
      </c>
      <c r="J1907" s="17">
        <v>209730.3</v>
      </c>
      <c r="K1907" s="17">
        <v>251321.71</v>
      </c>
      <c r="L1907" s="17">
        <v>244073.59</v>
      </c>
      <c r="M1907" s="17">
        <v>262090.85</v>
      </c>
      <c r="N1907" s="19">
        <v>247208.93</v>
      </c>
      <c r="O1907" s="17">
        <v>276995.26</v>
      </c>
      <c r="P1907" s="17">
        <v>278359.2</v>
      </c>
      <c r="Q1907" s="17">
        <v>276144.57</v>
      </c>
      <c r="R1907" s="17">
        <v>279662.26</v>
      </c>
      <c r="S1907" s="17">
        <v>269148.32</v>
      </c>
      <c r="T1907" s="17">
        <v>273503.19</v>
      </c>
    </row>
    <row r="1908" spans="1:20" ht="15" hidden="1" customHeight="1" x14ac:dyDescent="0.25">
      <c r="A1908" s="14">
        <f t="shared" si="29"/>
        <v>1</v>
      </c>
      <c r="B1908" s="14" t="s">
        <v>35</v>
      </c>
      <c r="C1908" s="14">
        <v>2010</v>
      </c>
      <c r="D1908" s="14" t="str">
        <f>VLOOKUP(E1908,Regioes!$A$2:$B$296,2,FALSE)</f>
        <v>Grande São Paulo</v>
      </c>
      <c r="E1908" s="15" t="s">
        <v>27</v>
      </c>
      <c r="F1908" s="17">
        <v>735761.52</v>
      </c>
      <c r="G1908" s="17">
        <v>341996.57</v>
      </c>
      <c r="H1908" s="17">
        <v>393764.95</v>
      </c>
      <c r="I1908" s="17">
        <v>52847.67</v>
      </c>
      <c r="J1908" s="17">
        <v>49935.79</v>
      </c>
      <c r="K1908" s="17">
        <v>59838.5</v>
      </c>
      <c r="L1908" s="17">
        <v>58112.76</v>
      </c>
      <c r="M1908" s="17">
        <v>62402.58</v>
      </c>
      <c r="N1908" s="19">
        <v>58859.27</v>
      </c>
      <c r="O1908" s="17">
        <v>65951.25</v>
      </c>
      <c r="P1908" s="17">
        <v>66276</v>
      </c>
      <c r="Q1908" s="17">
        <v>65748.710000000006</v>
      </c>
      <c r="R1908" s="17">
        <v>66586.25</v>
      </c>
      <c r="S1908" s="17">
        <v>64082.93</v>
      </c>
      <c r="T1908" s="17">
        <v>65119.81</v>
      </c>
    </row>
    <row r="1909" spans="1:20" ht="15" hidden="1" customHeight="1" x14ac:dyDescent="0.25">
      <c r="A1909" s="14">
        <f t="shared" si="29"/>
        <v>1</v>
      </c>
      <c r="B1909" s="14" t="s">
        <v>35</v>
      </c>
      <c r="C1909" s="14">
        <v>2010</v>
      </c>
      <c r="D1909" s="14" t="str">
        <f>VLOOKUP(E1909,Regioes!$A$2:$B$296,2,FALSE)</f>
        <v>Região Administrativa de Campinas</v>
      </c>
      <c r="E1909" s="15" t="s">
        <v>30</v>
      </c>
      <c r="F1909" s="17">
        <v>1577559.15</v>
      </c>
      <c r="G1909" s="17">
        <v>733280.82000000007</v>
      </c>
      <c r="H1909" s="17">
        <v>844278.33</v>
      </c>
      <c r="I1909" s="17">
        <v>113311.61</v>
      </c>
      <c r="J1909" s="17">
        <v>107068.19</v>
      </c>
      <c r="K1909" s="17">
        <v>128300.78</v>
      </c>
      <c r="L1909" s="17">
        <v>124600.58</v>
      </c>
      <c r="M1909" s="17">
        <v>133798.47</v>
      </c>
      <c r="N1909" s="19">
        <v>126201.19</v>
      </c>
      <c r="O1909" s="17">
        <v>141407.24</v>
      </c>
      <c r="P1909" s="17">
        <v>142103.53</v>
      </c>
      <c r="Q1909" s="17">
        <v>140972.95000000001</v>
      </c>
      <c r="R1909" s="17">
        <v>142768.75</v>
      </c>
      <c r="S1909" s="17">
        <v>137401.34</v>
      </c>
      <c r="T1909" s="17">
        <v>139624.51999999999</v>
      </c>
    </row>
    <row r="1910" spans="1:20" ht="15" hidden="1" customHeight="1" x14ac:dyDescent="0.25">
      <c r="A1910" s="14">
        <f t="shared" si="29"/>
        <v>1</v>
      </c>
      <c r="B1910" s="14" t="s">
        <v>35</v>
      </c>
      <c r="C1910" s="14">
        <v>2010</v>
      </c>
      <c r="D1910" s="14" t="str">
        <f>VLOOKUP(E1910,Regioes!$A$2:$B$296,2,FALSE)</f>
        <v>Região Administrativa de Campinas</v>
      </c>
      <c r="E1910" s="15" t="s">
        <v>21</v>
      </c>
      <c r="F1910" s="17">
        <v>1969243.96</v>
      </c>
      <c r="G1910" s="17">
        <v>915343.69</v>
      </c>
      <c r="H1910" s="17">
        <v>1053900.27</v>
      </c>
      <c r="I1910" s="17">
        <v>141445.22</v>
      </c>
      <c r="J1910" s="17">
        <v>133651.65</v>
      </c>
      <c r="K1910" s="17">
        <v>160155.98000000001</v>
      </c>
      <c r="L1910" s="17">
        <v>155537.07999999999</v>
      </c>
      <c r="M1910" s="17">
        <v>167018.67000000001</v>
      </c>
      <c r="N1910" s="19">
        <v>157535.09</v>
      </c>
      <c r="O1910" s="17">
        <v>176516.58</v>
      </c>
      <c r="P1910" s="17">
        <v>177385.76</v>
      </c>
      <c r="Q1910" s="17">
        <v>175974.47</v>
      </c>
      <c r="R1910" s="17">
        <v>178216.14</v>
      </c>
      <c r="S1910" s="17">
        <v>171516.08</v>
      </c>
      <c r="T1910" s="17">
        <v>174291.24</v>
      </c>
    </row>
    <row r="1911" spans="1:20" ht="15" hidden="1" customHeight="1" x14ac:dyDescent="0.25">
      <c r="A1911" s="14">
        <f t="shared" si="29"/>
        <v>1</v>
      </c>
      <c r="B1911" s="14" t="s">
        <v>35</v>
      </c>
      <c r="C1911" s="14">
        <v>2010</v>
      </c>
      <c r="D1911" s="14" t="str">
        <f>VLOOKUP(E1911,Regioes!$A$2:$B$296,2,FALSE)</f>
        <v>Região Administrativa de Campinas</v>
      </c>
      <c r="E1911" s="15" t="s">
        <v>22</v>
      </c>
      <c r="F1911" s="17">
        <v>10798382.199999999</v>
      </c>
      <c r="G1911" s="17">
        <v>5019302.51</v>
      </c>
      <c r="H1911" s="17">
        <v>5779079.6899999995</v>
      </c>
      <c r="I1911" s="17">
        <v>775617.23</v>
      </c>
      <c r="J1911" s="17">
        <v>732881.08</v>
      </c>
      <c r="K1911" s="17">
        <v>878218</v>
      </c>
      <c r="L1911" s="17">
        <v>852890.19</v>
      </c>
      <c r="M1911" s="17">
        <v>915849.69</v>
      </c>
      <c r="N1911" s="19">
        <v>863846.32</v>
      </c>
      <c r="O1911" s="17">
        <v>967931.62</v>
      </c>
      <c r="P1911" s="17">
        <v>972697.76</v>
      </c>
      <c r="Q1911" s="17">
        <v>964958.96</v>
      </c>
      <c r="R1911" s="17">
        <v>977251.17</v>
      </c>
      <c r="S1911" s="17">
        <v>940511.26</v>
      </c>
      <c r="T1911" s="17">
        <v>955728.92</v>
      </c>
    </row>
    <row r="1912" spans="1:20" ht="15" hidden="1" customHeight="1" x14ac:dyDescent="0.25">
      <c r="A1912" s="14">
        <f t="shared" si="29"/>
        <v>1</v>
      </c>
      <c r="B1912" s="14" t="s">
        <v>35</v>
      </c>
      <c r="C1912" s="14">
        <v>2010</v>
      </c>
      <c r="D1912" s="14" t="str">
        <f>VLOOKUP(E1912,Regioes!$A$2:$B$296,2,FALSE)</f>
        <v>Região Administrativa de Campinas</v>
      </c>
      <c r="E1912" s="15" t="s">
        <v>1</v>
      </c>
      <c r="F1912" s="17">
        <v>10482437.16</v>
      </c>
      <c r="G1912" s="17">
        <v>4872444.9799999995</v>
      </c>
      <c r="H1912" s="17">
        <v>5609992.1799999997</v>
      </c>
      <c r="I1912" s="17">
        <v>752923.79</v>
      </c>
      <c r="J1912" s="17">
        <v>711438.04</v>
      </c>
      <c r="K1912" s="17">
        <v>852522.61</v>
      </c>
      <c r="L1912" s="17">
        <v>827935.86</v>
      </c>
      <c r="M1912" s="17">
        <v>889053.25</v>
      </c>
      <c r="N1912" s="19">
        <v>838571.43</v>
      </c>
      <c r="O1912" s="17">
        <v>939611.34</v>
      </c>
      <c r="P1912" s="17">
        <v>944238.03</v>
      </c>
      <c r="Q1912" s="17">
        <v>936725.65</v>
      </c>
      <c r="R1912" s="17">
        <v>948658.22</v>
      </c>
      <c r="S1912" s="17">
        <v>912993.27</v>
      </c>
      <c r="T1912" s="17">
        <v>927765.67</v>
      </c>
    </row>
    <row r="1913" spans="1:20" ht="15" hidden="1" customHeight="1" x14ac:dyDescent="0.25">
      <c r="A1913" s="14">
        <f t="shared" si="29"/>
        <v>1</v>
      </c>
      <c r="B1913" s="14" t="s">
        <v>35</v>
      </c>
      <c r="C1913" s="14">
        <v>2010</v>
      </c>
      <c r="D1913" s="14" t="str">
        <f>VLOOKUP(E1913,Regioes!$A$2:$B$296,2,FALSE)</f>
        <v>Região Administrativa de Campinas</v>
      </c>
      <c r="E1913" s="15" t="s">
        <v>31</v>
      </c>
      <c r="F1913" s="17">
        <v>854781.47</v>
      </c>
      <c r="G1913" s="17">
        <v>397319.41000000003</v>
      </c>
      <c r="H1913" s="17">
        <v>457462.06</v>
      </c>
      <c r="I1913" s="17">
        <v>61396.53</v>
      </c>
      <c r="J1913" s="17">
        <v>58013.61</v>
      </c>
      <c r="K1913" s="17">
        <v>69518.240000000005</v>
      </c>
      <c r="L1913" s="17">
        <v>67513.33</v>
      </c>
      <c r="M1913" s="17">
        <v>72497.100000000006</v>
      </c>
      <c r="N1913" s="19">
        <v>68380.600000000006</v>
      </c>
      <c r="O1913" s="17">
        <v>76619.81</v>
      </c>
      <c r="P1913" s="17">
        <v>76997.09</v>
      </c>
      <c r="Q1913" s="17">
        <v>76384.5</v>
      </c>
      <c r="R1913" s="17">
        <v>77357.53</v>
      </c>
      <c r="S1913" s="17">
        <v>74449.259999999995</v>
      </c>
      <c r="T1913" s="17">
        <v>75653.87</v>
      </c>
    </row>
    <row r="1914" spans="1:20" ht="15" hidden="1" customHeight="1" x14ac:dyDescent="0.25">
      <c r="A1914" s="14">
        <f t="shared" si="29"/>
        <v>1</v>
      </c>
      <c r="B1914" s="14" t="s">
        <v>35</v>
      </c>
      <c r="C1914" s="14">
        <v>2010</v>
      </c>
      <c r="D1914" s="14" t="str">
        <f>VLOOKUP(E1914,Regioes!$A$2:$B$296,2,FALSE)</f>
        <v>Região Administrativa de Campinas</v>
      </c>
      <c r="E1914" s="15" t="s">
        <v>28</v>
      </c>
      <c r="F1914" s="17">
        <v>887241.78</v>
      </c>
      <c r="G1914" s="17">
        <v>412407.61</v>
      </c>
      <c r="H1914" s="17">
        <v>474834.17</v>
      </c>
      <c r="I1914" s="17">
        <v>63728.07</v>
      </c>
      <c r="J1914" s="17">
        <v>60216.68</v>
      </c>
      <c r="K1914" s="17">
        <v>72158.19</v>
      </c>
      <c r="L1914" s="17">
        <v>70077.149999999994</v>
      </c>
      <c r="M1914" s="17">
        <v>75250.17</v>
      </c>
      <c r="N1914" s="19">
        <v>70977.350000000006</v>
      </c>
      <c r="O1914" s="17">
        <v>79529.45</v>
      </c>
      <c r="P1914" s="17">
        <v>79921.05</v>
      </c>
      <c r="Q1914" s="17">
        <v>79285.2</v>
      </c>
      <c r="R1914" s="17">
        <v>80295.179999999993</v>
      </c>
      <c r="S1914" s="17">
        <v>77276.47</v>
      </c>
      <c r="T1914" s="17">
        <v>78526.820000000007</v>
      </c>
    </row>
    <row r="1915" spans="1:20" ht="15" hidden="1" customHeight="1" x14ac:dyDescent="0.25">
      <c r="A1915" s="14">
        <f t="shared" si="29"/>
        <v>1</v>
      </c>
      <c r="B1915" s="14" t="s">
        <v>35</v>
      </c>
      <c r="C1915" s="14">
        <v>2010</v>
      </c>
      <c r="D1915" s="14" t="str">
        <f>VLOOKUP(E1915,Regioes!$A$2:$B$296,2,FALSE)</f>
        <v>Grande São Paulo</v>
      </c>
      <c r="E1915" s="15" t="s">
        <v>23</v>
      </c>
      <c r="F1915" s="17">
        <v>973802.09</v>
      </c>
      <c r="G1915" s="17">
        <v>452642.55000000005</v>
      </c>
      <c r="H1915" s="17">
        <v>521159.53999999992</v>
      </c>
      <c r="I1915" s="17">
        <v>69945.45</v>
      </c>
      <c r="J1915" s="17">
        <v>66091.490000000005</v>
      </c>
      <c r="K1915" s="17">
        <v>79198.02</v>
      </c>
      <c r="L1915" s="17">
        <v>76913.95</v>
      </c>
      <c r="M1915" s="17">
        <v>82591.66</v>
      </c>
      <c r="N1915" s="19">
        <v>77901.98</v>
      </c>
      <c r="O1915" s="17">
        <v>87288.43</v>
      </c>
      <c r="P1915" s="17">
        <v>87718.24</v>
      </c>
      <c r="Q1915" s="17">
        <v>87020.36</v>
      </c>
      <c r="R1915" s="17">
        <v>88128.87</v>
      </c>
      <c r="S1915" s="17">
        <v>84815.65</v>
      </c>
      <c r="T1915" s="17">
        <v>86187.99</v>
      </c>
    </row>
    <row r="1916" spans="1:20" ht="15" hidden="1" customHeight="1" x14ac:dyDescent="0.25">
      <c r="A1916" s="14">
        <f t="shared" si="29"/>
        <v>1</v>
      </c>
      <c r="B1916" s="14" t="s">
        <v>35</v>
      </c>
      <c r="C1916" s="14">
        <v>2010</v>
      </c>
      <c r="D1916" s="14" t="str">
        <f>VLOOKUP(E1916,Regioes!$A$2:$B$296,2,FALSE)</f>
        <v>Região Administrativa de Campinas</v>
      </c>
      <c r="E1916" s="15" t="s">
        <v>29</v>
      </c>
      <c r="F1916" s="17">
        <v>3384502.99</v>
      </c>
      <c r="G1916" s="17">
        <v>1573184.21</v>
      </c>
      <c r="H1916" s="17">
        <v>1811318.7799999998</v>
      </c>
      <c r="I1916" s="17">
        <v>243099.27</v>
      </c>
      <c r="J1916" s="17">
        <v>229704.61</v>
      </c>
      <c r="K1916" s="17">
        <v>275257.11</v>
      </c>
      <c r="L1916" s="17">
        <v>267318.69</v>
      </c>
      <c r="M1916" s="17">
        <v>287051.89</v>
      </c>
      <c r="N1916" s="19">
        <v>270752.64000000001</v>
      </c>
      <c r="O1916" s="17">
        <v>303375.77</v>
      </c>
      <c r="P1916" s="17">
        <v>304869.59999999998</v>
      </c>
      <c r="Q1916" s="17">
        <v>302444.05</v>
      </c>
      <c r="R1916" s="17">
        <v>306296.76</v>
      </c>
      <c r="S1916" s="17">
        <v>294781.49</v>
      </c>
      <c r="T1916" s="17">
        <v>299551.11</v>
      </c>
    </row>
    <row r="1917" spans="1:20" ht="15" hidden="1" customHeight="1" x14ac:dyDescent="0.25">
      <c r="A1917" s="14">
        <f t="shared" si="29"/>
        <v>1</v>
      </c>
      <c r="B1917" s="14" t="s">
        <v>35</v>
      </c>
      <c r="C1917" s="14">
        <v>2010</v>
      </c>
      <c r="D1917" s="14" t="str">
        <f>VLOOKUP(E1917,Regioes!$A$2:$B$296,2,FALSE)</f>
        <v>Grande São Paulo</v>
      </c>
      <c r="E1917" s="15" t="s">
        <v>32</v>
      </c>
      <c r="F1917" s="17">
        <v>6009440.0599999996</v>
      </c>
      <c r="G1917" s="17">
        <v>2793307.0999999996</v>
      </c>
      <c r="H1917" s="17">
        <v>3216132.9600000004</v>
      </c>
      <c r="I1917" s="17">
        <v>431641.07</v>
      </c>
      <c r="J1917" s="17">
        <v>407857.85</v>
      </c>
      <c r="K1917" s="17">
        <v>488739.73</v>
      </c>
      <c r="L1917" s="17">
        <v>474644.47999999998</v>
      </c>
      <c r="M1917" s="17">
        <v>509682.26</v>
      </c>
      <c r="N1917" s="19">
        <v>480741.71</v>
      </c>
      <c r="O1917" s="17">
        <v>538666.53</v>
      </c>
      <c r="P1917" s="17">
        <v>541318.94999999995</v>
      </c>
      <c r="Q1917" s="17">
        <v>537012.19999999995</v>
      </c>
      <c r="R1917" s="17">
        <v>543852.98</v>
      </c>
      <c r="S1917" s="17">
        <v>523406.74</v>
      </c>
      <c r="T1917" s="17">
        <v>531875.56000000006</v>
      </c>
    </row>
    <row r="1918" spans="1:20" ht="15" hidden="1" customHeight="1" x14ac:dyDescent="0.25">
      <c r="A1918" s="14">
        <f t="shared" si="29"/>
        <v>1</v>
      </c>
      <c r="B1918" s="14" t="s">
        <v>35</v>
      </c>
      <c r="C1918" s="14">
        <v>2010</v>
      </c>
      <c r="D1918" s="14" t="str">
        <f>VLOOKUP(E1918,Regioes!$A$2:$B$296,2,FALSE)</f>
        <v>Região Administrativa de Campinas</v>
      </c>
      <c r="E1918" s="15" t="s">
        <v>24</v>
      </c>
      <c r="F1918" s="17">
        <v>5011834.2300000004</v>
      </c>
      <c r="G1918" s="17">
        <v>2329600.08</v>
      </c>
      <c r="H1918" s="17">
        <v>2682234.15</v>
      </c>
      <c r="I1918" s="17">
        <v>359985.87</v>
      </c>
      <c r="J1918" s="17">
        <v>340150.81</v>
      </c>
      <c r="K1918" s="17">
        <v>407605.78</v>
      </c>
      <c r="L1918" s="17">
        <v>395850.43</v>
      </c>
      <c r="M1918" s="17">
        <v>425071.71</v>
      </c>
      <c r="N1918" s="19">
        <v>400935.48</v>
      </c>
      <c r="O1918" s="17">
        <v>449244.41</v>
      </c>
      <c r="P1918" s="17">
        <v>451456.51</v>
      </c>
      <c r="Q1918" s="17">
        <v>447864.71</v>
      </c>
      <c r="R1918" s="17">
        <v>453569.88</v>
      </c>
      <c r="S1918" s="17">
        <v>436517.85</v>
      </c>
      <c r="T1918" s="17">
        <v>443580.79</v>
      </c>
    </row>
    <row r="1919" spans="1:20" ht="15" hidden="1" customHeight="1" x14ac:dyDescent="0.25">
      <c r="A1919" s="14">
        <f t="shared" si="29"/>
        <v>1</v>
      </c>
      <c r="B1919" s="14" t="s">
        <v>35</v>
      </c>
      <c r="C1919" s="14">
        <v>2010</v>
      </c>
      <c r="D1919" s="14" t="str">
        <f>VLOOKUP(E1919,Regioes!$A$2:$B$296,2,FALSE)</f>
        <v>Região Administrativa de Campinas</v>
      </c>
      <c r="E1919" s="15" t="s">
        <v>25</v>
      </c>
      <c r="F1919" s="17">
        <v>1298402.3600000001</v>
      </c>
      <c r="G1919" s="17">
        <v>603523.19999999995</v>
      </c>
      <c r="H1919" s="17">
        <v>694879.16</v>
      </c>
      <c r="I1919" s="17">
        <v>93260.57</v>
      </c>
      <c r="J1919" s="17">
        <v>88121.95</v>
      </c>
      <c r="K1919" s="17">
        <v>105597.33</v>
      </c>
      <c r="L1919" s="17">
        <v>102551.9</v>
      </c>
      <c r="M1919" s="17">
        <v>110122.18</v>
      </c>
      <c r="N1919" s="19">
        <v>103869.27</v>
      </c>
      <c r="O1919" s="17">
        <v>116384.54</v>
      </c>
      <c r="P1919" s="17">
        <v>116957.62</v>
      </c>
      <c r="Q1919" s="17">
        <v>116027.1</v>
      </c>
      <c r="R1919" s="17">
        <v>117505.12</v>
      </c>
      <c r="S1919" s="17">
        <v>113087.5</v>
      </c>
      <c r="T1919" s="17">
        <v>114917.28</v>
      </c>
    </row>
    <row r="1920" spans="1:20" ht="15" hidden="1" customHeight="1" x14ac:dyDescent="0.25">
      <c r="A1920" s="14">
        <f t="shared" si="29"/>
        <v>1</v>
      </c>
      <c r="B1920" s="14" t="s">
        <v>35</v>
      </c>
      <c r="C1920" s="14">
        <v>2010</v>
      </c>
      <c r="D1920" s="14" t="str">
        <f>VLOOKUP(E1920,Regioes!$A$2:$B$296,2,FALSE)</f>
        <v>Região Administrativa de Campinas</v>
      </c>
      <c r="E1920" s="15" t="s">
        <v>26</v>
      </c>
      <c r="F1920" s="17">
        <v>1816032.27</v>
      </c>
      <c r="G1920" s="17">
        <v>844127.87000000011</v>
      </c>
      <c r="H1920" s="17">
        <v>971904.39999999991</v>
      </c>
      <c r="I1920" s="17">
        <v>130440.46</v>
      </c>
      <c r="J1920" s="17">
        <v>123253.25</v>
      </c>
      <c r="K1920" s="17">
        <v>147695.48000000001</v>
      </c>
      <c r="L1920" s="17">
        <v>143435.94</v>
      </c>
      <c r="M1920" s="17">
        <v>154024.24</v>
      </c>
      <c r="N1920" s="19">
        <v>145278.5</v>
      </c>
      <c r="O1920" s="17">
        <v>162783.19</v>
      </c>
      <c r="P1920" s="17">
        <v>163584.74</v>
      </c>
      <c r="Q1920" s="17">
        <v>162283.25</v>
      </c>
      <c r="R1920" s="17">
        <v>164350.51</v>
      </c>
      <c r="S1920" s="17">
        <v>158171.73000000001</v>
      </c>
      <c r="T1920" s="17">
        <v>160730.98000000001</v>
      </c>
    </row>
    <row r="1921" spans="1:20" ht="15" hidden="1" customHeight="1" x14ac:dyDescent="0.25">
      <c r="A1921" s="14">
        <f t="shared" si="29"/>
        <v>3</v>
      </c>
      <c r="B1921" s="14" t="s">
        <v>36</v>
      </c>
      <c r="C1921" s="14">
        <v>2010</v>
      </c>
      <c r="D1921" s="14" t="str">
        <f>VLOOKUP(E1921,Regioes!$A$2:$B$296,2,FALSE)</f>
        <v>Região Administrativa de Barretos</v>
      </c>
      <c r="E1921" s="15" t="s">
        <v>39</v>
      </c>
      <c r="F1921" s="17">
        <v>516100.4</v>
      </c>
      <c r="G1921" s="17">
        <v>233201.01000000004</v>
      </c>
      <c r="H1921" s="17">
        <v>282899.38999999996</v>
      </c>
      <c r="I1921" s="17">
        <v>34466.06</v>
      </c>
      <c r="J1921" s="17">
        <v>33527.089999999997</v>
      </c>
      <c r="K1921" s="17">
        <v>39166.07</v>
      </c>
      <c r="L1921" s="17">
        <v>37714.800000000003</v>
      </c>
      <c r="M1921" s="17">
        <v>45443.08</v>
      </c>
      <c r="N1921" s="19">
        <v>42883.91</v>
      </c>
      <c r="O1921" s="17">
        <v>47948.47</v>
      </c>
      <c r="P1921" s="17">
        <v>54118.67</v>
      </c>
      <c r="Q1921" s="17">
        <v>47205.35</v>
      </c>
      <c r="R1921" s="17">
        <v>46999.519999999997</v>
      </c>
      <c r="S1921" s="17">
        <v>43690.99</v>
      </c>
      <c r="T1921" s="17">
        <v>42936.39</v>
      </c>
    </row>
    <row r="1922" spans="1:20" ht="15" hidden="1" customHeight="1" x14ac:dyDescent="0.25">
      <c r="A1922" s="14">
        <f t="shared" si="29"/>
        <v>3</v>
      </c>
      <c r="B1922" s="14" t="s">
        <v>36</v>
      </c>
      <c r="C1922" s="14">
        <v>2010</v>
      </c>
      <c r="D1922" s="14" t="str">
        <f>VLOOKUP(E1922,Regioes!$A$2:$B$296,2,FALSE)</f>
        <v>Região Administrativa de Barretos</v>
      </c>
      <c r="E1922" s="15" t="s">
        <v>40</v>
      </c>
      <c r="F1922" s="17">
        <v>690151.21</v>
      </c>
      <c r="G1922" s="17">
        <v>315260.42000000004</v>
      </c>
      <c r="H1922" s="17">
        <v>374890.79000000004</v>
      </c>
      <c r="I1922" s="17">
        <v>47211.71</v>
      </c>
      <c r="J1922" s="17">
        <v>45512.68</v>
      </c>
      <c r="K1922" s="17">
        <v>53150.51</v>
      </c>
      <c r="L1922" s="17">
        <v>51454.48</v>
      </c>
      <c r="M1922" s="17">
        <v>60572.7</v>
      </c>
      <c r="N1922" s="19">
        <v>57358.34</v>
      </c>
      <c r="O1922" s="17">
        <v>63472.72</v>
      </c>
      <c r="P1922" s="17">
        <v>70584.86</v>
      </c>
      <c r="Q1922" s="17">
        <v>62963.6</v>
      </c>
      <c r="R1922" s="17">
        <v>62373.21</v>
      </c>
      <c r="S1922" s="17">
        <v>58057.81</v>
      </c>
      <c r="T1922" s="17">
        <v>57438.59</v>
      </c>
    </row>
    <row r="1923" spans="1:20" ht="15" hidden="1" customHeight="1" x14ac:dyDescent="0.25">
      <c r="A1923" s="14">
        <f t="shared" si="29"/>
        <v>3</v>
      </c>
      <c r="B1923" s="14" t="s">
        <v>36</v>
      </c>
      <c r="C1923" s="14">
        <v>2010</v>
      </c>
      <c r="D1923" s="14" t="str">
        <f>VLOOKUP(E1923,Regioes!$A$2:$B$296,2,FALSE)</f>
        <v>Região Administrativa de São José do Rio Preto</v>
      </c>
      <c r="E1923" s="15" t="s">
        <v>41</v>
      </c>
      <c r="F1923" s="17">
        <v>87186.86</v>
      </c>
      <c r="G1923" s="17">
        <v>41858.559999999998</v>
      </c>
      <c r="H1923" s="17">
        <v>45328.299999999996</v>
      </c>
      <c r="I1923" s="17">
        <v>6632.07</v>
      </c>
      <c r="J1923" s="17">
        <v>6153.58</v>
      </c>
      <c r="K1923" s="17">
        <v>7176.27</v>
      </c>
      <c r="L1923" s="17">
        <v>7107.61</v>
      </c>
      <c r="M1923" s="17">
        <v>7535.7</v>
      </c>
      <c r="N1923" s="19">
        <v>7253.33</v>
      </c>
      <c r="O1923" s="17">
        <v>7634.1</v>
      </c>
      <c r="P1923" s="17">
        <v>7854.85</v>
      </c>
      <c r="Q1923" s="17">
        <v>7858.16</v>
      </c>
      <c r="R1923" s="17">
        <v>7596.05</v>
      </c>
      <c r="S1923" s="17">
        <v>7115.69</v>
      </c>
      <c r="T1923" s="17">
        <v>7269.45</v>
      </c>
    </row>
    <row r="1924" spans="1:20" ht="15" hidden="1" customHeight="1" x14ac:dyDescent="0.25">
      <c r="A1924" s="14">
        <f t="shared" ref="A1924:A1987" si="30">VLOOKUP(B1924,$W$10:$X$32,2,FALSE)</f>
        <v>3</v>
      </c>
      <c r="B1924" s="14" t="s">
        <v>36</v>
      </c>
      <c r="C1924" s="14">
        <v>2010</v>
      </c>
      <c r="D1924" s="14" t="str">
        <f>VLOOKUP(E1924,Regioes!$A$2:$B$296,2,FALSE)</f>
        <v>Região Administrativa de Barretos</v>
      </c>
      <c r="E1924" s="15" t="s">
        <v>42</v>
      </c>
      <c r="F1924" s="17">
        <v>606210.25</v>
      </c>
      <c r="G1924" s="17">
        <v>273926.81</v>
      </c>
      <c r="H1924" s="17">
        <v>332283.44</v>
      </c>
      <c r="I1924" s="17">
        <v>40482.61</v>
      </c>
      <c r="J1924" s="17">
        <v>39379.730000000003</v>
      </c>
      <c r="K1924" s="17">
        <v>46003.07</v>
      </c>
      <c r="L1924" s="17">
        <v>44315.58</v>
      </c>
      <c r="M1924" s="17">
        <v>53375.83</v>
      </c>
      <c r="N1924" s="19">
        <v>50369.99</v>
      </c>
      <c r="O1924" s="17">
        <v>56318.64</v>
      </c>
      <c r="P1924" s="17">
        <v>63565.93</v>
      </c>
      <c r="Q1924" s="17">
        <v>55445.66</v>
      </c>
      <c r="R1924" s="17">
        <v>55203.9</v>
      </c>
      <c r="S1924" s="17">
        <v>51317.82</v>
      </c>
      <c r="T1924" s="17">
        <v>50431.49</v>
      </c>
    </row>
    <row r="1925" spans="1:20" ht="15" hidden="1" customHeight="1" x14ac:dyDescent="0.25">
      <c r="A1925" s="14">
        <f t="shared" si="30"/>
        <v>3</v>
      </c>
      <c r="B1925" s="14" t="s">
        <v>36</v>
      </c>
      <c r="C1925" s="14">
        <v>2010</v>
      </c>
      <c r="D1925" s="14" t="str">
        <f>VLOOKUP(E1925,Regioes!$A$2:$B$296,2,FALSE)</f>
        <v>Região Administrativa de Ribeirão Preto</v>
      </c>
      <c r="E1925" s="15" t="s">
        <v>44</v>
      </c>
      <c r="F1925" s="17">
        <v>130105.9</v>
      </c>
      <c r="G1925" s="17">
        <v>60925.22</v>
      </c>
      <c r="H1925" s="17">
        <v>69180.679999999993</v>
      </c>
      <c r="I1925" s="17">
        <v>9631.59</v>
      </c>
      <c r="J1925" s="17">
        <v>9017.8799999999992</v>
      </c>
      <c r="K1925" s="17">
        <v>10566.94</v>
      </c>
      <c r="L1925" s="17">
        <v>10529.93</v>
      </c>
      <c r="M1925" s="17">
        <v>10934.81</v>
      </c>
      <c r="N1925" s="19">
        <v>10244.07</v>
      </c>
      <c r="O1925" s="17">
        <v>11439.25</v>
      </c>
      <c r="P1925" s="17">
        <v>12153.37</v>
      </c>
      <c r="Q1925" s="17">
        <v>11396</v>
      </c>
      <c r="R1925" s="17">
        <v>11269.14</v>
      </c>
      <c r="S1925" s="17">
        <v>11052.31</v>
      </c>
      <c r="T1925" s="17">
        <v>11870.61</v>
      </c>
    </row>
    <row r="1926" spans="1:20" ht="15" hidden="1" customHeight="1" x14ac:dyDescent="0.25">
      <c r="A1926" s="14">
        <f t="shared" si="30"/>
        <v>3</v>
      </c>
      <c r="B1926" s="14" t="s">
        <v>36</v>
      </c>
      <c r="C1926" s="14">
        <v>2010</v>
      </c>
      <c r="D1926" s="14" t="str">
        <f>VLOOKUP(E1926,Regioes!$A$2:$B$296,2,FALSE)</f>
        <v>Região Administrativa de São José do Rio Preto</v>
      </c>
      <c r="E1926" s="15" t="s">
        <v>45</v>
      </c>
      <c r="F1926" s="17">
        <v>43540.65</v>
      </c>
      <c r="G1926" s="17">
        <v>20903.93</v>
      </c>
      <c r="H1926" s="17">
        <v>22636.720000000001</v>
      </c>
      <c r="I1926" s="17">
        <v>3312.02</v>
      </c>
      <c r="J1926" s="17">
        <v>3073.06</v>
      </c>
      <c r="K1926" s="17">
        <v>3583.79</v>
      </c>
      <c r="L1926" s="17">
        <v>3549.5</v>
      </c>
      <c r="M1926" s="17">
        <v>3763.29</v>
      </c>
      <c r="N1926" s="19">
        <v>3622.27</v>
      </c>
      <c r="O1926" s="17">
        <v>3812.43</v>
      </c>
      <c r="P1926" s="17">
        <v>3922.67</v>
      </c>
      <c r="Q1926" s="17">
        <v>3924.32</v>
      </c>
      <c r="R1926" s="17">
        <v>3793.43</v>
      </c>
      <c r="S1926" s="17">
        <v>3553.54</v>
      </c>
      <c r="T1926" s="17">
        <v>3630.33</v>
      </c>
    </row>
    <row r="1927" spans="1:20" ht="15" hidden="1" customHeight="1" x14ac:dyDescent="0.25">
      <c r="A1927" s="14">
        <f t="shared" si="30"/>
        <v>3</v>
      </c>
      <c r="B1927" s="14" t="s">
        <v>36</v>
      </c>
      <c r="C1927" s="14">
        <v>2010</v>
      </c>
      <c r="D1927" s="14" t="str">
        <f>VLOOKUP(E1927,Regioes!$A$2:$B$296,2,FALSE)</f>
        <v>Região Administrativa de São José do Rio Preto</v>
      </c>
      <c r="E1927" s="15" t="s">
        <v>43</v>
      </c>
      <c r="F1927" s="17">
        <v>38157.449999999997</v>
      </c>
      <c r="G1927" s="17">
        <v>18319.46</v>
      </c>
      <c r="H1927" s="17">
        <v>19837.989999999998</v>
      </c>
      <c r="I1927" s="17">
        <v>2902.53</v>
      </c>
      <c r="J1927" s="17">
        <v>2693.12</v>
      </c>
      <c r="K1927" s="17">
        <v>3140.71</v>
      </c>
      <c r="L1927" s="17">
        <v>3110.66</v>
      </c>
      <c r="M1927" s="17">
        <v>3298.01</v>
      </c>
      <c r="N1927" s="19">
        <v>3174.43</v>
      </c>
      <c r="O1927" s="17">
        <v>3341.07</v>
      </c>
      <c r="P1927" s="17">
        <v>3437.69</v>
      </c>
      <c r="Q1927" s="17">
        <v>3439.13</v>
      </c>
      <c r="R1927" s="17">
        <v>3324.42</v>
      </c>
      <c r="S1927" s="17">
        <v>3114.19</v>
      </c>
      <c r="T1927" s="17">
        <v>3181.49</v>
      </c>
    </row>
    <row r="1928" spans="1:20" ht="15" hidden="1" customHeight="1" x14ac:dyDescent="0.25">
      <c r="A1928" s="14">
        <f t="shared" si="30"/>
        <v>3</v>
      </c>
      <c r="B1928" s="14" t="s">
        <v>36</v>
      </c>
      <c r="C1928" s="14">
        <v>2010</v>
      </c>
      <c r="D1928" s="14" t="str">
        <f>VLOOKUP(E1928,Regioes!$A$2:$B$296,2,FALSE)</f>
        <v>Região Administrativa de Barretos</v>
      </c>
      <c r="E1928" s="15" t="s">
        <v>37</v>
      </c>
      <c r="F1928" s="17">
        <v>108955.67</v>
      </c>
      <c r="G1928" s="17">
        <v>51642.22</v>
      </c>
      <c r="H1928" s="17">
        <v>57313.45</v>
      </c>
      <c r="I1928" s="17">
        <v>8172.91</v>
      </c>
      <c r="J1928" s="17">
        <v>7618.47</v>
      </c>
      <c r="K1928" s="17">
        <v>8906.4599999999991</v>
      </c>
      <c r="L1928" s="17">
        <v>8849.0499999999993</v>
      </c>
      <c r="M1928" s="17">
        <v>9282.5300000000007</v>
      </c>
      <c r="N1928" s="19">
        <v>8812.7999999999993</v>
      </c>
      <c r="O1928" s="17">
        <v>9560.64</v>
      </c>
      <c r="P1928" s="17">
        <v>10003.4</v>
      </c>
      <c r="Q1928" s="17">
        <v>9676.82</v>
      </c>
      <c r="R1928" s="17">
        <v>9463.92</v>
      </c>
      <c r="S1928" s="17">
        <v>9080.5300000000007</v>
      </c>
      <c r="T1928" s="17">
        <v>9528.14</v>
      </c>
    </row>
    <row r="1929" spans="1:20" ht="15" hidden="1" customHeight="1" x14ac:dyDescent="0.25">
      <c r="A1929" s="14">
        <f t="shared" si="30"/>
        <v>3</v>
      </c>
      <c r="B1929" s="14" t="s">
        <v>36</v>
      </c>
      <c r="C1929" s="14">
        <v>2010</v>
      </c>
      <c r="D1929" s="14" t="str">
        <f>VLOOKUP(E1929,Regioes!$A$2:$B$296,2,FALSE)</f>
        <v>Região Administrativa Central / Araraquara</v>
      </c>
      <c r="E1929" s="15" t="s">
        <v>38</v>
      </c>
      <c r="F1929" s="17">
        <v>44644.17</v>
      </c>
      <c r="G1929" s="17">
        <v>20905.71</v>
      </c>
      <c r="H1929" s="17">
        <v>23738.46</v>
      </c>
      <c r="I1929" s="17">
        <v>3304.96</v>
      </c>
      <c r="J1929" s="17">
        <v>3094.37</v>
      </c>
      <c r="K1929" s="17">
        <v>3625.91</v>
      </c>
      <c r="L1929" s="17">
        <v>3613.21</v>
      </c>
      <c r="M1929" s="17">
        <v>3752.14</v>
      </c>
      <c r="N1929" s="19">
        <v>3515.12</v>
      </c>
      <c r="O1929" s="17">
        <v>3925.23</v>
      </c>
      <c r="P1929" s="17">
        <v>4170.2700000000004</v>
      </c>
      <c r="Q1929" s="17">
        <v>3910.39</v>
      </c>
      <c r="R1929" s="17">
        <v>3866.86</v>
      </c>
      <c r="S1929" s="17">
        <v>3792.46</v>
      </c>
      <c r="T1929" s="17">
        <v>4073.25</v>
      </c>
    </row>
    <row r="1930" spans="1:20" ht="15" hidden="1" customHeight="1" x14ac:dyDescent="0.25">
      <c r="A1930" s="14">
        <f t="shared" si="30"/>
        <v>3</v>
      </c>
      <c r="B1930" s="14" t="s">
        <v>36</v>
      </c>
      <c r="C1930" s="14">
        <v>2010</v>
      </c>
      <c r="D1930" s="14" t="str">
        <f>VLOOKUP(E1930,Regioes!$A$2:$B$296,2,FALSE)</f>
        <v>Região Administrativa de Barretos</v>
      </c>
      <c r="E1930" s="15" t="s">
        <v>46</v>
      </c>
      <c r="F1930" s="17">
        <v>50065.25</v>
      </c>
      <c r="G1930" s="17">
        <v>23444.260000000002</v>
      </c>
      <c r="H1930" s="17">
        <v>26620.99</v>
      </c>
      <c r="I1930" s="17">
        <v>3706.27</v>
      </c>
      <c r="J1930" s="17">
        <v>3470.11</v>
      </c>
      <c r="K1930" s="17">
        <v>4066.2</v>
      </c>
      <c r="L1930" s="17">
        <v>4051.96</v>
      </c>
      <c r="M1930" s="17">
        <v>4207.76</v>
      </c>
      <c r="N1930" s="19">
        <v>3941.96</v>
      </c>
      <c r="O1930" s="17">
        <v>4401.87</v>
      </c>
      <c r="P1930" s="17">
        <v>4676.66</v>
      </c>
      <c r="Q1930" s="17">
        <v>4385.22</v>
      </c>
      <c r="R1930" s="17">
        <v>4336.41</v>
      </c>
      <c r="S1930" s="17">
        <v>4252.97</v>
      </c>
      <c r="T1930" s="17">
        <v>4567.8599999999997</v>
      </c>
    </row>
    <row r="1931" spans="1:20" ht="15" hidden="1" customHeight="1" x14ac:dyDescent="0.25">
      <c r="A1931" s="14">
        <f t="shared" si="30"/>
        <v>5</v>
      </c>
      <c r="B1931" s="14" t="s">
        <v>47</v>
      </c>
      <c r="C1931" s="14">
        <v>2010</v>
      </c>
      <c r="D1931" s="14" t="str">
        <f>VLOOKUP(E1931,Regioes!$A$2:$B$296,2,FALSE)</f>
        <v>Região Administrativa de Franca</v>
      </c>
      <c r="E1931" s="15" t="s">
        <v>50</v>
      </c>
      <c r="F1931" s="17">
        <v>826361.94</v>
      </c>
      <c r="G1931" s="17">
        <v>383575.92</v>
      </c>
      <c r="H1931" s="17">
        <v>442786.02000000008</v>
      </c>
      <c r="I1931" s="17">
        <v>60920.54</v>
      </c>
      <c r="J1931" s="17">
        <v>56179.05</v>
      </c>
      <c r="K1931" s="17">
        <v>64240</v>
      </c>
      <c r="L1931" s="17">
        <v>66544.69</v>
      </c>
      <c r="M1931" s="17">
        <v>69744.03</v>
      </c>
      <c r="N1931" s="19">
        <v>65947.61</v>
      </c>
      <c r="O1931" s="17">
        <v>75509.78</v>
      </c>
      <c r="P1931" s="17">
        <v>73264.62</v>
      </c>
      <c r="Q1931" s="17">
        <v>72784.899999999994</v>
      </c>
      <c r="R1931" s="17">
        <v>74045.100000000006</v>
      </c>
      <c r="S1931" s="17">
        <v>70922.16</v>
      </c>
      <c r="T1931" s="17">
        <v>76259.460000000006</v>
      </c>
    </row>
    <row r="1932" spans="1:20" ht="15" hidden="1" customHeight="1" x14ac:dyDescent="0.25">
      <c r="A1932" s="14">
        <f t="shared" si="30"/>
        <v>5</v>
      </c>
      <c r="B1932" s="14" t="s">
        <v>47</v>
      </c>
      <c r="C1932" s="14">
        <v>2010</v>
      </c>
      <c r="D1932" s="14" t="str">
        <f>VLOOKUP(E1932,Regioes!$A$2:$B$296,2,FALSE)</f>
        <v>Região Administrativa de Barretos</v>
      </c>
      <c r="E1932" s="15" t="s">
        <v>40</v>
      </c>
      <c r="F1932" s="17">
        <v>245953.77</v>
      </c>
      <c r="G1932" s="17">
        <v>115374.55000000002</v>
      </c>
      <c r="H1932" s="17">
        <v>130579.22</v>
      </c>
      <c r="I1932" s="17">
        <v>15954.23</v>
      </c>
      <c r="J1932" s="17">
        <v>15387.06</v>
      </c>
      <c r="K1932" s="17">
        <v>18127.86</v>
      </c>
      <c r="L1932" s="17">
        <v>20631.87</v>
      </c>
      <c r="M1932" s="17">
        <v>23354.880000000001</v>
      </c>
      <c r="N1932" s="19">
        <v>21918.65</v>
      </c>
      <c r="O1932" s="17">
        <v>22242.17</v>
      </c>
      <c r="P1932" s="17">
        <v>23800.03</v>
      </c>
      <c r="Q1932" s="17">
        <v>22150.9</v>
      </c>
      <c r="R1932" s="17">
        <v>22445.17</v>
      </c>
      <c r="S1932" s="17">
        <v>20113.32</v>
      </c>
      <c r="T1932" s="17">
        <v>19827.63</v>
      </c>
    </row>
    <row r="1933" spans="1:20" ht="15" hidden="1" customHeight="1" x14ac:dyDescent="0.25">
      <c r="A1933" s="14">
        <f t="shared" si="30"/>
        <v>5</v>
      </c>
      <c r="B1933" s="14" t="s">
        <v>47</v>
      </c>
      <c r="C1933" s="14">
        <v>2010</v>
      </c>
      <c r="D1933" s="14" t="str">
        <f>VLOOKUP(E1933,Regioes!$A$2:$B$296,2,FALSE)</f>
        <v>Região Administrativa de Franca</v>
      </c>
      <c r="E1933" s="15" t="s">
        <v>51</v>
      </c>
      <c r="F1933" s="17">
        <v>306156.90000000002</v>
      </c>
      <c r="G1933" s="17">
        <v>142110.14000000001</v>
      </c>
      <c r="H1933" s="17">
        <v>164046.76</v>
      </c>
      <c r="I1933" s="17">
        <v>22570.31</v>
      </c>
      <c r="J1933" s="17">
        <v>20813.64</v>
      </c>
      <c r="K1933" s="17">
        <v>23800.13</v>
      </c>
      <c r="L1933" s="17">
        <v>24653.98</v>
      </c>
      <c r="M1933" s="17">
        <v>25839.3</v>
      </c>
      <c r="N1933" s="19">
        <v>24432.78</v>
      </c>
      <c r="O1933" s="17">
        <v>27975.439999999999</v>
      </c>
      <c r="P1933" s="17">
        <v>27143.64</v>
      </c>
      <c r="Q1933" s="17">
        <v>26965.91</v>
      </c>
      <c r="R1933" s="17">
        <v>27432.79</v>
      </c>
      <c r="S1933" s="17">
        <v>26275.79</v>
      </c>
      <c r="T1933" s="17">
        <v>28253.19</v>
      </c>
    </row>
    <row r="1934" spans="1:20" ht="15" hidden="1" customHeight="1" x14ac:dyDescent="0.25">
      <c r="A1934" s="14">
        <f t="shared" si="30"/>
        <v>5</v>
      </c>
      <c r="B1934" s="14" t="s">
        <v>47</v>
      </c>
      <c r="C1934" s="14">
        <v>2010</v>
      </c>
      <c r="D1934" s="14" t="str">
        <f>VLOOKUP(E1934,Regioes!$A$2:$B$296,2,FALSE)</f>
        <v>Região Administrativa de Franca</v>
      </c>
      <c r="E1934" s="15" t="s">
        <v>52</v>
      </c>
      <c r="F1934" s="17">
        <v>754140.27</v>
      </c>
      <c r="G1934" s="17">
        <v>350052.48</v>
      </c>
      <c r="H1934" s="17">
        <v>404087.79000000004</v>
      </c>
      <c r="I1934" s="17">
        <v>55596.26</v>
      </c>
      <c r="J1934" s="17">
        <v>51269.16</v>
      </c>
      <c r="K1934" s="17">
        <v>58625.61</v>
      </c>
      <c r="L1934" s="17">
        <v>60728.87</v>
      </c>
      <c r="M1934" s="17">
        <v>63648.6</v>
      </c>
      <c r="N1934" s="19">
        <v>60183.98</v>
      </c>
      <c r="O1934" s="17">
        <v>68910.44</v>
      </c>
      <c r="P1934" s="17">
        <v>66861.5</v>
      </c>
      <c r="Q1934" s="17">
        <v>66423.710000000006</v>
      </c>
      <c r="R1934" s="17">
        <v>67573.77</v>
      </c>
      <c r="S1934" s="17">
        <v>64723.77</v>
      </c>
      <c r="T1934" s="17">
        <v>69594.600000000006</v>
      </c>
    </row>
    <row r="1935" spans="1:20" ht="15" hidden="1" customHeight="1" x14ac:dyDescent="0.25">
      <c r="A1935" s="14">
        <f t="shared" si="30"/>
        <v>5</v>
      </c>
      <c r="B1935" s="14" t="s">
        <v>47</v>
      </c>
      <c r="C1935" s="14">
        <v>2010</v>
      </c>
      <c r="D1935" s="14" t="str">
        <f>VLOOKUP(E1935,Regioes!$A$2:$B$296,2,FALSE)</f>
        <v>Região Administrativa de Franca</v>
      </c>
      <c r="E1935" s="15" t="s">
        <v>53</v>
      </c>
      <c r="F1935" s="17">
        <v>462637.07</v>
      </c>
      <c r="G1935" s="17">
        <v>214744.21000000002</v>
      </c>
      <c r="H1935" s="17">
        <v>247892.86</v>
      </c>
      <c r="I1935" s="17">
        <v>34106.239999999998</v>
      </c>
      <c r="J1935" s="17">
        <v>31451.73</v>
      </c>
      <c r="K1935" s="17">
        <v>35964.629999999997</v>
      </c>
      <c r="L1935" s="17">
        <v>37254.910000000003</v>
      </c>
      <c r="M1935" s="17">
        <v>39046.06</v>
      </c>
      <c r="N1935" s="19">
        <v>36920.639999999999</v>
      </c>
      <c r="O1935" s="17">
        <v>42274</v>
      </c>
      <c r="P1935" s="17">
        <v>41017.050000000003</v>
      </c>
      <c r="Q1935" s="17">
        <v>40748.480000000003</v>
      </c>
      <c r="R1935" s="17">
        <v>41454</v>
      </c>
      <c r="S1935" s="17">
        <v>39705.629999999997</v>
      </c>
      <c r="T1935" s="17">
        <v>42693.7</v>
      </c>
    </row>
    <row r="1936" spans="1:20" ht="15" hidden="1" customHeight="1" x14ac:dyDescent="0.25">
      <c r="A1936" s="14">
        <f t="shared" si="30"/>
        <v>5</v>
      </c>
      <c r="B1936" s="14" t="s">
        <v>47</v>
      </c>
      <c r="C1936" s="14">
        <v>2010</v>
      </c>
      <c r="D1936" s="14" t="str">
        <f>VLOOKUP(E1936,Regioes!$A$2:$B$296,2,FALSE)</f>
        <v>Região Administrativa de Franca</v>
      </c>
      <c r="E1936" s="15" t="s">
        <v>54</v>
      </c>
      <c r="F1936" s="17">
        <v>828978.65</v>
      </c>
      <c r="G1936" s="17">
        <v>384790.52999999997</v>
      </c>
      <c r="H1936" s="17">
        <v>444188.12</v>
      </c>
      <c r="I1936" s="17">
        <v>61113.45</v>
      </c>
      <c r="J1936" s="17">
        <v>56356.94</v>
      </c>
      <c r="K1936" s="17">
        <v>64443.42</v>
      </c>
      <c r="L1936" s="17">
        <v>66755.399999999994</v>
      </c>
      <c r="M1936" s="17">
        <v>69964.88</v>
      </c>
      <c r="N1936" s="19">
        <v>66156.44</v>
      </c>
      <c r="O1936" s="17">
        <v>75748.88</v>
      </c>
      <c r="P1936" s="17">
        <v>73496.61</v>
      </c>
      <c r="Q1936" s="17">
        <v>73015.38</v>
      </c>
      <c r="R1936" s="17">
        <v>74279.570000000007</v>
      </c>
      <c r="S1936" s="17">
        <v>71146.740000000005</v>
      </c>
      <c r="T1936" s="17">
        <v>76500.94</v>
      </c>
    </row>
    <row r="1937" spans="1:20" ht="15" hidden="1" customHeight="1" x14ac:dyDescent="0.25">
      <c r="A1937" s="14">
        <f t="shared" si="30"/>
        <v>5</v>
      </c>
      <c r="B1937" s="14" t="s">
        <v>47</v>
      </c>
      <c r="C1937" s="14">
        <v>2010</v>
      </c>
      <c r="D1937" s="14" t="str">
        <f>VLOOKUP(E1937,Regioes!$A$2:$B$296,2,FALSE)</f>
        <v>Região Administrativa de Ribeirão Preto</v>
      </c>
      <c r="E1937" s="15" t="s">
        <v>55</v>
      </c>
      <c r="F1937" s="17">
        <v>1115802.48</v>
      </c>
      <c r="G1937" s="17">
        <v>516155.88</v>
      </c>
      <c r="H1937" s="17">
        <v>599646.60000000009</v>
      </c>
      <c r="I1937" s="17">
        <v>82065</v>
      </c>
      <c r="J1937" s="17">
        <v>75338.8</v>
      </c>
      <c r="K1937" s="17">
        <v>86946.66</v>
      </c>
      <c r="L1937" s="17">
        <v>89186.05</v>
      </c>
      <c r="M1937" s="17">
        <v>94191.77</v>
      </c>
      <c r="N1937" s="19">
        <v>88427.6</v>
      </c>
      <c r="O1937" s="17">
        <v>102678.89</v>
      </c>
      <c r="P1937" s="17">
        <v>99776.37</v>
      </c>
      <c r="Q1937" s="17">
        <v>98733.53</v>
      </c>
      <c r="R1937" s="17">
        <v>101109.78</v>
      </c>
      <c r="S1937" s="17">
        <v>94735.65</v>
      </c>
      <c r="T1937" s="17">
        <v>102612.38</v>
      </c>
    </row>
    <row r="1938" spans="1:20" ht="15" hidden="1" customHeight="1" x14ac:dyDescent="0.25">
      <c r="A1938" s="14">
        <f t="shared" si="30"/>
        <v>5</v>
      </c>
      <c r="B1938" s="14" t="s">
        <v>47</v>
      </c>
      <c r="C1938" s="14">
        <v>2010</v>
      </c>
      <c r="D1938" s="14" t="str">
        <f>VLOOKUP(E1938,Regioes!$A$2:$B$296,2,FALSE)</f>
        <v>Região Administrativa de Franca</v>
      </c>
      <c r="E1938" s="15" t="s">
        <v>56</v>
      </c>
      <c r="F1938" s="17">
        <v>976250.32</v>
      </c>
      <c r="G1938" s="17">
        <v>451600.85</v>
      </c>
      <c r="H1938" s="17">
        <v>524649.47</v>
      </c>
      <c r="I1938" s="17">
        <v>71801.23</v>
      </c>
      <c r="J1938" s="17">
        <v>65916.259999999995</v>
      </c>
      <c r="K1938" s="17">
        <v>76072.34</v>
      </c>
      <c r="L1938" s="17">
        <v>78031.649999999994</v>
      </c>
      <c r="M1938" s="17">
        <v>82411.31</v>
      </c>
      <c r="N1938" s="19">
        <v>77368.06</v>
      </c>
      <c r="O1938" s="17">
        <v>89836.95</v>
      </c>
      <c r="P1938" s="17">
        <v>87297.45</v>
      </c>
      <c r="Q1938" s="17">
        <v>86385.04</v>
      </c>
      <c r="R1938" s="17">
        <v>88464.09</v>
      </c>
      <c r="S1938" s="17">
        <v>82887.17</v>
      </c>
      <c r="T1938" s="17">
        <v>89778.77</v>
      </c>
    </row>
    <row r="1939" spans="1:20" ht="15" hidden="1" customHeight="1" x14ac:dyDescent="0.25">
      <c r="A1939" s="14">
        <f t="shared" si="30"/>
        <v>5</v>
      </c>
      <c r="B1939" s="14" t="s">
        <v>47</v>
      </c>
      <c r="C1939" s="14">
        <v>2010</v>
      </c>
      <c r="D1939" s="14" t="str">
        <f>VLOOKUP(E1939,Regioes!$A$2:$B$296,2,FALSE)</f>
        <v>Região Administrativa de Ribeirão Preto</v>
      </c>
      <c r="E1939" s="15" t="s">
        <v>48</v>
      </c>
      <c r="F1939" s="17">
        <v>676372.89</v>
      </c>
      <c r="G1939" s="17">
        <v>317280.04000000004</v>
      </c>
      <c r="H1939" s="17">
        <v>359092.85</v>
      </c>
      <c r="I1939" s="17">
        <v>43874.15</v>
      </c>
      <c r="J1939" s="17">
        <v>42314.42</v>
      </c>
      <c r="K1939" s="17">
        <v>49851.62</v>
      </c>
      <c r="L1939" s="17">
        <v>56737.64</v>
      </c>
      <c r="M1939" s="17">
        <v>64225.93</v>
      </c>
      <c r="N1939" s="19">
        <v>60276.28</v>
      </c>
      <c r="O1939" s="17">
        <v>61165.97</v>
      </c>
      <c r="P1939" s="17">
        <v>65450.09</v>
      </c>
      <c r="Q1939" s="17">
        <v>60914.96</v>
      </c>
      <c r="R1939" s="17">
        <v>61724.23</v>
      </c>
      <c r="S1939" s="17">
        <v>55311.62</v>
      </c>
      <c r="T1939" s="17">
        <v>54525.98</v>
      </c>
    </row>
    <row r="1940" spans="1:20" ht="15" hidden="1" customHeight="1" x14ac:dyDescent="0.25">
      <c r="A1940" s="14">
        <f t="shared" si="30"/>
        <v>5</v>
      </c>
      <c r="B1940" s="14" t="s">
        <v>47</v>
      </c>
      <c r="C1940" s="14">
        <v>2010</v>
      </c>
      <c r="D1940" s="14" t="str">
        <f>VLOOKUP(E1940,Regioes!$A$2:$B$296,2,FALSE)</f>
        <v>Região Administrativa de Ribeirão Preto</v>
      </c>
      <c r="E1940" s="15" t="s">
        <v>57</v>
      </c>
      <c r="F1940" s="17">
        <v>212559.19</v>
      </c>
      <c r="G1940" s="17">
        <v>99709.48</v>
      </c>
      <c r="H1940" s="17">
        <v>112849.71</v>
      </c>
      <c r="I1940" s="17">
        <v>13788.03</v>
      </c>
      <c r="J1940" s="17">
        <v>13297.87</v>
      </c>
      <c r="K1940" s="17">
        <v>15666.54</v>
      </c>
      <c r="L1940" s="17">
        <v>17830.560000000001</v>
      </c>
      <c r="M1940" s="17">
        <v>20183.86</v>
      </c>
      <c r="N1940" s="19">
        <v>18942.62</v>
      </c>
      <c r="O1940" s="17">
        <v>19222.22</v>
      </c>
      <c r="P1940" s="17">
        <v>20568.560000000001</v>
      </c>
      <c r="Q1940" s="17">
        <v>19143.34</v>
      </c>
      <c r="R1940" s="17">
        <v>19397.66</v>
      </c>
      <c r="S1940" s="17">
        <v>17382.41</v>
      </c>
      <c r="T1940" s="17">
        <v>17135.52</v>
      </c>
    </row>
    <row r="1941" spans="1:20" ht="15" hidden="1" customHeight="1" x14ac:dyDescent="0.25">
      <c r="A1941" s="14">
        <f t="shared" si="30"/>
        <v>5</v>
      </c>
      <c r="B1941" s="14" t="s">
        <v>47</v>
      </c>
      <c r="C1941" s="14">
        <v>2010</v>
      </c>
      <c r="D1941" s="14" t="str">
        <f>VLOOKUP(E1941,Regioes!$A$2:$B$296,2,FALSE)</f>
        <v>Região Administrativa de Ribeirão Preto</v>
      </c>
      <c r="E1941" s="15" t="s">
        <v>58</v>
      </c>
      <c r="F1941" s="17">
        <v>1572003.97</v>
      </c>
      <c r="G1941" s="17">
        <v>734702.69</v>
      </c>
      <c r="H1941" s="17">
        <v>837301.27999999991</v>
      </c>
      <c r="I1941" s="17">
        <v>114956.64</v>
      </c>
      <c r="J1941" s="17">
        <v>109079.77</v>
      </c>
      <c r="K1941" s="17">
        <v>128781.71</v>
      </c>
      <c r="L1941" s="17">
        <v>126045</v>
      </c>
      <c r="M1941" s="17">
        <v>131777.38</v>
      </c>
      <c r="N1941" s="19">
        <v>124062.19</v>
      </c>
      <c r="O1941" s="17">
        <v>138896.99</v>
      </c>
      <c r="P1941" s="17">
        <v>141967.95000000001</v>
      </c>
      <c r="Q1941" s="17">
        <v>138422.49</v>
      </c>
      <c r="R1941" s="17">
        <v>138595.15</v>
      </c>
      <c r="S1941" s="17">
        <v>136059.82999999999</v>
      </c>
      <c r="T1941" s="17">
        <v>143358.87</v>
      </c>
    </row>
    <row r="1942" spans="1:20" ht="15" hidden="1" customHeight="1" x14ac:dyDescent="0.25">
      <c r="A1942" s="14">
        <f t="shared" si="30"/>
        <v>5</v>
      </c>
      <c r="B1942" s="14" t="s">
        <v>47</v>
      </c>
      <c r="C1942" s="14">
        <v>2010</v>
      </c>
      <c r="D1942" s="14" t="str">
        <f>VLOOKUP(E1942,Regioes!$A$2:$B$296,2,FALSE)</f>
        <v>Região Administrativa de Franca</v>
      </c>
      <c r="E1942" s="15" t="s">
        <v>59</v>
      </c>
      <c r="F1942" s="17">
        <v>840383.17</v>
      </c>
      <c r="G1942" s="17">
        <v>388750.45</v>
      </c>
      <c r="H1942" s="17">
        <v>451632.72</v>
      </c>
      <c r="I1942" s="17">
        <v>61808.47</v>
      </c>
      <c r="J1942" s="17">
        <v>56742.54</v>
      </c>
      <c r="K1942" s="17">
        <v>65485.16</v>
      </c>
      <c r="L1942" s="17">
        <v>67171.8</v>
      </c>
      <c r="M1942" s="17">
        <v>70941.929999999993</v>
      </c>
      <c r="N1942" s="19">
        <v>66600.55</v>
      </c>
      <c r="O1942" s="17">
        <v>77334.12</v>
      </c>
      <c r="P1942" s="17">
        <v>75148.05</v>
      </c>
      <c r="Q1942" s="17">
        <v>74362.62</v>
      </c>
      <c r="R1942" s="17">
        <v>76152.33</v>
      </c>
      <c r="S1942" s="17">
        <v>71351.56</v>
      </c>
      <c r="T1942" s="17">
        <v>77284.039999999994</v>
      </c>
    </row>
    <row r="1943" spans="1:20" ht="15" hidden="1" customHeight="1" x14ac:dyDescent="0.25">
      <c r="A1943" s="14">
        <f t="shared" si="30"/>
        <v>5</v>
      </c>
      <c r="B1943" s="14" t="s">
        <v>47</v>
      </c>
      <c r="C1943" s="14">
        <v>2010</v>
      </c>
      <c r="D1943" s="14" t="str">
        <f>VLOOKUP(E1943,Regioes!$A$2:$B$296,2,FALSE)</f>
        <v>Região Administrativa de Franca</v>
      </c>
      <c r="E1943" s="15" t="s">
        <v>60</v>
      </c>
      <c r="F1943" s="17">
        <v>829314.34</v>
      </c>
      <c r="G1943" s="17">
        <v>384585.33999999997</v>
      </c>
      <c r="H1943" s="17">
        <v>444729</v>
      </c>
      <c r="I1943" s="17">
        <v>61098.75</v>
      </c>
      <c r="J1943" s="17">
        <v>56274.28</v>
      </c>
      <c r="K1943" s="17">
        <v>64511.51</v>
      </c>
      <c r="L1943" s="17">
        <v>66646.570000000007</v>
      </c>
      <c r="M1943" s="17">
        <v>69997.14</v>
      </c>
      <c r="N1943" s="19">
        <v>66057.09</v>
      </c>
      <c r="O1943" s="17">
        <v>75926.570000000007</v>
      </c>
      <c r="P1943" s="17">
        <v>73699.69</v>
      </c>
      <c r="Q1943" s="17">
        <v>73137.72</v>
      </c>
      <c r="R1943" s="17">
        <v>74539.95</v>
      </c>
      <c r="S1943" s="17">
        <v>70966.06</v>
      </c>
      <c r="T1943" s="17">
        <v>76459.009999999995</v>
      </c>
    </row>
    <row r="1944" spans="1:20" ht="15" hidden="1" customHeight="1" x14ac:dyDescent="0.25">
      <c r="A1944" s="14">
        <f t="shared" si="30"/>
        <v>5</v>
      </c>
      <c r="B1944" s="14" t="s">
        <v>47</v>
      </c>
      <c r="C1944" s="14">
        <v>2010</v>
      </c>
      <c r="D1944" s="14" t="str">
        <f>VLOOKUP(E1944,Regioes!$A$2:$B$296,2,FALSE)</f>
        <v>Região Administrativa de Ribeirão Preto</v>
      </c>
      <c r="E1944" s="15" t="s">
        <v>49</v>
      </c>
      <c r="F1944" s="17">
        <v>1176690.22</v>
      </c>
      <c r="G1944" s="17">
        <v>552298.19999999995</v>
      </c>
      <c r="H1944" s="17">
        <v>624392.02</v>
      </c>
      <c r="I1944" s="17">
        <v>85120.36</v>
      </c>
      <c r="J1944" s="17">
        <v>81902.05</v>
      </c>
      <c r="K1944" s="17">
        <v>97505.77</v>
      </c>
      <c r="L1944" s="17">
        <v>94793.2</v>
      </c>
      <c r="M1944" s="17">
        <v>99357.99</v>
      </c>
      <c r="N1944" s="19">
        <v>93618.83</v>
      </c>
      <c r="O1944" s="17">
        <v>102466.58</v>
      </c>
      <c r="P1944" s="17">
        <v>107250.13</v>
      </c>
      <c r="Q1944" s="17">
        <v>103593.01</v>
      </c>
      <c r="R1944" s="17">
        <v>102889.7</v>
      </c>
      <c r="S1944" s="17">
        <v>102178.35</v>
      </c>
      <c r="T1944" s="17">
        <v>106014.25</v>
      </c>
    </row>
    <row r="1945" spans="1:20" ht="15" hidden="1" customHeight="1" x14ac:dyDescent="0.25">
      <c r="A1945" s="14">
        <f t="shared" si="30"/>
        <v>6</v>
      </c>
      <c r="B1945" s="14" t="s">
        <v>61</v>
      </c>
      <c r="C1945" s="14">
        <v>2010</v>
      </c>
      <c r="D1945" s="14" t="str">
        <f>VLOOKUP(E1945,Regioes!$A$2:$B$296,2,FALSE)</f>
        <v>Região Administrativa de Campinas</v>
      </c>
      <c r="E1945" s="15" t="s">
        <v>70</v>
      </c>
      <c r="F1945" s="17">
        <v>2779518.79</v>
      </c>
      <c r="G1945" s="17">
        <v>1283683.29</v>
      </c>
      <c r="H1945" s="17">
        <v>1495835.5</v>
      </c>
      <c r="I1945" s="17">
        <v>199599.94</v>
      </c>
      <c r="J1945" s="17">
        <v>187116.17</v>
      </c>
      <c r="K1945" s="17">
        <v>216282.62</v>
      </c>
      <c r="L1945" s="17">
        <v>215122</v>
      </c>
      <c r="M1945" s="17">
        <v>236355.19</v>
      </c>
      <c r="N1945" s="19">
        <v>229207.37</v>
      </c>
      <c r="O1945" s="17">
        <v>257837.24</v>
      </c>
      <c r="P1945" s="17">
        <v>257177.26</v>
      </c>
      <c r="Q1945" s="17">
        <v>254559.51</v>
      </c>
      <c r="R1945" s="17">
        <v>253892.53</v>
      </c>
      <c r="S1945" s="17">
        <v>235111.47</v>
      </c>
      <c r="T1945" s="17">
        <v>237257.49</v>
      </c>
    </row>
    <row r="1946" spans="1:20" ht="15" hidden="1" customHeight="1" x14ac:dyDescent="0.25">
      <c r="A1946" s="14">
        <f t="shared" si="30"/>
        <v>6</v>
      </c>
      <c r="B1946" s="14" t="s">
        <v>61</v>
      </c>
      <c r="C1946" s="14">
        <v>2010</v>
      </c>
      <c r="D1946" s="14" t="str">
        <f>VLOOKUP(E1946,Regioes!$A$2:$B$296,2,FALSE)</f>
        <v>Região Administrativa de Campinas</v>
      </c>
      <c r="E1946" s="15" t="s">
        <v>72</v>
      </c>
      <c r="F1946" s="17">
        <v>176110.39</v>
      </c>
      <c r="G1946" s="17">
        <v>80286.38</v>
      </c>
      <c r="H1946" s="17">
        <v>95824.01</v>
      </c>
      <c r="I1946" s="17">
        <v>11779.78</v>
      </c>
      <c r="J1946" s="17">
        <v>11539.17</v>
      </c>
      <c r="K1946" s="17">
        <v>13746.19</v>
      </c>
      <c r="L1946" s="17">
        <v>13762.44</v>
      </c>
      <c r="M1946" s="17">
        <v>14634.76</v>
      </c>
      <c r="N1946" s="19">
        <v>14824.04</v>
      </c>
      <c r="O1946" s="17">
        <v>16185.3</v>
      </c>
      <c r="P1946" s="17">
        <v>16732.36</v>
      </c>
      <c r="Q1946" s="17">
        <v>16400.310000000001</v>
      </c>
      <c r="R1946" s="17">
        <v>15779.34</v>
      </c>
      <c r="S1946" s="17">
        <v>15812.7</v>
      </c>
      <c r="T1946" s="17">
        <v>14914</v>
      </c>
    </row>
    <row r="1947" spans="1:20" ht="15" hidden="1" customHeight="1" x14ac:dyDescent="0.25">
      <c r="A1947" s="14">
        <f t="shared" si="30"/>
        <v>6</v>
      </c>
      <c r="B1947" s="14" t="s">
        <v>61</v>
      </c>
      <c r="C1947" s="14">
        <v>2010</v>
      </c>
      <c r="D1947" s="14" t="str">
        <f>VLOOKUP(E1947,Regioes!$A$2:$B$296,2,FALSE)</f>
        <v>Região Administrativa de Campinas</v>
      </c>
      <c r="E1947" s="15" t="s">
        <v>62</v>
      </c>
      <c r="F1947" s="17">
        <v>197665.88</v>
      </c>
      <c r="G1947" s="17">
        <v>93379.87999999999</v>
      </c>
      <c r="H1947" s="17">
        <v>104286.00000000001</v>
      </c>
      <c r="I1947" s="17">
        <v>14396.18</v>
      </c>
      <c r="J1947" s="17">
        <v>13673.58</v>
      </c>
      <c r="K1947" s="17">
        <v>16131.55</v>
      </c>
      <c r="L1947" s="17">
        <v>15361.75</v>
      </c>
      <c r="M1947" s="17">
        <v>16814.73</v>
      </c>
      <c r="N1947" s="19">
        <v>17002.09</v>
      </c>
      <c r="O1947" s="17">
        <v>17342.55</v>
      </c>
      <c r="P1947" s="17">
        <v>18315.3</v>
      </c>
      <c r="Q1947" s="17">
        <v>17789.43</v>
      </c>
      <c r="R1947" s="17">
        <v>17614.32</v>
      </c>
      <c r="S1947" s="17">
        <v>16761.07</v>
      </c>
      <c r="T1947" s="17">
        <v>16463.330000000002</v>
      </c>
    </row>
    <row r="1948" spans="1:20" ht="15" hidden="1" customHeight="1" x14ac:dyDescent="0.25">
      <c r="A1948" s="14">
        <f t="shared" si="30"/>
        <v>6</v>
      </c>
      <c r="B1948" s="14" t="s">
        <v>61</v>
      </c>
      <c r="C1948" s="14">
        <v>2010</v>
      </c>
      <c r="D1948" s="14" t="str">
        <f>VLOOKUP(E1948,Regioes!$A$2:$B$296,2,FALSE)</f>
        <v>Região Administrativa de Campinas</v>
      </c>
      <c r="E1948" s="15" t="s">
        <v>0</v>
      </c>
      <c r="F1948" s="17">
        <v>216796.66</v>
      </c>
      <c r="G1948" s="17">
        <v>99755.300000000017</v>
      </c>
      <c r="H1948" s="17">
        <v>117041.36</v>
      </c>
      <c r="I1948" s="17">
        <v>15535.09</v>
      </c>
      <c r="J1948" s="17">
        <v>14532.62</v>
      </c>
      <c r="K1948" s="17">
        <v>16734.310000000001</v>
      </c>
      <c r="L1948" s="17">
        <v>16801.05</v>
      </c>
      <c r="M1948" s="17">
        <v>18432.689999999999</v>
      </c>
      <c r="N1948" s="19">
        <v>17719.54</v>
      </c>
      <c r="O1948" s="17">
        <v>20305.060000000001</v>
      </c>
      <c r="P1948" s="17">
        <v>20025.080000000002</v>
      </c>
      <c r="Q1948" s="17">
        <v>19891.18</v>
      </c>
      <c r="R1948" s="17">
        <v>19872.95</v>
      </c>
      <c r="S1948" s="17">
        <v>18334.349999999999</v>
      </c>
      <c r="T1948" s="17">
        <v>18612.740000000002</v>
      </c>
    </row>
    <row r="1949" spans="1:20" ht="15" hidden="1" customHeight="1" x14ac:dyDescent="0.25">
      <c r="A1949" s="14">
        <f t="shared" si="30"/>
        <v>6</v>
      </c>
      <c r="B1949" s="14" t="s">
        <v>61</v>
      </c>
      <c r="C1949" s="14">
        <v>2010</v>
      </c>
      <c r="D1949" s="14" t="str">
        <f>VLOOKUP(E1949,Regioes!$A$2:$B$296,2,FALSE)</f>
        <v>Região Administrativa Central / Araraquara</v>
      </c>
      <c r="E1949" s="15" t="s">
        <v>63</v>
      </c>
      <c r="F1949" s="17">
        <v>350927.53</v>
      </c>
      <c r="G1949" s="17">
        <v>159983.19</v>
      </c>
      <c r="H1949" s="17">
        <v>190944.34</v>
      </c>
      <c r="I1949" s="17">
        <v>23473.06</v>
      </c>
      <c r="J1949" s="17">
        <v>22993.599999999999</v>
      </c>
      <c r="K1949" s="17">
        <v>27391.439999999999</v>
      </c>
      <c r="L1949" s="17">
        <v>27423.81</v>
      </c>
      <c r="M1949" s="17">
        <v>29162.05</v>
      </c>
      <c r="N1949" s="19">
        <v>29539.23</v>
      </c>
      <c r="O1949" s="17">
        <v>32251.74</v>
      </c>
      <c r="P1949" s="17">
        <v>33341.86</v>
      </c>
      <c r="Q1949" s="17">
        <v>32680.18</v>
      </c>
      <c r="R1949" s="17">
        <v>31442.799999999999</v>
      </c>
      <c r="S1949" s="17">
        <v>31509.279999999999</v>
      </c>
      <c r="T1949" s="17">
        <v>29718.48</v>
      </c>
    </row>
    <row r="1950" spans="1:20" ht="15" hidden="1" customHeight="1" x14ac:dyDescent="0.25">
      <c r="A1950" s="14">
        <f t="shared" si="30"/>
        <v>6</v>
      </c>
      <c r="B1950" s="14" t="s">
        <v>61</v>
      </c>
      <c r="C1950" s="14">
        <v>2010</v>
      </c>
      <c r="D1950" s="14" t="str">
        <f>VLOOKUP(E1950,Regioes!$A$2:$B$296,2,FALSE)</f>
        <v>Região Administrativa de Campinas</v>
      </c>
      <c r="E1950" s="15" t="s">
        <v>73</v>
      </c>
      <c r="F1950" s="17">
        <v>240566.29</v>
      </c>
      <c r="G1950" s="17">
        <v>114229.64</v>
      </c>
      <c r="H1950" s="17">
        <v>126336.65</v>
      </c>
      <c r="I1950" s="17">
        <v>17653.98</v>
      </c>
      <c r="J1950" s="17">
        <v>16834.46</v>
      </c>
      <c r="K1950" s="17">
        <v>19752.810000000001</v>
      </c>
      <c r="L1950" s="17">
        <v>19813.419999999998</v>
      </c>
      <c r="M1950" s="17">
        <v>20419.22</v>
      </c>
      <c r="N1950" s="19">
        <v>19755.75</v>
      </c>
      <c r="O1950" s="17">
        <v>21451.85</v>
      </c>
      <c r="P1950" s="17">
        <v>21316.080000000002</v>
      </c>
      <c r="Q1950" s="17">
        <v>20921.82</v>
      </c>
      <c r="R1950" s="17">
        <v>21045.72</v>
      </c>
      <c r="S1950" s="17">
        <v>20523.18</v>
      </c>
      <c r="T1950" s="17">
        <v>21078</v>
      </c>
    </row>
    <row r="1951" spans="1:20" ht="15" hidden="1" customHeight="1" x14ac:dyDescent="0.25">
      <c r="A1951" s="14">
        <f t="shared" si="30"/>
        <v>6</v>
      </c>
      <c r="B1951" s="14" t="s">
        <v>61</v>
      </c>
      <c r="C1951" s="14">
        <v>2010</v>
      </c>
      <c r="D1951" s="14" t="str">
        <f>VLOOKUP(E1951,Regioes!$A$2:$B$296,2,FALSE)</f>
        <v>Região Administrativa de Campinas</v>
      </c>
      <c r="E1951" s="15" t="s">
        <v>64</v>
      </c>
      <c r="F1951" s="17">
        <v>103258.8</v>
      </c>
      <c r="G1951" s="17">
        <v>49031.040000000008</v>
      </c>
      <c r="H1951" s="17">
        <v>54227.76</v>
      </c>
      <c r="I1951" s="17">
        <v>7577.66</v>
      </c>
      <c r="J1951" s="17">
        <v>7225.89</v>
      </c>
      <c r="K1951" s="17">
        <v>8478.5400000000009</v>
      </c>
      <c r="L1951" s="17">
        <v>8504.56</v>
      </c>
      <c r="M1951" s="17">
        <v>8764.59</v>
      </c>
      <c r="N1951" s="19">
        <v>8479.7999999999993</v>
      </c>
      <c r="O1951" s="17">
        <v>9207.82</v>
      </c>
      <c r="P1951" s="17">
        <v>9149.5499999999993</v>
      </c>
      <c r="Q1951" s="17">
        <v>8980.32</v>
      </c>
      <c r="R1951" s="17">
        <v>9033.5</v>
      </c>
      <c r="S1951" s="17">
        <v>8809.2099999999991</v>
      </c>
      <c r="T1951" s="17">
        <v>9047.36</v>
      </c>
    </row>
    <row r="1952" spans="1:20" ht="15" hidden="1" customHeight="1" x14ac:dyDescent="0.25">
      <c r="A1952" s="14">
        <f t="shared" si="30"/>
        <v>6</v>
      </c>
      <c r="B1952" s="14" t="s">
        <v>61</v>
      </c>
      <c r="C1952" s="14">
        <v>2010</v>
      </c>
      <c r="D1952" s="14" t="str">
        <f>VLOOKUP(E1952,Regioes!$A$2:$B$296,2,FALSE)</f>
        <v>Região Administrativa de Campinas</v>
      </c>
      <c r="E1952" s="15" t="s">
        <v>65</v>
      </c>
      <c r="F1952" s="17">
        <v>557686.52</v>
      </c>
      <c r="G1952" s="17">
        <v>264809.89</v>
      </c>
      <c r="H1952" s="17">
        <v>292876.63</v>
      </c>
      <c r="I1952" s="17">
        <v>40925.879999999997</v>
      </c>
      <c r="J1952" s="17">
        <v>39026.050000000003</v>
      </c>
      <c r="K1952" s="17">
        <v>45791.44</v>
      </c>
      <c r="L1952" s="17">
        <v>45931.94</v>
      </c>
      <c r="M1952" s="17">
        <v>47336.33</v>
      </c>
      <c r="N1952" s="19">
        <v>45798.25</v>
      </c>
      <c r="O1952" s="17">
        <v>49730.18</v>
      </c>
      <c r="P1952" s="17">
        <v>49415.45</v>
      </c>
      <c r="Q1952" s="17">
        <v>48501.46</v>
      </c>
      <c r="R1952" s="17">
        <v>48788.69</v>
      </c>
      <c r="S1952" s="17">
        <v>47577.32</v>
      </c>
      <c r="T1952" s="17">
        <v>48863.53</v>
      </c>
    </row>
    <row r="1953" spans="1:20" ht="15" hidden="1" customHeight="1" x14ac:dyDescent="0.25">
      <c r="A1953" s="14">
        <f t="shared" si="30"/>
        <v>6</v>
      </c>
      <c r="B1953" s="14" t="s">
        <v>61</v>
      </c>
      <c r="C1953" s="14">
        <v>2010</v>
      </c>
      <c r="D1953" s="14" t="str">
        <f>VLOOKUP(E1953,Regioes!$A$2:$B$296,2,FALSE)</f>
        <v>Região Administrativa de Campinas</v>
      </c>
      <c r="E1953" s="15" t="s">
        <v>66</v>
      </c>
      <c r="F1953" s="17">
        <v>1609154.46</v>
      </c>
      <c r="G1953" s="17">
        <v>740425.07000000007</v>
      </c>
      <c r="H1953" s="17">
        <v>868729.39</v>
      </c>
      <c r="I1953" s="17">
        <v>115307.85</v>
      </c>
      <c r="J1953" s="17">
        <v>107867.09</v>
      </c>
      <c r="K1953" s="17">
        <v>124208.94</v>
      </c>
      <c r="L1953" s="17">
        <v>124704.36</v>
      </c>
      <c r="M1953" s="17">
        <v>136815.06</v>
      </c>
      <c r="N1953" s="19">
        <v>131521.76999999999</v>
      </c>
      <c r="O1953" s="17">
        <v>150712.57</v>
      </c>
      <c r="P1953" s="17">
        <v>148634.39000000001</v>
      </c>
      <c r="Q1953" s="17">
        <v>147640.54999999999</v>
      </c>
      <c r="R1953" s="17">
        <v>147505.25</v>
      </c>
      <c r="S1953" s="17">
        <v>136085.14000000001</v>
      </c>
      <c r="T1953" s="17">
        <v>138151.49</v>
      </c>
    </row>
    <row r="1954" spans="1:20" ht="15" hidden="1" customHeight="1" x14ac:dyDescent="0.25">
      <c r="A1954" s="14">
        <f t="shared" si="30"/>
        <v>6</v>
      </c>
      <c r="B1954" s="14" t="s">
        <v>61</v>
      </c>
      <c r="C1954" s="14">
        <v>2010</v>
      </c>
      <c r="D1954" s="14" t="str">
        <f>VLOOKUP(E1954,Regioes!$A$2:$B$296,2,FALSE)</f>
        <v>Região Administrativa de Campinas</v>
      </c>
      <c r="E1954" s="15" t="s">
        <v>1</v>
      </c>
      <c r="F1954" s="17">
        <v>474901.44</v>
      </c>
      <c r="G1954" s="17">
        <v>225500.52</v>
      </c>
      <c r="H1954" s="17">
        <v>249400.92</v>
      </c>
      <c r="I1954" s="17">
        <v>34850.69</v>
      </c>
      <c r="J1954" s="17">
        <v>33232.879999999997</v>
      </c>
      <c r="K1954" s="17">
        <v>38993.99</v>
      </c>
      <c r="L1954" s="17">
        <v>39113.629999999997</v>
      </c>
      <c r="M1954" s="17">
        <v>40309.550000000003</v>
      </c>
      <c r="N1954" s="19">
        <v>38999.78</v>
      </c>
      <c r="O1954" s="17">
        <v>42348.05</v>
      </c>
      <c r="P1954" s="17">
        <v>42080.04</v>
      </c>
      <c r="Q1954" s="17">
        <v>41301.72</v>
      </c>
      <c r="R1954" s="17">
        <v>41546.31</v>
      </c>
      <c r="S1954" s="17">
        <v>40514.76</v>
      </c>
      <c r="T1954" s="17">
        <v>41610.04</v>
      </c>
    </row>
    <row r="1955" spans="1:20" ht="15" hidden="1" customHeight="1" x14ac:dyDescent="0.25">
      <c r="A1955" s="14">
        <f t="shared" si="30"/>
        <v>6</v>
      </c>
      <c r="B1955" s="14" t="s">
        <v>61</v>
      </c>
      <c r="C1955" s="14">
        <v>2010</v>
      </c>
      <c r="D1955" s="14" t="str">
        <f>VLOOKUP(E1955,Regioes!$A$2:$B$296,2,FALSE)</f>
        <v>Região Administrativa de Campinas</v>
      </c>
      <c r="E1955" s="15" t="s">
        <v>67</v>
      </c>
      <c r="F1955" s="17">
        <v>681008.08</v>
      </c>
      <c r="G1955" s="17">
        <v>323009.3</v>
      </c>
      <c r="H1955" s="17">
        <v>357998.77999999997</v>
      </c>
      <c r="I1955" s="17">
        <v>49893.95</v>
      </c>
      <c r="J1955" s="17">
        <v>47537.2</v>
      </c>
      <c r="K1955" s="17">
        <v>55843.519999999997</v>
      </c>
      <c r="L1955" s="17">
        <v>55402.34</v>
      </c>
      <c r="M1955" s="17">
        <v>57831.42</v>
      </c>
      <c r="N1955" s="19">
        <v>56500.87</v>
      </c>
      <c r="O1955" s="17">
        <v>60514.9</v>
      </c>
      <c r="P1955" s="17">
        <v>60941.21</v>
      </c>
      <c r="Q1955" s="17">
        <v>59674.15</v>
      </c>
      <c r="R1955" s="17">
        <v>59817.87</v>
      </c>
      <c r="S1955" s="17">
        <v>58021.72</v>
      </c>
      <c r="T1955" s="17">
        <v>59028.93</v>
      </c>
    </row>
    <row r="1956" spans="1:20" ht="15" hidden="1" customHeight="1" x14ac:dyDescent="0.25">
      <c r="A1956" s="14">
        <f t="shared" si="30"/>
        <v>6</v>
      </c>
      <c r="B1956" s="14" t="s">
        <v>61</v>
      </c>
      <c r="C1956" s="14">
        <v>2010</v>
      </c>
      <c r="D1956" s="14" t="str">
        <f>VLOOKUP(E1956,Regioes!$A$2:$B$296,2,FALSE)</f>
        <v>Região Administrativa de Campinas</v>
      </c>
      <c r="E1956" s="15" t="s">
        <v>68</v>
      </c>
      <c r="F1956" s="17">
        <v>258592.09</v>
      </c>
      <c r="G1956" s="17">
        <v>122788.95</v>
      </c>
      <c r="H1956" s="17">
        <v>135803.14000000001</v>
      </c>
      <c r="I1956" s="17">
        <v>18976.810000000001</v>
      </c>
      <c r="J1956" s="17">
        <v>18095.88</v>
      </c>
      <c r="K1956" s="17">
        <v>21232.9</v>
      </c>
      <c r="L1956" s="17">
        <v>21298.05</v>
      </c>
      <c r="M1956" s="17">
        <v>21949.25</v>
      </c>
      <c r="N1956" s="19">
        <v>21236.06</v>
      </c>
      <c r="O1956" s="17">
        <v>23059.25</v>
      </c>
      <c r="P1956" s="17">
        <v>22913.31</v>
      </c>
      <c r="Q1956" s="17">
        <v>22489.51</v>
      </c>
      <c r="R1956" s="17">
        <v>22622.69</v>
      </c>
      <c r="S1956" s="17">
        <v>22060.99</v>
      </c>
      <c r="T1956" s="17">
        <v>22657.39</v>
      </c>
    </row>
    <row r="1957" spans="1:20" ht="15" hidden="1" customHeight="1" x14ac:dyDescent="0.25">
      <c r="A1957" s="14">
        <f t="shared" si="30"/>
        <v>6</v>
      </c>
      <c r="B1957" s="14" t="s">
        <v>61</v>
      </c>
      <c r="C1957" s="14">
        <v>2010</v>
      </c>
      <c r="D1957" s="14" t="str">
        <f>VLOOKUP(E1957,Regioes!$A$2:$B$296,2,FALSE)</f>
        <v>Região Administrativa de Campinas</v>
      </c>
      <c r="E1957" s="15" t="s">
        <v>69</v>
      </c>
      <c r="F1957" s="17">
        <v>2051157.95</v>
      </c>
      <c r="G1957" s="17">
        <v>943805.46</v>
      </c>
      <c r="H1957" s="17">
        <v>1107352.49</v>
      </c>
      <c r="I1957" s="17">
        <v>146980.68</v>
      </c>
      <c r="J1957" s="17">
        <v>137496.07999999999</v>
      </c>
      <c r="K1957" s="17">
        <v>158326.72</v>
      </c>
      <c r="L1957" s="17">
        <v>158958.23000000001</v>
      </c>
      <c r="M1957" s="17">
        <v>174395.51</v>
      </c>
      <c r="N1957" s="19">
        <v>167648.24</v>
      </c>
      <c r="O1957" s="17">
        <v>192110.38</v>
      </c>
      <c r="P1957" s="17">
        <v>189461.38</v>
      </c>
      <c r="Q1957" s="17">
        <v>188194.55</v>
      </c>
      <c r="R1957" s="17">
        <v>188022.08</v>
      </c>
      <c r="S1957" s="17">
        <v>173465.08</v>
      </c>
      <c r="T1957" s="17">
        <v>176099.02</v>
      </c>
    </row>
    <row r="1958" spans="1:20" ht="15" hidden="1" customHeight="1" x14ac:dyDescent="0.25">
      <c r="A1958" s="14">
        <f t="shared" si="30"/>
        <v>6</v>
      </c>
      <c r="B1958" s="14" t="s">
        <v>61</v>
      </c>
      <c r="C1958" s="14">
        <v>2010</v>
      </c>
      <c r="D1958" s="14" t="str">
        <f>VLOOKUP(E1958,Regioes!$A$2:$B$296,2,FALSE)</f>
        <v>Região Administrativa Central / Araraquara</v>
      </c>
      <c r="E1958" s="15" t="s">
        <v>78</v>
      </c>
      <c r="F1958" s="17">
        <v>1751827.04</v>
      </c>
      <c r="G1958" s="17">
        <v>804959.69</v>
      </c>
      <c r="H1958" s="17">
        <v>946867.35</v>
      </c>
      <c r="I1958" s="17">
        <v>124280.62</v>
      </c>
      <c r="J1958" s="17">
        <v>117034.59</v>
      </c>
      <c r="K1958" s="17">
        <v>135448.68</v>
      </c>
      <c r="L1958" s="17">
        <v>135931.48000000001</v>
      </c>
      <c r="M1958" s="17">
        <v>148441.12</v>
      </c>
      <c r="N1958" s="19">
        <v>143823.20000000001</v>
      </c>
      <c r="O1958" s="17">
        <v>163614.84</v>
      </c>
      <c r="P1958" s="17">
        <v>162505.91</v>
      </c>
      <c r="Q1958" s="17">
        <v>161091.4</v>
      </c>
      <c r="R1958" s="17">
        <v>160041.32999999999</v>
      </c>
      <c r="S1958" s="17">
        <v>149519.78</v>
      </c>
      <c r="T1958" s="17">
        <v>150094.09</v>
      </c>
    </row>
    <row r="1959" spans="1:20" ht="15" hidden="1" customHeight="1" x14ac:dyDescent="0.25">
      <c r="A1959" s="14">
        <f t="shared" si="30"/>
        <v>6</v>
      </c>
      <c r="B1959" s="14" t="s">
        <v>61</v>
      </c>
      <c r="C1959" s="14">
        <v>2010</v>
      </c>
      <c r="D1959" s="14" t="str">
        <f>VLOOKUP(E1959,Regioes!$A$2:$B$296,2,FALSE)</f>
        <v>Região Administrativa de Campinas</v>
      </c>
      <c r="E1959" s="15" t="s">
        <v>71</v>
      </c>
      <c r="F1959" s="17">
        <v>183199.42</v>
      </c>
      <c r="G1959" s="17">
        <v>86457.7</v>
      </c>
      <c r="H1959" s="17">
        <v>96741.72</v>
      </c>
      <c r="I1959" s="17">
        <v>13322.44</v>
      </c>
      <c r="J1959" s="17">
        <v>12643.68</v>
      </c>
      <c r="K1959" s="17">
        <v>14932.8</v>
      </c>
      <c r="L1959" s="17">
        <v>14068.69</v>
      </c>
      <c r="M1959" s="17">
        <v>15590.9</v>
      </c>
      <c r="N1959" s="19">
        <v>15899.19</v>
      </c>
      <c r="O1959" s="17">
        <v>16021.16</v>
      </c>
      <c r="P1959" s="17">
        <v>17122.009999999998</v>
      </c>
      <c r="Q1959" s="17">
        <v>16597.509999999998</v>
      </c>
      <c r="R1959" s="17">
        <v>16384.310000000001</v>
      </c>
      <c r="S1959" s="17">
        <v>15515.6</v>
      </c>
      <c r="T1959" s="17">
        <v>15101.13</v>
      </c>
    </row>
    <row r="1960" spans="1:20" ht="15" hidden="1" customHeight="1" x14ac:dyDescent="0.25">
      <c r="A1960" s="14">
        <f t="shared" si="30"/>
        <v>6</v>
      </c>
      <c r="B1960" s="14" t="s">
        <v>61</v>
      </c>
      <c r="C1960" s="14">
        <v>2010</v>
      </c>
      <c r="D1960" s="14" t="str">
        <f>VLOOKUP(E1960,Regioes!$A$2:$B$296,2,FALSE)</f>
        <v>Região Administrativa de Campinas</v>
      </c>
      <c r="E1960" s="15" t="s">
        <v>74</v>
      </c>
      <c r="F1960" s="17">
        <v>740098.92</v>
      </c>
      <c r="G1960" s="17">
        <v>340543.93</v>
      </c>
      <c r="H1960" s="17">
        <v>399554.99</v>
      </c>
      <c r="I1960" s="17">
        <v>53033.57</v>
      </c>
      <c r="J1960" s="17">
        <v>49611.34</v>
      </c>
      <c r="K1960" s="17">
        <v>57127.46</v>
      </c>
      <c r="L1960" s="17">
        <v>57355.32</v>
      </c>
      <c r="M1960" s="17">
        <v>62925.39</v>
      </c>
      <c r="N1960" s="19">
        <v>60490.85</v>
      </c>
      <c r="O1960" s="17">
        <v>69317.279999999999</v>
      </c>
      <c r="P1960" s="17">
        <v>68361.460000000006</v>
      </c>
      <c r="Q1960" s="17">
        <v>67904.37</v>
      </c>
      <c r="R1960" s="17">
        <v>67842.14</v>
      </c>
      <c r="S1960" s="17">
        <v>62589.68</v>
      </c>
      <c r="T1960" s="17">
        <v>63540.06</v>
      </c>
    </row>
    <row r="1961" spans="1:20" ht="15" hidden="1" customHeight="1" x14ac:dyDescent="0.25">
      <c r="A1961" s="14">
        <f t="shared" si="30"/>
        <v>6</v>
      </c>
      <c r="B1961" s="14" t="s">
        <v>61</v>
      </c>
      <c r="C1961" s="14">
        <v>2010</v>
      </c>
      <c r="D1961" s="14" t="str">
        <f>VLOOKUP(E1961,Regioes!$A$2:$B$296,2,FALSE)</f>
        <v>Região Administrativa de Campinas</v>
      </c>
      <c r="E1961" s="15" t="s">
        <v>75</v>
      </c>
      <c r="F1961" s="17">
        <v>194450.28</v>
      </c>
      <c r="G1961" s="17">
        <v>88647.290000000008</v>
      </c>
      <c r="H1961" s="17">
        <v>105802.99000000002</v>
      </c>
      <c r="I1961" s="17">
        <v>13006.51</v>
      </c>
      <c r="J1961" s="17">
        <v>12740.84</v>
      </c>
      <c r="K1961" s="17">
        <v>15177.7</v>
      </c>
      <c r="L1961" s="17">
        <v>15195.64</v>
      </c>
      <c r="M1961" s="17">
        <v>16158.8</v>
      </c>
      <c r="N1961" s="19">
        <v>16367.8</v>
      </c>
      <c r="O1961" s="17">
        <v>17870.810000000001</v>
      </c>
      <c r="P1961" s="17">
        <v>18474.849999999999</v>
      </c>
      <c r="Q1961" s="17">
        <v>18108.21</v>
      </c>
      <c r="R1961" s="17">
        <v>17422.580000000002</v>
      </c>
      <c r="S1961" s="17">
        <v>17459.41</v>
      </c>
      <c r="T1961" s="17">
        <v>16467.13</v>
      </c>
    </row>
    <row r="1962" spans="1:20" ht="15" hidden="1" customHeight="1" x14ac:dyDescent="0.25">
      <c r="A1962" s="14">
        <f t="shared" si="30"/>
        <v>6</v>
      </c>
      <c r="B1962" s="14" t="s">
        <v>61</v>
      </c>
      <c r="C1962" s="14">
        <v>2010</v>
      </c>
      <c r="D1962" s="14" t="str">
        <f>VLOOKUP(E1962,Regioes!$A$2:$B$296,2,FALSE)</f>
        <v>Região Administrativa Central / Araraquara</v>
      </c>
      <c r="E1962" s="15" t="s">
        <v>76</v>
      </c>
      <c r="F1962" s="17">
        <v>859255.03</v>
      </c>
      <c r="G1962" s="17">
        <v>395371.58999999997</v>
      </c>
      <c r="H1962" s="17">
        <v>463883.44</v>
      </c>
      <c r="I1962" s="17">
        <v>61571.99</v>
      </c>
      <c r="J1962" s="17">
        <v>57598.78</v>
      </c>
      <c r="K1962" s="17">
        <v>66324.990000000005</v>
      </c>
      <c r="L1962" s="17">
        <v>66589.539999999994</v>
      </c>
      <c r="M1962" s="17">
        <v>73056.399999999994</v>
      </c>
      <c r="N1962" s="19">
        <v>70229.89</v>
      </c>
      <c r="O1962" s="17">
        <v>80477.38</v>
      </c>
      <c r="P1962" s="17">
        <v>79367.679999999993</v>
      </c>
      <c r="Q1962" s="17">
        <v>78836.990000000005</v>
      </c>
      <c r="R1962" s="17">
        <v>78764.740000000005</v>
      </c>
      <c r="S1962" s="17">
        <v>72666.63</v>
      </c>
      <c r="T1962" s="17">
        <v>73770.02</v>
      </c>
    </row>
    <row r="1963" spans="1:20" ht="15" hidden="1" customHeight="1" x14ac:dyDescent="0.25">
      <c r="A1963" s="14">
        <f t="shared" si="30"/>
        <v>6</v>
      </c>
      <c r="B1963" s="14" t="s">
        <v>61</v>
      </c>
      <c r="C1963" s="14">
        <v>2010</v>
      </c>
      <c r="D1963" s="14" t="str">
        <f>VLOOKUP(E1963,Regioes!$A$2:$B$296,2,FALSE)</f>
        <v>Região Administrativa Central / Araraquara</v>
      </c>
      <c r="E1963" s="15" t="s">
        <v>77</v>
      </c>
      <c r="F1963" s="17">
        <v>191895.32</v>
      </c>
      <c r="G1963" s="17">
        <v>87482.52</v>
      </c>
      <c r="H1963" s="17">
        <v>104412.79999999999</v>
      </c>
      <c r="I1963" s="17">
        <v>12835.62</v>
      </c>
      <c r="J1963" s="17">
        <v>12573.43</v>
      </c>
      <c r="K1963" s="17">
        <v>14978.27</v>
      </c>
      <c r="L1963" s="17">
        <v>14995.98</v>
      </c>
      <c r="M1963" s="17">
        <v>15946.48</v>
      </c>
      <c r="N1963" s="19">
        <v>16152.74</v>
      </c>
      <c r="O1963" s="17">
        <v>17636</v>
      </c>
      <c r="P1963" s="17">
        <v>18232.099999999999</v>
      </c>
      <c r="Q1963" s="17">
        <v>17870.28</v>
      </c>
      <c r="R1963" s="17">
        <v>17193.66</v>
      </c>
      <c r="S1963" s="17">
        <v>17230</v>
      </c>
      <c r="T1963" s="17">
        <v>16250.76</v>
      </c>
    </row>
    <row r="1964" spans="1:20" ht="15" hidden="1" customHeight="1" x14ac:dyDescent="0.25">
      <c r="A1964" s="14">
        <f t="shared" si="30"/>
        <v>7</v>
      </c>
      <c r="B1964" s="14" t="s">
        <v>79</v>
      </c>
      <c r="C1964" s="14">
        <v>2010</v>
      </c>
      <c r="D1964" s="14" t="str">
        <f>VLOOKUP(E1964,Regioes!$A$2:$B$296,2,FALSE)</f>
        <v>Região Administrativa de Campinas</v>
      </c>
      <c r="E1964" s="15" t="s">
        <v>88</v>
      </c>
      <c r="F1964" s="17">
        <v>495406.06</v>
      </c>
      <c r="G1964" s="17">
        <v>266083.56</v>
      </c>
      <c r="H1964" s="17">
        <v>229322.5</v>
      </c>
      <c r="I1964" s="17">
        <v>33909.480000000003</v>
      </c>
      <c r="J1964" s="17">
        <v>44080.1</v>
      </c>
      <c r="K1964" s="17">
        <v>53138.55</v>
      </c>
      <c r="L1964" s="17">
        <v>50972.76</v>
      </c>
      <c r="M1964" s="17">
        <v>48977.09</v>
      </c>
      <c r="N1964" s="19">
        <v>35005.58</v>
      </c>
      <c r="O1964" s="17">
        <v>37567.129999999997</v>
      </c>
      <c r="P1964" s="17">
        <v>38668.36</v>
      </c>
      <c r="Q1964" s="17">
        <v>37997.43</v>
      </c>
      <c r="R1964" s="17">
        <v>38076.26</v>
      </c>
      <c r="S1964" s="17">
        <v>36854.589999999997</v>
      </c>
      <c r="T1964" s="17">
        <v>40158.730000000003</v>
      </c>
    </row>
    <row r="1965" spans="1:20" ht="15" hidden="1" customHeight="1" x14ac:dyDescent="0.25">
      <c r="A1965" s="14">
        <f t="shared" si="30"/>
        <v>7</v>
      </c>
      <c r="B1965" s="14" t="s">
        <v>79</v>
      </c>
      <c r="C1965" s="14">
        <v>2010</v>
      </c>
      <c r="D1965" s="14" t="str">
        <f>VLOOKUP(E1965,Regioes!$A$2:$B$296,2,FALSE)</f>
        <v>Região Administrativa de Campinas</v>
      </c>
      <c r="E1965" s="15" t="s">
        <v>80</v>
      </c>
      <c r="F1965" s="17">
        <v>2237115.6</v>
      </c>
      <c r="G1965" s="17">
        <v>1084296.2999999998</v>
      </c>
      <c r="H1965" s="17">
        <v>1152819.3</v>
      </c>
      <c r="I1965" s="17">
        <v>191593.93</v>
      </c>
      <c r="J1965" s="17">
        <v>171561.14</v>
      </c>
      <c r="K1965" s="17">
        <v>194026.79</v>
      </c>
      <c r="L1965" s="17">
        <v>178791.8</v>
      </c>
      <c r="M1965" s="17">
        <v>181262.76</v>
      </c>
      <c r="N1965" s="19">
        <v>167059.88</v>
      </c>
      <c r="O1965" s="17">
        <v>190140.18</v>
      </c>
      <c r="P1965" s="17">
        <v>186885.79</v>
      </c>
      <c r="Q1965" s="17">
        <v>186981.78</v>
      </c>
      <c r="R1965" s="17">
        <v>189815.24</v>
      </c>
      <c r="S1965" s="17">
        <v>193664.29</v>
      </c>
      <c r="T1965" s="17">
        <v>205332.02</v>
      </c>
    </row>
    <row r="1966" spans="1:20" ht="15" hidden="1" customHeight="1" x14ac:dyDescent="0.25">
      <c r="A1966" s="14">
        <f t="shared" si="30"/>
        <v>7</v>
      </c>
      <c r="B1966" s="14" t="s">
        <v>79</v>
      </c>
      <c r="C1966" s="14">
        <v>2010</v>
      </c>
      <c r="D1966" s="14" t="str">
        <f>VLOOKUP(E1966,Regioes!$A$2:$B$296,2,FALSE)</f>
        <v>Região Administrativa de Campinas</v>
      </c>
      <c r="E1966" s="15" t="s">
        <v>89</v>
      </c>
      <c r="F1966" s="17">
        <v>659513.24</v>
      </c>
      <c r="G1966" s="17">
        <v>319656.15999999997</v>
      </c>
      <c r="H1966" s="17">
        <v>339857.08</v>
      </c>
      <c r="I1966" s="17">
        <v>56482.879999999997</v>
      </c>
      <c r="J1966" s="17">
        <v>50577.11</v>
      </c>
      <c r="K1966" s="17">
        <v>57200.1</v>
      </c>
      <c r="L1966" s="17">
        <v>52708.75</v>
      </c>
      <c r="M1966" s="17">
        <v>53437.2</v>
      </c>
      <c r="N1966" s="19">
        <v>49250.12</v>
      </c>
      <c r="O1966" s="17">
        <v>56054.31</v>
      </c>
      <c r="P1966" s="17">
        <v>55094.9</v>
      </c>
      <c r="Q1966" s="17">
        <v>55123.19</v>
      </c>
      <c r="R1966" s="17">
        <v>55958.51</v>
      </c>
      <c r="S1966" s="17">
        <v>57093.23</v>
      </c>
      <c r="T1966" s="17">
        <v>60532.94</v>
      </c>
    </row>
    <row r="1967" spans="1:20" ht="15" hidden="1" customHeight="1" x14ac:dyDescent="0.25">
      <c r="A1967" s="14">
        <f t="shared" si="30"/>
        <v>7</v>
      </c>
      <c r="B1967" s="14" t="s">
        <v>79</v>
      </c>
      <c r="C1967" s="14">
        <v>2010</v>
      </c>
      <c r="D1967" s="14" t="str">
        <f>VLOOKUP(E1967,Regioes!$A$2:$B$296,2,FALSE)</f>
        <v>Região Administrativa de Campinas</v>
      </c>
      <c r="E1967" s="15" t="s">
        <v>20</v>
      </c>
      <c r="F1967" s="17">
        <v>2447366.2599999998</v>
      </c>
      <c r="G1967" s="17">
        <v>1211436.03</v>
      </c>
      <c r="H1967" s="17">
        <v>1235930.23</v>
      </c>
      <c r="I1967" s="17">
        <v>201322.33</v>
      </c>
      <c r="J1967" s="17">
        <v>193601.16</v>
      </c>
      <c r="K1967" s="17">
        <v>222146.35</v>
      </c>
      <c r="L1967" s="17">
        <v>206653.4</v>
      </c>
      <c r="M1967" s="17">
        <v>206885.54</v>
      </c>
      <c r="N1967" s="19">
        <v>180827.25</v>
      </c>
      <c r="O1967" s="17">
        <v>203599.14</v>
      </c>
      <c r="P1967" s="17">
        <v>201809.36</v>
      </c>
      <c r="Q1967" s="17">
        <v>201241.73</v>
      </c>
      <c r="R1967" s="17">
        <v>203808.35</v>
      </c>
      <c r="S1967" s="17">
        <v>206003.67</v>
      </c>
      <c r="T1967" s="17">
        <v>219467.98</v>
      </c>
    </row>
    <row r="1968" spans="1:20" ht="15" hidden="1" customHeight="1" x14ac:dyDescent="0.25">
      <c r="A1968" s="14">
        <f t="shared" si="30"/>
        <v>7</v>
      </c>
      <c r="B1968" s="14" t="s">
        <v>79</v>
      </c>
      <c r="C1968" s="14">
        <v>2010</v>
      </c>
      <c r="D1968" s="14" t="str">
        <f>VLOOKUP(E1968,Regioes!$A$2:$B$296,2,FALSE)</f>
        <v>Região Administrativa de Campinas</v>
      </c>
      <c r="E1968" s="15" t="s">
        <v>62</v>
      </c>
      <c r="F1968" s="17">
        <v>820805.89</v>
      </c>
      <c r="G1968" s="17">
        <v>440856.46</v>
      </c>
      <c r="H1968" s="17">
        <v>379949.43</v>
      </c>
      <c r="I1968" s="17">
        <v>56182.400000000001</v>
      </c>
      <c r="J1968" s="17">
        <v>73033.429999999993</v>
      </c>
      <c r="K1968" s="17">
        <v>88041.79</v>
      </c>
      <c r="L1968" s="17">
        <v>84453.440000000002</v>
      </c>
      <c r="M1968" s="17">
        <v>81146.94</v>
      </c>
      <c r="N1968" s="19">
        <v>57998.46</v>
      </c>
      <c r="O1968" s="17">
        <v>62242.52</v>
      </c>
      <c r="P1968" s="17">
        <v>64067.06</v>
      </c>
      <c r="Q1968" s="17">
        <v>62955.45</v>
      </c>
      <c r="R1968" s="17">
        <v>63086.06</v>
      </c>
      <c r="S1968" s="17">
        <v>61061.96</v>
      </c>
      <c r="T1968" s="17">
        <v>66536.38</v>
      </c>
    </row>
    <row r="1969" spans="1:20" ht="15" hidden="1" customHeight="1" x14ac:dyDescent="0.25">
      <c r="A1969" s="14">
        <f t="shared" si="30"/>
        <v>7</v>
      </c>
      <c r="B1969" s="14" t="s">
        <v>79</v>
      </c>
      <c r="C1969" s="14">
        <v>2010</v>
      </c>
      <c r="D1969" s="14" t="str">
        <f>VLOOKUP(E1969,Regioes!$A$2:$B$296,2,FALSE)</f>
        <v>Região Administrativa de Campinas</v>
      </c>
      <c r="E1969" s="15" t="s">
        <v>81</v>
      </c>
      <c r="F1969" s="17">
        <v>597107.19999999995</v>
      </c>
      <c r="G1969" s="17">
        <v>320707.46000000002</v>
      </c>
      <c r="H1969" s="17">
        <v>276399.74</v>
      </c>
      <c r="I1969" s="17">
        <v>40870.71</v>
      </c>
      <c r="J1969" s="17">
        <v>53129.24</v>
      </c>
      <c r="K1969" s="17">
        <v>64047.28</v>
      </c>
      <c r="L1969" s="17">
        <v>61436.89</v>
      </c>
      <c r="M1969" s="17">
        <v>59031.519999999997</v>
      </c>
      <c r="N1969" s="19">
        <v>42191.82</v>
      </c>
      <c r="O1969" s="17">
        <v>45279.22</v>
      </c>
      <c r="P1969" s="17">
        <v>46606.52</v>
      </c>
      <c r="Q1969" s="17">
        <v>45797.86</v>
      </c>
      <c r="R1969" s="17">
        <v>45892.87</v>
      </c>
      <c r="S1969" s="17">
        <v>44420.41</v>
      </c>
      <c r="T1969" s="17">
        <v>48402.86</v>
      </c>
    </row>
    <row r="1970" spans="1:20" ht="15" hidden="1" customHeight="1" x14ac:dyDescent="0.25">
      <c r="A1970" s="14">
        <f t="shared" si="30"/>
        <v>7</v>
      </c>
      <c r="B1970" s="14" t="s">
        <v>79</v>
      </c>
      <c r="C1970" s="14">
        <v>2010</v>
      </c>
      <c r="D1970" s="14" t="str">
        <f>VLOOKUP(E1970,Regioes!$A$2:$B$296,2,FALSE)</f>
        <v>Região Administrativa de Campinas</v>
      </c>
      <c r="E1970" s="15" t="s">
        <v>73</v>
      </c>
      <c r="F1970" s="17">
        <v>404052.88</v>
      </c>
      <c r="G1970" s="17">
        <v>217017.56</v>
      </c>
      <c r="H1970" s="17">
        <v>187035.32</v>
      </c>
      <c r="I1970" s="17">
        <v>27656.560000000001</v>
      </c>
      <c r="J1970" s="17">
        <v>35951.69</v>
      </c>
      <c r="K1970" s="17">
        <v>43339.75</v>
      </c>
      <c r="L1970" s="17">
        <v>41573.339999999997</v>
      </c>
      <c r="M1970" s="17">
        <v>39945.68</v>
      </c>
      <c r="N1970" s="19">
        <v>28550.54</v>
      </c>
      <c r="O1970" s="17">
        <v>30639.73</v>
      </c>
      <c r="P1970" s="17">
        <v>31537.89</v>
      </c>
      <c r="Q1970" s="17">
        <v>30990.69</v>
      </c>
      <c r="R1970" s="17">
        <v>31054.98</v>
      </c>
      <c r="S1970" s="17">
        <v>30058.59</v>
      </c>
      <c r="T1970" s="17">
        <v>32753.439999999999</v>
      </c>
    </row>
    <row r="1971" spans="1:20" ht="15" hidden="1" customHeight="1" x14ac:dyDescent="0.25">
      <c r="A1971" s="14">
        <f t="shared" si="30"/>
        <v>7</v>
      </c>
      <c r="B1971" s="14" t="s">
        <v>79</v>
      </c>
      <c r="C1971" s="14">
        <v>2010</v>
      </c>
      <c r="D1971" s="14" t="str">
        <f>VLOOKUP(E1971,Regioes!$A$2:$B$296,2,FALSE)</f>
        <v>Região Administrativa de São José dos Campos</v>
      </c>
      <c r="E1971" s="15" t="s">
        <v>82</v>
      </c>
      <c r="F1971" s="17">
        <v>1685100.05</v>
      </c>
      <c r="G1971" s="17">
        <v>816742.64999999991</v>
      </c>
      <c r="H1971" s="17">
        <v>868357.39999999991</v>
      </c>
      <c r="I1971" s="17">
        <v>144317.5</v>
      </c>
      <c r="J1971" s="17">
        <v>129227.87</v>
      </c>
      <c r="K1971" s="17">
        <v>146150.04999999999</v>
      </c>
      <c r="L1971" s="17">
        <v>134674.34</v>
      </c>
      <c r="M1971" s="17">
        <v>136535.57999999999</v>
      </c>
      <c r="N1971" s="19">
        <v>125837.31</v>
      </c>
      <c r="O1971" s="17">
        <v>143222.47</v>
      </c>
      <c r="P1971" s="17">
        <v>140771.12</v>
      </c>
      <c r="Q1971" s="17">
        <v>140843.42000000001</v>
      </c>
      <c r="R1971" s="17">
        <v>142977.71</v>
      </c>
      <c r="S1971" s="17">
        <v>145877</v>
      </c>
      <c r="T1971" s="17">
        <v>154665.68</v>
      </c>
    </row>
    <row r="1972" spans="1:20" ht="15" hidden="1" customHeight="1" x14ac:dyDescent="0.25">
      <c r="A1972" s="14">
        <f t="shared" si="30"/>
        <v>7</v>
      </c>
      <c r="B1972" s="14" t="s">
        <v>79</v>
      </c>
      <c r="C1972" s="14">
        <v>2010</v>
      </c>
      <c r="D1972" s="14" t="str">
        <f>VLOOKUP(E1972,Regioes!$A$2:$B$296,2,FALSE)</f>
        <v>Região Administrativa de Campinas</v>
      </c>
      <c r="E1972" s="15" t="s">
        <v>83</v>
      </c>
      <c r="F1972" s="17">
        <v>1981968.76</v>
      </c>
      <c r="G1972" s="17">
        <v>954131.59000000008</v>
      </c>
      <c r="H1972" s="17">
        <v>1027837.1699999999</v>
      </c>
      <c r="I1972" s="17">
        <v>167845.49</v>
      </c>
      <c r="J1972" s="17">
        <v>150764.9</v>
      </c>
      <c r="K1972" s="17">
        <v>170770.54</v>
      </c>
      <c r="L1972" s="17">
        <v>157538.13</v>
      </c>
      <c r="M1972" s="17">
        <v>159810.37</v>
      </c>
      <c r="N1972" s="19">
        <v>147402.16</v>
      </c>
      <c r="O1972" s="17">
        <v>167430.03</v>
      </c>
      <c r="P1972" s="17">
        <v>164821.32</v>
      </c>
      <c r="Q1972" s="17">
        <v>164840.14000000001</v>
      </c>
      <c r="R1972" s="17">
        <v>167363.85999999999</v>
      </c>
      <c r="S1972" s="17">
        <v>170709.25</v>
      </c>
      <c r="T1972" s="17">
        <v>192672.57</v>
      </c>
    </row>
    <row r="1973" spans="1:20" ht="15" hidden="1" customHeight="1" x14ac:dyDescent="0.25">
      <c r="A1973" s="14">
        <f t="shared" si="30"/>
        <v>7</v>
      </c>
      <c r="B1973" s="14" t="s">
        <v>79</v>
      </c>
      <c r="C1973" s="14">
        <v>2010</v>
      </c>
      <c r="D1973" s="14" t="str">
        <f>VLOOKUP(E1973,Regioes!$A$2:$B$296,2,FALSE)</f>
        <v>Região Administrativa de São José dos Campos</v>
      </c>
      <c r="E1973" s="15" t="s">
        <v>84</v>
      </c>
      <c r="F1973" s="17">
        <v>1786787.03</v>
      </c>
      <c r="G1973" s="17">
        <v>866028.81</v>
      </c>
      <c r="H1973" s="17">
        <v>920758.22</v>
      </c>
      <c r="I1973" s="17">
        <v>153026.31</v>
      </c>
      <c r="J1973" s="17">
        <v>137026.1</v>
      </c>
      <c r="K1973" s="17">
        <v>154969.44</v>
      </c>
      <c r="L1973" s="17">
        <v>142801.23000000001</v>
      </c>
      <c r="M1973" s="17">
        <v>144774.79</v>
      </c>
      <c r="N1973" s="19">
        <v>133430.94</v>
      </c>
      <c r="O1973" s="17">
        <v>151865.20000000001</v>
      </c>
      <c r="P1973" s="17">
        <v>149265.92000000001</v>
      </c>
      <c r="Q1973" s="17">
        <v>149342.57999999999</v>
      </c>
      <c r="R1973" s="17">
        <v>151605.67000000001</v>
      </c>
      <c r="S1973" s="17">
        <v>154679.91</v>
      </c>
      <c r="T1973" s="17">
        <v>163998.94</v>
      </c>
    </row>
    <row r="1974" spans="1:20" ht="15" hidden="1" customHeight="1" x14ac:dyDescent="0.25">
      <c r="A1974" s="14">
        <f t="shared" si="30"/>
        <v>7</v>
      </c>
      <c r="B1974" s="14" t="s">
        <v>79</v>
      </c>
      <c r="C1974" s="14">
        <v>2010</v>
      </c>
      <c r="D1974" s="14" t="str">
        <f>VLOOKUP(E1974,Regioes!$A$2:$B$296,2,FALSE)</f>
        <v>Região Administrativa de Campinas</v>
      </c>
      <c r="E1974" s="15" t="s">
        <v>85</v>
      </c>
      <c r="F1974" s="17">
        <v>498750.88</v>
      </c>
      <c r="G1974" s="17">
        <v>241737.05000000005</v>
      </c>
      <c r="H1974" s="17">
        <v>257013.83</v>
      </c>
      <c r="I1974" s="17">
        <v>42714.66</v>
      </c>
      <c r="J1974" s="17">
        <v>38248.480000000003</v>
      </c>
      <c r="K1974" s="17">
        <v>43257.06</v>
      </c>
      <c r="L1974" s="17">
        <v>39860.51</v>
      </c>
      <c r="M1974" s="17">
        <v>40411.39</v>
      </c>
      <c r="N1974" s="19">
        <v>37244.949999999997</v>
      </c>
      <c r="O1974" s="17">
        <v>42390.559999999998</v>
      </c>
      <c r="P1974" s="17">
        <v>41665.01</v>
      </c>
      <c r="Q1974" s="17">
        <v>41686.410000000003</v>
      </c>
      <c r="R1974" s="17">
        <v>42318.12</v>
      </c>
      <c r="S1974" s="17">
        <v>43176.24</v>
      </c>
      <c r="T1974" s="17">
        <v>45777.49</v>
      </c>
    </row>
    <row r="1975" spans="1:20" ht="15" hidden="1" customHeight="1" x14ac:dyDescent="0.25">
      <c r="A1975" s="14">
        <f t="shared" si="30"/>
        <v>7</v>
      </c>
      <c r="B1975" s="14" t="s">
        <v>79</v>
      </c>
      <c r="C1975" s="14">
        <v>2010</v>
      </c>
      <c r="D1975" s="14" t="str">
        <f>VLOOKUP(E1975,Regioes!$A$2:$B$296,2,FALSE)</f>
        <v>Região Administrativa de Campinas</v>
      </c>
      <c r="E1975" s="15" t="s">
        <v>22</v>
      </c>
      <c r="F1975" s="17">
        <v>21606.2</v>
      </c>
      <c r="G1975" s="17">
        <v>0</v>
      </c>
      <c r="H1975" s="17">
        <v>21606.2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9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21606.2</v>
      </c>
    </row>
    <row r="1976" spans="1:20" ht="15" hidden="1" customHeight="1" x14ac:dyDescent="0.25">
      <c r="A1976" s="14">
        <f t="shared" si="30"/>
        <v>7</v>
      </c>
      <c r="B1976" s="14" t="s">
        <v>79</v>
      </c>
      <c r="C1976" s="14">
        <v>2010</v>
      </c>
      <c r="D1976" s="14" t="str">
        <f>VLOOKUP(E1976,Regioes!$A$2:$B$296,2,FALSE)</f>
        <v>Região Administrativa de Campinas</v>
      </c>
      <c r="E1976" s="15" t="s">
        <v>31</v>
      </c>
      <c r="F1976" s="17">
        <v>115981.11</v>
      </c>
      <c r="G1976" s="17">
        <v>54729.869999999995</v>
      </c>
      <c r="H1976" s="17">
        <v>61251.239999999991</v>
      </c>
      <c r="I1976" s="17">
        <v>8278.7199999999993</v>
      </c>
      <c r="J1976" s="17">
        <v>8285.51</v>
      </c>
      <c r="K1976" s="17">
        <v>9860.01</v>
      </c>
      <c r="L1976" s="17">
        <v>9414.0400000000009</v>
      </c>
      <c r="M1976" s="17">
        <v>9720.85</v>
      </c>
      <c r="N1976" s="19">
        <v>9170.74</v>
      </c>
      <c r="O1976" s="17">
        <v>9811.73</v>
      </c>
      <c r="P1976" s="17">
        <v>10121.719999999999</v>
      </c>
      <c r="Q1976" s="17">
        <v>10004.48</v>
      </c>
      <c r="R1976" s="17">
        <v>10204.049999999999</v>
      </c>
      <c r="S1976" s="17">
        <v>10320.950000000001</v>
      </c>
      <c r="T1976" s="17">
        <v>10788.31</v>
      </c>
    </row>
    <row r="1977" spans="1:20" ht="15" hidden="1" customHeight="1" x14ac:dyDescent="0.25">
      <c r="A1977" s="14">
        <f t="shared" si="30"/>
        <v>7</v>
      </c>
      <c r="B1977" s="14" t="s">
        <v>79</v>
      </c>
      <c r="C1977" s="14">
        <v>2010</v>
      </c>
      <c r="D1977" s="14" t="str">
        <f>VLOOKUP(E1977,Regioes!$A$2:$B$296,2,FALSE)</f>
        <v>Região Administrativa de Campinas</v>
      </c>
      <c r="E1977" s="15" t="s">
        <v>86</v>
      </c>
      <c r="F1977" s="17">
        <v>19540.849999999999</v>
      </c>
      <c r="G1977" s="17">
        <v>10495.43</v>
      </c>
      <c r="H1977" s="17">
        <v>9045.42</v>
      </c>
      <c r="I1977" s="17">
        <v>1337.53</v>
      </c>
      <c r="J1977" s="17">
        <v>1738.7</v>
      </c>
      <c r="K1977" s="17">
        <v>2096.0100000000002</v>
      </c>
      <c r="L1977" s="17">
        <v>2010.57</v>
      </c>
      <c r="M1977" s="17">
        <v>1931.86</v>
      </c>
      <c r="N1977" s="19">
        <v>1380.76</v>
      </c>
      <c r="O1977" s="17">
        <v>1481.8</v>
      </c>
      <c r="P1977" s="17">
        <v>1525.24</v>
      </c>
      <c r="Q1977" s="17">
        <v>1498.77</v>
      </c>
      <c r="R1977" s="17">
        <v>1501.89</v>
      </c>
      <c r="S1977" s="17">
        <v>1453.69</v>
      </c>
      <c r="T1977" s="17">
        <v>1584.03</v>
      </c>
    </row>
    <row r="1978" spans="1:20" ht="15" hidden="1" customHeight="1" x14ac:dyDescent="0.25">
      <c r="A1978" s="14">
        <f t="shared" si="30"/>
        <v>7</v>
      </c>
      <c r="B1978" s="14" t="s">
        <v>79</v>
      </c>
      <c r="C1978" s="14">
        <v>2010</v>
      </c>
      <c r="D1978" s="14" t="str">
        <f>VLOOKUP(E1978,Regioes!$A$2:$B$296,2,FALSE)</f>
        <v>Região Administrativa de Campinas</v>
      </c>
      <c r="E1978" s="15" t="s">
        <v>90</v>
      </c>
      <c r="F1978" s="17">
        <v>2168355.7000000002</v>
      </c>
      <c r="G1978" s="17">
        <v>1050969.3999999999</v>
      </c>
      <c r="H1978" s="17">
        <v>1117386.2999999998</v>
      </c>
      <c r="I1978" s="17">
        <v>185705.1</v>
      </c>
      <c r="J1978" s="17">
        <v>166288.04</v>
      </c>
      <c r="K1978" s="17">
        <v>188063.19</v>
      </c>
      <c r="L1978" s="17">
        <v>173296.46</v>
      </c>
      <c r="M1978" s="17">
        <v>175691.47</v>
      </c>
      <c r="N1978" s="19">
        <v>161925.14000000001</v>
      </c>
      <c r="O1978" s="17">
        <v>184296.04</v>
      </c>
      <c r="P1978" s="17">
        <v>181141.68</v>
      </c>
      <c r="Q1978" s="17">
        <v>181234.71</v>
      </c>
      <c r="R1978" s="17">
        <v>183981.09</v>
      </c>
      <c r="S1978" s="17">
        <v>187711.83</v>
      </c>
      <c r="T1978" s="17">
        <v>199020.95</v>
      </c>
    </row>
    <row r="1979" spans="1:20" ht="15" hidden="1" customHeight="1" x14ac:dyDescent="0.25">
      <c r="A1979" s="14">
        <f t="shared" si="30"/>
        <v>7</v>
      </c>
      <c r="B1979" s="14" t="s">
        <v>79</v>
      </c>
      <c r="C1979" s="14">
        <v>2010</v>
      </c>
      <c r="D1979" s="14" t="str">
        <f>VLOOKUP(E1979,Regioes!$A$2:$B$296,2,FALSE)</f>
        <v>Região Administrativa de Campinas</v>
      </c>
      <c r="E1979" s="15" t="s">
        <v>87</v>
      </c>
      <c r="F1979" s="17">
        <v>602658.67000000004</v>
      </c>
      <c r="G1979" s="17">
        <v>323689.14</v>
      </c>
      <c r="H1979" s="17">
        <v>278969.53000000003</v>
      </c>
      <c r="I1979" s="17">
        <v>41250.69</v>
      </c>
      <c r="J1979" s="17">
        <v>53623.19</v>
      </c>
      <c r="K1979" s="17">
        <v>64642.74</v>
      </c>
      <c r="L1979" s="17">
        <v>62008.08</v>
      </c>
      <c r="M1979" s="17">
        <v>59580.35</v>
      </c>
      <c r="N1979" s="19">
        <v>42584.09</v>
      </c>
      <c r="O1979" s="17">
        <v>45700.2</v>
      </c>
      <c r="P1979" s="17">
        <v>47039.839999999997</v>
      </c>
      <c r="Q1979" s="17">
        <v>46223.66</v>
      </c>
      <c r="R1979" s="17">
        <v>46319.56</v>
      </c>
      <c r="S1979" s="17">
        <v>44833.4</v>
      </c>
      <c r="T1979" s="17">
        <v>48852.87</v>
      </c>
    </row>
    <row r="1980" spans="1:20" ht="15" hidden="1" customHeight="1" x14ac:dyDescent="0.25">
      <c r="A1980" s="14">
        <f t="shared" si="30"/>
        <v>7</v>
      </c>
      <c r="B1980" s="14" t="s">
        <v>79</v>
      </c>
      <c r="C1980" s="14">
        <v>2010</v>
      </c>
      <c r="D1980" s="14" t="str">
        <f>VLOOKUP(E1980,Regioes!$A$2:$B$296,2,FALSE)</f>
        <v>Região Administrativa de Campinas</v>
      </c>
      <c r="E1980" s="15" t="s">
        <v>25</v>
      </c>
      <c r="F1980" s="17">
        <v>1181506.95</v>
      </c>
      <c r="G1980" s="17">
        <v>572658.66</v>
      </c>
      <c r="H1980" s="17">
        <v>608848.29</v>
      </c>
      <c r="I1980" s="17">
        <v>101188.14</v>
      </c>
      <c r="J1980" s="17">
        <v>90608.05</v>
      </c>
      <c r="K1980" s="17">
        <v>102473.02</v>
      </c>
      <c r="L1980" s="17">
        <v>94426.84</v>
      </c>
      <c r="M1980" s="17">
        <v>95731.85</v>
      </c>
      <c r="N1980" s="19">
        <v>88230.76</v>
      </c>
      <c r="O1980" s="17">
        <v>100420.36</v>
      </c>
      <c r="P1980" s="17">
        <v>98701.59</v>
      </c>
      <c r="Q1980" s="17">
        <v>98752.28</v>
      </c>
      <c r="R1980" s="17">
        <v>100248.74</v>
      </c>
      <c r="S1980" s="17">
        <v>102281.57</v>
      </c>
      <c r="T1980" s="17">
        <v>108443.75</v>
      </c>
    </row>
    <row r="1981" spans="1:20" ht="15" hidden="1" customHeight="1" x14ac:dyDescent="0.25">
      <c r="A1981" s="14">
        <f t="shared" si="30"/>
        <v>8</v>
      </c>
      <c r="B1981" s="14" t="s">
        <v>91</v>
      </c>
      <c r="C1981" s="14">
        <v>2010</v>
      </c>
      <c r="D1981" s="14" t="str">
        <f>VLOOKUP(E1981,Regioes!$A$2:$B$296,2,FALSE)</f>
        <v>Região Administrativa de Bauru</v>
      </c>
      <c r="E1981" s="15" t="s">
        <v>96</v>
      </c>
      <c r="F1981" s="17">
        <v>342507.58</v>
      </c>
      <c r="G1981" s="17">
        <v>159317.41</v>
      </c>
      <c r="H1981" s="17">
        <v>183190.17</v>
      </c>
      <c r="I1981" s="17">
        <v>24259.24</v>
      </c>
      <c r="J1981" s="17">
        <v>26618.36</v>
      </c>
      <c r="K1981" s="17">
        <v>27730.46</v>
      </c>
      <c r="L1981" s="17">
        <v>26738.79</v>
      </c>
      <c r="M1981" s="17">
        <v>27202.58</v>
      </c>
      <c r="N1981" s="19">
        <v>26767.98</v>
      </c>
      <c r="O1981" s="17">
        <v>30283.03</v>
      </c>
      <c r="P1981" s="17">
        <v>30136.31</v>
      </c>
      <c r="Q1981" s="17">
        <v>30102.57</v>
      </c>
      <c r="R1981" s="17">
        <v>31328.79</v>
      </c>
      <c r="S1981" s="17">
        <v>30413.13</v>
      </c>
      <c r="T1981" s="17">
        <v>30926.34</v>
      </c>
    </row>
    <row r="1982" spans="1:20" ht="15" hidden="1" customHeight="1" x14ac:dyDescent="0.25">
      <c r="A1982" s="14">
        <f t="shared" si="30"/>
        <v>8</v>
      </c>
      <c r="B1982" s="14" t="s">
        <v>91</v>
      </c>
      <c r="C1982" s="14">
        <v>2010</v>
      </c>
      <c r="D1982" s="14" t="str">
        <f>VLOOKUP(E1982,Regioes!$A$2:$B$296,2,FALSE)</f>
        <v>Região Administrativa de Campinas</v>
      </c>
      <c r="E1982" s="15" t="s">
        <v>97</v>
      </c>
      <c r="F1982" s="17">
        <v>1315269.68</v>
      </c>
      <c r="G1982" s="17">
        <v>611797.69999999995</v>
      </c>
      <c r="H1982" s="17">
        <v>703471.98</v>
      </c>
      <c r="I1982" s="17">
        <v>93158.36</v>
      </c>
      <c r="J1982" s="17">
        <v>102217.64</v>
      </c>
      <c r="K1982" s="17">
        <v>106488.25</v>
      </c>
      <c r="L1982" s="17">
        <v>102680.13</v>
      </c>
      <c r="M1982" s="17">
        <v>104461.11</v>
      </c>
      <c r="N1982" s="19">
        <v>102792.21</v>
      </c>
      <c r="O1982" s="17">
        <v>116290.44</v>
      </c>
      <c r="P1982" s="17">
        <v>115727</v>
      </c>
      <c r="Q1982" s="17">
        <v>115597.42</v>
      </c>
      <c r="R1982" s="17">
        <v>120306.27</v>
      </c>
      <c r="S1982" s="17">
        <v>116790.03</v>
      </c>
      <c r="T1982" s="17">
        <v>118760.82</v>
      </c>
    </row>
    <row r="1983" spans="1:20" ht="15" hidden="1" customHeight="1" x14ac:dyDescent="0.25">
      <c r="A1983" s="14">
        <f t="shared" si="30"/>
        <v>8</v>
      </c>
      <c r="B1983" s="14" t="s">
        <v>91</v>
      </c>
      <c r="C1983" s="14">
        <v>2010</v>
      </c>
      <c r="D1983" s="14" t="str">
        <f>VLOOKUP(E1983,Regioes!$A$2:$B$296,2,FALSE)</f>
        <v>Região Administrativa de Campinas</v>
      </c>
      <c r="E1983" s="15" t="s">
        <v>0</v>
      </c>
      <c r="F1983" s="17">
        <v>901952.5</v>
      </c>
      <c r="G1983" s="17">
        <v>415891.13999999996</v>
      </c>
      <c r="H1983" s="17">
        <v>486061.36</v>
      </c>
      <c r="I1983" s="17">
        <v>68121.08</v>
      </c>
      <c r="J1983" s="17">
        <v>64467.43</v>
      </c>
      <c r="K1983" s="17">
        <v>70062.69</v>
      </c>
      <c r="L1983" s="17">
        <v>69241.03</v>
      </c>
      <c r="M1983" s="17">
        <v>71697.039999999994</v>
      </c>
      <c r="N1983" s="19">
        <v>72301.87</v>
      </c>
      <c r="O1983" s="17">
        <v>83073.13</v>
      </c>
      <c r="P1983" s="17">
        <v>82263.22</v>
      </c>
      <c r="Q1983" s="17">
        <v>81176.33</v>
      </c>
      <c r="R1983" s="17">
        <v>81165.5</v>
      </c>
      <c r="S1983" s="17">
        <v>77073.95</v>
      </c>
      <c r="T1983" s="17">
        <v>81309.23</v>
      </c>
    </row>
    <row r="1984" spans="1:20" ht="15" hidden="1" customHeight="1" x14ac:dyDescent="0.25">
      <c r="A1984" s="14">
        <f t="shared" si="30"/>
        <v>8</v>
      </c>
      <c r="B1984" s="14" t="s">
        <v>91</v>
      </c>
      <c r="C1984" s="14">
        <v>2010</v>
      </c>
      <c r="D1984" s="14" t="str">
        <f>VLOOKUP(E1984,Regioes!$A$2:$B$296,2,FALSE)</f>
        <v>Região Administrativa de Campinas</v>
      </c>
      <c r="E1984" s="15" t="s">
        <v>92</v>
      </c>
      <c r="F1984" s="17">
        <v>1296661.1100000001</v>
      </c>
      <c r="G1984" s="17">
        <v>597891.65</v>
      </c>
      <c r="H1984" s="17">
        <v>698769.46</v>
      </c>
      <c r="I1984" s="17">
        <v>97931.94</v>
      </c>
      <c r="J1984" s="17">
        <v>92679.4</v>
      </c>
      <c r="K1984" s="17">
        <v>100723.22</v>
      </c>
      <c r="L1984" s="17">
        <v>99542</v>
      </c>
      <c r="M1984" s="17">
        <v>103072.79</v>
      </c>
      <c r="N1984" s="19">
        <v>103942.3</v>
      </c>
      <c r="O1984" s="17">
        <v>119427.23</v>
      </c>
      <c r="P1984" s="17">
        <v>118262.9</v>
      </c>
      <c r="Q1984" s="17">
        <v>116700.37</v>
      </c>
      <c r="R1984" s="17">
        <v>116684.8</v>
      </c>
      <c r="S1984" s="17">
        <v>110802.73</v>
      </c>
      <c r="T1984" s="17">
        <v>116891.43</v>
      </c>
    </row>
    <row r="1985" spans="1:20" ht="15" hidden="1" customHeight="1" x14ac:dyDescent="0.25">
      <c r="A1985" s="14">
        <f t="shared" si="30"/>
        <v>8</v>
      </c>
      <c r="B1985" s="14" t="s">
        <v>91</v>
      </c>
      <c r="C1985" s="14">
        <v>2010</v>
      </c>
      <c r="D1985" s="14" t="str">
        <f>VLOOKUP(E1985,Regioes!$A$2:$B$296,2,FALSE)</f>
        <v>Região Administrativa de Bauru</v>
      </c>
      <c r="E1985" s="15" t="s">
        <v>100</v>
      </c>
      <c r="F1985" s="17">
        <v>293127.49</v>
      </c>
      <c r="G1985" s="17">
        <v>136348.26</v>
      </c>
      <c r="H1985" s="17">
        <v>156779.23000000001</v>
      </c>
      <c r="I1985" s="17">
        <v>20761.73</v>
      </c>
      <c r="J1985" s="17">
        <v>22780.73</v>
      </c>
      <c r="K1985" s="17">
        <v>23732.5</v>
      </c>
      <c r="L1985" s="17">
        <v>22883.8</v>
      </c>
      <c r="M1985" s="17">
        <v>23280.720000000001</v>
      </c>
      <c r="N1985" s="19">
        <v>22908.78</v>
      </c>
      <c r="O1985" s="17">
        <v>25917.06</v>
      </c>
      <c r="P1985" s="17">
        <v>25791.49</v>
      </c>
      <c r="Q1985" s="17">
        <v>25762.61</v>
      </c>
      <c r="R1985" s="17">
        <v>26812.05</v>
      </c>
      <c r="S1985" s="17">
        <v>26028.400000000001</v>
      </c>
      <c r="T1985" s="17">
        <v>26467.62</v>
      </c>
    </row>
    <row r="1986" spans="1:20" ht="15" hidden="1" customHeight="1" x14ac:dyDescent="0.25">
      <c r="A1986" s="14">
        <f t="shared" si="30"/>
        <v>8</v>
      </c>
      <c r="B1986" s="14" t="s">
        <v>91</v>
      </c>
      <c r="C1986" s="14">
        <v>2010</v>
      </c>
      <c r="D1986" s="14" t="str">
        <f>VLOOKUP(E1986,Regioes!$A$2:$B$296,2,FALSE)</f>
        <v>Região Administrativa de Bauru</v>
      </c>
      <c r="E1986" s="15" t="s">
        <v>93</v>
      </c>
      <c r="F1986" s="17">
        <v>114265.61</v>
      </c>
      <c r="G1986" s="17">
        <v>53150.650000000009</v>
      </c>
      <c r="H1986" s="17">
        <v>61114.96</v>
      </c>
      <c r="I1986" s="17">
        <v>8093.24</v>
      </c>
      <c r="J1986" s="17">
        <v>8880.2800000000007</v>
      </c>
      <c r="K1986" s="17">
        <v>9251.2900000000009</v>
      </c>
      <c r="L1986" s="17">
        <v>8920.4599999999991</v>
      </c>
      <c r="M1986" s="17">
        <v>9075.18</v>
      </c>
      <c r="N1986" s="19">
        <v>8930.2000000000007</v>
      </c>
      <c r="O1986" s="17">
        <v>10102.870000000001</v>
      </c>
      <c r="P1986" s="17">
        <v>10053.92</v>
      </c>
      <c r="Q1986" s="17">
        <v>10042.66</v>
      </c>
      <c r="R1986" s="17">
        <v>10451.75</v>
      </c>
      <c r="S1986" s="17">
        <v>10146.27</v>
      </c>
      <c r="T1986" s="17">
        <v>10317.49</v>
      </c>
    </row>
    <row r="1987" spans="1:20" ht="15" hidden="1" customHeight="1" x14ac:dyDescent="0.25">
      <c r="A1987" s="14">
        <f t="shared" si="30"/>
        <v>8</v>
      </c>
      <c r="B1987" s="14" t="s">
        <v>91</v>
      </c>
      <c r="C1987" s="14">
        <v>2010</v>
      </c>
      <c r="D1987" s="14" t="str">
        <f>VLOOKUP(E1987,Regioes!$A$2:$B$296,2,FALSE)</f>
        <v>Região Administrativa de Campinas</v>
      </c>
      <c r="E1987" s="15" t="s">
        <v>94</v>
      </c>
      <c r="F1987" s="17">
        <v>2297541.34</v>
      </c>
      <c r="G1987" s="17">
        <v>1061324.1200000001</v>
      </c>
      <c r="H1987" s="17">
        <v>1236217.22</v>
      </c>
      <c r="I1987" s="17">
        <v>171290.45</v>
      </c>
      <c r="J1987" s="17">
        <v>167185.66</v>
      </c>
      <c r="K1987" s="17">
        <v>180032.37</v>
      </c>
      <c r="L1987" s="17">
        <v>176995.67</v>
      </c>
      <c r="M1987" s="17">
        <v>182600.83</v>
      </c>
      <c r="N1987" s="19">
        <v>183219.14</v>
      </c>
      <c r="O1987" s="17">
        <v>209858.04</v>
      </c>
      <c r="P1987" s="17">
        <v>208018.28</v>
      </c>
      <c r="Q1987" s="17">
        <v>205775.88</v>
      </c>
      <c r="R1987" s="17">
        <v>207456.64000000001</v>
      </c>
      <c r="S1987" s="17">
        <v>197920.21</v>
      </c>
      <c r="T1987" s="17">
        <v>207188.17</v>
      </c>
    </row>
    <row r="1988" spans="1:20" ht="15" hidden="1" customHeight="1" x14ac:dyDescent="0.25">
      <c r="A1988" s="14">
        <f t="shared" ref="A1988:A2051" si="31">VLOOKUP(B1988,$W$10:$X$32,2,FALSE)</f>
        <v>8</v>
      </c>
      <c r="B1988" s="14" t="s">
        <v>91</v>
      </c>
      <c r="C1988" s="14">
        <v>2010</v>
      </c>
      <c r="D1988" s="14" t="str">
        <f>VLOOKUP(E1988,Regioes!$A$2:$B$296,2,FALSE)</f>
        <v>Região Administrativa de Bauru</v>
      </c>
      <c r="E1988" s="15" t="s">
        <v>95</v>
      </c>
      <c r="F1988" s="17">
        <v>936978.14</v>
      </c>
      <c r="G1988" s="17">
        <v>435835.39</v>
      </c>
      <c r="H1988" s="17">
        <v>501142.75</v>
      </c>
      <c r="I1988" s="17">
        <v>66364.600000000006</v>
      </c>
      <c r="J1988" s="17">
        <v>72818.3</v>
      </c>
      <c r="K1988" s="17">
        <v>75860.61</v>
      </c>
      <c r="L1988" s="17">
        <v>73147.759999999995</v>
      </c>
      <c r="M1988" s="17">
        <v>74416.509999999995</v>
      </c>
      <c r="N1988" s="19">
        <v>73227.61</v>
      </c>
      <c r="O1988" s="17">
        <v>82843.539999999994</v>
      </c>
      <c r="P1988" s="17">
        <v>82442.16</v>
      </c>
      <c r="Q1988" s="17">
        <v>82349.850000000006</v>
      </c>
      <c r="R1988" s="17">
        <v>85704.36</v>
      </c>
      <c r="S1988" s="17">
        <v>83199.44</v>
      </c>
      <c r="T1988" s="17">
        <v>84603.4</v>
      </c>
    </row>
    <row r="1989" spans="1:20" ht="15" hidden="1" customHeight="1" x14ac:dyDescent="0.25">
      <c r="A1989" s="14">
        <f t="shared" si="31"/>
        <v>8</v>
      </c>
      <c r="B1989" s="14" t="s">
        <v>91</v>
      </c>
      <c r="C1989" s="14">
        <v>2010</v>
      </c>
      <c r="D1989" s="14" t="str">
        <f>VLOOKUP(E1989,Regioes!$A$2:$B$296,2,FALSE)</f>
        <v>Região Administrativa de Bauru</v>
      </c>
      <c r="E1989" s="15" t="s">
        <v>98</v>
      </c>
      <c r="F1989" s="17">
        <v>676626.09</v>
      </c>
      <c r="G1989" s="17">
        <v>314732.64</v>
      </c>
      <c r="H1989" s="17">
        <v>361893.44999999995</v>
      </c>
      <c r="I1989" s="17">
        <v>47924.3</v>
      </c>
      <c r="J1989" s="17">
        <v>52584.75</v>
      </c>
      <c r="K1989" s="17">
        <v>54781.71</v>
      </c>
      <c r="L1989" s="17">
        <v>52822.67</v>
      </c>
      <c r="M1989" s="17">
        <v>53738.879999999997</v>
      </c>
      <c r="N1989" s="19">
        <v>52880.33</v>
      </c>
      <c r="O1989" s="17">
        <v>59824.34</v>
      </c>
      <c r="P1989" s="17">
        <v>59534.49</v>
      </c>
      <c r="Q1989" s="17">
        <v>59467.83</v>
      </c>
      <c r="R1989" s="17">
        <v>61890.239999999998</v>
      </c>
      <c r="S1989" s="17">
        <v>60081.35</v>
      </c>
      <c r="T1989" s="17">
        <v>61095.199999999997</v>
      </c>
    </row>
    <row r="1990" spans="1:20" ht="15" hidden="1" customHeight="1" x14ac:dyDescent="0.25">
      <c r="A1990" s="14">
        <f t="shared" si="31"/>
        <v>8</v>
      </c>
      <c r="B1990" s="14" t="s">
        <v>91</v>
      </c>
      <c r="C1990" s="14">
        <v>2010</v>
      </c>
      <c r="D1990" s="14" t="str">
        <f>VLOOKUP(E1990,Regioes!$A$2:$B$296,2,FALSE)</f>
        <v>Região Administrativa de Campinas</v>
      </c>
      <c r="E1990" s="15" t="s">
        <v>71</v>
      </c>
      <c r="F1990" s="17">
        <v>1716528.36</v>
      </c>
      <c r="G1990" s="17">
        <v>791492.83999999985</v>
      </c>
      <c r="H1990" s="17">
        <v>925035.52000000002</v>
      </c>
      <c r="I1990" s="17">
        <v>129642.94</v>
      </c>
      <c r="J1990" s="17">
        <v>122689.59</v>
      </c>
      <c r="K1990" s="17">
        <v>133338.04999999999</v>
      </c>
      <c r="L1990" s="17">
        <v>131774.34</v>
      </c>
      <c r="M1990" s="17">
        <v>136448.43</v>
      </c>
      <c r="N1990" s="19">
        <v>137599.49</v>
      </c>
      <c r="O1990" s="17">
        <v>158098.54</v>
      </c>
      <c r="P1990" s="17">
        <v>156557.19</v>
      </c>
      <c r="Q1990" s="17">
        <v>154488.70000000001</v>
      </c>
      <c r="R1990" s="17">
        <v>154468.1</v>
      </c>
      <c r="S1990" s="17">
        <v>146681.35999999999</v>
      </c>
      <c r="T1990" s="17">
        <v>154741.63</v>
      </c>
    </row>
    <row r="1991" spans="1:20" ht="15" hidden="1" customHeight="1" x14ac:dyDescent="0.25">
      <c r="A1991" s="14">
        <f t="shared" si="31"/>
        <v>8</v>
      </c>
      <c r="B1991" s="14" t="s">
        <v>91</v>
      </c>
      <c r="C1991" s="14">
        <v>2010</v>
      </c>
      <c r="D1991" s="14" t="str">
        <f>VLOOKUP(E1991,Regioes!$A$2:$B$296,2,FALSE)</f>
        <v>Região Administrativa de Campinas</v>
      </c>
      <c r="E1991" s="15" t="s">
        <v>99</v>
      </c>
      <c r="F1991" s="17">
        <v>917924.62</v>
      </c>
      <c r="G1991" s="17">
        <v>423255.91000000003</v>
      </c>
      <c r="H1991" s="17">
        <v>494668.71</v>
      </c>
      <c r="I1991" s="17">
        <v>69327.399999999994</v>
      </c>
      <c r="J1991" s="17">
        <v>65609.05</v>
      </c>
      <c r="K1991" s="17">
        <v>71303.38</v>
      </c>
      <c r="L1991" s="17">
        <v>70467.179999999993</v>
      </c>
      <c r="M1991" s="17">
        <v>72966.679999999993</v>
      </c>
      <c r="N1991" s="19">
        <v>73582.22</v>
      </c>
      <c r="O1991" s="17">
        <v>84544.22</v>
      </c>
      <c r="P1991" s="17">
        <v>83719.960000000006</v>
      </c>
      <c r="Q1991" s="17">
        <v>82613.83</v>
      </c>
      <c r="R1991" s="17">
        <v>82602.81</v>
      </c>
      <c r="S1991" s="17">
        <v>78438.81</v>
      </c>
      <c r="T1991" s="17">
        <v>82749.08</v>
      </c>
    </row>
    <row r="1992" spans="1:20" ht="15" hidden="1" customHeight="1" x14ac:dyDescent="0.25">
      <c r="A1992" s="14">
        <f t="shared" si="31"/>
        <v>8</v>
      </c>
      <c r="B1992" s="14" t="s">
        <v>91</v>
      </c>
      <c r="C1992" s="14">
        <v>2010</v>
      </c>
      <c r="D1992" s="14" t="str">
        <f>VLOOKUP(E1992,Regioes!$A$2:$B$296,2,FALSE)</f>
        <v>Região Administrativa Central / Araraquara</v>
      </c>
      <c r="E1992" s="15" t="s">
        <v>77</v>
      </c>
      <c r="F1992" s="17">
        <v>1127440.6599999999</v>
      </c>
      <c r="G1992" s="17">
        <v>519863.94999999995</v>
      </c>
      <c r="H1992" s="17">
        <v>607576.71</v>
      </c>
      <c r="I1992" s="17">
        <v>85151.360000000001</v>
      </c>
      <c r="J1992" s="17">
        <v>80584.3</v>
      </c>
      <c r="K1992" s="17">
        <v>87578.36</v>
      </c>
      <c r="L1992" s="17">
        <v>86551.29</v>
      </c>
      <c r="M1992" s="17">
        <v>89621.3</v>
      </c>
      <c r="N1992" s="19">
        <v>90377.34</v>
      </c>
      <c r="O1992" s="17">
        <v>103841.41</v>
      </c>
      <c r="P1992" s="17">
        <v>102829.02</v>
      </c>
      <c r="Q1992" s="17">
        <v>101470.42</v>
      </c>
      <c r="R1992" s="17">
        <v>101456.88</v>
      </c>
      <c r="S1992" s="17">
        <v>96342.44</v>
      </c>
      <c r="T1992" s="17">
        <v>101636.54</v>
      </c>
    </row>
    <row r="1993" spans="1:20" ht="15" hidden="1" customHeight="1" x14ac:dyDescent="0.25">
      <c r="A1993" s="14">
        <f t="shared" si="31"/>
        <v>9</v>
      </c>
      <c r="B1993" s="14" t="s">
        <v>101</v>
      </c>
      <c r="C1993" s="14">
        <v>2010</v>
      </c>
      <c r="D1993" s="14" t="str">
        <f>VLOOKUP(E1993,Regioes!$A$2:$B$296,2,FALSE)</f>
        <v>Região Administrativa Central / Araraquara</v>
      </c>
      <c r="E1993" s="15" t="s">
        <v>102</v>
      </c>
      <c r="F1993" s="17">
        <v>1707903.49</v>
      </c>
      <c r="G1993" s="17">
        <v>778576.21</v>
      </c>
      <c r="H1993" s="17">
        <v>929327.28</v>
      </c>
      <c r="I1993" s="17">
        <v>128461.54</v>
      </c>
      <c r="J1993" s="17">
        <v>117275.78</v>
      </c>
      <c r="K1993" s="17">
        <v>129782.27</v>
      </c>
      <c r="L1993" s="17">
        <v>128812.61</v>
      </c>
      <c r="M1993" s="17">
        <v>134704.82</v>
      </c>
      <c r="N1993" s="19">
        <v>139539.19</v>
      </c>
      <c r="O1993" s="17">
        <v>159997.41</v>
      </c>
      <c r="P1993" s="17">
        <v>155265.29999999999</v>
      </c>
      <c r="Q1993" s="17">
        <v>157692.38</v>
      </c>
      <c r="R1993" s="17">
        <v>156376.23000000001</v>
      </c>
      <c r="S1993" s="17">
        <v>144017.14000000001</v>
      </c>
      <c r="T1993" s="17">
        <v>155978.82</v>
      </c>
    </row>
    <row r="1994" spans="1:20" ht="15" hidden="1" customHeight="1" x14ac:dyDescent="0.25">
      <c r="A1994" s="14">
        <f t="shared" si="31"/>
        <v>9</v>
      </c>
      <c r="B1994" s="14" t="s">
        <v>101</v>
      </c>
      <c r="C1994" s="14">
        <v>2010</v>
      </c>
      <c r="D1994" s="14" t="str">
        <f>VLOOKUP(E1994,Regioes!$A$2:$B$296,2,FALSE)</f>
        <v>Região Administrativa de Ribeirão Preto</v>
      </c>
      <c r="E1994" s="15" t="s">
        <v>103</v>
      </c>
      <c r="F1994" s="17">
        <v>83496.72</v>
      </c>
      <c r="G1994" s="17">
        <v>38782.51</v>
      </c>
      <c r="H1994" s="17">
        <v>44714.21</v>
      </c>
      <c r="I1994" s="17">
        <v>6088.4</v>
      </c>
      <c r="J1994" s="17">
        <v>5734.15</v>
      </c>
      <c r="K1994" s="17">
        <v>6699.05</v>
      </c>
      <c r="L1994" s="17">
        <v>6623.52</v>
      </c>
      <c r="M1994" s="17">
        <v>6902.99</v>
      </c>
      <c r="N1994" s="19">
        <v>6734.4</v>
      </c>
      <c r="O1994" s="17">
        <v>7486.9</v>
      </c>
      <c r="P1994" s="17">
        <v>7772.32</v>
      </c>
      <c r="Q1994" s="17">
        <v>7428.64</v>
      </c>
      <c r="R1994" s="17">
        <v>7276.99</v>
      </c>
      <c r="S1994" s="17">
        <v>7434.51</v>
      </c>
      <c r="T1994" s="17">
        <v>7314.85</v>
      </c>
    </row>
    <row r="1995" spans="1:20" ht="15" hidden="1" customHeight="1" x14ac:dyDescent="0.25">
      <c r="A1995" s="14">
        <f t="shared" si="31"/>
        <v>9</v>
      </c>
      <c r="B1995" s="14" t="s">
        <v>101</v>
      </c>
      <c r="C1995" s="14">
        <v>2010</v>
      </c>
      <c r="D1995" s="14" t="str">
        <f>VLOOKUP(E1995,Regioes!$A$2:$B$296,2,FALSE)</f>
        <v>Região Administrativa de Barretos</v>
      </c>
      <c r="E1995" s="15" t="s">
        <v>40</v>
      </c>
      <c r="F1995" s="17">
        <v>256084.9</v>
      </c>
      <c r="G1995" s="17">
        <v>114840.94</v>
      </c>
      <c r="H1995" s="17">
        <v>141243.96</v>
      </c>
      <c r="I1995" s="17">
        <v>18140.12</v>
      </c>
      <c r="J1995" s="17">
        <v>17202.53</v>
      </c>
      <c r="K1995" s="17">
        <v>19275.88</v>
      </c>
      <c r="L1995" s="17">
        <v>18184.32</v>
      </c>
      <c r="M1995" s="17">
        <v>21010.400000000001</v>
      </c>
      <c r="N1995" s="19">
        <v>21027.69</v>
      </c>
      <c r="O1995" s="17">
        <v>23977.1</v>
      </c>
      <c r="P1995" s="17">
        <v>25707.23</v>
      </c>
      <c r="Q1995" s="17">
        <v>24019.7</v>
      </c>
      <c r="R1995" s="17">
        <v>24110.13</v>
      </c>
      <c r="S1995" s="17">
        <v>22080.18</v>
      </c>
      <c r="T1995" s="17">
        <v>21349.62</v>
      </c>
    </row>
    <row r="1996" spans="1:20" ht="15" hidden="1" customHeight="1" x14ac:dyDescent="0.25">
      <c r="A1996" s="14">
        <f t="shared" si="31"/>
        <v>9</v>
      </c>
      <c r="B1996" s="14" t="s">
        <v>101</v>
      </c>
      <c r="C1996" s="14">
        <v>2010</v>
      </c>
      <c r="D1996" s="14" t="str">
        <f>VLOOKUP(E1996,Regioes!$A$2:$B$296,2,FALSE)</f>
        <v>Região Administrativa Central / Araraquara</v>
      </c>
      <c r="E1996" s="15" t="s">
        <v>116</v>
      </c>
      <c r="F1996" s="17">
        <v>185970</v>
      </c>
      <c r="G1996" s="17">
        <v>86379.24</v>
      </c>
      <c r="H1996" s="17">
        <v>99590.760000000009</v>
      </c>
      <c r="I1996" s="17">
        <v>13560.52</v>
      </c>
      <c r="J1996" s="17">
        <v>12771.52</v>
      </c>
      <c r="K1996" s="17">
        <v>14920.62</v>
      </c>
      <c r="L1996" s="17">
        <v>14752.39</v>
      </c>
      <c r="M1996" s="17">
        <v>15374.84</v>
      </c>
      <c r="N1996" s="19">
        <v>14999.35</v>
      </c>
      <c r="O1996" s="17">
        <v>16675.38</v>
      </c>
      <c r="P1996" s="17">
        <v>17311.080000000002</v>
      </c>
      <c r="Q1996" s="17">
        <v>16545.61</v>
      </c>
      <c r="R1996" s="17">
        <v>16207.85</v>
      </c>
      <c r="S1996" s="17">
        <v>16558.68</v>
      </c>
      <c r="T1996" s="17">
        <v>16292.16</v>
      </c>
    </row>
    <row r="1997" spans="1:20" ht="15" hidden="1" customHeight="1" x14ac:dyDescent="0.25">
      <c r="A1997" s="14">
        <f t="shared" si="31"/>
        <v>9</v>
      </c>
      <c r="B1997" s="14" t="s">
        <v>101</v>
      </c>
      <c r="C1997" s="14">
        <v>2010</v>
      </c>
      <c r="D1997" s="14" t="str">
        <f>VLOOKUP(E1997,Regioes!$A$2:$B$296,2,FALSE)</f>
        <v>Região Administrativa de São José do Rio Preto</v>
      </c>
      <c r="E1997" s="15" t="s">
        <v>41</v>
      </c>
      <c r="F1997" s="17">
        <v>410766.78</v>
      </c>
      <c r="G1997" s="17">
        <v>187254.86000000002</v>
      </c>
      <c r="H1997" s="17">
        <v>223511.92</v>
      </c>
      <c r="I1997" s="17">
        <v>30896.2</v>
      </c>
      <c r="J1997" s="17">
        <v>28205.919999999998</v>
      </c>
      <c r="K1997" s="17">
        <v>31213.85</v>
      </c>
      <c r="L1997" s="17">
        <v>30980.639999999999</v>
      </c>
      <c r="M1997" s="17">
        <v>32397.77</v>
      </c>
      <c r="N1997" s="19">
        <v>33560.480000000003</v>
      </c>
      <c r="O1997" s="17">
        <v>38480.879999999997</v>
      </c>
      <c r="P1997" s="17">
        <v>37342.76</v>
      </c>
      <c r="Q1997" s="17">
        <v>37926.49</v>
      </c>
      <c r="R1997" s="17">
        <v>37609.949999999997</v>
      </c>
      <c r="S1997" s="17">
        <v>34637.47</v>
      </c>
      <c r="T1997" s="17">
        <v>37514.370000000003</v>
      </c>
    </row>
    <row r="1998" spans="1:20" ht="15" hidden="1" customHeight="1" x14ac:dyDescent="0.25">
      <c r="A1998" s="14">
        <f t="shared" si="31"/>
        <v>9</v>
      </c>
      <c r="B1998" s="14" t="s">
        <v>101</v>
      </c>
      <c r="C1998" s="14">
        <v>2010</v>
      </c>
      <c r="D1998" s="14" t="str">
        <f>VLOOKUP(E1998,Regioes!$A$2:$B$296,2,FALSE)</f>
        <v>Região Administrativa de São José do Rio Preto</v>
      </c>
      <c r="E1998" s="15" t="s">
        <v>104</v>
      </c>
      <c r="F1998" s="17">
        <v>528625.89</v>
      </c>
      <c r="G1998" s="17">
        <v>240982.9</v>
      </c>
      <c r="H1998" s="17">
        <v>287642.99</v>
      </c>
      <c r="I1998" s="17">
        <v>39761.08</v>
      </c>
      <c r="J1998" s="17">
        <v>36298.9</v>
      </c>
      <c r="K1998" s="17">
        <v>40169.870000000003</v>
      </c>
      <c r="L1998" s="17">
        <v>39869.75</v>
      </c>
      <c r="M1998" s="17">
        <v>41693.49</v>
      </c>
      <c r="N1998" s="19">
        <v>43189.81</v>
      </c>
      <c r="O1998" s="17">
        <v>49521.99</v>
      </c>
      <c r="P1998" s="17">
        <v>48057.32</v>
      </c>
      <c r="Q1998" s="17">
        <v>48808.54</v>
      </c>
      <c r="R1998" s="17">
        <v>48401.17</v>
      </c>
      <c r="S1998" s="17">
        <v>44575.81</v>
      </c>
      <c r="T1998" s="17">
        <v>48278.16</v>
      </c>
    </row>
    <row r="1999" spans="1:20" ht="15" hidden="1" customHeight="1" x14ac:dyDescent="0.25">
      <c r="A1999" s="14">
        <f t="shared" si="31"/>
        <v>9</v>
      </c>
      <c r="B1999" s="14" t="s">
        <v>101</v>
      </c>
      <c r="C1999" s="14">
        <v>2010</v>
      </c>
      <c r="D1999" s="14" t="str">
        <f>VLOOKUP(E1999,Regioes!$A$2:$B$296,2,FALSE)</f>
        <v>Região Administrativa de São José do Rio Preto</v>
      </c>
      <c r="E1999" s="15" t="s">
        <v>105</v>
      </c>
      <c r="F1999" s="17">
        <v>443001.77</v>
      </c>
      <c r="G1999" s="17">
        <v>201949.73</v>
      </c>
      <c r="H1999" s="17">
        <v>241052.04</v>
      </c>
      <c r="I1999" s="17">
        <v>33320.79</v>
      </c>
      <c r="J1999" s="17">
        <v>30419.39</v>
      </c>
      <c r="K1999" s="17">
        <v>33663.360000000001</v>
      </c>
      <c r="L1999" s="17">
        <v>33411.85</v>
      </c>
      <c r="M1999" s="17">
        <v>34940.19</v>
      </c>
      <c r="N1999" s="19">
        <v>36194.15</v>
      </c>
      <c r="O1999" s="17">
        <v>41500.67</v>
      </c>
      <c r="P1999" s="17">
        <v>40273.24</v>
      </c>
      <c r="Q1999" s="17">
        <v>40902.78</v>
      </c>
      <c r="R1999" s="17">
        <v>40561.39</v>
      </c>
      <c r="S1999" s="17">
        <v>37355.65</v>
      </c>
      <c r="T1999" s="17">
        <v>40458.31</v>
      </c>
    </row>
    <row r="2000" spans="1:20" ht="15" hidden="1" customHeight="1" x14ac:dyDescent="0.25">
      <c r="A2000" s="14">
        <f t="shared" si="31"/>
        <v>9</v>
      </c>
      <c r="B2000" s="14" t="s">
        <v>101</v>
      </c>
      <c r="C2000" s="14">
        <v>2010</v>
      </c>
      <c r="D2000" s="14" t="str">
        <f>VLOOKUP(E2000,Regioes!$A$2:$B$296,2,FALSE)</f>
        <v>Região Administrativa Central / Araraquara</v>
      </c>
      <c r="E2000" s="15" t="s">
        <v>106</v>
      </c>
      <c r="F2000" s="17">
        <v>130564.19</v>
      </c>
      <c r="G2000" s="17">
        <v>58551.349999999991</v>
      </c>
      <c r="H2000" s="17">
        <v>72012.84</v>
      </c>
      <c r="I2000" s="17">
        <v>9248.69</v>
      </c>
      <c r="J2000" s="17">
        <v>8770.66</v>
      </c>
      <c r="K2000" s="17">
        <v>9827.76</v>
      </c>
      <c r="L2000" s="17">
        <v>9271.23</v>
      </c>
      <c r="M2000" s="17">
        <v>10712.1</v>
      </c>
      <c r="N2000" s="19">
        <v>10720.91</v>
      </c>
      <c r="O2000" s="17">
        <v>12224.66</v>
      </c>
      <c r="P2000" s="17">
        <v>13106.76</v>
      </c>
      <c r="Q2000" s="17">
        <v>12246.38</v>
      </c>
      <c r="R2000" s="17">
        <v>12292.48</v>
      </c>
      <c r="S2000" s="17">
        <v>11257.52</v>
      </c>
      <c r="T2000" s="17">
        <v>10885.04</v>
      </c>
    </row>
    <row r="2001" spans="1:20" ht="15" hidden="1" customHeight="1" x14ac:dyDescent="0.25">
      <c r="A2001" s="14">
        <f t="shared" si="31"/>
        <v>9</v>
      </c>
      <c r="B2001" s="14" t="s">
        <v>101</v>
      </c>
      <c r="C2001" s="14">
        <v>2010</v>
      </c>
      <c r="D2001" s="14" t="str">
        <f>VLOOKUP(E2001,Regioes!$A$2:$B$296,2,FALSE)</f>
        <v>Região Administrativa Central / Araraquara</v>
      </c>
      <c r="E2001" s="15" t="s">
        <v>119</v>
      </c>
      <c r="F2001" s="17">
        <v>219783.8</v>
      </c>
      <c r="G2001" s="17">
        <v>100192.1</v>
      </c>
      <c r="H2001" s="17">
        <v>119591.7</v>
      </c>
      <c r="I2001" s="17">
        <v>16531.240000000002</v>
      </c>
      <c r="J2001" s="17">
        <v>15091.79</v>
      </c>
      <c r="K2001" s="17">
        <v>16701.2</v>
      </c>
      <c r="L2001" s="17">
        <v>16576.419999999998</v>
      </c>
      <c r="M2001" s="17">
        <v>17334.669999999998</v>
      </c>
      <c r="N2001" s="19">
        <v>17956.78</v>
      </c>
      <c r="O2001" s="17">
        <v>20589.48</v>
      </c>
      <c r="P2001" s="17">
        <v>19980.52</v>
      </c>
      <c r="Q2001" s="17">
        <v>20292.849999999999</v>
      </c>
      <c r="R2001" s="17">
        <v>20123.48</v>
      </c>
      <c r="S2001" s="17">
        <v>18533.03</v>
      </c>
      <c r="T2001" s="17">
        <v>20072.34</v>
      </c>
    </row>
    <row r="2002" spans="1:20" ht="15" hidden="1" customHeight="1" x14ac:dyDescent="0.25">
      <c r="A2002" s="14">
        <f t="shared" si="31"/>
        <v>9</v>
      </c>
      <c r="B2002" s="14" t="s">
        <v>101</v>
      </c>
      <c r="C2002" s="14">
        <v>2010</v>
      </c>
      <c r="D2002" s="14" t="str">
        <f>VLOOKUP(E2002,Regioes!$A$2:$B$296,2,FALSE)</f>
        <v>Região Administrativa de Ribeirão Preto</v>
      </c>
      <c r="E2002" s="15" t="s">
        <v>111</v>
      </c>
      <c r="F2002" s="17">
        <v>137163.1</v>
      </c>
      <c r="G2002" s="17">
        <v>61510.62</v>
      </c>
      <c r="H2002" s="17">
        <v>75652.479999999996</v>
      </c>
      <c r="I2002" s="17">
        <v>9716.1299999999992</v>
      </c>
      <c r="J2002" s="17">
        <v>9213.9500000000007</v>
      </c>
      <c r="K2002" s="17">
        <v>10324.469999999999</v>
      </c>
      <c r="L2002" s="17">
        <v>9739.81</v>
      </c>
      <c r="M2002" s="17">
        <v>11253.5</v>
      </c>
      <c r="N2002" s="19">
        <v>11262.76</v>
      </c>
      <c r="O2002" s="17">
        <v>12842.51</v>
      </c>
      <c r="P2002" s="17">
        <v>13769.2</v>
      </c>
      <c r="Q2002" s="17">
        <v>12865.33</v>
      </c>
      <c r="R2002" s="17">
        <v>12913.76</v>
      </c>
      <c r="S2002" s="17">
        <v>11826.49</v>
      </c>
      <c r="T2002" s="17">
        <v>11435.19</v>
      </c>
    </row>
    <row r="2003" spans="1:20" ht="15" hidden="1" customHeight="1" x14ac:dyDescent="0.25">
      <c r="A2003" s="14">
        <f t="shared" si="31"/>
        <v>9</v>
      </c>
      <c r="B2003" s="14" t="s">
        <v>101</v>
      </c>
      <c r="C2003" s="14">
        <v>2010</v>
      </c>
      <c r="D2003" s="14" t="str">
        <f>VLOOKUP(E2003,Regioes!$A$2:$B$296,2,FALSE)</f>
        <v>Região Administrativa Central / Araraquara</v>
      </c>
      <c r="E2003" s="15" t="s">
        <v>107</v>
      </c>
      <c r="F2003" s="17">
        <v>572353.76</v>
      </c>
      <c r="G2003" s="17">
        <v>260916.99</v>
      </c>
      <c r="H2003" s="17">
        <v>311436.77</v>
      </c>
      <c r="I2003" s="17">
        <v>43050.12</v>
      </c>
      <c r="J2003" s="17">
        <v>39301.54</v>
      </c>
      <c r="K2003" s="17">
        <v>43492.72</v>
      </c>
      <c r="L2003" s="17">
        <v>43167.77</v>
      </c>
      <c r="M2003" s="17">
        <v>45142.37</v>
      </c>
      <c r="N2003" s="19">
        <v>46762.47</v>
      </c>
      <c r="O2003" s="17">
        <v>53618.44</v>
      </c>
      <c r="P2003" s="17">
        <v>52032.61</v>
      </c>
      <c r="Q2003" s="17">
        <v>52845.98</v>
      </c>
      <c r="R2003" s="17">
        <v>52404.9</v>
      </c>
      <c r="S2003" s="17">
        <v>48263.12</v>
      </c>
      <c r="T2003" s="17">
        <v>52271.72</v>
      </c>
    </row>
    <row r="2004" spans="1:20" ht="15" hidden="1" customHeight="1" x14ac:dyDescent="0.25">
      <c r="A2004" s="14">
        <f t="shared" si="31"/>
        <v>9</v>
      </c>
      <c r="B2004" s="14" t="s">
        <v>101</v>
      </c>
      <c r="C2004" s="14">
        <v>2010</v>
      </c>
      <c r="D2004" s="14" t="str">
        <f>VLOOKUP(E2004,Regioes!$A$2:$B$296,2,FALSE)</f>
        <v>Região Administrativa de São José do Rio Preto</v>
      </c>
      <c r="E2004" s="15" t="s">
        <v>118</v>
      </c>
      <c r="F2004" s="17">
        <v>148445.72</v>
      </c>
      <c r="G2004" s="17">
        <v>67671.45</v>
      </c>
      <c r="H2004" s="17">
        <v>80774.27</v>
      </c>
      <c r="I2004" s="17">
        <v>11165.48</v>
      </c>
      <c r="J2004" s="17">
        <v>10193.25</v>
      </c>
      <c r="K2004" s="17">
        <v>11280.27</v>
      </c>
      <c r="L2004" s="17">
        <v>11196</v>
      </c>
      <c r="M2004" s="17">
        <v>11708.13</v>
      </c>
      <c r="N2004" s="19">
        <v>12128.32</v>
      </c>
      <c r="O2004" s="17">
        <v>13906.48</v>
      </c>
      <c r="P2004" s="17">
        <v>13495.18</v>
      </c>
      <c r="Q2004" s="17">
        <v>13706.14</v>
      </c>
      <c r="R2004" s="17">
        <v>13591.74</v>
      </c>
      <c r="S2004" s="17">
        <v>12517.53</v>
      </c>
      <c r="T2004" s="17">
        <v>13557.2</v>
      </c>
    </row>
    <row r="2005" spans="1:20" ht="15" hidden="1" customHeight="1" x14ac:dyDescent="0.25">
      <c r="A2005" s="14">
        <f t="shared" si="31"/>
        <v>9</v>
      </c>
      <c r="B2005" s="14" t="s">
        <v>101</v>
      </c>
      <c r="C2005" s="14">
        <v>2010</v>
      </c>
      <c r="D2005" s="14" t="str">
        <f>VLOOKUP(E2005,Regioes!$A$2:$B$296,2,FALSE)</f>
        <v>Região Administrativa Central / Araraquara</v>
      </c>
      <c r="E2005" s="15" t="s">
        <v>112</v>
      </c>
      <c r="F2005" s="17">
        <v>412423.28</v>
      </c>
      <c r="G2005" s="17">
        <v>191562.14</v>
      </c>
      <c r="H2005" s="17">
        <v>220861.13999999998</v>
      </c>
      <c r="I2005" s="17">
        <v>30072.99</v>
      </c>
      <c r="J2005" s="17">
        <v>28323.24</v>
      </c>
      <c r="K2005" s="17">
        <v>33089.269999999997</v>
      </c>
      <c r="L2005" s="17">
        <v>32716.19</v>
      </c>
      <c r="M2005" s="17">
        <v>34096.58</v>
      </c>
      <c r="N2005" s="19">
        <v>33263.870000000003</v>
      </c>
      <c r="O2005" s="17">
        <v>36980.769999999997</v>
      </c>
      <c r="P2005" s="17">
        <v>38390.57</v>
      </c>
      <c r="Q2005" s="17">
        <v>36692.99</v>
      </c>
      <c r="R2005" s="17">
        <v>35943.93</v>
      </c>
      <c r="S2005" s="17">
        <v>36721.97</v>
      </c>
      <c r="T2005" s="17">
        <v>36130.910000000003</v>
      </c>
    </row>
    <row r="2006" spans="1:20" ht="15" hidden="1" customHeight="1" x14ac:dyDescent="0.25">
      <c r="A2006" s="14">
        <f t="shared" si="31"/>
        <v>9</v>
      </c>
      <c r="B2006" s="14" t="s">
        <v>101</v>
      </c>
      <c r="C2006" s="14">
        <v>2010</v>
      </c>
      <c r="D2006" s="14" t="str">
        <f>VLOOKUP(E2006,Regioes!$A$2:$B$296,2,FALSE)</f>
        <v>Região Administrativa de Ribeirão Preto</v>
      </c>
      <c r="E2006" s="15" t="s">
        <v>113</v>
      </c>
      <c r="F2006" s="17">
        <v>856666.02</v>
      </c>
      <c r="G2006" s="17">
        <v>389403.17</v>
      </c>
      <c r="H2006" s="17">
        <v>467262.85</v>
      </c>
      <c r="I2006" s="17">
        <v>61362.46</v>
      </c>
      <c r="J2006" s="17">
        <v>58036.25</v>
      </c>
      <c r="K2006" s="17">
        <v>66101.39</v>
      </c>
      <c r="L2006" s="17">
        <v>63545.86</v>
      </c>
      <c r="M2006" s="17">
        <v>70490.210000000006</v>
      </c>
      <c r="N2006" s="19">
        <v>69867</v>
      </c>
      <c r="O2006" s="17">
        <v>78915.88</v>
      </c>
      <c r="P2006" s="17">
        <v>83614.14</v>
      </c>
      <c r="Q2006" s="17">
        <v>78776.34</v>
      </c>
      <c r="R2006" s="17">
        <v>78370.75</v>
      </c>
      <c r="S2006" s="17">
        <v>74783.13</v>
      </c>
      <c r="T2006" s="17">
        <v>72802.61</v>
      </c>
    </row>
    <row r="2007" spans="1:20" ht="15" hidden="1" customHeight="1" x14ac:dyDescent="0.25">
      <c r="A2007" s="14">
        <f t="shared" si="31"/>
        <v>9</v>
      </c>
      <c r="B2007" s="14" t="s">
        <v>101</v>
      </c>
      <c r="C2007" s="14">
        <v>2010</v>
      </c>
      <c r="D2007" s="14" t="str">
        <f>VLOOKUP(E2007,Regioes!$A$2:$B$296,2,FALSE)</f>
        <v>Região Administrativa Central / Araraquara</v>
      </c>
      <c r="E2007" s="15" t="s">
        <v>108</v>
      </c>
      <c r="F2007" s="17">
        <v>1704032.31</v>
      </c>
      <c r="G2007" s="17">
        <v>773953.13000000012</v>
      </c>
      <c r="H2007" s="17">
        <v>930079.17999999993</v>
      </c>
      <c r="I2007" s="17">
        <v>126482.78</v>
      </c>
      <c r="J2007" s="17">
        <v>116435.28</v>
      </c>
      <c r="K2007" s="17">
        <v>129211.52</v>
      </c>
      <c r="L2007" s="17">
        <v>126820.37</v>
      </c>
      <c r="M2007" s="17">
        <v>135622.23000000001</v>
      </c>
      <c r="N2007" s="19">
        <v>139380.95000000001</v>
      </c>
      <c r="O2007" s="17">
        <v>159615.07</v>
      </c>
      <c r="P2007" s="17">
        <v>158564.63</v>
      </c>
      <c r="Q2007" s="17">
        <v>157899.42000000001</v>
      </c>
      <c r="R2007" s="17">
        <v>157019.25</v>
      </c>
      <c r="S2007" s="17">
        <v>144422.13</v>
      </c>
      <c r="T2007" s="17">
        <v>152558.68</v>
      </c>
    </row>
    <row r="2008" spans="1:20" ht="15" hidden="1" customHeight="1" x14ac:dyDescent="0.25">
      <c r="A2008" s="14">
        <f t="shared" si="31"/>
        <v>9</v>
      </c>
      <c r="B2008" s="14" t="s">
        <v>101</v>
      </c>
      <c r="C2008" s="14">
        <v>2010</v>
      </c>
      <c r="D2008" s="14" t="str">
        <f>VLOOKUP(E2008,Regioes!$A$2:$B$296,2,FALSE)</f>
        <v>Região Administrativa de São José do Rio Preto</v>
      </c>
      <c r="E2008" s="15" t="s">
        <v>117</v>
      </c>
      <c r="F2008" s="17">
        <v>420336.56</v>
      </c>
      <c r="G2008" s="17">
        <v>191617.41</v>
      </c>
      <c r="H2008" s="17">
        <v>228719.15</v>
      </c>
      <c r="I2008" s="17">
        <v>31616</v>
      </c>
      <c r="J2008" s="17">
        <v>28863.05</v>
      </c>
      <c r="K2008" s="17">
        <v>31941.05</v>
      </c>
      <c r="L2008" s="17">
        <v>31702.41</v>
      </c>
      <c r="M2008" s="17">
        <v>33152.550000000003</v>
      </c>
      <c r="N2008" s="19">
        <v>34342.35</v>
      </c>
      <c r="O2008" s="17">
        <v>39377.379999999997</v>
      </c>
      <c r="P2008" s="17">
        <v>38212.75</v>
      </c>
      <c r="Q2008" s="17">
        <v>38810.080000000002</v>
      </c>
      <c r="R2008" s="17">
        <v>38486.160000000003</v>
      </c>
      <c r="S2008" s="17">
        <v>35444.43</v>
      </c>
      <c r="T2008" s="17">
        <v>38388.35</v>
      </c>
    </row>
    <row r="2009" spans="1:20" ht="15" hidden="1" customHeight="1" x14ac:dyDescent="0.25">
      <c r="A2009" s="14">
        <f t="shared" si="31"/>
        <v>9</v>
      </c>
      <c r="B2009" s="14" t="s">
        <v>101</v>
      </c>
      <c r="C2009" s="14">
        <v>2010</v>
      </c>
      <c r="D2009" s="14" t="str">
        <f>VLOOKUP(E2009,Regioes!$A$2:$B$296,2,FALSE)</f>
        <v>Região Administrativa de São José do Rio Preto</v>
      </c>
      <c r="E2009" s="15" t="s">
        <v>114</v>
      </c>
      <c r="F2009" s="17">
        <v>577665.17000000004</v>
      </c>
      <c r="G2009" s="17">
        <v>263338.27</v>
      </c>
      <c r="H2009" s="17">
        <v>314326.90000000002</v>
      </c>
      <c r="I2009" s="17">
        <v>43449.62</v>
      </c>
      <c r="J2009" s="17">
        <v>39666.25</v>
      </c>
      <c r="K2009" s="17">
        <v>43896.33</v>
      </c>
      <c r="L2009" s="17">
        <v>43568.36</v>
      </c>
      <c r="M2009" s="17">
        <v>45561.29</v>
      </c>
      <c r="N2009" s="19">
        <v>47196.42</v>
      </c>
      <c r="O2009" s="17">
        <v>54116.02</v>
      </c>
      <c r="P2009" s="17">
        <v>52515.47</v>
      </c>
      <c r="Q2009" s="17">
        <v>53336.39</v>
      </c>
      <c r="R2009" s="17">
        <v>52891.22</v>
      </c>
      <c r="S2009" s="17">
        <v>48711</v>
      </c>
      <c r="T2009" s="17">
        <v>52756.800000000003</v>
      </c>
    </row>
    <row r="2010" spans="1:20" ht="15" hidden="1" customHeight="1" x14ac:dyDescent="0.25">
      <c r="A2010" s="14">
        <f t="shared" si="31"/>
        <v>9</v>
      </c>
      <c r="B2010" s="14" t="s">
        <v>101</v>
      </c>
      <c r="C2010" s="14">
        <v>2010</v>
      </c>
      <c r="D2010" s="14" t="str">
        <f>VLOOKUP(E2010,Regioes!$A$2:$B$296,2,FALSE)</f>
        <v>Região Administrativa de Ribeirão Preto</v>
      </c>
      <c r="E2010" s="15" t="s">
        <v>48</v>
      </c>
      <c r="F2010" s="17">
        <v>56562.1</v>
      </c>
      <c r="G2010" s="17">
        <v>25365.21</v>
      </c>
      <c r="H2010" s="17">
        <v>31196.890000000007</v>
      </c>
      <c r="I2010" s="17">
        <v>4006.65</v>
      </c>
      <c r="J2010" s="17">
        <v>3799.57</v>
      </c>
      <c r="K2010" s="17">
        <v>4257.51</v>
      </c>
      <c r="L2010" s="17">
        <v>4016.42</v>
      </c>
      <c r="M2010" s="17">
        <v>4640.62</v>
      </c>
      <c r="N2010" s="19">
        <v>4644.4399999999996</v>
      </c>
      <c r="O2010" s="17">
        <v>5295.88</v>
      </c>
      <c r="P2010" s="17">
        <v>5678.02</v>
      </c>
      <c r="Q2010" s="17">
        <v>5305.29</v>
      </c>
      <c r="R2010" s="17">
        <v>5325.26</v>
      </c>
      <c r="S2010" s="17">
        <v>4876.8999999999996</v>
      </c>
      <c r="T2010" s="17">
        <v>4715.54</v>
      </c>
    </row>
    <row r="2011" spans="1:20" ht="15" hidden="1" customHeight="1" x14ac:dyDescent="0.25">
      <c r="A2011" s="14">
        <f t="shared" si="31"/>
        <v>9</v>
      </c>
      <c r="B2011" s="14" t="s">
        <v>101</v>
      </c>
      <c r="C2011" s="14">
        <v>2010</v>
      </c>
      <c r="D2011" s="14" t="str">
        <f>VLOOKUP(E2011,Regioes!$A$2:$B$296,2,FALSE)</f>
        <v>Região Administrativa de São José do Rio Preto</v>
      </c>
      <c r="E2011" s="15" t="s">
        <v>121</v>
      </c>
      <c r="F2011" s="17">
        <v>795022.25</v>
      </c>
      <c r="G2011" s="17">
        <v>362424.11</v>
      </c>
      <c r="H2011" s="17">
        <v>432598.14</v>
      </c>
      <c r="I2011" s="17">
        <v>59798.33</v>
      </c>
      <c r="J2011" s="17">
        <v>54591.41</v>
      </c>
      <c r="K2011" s="17">
        <v>60413.13</v>
      </c>
      <c r="L2011" s="17">
        <v>59961.760000000002</v>
      </c>
      <c r="M2011" s="17">
        <v>62704.55</v>
      </c>
      <c r="N2011" s="19">
        <v>64954.93</v>
      </c>
      <c r="O2011" s="17">
        <v>74478.16</v>
      </c>
      <c r="P2011" s="17">
        <v>72275.38</v>
      </c>
      <c r="Q2011" s="17">
        <v>73405.17</v>
      </c>
      <c r="R2011" s="17">
        <v>72792.509999999995</v>
      </c>
      <c r="S2011" s="17">
        <v>67039.399999999994</v>
      </c>
      <c r="T2011" s="17">
        <v>72607.520000000004</v>
      </c>
    </row>
    <row r="2012" spans="1:20" ht="15" hidden="1" customHeight="1" x14ac:dyDescent="0.25">
      <c r="A2012" s="14">
        <f t="shared" si="31"/>
        <v>9</v>
      </c>
      <c r="B2012" s="14" t="s">
        <v>101</v>
      </c>
      <c r="C2012" s="14">
        <v>2010</v>
      </c>
      <c r="D2012" s="14" t="str">
        <f>VLOOKUP(E2012,Regioes!$A$2:$B$296,2,FALSE)</f>
        <v>Região Administrativa Central / Araraquara</v>
      </c>
      <c r="E2012" s="15" t="s">
        <v>120</v>
      </c>
      <c r="F2012" s="17">
        <v>169450.63</v>
      </c>
      <c r="G2012" s="17">
        <v>75989.91</v>
      </c>
      <c r="H2012" s="17">
        <v>93460.719999999987</v>
      </c>
      <c r="I2012" s="17">
        <v>12003.26</v>
      </c>
      <c r="J2012" s="17">
        <v>11382.86</v>
      </c>
      <c r="K2012" s="17">
        <v>12754.8</v>
      </c>
      <c r="L2012" s="17">
        <v>12032.51</v>
      </c>
      <c r="M2012" s="17">
        <v>13902.52</v>
      </c>
      <c r="N2012" s="19">
        <v>13913.96</v>
      </c>
      <c r="O2012" s="17">
        <v>15865.58</v>
      </c>
      <c r="P2012" s="17">
        <v>17010.400000000001</v>
      </c>
      <c r="Q2012" s="17">
        <v>15893.77</v>
      </c>
      <c r="R2012" s="17">
        <v>15953.6</v>
      </c>
      <c r="S2012" s="17">
        <v>14610.39</v>
      </c>
      <c r="T2012" s="17">
        <v>14126.98</v>
      </c>
    </row>
    <row r="2013" spans="1:20" ht="15" hidden="1" customHeight="1" x14ac:dyDescent="0.25">
      <c r="A2013" s="14">
        <f t="shared" si="31"/>
        <v>9</v>
      </c>
      <c r="B2013" s="14" t="s">
        <v>101</v>
      </c>
      <c r="C2013" s="14">
        <v>2010</v>
      </c>
      <c r="D2013" s="14" t="str">
        <f>VLOOKUP(E2013,Regioes!$A$2:$B$296,2,FALSE)</f>
        <v>Região Administrativa Central / Araraquara</v>
      </c>
      <c r="E2013" s="15" t="s">
        <v>77</v>
      </c>
      <c r="F2013" s="17">
        <v>641036.12</v>
      </c>
      <c r="G2013" s="17">
        <v>292226.97000000003</v>
      </c>
      <c r="H2013" s="17">
        <v>348809.14999999997</v>
      </c>
      <c r="I2013" s="17">
        <v>48216.12</v>
      </c>
      <c r="J2013" s="17">
        <v>44017.72</v>
      </c>
      <c r="K2013" s="17">
        <v>48711.839999999997</v>
      </c>
      <c r="L2013" s="17">
        <v>48347.89</v>
      </c>
      <c r="M2013" s="17">
        <v>50559.44</v>
      </c>
      <c r="N2013" s="19">
        <v>52373.96</v>
      </c>
      <c r="O2013" s="17">
        <v>60052.639999999999</v>
      </c>
      <c r="P2013" s="17">
        <v>58276.52</v>
      </c>
      <c r="Q2013" s="17">
        <v>59187.49</v>
      </c>
      <c r="R2013" s="17">
        <v>58693.49</v>
      </c>
      <c r="S2013" s="17">
        <v>54054.69</v>
      </c>
      <c r="T2013" s="17">
        <v>58544.32</v>
      </c>
    </row>
    <row r="2014" spans="1:20" ht="15" hidden="1" customHeight="1" x14ac:dyDescent="0.25">
      <c r="A2014" s="14">
        <f t="shared" si="31"/>
        <v>9</v>
      </c>
      <c r="B2014" s="14" t="s">
        <v>101</v>
      </c>
      <c r="C2014" s="14">
        <v>2010</v>
      </c>
      <c r="D2014" s="14" t="str">
        <f>VLOOKUP(E2014,Regioes!$A$2:$B$296,2,FALSE)</f>
        <v>Região Administrativa de São José do Rio Preto</v>
      </c>
      <c r="E2014" s="15" t="s">
        <v>122</v>
      </c>
      <c r="F2014" s="17">
        <v>792961.74</v>
      </c>
      <c r="G2014" s="17">
        <v>361484.80000000005</v>
      </c>
      <c r="H2014" s="17">
        <v>431476.94</v>
      </c>
      <c r="I2014" s="17">
        <v>59643.35</v>
      </c>
      <c r="J2014" s="17">
        <v>54449.919999999998</v>
      </c>
      <c r="K2014" s="17">
        <v>60256.55</v>
      </c>
      <c r="L2014" s="17">
        <v>59806.35</v>
      </c>
      <c r="M2014" s="17">
        <v>62542.04</v>
      </c>
      <c r="N2014" s="19">
        <v>64786.59</v>
      </c>
      <c r="O2014" s="17">
        <v>74285.13</v>
      </c>
      <c r="P2014" s="17">
        <v>72088.06</v>
      </c>
      <c r="Q2014" s="17">
        <v>73214.92</v>
      </c>
      <c r="R2014" s="17">
        <v>72603.850000000006</v>
      </c>
      <c r="S2014" s="17">
        <v>66865.649999999994</v>
      </c>
      <c r="T2014" s="17">
        <v>72419.33</v>
      </c>
    </row>
    <row r="2015" spans="1:20" ht="15" hidden="1" customHeight="1" x14ac:dyDescent="0.25">
      <c r="A2015" s="14">
        <f t="shared" si="31"/>
        <v>9</v>
      </c>
      <c r="B2015" s="14" t="s">
        <v>101</v>
      </c>
      <c r="C2015" s="14">
        <v>2010</v>
      </c>
      <c r="D2015" s="14" t="str">
        <f>VLOOKUP(E2015,Regioes!$A$2:$B$296,2,FALSE)</f>
        <v>Região Administrativa de Ribeirão Preto</v>
      </c>
      <c r="E2015" s="15" t="s">
        <v>49</v>
      </c>
      <c r="F2015" s="17">
        <v>174331.06</v>
      </c>
      <c r="G2015" s="17">
        <v>80973.2</v>
      </c>
      <c r="H2015" s="17">
        <v>93357.86</v>
      </c>
      <c r="I2015" s="17">
        <v>12711.83</v>
      </c>
      <c r="J2015" s="17">
        <v>11972.22</v>
      </c>
      <c r="K2015" s="17">
        <v>13986.82</v>
      </c>
      <c r="L2015" s="17">
        <v>13829.11</v>
      </c>
      <c r="M2015" s="17">
        <v>14412.6</v>
      </c>
      <c r="N2015" s="19">
        <v>14060.62</v>
      </c>
      <c r="O2015" s="17">
        <v>15631.75</v>
      </c>
      <c r="P2015" s="17">
        <v>16227.67</v>
      </c>
      <c r="Q2015" s="17">
        <v>15510.1</v>
      </c>
      <c r="R2015" s="17">
        <v>15193.48</v>
      </c>
      <c r="S2015" s="17">
        <v>15522.35</v>
      </c>
      <c r="T2015" s="17">
        <v>15272.51</v>
      </c>
    </row>
    <row r="2016" spans="1:20" ht="15" hidden="1" customHeight="1" x14ac:dyDescent="0.25">
      <c r="A2016" s="14">
        <f t="shared" si="31"/>
        <v>9</v>
      </c>
      <c r="B2016" s="14" t="s">
        <v>101</v>
      </c>
      <c r="C2016" s="14">
        <v>2010</v>
      </c>
      <c r="D2016" s="14" t="str">
        <f>VLOOKUP(E2016,Regioes!$A$2:$B$296,2,FALSE)</f>
        <v>Região Administrativa de Barretos</v>
      </c>
      <c r="E2016" s="15" t="s">
        <v>109</v>
      </c>
      <c r="F2016" s="17">
        <v>179113.31</v>
      </c>
      <c r="G2016" s="17">
        <v>80323.13</v>
      </c>
      <c r="H2016" s="17">
        <v>98790.180000000008</v>
      </c>
      <c r="I2016" s="17">
        <v>12687.73</v>
      </c>
      <c r="J2016" s="17">
        <v>12031.96</v>
      </c>
      <c r="K2016" s="17">
        <v>13482.12</v>
      </c>
      <c r="L2016" s="17">
        <v>12718.65</v>
      </c>
      <c r="M2016" s="17">
        <v>14695.29</v>
      </c>
      <c r="N2016" s="19">
        <v>14707.38</v>
      </c>
      <c r="O2016" s="17">
        <v>16770.29</v>
      </c>
      <c r="P2016" s="17">
        <v>17980.39</v>
      </c>
      <c r="Q2016" s="17">
        <v>16800.09</v>
      </c>
      <c r="R2016" s="17">
        <v>16863.330000000002</v>
      </c>
      <c r="S2016" s="17">
        <v>15443.53</v>
      </c>
      <c r="T2016" s="17">
        <v>14932.55</v>
      </c>
    </row>
    <row r="2017" spans="1:20" ht="15" hidden="1" customHeight="1" x14ac:dyDescent="0.25">
      <c r="A2017" s="14">
        <f t="shared" si="31"/>
        <v>9</v>
      </c>
      <c r="B2017" s="14" t="s">
        <v>101</v>
      </c>
      <c r="C2017" s="14">
        <v>2010</v>
      </c>
      <c r="D2017" s="14" t="str">
        <f>VLOOKUP(E2017,Regioes!$A$2:$B$296,2,FALSE)</f>
        <v>Região Administrativa de Ribeirão Preto</v>
      </c>
      <c r="E2017" s="15" t="s">
        <v>115</v>
      </c>
      <c r="F2017" s="17">
        <v>127264.7</v>
      </c>
      <c r="G2017" s="17">
        <v>57071.69</v>
      </c>
      <c r="H2017" s="17">
        <v>70193.009999999995</v>
      </c>
      <c r="I2017" s="17">
        <v>9014.9699999999993</v>
      </c>
      <c r="J2017" s="17">
        <v>8549.02</v>
      </c>
      <c r="K2017" s="17">
        <v>9579.4</v>
      </c>
      <c r="L2017" s="17">
        <v>9036.93</v>
      </c>
      <c r="M2017" s="17">
        <v>10441.39</v>
      </c>
      <c r="N2017" s="19">
        <v>10449.98</v>
      </c>
      <c r="O2017" s="17">
        <v>11915.73</v>
      </c>
      <c r="P2017" s="17">
        <v>12775.54</v>
      </c>
      <c r="Q2017" s="17">
        <v>11936.9</v>
      </c>
      <c r="R2017" s="17">
        <v>11981.84</v>
      </c>
      <c r="S2017" s="17">
        <v>10973.03</v>
      </c>
      <c r="T2017" s="17">
        <v>10609.97</v>
      </c>
    </row>
    <row r="2018" spans="1:20" ht="15" hidden="1" customHeight="1" x14ac:dyDescent="0.25">
      <c r="A2018" s="14">
        <f t="shared" si="31"/>
        <v>9</v>
      </c>
      <c r="B2018" s="14" t="s">
        <v>101</v>
      </c>
      <c r="C2018" s="14">
        <v>2010</v>
      </c>
      <c r="D2018" s="14" t="str">
        <f>VLOOKUP(E2018,Regioes!$A$2:$B$296,2,FALSE)</f>
        <v>Região Administrativa Central / Araraquara</v>
      </c>
      <c r="E2018" s="15" t="s">
        <v>38</v>
      </c>
      <c r="F2018" s="17">
        <v>1573789.58</v>
      </c>
      <c r="G2018" s="17">
        <v>720900.7699999999</v>
      </c>
      <c r="H2018" s="17">
        <v>852888.80999999994</v>
      </c>
      <c r="I2018" s="17">
        <v>117060.47</v>
      </c>
      <c r="J2018" s="17">
        <v>107979.2</v>
      </c>
      <c r="K2018" s="17">
        <v>121476.4</v>
      </c>
      <c r="L2018" s="17">
        <v>120203.29</v>
      </c>
      <c r="M2018" s="17">
        <v>126050.81</v>
      </c>
      <c r="N2018" s="19">
        <v>128130.6</v>
      </c>
      <c r="O2018" s="17">
        <v>145605.01999999999</v>
      </c>
      <c r="P2018" s="17">
        <v>144643.07</v>
      </c>
      <c r="Q2018" s="17">
        <v>143870.35</v>
      </c>
      <c r="R2018" s="17">
        <v>142250.85999999999</v>
      </c>
      <c r="S2018" s="17">
        <v>134969.10999999999</v>
      </c>
      <c r="T2018" s="17">
        <v>141550.39999999999</v>
      </c>
    </row>
    <row r="2019" spans="1:20" ht="15" hidden="1" customHeight="1" x14ac:dyDescent="0.25">
      <c r="A2019" s="14">
        <f t="shared" si="31"/>
        <v>9</v>
      </c>
      <c r="B2019" s="14" t="s">
        <v>101</v>
      </c>
      <c r="C2019" s="14">
        <v>2010</v>
      </c>
      <c r="D2019" s="14" t="str">
        <f>VLOOKUP(E2019,Regioes!$A$2:$B$296,2,FALSE)</f>
        <v>Região Administrativa de São José do Rio Preto</v>
      </c>
      <c r="E2019" s="15" t="s">
        <v>110</v>
      </c>
      <c r="F2019" s="17">
        <v>736733.73</v>
      </c>
      <c r="G2019" s="17">
        <v>335852.32</v>
      </c>
      <c r="H2019" s="17">
        <v>400881.40999999992</v>
      </c>
      <c r="I2019" s="17">
        <v>55414.11</v>
      </c>
      <c r="J2019" s="17">
        <v>50588.94</v>
      </c>
      <c r="K2019" s="17">
        <v>55983.83</v>
      </c>
      <c r="L2019" s="17">
        <v>55565.55</v>
      </c>
      <c r="M2019" s="17">
        <v>58107.25</v>
      </c>
      <c r="N2019" s="19">
        <v>60192.639999999999</v>
      </c>
      <c r="O2019" s="17">
        <v>69017.649999999994</v>
      </c>
      <c r="P2019" s="17">
        <v>66976.38</v>
      </c>
      <c r="Q2019" s="17">
        <v>68023.34</v>
      </c>
      <c r="R2019" s="17">
        <v>67455.59</v>
      </c>
      <c r="S2019" s="17">
        <v>62124.29</v>
      </c>
      <c r="T2019" s="17">
        <v>67284.160000000003</v>
      </c>
    </row>
    <row r="2020" spans="1:20" ht="15" hidden="1" customHeight="1" x14ac:dyDescent="0.25">
      <c r="A2020" s="14">
        <f t="shared" si="31"/>
        <v>10</v>
      </c>
      <c r="B2020" s="14" t="s">
        <v>123</v>
      </c>
      <c r="C2020" s="14">
        <v>2010</v>
      </c>
      <c r="D2020" s="14" t="str">
        <f>VLOOKUP(E2020,Regioes!$A$2:$B$296,2,FALSE)</f>
        <v>Região Administrativa Central / Araraquara</v>
      </c>
      <c r="E2020" s="15" t="s">
        <v>132</v>
      </c>
      <c r="F2020" s="17">
        <v>215929.95</v>
      </c>
      <c r="G2020" s="17">
        <v>102889.70000000001</v>
      </c>
      <c r="H2020" s="17">
        <v>113040.25</v>
      </c>
      <c r="I2020" s="17">
        <v>15756.8</v>
      </c>
      <c r="J2020" s="17">
        <v>15483.05</v>
      </c>
      <c r="K2020" s="17">
        <v>19166.7</v>
      </c>
      <c r="L2020" s="17">
        <v>18060.36</v>
      </c>
      <c r="M2020" s="17">
        <v>17725.79</v>
      </c>
      <c r="N2020" s="19">
        <v>16697</v>
      </c>
      <c r="O2020" s="17">
        <v>18434.39</v>
      </c>
      <c r="P2020" s="17">
        <v>19236.509999999998</v>
      </c>
      <c r="Q2020" s="17">
        <v>18388.740000000002</v>
      </c>
      <c r="R2020" s="17">
        <v>18786.939999999999</v>
      </c>
      <c r="S2020" s="17">
        <v>18807.009999999998</v>
      </c>
      <c r="T2020" s="17">
        <v>19386.66</v>
      </c>
    </row>
    <row r="2021" spans="1:20" ht="15" hidden="1" customHeight="1" x14ac:dyDescent="0.25">
      <c r="A2021" s="14">
        <f t="shared" si="31"/>
        <v>10</v>
      </c>
      <c r="B2021" s="14" t="s">
        <v>123</v>
      </c>
      <c r="C2021" s="14">
        <v>2010</v>
      </c>
      <c r="D2021" s="14" t="str">
        <f>VLOOKUP(E2021,Regioes!$A$2:$B$296,2,FALSE)</f>
        <v>Região Administrativa Central / Araraquara</v>
      </c>
      <c r="E2021" s="15" t="s">
        <v>102</v>
      </c>
      <c r="F2021" s="17">
        <v>229359.33</v>
      </c>
      <c r="G2021" s="17">
        <v>109288.73999999999</v>
      </c>
      <c r="H2021" s="17">
        <v>120070.59</v>
      </c>
      <c r="I2021" s="17">
        <v>16736.77</v>
      </c>
      <c r="J2021" s="17">
        <v>16445.990000000002</v>
      </c>
      <c r="K2021" s="17">
        <v>20358.740000000002</v>
      </c>
      <c r="L2021" s="17">
        <v>19183.59</v>
      </c>
      <c r="M2021" s="17">
        <v>18828.21</v>
      </c>
      <c r="N2021" s="19">
        <v>17735.439999999999</v>
      </c>
      <c r="O2021" s="17">
        <v>19580.88</v>
      </c>
      <c r="P2021" s="17">
        <v>20432.89</v>
      </c>
      <c r="Q2021" s="17">
        <v>19532.400000000001</v>
      </c>
      <c r="R2021" s="17">
        <v>19955.36</v>
      </c>
      <c r="S2021" s="17">
        <v>19976.68</v>
      </c>
      <c r="T2021" s="17">
        <v>20592.38</v>
      </c>
    </row>
    <row r="2022" spans="1:20" ht="15" hidden="1" customHeight="1" x14ac:dyDescent="0.25">
      <c r="A2022" s="14">
        <f t="shared" si="31"/>
        <v>10</v>
      </c>
      <c r="B2022" s="14" t="s">
        <v>123</v>
      </c>
      <c r="C2022" s="14">
        <v>2010</v>
      </c>
      <c r="D2022" s="14" t="str">
        <f>VLOOKUP(E2022,Regioes!$A$2:$B$296,2,FALSE)</f>
        <v>Região Administrativa de Franca</v>
      </c>
      <c r="E2022" s="15" t="s">
        <v>124</v>
      </c>
      <c r="F2022" s="17">
        <v>798487.69</v>
      </c>
      <c r="G2022" s="17">
        <v>373933.41000000003</v>
      </c>
      <c r="H2022" s="17">
        <v>424554.28</v>
      </c>
      <c r="I2022" s="17">
        <v>59134.51</v>
      </c>
      <c r="J2022" s="17">
        <v>56612.66</v>
      </c>
      <c r="K2022" s="17">
        <v>64065.95</v>
      </c>
      <c r="L2022" s="17">
        <v>63031.34</v>
      </c>
      <c r="M2022" s="17">
        <v>67702.429999999993</v>
      </c>
      <c r="N2022" s="19">
        <v>63386.52</v>
      </c>
      <c r="O2022" s="17">
        <v>71813.210000000006</v>
      </c>
      <c r="P2022" s="17">
        <v>72544.509999999995</v>
      </c>
      <c r="Q2022" s="17">
        <v>71463.94</v>
      </c>
      <c r="R2022" s="17">
        <v>69427.399999999994</v>
      </c>
      <c r="S2022" s="17">
        <v>69049.13</v>
      </c>
      <c r="T2022" s="17">
        <v>70256.09</v>
      </c>
    </row>
    <row r="2023" spans="1:20" ht="15" hidden="1" customHeight="1" x14ac:dyDescent="0.25">
      <c r="A2023" s="14">
        <f t="shared" si="31"/>
        <v>10</v>
      </c>
      <c r="B2023" s="14" t="s">
        <v>123</v>
      </c>
      <c r="C2023" s="14">
        <v>2010</v>
      </c>
      <c r="D2023" s="14" t="str">
        <f>VLOOKUP(E2023,Regioes!$A$2:$B$296,2,FALSE)</f>
        <v>Região Administrativa de Ribeirão Preto</v>
      </c>
      <c r="E2023" s="15" t="s">
        <v>125</v>
      </c>
      <c r="F2023" s="17">
        <v>295933.69</v>
      </c>
      <c r="G2023" s="17">
        <v>138586.35999999999</v>
      </c>
      <c r="H2023" s="17">
        <v>157347.32999999999</v>
      </c>
      <c r="I2023" s="17">
        <v>21916.3</v>
      </c>
      <c r="J2023" s="17">
        <v>20981.66</v>
      </c>
      <c r="K2023" s="17">
        <v>23743.98</v>
      </c>
      <c r="L2023" s="17">
        <v>23360.53</v>
      </c>
      <c r="M2023" s="17">
        <v>25091.72</v>
      </c>
      <c r="N2023" s="19">
        <v>23492.17</v>
      </c>
      <c r="O2023" s="17">
        <v>26615.25</v>
      </c>
      <c r="P2023" s="17">
        <v>26886.28</v>
      </c>
      <c r="Q2023" s="17">
        <v>26485.8</v>
      </c>
      <c r="R2023" s="17">
        <v>25731.02</v>
      </c>
      <c r="S2023" s="17">
        <v>25590.83</v>
      </c>
      <c r="T2023" s="17">
        <v>26038.15</v>
      </c>
    </row>
    <row r="2024" spans="1:20" ht="15" hidden="1" customHeight="1" x14ac:dyDescent="0.25">
      <c r="A2024" s="14">
        <f t="shared" si="31"/>
        <v>10</v>
      </c>
      <c r="B2024" s="14" t="s">
        <v>123</v>
      </c>
      <c r="C2024" s="14">
        <v>2010</v>
      </c>
      <c r="D2024" s="14" t="str">
        <f>VLOOKUP(E2024,Regioes!$A$2:$B$296,2,FALSE)</f>
        <v>Região Administrativa de Ribeirão Preto</v>
      </c>
      <c r="E2024" s="15" t="s">
        <v>126</v>
      </c>
      <c r="F2024" s="17">
        <v>1480288.4</v>
      </c>
      <c r="G2024" s="17">
        <v>681343.85</v>
      </c>
      <c r="H2024" s="17">
        <v>798944.55</v>
      </c>
      <c r="I2024" s="17">
        <v>106612.77</v>
      </c>
      <c r="J2024" s="17">
        <v>98755.73</v>
      </c>
      <c r="K2024" s="17">
        <v>113985.93</v>
      </c>
      <c r="L2024" s="17">
        <v>115291.87</v>
      </c>
      <c r="M2024" s="17">
        <v>126385.21</v>
      </c>
      <c r="N2024" s="19">
        <v>120312.34</v>
      </c>
      <c r="O2024" s="17">
        <v>137828.60999999999</v>
      </c>
      <c r="P2024" s="17">
        <v>136114.18</v>
      </c>
      <c r="Q2024" s="17">
        <v>135115.57999999999</v>
      </c>
      <c r="R2024" s="17">
        <v>134676.04</v>
      </c>
      <c r="S2024" s="17">
        <v>125498.82</v>
      </c>
      <c r="T2024" s="17">
        <v>129711.32</v>
      </c>
    </row>
    <row r="2025" spans="1:20" ht="15" hidden="1" customHeight="1" x14ac:dyDescent="0.25">
      <c r="A2025" s="14">
        <f t="shared" si="31"/>
        <v>10</v>
      </c>
      <c r="B2025" s="14" t="s">
        <v>123</v>
      </c>
      <c r="C2025" s="14">
        <v>2010</v>
      </c>
      <c r="D2025" s="14" t="str">
        <f>VLOOKUP(E2025,Regioes!$A$2:$B$296,2,FALSE)</f>
        <v>Região Administrativa de Franca</v>
      </c>
      <c r="E2025" s="15" t="s">
        <v>127</v>
      </c>
      <c r="F2025" s="17">
        <v>729169.88</v>
      </c>
      <c r="G2025" s="17">
        <v>341471.74</v>
      </c>
      <c r="H2025" s="17">
        <v>387698.14</v>
      </c>
      <c r="I2025" s="17">
        <v>54000.959999999999</v>
      </c>
      <c r="J2025" s="17">
        <v>51698.04</v>
      </c>
      <c r="K2025" s="17">
        <v>58504.3</v>
      </c>
      <c r="L2025" s="17">
        <v>57559.5</v>
      </c>
      <c r="M2025" s="17">
        <v>61825.09</v>
      </c>
      <c r="N2025" s="19">
        <v>57883.85</v>
      </c>
      <c r="O2025" s="17">
        <v>65579.009999999995</v>
      </c>
      <c r="P2025" s="17">
        <v>66246.820000000007</v>
      </c>
      <c r="Q2025" s="17">
        <v>65260.06</v>
      </c>
      <c r="R2025" s="17">
        <v>63400.31</v>
      </c>
      <c r="S2025" s="17">
        <v>63054.879999999997</v>
      </c>
      <c r="T2025" s="17">
        <v>64157.06</v>
      </c>
    </row>
    <row r="2026" spans="1:20" ht="15" hidden="1" customHeight="1" x14ac:dyDescent="0.25">
      <c r="A2026" s="14">
        <f t="shared" si="31"/>
        <v>10</v>
      </c>
      <c r="B2026" s="14" t="s">
        <v>123</v>
      </c>
      <c r="C2026" s="14">
        <v>2010</v>
      </c>
      <c r="D2026" s="14" t="str">
        <f>VLOOKUP(E2026,Regioes!$A$2:$B$296,2,FALSE)</f>
        <v>Região Administrativa de Ribeirão Preto</v>
      </c>
      <c r="E2026" s="15" t="s">
        <v>128</v>
      </c>
      <c r="F2026" s="17">
        <v>260282.2</v>
      </c>
      <c r="G2026" s="17">
        <v>124023.36</v>
      </c>
      <c r="H2026" s="17">
        <v>136258.84000000003</v>
      </c>
      <c r="I2026" s="17">
        <v>18993.27</v>
      </c>
      <c r="J2026" s="17">
        <v>18663.28</v>
      </c>
      <c r="K2026" s="17">
        <v>23103.56</v>
      </c>
      <c r="L2026" s="17">
        <v>21769.98</v>
      </c>
      <c r="M2026" s="17">
        <v>21366.69</v>
      </c>
      <c r="N2026" s="19">
        <v>20126.580000000002</v>
      </c>
      <c r="O2026" s="17">
        <v>22220.83</v>
      </c>
      <c r="P2026" s="17">
        <v>23187.71</v>
      </c>
      <c r="Q2026" s="17">
        <v>22165.81</v>
      </c>
      <c r="R2026" s="17">
        <v>22645.8</v>
      </c>
      <c r="S2026" s="17">
        <v>22669.99</v>
      </c>
      <c r="T2026" s="17">
        <v>23368.7</v>
      </c>
    </row>
    <row r="2027" spans="1:20" ht="15" hidden="1" customHeight="1" x14ac:dyDescent="0.25">
      <c r="A2027" s="14">
        <f t="shared" si="31"/>
        <v>10</v>
      </c>
      <c r="B2027" s="14" t="s">
        <v>123</v>
      </c>
      <c r="C2027" s="14">
        <v>2010</v>
      </c>
      <c r="D2027" s="14" t="str">
        <f>VLOOKUP(E2027,Regioes!$A$2:$B$296,2,FALSE)</f>
        <v>Região Administrativa de Franca</v>
      </c>
      <c r="E2027" s="15" t="s">
        <v>129</v>
      </c>
      <c r="F2027" s="17">
        <v>45323.18</v>
      </c>
      <c r="G2027" s="17">
        <v>21224.940000000002</v>
      </c>
      <c r="H2027" s="17">
        <v>24098.240000000002</v>
      </c>
      <c r="I2027" s="17">
        <v>3356.55</v>
      </c>
      <c r="J2027" s="17">
        <v>3213.41</v>
      </c>
      <c r="K2027" s="17">
        <v>3636.46</v>
      </c>
      <c r="L2027" s="17">
        <v>3577.74</v>
      </c>
      <c r="M2027" s="17">
        <v>3842.88</v>
      </c>
      <c r="N2027" s="19">
        <v>3597.9</v>
      </c>
      <c r="O2027" s="17">
        <v>4076.21</v>
      </c>
      <c r="P2027" s="17">
        <v>4117.72</v>
      </c>
      <c r="Q2027" s="17">
        <v>4056.38</v>
      </c>
      <c r="R2027" s="17">
        <v>3940.79</v>
      </c>
      <c r="S2027" s="17">
        <v>3919.32</v>
      </c>
      <c r="T2027" s="17">
        <v>3987.82</v>
      </c>
    </row>
    <row r="2028" spans="1:20" ht="15" hidden="1" customHeight="1" x14ac:dyDescent="0.25">
      <c r="A2028" s="14">
        <f t="shared" si="31"/>
        <v>10</v>
      </c>
      <c r="B2028" s="14" t="s">
        <v>123</v>
      </c>
      <c r="C2028" s="14">
        <v>2010</v>
      </c>
      <c r="D2028" s="14" t="str">
        <f>VLOOKUP(E2028,Regioes!$A$2:$B$296,2,FALSE)</f>
        <v>Região Administrativa de Ribeirão Preto</v>
      </c>
      <c r="E2028" s="15" t="s">
        <v>55</v>
      </c>
      <c r="F2028" s="17">
        <v>265273.88</v>
      </c>
      <c r="G2028" s="17">
        <v>124228.30000000002</v>
      </c>
      <c r="H2028" s="17">
        <v>141045.58000000002</v>
      </c>
      <c r="I2028" s="17">
        <v>19645.689999999999</v>
      </c>
      <c r="J2028" s="17">
        <v>18807.88</v>
      </c>
      <c r="K2028" s="17">
        <v>21284.01</v>
      </c>
      <c r="L2028" s="17">
        <v>20940.3</v>
      </c>
      <c r="M2028" s="17">
        <v>22492.13</v>
      </c>
      <c r="N2028" s="19">
        <v>21058.29</v>
      </c>
      <c r="O2028" s="17">
        <v>23857.81</v>
      </c>
      <c r="P2028" s="17">
        <v>24100.76</v>
      </c>
      <c r="Q2028" s="17">
        <v>23741.78</v>
      </c>
      <c r="R2028" s="17">
        <v>23065.200000000001</v>
      </c>
      <c r="S2028" s="17">
        <v>22939.53</v>
      </c>
      <c r="T2028" s="17">
        <v>23340.5</v>
      </c>
    </row>
    <row r="2029" spans="1:20" ht="15" hidden="1" customHeight="1" x14ac:dyDescent="0.25">
      <c r="A2029" s="14">
        <f t="shared" si="31"/>
        <v>10</v>
      </c>
      <c r="B2029" s="14" t="s">
        <v>123</v>
      </c>
      <c r="C2029" s="14">
        <v>2010</v>
      </c>
      <c r="D2029" s="14" t="str">
        <f>VLOOKUP(E2029,Regioes!$A$2:$B$296,2,FALSE)</f>
        <v>Região Administrativa de Ribeirão Preto</v>
      </c>
      <c r="E2029" s="15" t="s">
        <v>133</v>
      </c>
      <c r="F2029" s="17">
        <v>121853.75999999999</v>
      </c>
      <c r="G2029" s="17">
        <v>58062.799999999996</v>
      </c>
      <c r="H2029" s="17">
        <v>63790.960000000006</v>
      </c>
      <c r="I2029" s="17">
        <v>8891.89</v>
      </c>
      <c r="J2029" s="17">
        <v>8737.41</v>
      </c>
      <c r="K2029" s="17">
        <v>10816.17</v>
      </c>
      <c r="L2029" s="17">
        <v>10191.84</v>
      </c>
      <c r="M2029" s="17">
        <v>10003.030000000001</v>
      </c>
      <c r="N2029" s="19">
        <v>9422.4599999999991</v>
      </c>
      <c r="O2029" s="17">
        <v>10402.91</v>
      </c>
      <c r="P2029" s="17">
        <v>10855.56</v>
      </c>
      <c r="Q2029" s="17">
        <v>10377.15</v>
      </c>
      <c r="R2029" s="17">
        <v>10601.86</v>
      </c>
      <c r="S2029" s="17">
        <v>10613.19</v>
      </c>
      <c r="T2029" s="17">
        <v>10940.29</v>
      </c>
    </row>
    <row r="2030" spans="1:20" ht="15" hidden="1" customHeight="1" x14ac:dyDescent="0.25">
      <c r="A2030" s="14">
        <f t="shared" si="31"/>
        <v>10</v>
      </c>
      <c r="B2030" s="14" t="s">
        <v>123</v>
      </c>
      <c r="C2030" s="14">
        <v>2010</v>
      </c>
      <c r="D2030" s="14" t="str">
        <f>VLOOKUP(E2030,Regioes!$A$2:$B$296,2,FALSE)</f>
        <v>Região Administrativa de Franca</v>
      </c>
      <c r="E2030" s="15" t="s">
        <v>134</v>
      </c>
      <c r="F2030" s="17">
        <v>367917.51</v>
      </c>
      <c r="G2030" s="17">
        <v>172296.53</v>
      </c>
      <c r="H2030" s="17">
        <v>195620.97999999998</v>
      </c>
      <c r="I2030" s="17">
        <v>27247.279999999999</v>
      </c>
      <c r="J2030" s="17">
        <v>26085.3</v>
      </c>
      <c r="K2030" s="17">
        <v>29519.54</v>
      </c>
      <c r="L2030" s="17">
        <v>29042.82</v>
      </c>
      <c r="M2030" s="17">
        <v>31195.11</v>
      </c>
      <c r="N2030" s="19">
        <v>29206.48</v>
      </c>
      <c r="O2030" s="17">
        <v>33089.22</v>
      </c>
      <c r="P2030" s="17">
        <v>33426.18</v>
      </c>
      <c r="Q2030" s="17">
        <v>32928.29</v>
      </c>
      <c r="R2030" s="17">
        <v>31989.919999999998</v>
      </c>
      <c r="S2030" s="17">
        <v>31815.62</v>
      </c>
      <c r="T2030" s="17">
        <v>32371.75</v>
      </c>
    </row>
    <row r="2031" spans="1:20" ht="15" hidden="1" customHeight="1" x14ac:dyDescent="0.25">
      <c r="A2031" s="14">
        <f t="shared" si="31"/>
        <v>10</v>
      </c>
      <c r="B2031" s="14" t="s">
        <v>123</v>
      </c>
      <c r="C2031" s="14">
        <v>2010</v>
      </c>
      <c r="D2031" s="14" t="str">
        <f>VLOOKUP(E2031,Regioes!$A$2:$B$296,2,FALSE)</f>
        <v>Região Administrativa de Franca</v>
      </c>
      <c r="E2031" s="15" t="s">
        <v>130</v>
      </c>
      <c r="F2031" s="17">
        <v>443900.5</v>
      </c>
      <c r="G2031" s="17">
        <v>207879.51</v>
      </c>
      <c r="H2031" s="17">
        <v>236020.99</v>
      </c>
      <c r="I2031" s="17">
        <v>32874.44</v>
      </c>
      <c r="J2031" s="17">
        <v>31472.48</v>
      </c>
      <c r="K2031" s="17">
        <v>35615.96</v>
      </c>
      <c r="L2031" s="17">
        <v>35040.800000000003</v>
      </c>
      <c r="M2031" s="17">
        <v>37637.58</v>
      </c>
      <c r="N2031" s="19">
        <v>35238.25</v>
      </c>
      <c r="O2031" s="17">
        <v>39922.870000000003</v>
      </c>
      <c r="P2031" s="17">
        <v>40329.42</v>
      </c>
      <c r="Q2031" s="17">
        <v>39728.699999999997</v>
      </c>
      <c r="R2031" s="17">
        <v>38596.54</v>
      </c>
      <c r="S2031" s="17">
        <v>38386.239999999998</v>
      </c>
      <c r="T2031" s="17">
        <v>39057.22</v>
      </c>
    </row>
    <row r="2032" spans="1:20" ht="15" hidden="1" customHeight="1" x14ac:dyDescent="0.25">
      <c r="A2032" s="14">
        <f t="shared" si="31"/>
        <v>10</v>
      </c>
      <c r="B2032" s="14" t="s">
        <v>123</v>
      </c>
      <c r="C2032" s="14">
        <v>2010</v>
      </c>
      <c r="D2032" s="14" t="str">
        <f>VLOOKUP(E2032,Regioes!$A$2:$B$296,2,FALSE)</f>
        <v>Região Administrativa de Ribeirão Preto</v>
      </c>
      <c r="E2032" s="15" t="s">
        <v>58</v>
      </c>
      <c r="F2032" s="17">
        <v>1988735.26</v>
      </c>
      <c r="G2032" s="17">
        <v>918895.64999999991</v>
      </c>
      <c r="H2032" s="17">
        <v>1069839.6100000001</v>
      </c>
      <c r="I2032" s="17">
        <v>143563.75</v>
      </c>
      <c r="J2032" s="17">
        <v>133898.14000000001</v>
      </c>
      <c r="K2032" s="17">
        <v>155486.93</v>
      </c>
      <c r="L2032" s="17">
        <v>155999.54</v>
      </c>
      <c r="M2032" s="17">
        <v>169163.97</v>
      </c>
      <c r="N2032" s="19">
        <v>160783.32</v>
      </c>
      <c r="O2032" s="17">
        <v>183540.46</v>
      </c>
      <c r="P2032" s="17">
        <v>182269.35</v>
      </c>
      <c r="Q2032" s="17">
        <v>180295.42</v>
      </c>
      <c r="R2032" s="17">
        <v>179905.28</v>
      </c>
      <c r="S2032" s="17">
        <v>169152.54</v>
      </c>
      <c r="T2032" s="17">
        <v>174676.56</v>
      </c>
    </row>
    <row r="2033" spans="1:20" ht="15" hidden="1" customHeight="1" x14ac:dyDescent="0.25">
      <c r="A2033" s="14">
        <f t="shared" si="31"/>
        <v>10</v>
      </c>
      <c r="B2033" s="14" t="s">
        <v>123</v>
      </c>
      <c r="C2033" s="14">
        <v>2010</v>
      </c>
      <c r="D2033" s="14" t="str">
        <f>VLOOKUP(E2033,Regioes!$A$2:$B$296,2,FALSE)</f>
        <v>Região Administrativa Central / Araraquara</v>
      </c>
      <c r="E2033" s="15" t="s">
        <v>131</v>
      </c>
      <c r="F2033" s="17">
        <v>256218.04</v>
      </c>
      <c r="G2033" s="17">
        <v>122086.8</v>
      </c>
      <c r="H2033" s="17">
        <v>134131.24</v>
      </c>
      <c r="I2033" s="17">
        <v>18696.7</v>
      </c>
      <c r="J2033" s="17">
        <v>18371.87</v>
      </c>
      <c r="K2033" s="17">
        <v>22742.81</v>
      </c>
      <c r="L2033" s="17">
        <v>21430.05</v>
      </c>
      <c r="M2033" s="17">
        <v>21033.06</v>
      </c>
      <c r="N2033" s="19">
        <v>19812.310000000001</v>
      </c>
      <c r="O2033" s="17">
        <v>21873.87</v>
      </c>
      <c r="P2033" s="17">
        <v>22825.65</v>
      </c>
      <c r="Q2033" s="17">
        <v>21819.7</v>
      </c>
      <c r="R2033" s="17">
        <v>22292.2</v>
      </c>
      <c r="S2033" s="17">
        <v>22316.01</v>
      </c>
      <c r="T2033" s="17">
        <v>23003.81</v>
      </c>
    </row>
    <row r="2034" spans="1:20" ht="15" hidden="1" customHeight="1" x14ac:dyDescent="0.25">
      <c r="A2034" s="14">
        <f t="shared" si="31"/>
        <v>10</v>
      </c>
      <c r="B2034" s="14" t="s">
        <v>123</v>
      </c>
      <c r="C2034" s="14">
        <v>2010</v>
      </c>
      <c r="D2034" s="14" t="str">
        <f>VLOOKUP(E2034,Regioes!$A$2:$B$296,2,FALSE)</f>
        <v>Região Administrativa Central / Araraquara</v>
      </c>
      <c r="E2034" s="15" t="s">
        <v>135</v>
      </c>
      <c r="F2034" s="17">
        <v>153730.82999999999</v>
      </c>
      <c r="G2034" s="17">
        <v>73252.08</v>
      </c>
      <c r="H2034" s="17">
        <v>80478.75</v>
      </c>
      <c r="I2034" s="17">
        <v>11218.02</v>
      </c>
      <c r="J2034" s="17">
        <v>11023.12</v>
      </c>
      <c r="K2034" s="17">
        <v>13645.69</v>
      </c>
      <c r="L2034" s="17">
        <v>12858.03</v>
      </c>
      <c r="M2034" s="17">
        <v>12619.83</v>
      </c>
      <c r="N2034" s="19">
        <v>11887.39</v>
      </c>
      <c r="O2034" s="17">
        <v>13124.32</v>
      </c>
      <c r="P2034" s="17">
        <v>13695.39</v>
      </c>
      <c r="Q2034" s="17">
        <v>13091.82</v>
      </c>
      <c r="R2034" s="17">
        <v>13375.32</v>
      </c>
      <c r="S2034" s="17">
        <v>13389.61</v>
      </c>
      <c r="T2034" s="17">
        <v>13802.29</v>
      </c>
    </row>
    <row r="2035" spans="1:20" ht="15" hidden="1" customHeight="1" x14ac:dyDescent="0.25">
      <c r="A2035" s="14">
        <f t="shared" si="31"/>
        <v>10</v>
      </c>
      <c r="B2035" s="14" t="s">
        <v>123</v>
      </c>
      <c r="C2035" s="14">
        <v>2010</v>
      </c>
      <c r="D2035" s="14" t="str">
        <f>VLOOKUP(E2035,Regioes!$A$2:$B$296,2,FALSE)</f>
        <v>Região Administrativa Central / Araraquara</v>
      </c>
      <c r="E2035" s="15" t="s">
        <v>76</v>
      </c>
      <c r="F2035" s="17">
        <v>1831561.88</v>
      </c>
      <c r="G2035" s="17">
        <v>841041.24</v>
      </c>
      <c r="H2035" s="17">
        <v>990520.64</v>
      </c>
      <c r="I2035" s="17">
        <v>131795.70000000001</v>
      </c>
      <c r="J2035" s="17">
        <v>121579.46</v>
      </c>
      <c r="K2035" s="17">
        <v>139594.65</v>
      </c>
      <c r="L2035" s="17">
        <v>141945.95000000001</v>
      </c>
      <c r="M2035" s="17">
        <v>156779.19</v>
      </c>
      <c r="N2035" s="19">
        <v>149346.29</v>
      </c>
      <c r="O2035" s="17">
        <v>171482.9</v>
      </c>
      <c r="P2035" s="17">
        <v>168764.93</v>
      </c>
      <c r="Q2035" s="17">
        <v>167927.53</v>
      </c>
      <c r="R2035" s="17">
        <v>167121.5</v>
      </c>
      <c r="S2035" s="17">
        <v>154995.95000000001</v>
      </c>
      <c r="T2035" s="17">
        <v>160227.82999999999</v>
      </c>
    </row>
    <row r="2036" spans="1:20" ht="15" hidden="1" customHeight="1" x14ac:dyDescent="0.25">
      <c r="A2036" s="14">
        <f t="shared" si="31"/>
        <v>10</v>
      </c>
      <c r="B2036" s="14" t="s">
        <v>123</v>
      </c>
      <c r="C2036" s="14">
        <v>2010</v>
      </c>
      <c r="D2036" s="14" t="str">
        <f>VLOOKUP(E2036,Regioes!$A$2:$B$296,2,FALSE)</f>
        <v>Região Administrativa Central / Araraquara</v>
      </c>
      <c r="E2036" s="15" t="s">
        <v>77</v>
      </c>
      <c r="F2036" s="17">
        <v>565446.68999999994</v>
      </c>
      <c r="G2036" s="17">
        <v>269432.93</v>
      </c>
      <c r="H2036" s="17">
        <v>296013.76</v>
      </c>
      <c r="I2036" s="17">
        <v>41261.68</v>
      </c>
      <c r="J2036" s="17">
        <v>40544.81</v>
      </c>
      <c r="K2036" s="17">
        <v>50191.040000000001</v>
      </c>
      <c r="L2036" s="17">
        <v>47293.9</v>
      </c>
      <c r="M2036" s="17">
        <v>46417.78</v>
      </c>
      <c r="N2036" s="19">
        <v>43723.72</v>
      </c>
      <c r="O2036" s="17">
        <v>48273.36</v>
      </c>
      <c r="P2036" s="17">
        <v>50373.85</v>
      </c>
      <c r="Q2036" s="17">
        <v>48153.83</v>
      </c>
      <c r="R2036" s="17">
        <v>49196.57</v>
      </c>
      <c r="S2036" s="17">
        <v>49249.120000000003</v>
      </c>
      <c r="T2036" s="17">
        <v>50767.03</v>
      </c>
    </row>
    <row r="2037" spans="1:20" ht="15" hidden="1" customHeight="1" x14ac:dyDescent="0.25">
      <c r="A2037" s="14">
        <f t="shared" si="31"/>
        <v>10</v>
      </c>
      <c r="B2037" s="14" t="s">
        <v>123</v>
      </c>
      <c r="C2037" s="14">
        <v>2010</v>
      </c>
      <c r="D2037" s="14" t="str">
        <f>VLOOKUP(E2037,Regioes!$A$2:$B$296,2,FALSE)</f>
        <v>Região Administrativa de Ribeirão Preto</v>
      </c>
      <c r="E2037" s="15" t="s">
        <v>136</v>
      </c>
      <c r="F2037" s="17">
        <v>2127292.16</v>
      </c>
      <c r="G2037" s="17">
        <v>976838.64999999991</v>
      </c>
      <c r="H2037" s="17">
        <v>1150453.51</v>
      </c>
      <c r="I2037" s="17">
        <v>153075.89000000001</v>
      </c>
      <c r="J2037" s="17">
        <v>141210.09</v>
      </c>
      <c r="K2037" s="17">
        <v>162134.07999999999</v>
      </c>
      <c r="L2037" s="17">
        <v>164865.03</v>
      </c>
      <c r="M2037" s="17">
        <v>182093.3</v>
      </c>
      <c r="N2037" s="19">
        <v>173460.26</v>
      </c>
      <c r="O2037" s="17">
        <v>199171.12</v>
      </c>
      <c r="P2037" s="17">
        <v>196014.3</v>
      </c>
      <c r="Q2037" s="17">
        <v>195041.69</v>
      </c>
      <c r="R2037" s="17">
        <v>194105.51</v>
      </c>
      <c r="S2037" s="17">
        <v>180022.13</v>
      </c>
      <c r="T2037" s="17">
        <v>186098.76</v>
      </c>
    </row>
    <row r="2038" spans="1:20" ht="15" hidden="1" customHeight="1" x14ac:dyDescent="0.25">
      <c r="A2038" s="14">
        <f t="shared" si="31"/>
        <v>11</v>
      </c>
      <c r="B2038" s="14" t="s">
        <v>137</v>
      </c>
      <c r="C2038" s="14">
        <v>2010</v>
      </c>
      <c r="D2038" s="14" t="str">
        <f>VLOOKUP(E2038,Regioes!$A$2:$B$296,2,FALSE)</f>
        <v>Região Administrativa de Campinas</v>
      </c>
      <c r="E2038" s="15" t="s">
        <v>138</v>
      </c>
      <c r="F2038" s="17">
        <v>1272112.03</v>
      </c>
      <c r="G2038" s="17">
        <v>594447.97</v>
      </c>
      <c r="H2038" s="17">
        <v>677664.05999999994</v>
      </c>
      <c r="I2038" s="17">
        <v>95801.919999999998</v>
      </c>
      <c r="J2038" s="17">
        <v>91251.34</v>
      </c>
      <c r="K2038" s="17">
        <v>102859.92</v>
      </c>
      <c r="L2038" s="17">
        <v>100446.84</v>
      </c>
      <c r="M2038" s="17">
        <v>104730.3</v>
      </c>
      <c r="N2038" s="19">
        <v>99357.65</v>
      </c>
      <c r="O2038" s="17">
        <v>113389.82</v>
      </c>
      <c r="P2038" s="17">
        <v>110805.92</v>
      </c>
      <c r="Q2038" s="17">
        <v>112748.45</v>
      </c>
      <c r="R2038" s="17">
        <v>114656.87</v>
      </c>
      <c r="S2038" s="17">
        <v>111164.29</v>
      </c>
      <c r="T2038" s="17">
        <v>114898.71</v>
      </c>
    </row>
    <row r="2039" spans="1:20" ht="15" hidden="1" customHeight="1" x14ac:dyDescent="0.25">
      <c r="A2039" s="14">
        <f t="shared" si="31"/>
        <v>11</v>
      </c>
      <c r="B2039" s="14" t="s">
        <v>137</v>
      </c>
      <c r="C2039" s="14">
        <v>2010</v>
      </c>
      <c r="D2039" s="14" t="str">
        <f>VLOOKUP(E2039,Regioes!$A$2:$B$296,2,FALSE)</f>
        <v>Região Administrativa de Campinas</v>
      </c>
      <c r="E2039" s="15" t="s">
        <v>142</v>
      </c>
      <c r="F2039" s="17">
        <v>245964.08</v>
      </c>
      <c r="G2039" s="17">
        <v>113018.45</v>
      </c>
      <c r="H2039" s="17">
        <v>132945.63</v>
      </c>
      <c r="I2039" s="17">
        <v>17606.580000000002</v>
      </c>
      <c r="J2039" s="17">
        <v>17163.400000000001</v>
      </c>
      <c r="K2039" s="17">
        <v>19723.939999999999</v>
      </c>
      <c r="L2039" s="17">
        <v>19109.810000000001</v>
      </c>
      <c r="M2039" s="17">
        <v>19711.98</v>
      </c>
      <c r="N2039" s="19">
        <v>19702.740000000002</v>
      </c>
      <c r="O2039" s="17">
        <v>22555.9</v>
      </c>
      <c r="P2039" s="17">
        <v>22442.14</v>
      </c>
      <c r="Q2039" s="17">
        <v>21758.35</v>
      </c>
      <c r="R2039" s="17">
        <v>22233.45</v>
      </c>
      <c r="S2039" s="17">
        <v>21795.81</v>
      </c>
      <c r="T2039" s="17">
        <v>22159.98</v>
      </c>
    </row>
    <row r="2040" spans="1:20" ht="15" hidden="1" customHeight="1" x14ac:dyDescent="0.25">
      <c r="A2040" s="14">
        <f t="shared" si="31"/>
        <v>11</v>
      </c>
      <c r="B2040" s="14" t="s">
        <v>137</v>
      </c>
      <c r="C2040" s="14">
        <v>2010</v>
      </c>
      <c r="D2040" s="14" t="str">
        <f>VLOOKUP(E2040,Regioes!$A$2:$B$296,2,FALSE)</f>
        <v>Região Administrativa de Campinas</v>
      </c>
      <c r="E2040" s="15" t="s">
        <v>20</v>
      </c>
      <c r="F2040" s="17">
        <v>831695.23</v>
      </c>
      <c r="G2040" s="17">
        <v>389300.82999999996</v>
      </c>
      <c r="H2040" s="17">
        <v>442394.4</v>
      </c>
      <c r="I2040" s="17">
        <v>62733.39</v>
      </c>
      <c r="J2040" s="17">
        <v>59438.62</v>
      </c>
      <c r="K2040" s="17">
        <v>66897.48</v>
      </c>
      <c r="L2040" s="17">
        <v>65908.399999999994</v>
      </c>
      <c r="M2040" s="17">
        <v>69003.759999999995</v>
      </c>
      <c r="N2040" s="19">
        <v>65319.18</v>
      </c>
      <c r="O2040" s="17">
        <v>74136.679999999993</v>
      </c>
      <c r="P2040" s="17">
        <v>71928.240000000005</v>
      </c>
      <c r="Q2040" s="17">
        <v>73829.740000000005</v>
      </c>
      <c r="R2040" s="17">
        <v>74348.75</v>
      </c>
      <c r="S2040" s="17">
        <v>72808.09</v>
      </c>
      <c r="T2040" s="17">
        <v>75342.899999999994</v>
      </c>
    </row>
    <row r="2041" spans="1:20" ht="15" hidden="1" customHeight="1" x14ac:dyDescent="0.25">
      <c r="A2041" s="14">
        <f t="shared" si="31"/>
        <v>11</v>
      </c>
      <c r="B2041" s="14" t="s">
        <v>137</v>
      </c>
      <c r="C2041" s="14">
        <v>2010</v>
      </c>
      <c r="D2041" s="14" t="str">
        <f>VLOOKUP(E2041,Regioes!$A$2:$B$296,2,FALSE)</f>
        <v>Região Administrativa de Campinas</v>
      </c>
      <c r="E2041" s="15" t="s">
        <v>72</v>
      </c>
      <c r="F2041" s="17">
        <v>2876016.78</v>
      </c>
      <c r="G2041" s="17">
        <v>1345122.62</v>
      </c>
      <c r="H2041" s="17">
        <v>1530894.1600000001</v>
      </c>
      <c r="I2041" s="17">
        <v>216461</v>
      </c>
      <c r="J2041" s="17">
        <v>205459.02</v>
      </c>
      <c r="K2041" s="17">
        <v>230962.2</v>
      </c>
      <c r="L2041" s="17">
        <v>227822.05</v>
      </c>
      <c r="M2041" s="17">
        <v>238292.3</v>
      </c>
      <c r="N2041" s="19">
        <v>226126.05</v>
      </c>
      <c r="O2041" s="17">
        <v>256637.76</v>
      </c>
      <c r="P2041" s="17">
        <v>249165.56</v>
      </c>
      <c r="Q2041" s="17">
        <v>255470.28</v>
      </c>
      <c r="R2041" s="17">
        <v>257246.91</v>
      </c>
      <c r="S2041" s="17">
        <v>251736.8</v>
      </c>
      <c r="T2041" s="17">
        <v>260636.85</v>
      </c>
    </row>
    <row r="2042" spans="1:20" ht="15" hidden="1" customHeight="1" x14ac:dyDescent="0.25">
      <c r="A2042" s="14">
        <f t="shared" si="31"/>
        <v>11</v>
      </c>
      <c r="B2042" s="14" t="s">
        <v>137</v>
      </c>
      <c r="C2042" s="14">
        <v>2010</v>
      </c>
      <c r="D2042" s="14" t="str">
        <f>VLOOKUP(E2042,Regioes!$A$2:$B$296,2,FALSE)</f>
        <v>Região Administrativa de Campinas</v>
      </c>
      <c r="E2042" s="15" t="s">
        <v>147</v>
      </c>
      <c r="F2042" s="17">
        <v>379382.34</v>
      </c>
      <c r="G2042" s="17">
        <v>174323.02000000002</v>
      </c>
      <c r="H2042" s="17">
        <v>205059.32</v>
      </c>
      <c r="I2042" s="17">
        <v>27156.91</v>
      </c>
      <c r="J2042" s="17">
        <v>26473.34</v>
      </c>
      <c r="K2042" s="17">
        <v>30422.79</v>
      </c>
      <c r="L2042" s="17">
        <v>29475.55</v>
      </c>
      <c r="M2042" s="17">
        <v>30404.34</v>
      </c>
      <c r="N2042" s="19">
        <v>30390.09</v>
      </c>
      <c r="O2042" s="17">
        <v>34790.9</v>
      </c>
      <c r="P2042" s="17">
        <v>34615.43</v>
      </c>
      <c r="Q2042" s="17">
        <v>33560.720000000001</v>
      </c>
      <c r="R2042" s="17">
        <v>34293.54</v>
      </c>
      <c r="S2042" s="17">
        <v>33618.51</v>
      </c>
      <c r="T2042" s="17">
        <v>34180.22</v>
      </c>
    </row>
    <row r="2043" spans="1:20" ht="15" hidden="1" customHeight="1" x14ac:dyDescent="0.25">
      <c r="A2043" s="14">
        <f t="shared" si="31"/>
        <v>11</v>
      </c>
      <c r="B2043" s="14" t="s">
        <v>137</v>
      </c>
      <c r="C2043" s="14">
        <v>2010</v>
      </c>
      <c r="D2043" s="14" t="str">
        <f>VLOOKUP(E2043,Regioes!$A$2:$B$296,2,FALSE)</f>
        <v>Região Administrativa de Campinas</v>
      </c>
      <c r="E2043" s="15" t="s">
        <v>139</v>
      </c>
      <c r="F2043" s="17">
        <v>57701.85</v>
      </c>
      <c r="G2043" s="17">
        <v>26238.17</v>
      </c>
      <c r="H2043" s="17">
        <v>31463.679999999997</v>
      </c>
      <c r="I2043" s="17">
        <v>4017.32</v>
      </c>
      <c r="J2043" s="17">
        <v>4066.44</v>
      </c>
      <c r="K2043" s="17">
        <v>4378.38</v>
      </c>
      <c r="L2043" s="17">
        <v>4508.5</v>
      </c>
      <c r="M2043" s="17">
        <v>4557.54</v>
      </c>
      <c r="N2043" s="19">
        <v>4709.99</v>
      </c>
      <c r="O2043" s="17">
        <v>5336.38</v>
      </c>
      <c r="P2043" s="17">
        <v>5299.97</v>
      </c>
      <c r="Q2043" s="17">
        <v>5239.8100000000004</v>
      </c>
      <c r="R2043" s="17">
        <v>5262.96</v>
      </c>
      <c r="S2043" s="17">
        <v>5026.58</v>
      </c>
      <c r="T2043" s="17">
        <v>5297.98</v>
      </c>
    </row>
    <row r="2044" spans="1:20" ht="15" hidden="1" customHeight="1" x14ac:dyDescent="0.25">
      <c r="A2044" s="14">
        <f t="shared" si="31"/>
        <v>11</v>
      </c>
      <c r="B2044" s="14" t="s">
        <v>137</v>
      </c>
      <c r="C2044" s="14">
        <v>2010</v>
      </c>
      <c r="D2044" s="14" t="str">
        <f>VLOOKUP(E2044,Regioes!$A$2:$B$296,2,FALSE)</f>
        <v>Região Administrativa de Campinas</v>
      </c>
      <c r="E2044" s="15" t="s">
        <v>140</v>
      </c>
      <c r="F2044" s="17">
        <v>758217.2</v>
      </c>
      <c r="G2044" s="17">
        <v>354907.15</v>
      </c>
      <c r="H2044" s="17">
        <v>403310.05</v>
      </c>
      <c r="I2044" s="17">
        <v>57191.06</v>
      </c>
      <c r="J2044" s="17">
        <v>54187.38</v>
      </c>
      <c r="K2044" s="17">
        <v>60987.27</v>
      </c>
      <c r="L2044" s="17">
        <v>60085.57</v>
      </c>
      <c r="M2044" s="17">
        <v>62907.46</v>
      </c>
      <c r="N2044" s="19">
        <v>59548.41</v>
      </c>
      <c r="O2044" s="17">
        <v>67586.899999999994</v>
      </c>
      <c r="P2044" s="17">
        <v>65573.570000000007</v>
      </c>
      <c r="Q2044" s="17">
        <v>67307.08</v>
      </c>
      <c r="R2044" s="17">
        <v>67780.240000000005</v>
      </c>
      <c r="S2044" s="17">
        <v>66375.7</v>
      </c>
      <c r="T2044" s="17">
        <v>68686.559999999998</v>
      </c>
    </row>
    <row r="2045" spans="1:20" ht="15" hidden="1" customHeight="1" x14ac:dyDescent="0.25">
      <c r="A2045" s="14">
        <f t="shared" si="31"/>
        <v>11</v>
      </c>
      <c r="B2045" s="14" t="s">
        <v>137</v>
      </c>
      <c r="C2045" s="14">
        <v>2010</v>
      </c>
      <c r="D2045" s="14" t="str">
        <f>VLOOKUP(E2045,Regioes!$A$2:$B$296,2,FALSE)</f>
        <v>Região Administrativa de Campinas</v>
      </c>
      <c r="E2045" s="15" t="s">
        <v>141</v>
      </c>
      <c r="F2045" s="17">
        <v>1542405.09</v>
      </c>
      <c r="G2045" s="17">
        <v>721970.7</v>
      </c>
      <c r="H2045" s="17">
        <v>820434.39</v>
      </c>
      <c r="I2045" s="17">
        <v>116341.05</v>
      </c>
      <c r="J2045" s="17">
        <v>110230.81</v>
      </c>
      <c r="K2045" s="17">
        <v>124063.49</v>
      </c>
      <c r="L2045" s="17">
        <v>122229.22</v>
      </c>
      <c r="M2045" s="17">
        <v>127969.65</v>
      </c>
      <c r="N2045" s="19">
        <v>121136.48</v>
      </c>
      <c r="O2045" s="17">
        <v>137488.81</v>
      </c>
      <c r="P2045" s="17">
        <v>133393.19</v>
      </c>
      <c r="Q2045" s="17">
        <v>136919.57999999999</v>
      </c>
      <c r="R2045" s="17">
        <v>137882.10999999999</v>
      </c>
      <c r="S2045" s="17">
        <v>135024.91</v>
      </c>
      <c r="T2045" s="17">
        <v>139725.79</v>
      </c>
    </row>
    <row r="2046" spans="1:20" ht="15" hidden="1" customHeight="1" x14ac:dyDescent="0.25">
      <c r="A2046" s="14">
        <f t="shared" si="31"/>
        <v>11</v>
      </c>
      <c r="B2046" s="14" t="s">
        <v>137</v>
      </c>
      <c r="C2046" s="14">
        <v>2010</v>
      </c>
      <c r="D2046" s="14" t="str">
        <f>VLOOKUP(E2046,Regioes!$A$2:$B$296,2,FALSE)</f>
        <v>Região Administrativa de Campinas</v>
      </c>
      <c r="E2046" s="15" t="s">
        <v>86</v>
      </c>
      <c r="F2046" s="17">
        <v>1820792.49</v>
      </c>
      <c r="G2046" s="17">
        <v>849886.29</v>
      </c>
      <c r="H2046" s="17">
        <v>970906.2</v>
      </c>
      <c r="I2046" s="17">
        <v>136268.06</v>
      </c>
      <c r="J2046" s="17">
        <v>129656.49</v>
      </c>
      <c r="K2046" s="17">
        <v>146387.43</v>
      </c>
      <c r="L2046" s="17">
        <v>143857.92000000001</v>
      </c>
      <c r="M2046" s="17">
        <v>150279.73000000001</v>
      </c>
      <c r="N2046" s="19">
        <v>143436.66</v>
      </c>
      <c r="O2046" s="17">
        <v>163018.39000000001</v>
      </c>
      <c r="P2046" s="17">
        <v>158794.29999999999</v>
      </c>
      <c r="Q2046" s="17">
        <v>161546.10999999999</v>
      </c>
      <c r="R2046" s="17">
        <v>163046.51999999999</v>
      </c>
      <c r="S2046" s="17">
        <v>159694.01</v>
      </c>
      <c r="T2046" s="17">
        <v>164806.87</v>
      </c>
    </row>
    <row r="2047" spans="1:20" ht="15" hidden="1" customHeight="1" x14ac:dyDescent="0.25">
      <c r="A2047" s="14">
        <f t="shared" si="31"/>
        <v>11</v>
      </c>
      <c r="B2047" s="14" t="s">
        <v>137</v>
      </c>
      <c r="C2047" s="14">
        <v>2010</v>
      </c>
      <c r="D2047" s="14" t="str">
        <f>VLOOKUP(E2047,Regioes!$A$2:$B$296,2,FALSE)</f>
        <v>Região Administrativa de Campinas</v>
      </c>
      <c r="E2047" s="15" t="s">
        <v>67</v>
      </c>
      <c r="F2047" s="17">
        <v>1278834.3899999999</v>
      </c>
      <c r="G2047" s="17">
        <v>598598.23</v>
      </c>
      <c r="H2047" s="17">
        <v>680236.16</v>
      </c>
      <c r="I2047" s="17">
        <v>96460.35</v>
      </c>
      <c r="J2047" s="17">
        <v>91394.240000000005</v>
      </c>
      <c r="K2047" s="17">
        <v>102863.16</v>
      </c>
      <c r="L2047" s="17">
        <v>101342.33</v>
      </c>
      <c r="M2047" s="17">
        <v>106101.82</v>
      </c>
      <c r="N2047" s="19">
        <v>100436.33</v>
      </c>
      <c r="O2047" s="17">
        <v>113994.32</v>
      </c>
      <c r="P2047" s="17">
        <v>110598.57</v>
      </c>
      <c r="Q2047" s="17">
        <v>113522.36</v>
      </c>
      <c r="R2047" s="17">
        <v>114320.41</v>
      </c>
      <c r="S2047" s="17">
        <v>111951.46</v>
      </c>
      <c r="T2047" s="17">
        <v>115849.04</v>
      </c>
    </row>
    <row r="2048" spans="1:20" ht="15" hidden="1" customHeight="1" x14ac:dyDescent="0.25">
      <c r="A2048" s="14">
        <f t="shared" si="31"/>
        <v>11</v>
      </c>
      <c r="B2048" s="14" t="s">
        <v>137</v>
      </c>
      <c r="C2048" s="14">
        <v>2010</v>
      </c>
      <c r="D2048" s="14" t="str">
        <f>VLOOKUP(E2048,Regioes!$A$2:$B$296,2,FALSE)</f>
        <v>Região Administrativa de Campinas</v>
      </c>
      <c r="E2048" s="15" t="s">
        <v>289</v>
      </c>
      <c r="F2048" s="17">
        <v>528281.64</v>
      </c>
      <c r="G2048" s="17">
        <v>247278.66</v>
      </c>
      <c r="H2048" s="17">
        <v>281002.98000000004</v>
      </c>
      <c r="I2048" s="17">
        <v>39847.4</v>
      </c>
      <c r="J2048" s="17">
        <v>37754.620000000003</v>
      </c>
      <c r="K2048" s="17">
        <v>42492.38</v>
      </c>
      <c r="L2048" s="17">
        <v>41864.129999999997</v>
      </c>
      <c r="M2048" s="17">
        <v>43830.26</v>
      </c>
      <c r="N2048" s="19">
        <v>41489.870000000003</v>
      </c>
      <c r="O2048" s="17">
        <v>47090.62</v>
      </c>
      <c r="P2048" s="17">
        <v>45687.85</v>
      </c>
      <c r="Q2048" s="17">
        <v>46895.66</v>
      </c>
      <c r="R2048" s="17">
        <v>47225.33</v>
      </c>
      <c r="S2048" s="17">
        <v>46246.720000000001</v>
      </c>
      <c r="T2048" s="17">
        <v>47856.800000000003</v>
      </c>
    </row>
    <row r="2049" spans="1:20" ht="15" hidden="1" customHeight="1" x14ac:dyDescent="0.25">
      <c r="A2049" s="14">
        <f t="shared" si="31"/>
        <v>11</v>
      </c>
      <c r="B2049" s="14" t="s">
        <v>137</v>
      </c>
      <c r="C2049" s="14">
        <v>2010</v>
      </c>
      <c r="D2049" s="14" t="str">
        <f>VLOOKUP(E2049,Regioes!$A$2:$B$296,2,FALSE)</f>
        <v>Região Administrativa de Campinas</v>
      </c>
      <c r="E2049" s="15" t="s">
        <v>144</v>
      </c>
      <c r="F2049" s="17">
        <v>763564.07</v>
      </c>
      <c r="G2049" s="17">
        <v>353043.85</v>
      </c>
      <c r="H2049" s="17">
        <v>410520.22</v>
      </c>
      <c r="I2049" s="17">
        <v>56050.81</v>
      </c>
      <c r="J2049" s="17">
        <v>54450.38</v>
      </c>
      <c r="K2049" s="17">
        <v>62074.61</v>
      </c>
      <c r="L2049" s="17">
        <v>59469.75</v>
      </c>
      <c r="M2049" s="17">
        <v>61246.86</v>
      </c>
      <c r="N2049" s="19">
        <v>59751.44</v>
      </c>
      <c r="O2049" s="17">
        <v>68946.100000000006</v>
      </c>
      <c r="P2049" s="17">
        <v>68775.820000000007</v>
      </c>
      <c r="Q2049" s="17">
        <v>67429.98</v>
      </c>
      <c r="R2049" s="17">
        <v>69899.22</v>
      </c>
      <c r="S2049" s="17">
        <v>66941.34</v>
      </c>
      <c r="T2049" s="17">
        <v>68527.759999999995</v>
      </c>
    </row>
    <row r="2050" spans="1:20" ht="15" hidden="1" customHeight="1" x14ac:dyDescent="0.25">
      <c r="A2050" s="14">
        <f t="shared" si="31"/>
        <v>11</v>
      </c>
      <c r="B2050" s="14" t="s">
        <v>137</v>
      </c>
      <c r="C2050" s="14">
        <v>2010</v>
      </c>
      <c r="D2050" s="14" t="str">
        <f>VLOOKUP(E2050,Regioes!$A$2:$B$296,2,FALSE)</f>
        <v>Região Administrativa de Campinas</v>
      </c>
      <c r="E2050" s="15" t="s">
        <v>145</v>
      </c>
      <c r="F2050" s="17">
        <v>171997.74</v>
      </c>
      <c r="G2050" s="17">
        <v>78210.75</v>
      </c>
      <c r="H2050" s="17">
        <v>93786.99</v>
      </c>
      <c r="I2050" s="17">
        <v>11974.84</v>
      </c>
      <c r="J2050" s="17">
        <v>12121.25</v>
      </c>
      <c r="K2050" s="17">
        <v>13051.07</v>
      </c>
      <c r="L2050" s="17">
        <v>13438.95</v>
      </c>
      <c r="M2050" s="17">
        <v>13585.11</v>
      </c>
      <c r="N2050" s="19">
        <v>14039.53</v>
      </c>
      <c r="O2050" s="17">
        <v>15906.68</v>
      </c>
      <c r="P2050" s="17">
        <v>15798.16</v>
      </c>
      <c r="Q2050" s="17">
        <v>15618.84</v>
      </c>
      <c r="R2050" s="17">
        <v>15687.84</v>
      </c>
      <c r="S2050" s="17">
        <v>14983.24</v>
      </c>
      <c r="T2050" s="17">
        <v>15792.23</v>
      </c>
    </row>
    <row r="2051" spans="1:20" ht="15" hidden="1" customHeight="1" x14ac:dyDescent="0.25">
      <c r="A2051" s="14">
        <f t="shared" si="31"/>
        <v>11</v>
      </c>
      <c r="B2051" s="14" t="s">
        <v>137</v>
      </c>
      <c r="C2051" s="14">
        <v>2010</v>
      </c>
      <c r="D2051" s="14" t="str">
        <f>VLOOKUP(E2051,Regioes!$A$2:$B$296,2,FALSE)</f>
        <v>Região Administrativa de Campinas</v>
      </c>
      <c r="E2051" s="15" t="s">
        <v>146</v>
      </c>
      <c r="F2051" s="17">
        <v>77108.259999999995</v>
      </c>
      <c r="G2051" s="17">
        <v>35836.409999999996</v>
      </c>
      <c r="H2051" s="17">
        <v>41271.85</v>
      </c>
      <c r="I2051" s="17">
        <v>5777.46</v>
      </c>
      <c r="J2051" s="17">
        <v>5596.95</v>
      </c>
      <c r="K2051" s="17">
        <v>6339.58</v>
      </c>
      <c r="L2051" s="17">
        <v>6017.79</v>
      </c>
      <c r="M2051" s="17">
        <v>6189.5</v>
      </c>
      <c r="N2051" s="19">
        <v>5915.13</v>
      </c>
      <c r="O2051" s="17">
        <v>6872.02</v>
      </c>
      <c r="P2051" s="17">
        <v>6870.21</v>
      </c>
      <c r="Q2051" s="17">
        <v>6799.63</v>
      </c>
      <c r="R2051" s="17">
        <v>7132.62</v>
      </c>
      <c r="S2051" s="17">
        <v>6699.41</v>
      </c>
      <c r="T2051" s="17">
        <v>6897.96</v>
      </c>
    </row>
    <row r="2052" spans="1:20" ht="15" hidden="1" customHeight="1" x14ac:dyDescent="0.25">
      <c r="A2052" s="14">
        <f t="shared" ref="A2052:A2115" si="32">VLOOKUP(B2052,$W$10:$X$32,2,FALSE)</f>
        <v>11</v>
      </c>
      <c r="B2052" s="14" t="s">
        <v>137</v>
      </c>
      <c r="C2052" s="14">
        <v>2010</v>
      </c>
      <c r="D2052" s="14" t="str">
        <f>VLOOKUP(E2052,Regioes!$A$2:$B$296,2,FALSE)</f>
        <v>Região Administrativa de Campinas</v>
      </c>
      <c r="E2052" s="15" t="s">
        <v>143</v>
      </c>
      <c r="F2052" s="17">
        <v>373914.47</v>
      </c>
      <c r="G2052" s="17">
        <v>175022.3</v>
      </c>
      <c r="H2052" s="17">
        <v>198892.16999999998</v>
      </c>
      <c r="I2052" s="17">
        <v>28203.75</v>
      </c>
      <c r="J2052" s="17">
        <v>26722.48</v>
      </c>
      <c r="K2052" s="17">
        <v>30075.84</v>
      </c>
      <c r="L2052" s="17">
        <v>29631.17</v>
      </c>
      <c r="M2052" s="17">
        <v>31022.79</v>
      </c>
      <c r="N2052" s="19">
        <v>29366.27</v>
      </c>
      <c r="O2052" s="17">
        <v>33330.449999999997</v>
      </c>
      <c r="P2052" s="17">
        <v>32337.58</v>
      </c>
      <c r="Q2052" s="17">
        <v>33192.46</v>
      </c>
      <c r="R2052" s="17">
        <v>33425.79</v>
      </c>
      <c r="S2052" s="17">
        <v>32733.14</v>
      </c>
      <c r="T2052" s="17">
        <v>33872.75</v>
      </c>
    </row>
    <row r="2053" spans="1:20" ht="15" hidden="1" customHeight="1" x14ac:dyDescent="0.25">
      <c r="A2053" s="14">
        <f t="shared" si="32"/>
        <v>12</v>
      </c>
      <c r="B2053" s="14" t="s">
        <v>316</v>
      </c>
      <c r="C2053" s="14">
        <v>2010</v>
      </c>
      <c r="D2053" s="14" t="str">
        <f>VLOOKUP(E2053,Regioes!$A$2:$B$296,2,FALSE)</f>
        <v>Região Administrativa de Sorocaba</v>
      </c>
      <c r="E2053" s="15" t="s">
        <v>149</v>
      </c>
      <c r="F2053" s="17">
        <v>275944.99</v>
      </c>
      <c r="G2053" s="17">
        <v>131896.79</v>
      </c>
      <c r="H2053" s="17">
        <v>144048.20000000001</v>
      </c>
      <c r="I2053" s="17">
        <v>20265.330000000002</v>
      </c>
      <c r="J2053" s="17">
        <v>20180.830000000002</v>
      </c>
      <c r="K2053" s="17">
        <v>23694.21</v>
      </c>
      <c r="L2053" s="17">
        <v>22853.11</v>
      </c>
      <c r="M2053" s="17">
        <v>23348.92</v>
      </c>
      <c r="N2053" s="19">
        <v>21554.39</v>
      </c>
      <c r="O2053" s="17">
        <v>23995.919999999998</v>
      </c>
      <c r="P2053" s="17">
        <v>23757.73</v>
      </c>
      <c r="Q2053" s="17">
        <v>23536.47</v>
      </c>
      <c r="R2053" s="17">
        <v>23907.16</v>
      </c>
      <c r="S2053" s="17">
        <v>23689.67</v>
      </c>
      <c r="T2053" s="17">
        <v>25161.25</v>
      </c>
    </row>
    <row r="2054" spans="1:20" ht="15" hidden="1" customHeight="1" x14ac:dyDescent="0.25">
      <c r="A2054" s="14">
        <f t="shared" si="32"/>
        <v>12</v>
      </c>
      <c r="B2054" s="14" t="s">
        <v>316</v>
      </c>
      <c r="C2054" s="14">
        <v>2010</v>
      </c>
      <c r="D2054" s="14" t="str">
        <f>VLOOKUP(E2054,Regioes!$A$2:$B$296,2,FALSE)</f>
        <v>Região Administrativa de Sorocaba</v>
      </c>
      <c r="E2054" s="15" t="s">
        <v>150</v>
      </c>
      <c r="F2054" s="17">
        <v>4184371.85</v>
      </c>
      <c r="G2054" s="17">
        <v>1276370.6500000001</v>
      </c>
      <c r="H2054" s="17">
        <v>2908001.1999999997</v>
      </c>
      <c r="I2054" s="17">
        <v>233310.93</v>
      </c>
      <c r="J2054" s="17">
        <v>184676.8</v>
      </c>
      <c r="K2054" s="17">
        <v>218794.67</v>
      </c>
      <c r="L2054" s="17">
        <v>207373.48</v>
      </c>
      <c r="M2054" s="17">
        <v>221908.17</v>
      </c>
      <c r="N2054" s="19">
        <v>210306.6</v>
      </c>
      <c r="O2054" s="17">
        <v>478225.78</v>
      </c>
      <c r="P2054" s="17">
        <v>486138.25</v>
      </c>
      <c r="Q2054" s="17">
        <v>475827.19</v>
      </c>
      <c r="R2054" s="17">
        <v>491092.45</v>
      </c>
      <c r="S2054" s="17">
        <v>482934.88</v>
      </c>
      <c r="T2054" s="17">
        <v>493782.65</v>
      </c>
    </row>
    <row r="2055" spans="1:20" ht="15" hidden="1" customHeight="1" x14ac:dyDescent="0.25">
      <c r="A2055" s="14">
        <f t="shared" si="32"/>
        <v>12</v>
      </c>
      <c r="B2055" s="14" t="s">
        <v>316</v>
      </c>
      <c r="C2055" s="14">
        <v>2010</v>
      </c>
      <c r="D2055" s="14" t="str">
        <f>VLOOKUP(E2055,Regioes!$A$2:$B$296,2,FALSE)</f>
        <v>Região Administrativa de Sorocaba</v>
      </c>
      <c r="E2055" s="15" t="s">
        <v>158</v>
      </c>
      <c r="F2055" s="17">
        <v>156483.21</v>
      </c>
      <c r="G2055" s="17">
        <v>74796.179999999993</v>
      </c>
      <c r="H2055" s="17">
        <v>81687.03</v>
      </c>
      <c r="I2055" s="17">
        <v>11492.08</v>
      </c>
      <c r="J2055" s="17">
        <v>11444.17</v>
      </c>
      <c r="K2055" s="17">
        <v>13436.54</v>
      </c>
      <c r="L2055" s="17">
        <v>12959.57</v>
      </c>
      <c r="M2055" s="17">
        <v>13240.73</v>
      </c>
      <c r="N2055" s="19">
        <v>12223.09</v>
      </c>
      <c r="O2055" s="17">
        <v>13607.64</v>
      </c>
      <c r="P2055" s="17">
        <v>13472.56</v>
      </c>
      <c r="Q2055" s="17">
        <v>13347.09</v>
      </c>
      <c r="R2055" s="17">
        <v>13557.3</v>
      </c>
      <c r="S2055" s="17">
        <v>13433.97</v>
      </c>
      <c r="T2055" s="17">
        <v>14268.47</v>
      </c>
    </row>
    <row r="2056" spans="1:20" ht="15" hidden="1" customHeight="1" x14ac:dyDescent="0.25">
      <c r="A2056" s="14">
        <f t="shared" si="32"/>
        <v>12</v>
      </c>
      <c r="B2056" s="14" t="s">
        <v>316</v>
      </c>
      <c r="C2056" s="14">
        <v>2010</v>
      </c>
      <c r="D2056" s="14" t="str">
        <f>VLOOKUP(E2056,Regioes!$A$2:$B$296,2,FALSE)</f>
        <v>Grande São Paulo</v>
      </c>
      <c r="E2056" s="15" t="s">
        <v>151</v>
      </c>
      <c r="F2056" s="17">
        <v>5939091.4199999999</v>
      </c>
      <c r="G2056" s="17">
        <v>3378896.97</v>
      </c>
      <c r="H2056" s="17">
        <v>2560194.4500000002</v>
      </c>
      <c r="I2056" s="17">
        <v>466360.85</v>
      </c>
      <c r="J2056" s="17">
        <v>515137.7</v>
      </c>
      <c r="K2056" s="17">
        <v>623447.17000000004</v>
      </c>
      <c r="L2056" s="17">
        <v>573579.94999999995</v>
      </c>
      <c r="M2056" s="17">
        <v>615345.78</v>
      </c>
      <c r="N2056" s="19">
        <v>585025.52</v>
      </c>
      <c r="O2056" s="17">
        <v>421028.36</v>
      </c>
      <c r="P2056" s="17">
        <v>427994.48</v>
      </c>
      <c r="Q2056" s="17">
        <v>418916.65</v>
      </c>
      <c r="R2056" s="17">
        <v>432356.14</v>
      </c>
      <c r="S2056" s="17">
        <v>425174.24</v>
      </c>
      <c r="T2056" s="17">
        <v>434724.58</v>
      </c>
    </row>
    <row r="2057" spans="1:20" ht="15" hidden="1" customHeight="1" x14ac:dyDescent="0.25">
      <c r="A2057" s="14">
        <f t="shared" si="32"/>
        <v>12</v>
      </c>
      <c r="B2057" s="14" t="s">
        <v>316</v>
      </c>
      <c r="C2057" s="14">
        <v>2010</v>
      </c>
      <c r="D2057" s="14" t="str">
        <f>VLOOKUP(E2057,Regioes!$A$2:$B$296,2,FALSE)</f>
        <v>Grande São Paulo</v>
      </c>
      <c r="E2057" s="15" t="s">
        <v>152</v>
      </c>
      <c r="F2057" s="17">
        <v>190680.47</v>
      </c>
      <c r="G2057" s="17">
        <v>91141.87</v>
      </c>
      <c r="H2057" s="17">
        <v>99538.6</v>
      </c>
      <c r="I2057" s="17">
        <v>14003.52</v>
      </c>
      <c r="J2057" s="17">
        <v>13945.14</v>
      </c>
      <c r="K2057" s="17">
        <v>16372.91</v>
      </c>
      <c r="L2057" s="17">
        <v>15791.71</v>
      </c>
      <c r="M2057" s="17">
        <v>16134.31</v>
      </c>
      <c r="N2057" s="19">
        <v>14894.28</v>
      </c>
      <c r="O2057" s="17">
        <v>16581.400000000001</v>
      </c>
      <c r="P2057" s="17">
        <v>16416.810000000001</v>
      </c>
      <c r="Q2057" s="17">
        <v>16263.91</v>
      </c>
      <c r="R2057" s="17">
        <v>16520.060000000001</v>
      </c>
      <c r="S2057" s="17">
        <v>16369.77</v>
      </c>
      <c r="T2057" s="17">
        <v>17386.650000000001</v>
      </c>
    </row>
    <row r="2058" spans="1:20" ht="15" hidden="1" customHeight="1" x14ac:dyDescent="0.25">
      <c r="A2058" s="14">
        <f t="shared" si="32"/>
        <v>12</v>
      </c>
      <c r="B2058" s="14" t="s">
        <v>316</v>
      </c>
      <c r="C2058" s="14">
        <v>2010</v>
      </c>
      <c r="D2058" s="14" t="str">
        <f>VLOOKUP(E2058,Regioes!$A$2:$B$296,2,FALSE)</f>
        <v>Grande São Paulo</v>
      </c>
      <c r="E2058" s="15" t="s">
        <v>148</v>
      </c>
      <c r="F2058" s="17">
        <v>1750320.6</v>
      </c>
      <c r="G2058" s="17">
        <v>533905.18999999994</v>
      </c>
      <c r="H2058" s="17">
        <v>1216415.4099999999</v>
      </c>
      <c r="I2058" s="17">
        <v>97593.84</v>
      </c>
      <c r="J2058" s="17">
        <v>77250.210000000006</v>
      </c>
      <c r="K2058" s="17">
        <v>91521.7</v>
      </c>
      <c r="L2058" s="17">
        <v>86744.22</v>
      </c>
      <c r="M2058" s="17">
        <v>92824.08</v>
      </c>
      <c r="N2058" s="19">
        <v>87971.14</v>
      </c>
      <c r="O2058" s="17">
        <v>200041.60000000001</v>
      </c>
      <c r="P2058" s="17">
        <v>203351.38</v>
      </c>
      <c r="Q2058" s="17">
        <v>199038.27</v>
      </c>
      <c r="R2058" s="17">
        <v>205423.72</v>
      </c>
      <c r="S2058" s="17">
        <v>202011.41</v>
      </c>
      <c r="T2058" s="17">
        <v>206549.03</v>
      </c>
    </row>
    <row r="2059" spans="1:20" ht="15" hidden="1" customHeight="1" x14ac:dyDescent="0.25">
      <c r="A2059" s="14">
        <f t="shared" si="32"/>
        <v>12</v>
      </c>
      <c r="B2059" s="14" t="s">
        <v>316</v>
      </c>
      <c r="C2059" s="14">
        <v>2010</v>
      </c>
      <c r="D2059" s="14" t="str">
        <f>VLOOKUP(E2059,Regioes!$A$2:$B$296,2,FALSE)</f>
        <v>Região Administrativa de Sorocaba</v>
      </c>
      <c r="E2059" s="15" t="s">
        <v>153</v>
      </c>
      <c r="F2059" s="17">
        <v>4059304.12</v>
      </c>
      <c r="G2059" s="17">
        <v>1343501.3</v>
      </c>
      <c r="H2059" s="17">
        <v>2715802.82</v>
      </c>
      <c r="I2059" s="17">
        <v>235521.49</v>
      </c>
      <c r="J2059" s="17">
        <v>195815.79</v>
      </c>
      <c r="K2059" s="17">
        <v>233546.91</v>
      </c>
      <c r="L2059" s="17">
        <v>220186.45</v>
      </c>
      <c r="M2059" s="17">
        <v>234960.38</v>
      </c>
      <c r="N2059" s="19">
        <v>223470.28</v>
      </c>
      <c r="O2059" s="17">
        <v>446359.82</v>
      </c>
      <c r="P2059" s="17">
        <v>454022.25</v>
      </c>
      <c r="Q2059" s="17">
        <v>444899.86</v>
      </c>
      <c r="R2059" s="17">
        <v>458691.96</v>
      </c>
      <c r="S2059" s="17">
        <v>451219.05</v>
      </c>
      <c r="T2059" s="17">
        <v>460609.88</v>
      </c>
    </row>
    <row r="2060" spans="1:20" ht="15" hidden="1" customHeight="1" x14ac:dyDescent="0.25">
      <c r="A2060" s="14">
        <f t="shared" si="32"/>
        <v>12</v>
      </c>
      <c r="B2060" s="14" t="s">
        <v>316</v>
      </c>
      <c r="C2060" s="14">
        <v>2010</v>
      </c>
      <c r="D2060" s="14" t="str">
        <f>VLOOKUP(E2060,Regioes!$A$2:$B$296,2,FALSE)</f>
        <v>Grande São Paulo</v>
      </c>
      <c r="E2060" s="15" t="s">
        <v>157</v>
      </c>
      <c r="F2060" s="17">
        <v>216551.43</v>
      </c>
      <c r="G2060" s="17">
        <v>66055.289999999994</v>
      </c>
      <c r="H2060" s="17">
        <v>150496.13999999998</v>
      </c>
      <c r="I2060" s="17">
        <v>12074.41</v>
      </c>
      <c r="J2060" s="17">
        <v>9557.4699999999993</v>
      </c>
      <c r="K2060" s="17">
        <v>11323.16</v>
      </c>
      <c r="L2060" s="17">
        <v>10732.08</v>
      </c>
      <c r="M2060" s="17">
        <v>11484.29</v>
      </c>
      <c r="N2060" s="19">
        <v>10883.88</v>
      </c>
      <c r="O2060" s="17">
        <v>24749.35</v>
      </c>
      <c r="P2060" s="17">
        <v>25158.84</v>
      </c>
      <c r="Q2060" s="17">
        <v>24625.21</v>
      </c>
      <c r="R2060" s="17">
        <v>25415.23</v>
      </c>
      <c r="S2060" s="17">
        <v>24993.06</v>
      </c>
      <c r="T2060" s="17">
        <v>25554.45</v>
      </c>
    </row>
    <row r="2061" spans="1:20" ht="15" hidden="1" customHeight="1" x14ac:dyDescent="0.25">
      <c r="A2061" s="14">
        <f t="shared" si="32"/>
        <v>12</v>
      </c>
      <c r="B2061" s="14" t="s">
        <v>316</v>
      </c>
      <c r="C2061" s="14">
        <v>2010</v>
      </c>
      <c r="D2061" s="14" t="str">
        <f>VLOOKUP(E2061,Regioes!$A$2:$B$296,2,FALSE)</f>
        <v>Região Administrativa de Sorocaba</v>
      </c>
      <c r="E2061" s="15" t="s">
        <v>154</v>
      </c>
      <c r="F2061" s="17">
        <v>2055751.29</v>
      </c>
      <c r="G2061" s="17">
        <v>669338.24999999988</v>
      </c>
      <c r="H2061" s="17">
        <v>1386413.04</v>
      </c>
      <c r="I2061" s="17">
        <v>118945.22</v>
      </c>
      <c r="J2061" s="17">
        <v>97817.26</v>
      </c>
      <c r="K2061" s="17">
        <v>115698.07</v>
      </c>
      <c r="L2061" s="17">
        <v>110009.06</v>
      </c>
      <c r="M2061" s="17">
        <v>116740.06</v>
      </c>
      <c r="N2061" s="19">
        <v>110128.58</v>
      </c>
      <c r="O2061" s="17">
        <v>228269.85</v>
      </c>
      <c r="P2061" s="17">
        <v>231484.11</v>
      </c>
      <c r="Q2061" s="17">
        <v>226824.61</v>
      </c>
      <c r="R2061" s="17">
        <v>233761.05</v>
      </c>
      <c r="S2061" s="17">
        <v>230037.13</v>
      </c>
      <c r="T2061" s="17">
        <v>236036.29</v>
      </c>
    </row>
    <row r="2062" spans="1:20" ht="15" hidden="1" customHeight="1" x14ac:dyDescent="0.25">
      <c r="A2062" s="14">
        <f t="shared" si="32"/>
        <v>12</v>
      </c>
      <c r="B2062" s="14" t="s">
        <v>316</v>
      </c>
      <c r="C2062" s="14">
        <v>2010</v>
      </c>
      <c r="D2062" s="14" t="str">
        <f>VLOOKUP(E2062,Regioes!$A$2:$B$296,2,FALSE)</f>
        <v>Grande São Paulo</v>
      </c>
      <c r="E2062" s="15" t="s">
        <v>23</v>
      </c>
      <c r="F2062" s="17">
        <v>5874075.4299999997</v>
      </c>
      <c r="G2062" s="17">
        <v>4392840.57</v>
      </c>
      <c r="H2062" s="17">
        <v>1481234.86</v>
      </c>
      <c r="I2062" s="17">
        <v>551013.81999999995</v>
      </c>
      <c r="J2062" s="17">
        <v>678395.77</v>
      </c>
      <c r="K2062" s="17">
        <v>825963.06</v>
      </c>
      <c r="L2062" s="17">
        <v>755333.11</v>
      </c>
      <c r="M2062" s="17">
        <v>810625.62</v>
      </c>
      <c r="N2062" s="19">
        <v>771509.19</v>
      </c>
      <c r="O2062" s="17">
        <v>243591.61</v>
      </c>
      <c r="P2062" s="17">
        <v>247621.95</v>
      </c>
      <c r="Q2062" s="17">
        <v>242369.85</v>
      </c>
      <c r="R2062" s="17">
        <v>250145.45</v>
      </c>
      <c r="S2062" s="17">
        <v>245990.26</v>
      </c>
      <c r="T2062" s="17">
        <v>251515.74</v>
      </c>
    </row>
    <row r="2063" spans="1:20" ht="15" hidden="1" customHeight="1" x14ac:dyDescent="0.25">
      <c r="A2063" s="14">
        <f t="shared" si="32"/>
        <v>12</v>
      </c>
      <c r="B2063" s="14" t="s">
        <v>316</v>
      </c>
      <c r="C2063" s="14">
        <v>2010</v>
      </c>
      <c r="D2063" s="14" t="str">
        <f>VLOOKUP(E2063,Regioes!$A$2:$B$296,2,FALSE)</f>
        <v>Grande São Paulo</v>
      </c>
      <c r="E2063" s="15" t="s">
        <v>159</v>
      </c>
      <c r="F2063" s="17">
        <v>1644081.98</v>
      </c>
      <c r="G2063" s="17">
        <v>501498.92000000004</v>
      </c>
      <c r="H2063" s="17">
        <v>1142583.0599999998</v>
      </c>
      <c r="I2063" s="17">
        <v>91670.22</v>
      </c>
      <c r="J2063" s="17">
        <v>72561.38</v>
      </c>
      <c r="K2063" s="17">
        <v>85966.64</v>
      </c>
      <c r="L2063" s="17">
        <v>81479.13</v>
      </c>
      <c r="M2063" s="17">
        <v>87189.96</v>
      </c>
      <c r="N2063" s="19">
        <v>82631.59</v>
      </c>
      <c r="O2063" s="17">
        <v>187899.74</v>
      </c>
      <c r="P2063" s="17">
        <v>191008.63</v>
      </c>
      <c r="Q2063" s="17">
        <v>186957.31</v>
      </c>
      <c r="R2063" s="17">
        <v>192955.19</v>
      </c>
      <c r="S2063" s="17">
        <v>189750</v>
      </c>
      <c r="T2063" s="17">
        <v>194012.19</v>
      </c>
    </row>
    <row r="2064" spans="1:20" ht="15" hidden="1" customHeight="1" x14ac:dyDescent="0.25">
      <c r="A2064" s="14">
        <f t="shared" si="32"/>
        <v>12</v>
      </c>
      <c r="B2064" s="14" t="s">
        <v>316</v>
      </c>
      <c r="C2064" s="14">
        <v>2010</v>
      </c>
      <c r="D2064" s="14" t="str">
        <f>VLOOKUP(E2064,Regioes!$A$2:$B$296,2,FALSE)</f>
        <v>Grande São Paulo</v>
      </c>
      <c r="E2064" s="15" t="s">
        <v>32</v>
      </c>
      <c r="F2064" s="17">
        <v>523285.29</v>
      </c>
      <c r="G2064" s="17">
        <v>402499.48000000004</v>
      </c>
      <c r="H2064" s="17">
        <v>120785.81</v>
      </c>
      <c r="I2064" s="17">
        <v>49038.18</v>
      </c>
      <c r="J2064" s="17">
        <v>61387.02</v>
      </c>
      <c r="K2064" s="17">
        <v>75281.36</v>
      </c>
      <c r="L2064" s="17">
        <v>70154.960000000006</v>
      </c>
      <c r="M2064" s="17">
        <v>75020.639999999999</v>
      </c>
      <c r="N2064" s="19">
        <v>71617.320000000007</v>
      </c>
      <c r="O2064" s="17">
        <v>19863.43</v>
      </c>
      <c r="P2064" s="17">
        <v>20192.080000000002</v>
      </c>
      <c r="Q2064" s="17">
        <v>19763.810000000001</v>
      </c>
      <c r="R2064" s="17">
        <v>20397.86</v>
      </c>
      <c r="S2064" s="17">
        <v>20059.03</v>
      </c>
      <c r="T2064" s="17">
        <v>20509.599999999999</v>
      </c>
    </row>
    <row r="2065" spans="1:20" ht="15" hidden="1" customHeight="1" x14ac:dyDescent="0.25">
      <c r="A2065" s="14">
        <f t="shared" si="32"/>
        <v>12</v>
      </c>
      <c r="B2065" s="14" t="s">
        <v>316</v>
      </c>
      <c r="C2065" s="14">
        <v>2010</v>
      </c>
      <c r="D2065" s="14" t="str">
        <f>VLOOKUP(E2065,Regioes!$A$2:$B$296,2,FALSE)</f>
        <v>Região Administrativa de Sorocaba</v>
      </c>
      <c r="E2065" s="15" t="s">
        <v>160</v>
      </c>
      <c r="F2065" s="17">
        <v>2386987.1</v>
      </c>
      <c r="G2065" s="17">
        <v>817402.8</v>
      </c>
      <c r="H2065" s="17">
        <v>1569584.2999999998</v>
      </c>
      <c r="I2065" s="17">
        <v>142222.1</v>
      </c>
      <c r="J2065" s="17">
        <v>120321.36</v>
      </c>
      <c r="K2065" s="17">
        <v>142147.88</v>
      </c>
      <c r="L2065" s="17">
        <v>135468.16</v>
      </c>
      <c r="M2065" s="17">
        <v>142893.76999999999</v>
      </c>
      <c r="N2065" s="19">
        <v>134349.53</v>
      </c>
      <c r="O2065" s="17">
        <v>258695.13</v>
      </c>
      <c r="P2065" s="17">
        <v>261786.87</v>
      </c>
      <c r="Q2065" s="17">
        <v>256763.16</v>
      </c>
      <c r="R2065" s="17">
        <v>264281.3</v>
      </c>
      <c r="S2065" s="17">
        <v>260227.41</v>
      </c>
      <c r="T2065" s="17">
        <v>267830.43</v>
      </c>
    </row>
    <row r="2066" spans="1:20" ht="15" hidden="1" customHeight="1" x14ac:dyDescent="0.25">
      <c r="A2066" s="14">
        <f t="shared" si="32"/>
        <v>12</v>
      </c>
      <c r="B2066" s="14" t="s">
        <v>316</v>
      </c>
      <c r="C2066" s="14">
        <v>2010</v>
      </c>
      <c r="D2066" s="14" t="str">
        <f>VLOOKUP(E2066,Regioes!$A$2:$B$296,2,FALSE)</f>
        <v>Região Administrativa de Sorocaba</v>
      </c>
      <c r="E2066" s="15" t="s">
        <v>155</v>
      </c>
      <c r="F2066" s="17">
        <v>3631375.57</v>
      </c>
      <c r="G2066" s="17">
        <v>1700832.5099999998</v>
      </c>
      <c r="H2066" s="17">
        <v>1930543.06</v>
      </c>
      <c r="I2066" s="17">
        <v>256206.45</v>
      </c>
      <c r="J2066" s="17">
        <v>255365.99</v>
      </c>
      <c r="K2066" s="17">
        <v>308778.87</v>
      </c>
      <c r="L2066" s="17">
        <v>288680.65999999997</v>
      </c>
      <c r="M2066" s="17">
        <v>302922.90999999997</v>
      </c>
      <c r="N2066" s="19">
        <v>288877.63</v>
      </c>
      <c r="O2066" s="17">
        <v>317226.38</v>
      </c>
      <c r="P2066" s="17">
        <v>321875.11</v>
      </c>
      <c r="Q2066" s="17">
        <v>318052.84999999998</v>
      </c>
      <c r="R2066" s="17">
        <v>325081.46999999997</v>
      </c>
      <c r="S2066" s="17">
        <v>320823.92</v>
      </c>
      <c r="T2066" s="17">
        <v>327483.33</v>
      </c>
    </row>
    <row r="2067" spans="1:20" ht="15" hidden="1" customHeight="1" x14ac:dyDescent="0.25">
      <c r="A2067" s="14">
        <f t="shared" si="32"/>
        <v>12</v>
      </c>
      <c r="B2067" s="14" t="s">
        <v>316</v>
      </c>
      <c r="C2067" s="14">
        <v>2010</v>
      </c>
      <c r="D2067" s="14" t="str">
        <f>VLOOKUP(E2067,Regioes!$A$2:$B$296,2,FALSE)</f>
        <v>Grande São Paulo</v>
      </c>
      <c r="E2067" s="15" t="s">
        <v>161</v>
      </c>
      <c r="F2067" s="17">
        <v>160150.96</v>
      </c>
      <c r="G2067" s="17">
        <v>76549.31</v>
      </c>
      <c r="H2067" s="17">
        <v>83601.649999999994</v>
      </c>
      <c r="I2067" s="17">
        <v>11761.44</v>
      </c>
      <c r="J2067" s="17">
        <v>11712.41</v>
      </c>
      <c r="K2067" s="17">
        <v>13751.47</v>
      </c>
      <c r="L2067" s="17">
        <v>13263.33</v>
      </c>
      <c r="M2067" s="17">
        <v>13551.08</v>
      </c>
      <c r="N2067" s="19">
        <v>12509.58</v>
      </c>
      <c r="O2067" s="17">
        <v>13926.58</v>
      </c>
      <c r="P2067" s="17">
        <v>13788.34</v>
      </c>
      <c r="Q2067" s="17">
        <v>13659.92</v>
      </c>
      <c r="R2067" s="17">
        <v>13875.06</v>
      </c>
      <c r="S2067" s="17">
        <v>13748.84</v>
      </c>
      <c r="T2067" s="17">
        <v>14602.91</v>
      </c>
    </row>
    <row r="2068" spans="1:20" ht="15" hidden="1" customHeight="1" x14ac:dyDescent="0.25">
      <c r="A2068" s="14">
        <f t="shared" si="32"/>
        <v>12</v>
      </c>
      <c r="B2068" s="14" t="s">
        <v>316</v>
      </c>
      <c r="C2068" s="14">
        <v>2010</v>
      </c>
      <c r="D2068" s="14" t="str">
        <f>VLOOKUP(E2068,Regioes!$A$2:$B$296,2,FALSE)</f>
        <v>Região Administrativa de Sorocaba</v>
      </c>
      <c r="E2068" s="15" t="s">
        <v>156</v>
      </c>
      <c r="F2068" s="17">
        <v>29140.12</v>
      </c>
      <c r="G2068" s="17">
        <v>13928.46</v>
      </c>
      <c r="H2068" s="17">
        <v>15211.659999999998</v>
      </c>
      <c r="I2068" s="17">
        <v>2140.04</v>
      </c>
      <c r="J2068" s="17">
        <v>2131.12</v>
      </c>
      <c r="K2068" s="17">
        <v>2502.14</v>
      </c>
      <c r="L2068" s="17">
        <v>2413.3200000000002</v>
      </c>
      <c r="M2068" s="17">
        <v>2465.67</v>
      </c>
      <c r="N2068" s="19">
        <v>2276.17</v>
      </c>
      <c r="O2068" s="17">
        <v>2534</v>
      </c>
      <c r="P2068" s="17">
        <v>2508.84</v>
      </c>
      <c r="Q2068" s="17">
        <v>2485.48</v>
      </c>
      <c r="R2068" s="17">
        <v>2524.62</v>
      </c>
      <c r="S2068" s="17">
        <v>2501.66</v>
      </c>
      <c r="T2068" s="17">
        <v>2657.06</v>
      </c>
    </row>
    <row r="2069" spans="1:20" ht="15" hidden="1" customHeight="1" x14ac:dyDescent="0.25">
      <c r="A2069" s="14">
        <f t="shared" si="32"/>
        <v>13</v>
      </c>
      <c r="B2069" s="14" t="s">
        <v>320</v>
      </c>
      <c r="C2069" s="14">
        <v>2010</v>
      </c>
      <c r="D2069" s="14" t="str">
        <f>VLOOKUP(E2069,Regioes!$A$2:$B$296,2,FALSE)</f>
        <v>Região Administrativa de Sorocaba</v>
      </c>
      <c r="E2069" s="15" t="s">
        <v>162</v>
      </c>
      <c r="F2069" s="17">
        <v>2068254.37</v>
      </c>
      <c r="G2069" s="17">
        <v>964987.09</v>
      </c>
      <c r="H2069" s="17">
        <v>1103267.28</v>
      </c>
      <c r="I2069" s="17">
        <v>156681.34</v>
      </c>
      <c r="J2069" s="17">
        <v>145832.76</v>
      </c>
      <c r="K2069" s="17">
        <v>167032.65</v>
      </c>
      <c r="L2069" s="17">
        <v>163188.21</v>
      </c>
      <c r="M2069" s="17">
        <v>170074.21</v>
      </c>
      <c r="N2069" s="19">
        <v>162177.92000000001</v>
      </c>
      <c r="O2069" s="17">
        <v>189914.03</v>
      </c>
      <c r="P2069" s="17">
        <v>182229.68</v>
      </c>
      <c r="Q2069" s="17">
        <v>180779.26</v>
      </c>
      <c r="R2069" s="17">
        <v>182641.29</v>
      </c>
      <c r="S2069" s="17">
        <v>177398.64</v>
      </c>
      <c r="T2069" s="17">
        <v>190304.38</v>
      </c>
    </row>
    <row r="2070" spans="1:20" ht="15" hidden="1" customHeight="1" x14ac:dyDescent="0.25">
      <c r="A2070" s="14">
        <f t="shared" si="32"/>
        <v>13</v>
      </c>
      <c r="B2070" s="14" t="s">
        <v>320</v>
      </c>
      <c r="C2070" s="14">
        <v>2010</v>
      </c>
      <c r="D2070" s="14" t="str">
        <f>VLOOKUP(E2070,Regioes!$A$2:$B$296,2,FALSE)</f>
        <v>Região Administrativa de Campinas</v>
      </c>
      <c r="E2070" s="15" t="s">
        <v>163</v>
      </c>
      <c r="F2070" s="17">
        <v>501252.44</v>
      </c>
      <c r="G2070" s="17">
        <v>236299.41000000003</v>
      </c>
      <c r="H2070" s="17">
        <v>264953.03000000003</v>
      </c>
      <c r="I2070" s="17">
        <v>37746.51</v>
      </c>
      <c r="J2070" s="17">
        <v>36715.72</v>
      </c>
      <c r="K2070" s="17">
        <v>41639.18</v>
      </c>
      <c r="L2070" s="17">
        <v>39446.03</v>
      </c>
      <c r="M2070" s="17">
        <v>41434.58</v>
      </c>
      <c r="N2070" s="19">
        <v>39317.39</v>
      </c>
      <c r="O2070" s="17">
        <v>42889.05</v>
      </c>
      <c r="P2070" s="17">
        <v>44155.85</v>
      </c>
      <c r="Q2070" s="17">
        <v>43115.72</v>
      </c>
      <c r="R2070" s="17">
        <v>44529.58</v>
      </c>
      <c r="S2070" s="17">
        <v>44198.65</v>
      </c>
      <c r="T2070" s="17">
        <v>46064.18</v>
      </c>
    </row>
    <row r="2071" spans="1:20" ht="15" hidden="1" customHeight="1" x14ac:dyDescent="0.25">
      <c r="A2071" s="14">
        <f t="shared" si="32"/>
        <v>13</v>
      </c>
      <c r="B2071" s="14" t="s">
        <v>320</v>
      </c>
      <c r="C2071" s="14">
        <v>2010</v>
      </c>
      <c r="D2071" s="14" t="str">
        <f>VLOOKUP(E2071,Regioes!$A$2:$B$296,2,FALSE)</f>
        <v>Região Administrativa de Campinas</v>
      </c>
      <c r="E2071" s="15" t="s">
        <v>20</v>
      </c>
      <c r="F2071" s="17">
        <v>1591528.79</v>
      </c>
      <c r="G2071" s="17">
        <v>754400.3</v>
      </c>
      <c r="H2071" s="17">
        <v>837128.49000000011</v>
      </c>
      <c r="I2071" s="17">
        <v>117602.52</v>
      </c>
      <c r="J2071" s="17">
        <v>113743.34</v>
      </c>
      <c r="K2071" s="17">
        <v>134532.88</v>
      </c>
      <c r="L2071" s="17">
        <v>127893.01</v>
      </c>
      <c r="M2071" s="17">
        <v>133725.01999999999</v>
      </c>
      <c r="N2071" s="19">
        <v>126903.53</v>
      </c>
      <c r="O2071" s="17">
        <v>138640.68</v>
      </c>
      <c r="P2071" s="17">
        <v>136211.73000000001</v>
      </c>
      <c r="Q2071" s="17">
        <v>138114.37</v>
      </c>
      <c r="R2071" s="17">
        <v>140200.57</v>
      </c>
      <c r="S2071" s="17">
        <v>139653.67000000001</v>
      </c>
      <c r="T2071" s="17">
        <v>144307.47</v>
      </c>
    </row>
    <row r="2072" spans="1:20" ht="15" hidden="1" customHeight="1" x14ac:dyDescent="0.25">
      <c r="A2072" s="14">
        <f t="shared" si="32"/>
        <v>13</v>
      </c>
      <c r="B2072" s="14" t="s">
        <v>320</v>
      </c>
      <c r="C2072" s="14">
        <v>2010</v>
      </c>
      <c r="D2072" s="14" t="str">
        <f>VLOOKUP(E2072,Regioes!$A$2:$B$296,2,FALSE)</f>
        <v>Região Administrativa de Sorocaba</v>
      </c>
      <c r="E2072" s="15" t="s">
        <v>164</v>
      </c>
      <c r="F2072" s="17">
        <v>185892.06</v>
      </c>
      <c r="G2072" s="17">
        <v>90137.14</v>
      </c>
      <c r="H2072" s="17">
        <v>95754.920000000013</v>
      </c>
      <c r="I2072" s="17">
        <v>14794.31</v>
      </c>
      <c r="J2072" s="17">
        <v>14777.52</v>
      </c>
      <c r="K2072" s="17">
        <v>16745.900000000001</v>
      </c>
      <c r="L2072" s="17">
        <v>15703.15</v>
      </c>
      <c r="M2072" s="17">
        <v>14159.12</v>
      </c>
      <c r="N2072" s="19">
        <v>13957.14</v>
      </c>
      <c r="O2072" s="17">
        <v>15260.9</v>
      </c>
      <c r="P2072" s="17">
        <v>18268.86</v>
      </c>
      <c r="Q2072" s="17">
        <v>15403.34</v>
      </c>
      <c r="R2072" s="17">
        <v>15567.35</v>
      </c>
      <c r="S2072" s="17">
        <v>15563.09</v>
      </c>
      <c r="T2072" s="17">
        <v>15691.38</v>
      </c>
    </row>
    <row r="2073" spans="1:20" ht="15" hidden="1" customHeight="1" x14ac:dyDescent="0.25">
      <c r="A2073" s="14">
        <f t="shared" si="32"/>
        <v>13</v>
      </c>
      <c r="B2073" s="14" t="s">
        <v>320</v>
      </c>
      <c r="C2073" s="14">
        <v>2010</v>
      </c>
      <c r="D2073" s="14" t="str">
        <f>VLOOKUP(E2073,Regioes!$A$2:$B$296,2,FALSE)</f>
        <v>sem região</v>
      </c>
      <c r="E2073" s="15" t="s">
        <v>172</v>
      </c>
      <c r="F2073" s="17">
        <v>71728.679999999993</v>
      </c>
      <c r="G2073" s="17">
        <v>16291.630000000001</v>
      </c>
      <c r="H2073" s="17">
        <v>55437.05</v>
      </c>
      <c r="I2073" s="17">
        <v>0</v>
      </c>
      <c r="J2073" s="17">
        <v>0</v>
      </c>
      <c r="K2073" s="17">
        <v>0</v>
      </c>
      <c r="L2073" s="17">
        <v>0</v>
      </c>
      <c r="M2073" s="17">
        <v>8211.18</v>
      </c>
      <c r="N2073" s="19">
        <v>8080.45</v>
      </c>
      <c r="O2073" s="17">
        <v>8835.26</v>
      </c>
      <c r="P2073" s="17">
        <v>10576.71</v>
      </c>
      <c r="Q2073" s="17">
        <v>8917.7199999999993</v>
      </c>
      <c r="R2073" s="17">
        <v>9012.67</v>
      </c>
      <c r="S2073" s="17">
        <v>9010.2099999999991</v>
      </c>
      <c r="T2073" s="17">
        <v>9084.48</v>
      </c>
    </row>
    <row r="2074" spans="1:20" ht="15" hidden="1" customHeight="1" x14ac:dyDescent="0.25">
      <c r="A2074" s="14">
        <f t="shared" si="32"/>
        <v>13</v>
      </c>
      <c r="B2074" s="14" t="s">
        <v>320</v>
      </c>
      <c r="C2074" s="14">
        <v>2010</v>
      </c>
      <c r="D2074" s="14" t="str">
        <f>VLOOKUP(E2074,Regioes!$A$2:$B$296,2,FALSE)</f>
        <v>Região Administrativa de Campinas</v>
      </c>
      <c r="E2074" s="15" t="s">
        <v>165</v>
      </c>
      <c r="F2074" s="17">
        <v>1511952.39</v>
      </c>
      <c r="G2074" s="17">
        <v>716680.30999999994</v>
      </c>
      <c r="H2074" s="17">
        <v>795272.08</v>
      </c>
      <c r="I2074" s="17">
        <v>111722.4</v>
      </c>
      <c r="J2074" s="17">
        <v>108056.18</v>
      </c>
      <c r="K2074" s="17">
        <v>127806.24</v>
      </c>
      <c r="L2074" s="17">
        <v>121498.36</v>
      </c>
      <c r="M2074" s="17">
        <v>127038.77</v>
      </c>
      <c r="N2074" s="19">
        <v>120558.36</v>
      </c>
      <c r="O2074" s="17">
        <v>131708.65</v>
      </c>
      <c r="P2074" s="17">
        <v>129401.15</v>
      </c>
      <c r="Q2074" s="17">
        <v>131208.65</v>
      </c>
      <c r="R2074" s="17">
        <v>133190.54</v>
      </c>
      <c r="S2074" s="17">
        <v>132670.99</v>
      </c>
      <c r="T2074" s="17">
        <v>137092.1</v>
      </c>
    </row>
    <row r="2075" spans="1:20" ht="15" hidden="1" customHeight="1" x14ac:dyDescent="0.25">
      <c r="A2075" s="14">
        <f t="shared" si="32"/>
        <v>13</v>
      </c>
      <c r="B2075" s="14" t="s">
        <v>320</v>
      </c>
      <c r="C2075" s="14">
        <v>2010</v>
      </c>
      <c r="D2075" s="14" t="str">
        <f>VLOOKUP(E2075,Regioes!$A$2:$B$296,2,FALSE)</f>
        <v>Região Administrativa de Sorocaba</v>
      </c>
      <c r="E2075" s="15" t="s">
        <v>153</v>
      </c>
      <c r="F2075" s="17">
        <v>3944214.56</v>
      </c>
      <c r="G2075" s="17">
        <v>1857101.44</v>
      </c>
      <c r="H2075" s="17">
        <v>2087113.1199999996</v>
      </c>
      <c r="I2075" s="17">
        <v>295114.94</v>
      </c>
      <c r="J2075" s="17">
        <v>281765.59000000003</v>
      </c>
      <c r="K2075" s="17">
        <v>326970.46999999997</v>
      </c>
      <c r="L2075" s="17">
        <v>313689.40999999997</v>
      </c>
      <c r="M2075" s="17">
        <v>327875.46000000002</v>
      </c>
      <c r="N2075" s="19">
        <v>311685.57</v>
      </c>
      <c r="O2075" s="17">
        <v>349253.49</v>
      </c>
      <c r="P2075" s="17">
        <v>342950.69</v>
      </c>
      <c r="Q2075" s="17">
        <v>342641</v>
      </c>
      <c r="R2075" s="17">
        <v>348286.35</v>
      </c>
      <c r="S2075" s="17">
        <v>343565.44</v>
      </c>
      <c r="T2075" s="17">
        <v>360416.15</v>
      </c>
    </row>
    <row r="2076" spans="1:20" ht="15" hidden="1" customHeight="1" x14ac:dyDescent="0.25">
      <c r="A2076" s="14">
        <f t="shared" si="32"/>
        <v>13</v>
      </c>
      <c r="B2076" s="14" t="s">
        <v>320</v>
      </c>
      <c r="C2076" s="14">
        <v>2010</v>
      </c>
      <c r="D2076" s="14" t="str">
        <f>VLOOKUP(E2076,Regioes!$A$2:$B$296,2,FALSE)</f>
        <v>Região Administrativa de Campinas</v>
      </c>
      <c r="E2076" s="15" t="s">
        <v>21</v>
      </c>
      <c r="F2076" s="17">
        <v>218077.37</v>
      </c>
      <c r="G2076" s="17">
        <v>102805.59999999999</v>
      </c>
      <c r="H2076" s="17">
        <v>115271.77</v>
      </c>
      <c r="I2076" s="17">
        <v>16422.189999999999</v>
      </c>
      <c r="J2076" s="17">
        <v>15973.72</v>
      </c>
      <c r="K2076" s="17">
        <v>18115.75</v>
      </c>
      <c r="L2076" s="17">
        <v>17161.59</v>
      </c>
      <c r="M2076" s="17">
        <v>18026.73</v>
      </c>
      <c r="N2076" s="19">
        <v>17105.62</v>
      </c>
      <c r="O2076" s="17">
        <v>18659.52</v>
      </c>
      <c r="P2076" s="17">
        <v>19210.66</v>
      </c>
      <c r="Q2076" s="17">
        <v>18758.14</v>
      </c>
      <c r="R2076" s="17">
        <v>19373.259999999998</v>
      </c>
      <c r="S2076" s="17">
        <v>19229.28</v>
      </c>
      <c r="T2076" s="17">
        <v>20040.91</v>
      </c>
    </row>
    <row r="2077" spans="1:20" ht="15" hidden="1" customHeight="1" x14ac:dyDescent="0.25">
      <c r="A2077" s="14">
        <f t="shared" si="32"/>
        <v>13</v>
      </c>
      <c r="B2077" s="14" t="s">
        <v>320</v>
      </c>
      <c r="C2077" s="14">
        <v>2010</v>
      </c>
      <c r="D2077" s="14" t="str">
        <f>VLOOKUP(E2077,Regioes!$A$2:$B$296,2,FALSE)</f>
        <v>Região Administrativa de Campinas</v>
      </c>
      <c r="E2077" s="15" t="s">
        <v>22</v>
      </c>
      <c r="F2077" s="17">
        <v>214822.49</v>
      </c>
      <c r="G2077" s="17">
        <v>101271.18</v>
      </c>
      <c r="H2077" s="17">
        <v>113551.31</v>
      </c>
      <c r="I2077" s="17">
        <v>16177.08</v>
      </c>
      <c r="J2077" s="17">
        <v>15735.31</v>
      </c>
      <c r="K2077" s="17">
        <v>17845.36</v>
      </c>
      <c r="L2077" s="17">
        <v>16905.439999999999</v>
      </c>
      <c r="M2077" s="17">
        <v>17757.68</v>
      </c>
      <c r="N2077" s="19">
        <v>16850.310000000001</v>
      </c>
      <c r="O2077" s="17">
        <v>18381.02</v>
      </c>
      <c r="P2077" s="17">
        <v>18923.939999999999</v>
      </c>
      <c r="Q2077" s="17">
        <v>18478.169999999998</v>
      </c>
      <c r="R2077" s="17">
        <v>19084.11</v>
      </c>
      <c r="S2077" s="17">
        <v>18942.28</v>
      </c>
      <c r="T2077" s="17">
        <v>19741.79</v>
      </c>
    </row>
    <row r="2078" spans="1:20" ht="15" hidden="1" customHeight="1" x14ac:dyDescent="0.25">
      <c r="A2078" s="14">
        <f t="shared" si="32"/>
        <v>13</v>
      </c>
      <c r="B2078" s="14" t="s">
        <v>320</v>
      </c>
      <c r="C2078" s="14">
        <v>2010</v>
      </c>
      <c r="D2078" s="14" t="str">
        <f>VLOOKUP(E2078,Regioes!$A$2:$B$296,2,FALSE)</f>
        <v>Região Administrativa de Campinas</v>
      </c>
      <c r="E2078" s="15" t="s">
        <v>68</v>
      </c>
      <c r="F2078" s="17">
        <v>413048.91</v>
      </c>
      <c r="G2078" s="17">
        <v>188911.49</v>
      </c>
      <c r="H2078" s="17">
        <v>224137.41999999998</v>
      </c>
      <c r="I2078" s="17">
        <v>29363.65</v>
      </c>
      <c r="J2078" s="17">
        <v>29330.32</v>
      </c>
      <c r="K2078" s="17">
        <v>33237.15</v>
      </c>
      <c r="L2078" s="17">
        <v>31167.51</v>
      </c>
      <c r="M2078" s="17">
        <v>33142.82</v>
      </c>
      <c r="N2078" s="19">
        <v>32670.04</v>
      </c>
      <c r="O2078" s="17">
        <v>35721.81</v>
      </c>
      <c r="P2078" s="17">
        <v>42762.67</v>
      </c>
      <c r="Q2078" s="17">
        <v>36055.21</v>
      </c>
      <c r="R2078" s="17">
        <v>36439.129999999997</v>
      </c>
      <c r="S2078" s="17">
        <v>36429.15</v>
      </c>
      <c r="T2078" s="17">
        <v>36729.449999999997</v>
      </c>
    </row>
    <row r="2079" spans="1:20" ht="15" hidden="1" customHeight="1" x14ac:dyDescent="0.25">
      <c r="A2079" s="14">
        <f t="shared" si="32"/>
        <v>13</v>
      </c>
      <c r="B2079" s="14" t="s">
        <v>320</v>
      </c>
      <c r="C2079" s="14">
        <v>2010</v>
      </c>
      <c r="D2079" s="14" t="str">
        <f>VLOOKUP(E2079,Regioes!$A$2:$B$296,2,FALSE)</f>
        <v>Região Administrativa de Sorocaba</v>
      </c>
      <c r="E2079" s="15" t="s">
        <v>170</v>
      </c>
      <c r="F2079" s="17">
        <v>2287791.89</v>
      </c>
      <c r="G2079" s="17">
        <v>1071345.3600000001</v>
      </c>
      <c r="H2079" s="17">
        <v>1216446.5299999998</v>
      </c>
      <c r="I2079" s="17">
        <v>172947</v>
      </c>
      <c r="J2079" s="17">
        <v>163531.34</v>
      </c>
      <c r="K2079" s="17">
        <v>186634.77</v>
      </c>
      <c r="L2079" s="17">
        <v>180342.7</v>
      </c>
      <c r="M2079" s="17">
        <v>188476.5</v>
      </c>
      <c r="N2079" s="19">
        <v>179413.05</v>
      </c>
      <c r="O2079" s="17">
        <v>204999.52</v>
      </c>
      <c r="P2079" s="17">
        <v>201558.97</v>
      </c>
      <c r="Q2079" s="17">
        <v>198841.18</v>
      </c>
      <c r="R2079" s="17">
        <v>202457.26</v>
      </c>
      <c r="S2079" s="17">
        <v>198177.44</v>
      </c>
      <c r="T2079" s="17">
        <v>210412.16</v>
      </c>
    </row>
    <row r="2080" spans="1:20" ht="15" hidden="1" customHeight="1" x14ac:dyDescent="0.25">
      <c r="A2080" s="14">
        <f t="shared" si="32"/>
        <v>13</v>
      </c>
      <c r="B2080" s="14" t="s">
        <v>320</v>
      </c>
      <c r="C2080" s="14">
        <v>2010</v>
      </c>
      <c r="D2080" s="14" t="str">
        <f>VLOOKUP(E2080,Regioes!$A$2:$B$296,2,FALSE)</f>
        <v>Região Administrativa de Campinas</v>
      </c>
      <c r="E2080" s="15" t="s">
        <v>71</v>
      </c>
      <c r="F2080" s="17">
        <v>224775.89</v>
      </c>
      <c r="G2080" s="17">
        <v>102795.70999999999</v>
      </c>
      <c r="H2080" s="17">
        <v>121980.18000000001</v>
      </c>
      <c r="I2080" s="17">
        <v>15980.3</v>
      </c>
      <c r="J2080" s="17">
        <v>15962.16</v>
      </c>
      <c r="K2080" s="17">
        <v>18088.34</v>
      </c>
      <c r="L2080" s="17">
        <v>16962</v>
      </c>
      <c r="M2080" s="17">
        <v>18023.2</v>
      </c>
      <c r="N2080" s="19">
        <v>17779.71</v>
      </c>
      <c r="O2080" s="17">
        <v>19440.54</v>
      </c>
      <c r="P2080" s="17">
        <v>23272.32</v>
      </c>
      <c r="Q2080" s="17">
        <v>19621.990000000002</v>
      </c>
      <c r="R2080" s="17">
        <v>19830.919999999998</v>
      </c>
      <c r="S2080" s="17">
        <v>19825.490000000002</v>
      </c>
      <c r="T2080" s="17">
        <v>19988.919999999998</v>
      </c>
    </row>
    <row r="2081" spans="1:20" ht="15" hidden="1" customHeight="1" x14ac:dyDescent="0.25">
      <c r="A2081" s="14">
        <f t="shared" si="32"/>
        <v>13</v>
      </c>
      <c r="B2081" s="14" t="s">
        <v>320</v>
      </c>
      <c r="C2081" s="14">
        <v>2010</v>
      </c>
      <c r="D2081" s="14" t="str">
        <f>VLOOKUP(E2081,Regioes!$A$2:$B$296,2,FALSE)</f>
        <v>Região Administrativa de Campinas</v>
      </c>
      <c r="E2081" s="15" t="s">
        <v>171</v>
      </c>
      <c r="F2081" s="17">
        <v>82071.45</v>
      </c>
      <c r="G2081" s="17">
        <v>48939.88</v>
      </c>
      <c r="H2081" s="17">
        <v>33131.57</v>
      </c>
      <c r="I2081" s="17">
        <v>9353.43</v>
      </c>
      <c r="J2081" s="17">
        <v>9342.81</v>
      </c>
      <c r="K2081" s="17">
        <v>10587.28</v>
      </c>
      <c r="L2081" s="17">
        <v>9928.0300000000007</v>
      </c>
      <c r="M2081" s="17">
        <v>4899.1099999999997</v>
      </c>
      <c r="N2081" s="19">
        <v>4829.22</v>
      </c>
      <c r="O2081" s="17">
        <v>5280.33</v>
      </c>
      <c r="P2081" s="17">
        <v>6321.1</v>
      </c>
      <c r="Q2081" s="17">
        <v>5329.61</v>
      </c>
      <c r="R2081" s="17">
        <v>5386.36</v>
      </c>
      <c r="S2081" s="17">
        <v>5384.89</v>
      </c>
      <c r="T2081" s="17">
        <v>5429.28</v>
      </c>
    </row>
    <row r="2082" spans="1:20" ht="15" hidden="1" customHeight="1" x14ac:dyDescent="0.25">
      <c r="A2082" s="14">
        <f t="shared" si="32"/>
        <v>13</v>
      </c>
      <c r="B2082" s="14" t="s">
        <v>320</v>
      </c>
      <c r="C2082" s="14">
        <v>2010</v>
      </c>
      <c r="D2082" s="14" t="str">
        <f>VLOOKUP(E2082,Regioes!$A$2:$B$296,2,FALSE)</f>
        <v>Região Administrativa de Campinas</v>
      </c>
      <c r="E2082" s="15" t="s">
        <v>166</v>
      </c>
      <c r="F2082" s="17">
        <v>116608.58</v>
      </c>
      <c r="G2082" s="17">
        <v>53331.94</v>
      </c>
      <c r="H2082" s="17">
        <v>63276.639999999999</v>
      </c>
      <c r="I2082" s="17">
        <v>8289.7000000000007</v>
      </c>
      <c r="J2082" s="17">
        <v>8280.2900000000009</v>
      </c>
      <c r="K2082" s="17">
        <v>9383.24</v>
      </c>
      <c r="L2082" s="17">
        <v>8798.9599999999991</v>
      </c>
      <c r="M2082" s="17">
        <v>9356.61</v>
      </c>
      <c r="N2082" s="19">
        <v>9223.14</v>
      </c>
      <c r="O2082" s="17">
        <v>10084.69</v>
      </c>
      <c r="P2082" s="17">
        <v>12072.41</v>
      </c>
      <c r="Q2082" s="17">
        <v>10178.81</v>
      </c>
      <c r="R2082" s="17">
        <v>10287.19</v>
      </c>
      <c r="S2082" s="17">
        <v>10284.379999999999</v>
      </c>
      <c r="T2082" s="17">
        <v>10369.16</v>
      </c>
    </row>
    <row r="2083" spans="1:20" ht="15" hidden="1" customHeight="1" x14ac:dyDescent="0.25">
      <c r="A2083" s="14">
        <f t="shared" si="32"/>
        <v>13</v>
      </c>
      <c r="B2083" s="14" t="s">
        <v>320</v>
      </c>
      <c r="C2083" s="14">
        <v>2010</v>
      </c>
      <c r="D2083" s="14" t="str">
        <f>VLOOKUP(E2083,Regioes!$A$2:$B$296,2,FALSE)</f>
        <v>Região Administrativa de Sorocaba</v>
      </c>
      <c r="E2083" s="15" t="s">
        <v>167</v>
      </c>
      <c r="F2083" s="17">
        <v>1317984.82</v>
      </c>
      <c r="G2083" s="17">
        <v>624737.77</v>
      </c>
      <c r="H2083" s="17">
        <v>693247.04999999993</v>
      </c>
      <c r="I2083" s="17">
        <v>97389.59</v>
      </c>
      <c r="J2083" s="17">
        <v>94193.71</v>
      </c>
      <c r="K2083" s="17">
        <v>111410.04</v>
      </c>
      <c r="L2083" s="17">
        <v>105911.4</v>
      </c>
      <c r="M2083" s="17">
        <v>110741.04</v>
      </c>
      <c r="N2083" s="19">
        <v>105091.99</v>
      </c>
      <c r="O2083" s="17">
        <v>114811.82</v>
      </c>
      <c r="P2083" s="17">
        <v>112800.34</v>
      </c>
      <c r="Q2083" s="17">
        <v>114375.96</v>
      </c>
      <c r="R2083" s="17">
        <v>116103.6</v>
      </c>
      <c r="S2083" s="17">
        <v>115650.7</v>
      </c>
      <c r="T2083" s="17">
        <v>119504.63</v>
      </c>
    </row>
    <row r="2084" spans="1:20" ht="15" hidden="1" customHeight="1" x14ac:dyDescent="0.25">
      <c r="A2084" s="14">
        <f t="shared" si="32"/>
        <v>13</v>
      </c>
      <c r="B2084" s="14" t="s">
        <v>320</v>
      </c>
      <c r="C2084" s="14">
        <v>2010</v>
      </c>
      <c r="D2084" s="14" t="str">
        <f>VLOOKUP(E2084,Regioes!$A$2:$B$296,2,FALSE)</f>
        <v>Região Administrativa de Sorocaba</v>
      </c>
      <c r="E2084" s="15" t="s">
        <v>155</v>
      </c>
      <c r="F2084" s="17">
        <v>227280.7</v>
      </c>
      <c r="G2084" s="17">
        <v>106042.54000000001</v>
      </c>
      <c r="H2084" s="17">
        <v>121238.16</v>
      </c>
      <c r="I2084" s="17">
        <v>17217.73</v>
      </c>
      <c r="J2084" s="17">
        <v>16025.58</v>
      </c>
      <c r="K2084" s="17">
        <v>18355.240000000002</v>
      </c>
      <c r="L2084" s="17">
        <v>17932.77</v>
      </c>
      <c r="M2084" s="17">
        <v>18689.47</v>
      </c>
      <c r="N2084" s="19">
        <v>17821.75</v>
      </c>
      <c r="O2084" s="17">
        <v>20869.669999999998</v>
      </c>
      <c r="P2084" s="17">
        <v>20025.240000000002</v>
      </c>
      <c r="Q2084" s="17">
        <v>19865.849999999999</v>
      </c>
      <c r="R2084" s="17">
        <v>20070.47</v>
      </c>
      <c r="S2084" s="17">
        <v>19494.36</v>
      </c>
      <c r="T2084" s="17">
        <v>20912.57</v>
      </c>
    </row>
    <row r="2085" spans="1:20" ht="15" hidden="1" customHeight="1" x14ac:dyDescent="0.25">
      <c r="A2085" s="14">
        <f t="shared" si="32"/>
        <v>13</v>
      </c>
      <c r="B2085" s="14" t="s">
        <v>320</v>
      </c>
      <c r="C2085" s="14">
        <v>2010</v>
      </c>
      <c r="D2085" s="14" t="str">
        <f>VLOOKUP(E2085,Regioes!$A$2:$B$296,2,FALSE)</f>
        <v>Região Administrativa de Sorocaba</v>
      </c>
      <c r="E2085" s="15" t="s">
        <v>168</v>
      </c>
      <c r="F2085" s="17">
        <v>558368.92000000004</v>
      </c>
      <c r="G2085" s="17">
        <v>259520.46000000002</v>
      </c>
      <c r="H2085" s="17">
        <v>298848.46000000002</v>
      </c>
      <c r="I2085" s="17">
        <v>41793.93</v>
      </c>
      <c r="J2085" s="17">
        <v>39424.730000000003</v>
      </c>
      <c r="K2085" s="17">
        <v>45062.31</v>
      </c>
      <c r="L2085" s="17">
        <v>43682.91</v>
      </c>
      <c r="M2085" s="17">
        <v>45699.35</v>
      </c>
      <c r="N2085" s="19">
        <v>43857.23</v>
      </c>
      <c r="O2085" s="17">
        <v>50692.68</v>
      </c>
      <c r="P2085" s="17">
        <v>50867.7</v>
      </c>
      <c r="Q2085" s="17">
        <v>48792.58</v>
      </c>
      <c r="R2085" s="17">
        <v>49298.44</v>
      </c>
      <c r="S2085" s="17">
        <v>48155.11</v>
      </c>
      <c r="T2085" s="17">
        <v>51041.95</v>
      </c>
    </row>
    <row r="2086" spans="1:20" ht="15" hidden="1" customHeight="1" x14ac:dyDescent="0.25">
      <c r="A2086" s="14">
        <f t="shared" si="32"/>
        <v>13</v>
      </c>
      <c r="B2086" s="14" t="s">
        <v>320</v>
      </c>
      <c r="C2086" s="14">
        <v>2010</v>
      </c>
      <c r="D2086" s="14" t="str">
        <f>VLOOKUP(E2086,Regioes!$A$2:$B$296,2,FALSE)</f>
        <v>Região Administrativa de Sorocaba</v>
      </c>
      <c r="E2086" s="15" t="s">
        <v>169</v>
      </c>
      <c r="F2086" s="17">
        <v>891302.26</v>
      </c>
      <c r="G2086" s="17">
        <v>413548.03</v>
      </c>
      <c r="H2086" s="17">
        <v>477754.23</v>
      </c>
      <c r="I2086" s="17">
        <v>65132.22</v>
      </c>
      <c r="J2086" s="17">
        <v>64230.720000000001</v>
      </c>
      <c r="K2086" s="17">
        <v>72813.87</v>
      </c>
      <c r="L2086" s="17">
        <v>68614.64</v>
      </c>
      <c r="M2086" s="17">
        <v>72534.83</v>
      </c>
      <c r="N2086" s="19">
        <v>70221.75</v>
      </c>
      <c r="O2086" s="17">
        <v>76696.639999999999</v>
      </c>
      <c r="P2086" s="17">
        <v>85793.69</v>
      </c>
      <c r="Q2086" s="17">
        <v>77267.039999999994</v>
      </c>
      <c r="R2086" s="17">
        <v>78889.539999999994</v>
      </c>
      <c r="S2086" s="17">
        <v>78600.95</v>
      </c>
      <c r="T2086" s="17">
        <v>80506.37</v>
      </c>
    </row>
    <row r="2087" spans="1:20" ht="15" hidden="1" customHeight="1" x14ac:dyDescent="0.25">
      <c r="A2087" s="14">
        <f t="shared" si="32"/>
        <v>16</v>
      </c>
      <c r="B2087" s="14" t="s">
        <v>173</v>
      </c>
      <c r="C2087" s="14">
        <v>2010</v>
      </c>
      <c r="D2087" s="14" t="str">
        <f>VLOOKUP(E2087,Regioes!$A$2:$B$296,2,FALSE)</f>
        <v>Região Administrativa de Presidente Prudente</v>
      </c>
      <c r="E2087" s="15" t="s">
        <v>187</v>
      </c>
      <c r="F2087" s="17">
        <v>194117.74</v>
      </c>
      <c r="G2087" s="17">
        <v>90799.76999999999</v>
      </c>
      <c r="H2087" s="17">
        <v>103317.96999999997</v>
      </c>
      <c r="I2087" s="17">
        <v>14767.21</v>
      </c>
      <c r="J2087" s="17">
        <v>13889.71</v>
      </c>
      <c r="K2087" s="17">
        <v>16204.74</v>
      </c>
      <c r="L2087" s="17">
        <v>15078.88</v>
      </c>
      <c r="M2087" s="17">
        <v>15685.48</v>
      </c>
      <c r="N2087" s="19">
        <v>15173.75</v>
      </c>
      <c r="O2087" s="17">
        <v>17040.830000000002</v>
      </c>
      <c r="P2087" s="17">
        <v>16863.509999999998</v>
      </c>
      <c r="Q2087" s="17">
        <v>17090.349999999999</v>
      </c>
      <c r="R2087" s="17">
        <v>17373.419999999998</v>
      </c>
      <c r="S2087" s="17">
        <v>16685.93</v>
      </c>
      <c r="T2087" s="17">
        <v>18263.93</v>
      </c>
    </row>
    <row r="2088" spans="1:20" ht="15" hidden="1" customHeight="1" x14ac:dyDescent="0.25">
      <c r="A2088" s="14">
        <f t="shared" si="32"/>
        <v>16</v>
      </c>
      <c r="B2088" s="14" t="s">
        <v>173</v>
      </c>
      <c r="C2088" s="14">
        <v>2010</v>
      </c>
      <c r="D2088" s="14" t="str">
        <f>VLOOKUP(E2088,Regioes!$A$2:$B$296,2,FALSE)</f>
        <v>Região Administrativa de Presidente Prudente</v>
      </c>
      <c r="E2088" s="15" t="s">
        <v>174</v>
      </c>
      <c r="F2088" s="17">
        <v>42525.5</v>
      </c>
      <c r="G2088" s="17">
        <v>19891.559999999998</v>
      </c>
      <c r="H2088" s="17">
        <v>22633.940000000002</v>
      </c>
      <c r="I2088" s="17">
        <v>3235.06</v>
      </c>
      <c r="J2088" s="17">
        <v>3042.83</v>
      </c>
      <c r="K2088" s="17">
        <v>3549.98</v>
      </c>
      <c r="L2088" s="17">
        <v>3303.34</v>
      </c>
      <c r="M2088" s="17">
        <v>3436.23</v>
      </c>
      <c r="N2088" s="19">
        <v>3324.12</v>
      </c>
      <c r="O2088" s="17">
        <v>3733.15</v>
      </c>
      <c r="P2088" s="17">
        <v>3694.3</v>
      </c>
      <c r="Q2088" s="17">
        <v>3743.99</v>
      </c>
      <c r="R2088" s="17">
        <v>3806.01</v>
      </c>
      <c r="S2088" s="17">
        <v>3655.4</v>
      </c>
      <c r="T2088" s="17">
        <v>4001.09</v>
      </c>
    </row>
    <row r="2089" spans="1:20" ht="15" hidden="1" customHeight="1" x14ac:dyDescent="0.25">
      <c r="A2089" s="14">
        <f t="shared" si="32"/>
        <v>16</v>
      </c>
      <c r="B2089" s="14" t="s">
        <v>173</v>
      </c>
      <c r="C2089" s="14">
        <v>2010</v>
      </c>
      <c r="D2089" s="14" t="str">
        <f>VLOOKUP(E2089,Regioes!$A$2:$B$296,2,FALSE)</f>
        <v>Região Administrativa de Marília</v>
      </c>
      <c r="E2089" s="15" t="s">
        <v>175</v>
      </c>
      <c r="F2089" s="17">
        <v>534009.09</v>
      </c>
      <c r="G2089" s="17">
        <v>249786.08000000002</v>
      </c>
      <c r="H2089" s="17">
        <v>284223.01</v>
      </c>
      <c r="I2089" s="17">
        <v>40623.93</v>
      </c>
      <c r="J2089" s="17">
        <v>38209.96</v>
      </c>
      <c r="K2089" s="17">
        <v>44578.52</v>
      </c>
      <c r="L2089" s="17">
        <v>41481.31</v>
      </c>
      <c r="M2089" s="17">
        <v>43150.05</v>
      </c>
      <c r="N2089" s="19">
        <v>41742.31</v>
      </c>
      <c r="O2089" s="17">
        <v>46878.54</v>
      </c>
      <c r="P2089" s="17">
        <v>46390.74</v>
      </c>
      <c r="Q2089" s="17">
        <v>47014.77</v>
      </c>
      <c r="R2089" s="17">
        <v>47793.49</v>
      </c>
      <c r="S2089" s="17">
        <v>45902.23</v>
      </c>
      <c r="T2089" s="17">
        <v>50243.24</v>
      </c>
    </row>
    <row r="2090" spans="1:20" ht="15" hidden="1" customHeight="1" x14ac:dyDescent="0.25">
      <c r="A2090" s="14">
        <f t="shared" si="32"/>
        <v>16</v>
      </c>
      <c r="B2090" s="14" t="s">
        <v>173</v>
      </c>
      <c r="C2090" s="14">
        <v>2010</v>
      </c>
      <c r="D2090" s="14" t="str">
        <f>VLOOKUP(E2090,Regioes!$A$2:$B$296,2,FALSE)</f>
        <v>Região Administrativa de Bauru</v>
      </c>
      <c r="E2090" s="15" t="s">
        <v>96</v>
      </c>
      <c r="F2090" s="17">
        <v>148975.82</v>
      </c>
      <c r="G2090" s="17">
        <v>69684.37</v>
      </c>
      <c r="H2090" s="17">
        <v>79291.45</v>
      </c>
      <c r="I2090" s="17">
        <v>11333.11</v>
      </c>
      <c r="J2090" s="17">
        <v>10659.67</v>
      </c>
      <c r="K2090" s="17">
        <v>12436.34</v>
      </c>
      <c r="L2090" s="17">
        <v>11572.3</v>
      </c>
      <c r="M2090" s="17">
        <v>12037.84</v>
      </c>
      <c r="N2090" s="19">
        <v>11645.11</v>
      </c>
      <c r="O2090" s="17">
        <v>13078</v>
      </c>
      <c r="P2090" s="17">
        <v>12941.91</v>
      </c>
      <c r="Q2090" s="17">
        <v>13116</v>
      </c>
      <c r="R2090" s="17">
        <v>13333.24</v>
      </c>
      <c r="S2090" s="17">
        <v>12805.63</v>
      </c>
      <c r="T2090" s="17">
        <v>14016.67</v>
      </c>
    </row>
    <row r="2091" spans="1:20" ht="15" hidden="1" customHeight="1" x14ac:dyDescent="0.25">
      <c r="A2091" s="14">
        <f t="shared" si="32"/>
        <v>16</v>
      </c>
      <c r="B2091" s="14" t="s">
        <v>173</v>
      </c>
      <c r="C2091" s="14">
        <v>2010</v>
      </c>
      <c r="D2091" s="14" t="str">
        <f>VLOOKUP(E2091,Regioes!$A$2:$B$296,2,FALSE)</f>
        <v>Região Administrativa de Bauru</v>
      </c>
      <c r="E2091" s="15" t="s">
        <v>188</v>
      </c>
      <c r="F2091" s="17">
        <v>67829.91</v>
      </c>
      <c r="G2091" s="17">
        <v>31727.86</v>
      </c>
      <c r="H2091" s="17">
        <v>36102.050000000003</v>
      </c>
      <c r="I2091" s="17">
        <v>5160.0600000000004</v>
      </c>
      <c r="J2091" s="17">
        <v>4853.43</v>
      </c>
      <c r="K2091" s="17">
        <v>5662.37</v>
      </c>
      <c r="L2091" s="17">
        <v>5268.96</v>
      </c>
      <c r="M2091" s="17">
        <v>5480.93</v>
      </c>
      <c r="N2091" s="19">
        <v>5302.11</v>
      </c>
      <c r="O2091" s="17">
        <v>5954.52</v>
      </c>
      <c r="P2091" s="17">
        <v>5892.56</v>
      </c>
      <c r="Q2091" s="17">
        <v>5971.82</v>
      </c>
      <c r="R2091" s="17">
        <v>6070.74</v>
      </c>
      <c r="S2091" s="17">
        <v>5830.51</v>
      </c>
      <c r="T2091" s="17">
        <v>6381.9</v>
      </c>
    </row>
    <row r="2092" spans="1:20" ht="15" hidden="1" customHeight="1" x14ac:dyDescent="0.25">
      <c r="A2092" s="14">
        <f t="shared" si="32"/>
        <v>16</v>
      </c>
      <c r="B2092" s="14" t="s">
        <v>173</v>
      </c>
      <c r="C2092" s="14">
        <v>2010</v>
      </c>
      <c r="D2092" s="14" t="str">
        <f>VLOOKUP(E2092,Regioes!$A$2:$B$296,2,FALSE)</f>
        <v>Região Administrativa de Presidente Prudente</v>
      </c>
      <c r="E2092" s="15" t="s">
        <v>176</v>
      </c>
      <c r="F2092" s="17">
        <v>365508.24</v>
      </c>
      <c r="G2092" s="17">
        <v>170968.76</v>
      </c>
      <c r="H2092" s="17">
        <v>194539.47999999998</v>
      </c>
      <c r="I2092" s="17">
        <v>27805.49</v>
      </c>
      <c r="J2092" s="17">
        <v>26153.22</v>
      </c>
      <c r="K2092" s="17">
        <v>30512.25</v>
      </c>
      <c r="L2092" s="17">
        <v>28392.32</v>
      </c>
      <c r="M2092" s="17">
        <v>29534.51</v>
      </c>
      <c r="N2092" s="19">
        <v>28570.97</v>
      </c>
      <c r="O2092" s="17">
        <v>32086.52</v>
      </c>
      <c r="P2092" s="17">
        <v>31752.639999999999</v>
      </c>
      <c r="Q2092" s="17">
        <v>32179.759999999998</v>
      </c>
      <c r="R2092" s="17">
        <v>32712.76</v>
      </c>
      <c r="S2092" s="17">
        <v>31418.28</v>
      </c>
      <c r="T2092" s="17">
        <v>34389.519999999997</v>
      </c>
    </row>
    <row r="2093" spans="1:20" ht="15" hidden="1" customHeight="1" x14ac:dyDescent="0.25">
      <c r="A2093" s="14">
        <f t="shared" si="32"/>
        <v>16</v>
      </c>
      <c r="B2093" s="14" t="s">
        <v>173</v>
      </c>
      <c r="C2093" s="14">
        <v>2010</v>
      </c>
      <c r="D2093" s="14" t="str">
        <f>VLOOKUP(E2093,Regioes!$A$2:$B$296,2,FALSE)</f>
        <v>Região Administrativa de Marília</v>
      </c>
      <c r="E2093" s="15" t="s">
        <v>189</v>
      </c>
      <c r="F2093" s="17">
        <v>106997.06</v>
      </c>
      <c r="G2093" s="17">
        <v>50048.54</v>
      </c>
      <c r="H2093" s="17">
        <v>56948.520000000004</v>
      </c>
      <c r="I2093" s="17">
        <v>8139.64</v>
      </c>
      <c r="J2093" s="17">
        <v>7655.96</v>
      </c>
      <c r="K2093" s="17">
        <v>8932</v>
      </c>
      <c r="L2093" s="17">
        <v>8311.43</v>
      </c>
      <c r="M2093" s="17">
        <v>8645.7900000000009</v>
      </c>
      <c r="N2093" s="19">
        <v>8363.7199999999993</v>
      </c>
      <c r="O2093" s="17">
        <v>9392.85</v>
      </c>
      <c r="P2093" s="17">
        <v>9295.11</v>
      </c>
      <c r="Q2093" s="17">
        <v>9420.14</v>
      </c>
      <c r="R2093" s="17">
        <v>9576.17</v>
      </c>
      <c r="S2093" s="17">
        <v>9197.23</v>
      </c>
      <c r="T2093" s="17">
        <v>10067.02</v>
      </c>
    </row>
    <row r="2094" spans="1:20" ht="15" hidden="1" customHeight="1" x14ac:dyDescent="0.25">
      <c r="A2094" s="14">
        <f t="shared" si="32"/>
        <v>16</v>
      </c>
      <c r="B2094" s="14" t="s">
        <v>173</v>
      </c>
      <c r="C2094" s="14">
        <v>2010</v>
      </c>
      <c r="D2094" s="14" t="str">
        <f>VLOOKUP(E2094,Regioes!$A$2:$B$296,2,FALSE)</f>
        <v>Região Administrativa de Marília</v>
      </c>
      <c r="E2094" s="15" t="s">
        <v>190</v>
      </c>
      <c r="F2094" s="17">
        <v>265540.18</v>
      </c>
      <c r="G2094" s="17">
        <v>124208.08</v>
      </c>
      <c r="H2094" s="17">
        <v>141332.1</v>
      </c>
      <c r="I2094" s="17">
        <v>20200.57</v>
      </c>
      <c r="J2094" s="17">
        <v>19000.2</v>
      </c>
      <c r="K2094" s="17">
        <v>22167.02</v>
      </c>
      <c r="L2094" s="17">
        <v>20626.900000000001</v>
      </c>
      <c r="M2094" s="17">
        <v>21456.7</v>
      </c>
      <c r="N2094" s="19">
        <v>20756.689999999999</v>
      </c>
      <c r="O2094" s="17">
        <v>23310.720000000001</v>
      </c>
      <c r="P2094" s="17">
        <v>23068.16</v>
      </c>
      <c r="Q2094" s="17">
        <v>23378.46</v>
      </c>
      <c r="R2094" s="17">
        <v>23765.68</v>
      </c>
      <c r="S2094" s="17">
        <v>22825.24</v>
      </c>
      <c r="T2094" s="17">
        <v>24983.84</v>
      </c>
    </row>
    <row r="2095" spans="1:20" ht="15" hidden="1" customHeight="1" x14ac:dyDescent="0.25">
      <c r="A2095" s="14">
        <f t="shared" si="32"/>
        <v>16</v>
      </c>
      <c r="B2095" s="14" t="s">
        <v>173</v>
      </c>
      <c r="C2095" s="14">
        <v>2010</v>
      </c>
      <c r="D2095" s="14" t="str">
        <f>VLOOKUP(E2095,Regioes!$A$2:$B$296,2,FALSE)</f>
        <v>Região Administrativa de Marília</v>
      </c>
      <c r="E2095" s="15" t="s">
        <v>177</v>
      </c>
      <c r="F2095" s="17">
        <v>191598.94</v>
      </c>
      <c r="G2095" s="17">
        <v>89621.599999999991</v>
      </c>
      <c r="H2095" s="17">
        <v>101977.34</v>
      </c>
      <c r="I2095" s="17">
        <v>14575.6</v>
      </c>
      <c r="J2095" s="17">
        <v>13709.48</v>
      </c>
      <c r="K2095" s="17">
        <v>15994.48</v>
      </c>
      <c r="L2095" s="17">
        <v>14883.22</v>
      </c>
      <c r="M2095" s="17">
        <v>15481.95</v>
      </c>
      <c r="N2095" s="19">
        <v>14976.87</v>
      </c>
      <c r="O2095" s="17">
        <v>16819.71</v>
      </c>
      <c r="P2095" s="17">
        <v>16644.689999999999</v>
      </c>
      <c r="Q2095" s="17">
        <v>16868.59</v>
      </c>
      <c r="R2095" s="17">
        <v>17147.990000000002</v>
      </c>
      <c r="S2095" s="17">
        <v>16469.419999999998</v>
      </c>
      <c r="T2095" s="17">
        <v>18026.939999999999</v>
      </c>
    </row>
    <row r="2096" spans="1:20" ht="15" hidden="1" customHeight="1" x14ac:dyDescent="0.25">
      <c r="A2096" s="14">
        <f t="shared" si="32"/>
        <v>16</v>
      </c>
      <c r="B2096" s="14" t="s">
        <v>173</v>
      </c>
      <c r="C2096" s="14">
        <v>2010</v>
      </c>
      <c r="D2096" s="14" t="str">
        <f>VLOOKUP(E2096,Regioes!$A$2:$B$296,2,FALSE)</f>
        <v>Região Administrativa de Marília</v>
      </c>
      <c r="E2096" s="15" t="s">
        <v>178</v>
      </c>
      <c r="F2096" s="17">
        <v>442436.85</v>
      </c>
      <c r="G2096" s="17">
        <v>206952.59</v>
      </c>
      <c r="H2096" s="17">
        <v>235484.26</v>
      </c>
      <c r="I2096" s="17">
        <v>33657.71</v>
      </c>
      <c r="J2096" s="17">
        <v>31657.69</v>
      </c>
      <c r="K2096" s="17">
        <v>36934.17</v>
      </c>
      <c r="L2096" s="17">
        <v>34368.06</v>
      </c>
      <c r="M2096" s="17">
        <v>35750.65</v>
      </c>
      <c r="N2096" s="19">
        <v>34584.31</v>
      </c>
      <c r="O2096" s="17">
        <v>38839.78</v>
      </c>
      <c r="P2096" s="17">
        <v>38435.629999999997</v>
      </c>
      <c r="Q2096" s="17">
        <v>38952.639999999999</v>
      </c>
      <c r="R2096" s="17">
        <v>39597.83</v>
      </c>
      <c r="S2096" s="17">
        <v>38030.89</v>
      </c>
      <c r="T2096" s="17">
        <v>41627.49</v>
      </c>
    </row>
    <row r="2097" spans="1:20" ht="15" hidden="1" customHeight="1" x14ac:dyDescent="0.25">
      <c r="A2097" s="14">
        <f t="shared" si="32"/>
        <v>16</v>
      </c>
      <c r="B2097" s="14" t="s">
        <v>173</v>
      </c>
      <c r="C2097" s="14">
        <v>2010</v>
      </c>
      <c r="D2097" s="14" t="str">
        <f>VLOOKUP(E2097,Regioes!$A$2:$B$296,2,FALSE)</f>
        <v>Região Administrativa de Presidente Prudente</v>
      </c>
      <c r="E2097" s="15" t="s">
        <v>179</v>
      </c>
      <c r="F2097" s="17">
        <v>250505.88</v>
      </c>
      <c r="G2097" s="17">
        <v>117175.69</v>
      </c>
      <c r="H2097" s="17">
        <v>133330.18999999997</v>
      </c>
      <c r="I2097" s="17">
        <v>19056.86</v>
      </c>
      <c r="J2097" s="17">
        <v>17924.45</v>
      </c>
      <c r="K2097" s="17">
        <v>20911.97</v>
      </c>
      <c r="L2097" s="17">
        <v>19459.05</v>
      </c>
      <c r="M2097" s="17">
        <v>20241.87</v>
      </c>
      <c r="N2097" s="19">
        <v>19581.490000000002</v>
      </c>
      <c r="O2097" s="17">
        <v>21990.92</v>
      </c>
      <c r="P2097" s="17">
        <v>21762.09</v>
      </c>
      <c r="Q2097" s="17">
        <v>22054.82</v>
      </c>
      <c r="R2097" s="17">
        <v>22420.12</v>
      </c>
      <c r="S2097" s="17">
        <v>21532.93</v>
      </c>
      <c r="T2097" s="17">
        <v>23569.31</v>
      </c>
    </row>
    <row r="2098" spans="1:20" ht="15" hidden="1" customHeight="1" x14ac:dyDescent="0.25">
      <c r="A2098" s="14">
        <f t="shared" si="32"/>
        <v>16</v>
      </c>
      <c r="B2098" s="14" t="s">
        <v>173</v>
      </c>
      <c r="C2098" s="14">
        <v>2010</v>
      </c>
      <c r="D2098" s="14" t="str">
        <f>VLOOKUP(E2098,Regioes!$A$2:$B$296,2,FALSE)</f>
        <v>Região Administrativa de Marília</v>
      </c>
      <c r="E2098" s="15" t="s">
        <v>180</v>
      </c>
      <c r="F2098" s="17">
        <v>414711.26</v>
      </c>
      <c r="G2098" s="17">
        <v>193983.77</v>
      </c>
      <c r="H2098" s="17">
        <v>220727.49000000002</v>
      </c>
      <c r="I2098" s="17">
        <v>31548.53</v>
      </c>
      <c r="J2098" s="17">
        <v>29673.84</v>
      </c>
      <c r="K2098" s="17">
        <v>34619.660000000003</v>
      </c>
      <c r="L2098" s="17">
        <v>32214.37</v>
      </c>
      <c r="M2098" s="17">
        <v>33510.31</v>
      </c>
      <c r="N2098" s="19">
        <v>32417.06</v>
      </c>
      <c r="O2098" s="17">
        <v>36405.86</v>
      </c>
      <c r="P2098" s="17">
        <v>36027.03</v>
      </c>
      <c r="Q2098" s="17">
        <v>36511.65</v>
      </c>
      <c r="R2098" s="17">
        <v>37116.410000000003</v>
      </c>
      <c r="S2098" s="17">
        <v>35647.660000000003</v>
      </c>
      <c r="T2098" s="17">
        <v>39018.879999999997</v>
      </c>
    </row>
    <row r="2099" spans="1:20" ht="15" hidden="1" customHeight="1" x14ac:dyDescent="0.25">
      <c r="A2099" s="14">
        <f t="shared" si="32"/>
        <v>16</v>
      </c>
      <c r="B2099" s="14" t="s">
        <v>173</v>
      </c>
      <c r="C2099" s="14">
        <v>2010</v>
      </c>
      <c r="D2099" s="14" t="str">
        <f>VLOOKUP(E2099,Regioes!$A$2:$B$296,2,FALSE)</f>
        <v>Região Administrativa de Marília</v>
      </c>
      <c r="E2099" s="15" t="s">
        <v>181</v>
      </c>
      <c r="F2099" s="17">
        <v>448938.68</v>
      </c>
      <c r="G2099" s="17">
        <v>209993.86</v>
      </c>
      <c r="H2099" s="17">
        <v>238944.82</v>
      </c>
      <c r="I2099" s="17">
        <v>34152.33</v>
      </c>
      <c r="J2099" s="17">
        <v>32122.92</v>
      </c>
      <c r="K2099" s="17">
        <v>37476.93</v>
      </c>
      <c r="L2099" s="17">
        <v>34873.120000000003</v>
      </c>
      <c r="M2099" s="17">
        <v>36276.019999999997</v>
      </c>
      <c r="N2099" s="19">
        <v>35092.54</v>
      </c>
      <c r="O2099" s="17">
        <v>39410.550000000003</v>
      </c>
      <c r="P2099" s="17">
        <v>39000.46</v>
      </c>
      <c r="Q2099" s="17">
        <v>39525.07</v>
      </c>
      <c r="R2099" s="17">
        <v>40179.74</v>
      </c>
      <c r="S2099" s="17">
        <v>38589.769999999997</v>
      </c>
      <c r="T2099" s="17">
        <v>42239.23</v>
      </c>
    </row>
    <row r="2100" spans="1:20" ht="15" hidden="1" customHeight="1" x14ac:dyDescent="0.25">
      <c r="A2100" s="14">
        <f t="shared" si="32"/>
        <v>16</v>
      </c>
      <c r="B2100" s="14" t="s">
        <v>173</v>
      </c>
      <c r="C2100" s="14">
        <v>2010</v>
      </c>
      <c r="D2100" s="14" t="str">
        <f>VLOOKUP(E2100,Regioes!$A$2:$B$296,2,FALSE)</f>
        <v>Região Administrativa de Marília</v>
      </c>
      <c r="E2100" s="15" t="s">
        <v>191</v>
      </c>
      <c r="F2100" s="17">
        <v>231176.15</v>
      </c>
      <c r="G2100" s="17">
        <v>108134.08</v>
      </c>
      <c r="H2100" s="17">
        <v>123042.06999999999</v>
      </c>
      <c r="I2100" s="17">
        <v>17586.37</v>
      </c>
      <c r="J2100" s="17">
        <v>16541.349999999999</v>
      </c>
      <c r="K2100" s="17">
        <v>19298.34</v>
      </c>
      <c r="L2100" s="17">
        <v>17957.54</v>
      </c>
      <c r="M2100" s="17">
        <v>18679.95</v>
      </c>
      <c r="N2100" s="19">
        <v>18070.53</v>
      </c>
      <c r="O2100" s="17">
        <v>20294.04</v>
      </c>
      <c r="P2100" s="17">
        <v>20082.87</v>
      </c>
      <c r="Q2100" s="17">
        <v>20353.009999999998</v>
      </c>
      <c r="R2100" s="17">
        <v>20690.12</v>
      </c>
      <c r="S2100" s="17">
        <v>19871.39</v>
      </c>
      <c r="T2100" s="17">
        <v>21750.639999999999</v>
      </c>
    </row>
    <row r="2101" spans="1:20" ht="15" hidden="1" customHeight="1" x14ac:dyDescent="0.25">
      <c r="A2101" s="14">
        <f t="shared" si="32"/>
        <v>16</v>
      </c>
      <c r="B2101" s="14" t="s">
        <v>173</v>
      </c>
      <c r="C2101" s="14">
        <v>2010</v>
      </c>
      <c r="D2101" s="14" t="str">
        <f>VLOOKUP(E2101,Regioes!$A$2:$B$296,2,FALSE)</f>
        <v>Região Administrativa de Bauru</v>
      </c>
      <c r="E2101" s="15" t="s">
        <v>182</v>
      </c>
      <c r="F2101" s="17">
        <v>217430.53</v>
      </c>
      <c r="G2101" s="17">
        <v>101704.48000000001</v>
      </c>
      <c r="H2101" s="17">
        <v>115726.05</v>
      </c>
      <c r="I2101" s="17">
        <v>16540.7</v>
      </c>
      <c r="J2101" s="17">
        <v>15557.81</v>
      </c>
      <c r="K2101" s="17">
        <v>18150.87</v>
      </c>
      <c r="L2101" s="17">
        <v>16889.79</v>
      </c>
      <c r="M2101" s="17">
        <v>17569.25</v>
      </c>
      <c r="N2101" s="19">
        <v>16996.060000000001</v>
      </c>
      <c r="O2101" s="17">
        <v>19087.37</v>
      </c>
      <c r="P2101" s="17">
        <v>18888.75</v>
      </c>
      <c r="Q2101" s="17">
        <v>19142.830000000002</v>
      </c>
      <c r="R2101" s="17">
        <v>19459.900000000001</v>
      </c>
      <c r="S2101" s="17">
        <v>18689.84</v>
      </c>
      <c r="T2101" s="17">
        <v>20457.36</v>
      </c>
    </row>
    <row r="2102" spans="1:20" ht="15" hidden="1" customHeight="1" x14ac:dyDescent="0.25">
      <c r="A2102" s="14">
        <f t="shared" si="32"/>
        <v>16</v>
      </c>
      <c r="B2102" s="14" t="s">
        <v>173</v>
      </c>
      <c r="C2102" s="14">
        <v>2010</v>
      </c>
      <c r="D2102" s="14" t="str">
        <f>VLOOKUP(E2102,Regioes!$A$2:$B$296,2,FALSE)</f>
        <v>Região Administrativa de Presidente Prudente</v>
      </c>
      <c r="E2102" s="15" t="s">
        <v>183</v>
      </c>
      <c r="F2102" s="17">
        <v>259682.7</v>
      </c>
      <c r="G2102" s="17">
        <v>121468.20000000001</v>
      </c>
      <c r="H2102" s="17">
        <v>138214.5</v>
      </c>
      <c r="I2102" s="17">
        <v>19754.97</v>
      </c>
      <c r="J2102" s="17">
        <v>18581.080000000002</v>
      </c>
      <c r="K2102" s="17">
        <v>21678.04</v>
      </c>
      <c r="L2102" s="17">
        <v>20171.900000000001</v>
      </c>
      <c r="M2102" s="17">
        <v>20983.39</v>
      </c>
      <c r="N2102" s="19">
        <v>20298.82</v>
      </c>
      <c r="O2102" s="17">
        <v>22796.52</v>
      </c>
      <c r="P2102" s="17">
        <v>22559.3</v>
      </c>
      <c r="Q2102" s="17">
        <v>22862.76</v>
      </c>
      <c r="R2102" s="17">
        <v>23241.439999999999</v>
      </c>
      <c r="S2102" s="17">
        <v>22321.75</v>
      </c>
      <c r="T2102" s="17">
        <v>24432.73</v>
      </c>
    </row>
    <row r="2103" spans="1:20" ht="15" hidden="1" customHeight="1" x14ac:dyDescent="0.25">
      <c r="A2103" s="14">
        <f t="shared" si="32"/>
        <v>16</v>
      </c>
      <c r="B2103" s="14" t="s">
        <v>173</v>
      </c>
      <c r="C2103" s="14">
        <v>2010</v>
      </c>
      <c r="D2103" s="14" t="str">
        <f>VLOOKUP(E2103,Regioes!$A$2:$B$296,2,FALSE)</f>
        <v>Região Administrativa de Bauru</v>
      </c>
      <c r="E2103" s="15" t="s">
        <v>184</v>
      </c>
      <c r="F2103" s="17">
        <v>168696.12</v>
      </c>
      <c r="G2103" s="17">
        <v>78908.66</v>
      </c>
      <c r="H2103" s="17">
        <v>89787.46</v>
      </c>
      <c r="I2103" s="17">
        <v>12833.3</v>
      </c>
      <c r="J2103" s="17">
        <v>12070.72</v>
      </c>
      <c r="K2103" s="17">
        <v>14082.58</v>
      </c>
      <c r="L2103" s="17">
        <v>13104.15</v>
      </c>
      <c r="M2103" s="17">
        <v>13631.31</v>
      </c>
      <c r="N2103" s="19">
        <v>13186.6</v>
      </c>
      <c r="O2103" s="17">
        <v>14809.16</v>
      </c>
      <c r="P2103" s="17">
        <v>14655.07</v>
      </c>
      <c r="Q2103" s="17">
        <v>14852.2</v>
      </c>
      <c r="R2103" s="17">
        <v>15098.2</v>
      </c>
      <c r="S2103" s="17">
        <v>14500.74</v>
      </c>
      <c r="T2103" s="17">
        <v>15872.09</v>
      </c>
    </row>
    <row r="2104" spans="1:20" ht="15" hidden="1" customHeight="1" x14ac:dyDescent="0.25">
      <c r="A2104" s="14">
        <f t="shared" si="32"/>
        <v>16</v>
      </c>
      <c r="B2104" s="14" t="s">
        <v>173</v>
      </c>
      <c r="C2104" s="14">
        <v>2010</v>
      </c>
      <c r="D2104" s="14" t="str">
        <f>VLOOKUP(E2104,Regioes!$A$2:$B$296,2,FALSE)</f>
        <v>Região Administrativa de Marília</v>
      </c>
      <c r="E2104" s="15" t="s">
        <v>185</v>
      </c>
      <c r="F2104" s="17">
        <v>134410.16</v>
      </c>
      <c r="G2104" s="17">
        <v>62871.18</v>
      </c>
      <c r="H2104" s="17">
        <v>71538.98</v>
      </c>
      <c r="I2104" s="17">
        <v>10225.049999999999</v>
      </c>
      <c r="J2104" s="17">
        <v>9617.4500000000007</v>
      </c>
      <c r="K2104" s="17">
        <v>11220.42</v>
      </c>
      <c r="L2104" s="17">
        <v>10440.85</v>
      </c>
      <c r="M2104" s="17">
        <v>10860.87</v>
      </c>
      <c r="N2104" s="19">
        <v>10506.54</v>
      </c>
      <c r="O2104" s="17">
        <v>11799.34</v>
      </c>
      <c r="P2104" s="17">
        <v>11676.56</v>
      </c>
      <c r="Q2104" s="17">
        <v>11833.62</v>
      </c>
      <c r="R2104" s="17">
        <v>12029.63</v>
      </c>
      <c r="S2104" s="17">
        <v>11553.6</v>
      </c>
      <c r="T2104" s="17">
        <v>12646.23</v>
      </c>
    </row>
    <row r="2105" spans="1:20" ht="15" hidden="1" customHeight="1" x14ac:dyDescent="0.25">
      <c r="A2105" s="14">
        <f t="shared" si="32"/>
        <v>16</v>
      </c>
      <c r="B2105" s="14" t="s">
        <v>173</v>
      </c>
      <c r="C2105" s="14">
        <v>2010</v>
      </c>
      <c r="D2105" s="14" t="str">
        <f>VLOOKUP(E2105,Regioes!$A$2:$B$296,2,FALSE)</f>
        <v>Região Administrativa de Presidente Prudente</v>
      </c>
      <c r="E2105" s="15" t="s">
        <v>192</v>
      </c>
      <c r="F2105" s="17">
        <v>281550.68</v>
      </c>
      <c r="G2105" s="17">
        <v>131697.07999999999</v>
      </c>
      <c r="H2105" s="17">
        <v>149853.6</v>
      </c>
      <c r="I2105" s="17">
        <v>21418.54</v>
      </c>
      <c r="J2105" s="17">
        <v>20145.8</v>
      </c>
      <c r="K2105" s="17">
        <v>23503.56</v>
      </c>
      <c r="L2105" s="17">
        <v>21870.58</v>
      </c>
      <c r="M2105" s="17">
        <v>22750.41</v>
      </c>
      <c r="N2105" s="19">
        <v>22008.19</v>
      </c>
      <c r="O2105" s="17">
        <v>24716.22</v>
      </c>
      <c r="P2105" s="17">
        <v>24459.03</v>
      </c>
      <c r="Q2105" s="17">
        <v>24788.04</v>
      </c>
      <c r="R2105" s="17">
        <v>25198.62</v>
      </c>
      <c r="S2105" s="17">
        <v>24201.47</v>
      </c>
      <c r="T2105" s="17">
        <v>26490.22</v>
      </c>
    </row>
    <row r="2106" spans="1:20" ht="15" hidden="1" customHeight="1" x14ac:dyDescent="0.25">
      <c r="A2106" s="14">
        <f t="shared" si="32"/>
        <v>16</v>
      </c>
      <c r="B2106" s="14" t="s">
        <v>173</v>
      </c>
      <c r="C2106" s="14">
        <v>2010</v>
      </c>
      <c r="D2106" s="14" t="str">
        <f>VLOOKUP(E2106,Regioes!$A$2:$B$296,2,FALSE)</f>
        <v>Região Administrativa de Presidente Prudente</v>
      </c>
      <c r="E2106" s="15" t="s">
        <v>193</v>
      </c>
      <c r="F2106" s="17">
        <v>210889.63</v>
      </c>
      <c r="G2106" s="17">
        <v>98644.95</v>
      </c>
      <c r="H2106" s="17">
        <v>112244.68</v>
      </c>
      <c r="I2106" s="17">
        <v>16043.11</v>
      </c>
      <c r="J2106" s="17">
        <v>15089.79</v>
      </c>
      <c r="K2106" s="17">
        <v>17604.849999999999</v>
      </c>
      <c r="L2106" s="17">
        <v>16381.7</v>
      </c>
      <c r="M2106" s="17">
        <v>17040.72</v>
      </c>
      <c r="N2106" s="19">
        <v>16484.78</v>
      </c>
      <c r="O2106" s="17">
        <v>18513.169999999998</v>
      </c>
      <c r="P2106" s="17">
        <v>18320.52</v>
      </c>
      <c r="Q2106" s="17">
        <v>18566.96</v>
      </c>
      <c r="R2106" s="17">
        <v>18874.490000000002</v>
      </c>
      <c r="S2106" s="17">
        <v>18127.599999999999</v>
      </c>
      <c r="T2106" s="17">
        <v>19841.939999999999</v>
      </c>
    </row>
    <row r="2107" spans="1:20" ht="15" hidden="1" customHeight="1" x14ac:dyDescent="0.25">
      <c r="A2107" s="14">
        <f t="shared" si="32"/>
        <v>16</v>
      </c>
      <c r="B2107" s="14" t="s">
        <v>173</v>
      </c>
      <c r="C2107" s="14">
        <v>2010</v>
      </c>
      <c r="D2107" s="14" t="str">
        <f>VLOOKUP(E2107,Regioes!$A$2:$B$296,2,FALSE)</f>
        <v>Região Administrativa de Presidente Prudente</v>
      </c>
      <c r="E2107" s="15" t="s">
        <v>194</v>
      </c>
      <c r="F2107" s="17">
        <v>254410.96</v>
      </c>
      <c r="G2107" s="17">
        <v>119002.31000000001</v>
      </c>
      <c r="H2107" s="17">
        <v>135408.65000000002</v>
      </c>
      <c r="I2107" s="17">
        <v>19353.93</v>
      </c>
      <c r="J2107" s="17">
        <v>18203.87</v>
      </c>
      <c r="K2107" s="17">
        <v>21237.96</v>
      </c>
      <c r="L2107" s="17">
        <v>19762.400000000001</v>
      </c>
      <c r="M2107" s="17">
        <v>20557.41</v>
      </c>
      <c r="N2107" s="19">
        <v>19886.740000000002</v>
      </c>
      <c r="O2107" s="17">
        <v>22333.73</v>
      </c>
      <c r="P2107" s="17">
        <v>22101.33</v>
      </c>
      <c r="Q2107" s="17">
        <v>22398.63</v>
      </c>
      <c r="R2107" s="17">
        <v>22769.63</v>
      </c>
      <c r="S2107" s="17">
        <v>21868.6</v>
      </c>
      <c r="T2107" s="17">
        <v>23936.73</v>
      </c>
    </row>
    <row r="2108" spans="1:20" ht="15" hidden="1" customHeight="1" x14ac:dyDescent="0.25">
      <c r="A2108" s="14">
        <f t="shared" si="32"/>
        <v>16</v>
      </c>
      <c r="B2108" s="14" t="s">
        <v>173</v>
      </c>
      <c r="C2108" s="14">
        <v>2010</v>
      </c>
      <c r="D2108" s="14" t="str">
        <f>VLOOKUP(E2108,Regioes!$A$2:$B$296,2,FALSE)</f>
        <v>Região Administrativa de Presidente Prudente</v>
      </c>
      <c r="E2108" s="15" t="s">
        <v>195</v>
      </c>
      <c r="F2108" s="17">
        <v>331339.48</v>
      </c>
      <c r="G2108" s="17">
        <v>154986.1</v>
      </c>
      <c r="H2108" s="17">
        <v>176353.38</v>
      </c>
      <c r="I2108" s="17">
        <v>25206.15</v>
      </c>
      <c r="J2108" s="17">
        <v>23708.34</v>
      </c>
      <c r="K2108" s="17">
        <v>27659.87</v>
      </c>
      <c r="L2108" s="17">
        <v>25738.13</v>
      </c>
      <c r="M2108" s="17">
        <v>26773.54</v>
      </c>
      <c r="N2108" s="19">
        <v>25900.07</v>
      </c>
      <c r="O2108" s="17">
        <v>29086.98</v>
      </c>
      <c r="P2108" s="17">
        <v>28784.31</v>
      </c>
      <c r="Q2108" s="17">
        <v>29171.51</v>
      </c>
      <c r="R2108" s="17">
        <v>29654.68</v>
      </c>
      <c r="S2108" s="17">
        <v>28481.21</v>
      </c>
      <c r="T2108" s="17">
        <v>31174.69</v>
      </c>
    </row>
    <row r="2109" spans="1:20" ht="15" hidden="1" customHeight="1" x14ac:dyDescent="0.25">
      <c r="A2109" s="14">
        <f t="shared" si="32"/>
        <v>16</v>
      </c>
      <c r="B2109" s="14" t="s">
        <v>173</v>
      </c>
      <c r="C2109" s="14">
        <v>2010</v>
      </c>
      <c r="D2109" s="14" t="str">
        <f>VLOOKUP(E2109,Regioes!$A$2:$B$296,2,FALSE)</f>
        <v>Região Administrativa de Presidente Prudente</v>
      </c>
      <c r="E2109" s="15" t="s">
        <v>186</v>
      </c>
      <c r="F2109" s="17">
        <v>595512.92000000004</v>
      </c>
      <c r="G2109" s="17">
        <v>278554.87999999995</v>
      </c>
      <c r="H2109" s="17">
        <v>316958.04000000004</v>
      </c>
      <c r="I2109" s="17">
        <v>45302.74</v>
      </c>
      <c r="J2109" s="17">
        <v>42610.75</v>
      </c>
      <c r="K2109" s="17">
        <v>49712.800000000003</v>
      </c>
      <c r="L2109" s="17">
        <v>46258.86</v>
      </c>
      <c r="M2109" s="17">
        <v>48119.8</v>
      </c>
      <c r="N2109" s="19">
        <v>46549.93</v>
      </c>
      <c r="O2109" s="17">
        <v>52277.72</v>
      </c>
      <c r="P2109" s="17">
        <v>51733.74</v>
      </c>
      <c r="Q2109" s="17">
        <v>52429.63</v>
      </c>
      <c r="R2109" s="17">
        <v>53298.04</v>
      </c>
      <c r="S2109" s="17">
        <v>51188.97</v>
      </c>
      <c r="T2109" s="17">
        <v>56029.94</v>
      </c>
    </row>
    <row r="2110" spans="1:20" ht="15" hidden="1" customHeight="1" x14ac:dyDescent="0.25">
      <c r="A2110" s="14">
        <f t="shared" si="32"/>
        <v>16</v>
      </c>
      <c r="B2110" s="14" t="s">
        <v>173</v>
      </c>
      <c r="C2110" s="14">
        <v>2010</v>
      </c>
      <c r="D2110" s="14" t="str">
        <f>VLOOKUP(E2110,Regioes!$A$2:$B$296,2,FALSE)</f>
        <v>Região Administrativa de Presidente Prudente</v>
      </c>
      <c r="E2110" s="15" t="s">
        <v>196</v>
      </c>
      <c r="F2110" s="17">
        <v>579307.11</v>
      </c>
      <c r="G2110" s="17">
        <v>270974.5</v>
      </c>
      <c r="H2110" s="17">
        <v>308332.61000000004</v>
      </c>
      <c r="I2110" s="17">
        <v>44069.91</v>
      </c>
      <c r="J2110" s="17">
        <v>41451.17</v>
      </c>
      <c r="K2110" s="17">
        <v>48359.95</v>
      </c>
      <c r="L2110" s="17">
        <v>45000.01</v>
      </c>
      <c r="M2110" s="17">
        <v>46810.31</v>
      </c>
      <c r="N2110" s="19">
        <v>45283.15</v>
      </c>
      <c r="O2110" s="17">
        <v>50855.08</v>
      </c>
      <c r="P2110" s="17">
        <v>50325.9</v>
      </c>
      <c r="Q2110" s="17">
        <v>51002.86</v>
      </c>
      <c r="R2110" s="17">
        <v>51847.63</v>
      </c>
      <c r="S2110" s="17">
        <v>49795.95</v>
      </c>
      <c r="T2110" s="17">
        <v>54505.19</v>
      </c>
    </row>
    <row r="2111" spans="1:20" ht="15" hidden="1" customHeight="1" x14ac:dyDescent="0.25">
      <c r="A2111" s="14">
        <f t="shared" si="32"/>
        <v>16</v>
      </c>
      <c r="B2111" s="14" t="s">
        <v>173</v>
      </c>
      <c r="C2111" s="14">
        <v>2010</v>
      </c>
      <c r="D2111" s="14" t="str">
        <f>VLOOKUP(E2111,Regioes!$A$2:$B$296,2,FALSE)</f>
        <v>Região Administrativa de Marília</v>
      </c>
      <c r="E2111" s="15" t="s">
        <v>197</v>
      </c>
      <c r="F2111" s="17">
        <v>325091.45</v>
      </c>
      <c r="G2111" s="17">
        <v>152063.54999999999</v>
      </c>
      <c r="H2111" s="17">
        <v>173027.90000000002</v>
      </c>
      <c r="I2111" s="17">
        <v>24730.84</v>
      </c>
      <c r="J2111" s="17">
        <v>23261.27</v>
      </c>
      <c r="K2111" s="17">
        <v>27138.29</v>
      </c>
      <c r="L2111" s="17">
        <v>25252.79</v>
      </c>
      <c r="M2111" s="17">
        <v>26268.68</v>
      </c>
      <c r="N2111" s="19">
        <v>25411.68</v>
      </c>
      <c r="O2111" s="17">
        <v>28538.49</v>
      </c>
      <c r="P2111" s="17">
        <v>28241.53</v>
      </c>
      <c r="Q2111" s="17">
        <v>28621.42</v>
      </c>
      <c r="R2111" s="17">
        <v>29095.49</v>
      </c>
      <c r="S2111" s="17">
        <v>27944.14</v>
      </c>
      <c r="T2111" s="17">
        <v>30586.83</v>
      </c>
    </row>
    <row r="2112" spans="1:20" ht="15" hidden="1" customHeight="1" x14ac:dyDescent="0.25">
      <c r="A2112" s="14">
        <f t="shared" si="32"/>
        <v>16</v>
      </c>
      <c r="B2112" s="14" t="s">
        <v>173</v>
      </c>
      <c r="C2112" s="14">
        <v>2010</v>
      </c>
      <c r="D2112" s="14" t="str">
        <f>VLOOKUP(E2112,Regioes!$A$2:$B$296,2,FALSE)</f>
        <v>Região Administrativa de Marília</v>
      </c>
      <c r="E2112" s="15" t="s">
        <v>198</v>
      </c>
      <c r="F2112" s="17">
        <v>813997.85</v>
      </c>
      <c r="G2112" s="17">
        <v>380752.56000000006</v>
      </c>
      <c r="H2112" s="17">
        <v>433245.29</v>
      </c>
      <c r="I2112" s="17">
        <v>61923.65</v>
      </c>
      <c r="J2112" s="17">
        <v>58244</v>
      </c>
      <c r="K2112" s="17">
        <v>67951.69</v>
      </c>
      <c r="L2112" s="17">
        <v>63230.559999999998</v>
      </c>
      <c r="M2112" s="17">
        <v>65774.25</v>
      </c>
      <c r="N2112" s="19">
        <v>63628.41</v>
      </c>
      <c r="O2112" s="17">
        <v>71457.649999999994</v>
      </c>
      <c r="P2112" s="17">
        <v>70714.09</v>
      </c>
      <c r="Q2112" s="17">
        <v>71665.3</v>
      </c>
      <c r="R2112" s="17">
        <v>72852.31</v>
      </c>
      <c r="S2112" s="17">
        <v>69969.440000000002</v>
      </c>
      <c r="T2112" s="17">
        <v>76586.5</v>
      </c>
    </row>
    <row r="2113" spans="1:20" ht="15" hidden="1" customHeight="1" x14ac:dyDescent="0.25">
      <c r="A2113" s="14">
        <f t="shared" si="32"/>
        <v>16</v>
      </c>
      <c r="B2113" s="14" t="s">
        <v>173</v>
      </c>
      <c r="C2113" s="14">
        <v>2010</v>
      </c>
      <c r="D2113" s="14" t="str">
        <f>VLOOKUP(E2113,Regioes!$A$2:$B$296,2,FALSE)</f>
        <v>Região Administrativa de Presidente Prudente</v>
      </c>
      <c r="E2113" s="15" t="s">
        <v>199</v>
      </c>
      <c r="F2113" s="17">
        <v>288384.43</v>
      </c>
      <c r="G2113" s="17">
        <v>134893.60999999999</v>
      </c>
      <c r="H2113" s="17">
        <v>153490.82</v>
      </c>
      <c r="I2113" s="17">
        <v>21938.41</v>
      </c>
      <c r="J2113" s="17">
        <v>20634.78</v>
      </c>
      <c r="K2113" s="17">
        <v>24074.03</v>
      </c>
      <c r="L2113" s="17">
        <v>22401.42</v>
      </c>
      <c r="M2113" s="17">
        <v>23302.6</v>
      </c>
      <c r="N2113" s="19">
        <v>22542.37</v>
      </c>
      <c r="O2113" s="17">
        <v>25316.13</v>
      </c>
      <c r="P2113" s="17">
        <v>25052.7</v>
      </c>
      <c r="Q2113" s="17">
        <v>25389.69</v>
      </c>
      <c r="R2113" s="17">
        <v>25810.23</v>
      </c>
      <c r="S2113" s="17">
        <v>24788.880000000001</v>
      </c>
      <c r="T2113" s="17">
        <v>27133.19</v>
      </c>
    </row>
    <row r="2114" spans="1:20" ht="15" hidden="1" customHeight="1" x14ac:dyDescent="0.25">
      <c r="A2114" s="14">
        <f t="shared" si="32"/>
        <v>19</v>
      </c>
      <c r="B2114" s="14" t="s">
        <v>317</v>
      </c>
      <c r="C2114" s="14">
        <v>2010</v>
      </c>
      <c r="D2114" s="14" t="str">
        <f>VLOOKUP(E2114,Regioes!$A$2:$B$296,2,FALSE)</f>
        <v>Região Administrativa de Araçatuba</v>
      </c>
      <c r="E2114" s="15" t="s">
        <v>200</v>
      </c>
      <c r="F2114" s="17">
        <v>390469.36</v>
      </c>
      <c r="G2114" s="17">
        <v>179376.52000000002</v>
      </c>
      <c r="H2114" s="17">
        <v>211092.84</v>
      </c>
      <c r="I2114" s="17">
        <v>23502.66</v>
      </c>
      <c r="J2114" s="17">
        <v>27373.63</v>
      </c>
      <c r="K2114" s="17">
        <v>32819.18</v>
      </c>
      <c r="L2114" s="17">
        <v>31821.439999999999</v>
      </c>
      <c r="M2114" s="17">
        <v>32862.75</v>
      </c>
      <c r="N2114" s="19">
        <v>30996.86</v>
      </c>
      <c r="O2114" s="17">
        <v>35434.699999999997</v>
      </c>
      <c r="P2114" s="17">
        <v>35200.089999999997</v>
      </c>
      <c r="Q2114" s="17">
        <v>34360.39</v>
      </c>
      <c r="R2114" s="17">
        <v>36240.129999999997</v>
      </c>
      <c r="S2114" s="17">
        <v>34122.68</v>
      </c>
      <c r="T2114" s="17">
        <v>35734.85</v>
      </c>
    </row>
    <row r="2115" spans="1:20" ht="15" hidden="1" customHeight="1" x14ac:dyDescent="0.25">
      <c r="A2115" s="14">
        <f t="shared" si="32"/>
        <v>19</v>
      </c>
      <c r="B2115" s="14" t="s">
        <v>317</v>
      </c>
      <c r="C2115" s="14">
        <v>2010</v>
      </c>
      <c r="D2115" s="14" t="str">
        <f>VLOOKUP(E2115,Regioes!$A$2:$B$296,2,FALSE)</f>
        <v>Região Administrativa de Araçatuba</v>
      </c>
      <c r="E2115" s="15" t="s">
        <v>201</v>
      </c>
      <c r="F2115" s="17">
        <v>381868.72</v>
      </c>
      <c r="G2115" s="17">
        <v>175425.5</v>
      </c>
      <c r="H2115" s="17">
        <v>206443.21999999997</v>
      </c>
      <c r="I2115" s="17">
        <v>22984.98</v>
      </c>
      <c r="J2115" s="17">
        <v>26770.69</v>
      </c>
      <c r="K2115" s="17">
        <v>32096.29</v>
      </c>
      <c r="L2115" s="17">
        <v>31120.53</v>
      </c>
      <c r="M2115" s="17">
        <v>32138.9</v>
      </c>
      <c r="N2115" s="19">
        <v>30314.11</v>
      </c>
      <c r="O2115" s="17">
        <v>34654.199999999997</v>
      </c>
      <c r="P2115" s="17">
        <v>34424.76</v>
      </c>
      <c r="Q2115" s="17">
        <v>33603.550000000003</v>
      </c>
      <c r="R2115" s="17">
        <v>35441.89</v>
      </c>
      <c r="S2115" s="17">
        <v>33371.08</v>
      </c>
      <c r="T2115" s="17">
        <v>34947.74</v>
      </c>
    </row>
    <row r="2116" spans="1:20" ht="15" hidden="1" customHeight="1" x14ac:dyDescent="0.25">
      <c r="A2116" s="14">
        <f t="shared" ref="A2116:A2179" si="33">VLOOKUP(B2116,$W$10:$X$32,2,FALSE)</f>
        <v>19</v>
      </c>
      <c r="B2116" s="14" t="s">
        <v>317</v>
      </c>
      <c r="C2116" s="14">
        <v>2010</v>
      </c>
      <c r="D2116" s="14" t="str">
        <f>VLOOKUP(E2116,Regioes!$A$2:$B$296,2,FALSE)</f>
        <v>Região Administrativa de Bauru</v>
      </c>
      <c r="E2116" s="15" t="s">
        <v>202</v>
      </c>
      <c r="F2116" s="17">
        <v>313063.53000000003</v>
      </c>
      <c r="G2116" s="17">
        <v>143817.29999999999</v>
      </c>
      <c r="H2116" s="17">
        <v>169246.22999999998</v>
      </c>
      <c r="I2116" s="17">
        <v>18843.54</v>
      </c>
      <c r="J2116" s="17">
        <v>21947.14</v>
      </c>
      <c r="K2116" s="17">
        <v>26313.18</v>
      </c>
      <c r="L2116" s="17">
        <v>25513.22</v>
      </c>
      <c r="M2116" s="17">
        <v>26348.11</v>
      </c>
      <c r="N2116" s="19">
        <v>24852.11</v>
      </c>
      <c r="O2116" s="17">
        <v>28410.19</v>
      </c>
      <c r="P2116" s="17">
        <v>28222.1</v>
      </c>
      <c r="Q2116" s="17">
        <v>27548.86</v>
      </c>
      <c r="R2116" s="17">
        <v>29055.96</v>
      </c>
      <c r="S2116" s="17">
        <v>27358.27</v>
      </c>
      <c r="T2116" s="17">
        <v>28650.85</v>
      </c>
    </row>
    <row r="2117" spans="1:20" ht="15" hidden="1" customHeight="1" x14ac:dyDescent="0.25">
      <c r="A2117" s="14">
        <f t="shared" si="33"/>
        <v>19</v>
      </c>
      <c r="B2117" s="14" t="s">
        <v>317</v>
      </c>
      <c r="C2117" s="14">
        <v>2010</v>
      </c>
      <c r="D2117" s="14" t="str">
        <f>VLOOKUP(E2117,Regioes!$A$2:$B$296,2,FALSE)</f>
        <v>Região Administrativa de Araçatuba</v>
      </c>
      <c r="E2117" s="15" t="s">
        <v>203</v>
      </c>
      <c r="F2117" s="17">
        <v>107909.45</v>
      </c>
      <c r="G2117" s="17">
        <v>49572.19</v>
      </c>
      <c r="H2117" s="17">
        <v>58337.26</v>
      </c>
      <c r="I2117" s="17">
        <v>6495.16</v>
      </c>
      <c r="J2117" s="17">
        <v>7564.93</v>
      </c>
      <c r="K2117" s="17">
        <v>9069.85</v>
      </c>
      <c r="L2117" s="17">
        <v>8794.1200000000008</v>
      </c>
      <c r="M2117" s="17">
        <v>9081.89</v>
      </c>
      <c r="N2117" s="19">
        <v>8566.24</v>
      </c>
      <c r="O2117" s="17">
        <v>9792.67</v>
      </c>
      <c r="P2117" s="17">
        <v>9727.84</v>
      </c>
      <c r="Q2117" s="17">
        <v>9495.7800000000007</v>
      </c>
      <c r="R2117" s="17">
        <v>10015.26</v>
      </c>
      <c r="S2117" s="17">
        <v>9430.09</v>
      </c>
      <c r="T2117" s="17">
        <v>9875.6200000000008</v>
      </c>
    </row>
    <row r="2118" spans="1:20" ht="15" hidden="1" customHeight="1" x14ac:dyDescent="0.25">
      <c r="A2118" s="14">
        <f t="shared" si="33"/>
        <v>19</v>
      </c>
      <c r="B2118" s="14" t="s">
        <v>317</v>
      </c>
      <c r="C2118" s="14">
        <v>2010</v>
      </c>
      <c r="D2118" s="14" t="str">
        <f>VLOOKUP(E2118,Regioes!$A$2:$B$296,2,FALSE)</f>
        <v>Região Administrativa de Bauru</v>
      </c>
      <c r="E2118" s="15" t="s">
        <v>96</v>
      </c>
      <c r="F2118" s="17">
        <v>607587.88</v>
      </c>
      <c r="G2118" s="17">
        <v>279117.94</v>
      </c>
      <c r="H2118" s="17">
        <v>328469.93999999994</v>
      </c>
      <c r="I2118" s="17">
        <v>36571.199999999997</v>
      </c>
      <c r="J2118" s="17">
        <v>42594.6</v>
      </c>
      <c r="K2118" s="17">
        <v>51068.13</v>
      </c>
      <c r="L2118" s="17">
        <v>49515.59</v>
      </c>
      <c r="M2118" s="17">
        <v>51135.91</v>
      </c>
      <c r="N2118" s="19">
        <v>48232.51</v>
      </c>
      <c r="O2118" s="17">
        <v>55137.98</v>
      </c>
      <c r="P2118" s="17">
        <v>54772.92</v>
      </c>
      <c r="Q2118" s="17">
        <v>53466.31</v>
      </c>
      <c r="R2118" s="17">
        <v>56391.27</v>
      </c>
      <c r="S2118" s="17">
        <v>53096.43</v>
      </c>
      <c r="T2118" s="17">
        <v>55605.03</v>
      </c>
    </row>
    <row r="2119" spans="1:20" ht="15" hidden="1" customHeight="1" x14ac:dyDescent="0.25">
      <c r="A2119" s="14">
        <f t="shared" si="33"/>
        <v>19</v>
      </c>
      <c r="B2119" s="14" t="s">
        <v>317</v>
      </c>
      <c r="C2119" s="14">
        <v>2010</v>
      </c>
      <c r="D2119" s="14" t="str">
        <f>VLOOKUP(E2119,Regioes!$A$2:$B$296,2,FALSE)</f>
        <v>Região Administrativa de Araçatuba</v>
      </c>
      <c r="E2119" s="15" t="s">
        <v>221</v>
      </c>
      <c r="F2119" s="17">
        <v>150606.87</v>
      </c>
      <c r="G2119" s="17">
        <v>69186.83</v>
      </c>
      <c r="H2119" s="17">
        <v>81420.039999999994</v>
      </c>
      <c r="I2119" s="17">
        <v>9065.15</v>
      </c>
      <c r="J2119" s="17">
        <v>10558.21</v>
      </c>
      <c r="K2119" s="17">
        <v>12658.6</v>
      </c>
      <c r="L2119" s="17">
        <v>12273.76</v>
      </c>
      <c r="M2119" s="17">
        <v>12675.4</v>
      </c>
      <c r="N2119" s="19">
        <v>11955.71</v>
      </c>
      <c r="O2119" s="17">
        <v>13667.42</v>
      </c>
      <c r="P2119" s="17">
        <v>13576.93</v>
      </c>
      <c r="Q2119" s="17">
        <v>13253.05</v>
      </c>
      <c r="R2119" s="17">
        <v>13978.08</v>
      </c>
      <c r="S2119" s="17">
        <v>13161.37</v>
      </c>
      <c r="T2119" s="17">
        <v>13783.19</v>
      </c>
    </row>
    <row r="2120" spans="1:20" ht="15" hidden="1" customHeight="1" x14ac:dyDescent="0.25">
      <c r="A2120" s="14">
        <f t="shared" si="33"/>
        <v>19</v>
      </c>
      <c r="B2120" s="14" t="s">
        <v>317</v>
      </c>
      <c r="C2120" s="14">
        <v>2010</v>
      </c>
      <c r="D2120" s="14" t="str">
        <f>VLOOKUP(E2120,Regioes!$A$2:$B$296,2,FALSE)</f>
        <v>Região Administrativa de Araçatuba</v>
      </c>
      <c r="E2120" s="15" t="s">
        <v>204</v>
      </c>
      <c r="F2120" s="17">
        <v>258592.93</v>
      </c>
      <c r="G2120" s="17">
        <v>118794.2</v>
      </c>
      <c r="H2120" s="17">
        <v>139798.72999999998</v>
      </c>
      <c r="I2120" s="17">
        <v>15564.91</v>
      </c>
      <c r="J2120" s="17">
        <v>18128.509999999998</v>
      </c>
      <c r="K2120" s="17">
        <v>21734.89</v>
      </c>
      <c r="L2120" s="17">
        <v>21074.12</v>
      </c>
      <c r="M2120" s="17">
        <v>21763.74</v>
      </c>
      <c r="N2120" s="19">
        <v>20528.03</v>
      </c>
      <c r="O2120" s="17">
        <v>23467.06</v>
      </c>
      <c r="P2120" s="17">
        <v>23311.67</v>
      </c>
      <c r="Q2120" s="17">
        <v>22755.57</v>
      </c>
      <c r="R2120" s="17">
        <v>24000.45</v>
      </c>
      <c r="S2120" s="17">
        <v>22598.15</v>
      </c>
      <c r="T2120" s="17">
        <v>23665.83</v>
      </c>
    </row>
    <row r="2121" spans="1:20" ht="15" hidden="1" customHeight="1" x14ac:dyDescent="0.25">
      <c r="A2121" s="14">
        <f t="shared" si="33"/>
        <v>19</v>
      </c>
      <c r="B2121" s="14" t="s">
        <v>317</v>
      </c>
      <c r="C2121" s="14">
        <v>2010</v>
      </c>
      <c r="D2121" s="14" t="str">
        <f>VLOOKUP(E2121,Regioes!$A$2:$B$296,2,FALSE)</f>
        <v>Região Administrativa de Bauru</v>
      </c>
      <c r="E2121" s="15" t="s">
        <v>205</v>
      </c>
      <c r="F2121" s="17">
        <v>329309.21999999997</v>
      </c>
      <c r="G2121" s="17">
        <v>151280.37</v>
      </c>
      <c r="H2121" s="17">
        <v>178028.84999999998</v>
      </c>
      <c r="I2121" s="17">
        <v>19821.39</v>
      </c>
      <c r="J2121" s="17">
        <v>23086.04</v>
      </c>
      <c r="K2121" s="17">
        <v>27678.639999999999</v>
      </c>
      <c r="L2121" s="17">
        <v>26837.17</v>
      </c>
      <c r="M2121" s="17">
        <v>27715.38</v>
      </c>
      <c r="N2121" s="19">
        <v>26141.75</v>
      </c>
      <c r="O2121" s="17">
        <v>29884.47</v>
      </c>
      <c r="P2121" s="17">
        <v>29686.62</v>
      </c>
      <c r="Q2121" s="17">
        <v>28978.44</v>
      </c>
      <c r="R2121" s="17">
        <v>30563.75</v>
      </c>
      <c r="S2121" s="17">
        <v>28777.96</v>
      </c>
      <c r="T2121" s="17">
        <v>30137.61</v>
      </c>
    </row>
    <row r="2122" spans="1:20" ht="15" hidden="1" customHeight="1" x14ac:dyDescent="0.25">
      <c r="A2122" s="14">
        <f t="shared" si="33"/>
        <v>19</v>
      </c>
      <c r="B2122" s="14" t="s">
        <v>317</v>
      </c>
      <c r="C2122" s="14">
        <v>2010</v>
      </c>
      <c r="D2122" s="14" t="str">
        <f>VLOOKUP(E2122,Regioes!$A$2:$B$296,2,FALSE)</f>
        <v>Região Administrativa de Araçatuba</v>
      </c>
      <c r="E2122" s="15" t="s">
        <v>206</v>
      </c>
      <c r="F2122" s="17">
        <v>272162.67</v>
      </c>
      <c r="G2122" s="17">
        <v>125027.98000000001</v>
      </c>
      <c r="H2122" s="17">
        <v>147134.69</v>
      </c>
      <c r="I2122" s="17">
        <v>16381.69</v>
      </c>
      <c r="J2122" s="17">
        <v>19079.810000000001</v>
      </c>
      <c r="K2122" s="17">
        <v>22875.439999999999</v>
      </c>
      <c r="L2122" s="17">
        <v>22179.99</v>
      </c>
      <c r="M2122" s="17">
        <v>22905.8</v>
      </c>
      <c r="N2122" s="19">
        <v>21605.25</v>
      </c>
      <c r="O2122" s="17">
        <v>24698.48</v>
      </c>
      <c r="P2122" s="17">
        <v>24534.959999999999</v>
      </c>
      <c r="Q2122" s="17">
        <v>23949.68</v>
      </c>
      <c r="R2122" s="17">
        <v>25259.88</v>
      </c>
      <c r="S2122" s="17">
        <v>23783.99</v>
      </c>
      <c r="T2122" s="17">
        <v>24907.7</v>
      </c>
    </row>
    <row r="2123" spans="1:20" ht="15" hidden="1" customHeight="1" x14ac:dyDescent="0.25">
      <c r="A2123" s="14">
        <f t="shared" si="33"/>
        <v>19</v>
      </c>
      <c r="B2123" s="14" t="s">
        <v>317</v>
      </c>
      <c r="C2123" s="14">
        <v>2010</v>
      </c>
      <c r="D2123" s="14" t="str">
        <f>VLOOKUP(E2123,Regioes!$A$2:$B$296,2,FALSE)</f>
        <v>Região Administrativa de Araçatuba</v>
      </c>
      <c r="E2123" s="15" t="s">
        <v>207</v>
      </c>
      <c r="F2123" s="17">
        <v>59936.94</v>
      </c>
      <c r="G2123" s="17">
        <v>27534.25</v>
      </c>
      <c r="H2123" s="17">
        <v>32402.690000000002</v>
      </c>
      <c r="I2123" s="17">
        <v>3607.65</v>
      </c>
      <c r="J2123" s="17">
        <v>4201.8500000000004</v>
      </c>
      <c r="K2123" s="17">
        <v>5037.74</v>
      </c>
      <c r="L2123" s="17">
        <v>4884.58</v>
      </c>
      <c r="M2123" s="17">
        <v>5044.42</v>
      </c>
      <c r="N2123" s="19">
        <v>4758.01</v>
      </c>
      <c r="O2123" s="17">
        <v>5439.22</v>
      </c>
      <c r="P2123" s="17">
        <v>5403.2</v>
      </c>
      <c r="Q2123" s="17">
        <v>5274.31</v>
      </c>
      <c r="R2123" s="17">
        <v>5562.85</v>
      </c>
      <c r="S2123" s="17">
        <v>5237.82</v>
      </c>
      <c r="T2123" s="17">
        <v>5485.29</v>
      </c>
    </row>
    <row r="2124" spans="1:20" ht="15" hidden="1" customHeight="1" x14ac:dyDescent="0.25">
      <c r="A2124" s="14">
        <f t="shared" si="33"/>
        <v>19</v>
      </c>
      <c r="B2124" s="14" t="s">
        <v>317</v>
      </c>
      <c r="C2124" s="14">
        <v>2010</v>
      </c>
      <c r="D2124" s="14" t="str">
        <f>VLOOKUP(E2124,Regioes!$A$2:$B$296,2,FALSE)</f>
        <v>Região Administrativa de Araçatuba</v>
      </c>
      <c r="E2124" s="15" t="s">
        <v>208</v>
      </c>
      <c r="F2124" s="17">
        <v>171439.57</v>
      </c>
      <c r="G2124" s="17">
        <v>78757.100000000006</v>
      </c>
      <c r="H2124" s="17">
        <v>92682.47</v>
      </c>
      <c r="I2124" s="17">
        <v>10319.08</v>
      </c>
      <c r="J2124" s="17">
        <v>12018.67</v>
      </c>
      <c r="K2124" s="17">
        <v>14409.6</v>
      </c>
      <c r="L2124" s="17">
        <v>13971.53</v>
      </c>
      <c r="M2124" s="17">
        <v>14428.73</v>
      </c>
      <c r="N2124" s="19">
        <v>13609.49</v>
      </c>
      <c r="O2124" s="17">
        <v>15557.97</v>
      </c>
      <c r="P2124" s="17">
        <v>15454.96</v>
      </c>
      <c r="Q2124" s="17">
        <v>15086.28</v>
      </c>
      <c r="R2124" s="17">
        <v>15911.6</v>
      </c>
      <c r="S2124" s="17">
        <v>14981.91</v>
      </c>
      <c r="T2124" s="17">
        <v>15689.75</v>
      </c>
    </row>
    <row r="2125" spans="1:20" ht="15" hidden="1" customHeight="1" x14ac:dyDescent="0.25">
      <c r="A2125" s="14">
        <f t="shared" si="33"/>
        <v>19</v>
      </c>
      <c r="B2125" s="14" t="s">
        <v>317</v>
      </c>
      <c r="C2125" s="14">
        <v>2010</v>
      </c>
      <c r="D2125" s="14" t="str">
        <f>VLOOKUP(E2125,Regioes!$A$2:$B$296,2,FALSE)</f>
        <v>Região Administrativa de Bauru</v>
      </c>
      <c r="E2125" s="15" t="s">
        <v>209</v>
      </c>
      <c r="F2125" s="17">
        <v>112190.64</v>
      </c>
      <c r="G2125" s="17">
        <v>51538.92</v>
      </c>
      <c r="H2125" s="17">
        <v>60651.72</v>
      </c>
      <c r="I2125" s="17">
        <v>6752.84</v>
      </c>
      <c r="J2125" s="17">
        <v>7865.06</v>
      </c>
      <c r="K2125" s="17">
        <v>9429.69</v>
      </c>
      <c r="L2125" s="17">
        <v>9143.02</v>
      </c>
      <c r="M2125" s="17">
        <v>9442.2099999999991</v>
      </c>
      <c r="N2125" s="19">
        <v>8906.1</v>
      </c>
      <c r="O2125" s="17">
        <v>10181.19</v>
      </c>
      <c r="P2125" s="17">
        <v>10113.780000000001</v>
      </c>
      <c r="Q2125" s="17">
        <v>9872.51</v>
      </c>
      <c r="R2125" s="17">
        <v>10412.6</v>
      </c>
      <c r="S2125" s="17">
        <v>9804.2099999999991</v>
      </c>
      <c r="T2125" s="17">
        <v>10267.43</v>
      </c>
    </row>
    <row r="2126" spans="1:20" ht="15" hidden="1" customHeight="1" x14ac:dyDescent="0.25">
      <c r="A2126" s="14">
        <f t="shared" si="33"/>
        <v>19</v>
      </c>
      <c r="B2126" s="14" t="s">
        <v>317</v>
      </c>
      <c r="C2126" s="14">
        <v>2010</v>
      </c>
      <c r="D2126" s="14" t="str">
        <f>VLOOKUP(E2126,Regioes!$A$2:$B$296,2,FALSE)</f>
        <v>Região Administrativa de Araçatuba</v>
      </c>
      <c r="E2126" s="15" t="s">
        <v>210</v>
      </c>
      <c r="F2126" s="17">
        <v>164520.82</v>
      </c>
      <c r="G2126" s="17">
        <v>75578.709999999992</v>
      </c>
      <c r="H2126" s="17">
        <v>88942.11</v>
      </c>
      <c r="I2126" s="17">
        <v>9902.64</v>
      </c>
      <c r="J2126" s="17">
        <v>11533.64</v>
      </c>
      <c r="K2126" s="17">
        <v>13828.07</v>
      </c>
      <c r="L2126" s="17">
        <v>13407.68</v>
      </c>
      <c r="M2126" s="17">
        <v>13846.43</v>
      </c>
      <c r="N2126" s="19">
        <v>13060.25</v>
      </c>
      <c r="O2126" s="17">
        <v>14930.1</v>
      </c>
      <c r="P2126" s="17">
        <v>14831.25</v>
      </c>
      <c r="Q2126" s="17">
        <v>14477.45</v>
      </c>
      <c r="R2126" s="17">
        <v>15269.46</v>
      </c>
      <c r="S2126" s="17">
        <v>14377.29</v>
      </c>
      <c r="T2126" s="17">
        <v>15056.56</v>
      </c>
    </row>
    <row r="2127" spans="1:20" ht="15" hidden="1" customHeight="1" x14ac:dyDescent="0.25">
      <c r="A2127" s="14">
        <f t="shared" si="33"/>
        <v>19</v>
      </c>
      <c r="B2127" s="14" t="s">
        <v>317</v>
      </c>
      <c r="C2127" s="14">
        <v>2010</v>
      </c>
      <c r="D2127" s="14" t="str">
        <f>VLOOKUP(E2127,Regioes!$A$2:$B$296,2,FALSE)</f>
        <v>Região Administrativa de Bauru</v>
      </c>
      <c r="E2127" s="15" t="s">
        <v>211</v>
      </c>
      <c r="F2127" s="17">
        <v>207371.17</v>
      </c>
      <c r="G2127" s="17">
        <v>95263.599999999991</v>
      </c>
      <c r="H2127" s="17">
        <v>112107.57</v>
      </c>
      <c r="I2127" s="17">
        <v>12481.83</v>
      </c>
      <c r="J2127" s="17">
        <v>14537.64</v>
      </c>
      <c r="K2127" s="17">
        <v>17429.669999999998</v>
      </c>
      <c r="L2127" s="17">
        <v>16899.78</v>
      </c>
      <c r="M2127" s="17">
        <v>17452.810000000001</v>
      </c>
      <c r="N2127" s="19">
        <v>16461.87</v>
      </c>
      <c r="O2127" s="17">
        <v>18818.73</v>
      </c>
      <c r="P2127" s="17">
        <v>18694.13</v>
      </c>
      <c r="Q2127" s="17">
        <v>18248.18</v>
      </c>
      <c r="R2127" s="17">
        <v>19246.47</v>
      </c>
      <c r="S2127" s="17">
        <v>18121.93</v>
      </c>
      <c r="T2127" s="17">
        <v>18978.13</v>
      </c>
    </row>
    <row r="2128" spans="1:20" ht="15" hidden="1" customHeight="1" x14ac:dyDescent="0.25">
      <c r="A2128" s="14">
        <f t="shared" si="33"/>
        <v>19</v>
      </c>
      <c r="B2128" s="14" t="s">
        <v>317</v>
      </c>
      <c r="C2128" s="14">
        <v>2010</v>
      </c>
      <c r="D2128" s="14" t="str">
        <f>VLOOKUP(E2128,Regioes!$A$2:$B$296,2,FALSE)</f>
        <v>Região Administrativa de Araçatuba</v>
      </c>
      <c r="E2128" s="15" t="s">
        <v>212</v>
      </c>
      <c r="F2128" s="17">
        <v>297773.5</v>
      </c>
      <c r="G2128" s="17">
        <v>136793.26</v>
      </c>
      <c r="H2128" s="17">
        <v>160980.24</v>
      </c>
      <c r="I2128" s="17">
        <v>17923.23</v>
      </c>
      <c r="J2128" s="17">
        <v>20875.240000000002</v>
      </c>
      <c r="K2128" s="17">
        <v>25028.04</v>
      </c>
      <c r="L2128" s="17">
        <v>24267.16</v>
      </c>
      <c r="M2128" s="17">
        <v>25061.26</v>
      </c>
      <c r="N2128" s="19">
        <v>23638.33</v>
      </c>
      <c r="O2128" s="17">
        <v>27022.639999999999</v>
      </c>
      <c r="P2128" s="17">
        <v>26843.73</v>
      </c>
      <c r="Q2128" s="17">
        <v>26203.37</v>
      </c>
      <c r="R2128" s="17">
        <v>27636.87</v>
      </c>
      <c r="S2128" s="17">
        <v>26022.09</v>
      </c>
      <c r="T2128" s="17">
        <v>27251.54</v>
      </c>
    </row>
    <row r="2129" spans="1:20" ht="15" hidden="1" customHeight="1" x14ac:dyDescent="0.25">
      <c r="A2129" s="14">
        <f t="shared" si="33"/>
        <v>19</v>
      </c>
      <c r="B2129" s="14" t="s">
        <v>317</v>
      </c>
      <c r="C2129" s="14">
        <v>2010</v>
      </c>
      <c r="D2129" s="14" t="str">
        <f>VLOOKUP(E2129,Regioes!$A$2:$B$296,2,FALSE)</f>
        <v>Região Administrativa de Araçatuba</v>
      </c>
      <c r="E2129" s="15" t="s">
        <v>213</v>
      </c>
      <c r="F2129" s="17">
        <v>245596.23</v>
      </c>
      <c r="G2129" s="17">
        <v>112823.69</v>
      </c>
      <c r="H2129" s="17">
        <v>132772.54</v>
      </c>
      <c r="I2129" s="17">
        <v>14782.63</v>
      </c>
      <c r="J2129" s="17">
        <v>17217.38</v>
      </c>
      <c r="K2129" s="17">
        <v>20642.509999999998</v>
      </c>
      <c r="L2129" s="17">
        <v>20014.95</v>
      </c>
      <c r="M2129" s="17">
        <v>20669.91</v>
      </c>
      <c r="N2129" s="19">
        <v>19496.310000000001</v>
      </c>
      <c r="O2129" s="17">
        <v>22287.61</v>
      </c>
      <c r="P2129" s="17">
        <v>22140.05</v>
      </c>
      <c r="Q2129" s="17">
        <v>21611.89</v>
      </c>
      <c r="R2129" s="17">
        <v>22794.21</v>
      </c>
      <c r="S2129" s="17">
        <v>21462.38</v>
      </c>
      <c r="T2129" s="17">
        <v>22476.400000000001</v>
      </c>
    </row>
    <row r="2130" spans="1:20" ht="15" hidden="1" customHeight="1" x14ac:dyDescent="0.25">
      <c r="A2130" s="14">
        <f t="shared" si="33"/>
        <v>19</v>
      </c>
      <c r="B2130" s="14" t="s">
        <v>317</v>
      </c>
      <c r="C2130" s="14">
        <v>2010</v>
      </c>
      <c r="D2130" s="14" t="str">
        <f>VLOOKUP(E2130,Regioes!$A$2:$B$296,2,FALSE)</f>
        <v>Região Administrativa de Bauru</v>
      </c>
      <c r="E2130" s="15" t="s">
        <v>214</v>
      </c>
      <c r="F2130" s="17">
        <v>246743.04000000001</v>
      </c>
      <c r="G2130" s="17">
        <v>113350.53</v>
      </c>
      <c r="H2130" s="17">
        <v>133392.51</v>
      </c>
      <c r="I2130" s="17">
        <v>14851.66</v>
      </c>
      <c r="J2130" s="17">
        <v>17297.78</v>
      </c>
      <c r="K2130" s="17">
        <v>20738.900000000001</v>
      </c>
      <c r="L2130" s="17">
        <v>20108.41</v>
      </c>
      <c r="M2130" s="17">
        <v>20766.43</v>
      </c>
      <c r="N2130" s="19">
        <v>19587.349999999999</v>
      </c>
      <c r="O2130" s="17">
        <v>22391.68</v>
      </c>
      <c r="P2130" s="17">
        <v>22243.43</v>
      </c>
      <c r="Q2130" s="17">
        <v>21712.81</v>
      </c>
      <c r="R2130" s="17">
        <v>22900.639999999999</v>
      </c>
      <c r="S2130" s="17">
        <v>21562.6</v>
      </c>
      <c r="T2130" s="17">
        <v>22581.35</v>
      </c>
    </row>
    <row r="2131" spans="1:20" ht="15" hidden="1" customHeight="1" x14ac:dyDescent="0.25">
      <c r="A2131" s="14">
        <f t="shared" si="33"/>
        <v>19</v>
      </c>
      <c r="B2131" s="14" t="s">
        <v>317</v>
      </c>
      <c r="C2131" s="14">
        <v>2010</v>
      </c>
      <c r="D2131" s="14" t="str">
        <f>VLOOKUP(E2131,Regioes!$A$2:$B$296,2,FALSE)</f>
        <v>Região Administrativa de Araçatuba</v>
      </c>
      <c r="E2131" s="15" t="s">
        <v>215</v>
      </c>
      <c r="F2131" s="17">
        <v>211384.81</v>
      </c>
      <c r="G2131" s="17">
        <v>97107.42</v>
      </c>
      <c r="H2131" s="17">
        <v>114277.39</v>
      </c>
      <c r="I2131" s="17">
        <v>12723.42</v>
      </c>
      <c r="J2131" s="17">
        <v>14819.01</v>
      </c>
      <c r="K2131" s="17">
        <v>17767.02</v>
      </c>
      <c r="L2131" s="17">
        <v>17226.88</v>
      </c>
      <c r="M2131" s="17">
        <v>17790.599999999999</v>
      </c>
      <c r="N2131" s="19">
        <v>16780.490000000002</v>
      </c>
      <c r="O2131" s="17">
        <v>19182.96</v>
      </c>
      <c r="P2131" s="17">
        <v>19055.95</v>
      </c>
      <c r="Q2131" s="17">
        <v>18601.37</v>
      </c>
      <c r="R2131" s="17">
        <v>19618.98</v>
      </c>
      <c r="S2131" s="17">
        <v>18472.68</v>
      </c>
      <c r="T2131" s="17">
        <v>19345.45</v>
      </c>
    </row>
    <row r="2132" spans="1:20" ht="15" hidden="1" customHeight="1" x14ac:dyDescent="0.25">
      <c r="A2132" s="14">
        <f t="shared" si="33"/>
        <v>19</v>
      </c>
      <c r="B2132" s="14" t="s">
        <v>317</v>
      </c>
      <c r="C2132" s="14">
        <v>2010</v>
      </c>
      <c r="D2132" s="14" t="str">
        <f>VLOOKUP(E2132,Regioes!$A$2:$B$296,2,FALSE)</f>
        <v>Região Administrativa de Araçatuba</v>
      </c>
      <c r="E2132" s="15" t="s">
        <v>222</v>
      </c>
      <c r="F2132" s="17">
        <v>76603.429999999993</v>
      </c>
      <c r="G2132" s="17">
        <v>27744.97</v>
      </c>
      <c r="H2132" s="17">
        <v>48858.46</v>
      </c>
      <c r="I2132" s="17">
        <v>3635.26</v>
      </c>
      <c r="J2132" s="17">
        <v>4234</v>
      </c>
      <c r="K2132" s="17">
        <v>5076.29</v>
      </c>
      <c r="L2132" s="17">
        <v>4921.97</v>
      </c>
      <c r="M2132" s="17">
        <v>5083.03</v>
      </c>
      <c r="N2132" s="19">
        <v>4794.42</v>
      </c>
      <c r="O2132" s="17">
        <v>5480.85</v>
      </c>
      <c r="P2132" s="17">
        <v>5444.56</v>
      </c>
      <c r="Q2132" s="17">
        <v>5314.68</v>
      </c>
      <c r="R2132" s="17">
        <v>5605.42</v>
      </c>
      <c r="S2132" s="17">
        <v>13194.77</v>
      </c>
      <c r="T2132" s="17">
        <v>13818.18</v>
      </c>
    </row>
    <row r="2133" spans="1:20" ht="15" hidden="1" customHeight="1" x14ac:dyDescent="0.25">
      <c r="A2133" s="14">
        <f t="shared" si="33"/>
        <v>19</v>
      </c>
      <c r="B2133" s="14" t="s">
        <v>317</v>
      </c>
      <c r="C2133" s="14">
        <v>2010</v>
      </c>
      <c r="D2133" s="14" t="str">
        <f>VLOOKUP(E2133,Regioes!$A$2:$B$296,2,FALSE)</f>
        <v>Região Administrativa de Araçatuba</v>
      </c>
      <c r="E2133" s="15" t="s">
        <v>216</v>
      </c>
      <c r="F2133" s="17">
        <v>219832.52</v>
      </c>
      <c r="G2133" s="17">
        <v>100988.17</v>
      </c>
      <c r="H2133" s="17">
        <v>118844.35</v>
      </c>
      <c r="I2133" s="17">
        <v>13231.89</v>
      </c>
      <c r="J2133" s="17">
        <v>15411.23</v>
      </c>
      <c r="K2133" s="17">
        <v>18477.05</v>
      </c>
      <c r="L2133" s="17">
        <v>17915.330000000002</v>
      </c>
      <c r="M2133" s="17">
        <v>18501.580000000002</v>
      </c>
      <c r="N2133" s="19">
        <v>17451.09</v>
      </c>
      <c r="O2133" s="17">
        <v>19949.580000000002</v>
      </c>
      <c r="P2133" s="17">
        <v>19817.5</v>
      </c>
      <c r="Q2133" s="17">
        <v>19344.75</v>
      </c>
      <c r="R2133" s="17">
        <v>20403.03</v>
      </c>
      <c r="S2133" s="17">
        <v>19210.919999999998</v>
      </c>
      <c r="T2133" s="17">
        <v>20118.57</v>
      </c>
    </row>
    <row r="2134" spans="1:20" ht="15" hidden="1" customHeight="1" x14ac:dyDescent="0.25">
      <c r="A2134" s="14">
        <f t="shared" si="33"/>
        <v>19</v>
      </c>
      <c r="B2134" s="14" t="s">
        <v>317</v>
      </c>
      <c r="C2134" s="14">
        <v>2010</v>
      </c>
      <c r="D2134" s="14" t="str">
        <f>VLOOKUP(E2134,Regioes!$A$2:$B$296,2,FALSE)</f>
        <v>Região Administrativa de Bauru</v>
      </c>
      <c r="E2134" s="15" t="s">
        <v>217</v>
      </c>
      <c r="F2134" s="17">
        <v>400407.9</v>
      </c>
      <c r="G2134" s="17">
        <v>183942.16</v>
      </c>
      <c r="H2134" s="17">
        <v>216465.74000000002</v>
      </c>
      <c r="I2134" s="17">
        <v>24100.87</v>
      </c>
      <c r="J2134" s="17">
        <v>28070.37</v>
      </c>
      <c r="K2134" s="17">
        <v>33654.519999999997</v>
      </c>
      <c r="L2134" s="17">
        <v>32631.38</v>
      </c>
      <c r="M2134" s="17">
        <v>33699.199999999997</v>
      </c>
      <c r="N2134" s="19">
        <v>31785.82</v>
      </c>
      <c r="O2134" s="17">
        <v>36336.61</v>
      </c>
      <c r="P2134" s="17">
        <v>36096.03</v>
      </c>
      <c r="Q2134" s="17">
        <v>35234.959999999999</v>
      </c>
      <c r="R2134" s="17">
        <v>37162.54</v>
      </c>
      <c r="S2134" s="17">
        <v>34991.199999999997</v>
      </c>
      <c r="T2134" s="17">
        <v>36644.400000000001</v>
      </c>
    </row>
    <row r="2135" spans="1:20" ht="15" hidden="1" customHeight="1" x14ac:dyDescent="0.25">
      <c r="A2135" s="14">
        <f t="shared" si="33"/>
        <v>19</v>
      </c>
      <c r="B2135" s="14" t="s">
        <v>317</v>
      </c>
      <c r="C2135" s="14">
        <v>2010</v>
      </c>
      <c r="D2135" s="14" t="str">
        <f>VLOOKUP(E2135,Regioes!$A$2:$B$296,2,FALSE)</f>
        <v>Região Administrativa de Bauru</v>
      </c>
      <c r="E2135" s="15" t="s">
        <v>223</v>
      </c>
      <c r="F2135" s="17">
        <v>73545.09</v>
      </c>
      <c r="G2135" s="17">
        <v>33785.649999999994</v>
      </c>
      <c r="H2135" s="17">
        <v>39759.439999999995</v>
      </c>
      <c r="I2135" s="17">
        <v>4426.74</v>
      </c>
      <c r="J2135" s="17">
        <v>5155.84</v>
      </c>
      <c r="K2135" s="17">
        <v>6181.51</v>
      </c>
      <c r="L2135" s="17">
        <v>5993.58</v>
      </c>
      <c r="M2135" s="17">
        <v>6189.71</v>
      </c>
      <c r="N2135" s="19">
        <v>5838.27</v>
      </c>
      <c r="O2135" s="17">
        <v>6674.14</v>
      </c>
      <c r="P2135" s="17">
        <v>6629.95</v>
      </c>
      <c r="Q2135" s="17">
        <v>6471.8</v>
      </c>
      <c r="R2135" s="17">
        <v>6825.85</v>
      </c>
      <c r="S2135" s="17">
        <v>6427.02</v>
      </c>
      <c r="T2135" s="17">
        <v>6730.68</v>
      </c>
    </row>
    <row r="2136" spans="1:20" ht="15" hidden="1" customHeight="1" x14ac:dyDescent="0.25">
      <c r="A2136" s="14">
        <f t="shared" si="33"/>
        <v>19</v>
      </c>
      <c r="B2136" s="14" t="s">
        <v>317</v>
      </c>
      <c r="C2136" s="14">
        <v>2010</v>
      </c>
      <c r="D2136" s="14" t="str">
        <f>VLOOKUP(E2136,Regioes!$A$2:$B$296,2,FALSE)</f>
        <v>Região Administrativa de Bauru</v>
      </c>
      <c r="E2136" s="15" t="s">
        <v>218</v>
      </c>
      <c r="F2136" s="17">
        <v>252859.03</v>
      </c>
      <c r="G2136" s="17">
        <v>116160.14</v>
      </c>
      <c r="H2136" s="17">
        <v>136698.89000000001</v>
      </c>
      <c r="I2136" s="17">
        <v>15219.79</v>
      </c>
      <c r="J2136" s="17">
        <v>17726.54</v>
      </c>
      <c r="K2136" s="17">
        <v>21252.95</v>
      </c>
      <c r="L2136" s="17">
        <v>20606.84</v>
      </c>
      <c r="M2136" s="17">
        <v>21281.16</v>
      </c>
      <c r="N2136" s="19">
        <v>20072.86</v>
      </c>
      <c r="O2136" s="17">
        <v>22946.7</v>
      </c>
      <c r="P2136" s="17">
        <v>22794.77</v>
      </c>
      <c r="Q2136" s="17">
        <v>22251</v>
      </c>
      <c r="R2136" s="17">
        <v>23468.28</v>
      </c>
      <c r="S2136" s="17">
        <v>22097.07</v>
      </c>
      <c r="T2136" s="17">
        <v>23141.07</v>
      </c>
    </row>
    <row r="2137" spans="1:20" ht="15" hidden="1" customHeight="1" x14ac:dyDescent="0.25">
      <c r="A2137" s="14">
        <f t="shared" si="33"/>
        <v>19</v>
      </c>
      <c r="B2137" s="14" t="s">
        <v>317</v>
      </c>
      <c r="C2137" s="14">
        <v>2010</v>
      </c>
      <c r="D2137" s="14" t="str">
        <f>VLOOKUP(E2137,Regioes!$A$2:$B$296,2,FALSE)</f>
        <v>Região Administrativa de Araçatuba</v>
      </c>
      <c r="E2137" s="15" t="s">
        <v>219</v>
      </c>
      <c r="F2137" s="17">
        <v>24311.15</v>
      </c>
      <c r="G2137" s="17">
        <v>11168.24</v>
      </c>
      <c r="H2137" s="17">
        <v>13142.91</v>
      </c>
      <c r="I2137" s="17">
        <v>1463.31</v>
      </c>
      <c r="J2137" s="17">
        <v>1704.32</v>
      </c>
      <c r="K2137" s="17">
        <v>2043.37</v>
      </c>
      <c r="L2137" s="17">
        <v>1981.25</v>
      </c>
      <c r="M2137" s="17">
        <v>2046.08</v>
      </c>
      <c r="N2137" s="19">
        <v>1929.91</v>
      </c>
      <c r="O2137" s="17">
        <v>2206.21</v>
      </c>
      <c r="P2137" s="17">
        <v>2191.6</v>
      </c>
      <c r="Q2137" s="17">
        <v>2139.3200000000002</v>
      </c>
      <c r="R2137" s="17">
        <v>2256.36</v>
      </c>
      <c r="S2137" s="17">
        <v>2124.52</v>
      </c>
      <c r="T2137" s="17">
        <v>2224.9</v>
      </c>
    </row>
    <row r="2138" spans="1:20" ht="15" hidden="1" customHeight="1" x14ac:dyDescent="0.25">
      <c r="A2138" s="14">
        <f t="shared" si="33"/>
        <v>19</v>
      </c>
      <c r="B2138" s="14" t="s">
        <v>317</v>
      </c>
      <c r="C2138" s="14">
        <v>2010</v>
      </c>
      <c r="D2138" s="14" t="str">
        <f>VLOOKUP(E2138,Regioes!$A$2:$B$296,2,FALSE)</f>
        <v>Região Administrativa de Araçatuba</v>
      </c>
      <c r="E2138" s="15" t="s">
        <v>220</v>
      </c>
      <c r="F2138" s="17">
        <v>182677.72</v>
      </c>
      <c r="G2138" s="17">
        <v>83919.76</v>
      </c>
      <c r="H2138" s="17">
        <v>98757.96</v>
      </c>
      <c r="I2138" s="17">
        <v>10995.52</v>
      </c>
      <c r="J2138" s="17">
        <v>12806.52</v>
      </c>
      <c r="K2138" s="17">
        <v>15354.17</v>
      </c>
      <c r="L2138" s="17">
        <v>14887.39</v>
      </c>
      <c r="M2138" s="17">
        <v>15374.55</v>
      </c>
      <c r="N2138" s="19">
        <v>14501.61</v>
      </c>
      <c r="O2138" s="17">
        <v>16577.82</v>
      </c>
      <c r="P2138" s="17">
        <v>16468.060000000001</v>
      </c>
      <c r="Q2138" s="17">
        <v>16075.21</v>
      </c>
      <c r="R2138" s="17">
        <v>16954.63</v>
      </c>
      <c r="S2138" s="17">
        <v>15964</v>
      </c>
      <c r="T2138" s="17">
        <v>16718.240000000002</v>
      </c>
    </row>
    <row r="2139" spans="1:20" ht="15" hidden="1" customHeight="1" x14ac:dyDescent="0.25">
      <c r="A2139" s="14">
        <f t="shared" si="33"/>
        <v>20</v>
      </c>
      <c r="B2139" s="14" t="s">
        <v>318</v>
      </c>
      <c r="C2139" s="14">
        <v>2010</v>
      </c>
      <c r="D2139" s="14" t="str">
        <f>VLOOKUP(E2139,Regioes!$A$2:$B$296,2,FALSE)</f>
        <v>Região Administrativa de Sorocaba</v>
      </c>
      <c r="E2139" s="15" t="s">
        <v>240</v>
      </c>
      <c r="F2139" s="17">
        <v>1447868.29</v>
      </c>
      <c r="G2139" s="17">
        <v>678143.64</v>
      </c>
      <c r="H2139" s="17">
        <v>769724.64999999991</v>
      </c>
      <c r="I2139" s="17">
        <v>114833.57</v>
      </c>
      <c r="J2139" s="17">
        <v>103800.2</v>
      </c>
      <c r="K2139" s="17">
        <v>116441.52</v>
      </c>
      <c r="L2139" s="17">
        <v>113664.69</v>
      </c>
      <c r="M2139" s="17">
        <v>116885.75999999999</v>
      </c>
      <c r="N2139" s="19">
        <v>112517.9</v>
      </c>
      <c r="O2139" s="17">
        <v>131010.42</v>
      </c>
      <c r="P2139" s="17">
        <v>123443.47</v>
      </c>
      <c r="Q2139" s="17">
        <v>125390.3</v>
      </c>
      <c r="R2139" s="17">
        <v>128780.56</v>
      </c>
      <c r="S2139" s="17">
        <v>123752.83</v>
      </c>
      <c r="T2139" s="17">
        <v>137347.07</v>
      </c>
    </row>
    <row r="2140" spans="1:20" ht="15" hidden="1" customHeight="1" x14ac:dyDescent="0.25">
      <c r="A2140" s="14">
        <f t="shared" si="33"/>
        <v>20</v>
      </c>
      <c r="B2140" s="14" t="s">
        <v>318</v>
      </c>
      <c r="C2140" s="14">
        <v>2010</v>
      </c>
      <c r="D2140" s="14" t="str">
        <f>VLOOKUP(E2140,Regioes!$A$2:$B$296,2,FALSE)</f>
        <v>Região Administrativa de Sorocaba</v>
      </c>
      <c r="E2140" s="15" t="s">
        <v>224</v>
      </c>
      <c r="F2140" s="17">
        <v>404595.88</v>
      </c>
      <c r="G2140" s="17">
        <v>194824.21000000002</v>
      </c>
      <c r="H2140" s="17">
        <v>209771.66999999998</v>
      </c>
      <c r="I2140" s="17">
        <v>28225.88</v>
      </c>
      <c r="J2140" s="17">
        <v>27710.22</v>
      </c>
      <c r="K2140" s="17">
        <v>35842.28</v>
      </c>
      <c r="L2140" s="17">
        <v>33655.71</v>
      </c>
      <c r="M2140" s="17">
        <v>36569.57</v>
      </c>
      <c r="N2140" s="19">
        <v>32820.550000000003</v>
      </c>
      <c r="O2140" s="17">
        <v>35959.629999999997</v>
      </c>
      <c r="P2140" s="17">
        <v>34952.769999999997</v>
      </c>
      <c r="Q2140" s="17">
        <v>35604.67</v>
      </c>
      <c r="R2140" s="17">
        <v>34532.97</v>
      </c>
      <c r="S2140" s="17">
        <v>34807.21</v>
      </c>
      <c r="T2140" s="17">
        <v>33914.42</v>
      </c>
    </row>
    <row r="2141" spans="1:20" ht="15" hidden="1" customHeight="1" x14ac:dyDescent="0.25">
      <c r="A2141" s="14">
        <f t="shared" si="33"/>
        <v>20</v>
      </c>
      <c r="B2141" s="14" t="s">
        <v>318</v>
      </c>
      <c r="C2141" s="14">
        <v>2010</v>
      </c>
      <c r="D2141" s="14" t="str">
        <f>VLOOKUP(E2141,Regioes!$A$2:$B$296,2,FALSE)</f>
        <v>Região Administrativa de Sorocaba</v>
      </c>
      <c r="E2141" s="15" t="s">
        <v>158</v>
      </c>
      <c r="F2141" s="17">
        <v>324905.71999999997</v>
      </c>
      <c r="G2141" s="17">
        <v>156346.37</v>
      </c>
      <c r="H2141" s="17">
        <v>168559.35</v>
      </c>
      <c r="I2141" s="17">
        <v>22512.65</v>
      </c>
      <c r="J2141" s="17">
        <v>22133.38</v>
      </c>
      <c r="K2141" s="17">
        <v>28862.09</v>
      </c>
      <c r="L2141" s="17">
        <v>27034.13</v>
      </c>
      <c r="M2141" s="17">
        <v>29443.25</v>
      </c>
      <c r="N2141" s="19">
        <v>26360.87</v>
      </c>
      <c r="O2141" s="17">
        <v>28908.26</v>
      </c>
      <c r="P2141" s="17">
        <v>28093.71</v>
      </c>
      <c r="Q2141" s="17">
        <v>28683.37</v>
      </c>
      <c r="R2141" s="17">
        <v>27758.7</v>
      </c>
      <c r="S2141" s="17">
        <v>27984.74</v>
      </c>
      <c r="T2141" s="17">
        <v>27130.57</v>
      </c>
    </row>
    <row r="2142" spans="1:20" ht="15" hidden="1" customHeight="1" x14ac:dyDescent="0.25">
      <c r="A2142" s="14">
        <f t="shared" si="33"/>
        <v>20</v>
      </c>
      <c r="B2142" s="14" t="s">
        <v>318</v>
      </c>
      <c r="C2142" s="14">
        <v>2010</v>
      </c>
      <c r="D2142" s="14" t="str">
        <f>VLOOKUP(E2142,Regioes!$A$2:$B$296,2,FALSE)</f>
        <v>Região Administrativa de Sorocaba</v>
      </c>
      <c r="E2142" s="15" t="s">
        <v>225</v>
      </c>
      <c r="F2142" s="17">
        <v>2300809.2799999998</v>
      </c>
      <c r="G2142" s="17">
        <v>1070502.2</v>
      </c>
      <c r="H2142" s="17">
        <v>1230307.08</v>
      </c>
      <c r="I2142" s="17">
        <v>179951.45</v>
      </c>
      <c r="J2142" s="17">
        <v>163475.85999999999</v>
      </c>
      <c r="K2142" s="17">
        <v>183040.55</v>
      </c>
      <c r="L2142" s="17">
        <v>180890.21</v>
      </c>
      <c r="M2142" s="17">
        <v>185067.73</v>
      </c>
      <c r="N2142" s="19">
        <v>178076.4</v>
      </c>
      <c r="O2142" s="17">
        <v>205952.83</v>
      </c>
      <c r="P2142" s="17">
        <v>197337.84</v>
      </c>
      <c r="Q2142" s="17">
        <v>201738.85</v>
      </c>
      <c r="R2142" s="17">
        <v>208310.82</v>
      </c>
      <c r="S2142" s="17">
        <v>201255.8</v>
      </c>
      <c r="T2142" s="17">
        <v>215710.94</v>
      </c>
    </row>
    <row r="2143" spans="1:20" ht="15" hidden="1" customHeight="1" x14ac:dyDescent="0.25">
      <c r="A2143" s="14">
        <f t="shared" si="33"/>
        <v>20</v>
      </c>
      <c r="B2143" s="14" t="s">
        <v>318</v>
      </c>
      <c r="C2143" s="14">
        <v>2010</v>
      </c>
      <c r="D2143" s="14" t="str">
        <f>VLOOKUP(E2143,Regioes!$A$2:$B$296,2,FALSE)</f>
        <v>Região Administrativa de Sorocaba</v>
      </c>
      <c r="E2143" s="15" t="s">
        <v>226</v>
      </c>
      <c r="F2143" s="17">
        <v>1018617.58</v>
      </c>
      <c r="G2143" s="17">
        <v>477093.85</v>
      </c>
      <c r="H2143" s="17">
        <v>541523.73</v>
      </c>
      <c r="I2143" s="17">
        <v>80788.77</v>
      </c>
      <c r="J2143" s="17">
        <v>73026.47</v>
      </c>
      <c r="K2143" s="17">
        <v>81920.009999999995</v>
      </c>
      <c r="L2143" s="17">
        <v>79966.429999999993</v>
      </c>
      <c r="M2143" s="17">
        <v>82232.539999999994</v>
      </c>
      <c r="N2143" s="19">
        <v>79159.63</v>
      </c>
      <c r="O2143" s="17">
        <v>92169.65</v>
      </c>
      <c r="P2143" s="17">
        <v>86846.080000000002</v>
      </c>
      <c r="Q2143" s="17">
        <v>88215.73</v>
      </c>
      <c r="R2143" s="17">
        <v>90600.88</v>
      </c>
      <c r="S2143" s="17">
        <v>87063.72</v>
      </c>
      <c r="T2143" s="17">
        <v>96627.67</v>
      </c>
    </row>
    <row r="2144" spans="1:20" ht="15" hidden="1" customHeight="1" x14ac:dyDescent="0.25">
      <c r="A2144" s="14">
        <f t="shared" si="33"/>
        <v>20</v>
      </c>
      <c r="B2144" s="14" t="s">
        <v>318</v>
      </c>
      <c r="C2144" s="14">
        <v>2010</v>
      </c>
      <c r="D2144" s="14" t="str">
        <f>VLOOKUP(E2144,Regioes!$A$2:$B$296,2,FALSE)</f>
        <v>Região Administrativa de Itapeva</v>
      </c>
      <c r="E2144" s="15" t="s">
        <v>235</v>
      </c>
      <c r="F2144" s="17">
        <v>23471.72</v>
      </c>
      <c r="G2144" s="17">
        <v>11126.32</v>
      </c>
      <c r="H2144" s="17">
        <v>12345.4</v>
      </c>
      <c r="I2144" s="17">
        <v>1795.7</v>
      </c>
      <c r="J2144" s="17">
        <v>1582.5</v>
      </c>
      <c r="K2144" s="17">
        <v>2028.31</v>
      </c>
      <c r="L2144" s="17">
        <v>1952.31</v>
      </c>
      <c r="M2144" s="17">
        <v>1934.62</v>
      </c>
      <c r="N2144" s="19">
        <v>1832.88</v>
      </c>
      <c r="O2144" s="17">
        <v>1952.06</v>
      </c>
      <c r="P2144" s="17">
        <v>1977.6</v>
      </c>
      <c r="Q2144" s="17">
        <v>2013.08</v>
      </c>
      <c r="R2144" s="17">
        <v>2093.4899999999998</v>
      </c>
      <c r="S2144" s="17">
        <v>2092.5100000000002</v>
      </c>
      <c r="T2144" s="17">
        <v>2216.66</v>
      </c>
    </row>
    <row r="2145" spans="1:20" ht="15" hidden="1" customHeight="1" x14ac:dyDescent="0.25">
      <c r="A2145" s="14">
        <f t="shared" si="33"/>
        <v>20</v>
      </c>
      <c r="B2145" s="14" t="s">
        <v>318</v>
      </c>
      <c r="C2145" s="14">
        <v>2010</v>
      </c>
      <c r="D2145" s="14" t="str">
        <f>VLOOKUP(E2145,Regioes!$A$2:$B$296,2,FALSE)</f>
        <v>Região Administrativa de Itapeva</v>
      </c>
      <c r="E2145" s="15" t="s">
        <v>241</v>
      </c>
      <c r="F2145" s="17">
        <v>861242.54</v>
      </c>
      <c r="G2145" s="17">
        <v>415919.15</v>
      </c>
      <c r="H2145" s="17">
        <v>445323.39</v>
      </c>
      <c r="I2145" s="17">
        <v>66477.03</v>
      </c>
      <c r="J2145" s="17">
        <v>62294.81</v>
      </c>
      <c r="K2145" s="17">
        <v>73335.25</v>
      </c>
      <c r="L2145" s="17">
        <v>71418.399999999994</v>
      </c>
      <c r="M2145" s="17">
        <v>73462.27</v>
      </c>
      <c r="N2145" s="19">
        <v>68931.39</v>
      </c>
      <c r="O2145" s="17">
        <v>74112.97</v>
      </c>
      <c r="P2145" s="17">
        <v>73082.47</v>
      </c>
      <c r="Q2145" s="17">
        <v>72449.19</v>
      </c>
      <c r="R2145" s="17">
        <v>73682.149999999994</v>
      </c>
      <c r="S2145" s="17">
        <v>73903.08</v>
      </c>
      <c r="T2145" s="17">
        <v>78093.53</v>
      </c>
    </row>
    <row r="2146" spans="1:20" ht="15" hidden="1" customHeight="1" x14ac:dyDescent="0.25">
      <c r="A2146" s="14">
        <f t="shared" si="33"/>
        <v>20</v>
      </c>
      <c r="B2146" s="14" t="s">
        <v>318</v>
      </c>
      <c r="C2146" s="14">
        <v>2010</v>
      </c>
      <c r="D2146" s="14" t="str">
        <f>VLOOKUP(E2146,Regioes!$A$2:$B$296,2,FALSE)</f>
        <v>Região Administrativa de Sorocaba</v>
      </c>
      <c r="E2146" s="15" t="s">
        <v>244</v>
      </c>
      <c r="F2146" s="17">
        <v>128999.6</v>
      </c>
      <c r="G2146" s="17">
        <v>62075.299999999996</v>
      </c>
      <c r="H2146" s="17">
        <v>66924.299999999988</v>
      </c>
      <c r="I2146" s="17">
        <v>8938.36</v>
      </c>
      <c r="J2146" s="17">
        <v>8787.77</v>
      </c>
      <c r="K2146" s="17">
        <v>11459.32</v>
      </c>
      <c r="L2146" s="17">
        <v>10733.55</v>
      </c>
      <c r="M2146" s="17">
        <v>11690.06</v>
      </c>
      <c r="N2146" s="19">
        <v>10466.24</v>
      </c>
      <c r="O2146" s="17">
        <v>11477.65</v>
      </c>
      <c r="P2146" s="17">
        <v>11154.24</v>
      </c>
      <c r="Q2146" s="17">
        <v>11388.36</v>
      </c>
      <c r="R2146" s="17">
        <v>11021.23</v>
      </c>
      <c r="S2146" s="17">
        <v>11110.98</v>
      </c>
      <c r="T2146" s="17">
        <v>10771.84</v>
      </c>
    </row>
    <row r="2147" spans="1:20" ht="15" hidden="1" customHeight="1" x14ac:dyDescent="0.25">
      <c r="A2147" s="14">
        <f t="shared" si="33"/>
        <v>20</v>
      </c>
      <c r="B2147" s="14" t="s">
        <v>318</v>
      </c>
      <c r="C2147" s="14">
        <v>2010</v>
      </c>
      <c r="D2147" s="14" t="str">
        <f>VLOOKUP(E2147,Regioes!$A$2:$B$296,2,FALSE)</f>
        <v>Região Administrativa de Sorocaba</v>
      </c>
      <c r="E2147" s="15" t="s">
        <v>245</v>
      </c>
      <c r="F2147" s="17">
        <v>521013.25</v>
      </c>
      <c r="G2147" s="17">
        <v>244028.99000000002</v>
      </c>
      <c r="H2147" s="17">
        <v>276984.26</v>
      </c>
      <c r="I2147" s="17">
        <v>41322.69</v>
      </c>
      <c r="J2147" s="17">
        <v>37352.35</v>
      </c>
      <c r="K2147" s="17">
        <v>41901.31</v>
      </c>
      <c r="L2147" s="17">
        <v>40902.07</v>
      </c>
      <c r="M2147" s="17">
        <v>42061.17</v>
      </c>
      <c r="N2147" s="19">
        <v>40489.4</v>
      </c>
      <c r="O2147" s="17">
        <v>47143.9</v>
      </c>
      <c r="P2147" s="17">
        <v>44420.95</v>
      </c>
      <c r="Q2147" s="17">
        <v>45121.51</v>
      </c>
      <c r="R2147" s="17">
        <v>46341.49</v>
      </c>
      <c r="S2147" s="17">
        <v>44532.27</v>
      </c>
      <c r="T2147" s="17">
        <v>49424.14</v>
      </c>
    </row>
    <row r="2148" spans="1:20" ht="15" hidden="1" customHeight="1" x14ac:dyDescent="0.25">
      <c r="A2148" s="14">
        <f t="shared" si="33"/>
        <v>20</v>
      </c>
      <c r="B2148" s="14" t="s">
        <v>318</v>
      </c>
      <c r="C2148" s="14">
        <v>2010</v>
      </c>
      <c r="D2148" s="14" t="str">
        <f>VLOOKUP(E2148,Regioes!$A$2:$B$296,2,FALSE)</f>
        <v>Região Administrativa de Sorocaba</v>
      </c>
      <c r="E2148" s="15" t="s">
        <v>242</v>
      </c>
      <c r="F2148" s="17">
        <v>787204.79</v>
      </c>
      <c r="G2148" s="17">
        <v>368706.14</v>
      </c>
      <c r="H2148" s="17">
        <v>418498.64999999997</v>
      </c>
      <c r="I2148" s="17">
        <v>62434.92</v>
      </c>
      <c r="J2148" s="17">
        <v>56436.08</v>
      </c>
      <c r="K2148" s="17">
        <v>63309.16</v>
      </c>
      <c r="L2148" s="17">
        <v>61799.4</v>
      </c>
      <c r="M2148" s="17">
        <v>63550.69</v>
      </c>
      <c r="N2148" s="19">
        <v>61175.89</v>
      </c>
      <c r="O2148" s="17">
        <v>71230.259999999995</v>
      </c>
      <c r="P2148" s="17">
        <v>67116.11</v>
      </c>
      <c r="Q2148" s="17">
        <v>68174.600000000006</v>
      </c>
      <c r="R2148" s="17">
        <v>70017.88</v>
      </c>
      <c r="S2148" s="17">
        <v>67284.31</v>
      </c>
      <c r="T2148" s="17">
        <v>74675.490000000005</v>
      </c>
    </row>
    <row r="2149" spans="1:20" ht="15" hidden="1" customHeight="1" x14ac:dyDescent="0.25">
      <c r="A2149" s="14">
        <f t="shared" si="33"/>
        <v>20</v>
      </c>
      <c r="B2149" s="14" t="s">
        <v>318</v>
      </c>
      <c r="C2149" s="14">
        <v>2010</v>
      </c>
      <c r="D2149" s="14" t="str">
        <f>VLOOKUP(E2149,Regioes!$A$2:$B$296,2,FALSE)</f>
        <v>Região Administrativa de Sorocaba</v>
      </c>
      <c r="E2149" s="15" t="s">
        <v>227</v>
      </c>
      <c r="F2149" s="17">
        <v>917625.28</v>
      </c>
      <c r="G2149" s="17">
        <v>429791.67999999993</v>
      </c>
      <c r="H2149" s="17">
        <v>487833.60000000003</v>
      </c>
      <c r="I2149" s="17">
        <v>72778.850000000006</v>
      </c>
      <c r="J2149" s="17">
        <v>65786.149999999994</v>
      </c>
      <c r="K2149" s="17">
        <v>73797.929999999993</v>
      </c>
      <c r="L2149" s="17">
        <v>72038.039999999994</v>
      </c>
      <c r="M2149" s="17">
        <v>74079.48</v>
      </c>
      <c r="N2149" s="19">
        <v>71311.23</v>
      </c>
      <c r="O2149" s="17">
        <v>83031.360000000001</v>
      </c>
      <c r="P2149" s="17">
        <v>78235.600000000006</v>
      </c>
      <c r="Q2149" s="17">
        <v>79469.460000000006</v>
      </c>
      <c r="R2149" s="17">
        <v>81618.13</v>
      </c>
      <c r="S2149" s="17">
        <v>78431.67</v>
      </c>
      <c r="T2149" s="17">
        <v>87047.38</v>
      </c>
    </row>
    <row r="2150" spans="1:20" ht="15" hidden="1" customHeight="1" x14ac:dyDescent="0.25">
      <c r="A2150" s="14">
        <f t="shared" si="33"/>
        <v>20</v>
      </c>
      <c r="B2150" s="14" t="s">
        <v>318</v>
      </c>
      <c r="C2150" s="14">
        <v>2010</v>
      </c>
      <c r="D2150" s="14" t="str">
        <f>VLOOKUP(E2150,Regioes!$A$2:$B$296,2,FALSE)</f>
        <v>sem região</v>
      </c>
      <c r="E2150" s="15" t="s">
        <v>172</v>
      </c>
      <c r="F2150" s="17">
        <v>30764.95</v>
      </c>
      <c r="G2150" s="17">
        <v>14976.04</v>
      </c>
      <c r="H2150" s="17">
        <v>15788.91</v>
      </c>
      <c r="I2150" s="17">
        <v>2383.77</v>
      </c>
      <c r="J2150" s="17">
        <v>2290.79</v>
      </c>
      <c r="K2150" s="17">
        <v>2602.7800000000002</v>
      </c>
      <c r="L2150" s="17">
        <v>2547.81</v>
      </c>
      <c r="M2150" s="17">
        <v>2662.55</v>
      </c>
      <c r="N2150" s="19">
        <v>2488.34</v>
      </c>
      <c r="O2150" s="17">
        <v>2685.96</v>
      </c>
      <c r="P2150" s="17">
        <v>2618.66</v>
      </c>
      <c r="Q2150" s="17">
        <v>2566.0500000000002</v>
      </c>
      <c r="R2150" s="17">
        <v>2583.4899999999998</v>
      </c>
      <c r="S2150" s="17">
        <v>2595.36</v>
      </c>
      <c r="T2150" s="17">
        <v>2739.39</v>
      </c>
    </row>
    <row r="2151" spans="1:20" ht="15" hidden="1" customHeight="1" x14ac:dyDescent="0.25">
      <c r="A2151" s="14">
        <f t="shared" si="33"/>
        <v>20</v>
      </c>
      <c r="B2151" s="14" t="s">
        <v>318</v>
      </c>
      <c r="C2151" s="14">
        <v>2010</v>
      </c>
      <c r="D2151" s="14" t="str">
        <f>VLOOKUP(E2151,Regioes!$A$2:$B$296,2,FALSE)</f>
        <v>Região Administrativa de Itapeva</v>
      </c>
      <c r="E2151" s="15" t="s">
        <v>238</v>
      </c>
      <c r="F2151" s="17">
        <v>178742.06</v>
      </c>
      <c r="G2151" s="17">
        <v>84729.29</v>
      </c>
      <c r="H2151" s="17">
        <v>94012.76999999999</v>
      </c>
      <c r="I2151" s="17">
        <v>13674.67</v>
      </c>
      <c r="J2151" s="17">
        <v>12051.04</v>
      </c>
      <c r="K2151" s="17">
        <v>15445.99</v>
      </c>
      <c r="L2151" s="17">
        <v>14867.28</v>
      </c>
      <c r="M2151" s="17">
        <v>14732.51</v>
      </c>
      <c r="N2151" s="19">
        <v>13957.8</v>
      </c>
      <c r="O2151" s="17">
        <v>14865.34</v>
      </c>
      <c r="P2151" s="17">
        <v>15059.83</v>
      </c>
      <c r="Q2151" s="17">
        <v>15330.05</v>
      </c>
      <c r="R2151" s="17">
        <v>15942.34</v>
      </c>
      <c r="S2151" s="17">
        <v>15934.87</v>
      </c>
      <c r="T2151" s="17">
        <v>16880.34</v>
      </c>
    </row>
    <row r="2152" spans="1:20" ht="15" hidden="1" customHeight="1" x14ac:dyDescent="0.25">
      <c r="A2152" s="14">
        <f t="shared" si="33"/>
        <v>20</v>
      </c>
      <c r="B2152" s="14" t="s">
        <v>318</v>
      </c>
      <c r="C2152" s="14">
        <v>2010</v>
      </c>
      <c r="D2152" s="14" t="str">
        <f>VLOOKUP(E2152,Regioes!$A$2:$B$296,2,FALSE)</f>
        <v>Região Administrativa de Itapeva</v>
      </c>
      <c r="E2152" s="15" t="s">
        <v>228</v>
      </c>
      <c r="F2152" s="17">
        <v>145821.98000000001</v>
      </c>
      <c r="G2152" s="17">
        <v>66658</v>
      </c>
      <c r="H2152" s="17">
        <v>79163.98000000001</v>
      </c>
      <c r="I2152" s="17">
        <v>10983.48</v>
      </c>
      <c r="J2152" s="17">
        <v>10115.450000000001</v>
      </c>
      <c r="K2152" s="17">
        <v>11268.2</v>
      </c>
      <c r="L2152" s="17">
        <v>11508.79</v>
      </c>
      <c r="M2152" s="17">
        <v>11616.78</v>
      </c>
      <c r="N2152" s="19">
        <v>11165.3</v>
      </c>
      <c r="O2152" s="17">
        <v>12680.51</v>
      </c>
      <c r="P2152" s="17">
        <v>12702.51</v>
      </c>
      <c r="Q2152" s="17">
        <v>13199.22</v>
      </c>
      <c r="R2152" s="17">
        <v>13813.06</v>
      </c>
      <c r="S2152" s="17">
        <v>13521.61</v>
      </c>
      <c r="T2152" s="17">
        <v>13247.07</v>
      </c>
    </row>
    <row r="2153" spans="1:20" ht="15" hidden="1" customHeight="1" x14ac:dyDescent="0.25">
      <c r="A2153" s="14">
        <f t="shared" si="33"/>
        <v>20</v>
      </c>
      <c r="B2153" s="14" t="s">
        <v>318</v>
      </c>
      <c r="C2153" s="14">
        <v>2010</v>
      </c>
      <c r="D2153" s="14" t="str">
        <f>VLOOKUP(E2153,Regioes!$A$2:$B$296,2,FALSE)</f>
        <v>Região Administrativa de Sorocaba</v>
      </c>
      <c r="E2153" s="15" t="s">
        <v>229</v>
      </c>
      <c r="F2153" s="17">
        <v>1836997.71</v>
      </c>
      <c r="G2153" s="17">
        <v>892038.16</v>
      </c>
      <c r="H2153" s="17">
        <v>944959.54999999993</v>
      </c>
      <c r="I2153" s="17">
        <v>139120.4</v>
      </c>
      <c r="J2153" s="17">
        <v>134296.6</v>
      </c>
      <c r="K2153" s="17">
        <v>157074.28</v>
      </c>
      <c r="L2153" s="17">
        <v>152284.97</v>
      </c>
      <c r="M2153" s="17">
        <v>160582.79999999999</v>
      </c>
      <c r="N2153" s="19">
        <v>148679.10999999999</v>
      </c>
      <c r="O2153" s="17">
        <v>161035.54</v>
      </c>
      <c r="P2153" s="17">
        <v>156891.69</v>
      </c>
      <c r="Q2153" s="17">
        <v>155134.07</v>
      </c>
      <c r="R2153" s="17">
        <v>154835.54</v>
      </c>
      <c r="S2153" s="17">
        <v>155666.07999999999</v>
      </c>
      <c r="T2153" s="17">
        <v>161396.63</v>
      </c>
    </row>
    <row r="2154" spans="1:20" ht="15" hidden="1" customHeight="1" x14ac:dyDescent="0.25">
      <c r="A2154" s="14">
        <f t="shared" si="33"/>
        <v>20</v>
      </c>
      <c r="B2154" s="14" t="s">
        <v>318</v>
      </c>
      <c r="C2154" s="14">
        <v>2010</v>
      </c>
      <c r="D2154" s="14" t="str">
        <f>VLOOKUP(E2154,Regioes!$A$2:$B$296,2,FALSE)</f>
        <v>Região Administrativa de Itapeva</v>
      </c>
      <c r="E2154" s="15" t="s">
        <v>236</v>
      </c>
      <c r="F2154" s="17">
        <v>383738.88</v>
      </c>
      <c r="G2154" s="17">
        <v>181904.16</v>
      </c>
      <c r="H2154" s="17">
        <v>201834.72</v>
      </c>
      <c r="I2154" s="17">
        <v>29357.97</v>
      </c>
      <c r="J2154" s="17">
        <v>25872.22</v>
      </c>
      <c r="K2154" s="17">
        <v>33160.79</v>
      </c>
      <c r="L2154" s="17">
        <v>31918.35</v>
      </c>
      <c r="M2154" s="17">
        <v>31629.02</v>
      </c>
      <c r="N2154" s="19">
        <v>29965.81</v>
      </c>
      <c r="O2154" s="17">
        <v>31914.2</v>
      </c>
      <c r="P2154" s="17">
        <v>32331.74</v>
      </c>
      <c r="Q2154" s="17">
        <v>32911.870000000003</v>
      </c>
      <c r="R2154" s="17">
        <v>34226.379999999997</v>
      </c>
      <c r="S2154" s="17">
        <v>34210.35</v>
      </c>
      <c r="T2154" s="17">
        <v>36240.18</v>
      </c>
    </row>
    <row r="2155" spans="1:20" ht="15" hidden="1" customHeight="1" x14ac:dyDescent="0.25">
      <c r="A2155" s="14">
        <f t="shared" si="33"/>
        <v>20</v>
      </c>
      <c r="B2155" s="14" t="s">
        <v>318</v>
      </c>
      <c r="C2155" s="14">
        <v>2010</v>
      </c>
      <c r="D2155" s="14" t="str">
        <f>VLOOKUP(E2155,Regioes!$A$2:$B$296,2,FALSE)</f>
        <v>Região Administrativa de Itapeva</v>
      </c>
      <c r="E2155" s="15" t="s">
        <v>239</v>
      </c>
      <c r="F2155" s="17">
        <v>195440.08</v>
      </c>
      <c r="G2155" s="17">
        <v>92644.67</v>
      </c>
      <c r="H2155" s="17">
        <v>102795.41</v>
      </c>
      <c r="I2155" s="17">
        <v>14952.16</v>
      </c>
      <c r="J2155" s="17">
        <v>13176.85</v>
      </c>
      <c r="K2155" s="17">
        <v>16888.95</v>
      </c>
      <c r="L2155" s="17">
        <v>16256.17</v>
      </c>
      <c r="M2155" s="17">
        <v>16108.81</v>
      </c>
      <c r="N2155" s="19">
        <v>15261.73</v>
      </c>
      <c r="O2155" s="17">
        <v>16254.06</v>
      </c>
      <c r="P2155" s="17">
        <v>16466.72</v>
      </c>
      <c r="Q2155" s="17">
        <v>16762.169999999998</v>
      </c>
      <c r="R2155" s="17">
        <v>17431.66</v>
      </c>
      <c r="S2155" s="17">
        <v>17423.5</v>
      </c>
      <c r="T2155" s="17">
        <v>18457.3</v>
      </c>
    </row>
    <row r="2156" spans="1:20" ht="15" hidden="1" customHeight="1" x14ac:dyDescent="0.25">
      <c r="A2156" s="14">
        <f t="shared" si="33"/>
        <v>20</v>
      </c>
      <c r="B2156" s="14" t="s">
        <v>318</v>
      </c>
      <c r="C2156" s="14">
        <v>2010</v>
      </c>
      <c r="D2156" s="14" t="str">
        <f>VLOOKUP(E2156,Regioes!$A$2:$B$296,2,FALSE)</f>
        <v>Região Administrativa de Sorocaba</v>
      </c>
      <c r="E2156" s="15" t="s">
        <v>230</v>
      </c>
      <c r="F2156" s="17">
        <v>2399737.19</v>
      </c>
      <c r="G2156" s="17">
        <v>1123974.1499999999</v>
      </c>
      <c r="H2156" s="17">
        <v>1275763.04</v>
      </c>
      <c r="I2156" s="17">
        <v>190328.36</v>
      </c>
      <c r="J2156" s="17">
        <v>172041.34</v>
      </c>
      <c r="K2156" s="17">
        <v>192993.42</v>
      </c>
      <c r="L2156" s="17">
        <v>188391.02</v>
      </c>
      <c r="M2156" s="17">
        <v>193729.71</v>
      </c>
      <c r="N2156" s="19">
        <v>186490.3</v>
      </c>
      <c r="O2156" s="17">
        <v>217140.32</v>
      </c>
      <c r="P2156" s="17">
        <v>204598.64</v>
      </c>
      <c r="Q2156" s="17">
        <v>207825.37</v>
      </c>
      <c r="R2156" s="17">
        <v>213444.48000000001</v>
      </c>
      <c r="S2156" s="17">
        <v>205111.38</v>
      </c>
      <c r="T2156" s="17">
        <v>227642.85</v>
      </c>
    </row>
    <row r="2157" spans="1:20" ht="15" hidden="1" customHeight="1" x14ac:dyDescent="0.25">
      <c r="A2157" s="14">
        <f t="shared" si="33"/>
        <v>20</v>
      </c>
      <c r="B2157" s="14" t="s">
        <v>318</v>
      </c>
      <c r="C2157" s="14">
        <v>2010</v>
      </c>
      <c r="D2157" s="14" t="str">
        <f>VLOOKUP(E2157,Regioes!$A$2:$B$296,2,FALSE)</f>
        <v>Região Administrativa de Sorocaba</v>
      </c>
      <c r="E2157" s="15" t="s">
        <v>231</v>
      </c>
      <c r="F2157" s="17">
        <v>765133.61</v>
      </c>
      <c r="G2157" s="17">
        <v>358368.58</v>
      </c>
      <c r="H2157" s="17">
        <v>406765.03</v>
      </c>
      <c r="I2157" s="17">
        <v>60684.41</v>
      </c>
      <c r="J2157" s="17">
        <v>54853.760000000002</v>
      </c>
      <c r="K2157" s="17">
        <v>61534.14</v>
      </c>
      <c r="L2157" s="17">
        <v>60066.7</v>
      </c>
      <c r="M2157" s="17">
        <v>61768.89</v>
      </c>
      <c r="N2157" s="19">
        <v>59460.68</v>
      </c>
      <c r="O2157" s="17">
        <v>69233.149999999994</v>
      </c>
      <c r="P2157" s="17">
        <v>65234.35</v>
      </c>
      <c r="Q2157" s="17">
        <v>66263.16</v>
      </c>
      <c r="R2157" s="17">
        <v>68054.759999999995</v>
      </c>
      <c r="S2157" s="17">
        <v>65397.83</v>
      </c>
      <c r="T2157" s="17">
        <v>72581.78</v>
      </c>
    </row>
    <row r="2158" spans="1:20" ht="15" hidden="1" customHeight="1" x14ac:dyDescent="0.25">
      <c r="A2158" s="14">
        <f t="shared" si="33"/>
        <v>20</v>
      </c>
      <c r="B2158" s="14" t="s">
        <v>318</v>
      </c>
      <c r="C2158" s="14">
        <v>2010</v>
      </c>
      <c r="D2158" s="14" t="str">
        <f>VLOOKUP(E2158,Regioes!$A$2:$B$296,2,FALSE)</f>
        <v>Região Administrativa de Sorocaba</v>
      </c>
      <c r="E2158" s="15" t="s">
        <v>232</v>
      </c>
      <c r="F2158" s="17">
        <v>960095.57</v>
      </c>
      <c r="G2158" s="17">
        <v>449683.65</v>
      </c>
      <c r="H2158" s="17">
        <v>510411.92</v>
      </c>
      <c r="I2158" s="17">
        <v>76147.259999999995</v>
      </c>
      <c r="J2158" s="17">
        <v>68830.92</v>
      </c>
      <c r="K2158" s="17">
        <v>77213.509999999995</v>
      </c>
      <c r="L2158" s="17">
        <v>75372.160000000003</v>
      </c>
      <c r="M2158" s="17">
        <v>77508.08</v>
      </c>
      <c r="N2158" s="19">
        <v>74611.72</v>
      </c>
      <c r="O2158" s="17">
        <v>86874.29</v>
      </c>
      <c r="P2158" s="17">
        <v>81856.570000000007</v>
      </c>
      <c r="Q2158" s="17">
        <v>83147.53</v>
      </c>
      <c r="R2158" s="17">
        <v>85395.64</v>
      </c>
      <c r="S2158" s="17">
        <v>82061.710000000006</v>
      </c>
      <c r="T2158" s="17">
        <v>91076.18</v>
      </c>
    </row>
    <row r="2159" spans="1:20" ht="15" hidden="1" customHeight="1" x14ac:dyDescent="0.25">
      <c r="A2159" s="14">
        <f t="shared" si="33"/>
        <v>20</v>
      </c>
      <c r="B2159" s="14" t="s">
        <v>318</v>
      </c>
      <c r="C2159" s="14">
        <v>2010</v>
      </c>
      <c r="D2159" s="14" t="str">
        <f>VLOOKUP(E2159,Regioes!$A$2:$B$296,2,FALSE)</f>
        <v>Região Administrativa de Sorocaba</v>
      </c>
      <c r="E2159" s="15" t="s">
        <v>233</v>
      </c>
      <c r="F2159" s="17">
        <v>686881.34</v>
      </c>
      <c r="G2159" s="17">
        <v>321717.25</v>
      </c>
      <c r="H2159" s="17">
        <v>365164.09</v>
      </c>
      <c r="I2159" s="17">
        <v>54478.05</v>
      </c>
      <c r="J2159" s="17">
        <v>49243.72</v>
      </c>
      <c r="K2159" s="17">
        <v>55240.87</v>
      </c>
      <c r="L2159" s="17">
        <v>53923.519999999997</v>
      </c>
      <c r="M2159" s="17">
        <v>55451.62</v>
      </c>
      <c r="N2159" s="19">
        <v>53379.47</v>
      </c>
      <c r="O2159" s="17">
        <v>62152.49</v>
      </c>
      <c r="P2159" s="17">
        <v>58562.66</v>
      </c>
      <c r="Q2159" s="17">
        <v>59486.25</v>
      </c>
      <c r="R2159" s="17">
        <v>61094.62</v>
      </c>
      <c r="S2159" s="17">
        <v>58709.42</v>
      </c>
      <c r="T2159" s="17">
        <v>65158.65</v>
      </c>
    </row>
    <row r="2160" spans="1:20" ht="15" hidden="1" customHeight="1" x14ac:dyDescent="0.25">
      <c r="A2160" s="14">
        <f t="shared" si="33"/>
        <v>20</v>
      </c>
      <c r="B2160" s="14" t="s">
        <v>318</v>
      </c>
      <c r="C2160" s="14">
        <v>2010</v>
      </c>
      <c r="D2160" s="14" t="str">
        <f>VLOOKUP(E2160,Regioes!$A$2:$B$296,2,FALSE)</f>
        <v>Região Administrativa de Marília</v>
      </c>
      <c r="E2160" s="15" t="s">
        <v>198</v>
      </c>
      <c r="F2160" s="17">
        <v>700659.02</v>
      </c>
      <c r="G2160" s="17">
        <v>328170.37</v>
      </c>
      <c r="H2160" s="17">
        <v>372488.65</v>
      </c>
      <c r="I2160" s="17">
        <v>55570.79</v>
      </c>
      <c r="J2160" s="17">
        <v>50231.46</v>
      </c>
      <c r="K2160" s="17">
        <v>56348.91</v>
      </c>
      <c r="L2160" s="17">
        <v>55005.14</v>
      </c>
      <c r="M2160" s="17">
        <v>56563.89</v>
      </c>
      <c r="N2160" s="19">
        <v>54450.18</v>
      </c>
      <c r="O2160" s="17">
        <v>63399.16</v>
      </c>
      <c r="P2160" s="17">
        <v>59737.33</v>
      </c>
      <c r="Q2160" s="17">
        <v>60679.44</v>
      </c>
      <c r="R2160" s="17">
        <v>62320.07</v>
      </c>
      <c r="S2160" s="17">
        <v>59887.03</v>
      </c>
      <c r="T2160" s="17">
        <v>66465.62</v>
      </c>
    </row>
    <row r="2161" spans="1:20" ht="15" hidden="1" customHeight="1" x14ac:dyDescent="0.25">
      <c r="A2161" s="14">
        <f t="shared" si="33"/>
        <v>20</v>
      </c>
      <c r="B2161" s="14" t="s">
        <v>318</v>
      </c>
      <c r="C2161" s="14">
        <v>2010</v>
      </c>
      <c r="D2161" s="14" t="str">
        <f>VLOOKUP(E2161,Regioes!$A$2:$B$296,2,FALSE)</f>
        <v>Região Administrativa de Sorocaba</v>
      </c>
      <c r="E2161" s="15" t="s">
        <v>243</v>
      </c>
      <c r="F2161" s="17">
        <v>94077.06</v>
      </c>
      <c r="G2161" s="17">
        <v>45795.66</v>
      </c>
      <c r="H2161" s="17">
        <v>48281.4</v>
      </c>
      <c r="I2161" s="17">
        <v>7289.4</v>
      </c>
      <c r="J2161" s="17">
        <v>7005.07</v>
      </c>
      <c r="K2161" s="17">
        <v>7959.12</v>
      </c>
      <c r="L2161" s="17">
        <v>7791.03</v>
      </c>
      <c r="M2161" s="17">
        <v>8141.89</v>
      </c>
      <c r="N2161" s="19">
        <v>7609.15</v>
      </c>
      <c r="O2161" s="17">
        <v>8213.48</v>
      </c>
      <c r="P2161" s="17">
        <v>8007.68</v>
      </c>
      <c r="Q2161" s="17">
        <v>7846.81</v>
      </c>
      <c r="R2161" s="17">
        <v>7900.13</v>
      </c>
      <c r="S2161" s="17">
        <v>7936.43</v>
      </c>
      <c r="T2161" s="17">
        <v>8376.8700000000008</v>
      </c>
    </row>
    <row r="2162" spans="1:20" ht="15" hidden="1" customHeight="1" x14ac:dyDescent="0.25">
      <c r="A2162" s="14">
        <f t="shared" si="33"/>
        <v>20</v>
      </c>
      <c r="B2162" s="14" t="s">
        <v>318</v>
      </c>
      <c r="C2162" s="14">
        <v>2010</v>
      </c>
      <c r="D2162" s="14" t="str">
        <f>VLOOKUP(E2162,Regioes!$A$2:$B$296,2,FALSE)</f>
        <v>Região Administrativa de Sorocaba</v>
      </c>
      <c r="E2162" s="15" t="s">
        <v>234</v>
      </c>
      <c r="F2162" s="17">
        <v>40914.07</v>
      </c>
      <c r="G2162" s="17">
        <v>19688.079999999998</v>
      </c>
      <c r="H2162" s="17">
        <v>21225.989999999998</v>
      </c>
      <c r="I2162" s="17">
        <v>2834.93</v>
      </c>
      <c r="J2162" s="17">
        <v>2787.17</v>
      </c>
      <c r="K2162" s="17">
        <v>3634.49</v>
      </c>
      <c r="L2162" s="17">
        <v>3404.3</v>
      </c>
      <c r="M2162" s="17">
        <v>3707.67</v>
      </c>
      <c r="N2162" s="19">
        <v>3319.52</v>
      </c>
      <c r="O2162" s="17">
        <v>3640.3</v>
      </c>
      <c r="P2162" s="17">
        <v>3537.73</v>
      </c>
      <c r="Q2162" s="17">
        <v>3611.98</v>
      </c>
      <c r="R2162" s="17">
        <v>3495.54</v>
      </c>
      <c r="S2162" s="17">
        <v>3524</v>
      </c>
      <c r="T2162" s="17">
        <v>3416.44</v>
      </c>
    </row>
    <row r="2163" spans="1:20" ht="15" hidden="1" customHeight="1" x14ac:dyDescent="0.25">
      <c r="A2163" s="14">
        <f t="shared" si="33"/>
        <v>20</v>
      </c>
      <c r="B2163" s="14" t="s">
        <v>318</v>
      </c>
      <c r="C2163" s="14">
        <v>2010</v>
      </c>
      <c r="D2163" s="14" t="str">
        <f>VLOOKUP(E2163,Regioes!$A$2:$B$296,2,FALSE)</f>
        <v>Região Administrativa de Itapeva</v>
      </c>
      <c r="E2163" s="15" t="s">
        <v>237</v>
      </c>
      <c r="F2163" s="17">
        <v>216916.43</v>
      </c>
      <c r="G2163" s="17">
        <v>102825.13</v>
      </c>
      <c r="H2163" s="17">
        <v>114091.29999999999</v>
      </c>
      <c r="I2163" s="17">
        <v>16595.21</v>
      </c>
      <c r="J2163" s="17">
        <v>14624.81</v>
      </c>
      <c r="K2163" s="17">
        <v>18744.830000000002</v>
      </c>
      <c r="L2163" s="17">
        <v>18042.509999999998</v>
      </c>
      <c r="M2163" s="17">
        <v>17878.97</v>
      </c>
      <c r="N2163" s="19">
        <v>16938.8</v>
      </c>
      <c r="O2163" s="17">
        <v>18040.169999999998</v>
      </c>
      <c r="P2163" s="17">
        <v>18276.2</v>
      </c>
      <c r="Q2163" s="17">
        <v>18604.12</v>
      </c>
      <c r="R2163" s="17">
        <v>19347.18</v>
      </c>
      <c r="S2163" s="17">
        <v>19338.11</v>
      </c>
      <c r="T2163" s="17">
        <v>20485.52</v>
      </c>
    </row>
    <row r="2164" spans="1:20" ht="15" hidden="1" customHeight="1" x14ac:dyDescent="0.25">
      <c r="A2164" s="14">
        <f t="shared" si="33"/>
        <v>20</v>
      </c>
      <c r="B2164" s="14" t="s">
        <v>318</v>
      </c>
      <c r="C2164" s="14">
        <v>2010</v>
      </c>
      <c r="D2164" s="14" t="str">
        <f>VLOOKUP(E2164,Regioes!$A$2:$B$296,2,FALSE)</f>
        <v>Região Administrativa de Sorocaba</v>
      </c>
      <c r="E2164" s="15" t="s">
        <v>168</v>
      </c>
      <c r="F2164" s="17">
        <v>985882.94</v>
      </c>
      <c r="G2164" s="17">
        <v>472467.84</v>
      </c>
      <c r="H2164" s="17">
        <v>513415.10000000003</v>
      </c>
      <c r="I2164" s="17">
        <v>77129.25</v>
      </c>
      <c r="J2164" s="17">
        <v>72289.66</v>
      </c>
      <c r="K2164" s="17">
        <v>81717.17</v>
      </c>
      <c r="L2164" s="17">
        <v>79902.63</v>
      </c>
      <c r="M2164" s="17">
        <v>82970.820000000007</v>
      </c>
      <c r="N2164" s="19">
        <v>78458.31</v>
      </c>
      <c r="O2164" s="17">
        <v>87359.33</v>
      </c>
      <c r="P2164" s="17">
        <v>83973.52</v>
      </c>
      <c r="Q2164" s="17">
        <v>83523.28</v>
      </c>
      <c r="R2164" s="17">
        <v>84799.91</v>
      </c>
      <c r="S2164" s="17">
        <v>83619.64</v>
      </c>
      <c r="T2164" s="17">
        <v>90139.42</v>
      </c>
    </row>
    <row r="2165" spans="1:20" ht="15" hidden="1" customHeight="1" x14ac:dyDescent="0.25">
      <c r="A2165" s="14">
        <f t="shared" si="33"/>
        <v>20</v>
      </c>
      <c r="B2165" s="14" t="s">
        <v>318</v>
      </c>
      <c r="C2165" s="14">
        <v>2010</v>
      </c>
      <c r="D2165" s="14" t="str">
        <f>VLOOKUP(E2165,Regioes!$A$2:$B$296,2,FALSE)</f>
        <v>Região Administrativa de Sorocaba</v>
      </c>
      <c r="E2165" s="15" t="s">
        <v>246</v>
      </c>
      <c r="F2165" s="17">
        <v>81262.06</v>
      </c>
      <c r="G2165" s="17">
        <v>38061.03</v>
      </c>
      <c r="H2165" s="17">
        <v>43201.030000000006</v>
      </c>
      <c r="I2165" s="17">
        <v>6445.07</v>
      </c>
      <c r="J2165" s="17">
        <v>5825.82</v>
      </c>
      <c r="K2165" s="17">
        <v>6535.32</v>
      </c>
      <c r="L2165" s="17">
        <v>6379.47</v>
      </c>
      <c r="M2165" s="17">
        <v>6560.25</v>
      </c>
      <c r="N2165" s="19">
        <v>6315.1</v>
      </c>
      <c r="O2165" s="17">
        <v>7353</v>
      </c>
      <c r="P2165" s="17">
        <v>6928.3</v>
      </c>
      <c r="Q2165" s="17">
        <v>7037.57</v>
      </c>
      <c r="R2165" s="17">
        <v>7227.85</v>
      </c>
      <c r="S2165" s="17">
        <v>6945.66</v>
      </c>
      <c r="T2165" s="17">
        <v>7708.65</v>
      </c>
    </row>
    <row r="2166" spans="1:20" ht="15" hidden="1" customHeight="1" x14ac:dyDescent="0.25">
      <c r="A2166" s="14">
        <f t="shared" si="33"/>
        <v>21</v>
      </c>
      <c r="B2166" s="14" t="s">
        <v>247</v>
      </c>
      <c r="C2166" s="14">
        <v>2010</v>
      </c>
      <c r="D2166" s="14" t="str">
        <f>VLOOKUP(E2166,Regioes!$A$2:$B$296,2,FALSE)</f>
        <v>Região Administrativa de Bauru</v>
      </c>
      <c r="E2166" s="15" t="s">
        <v>248</v>
      </c>
      <c r="F2166" s="17">
        <v>392363.39</v>
      </c>
      <c r="G2166" s="17">
        <v>167566.28</v>
      </c>
      <c r="H2166" s="17">
        <v>224797.11000000002</v>
      </c>
      <c r="I2166" s="17">
        <v>13018.45</v>
      </c>
      <c r="J2166" s="17">
        <v>14521.18</v>
      </c>
      <c r="K2166" s="17">
        <v>35068.83</v>
      </c>
      <c r="L2166" s="17">
        <v>34635.949999999997</v>
      </c>
      <c r="M2166" s="17">
        <v>36234.03</v>
      </c>
      <c r="N2166" s="19">
        <v>34087.839999999997</v>
      </c>
      <c r="O2166" s="17">
        <v>37806.81</v>
      </c>
      <c r="P2166" s="17">
        <v>37737.629999999997</v>
      </c>
      <c r="Q2166" s="17">
        <v>37369.97</v>
      </c>
      <c r="R2166" s="17">
        <v>37534.870000000003</v>
      </c>
      <c r="S2166" s="17">
        <v>36190.42</v>
      </c>
      <c r="T2166" s="17">
        <v>38157.410000000003</v>
      </c>
    </row>
    <row r="2167" spans="1:20" ht="15" hidden="1" customHeight="1" x14ac:dyDescent="0.25">
      <c r="A2167" s="14">
        <f t="shared" si="33"/>
        <v>21</v>
      </c>
      <c r="B2167" s="14" t="s">
        <v>247</v>
      </c>
      <c r="C2167" s="14">
        <v>2010</v>
      </c>
      <c r="D2167" s="14" t="str">
        <f>VLOOKUP(E2167,Regioes!$A$2:$B$296,2,FALSE)</f>
        <v>Região Administrativa de Sorocaba</v>
      </c>
      <c r="E2167" s="15" t="s">
        <v>249</v>
      </c>
      <c r="F2167" s="17">
        <v>318769</v>
      </c>
      <c r="G2167" s="17">
        <v>151055.46999999997</v>
      </c>
      <c r="H2167" s="17">
        <v>167713.53</v>
      </c>
      <c r="I2167" s="17">
        <v>24281.55</v>
      </c>
      <c r="J2167" s="17">
        <v>22304.78</v>
      </c>
      <c r="K2167" s="17">
        <v>26163.67</v>
      </c>
      <c r="L2167" s="17">
        <v>25840.71</v>
      </c>
      <c r="M2167" s="17">
        <v>27032.98</v>
      </c>
      <c r="N2167" s="19">
        <v>25431.78</v>
      </c>
      <c r="O2167" s="17">
        <v>28206.38</v>
      </c>
      <c r="P2167" s="17">
        <v>28154.77</v>
      </c>
      <c r="Q2167" s="17">
        <v>27880.47</v>
      </c>
      <c r="R2167" s="17">
        <v>28003.5</v>
      </c>
      <c r="S2167" s="17">
        <v>27000.45</v>
      </c>
      <c r="T2167" s="17">
        <v>28467.96</v>
      </c>
    </row>
    <row r="2168" spans="1:20" ht="15" hidden="1" customHeight="1" x14ac:dyDescent="0.25">
      <c r="A2168" s="14">
        <f t="shared" si="33"/>
        <v>21</v>
      </c>
      <c r="B2168" s="14" t="s">
        <v>247</v>
      </c>
      <c r="C2168" s="14">
        <v>2010</v>
      </c>
      <c r="D2168" s="14" t="str">
        <f>VLOOKUP(E2168,Regioes!$A$2:$B$296,2,FALSE)</f>
        <v>Região Administrativa de Sorocaba</v>
      </c>
      <c r="E2168" s="15" t="s">
        <v>250</v>
      </c>
      <c r="F2168" s="17">
        <v>109192.88</v>
      </c>
      <c r="G2168" s="17">
        <v>51743.37</v>
      </c>
      <c r="H2168" s="17">
        <v>57449.51</v>
      </c>
      <c r="I2168" s="17">
        <v>8317.5300000000007</v>
      </c>
      <c r="J2168" s="17">
        <v>7640.4</v>
      </c>
      <c r="K2168" s="17">
        <v>8962.25</v>
      </c>
      <c r="L2168" s="17">
        <v>8851.6200000000008</v>
      </c>
      <c r="M2168" s="17">
        <v>9260.0300000000007</v>
      </c>
      <c r="N2168" s="19">
        <v>8711.5400000000009</v>
      </c>
      <c r="O2168" s="17">
        <v>9661.9699999999993</v>
      </c>
      <c r="P2168" s="17">
        <v>9644.2900000000009</v>
      </c>
      <c r="Q2168" s="17">
        <v>9550.33</v>
      </c>
      <c r="R2168" s="17">
        <v>9592.4699999999993</v>
      </c>
      <c r="S2168" s="17">
        <v>9248.8799999999992</v>
      </c>
      <c r="T2168" s="17">
        <v>9751.57</v>
      </c>
    </row>
    <row r="2169" spans="1:20" ht="15" hidden="1" customHeight="1" x14ac:dyDescent="0.25">
      <c r="A2169" s="14">
        <f t="shared" si="33"/>
        <v>21</v>
      </c>
      <c r="B2169" s="14" t="s">
        <v>247</v>
      </c>
      <c r="C2169" s="14">
        <v>2010</v>
      </c>
      <c r="D2169" s="14" t="str">
        <f>VLOOKUP(E2169,Regioes!$A$2:$B$296,2,FALSE)</f>
        <v>Região Administrativa de Bauru</v>
      </c>
      <c r="E2169" s="15" t="s">
        <v>96</v>
      </c>
      <c r="F2169" s="17">
        <v>82764.009999999995</v>
      </c>
      <c r="G2169" s="17">
        <v>39219.49</v>
      </c>
      <c r="H2169" s="17">
        <v>43544.520000000004</v>
      </c>
      <c r="I2169" s="17">
        <v>6304.37</v>
      </c>
      <c r="J2169" s="17">
        <v>5791.14</v>
      </c>
      <c r="K2169" s="17">
        <v>6793.04</v>
      </c>
      <c r="L2169" s="17">
        <v>6709.19</v>
      </c>
      <c r="M2169" s="17">
        <v>7018.74</v>
      </c>
      <c r="N2169" s="19">
        <v>6603.01</v>
      </c>
      <c r="O2169" s="17">
        <v>7323.4</v>
      </c>
      <c r="P2169" s="17">
        <v>7310</v>
      </c>
      <c r="Q2169" s="17">
        <v>7238.78</v>
      </c>
      <c r="R2169" s="17">
        <v>7270.72</v>
      </c>
      <c r="S2169" s="17">
        <v>7010.3</v>
      </c>
      <c r="T2169" s="17">
        <v>7391.32</v>
      </c>
    </row>
    <row r="2170" spans="1:20" ht="15" hidden="1" customHeight="1" x14ac:dyDescent="0.25">
      <c r="A2170" s="14">
        <f t="shared" si="33"/>
        <v>21</v>
      </c>
      <c r="B2170" s="14" t="s">
        <v>247</v>
      </c>
      <c r="C2170" s="14">
        <v>2010</v>
      </c>
      <c r="D2170" s="14" t="str">
        <f>VLOOKUP(E2170,Regioes!$A$2:$B$296,2,FALSE)</f>
        <v>Região Administrativa de Sorocaba</v>
      </c>
      <c r="E2170" s="15" t="s">
        <v>226</v>
      </c>
      <c r="F2170" s="17">
        <v>175033.2</v>
      </c>
      <c r="G2170" s="17">
        <v>82943.210000000006</v>
      </c>
      <c r="H2170" s="17">
        <v>92089.99</v>
      </c>
      <c r="I2170" s="17">
        <v>13332.78</v>
      </c>
      <c r="J2170" s="17">
        <v>12247.36</v>
      </c>
      <c r="K2170" s="17">
        <v>14366.24</v>
      </c>
      <c r="L2170" s="17">
        <v>14188.9</v>
      </c>
      <c r="M2170" s="17">
        <v>14843.57</v>
      </c>
      <c r="N2170" s="19">
        <v>13964.36</v>
      </c>
      <c r="O2170" s="17">
        <v>15487.87</v>
      </c>
      <c r="P2170" s="17">
        <v>15459.53</v>
      </c>
      <c r="Q2170" s="17">
        <v>15308.92</v>
      </c>
      <c r="R2170" s="17">
        <v>15376.47</v>
      </c>
      <c r="S2170" s="17">
        <v>14825.7</v>
      </c>
      <c r="T2170" s="17">
        <v>15631.5</v>
      </c>
    </row>
    <row r="2171" spans="1:20" ht="15" hidden="1" customHeight="1" x14ac:dyDescent="0.25">
      <c r="A2171" s="14">
        <f t="shared" si="33"/>
        <v>21</v>
      </c>
      <c r="B2171" s="14" t="s">
        <v>247</v>
      </c>
      <c r="C2171" s="14">
        <v>2010</v>
      </c>
      <c r="D2171" s="14" t="str">
        <f>VLOOKUP(E2171,Regioes!$A$2:$B$296,2,FALSE)</f>
        <v>Região Administrativa de Sorocaba</v>
      </c>
      <c r="E2171" s="15" t="s">
        <v>251</v>
      </c>
      <c r="F2171" s="17">
        <v>1774164</v>
      </c>
      <c r="G2171" s="17">
        <v>840725.36999999988</v>
      </c>
      <c r="H2171" s="17">
        <v>933438.63</v>
      </c>
      <c r="I2171" s="17">
        <v>135143.15</v>
      </c>
      <c r="J2171" s="17">
        <v>124141.13</v>
      </c>
      <c r="K2171" s="17">
        <v>145618.43</v>
      </c>
      <c r="L2171" s="17">
        <v>143820.94</v>
      </c>
      <c r="M2171" s="17">
        <v>150456.74</v>
      </c>
      <c r="N2171" s="19">
        <v>141544.98000000001</v>
      </c>
      <c r="O2171" s="17">
        <v>156987.5</v>
      </c>
      <c r="P2171" s="17">
        <v>156700.22</v>
      </c>
      <c r="Q2171" s="17">
        <v>155173.6</v>
      </c>
      <c r="R2171" s="17">
        <v>155858.29</v>
      </c>
      <c r="S2171" s="17">
        <v>150275.68</v>
      </c>
      <c r="T2171" s="17">
        <v>158443.34</v>
      </c>
    </row>
    <row r="2172" spans="1:20" ht="15" hidden="1" customHeight="1" x14ac:dyDescent="0.25">
      <c r="A2172" s="14">
        <f t="shared" si="33"/>
        <v>21</v>
      </c>
      <c r="B2172" s="14" t="s">
        <v>247</v>
      </c>
      <c r="C2172" s="14">
        <v>2010</v>
      </c>
      <c r="D2172" s="14" t="str">
        <f>VLOOKUP(E2172,Regioes!$A$2:$B$296,2,FALSE)</f>
        <v>Região Administrativa de Campinas</v>
      </c>
      <c r="E2172" s="15" t="s">
        <v>20</v>
      </c>
      <c r="F2172" s="17">
        <v>72398.22</v>
      </c>
      <c r="G2172" s="17">
        <v>34414.25</v>
      </c>
      <c r="H2172" s="17">
        <v>37983.97</v>
      </c>
      <c r="I2172" s="17">
        <v>5504.68</v>
      </c>
      <c r="J2172" s="17">
        <v>5457.41</v>
      </c>
      <c r="K2172" s="17">
        <v>5963.23</v>
      </c>
      <c r="L2172" s="17">
        <v>5687.77</v>
      </c>
      <c r="M2172" s="17">
        <v>6011.77</v>
      </c>
      <c r="N2172" s="19">
        <v>5789.39</v>
      </c>
      <c r="O2172" s="17">
        <v>6281.08</v>
      </c>
      <c r="P2172" s="17">
        <v>6661.91</v>
      </c>
      <c r="Q2172" s="17">
        <v>6315.28</v>
      </c>
      <c r="R2172" s="17">
        <v>6260.44</v>
      </c>
      <c r="S2172" s="17">
        <v>6154.11</v>
      </c>
      <c r="T2172" s="17">
        <v>6311.15</v>
      </c>
    </row>
    <row r="2173" spans="1:20" ht="15" hidden="1" customHeight="1" x14ac:dyDescent="0.25">
      <c r="A2173" s="14">
        <f t="shared" si="33"/>
        <v>21</v>
      </c>
      <c r="B2173" s="14" t="s">
        <v>247</v>
      </c>
      <c r="C2173" s="14">
        <v>2010</v>
      </c>
      <c r="D2173" s="14" t="str">
        <f>VLOOKUP(E2173,Regioes!$A$2:$B$296,2,FALSE)</f>
        <v>Região Administrativa de Campinas</v>
      </c>
      <c r="E2173" s="15" t="s">
        <v>252</v>
      </c>
      <c r="F2173" s="17">
        <v>478876.05</v>
      </c>
      <c r="G2173" s="17">
        <v>222746.53</v>
      </c>
      <c r="H2173" s="17">
        <v>256129.52</v>
      </c>
      <c r="I2173" s="17">
        <v>34317.040000000001</v>
      </c>
      <c r="J2173" s="17">
        <v>32964.379999999997</v>
      </c>
      <c r="K2173" s="17">
        <v>39257.74</v>
      </c>
      <c r="L2173" s="17">
        <v>37194.82</v>
      </c>
      <c r="M2173" s="17">
        <v>40209.769999999997</v>
      </c>
      <c r="N2173" s="19">
        <v>38802.78</v>
      </c>
      <c r="O2173" s="17">
        <v>42940.19</v>
      </c>
      <c r="P2173" s="17">
        <v>44717.1</v>
      </c>
      <c r="Q2173" s="17">
        <v>42798.26</v>
      </c>
      <c r="R2173" s="17">
        <v>43252.2</v>
      </c>
      <c r="S2173" s="17">
        <v>41469.31</v>
      </c>
      <c r="T2173" s="17">
        <v>40952.46</v>
      </c>
    </row>
    <row r="2174" spans="1:20" ht="15" hidden="1" customHeight="1" x14ac:dyDescent="0.25">
      <c r="A2174" s="14">
        <f t="shared" si="33"/>
        <v>21</v>
      </c>
      <c r="B2174" s="14" t="s">
        <v>247</v>
      </c>
      <c r="C2174" s="14">
        <v>2010</v>
      </c>
      <c r="D2174" s="14" t="str">
        <f>VLOOKUP(E2174,Regioes!$A$2:$B$296,2,FALSE)</f>
        <v>Região Administrativa de Sorocaba</v>
      </c>
      <c r="E2174" s="15" t="s">
        <v>253</v>
      </c>
      <c r="F2174" s="17">
        <v>452999.73</v>
      </c>
      <c r="G2174" s="17">
        <v>214663.57</v>
      </c>
      <c r="H2174" s="17">
        <v>238336.16</v>
      </c>
      <c r="I2174" s="17">
        <v>34506.29</v>
      </c>
      <c r="J2174" s="17">
        <v>31697.13</v>
      </c>
      <c r="K2174" s="17">
        <v>37180.949999999997</v>
      </c>
      <c r="L2174" s="17">
        <v>36722</v>
      </c>
      <c r="M2174" s="17">
        <v>38416.33</v>
      </c>
      <c r="N2174" s="19">
        <v>36140.870000000003</v>
      </c>
      <c r="O2174" s="17">
        <v>40083.83</v>
      </c>
      <c r="P2174" s="17">
        <v>40010.480000000003</v>
      </c>
      <c r="Q2174" s="17">
        <v>39620.69</v>
      </c>
      <c r="R2174" s="17">
        <v>39795.51</v>
      </c>
      <c r="S2174" s="17">
        <v>38370.089999999997</v>
      </c>
      <c r="T2174" s="17">
        <v>40455.56</v>
      </c>
    </row>
    <row r="2175" spans="1:20" ht="15" hidden="1" customHeight="1" x14ac:dyDescent="0.25">
      <c r="A2175" s="14">
        <f t="shared" si="33"/>
        <v>21</v>
      </c>
      <c r="B2175" s="14" t="s">
        <v>247</v>
      </c>
      <c r="C2175" s="14">
        <v>2010</v>
      </c>
      <c r="D2175" s="14" t="str">
        <f>VLOOKUP(E2175,Regioes!$A$2:$B$296,2,FALSE)</f>
        <v>Região Administrativa de Campinas</v>
      </c>
      <c r="E2175" s="15" t="s">
        <v>258</v>
      </c>
      <c r="F2175" s="17">
        <v>281623.78999999998</v>
      </c>
      <c r="G2175" s="17">
        <v>130556.04000000001</v>
      </c>
      <c r="H2175" s="17">
        <v>151067.75</v>
      </c>
      <c r="I2175" s="17">
        <v>19993.2</v>
      </c>
      <c r="J2175" s="17">
        <v>19104.12</v>
      </c>
      <c r="K2175" s="17">
        <v>23070.48</v>
      </c>
      <c r="L2175" s="17">
        <v>21835.62</v>
      </c>
      <c r="M2175" s="17">
        <v>23687.15</v>
      </c>
      <c r="N2175" s="19">
        <v>22865.47</v>
      </c>
      <c r="O2175" s="17">
        <v>25378.32</v>
      </c>
      <c r="P2175" s="17">
        <v>26356.52</v>
      </c>
      <c r="Q2175" s="17">
        <v>25261.7</v>
      </c>
      <c r="R2175" s="17">
        <v>25602.16</v>
      </c>
      <c r="S2175" s="17">
        <v>24456.51</v>
      </c>
      <c r="T2175" s="17">
        <v>24012.54</v>
      </c>
    </row>
    <row r="2176" spans="1:20" ht="15" hidden="1" customHeight="1" x14ac:dyDescent="0.25">
      <c r="A2176" s="14">
        <f t="shared" si="33"/>
        <v>21</v>
      </c>
      <c r="B2176" s="14" t="s">
        <v>247</v>
      </c>
      <c r="C2176" s="14">
        <v>2010</v>
      </c>
      <c r="D2176" s="14" t="str">
        <f>VLOOKUP(E2176,Regioes!$A$2:$B$296,2,FALSE)</f>
        <v>Região Administrativa de Campinas</v>
      </c>
      <c r="E2176" s="15" t="s">
        <v>30</v>
      </c>
      <c r="F2176" s="17">
        <v>61988.72</v>
      </c>
      <c r="G2176" s="17">
        <v>29466.129999999997</v>
      </c>
      <c r="H2176" s="17">
        <v>32522.590000000004</v>
      </c>
      <c r="I2176" s="17">
        <v>4713.21</v>
      </c>
      <c r="J2176" s="17">
        <v>4672.74</v>
      </c>
      <c r="K2176" s="17">
        <v>5105.83</v>
      </c>
      <c r="L2176" s="17">
        <v>4869.97</v>
      </c>
      <c r="M2176" s="17">
        <v>5147.3900000000003</v>
      </c>
      <c r="N2176" s="19">
        <v>4956.99</v>
      </c>
      <c r="O2176" s="17">
        <v>5377.98</v>
      </c>
      <c r="P2176" s="17">
        <v>5704.05</v>
      </c>
      <c r="Q2176" s="17">
        <v>5407.27</v>
      </c>
      <c r="R2176" s="17">
        <v>5360.31</v>
      </c>
      <c r="S2176" s="17">
        <v>5269.26</v>
      </c>
      <c r="T2176" s="17">
        <v>5403.72</v>
      </c>
    </row>
    <row r="2177" spans="1:20" ht="15" hidden="1" customHeight="1" x14ac:dyDescent="0.25">
      <c r="A2177" s="14">
        <f t="shared" si="33"/>
        <v>21</v>
      </c>
      <c r="B2177" s="14" t="s">
        <v>247</v>
      </c>
      <c r="C2177" s="14">
        <v>2010</v>
      </c>
      <c r="D2177" s="14" t="str">
        <f>VLOOKUP(E2177,Regioes!$A$2:$B$296,2,FALSE)</f>
        <v>Região Administrativa de Sorocaba</v>
      </c>
      <c r="E2177" s="15" t="s">
        <v>230</v>
      </c>
      <c r="F2177" s="17">
        <v>41266.120000000003</v>
      </c>
      <c r="G2177" s="17">
        <v>19554.830000000002</v>
      </c>
      <c r="H2177" s="17">
        <v>21711.290000000005</v>
      </c>
      <c r="I2177" s="17">
        <v>3143.36</v>
      </c>
      <c r="J2177" s="17">
        <v>2887.46</v>
      </c>
      <c r="K2177" s="17">
        <v>3387.01</v>
      </c>
      <c r="L2177" s="17">
        <v>3345.2</v>
      </c>
      <c r="M2177" s="17">
        <v>3499.54</v>
      </c>
      <c r="N2177" s="19">
        <v>3292.26</v>
      </c>
      <c r="O2177" s="17">
        <v>3651.45</v>
      </c>
      <c r="P2177" s="17">
        <v>3644.76</v>
      </c>
      <c r="Q2177" s="17">
        <v>3609.26</v>
      </c>
      <c r="R2177" s="17">
        <v>3625.18</v>
      </c>
      <c r="S2177" s="17">
        <v>3495.33</v>
      </c>
      <c r="T2177" s="17">
        <v>3685.31</v>
      </c>
    </row>
    <row r="2178" spans="1:20" ht="15" hidden="1" customHeight="1" x14ac:dyDescent="0.25">
      <c r="A2178" s="14">
        <f t="shared" si="33"/>
        <v>21</v>
      </c>
      <c r="B2178" s="14" t="s">
        <v>247</v>
      </c>
      <c r="C2178" s="14">
        <v>2010</v>
      </c>
      <c r="D2178" s="14" t="str">
        <f>VLOOKUP(E2178,Regioes!$A$2:$B$296,2,FALSE)</f>
        <v>Região Administrativa de Sorocaba</v>
      </c>
      <c r="E2178" s="15" t="s">
        <v>254</v>
      </c>
      <c r="F2178" s="17">
        <v>243423.6</v>
      </c>
      <c r="G2178" s="17">
        <v>115351.45</v>
      </c>
      <c r="H2178" s="17">
        <v>128072.15</v>
      </c>
      <c r="I2178" s="17">
        <v>18542.27</v>
      </c>
      <c r="J2178" s="17">
        <v>17032.740000000002</v>
      </c>
      <c r="K2178" s="17">
        <v>19979.53</v>
      </c>
      <c r="L2178" s="17">
        <v>19732.91</v>
      </c>
      <c r="M2178" s="17">
        <v>20643.37</v>
      </c>
      <c r="N2178" s="19">
        <v>19420.63</v>
      </c>
      <c r="O2178" s="17">
        <v>21539.42</v>
      </c>
      <c r="P2178" s="17">
        <v>21500</v>
      </c>
      <c r="Q2178" s="17">
        <v>21290.54</v>
      </c>
      <c r="R2178" s="17">
        <v>21384.49</v>
      </c>
      <c r="S2178" s="17">
        <v>20618.53</v>
      </c>
      <c r="T2178" s="17">
        <v>21739.17</v>
      </c>
    </row>
    <row r="2179" spans="1:20" ht="15" hidden="1" customHeight="1" x14ac:dyDescent="0.25">
      <c r="A2179" s="14">
        <f t="shared" si="33"/>
        <v>21</v>
      </c>
      <c r="B2179" s="14" t="s">
        <v>247</v>
      </c>
      <c r="C2179" s="14">
        <v>2010</v>
      </c>
      <c r="D2179" s="14" t="str">
        <f>VLOOKUP(E2179,Regioes!$A$2:$B$296,2,FALSE)</f>
        <v>Região Administrativa de Sorocaba</v>
      </c>
      <c r="E2179" s="15" t="s">
        <v>259</v>
      </c>
      <c r="F2179" s="17">
        <v>330128.78000000003</v>
      </c>
      <c r="G2179" s="17">
        <v>156438.54999999999</v>
      </c>
      <c r="H2179" s="17">
        <v>173690.23</v>
      </c>
      <c r="I2179" s="17">
        <v>25146.86</v>
      </c>
      <c r="J2179" s="17">
        <v>23099.64</v>
      </c>
      <c r="K2179" s="17">
        <v>27096.05</v>
      </c>
      <c r="L2179" s="17">
        <v>26761.58</v>
      </c>
      <c r="M2179" s="17">
        <v>27996.34</v>
      </c>
      <c r="N2179" s="19">
        <v>26338.080000000002</v>
      </c>
      <c r="O2179" s="17">
        <v>29211.56</v>
      </c>
      <c r="P2179" s="17">
        <v>29158.1</v>
      </c>
      <c r="Q2179" s="17">
        <v>28874.03</v>
      </c>
      <c r="R2179" s="17">
        <v>29001.439999999999</v>
      </c>
      <c r="S2179" s="17">
        <v>27962.65</v>
      </c>
      <c r="T2179" s="17">
        <v>29482.45</v>
      </c>
    </row>
    <row r="2180" spans="1:20" ht="15" hidden="1" customHeight="1" x14ac:dyDescent="0.25">
      <c r="A2180" s="14">
        <f t="shared" ref="A2180:A2243" si="34">VLOOKUP(B2180,$W$10:$X$32,2,FALSE)</f>
        <v>21</v>
      </c>
      <c r="B2180" s="14" t="s">
        <v>247</v>
      </c>
      <c r="C2180" s="14">
        <v>2010</v>
      </c>
      <c r="D2180" s="14" t="str">
        <f>VLOOKUP(E2180,Regioes!$A$2:$B$296,2,FALSE)</f>
        <v>Região Administrativa de Bauru</v>
      </c>
      <c r="E2180" s="15" t="s">
        <v>260</v>
      </c>
      <c r="F2180" s="17">
        <v>671617.31</v>
      </c>
      <c r="G2180" s="17">
        <v>318260.16000000003</v>
      </c>
      <c r="H2180" s="17">
        <v>353357.15</v>
      </c>
      <c r="I2180" s="17">
        <v>51159.01</v>
      </c>
      <c r="J2180" s="17">
        <v>46994.16</v>
      </c>
      <c r="K2180" s="17">
        <v>55124.47</v>
      </c>
      <c r="L2180" s="17">
        <v>54444.03</v>
      </c>
      <c r="M2180" s="17">
        <v>56956.04</v>
      </c>
      <c r="N2180" s="19">
        <v>53582.45</v>
      </c>
      <c r="O2180" s="17">
        <v>59428.28</v>
      </c>
      <c r="P2180" s="17">
        <v>59319.53</v>
      </c>
      <c r="Q2180" s="17">
        <v>58741.62</v>
      </c>
      <c r="R2180" s="17">
        <v>59000.82</v>
      </c>
      <c r="S2180" s="17">
        <v>56887.5</v>
      </c>
      <c r="T2180" s="17">
        <v>59979.4</v>
      </c>
    </row>
    <row r="2181" spans="1:20" ht="15" hidden="1" customHeight="1" x14ac:dyDescent="0.25">
      <c r="A2181" s="14">
        <f t="shared" si="34"/>
        <v>21</v>
      </c>
      <c r="B2181" s="14" t="s">
        <v>247</v>
      </c>
      <c r="C2181" s="14">
        <v>2010</v>
      </c>
      <c r="D2181" s="14" t="str">
        <f>VLOOKUP(E2181,Regioes!$A$2:$B$296,2,FALSE)</f>
        <v>Região Administrativa de Campinas</v>
      </c>
      <c r="E2181" s="15" t="s">
        <v>255</v>
      </c>
      <c r="F2181" s="17">
        <v>21462.99</v>
      </c>
      <c r="G2181" s="17">
        <v>9873.52</v>
      </c>
      <c r="H2181" s="17">
        <v>11589.47</v>
      </c>
      <c r="I2181" s="17">
        <v>1490.99</v>
      </c>
      <c r="J2181" s="17">
        <v>1406.98</v>
      </c>
      <c r="K2181" s="17">
        <v>1755.33</v>
      </c>
      <c r="L2181" s="17">
        <v>1657.46</v>
      </c>
      <c r="M2181" s="17">
        <v>1812.19</v>
      </c>
      <c r="N2181" s="19">
        <v>1750.57</v>
      </c>
      <c r="O2181" s="17">
        <v>1955.91</v>
      </c>
      <c r="P2181" s="17">
        <v>2018.86</v>
      </c>
      <c r="Q2181" s="17">
        <v>1941.27</v>
      </c>
      <c r="R2181" s="17">
        <v>1979.98</v>
      </c>
      <c r="S2181" s="17">
        <v>1875.8</v>
      </c>
      <c r="T2181" s="17">
        <v>1817.65</v>
      </c>
    </row>
    <row r="2182" spans="1:20" ht="15" hidden="1" customHeight="1" x14ac:dyDescent="0.25">
      <c r="A2182" s="14">
        <f t="shared" si="34"/>
        <v>21</v>
      </c>
      <c r="B2182" s="14" t="s">
        <v>247</v>
      </c>
      <c r="C2182" s="14">
        <v>2010</v>
      </c>
      <c r="D2182" s="14" t="str">
        <f>VLOOKUP(E2182,Regioes!$A$2:$B$296,2,FALSE)</f>
        <v>Região Administrativa de Campinas</v>
      </c>
      <c r="E2182" s="15" t="s">
        <v>261</v>
      </c>
      <c r="F2182" s="17">
        <v>176850.99</v>
      </c>
      <c r="G2182" s="17">
        <v>84065.53</v>
      </c>
      <c r="H2182" s="17">
        <v>92785.46</v>
      </c>
      <c r="I2182" s="17">
        <v>13446.58</v>
      </c>
      <c r="J2182" s="17">
        <v>13331.1</v>
      </c>
      <c r="K2182" s="17">
        <v>14566.7</v>
      </c>
      <c r="L2182" s="17">
        <v>13893.81</v>
      </c>
      <c r="M2182" s="17">
        <v>14685.27</v>
      </c>
      <c r="N2182" s="19">
        <v>14142.07</v>
      </c>
      <c r="O2182" s="17">
        <v>15343.12</v>
      </c>
      <c r="P2182" s="17">
        <v>16273.4</v>
      </c>
      <c r="Q2182" s="17">
        <v>15426.68</v>
      </c>
      <c r="R2182" s="17">
        <v>15292.72</v>
      </c>
      <c r="S2182" s="17">
        <v>15032.96</v>
      </c>
      <c r="T2182" s="17">
        <v>15416.58</v>
      </c>
    </row>
    <row r="2183" spans="1:20" ht="15" hidden="1" customHeight="1" x14ac:dyDescent="0.25">
      <c r="A2183" s="14">
        <f t="shared" si="34"/>
        <v>21</v>
      </c>
      <c r="B2183" s="14" t="s">
        <v>247</v>
      </c>
      <c r="C2183" s="14">
        <v>2010</v>
      </c>
      <c r="D2183" s="14" t="str">
        <f>VLOOKUP(E2183,Regioes!$A$2:$B$296,2,FALSE)</f>
        <v>Região Administrativa de Sorocaba</v>
      </c>
      <c r="E2183" s="15" t="s">
        <v>231</v>
      </c>
      <c r="F2183" s="17">
        <v>215186.5</v>
      </c>
      <c r="G2183" s="17">
        <v>101970.7</v>
      </c>
      <c r="H2183" s="17">
        <v>113215.79999999999</v>
      </c>
      <c r="I2183" s="17">
        <v>16391.37</v>
      </c>
      <c r="J2183" s="17">
        <v>15056.95</v>
      </c>
      <c r="K2183" s="17">
        <v>17661.91</v>
      </c>
      <c r="L2183" s="17">
        <v>17443.89</v>
      </c>
      <c r="M2183" s="17">
        <v>18248.740000000002</v>
      </c>
      <c r="N2183" s="19">
        <v>17167.84</v>
      </c>
      <c r="O2183" s="17">
        <v>19040.849999999999</v>
      </c>
      <c r="P2183" s="17">
        <v>19006.009999999998</v>
      </c>
      <c r="Q2183" s="17">
        <v>18820.84</v>
      </c>
      <c r="R2183" s="17">
        <v>18903.89</v>
      </c>
      <c r="S2183" s="17">
        <v>18226.78</v>
      </c>
      <c r="T2183" s="17">
        <v>19217.43</v>
      </c>
    </row>
    <row r="2184" spans="1:20" ht="15" hidden="1" customHeight="1" x14ac:dyDescent="0.25">
      <c r="A2184" s="14">
        <f t="shared" si="34"/>
        <v>21</v>
      </c>
      <c r="B2184" s="14" t="s">
        <v>247</v>
      </c>
      <c r="C2184" s="14">
        <v>2010</v>
      </c>
      <c r="D2184" s="14" t="str">
        <f>VLOOKUP(E2184,Regioes!$A$2:$B$296,2,FALSE)</f>
        <v>Região Administrativa de Sorocaba</v>
      </c>
      <c r="E2184" s="15" t="s">
        <v>256</v>
      </c>
      <c r="F2184" s="17">
        <v>51930.38</v>
      </c>
      <c r="G2184" s="17">
        <v>24608.32</v>
      </c>
      <c r="H2184" s="17">
        <v>27322.059999999998</v>
      </c>
      <c r="I2184" s="17">
        <v>3955.68</v>
      </c>
      <c r="J2184" s="17">
        <v>3633.66</v>
      </c>
      <c r="K2184" s="17">
        <v>4262.3</v>
      </c>
      <c r="L2184" s="17">
        <v>4209.6899999999996</v>
      </c>
      <c r="M2184" s="17">
        <v>4403.92</v>
      </c>
      <c r="N2184" s="19">
        <v>4143.07</v>
      </c>
      <c r="O2184" s="17">
        <v>4595.08</v>
      </c>
      <c r="P2184" s="17">
        <v>4586.67</v>
      </c>
      <c r="Q2184" s="17">
        <v>4541.9799999999996</v>
      </c>
      <c r="R2184" s="17">
        <v>4562.0200000000004</v>
      </c>
      <c r="S2184" s="17">
        <v>4398.62</v>
      </c>
      <c r="T2184" s="17">
        <v>4637.6899999999996</v>
      </c>
    </row>
    <row r="2185" spans="1:20" ht="15" hidden="1" customHeight="1" x14ac:dyDescent="0.25">
      <c r="A2185" s="14">
        <f t="shared" si="34"/>
        <v>21</v>
      </c>
      <c r="B2185" s="14" t="s">
        <v>247</v>
      </c>
      <c r="C2185" s="14">
        <v>2010</v>
      </c>
      <c r="D2185" s="14" t="str">
        <f>VLOOKUP(E2185,Regioes!$A$2:$B$296,2,FALSE)</f>
        <v>Região Administrativa de Campinas</v>
      </c>
      <c r="E2185" s="15" t="s">
        <v>68</v>
      </c>
      <c r="F2185" s="17">
        <v>126111.65</v>
      </c>
      <c r="G2185" s="17">
        <v>58014.570000000007</v>
      </c>
      <c r="H2185" s="17">
        <v>68097.08</v>
      </c>
      <c r="I2185" s="17">
        <v>8760.74</v>
      </c>
      <c r="J2185" s="17">
        <v>8267.1</v>
      </c>
      <c r="K2185" s="17">
        <v>10313.93</v>
      </c>
      <c r="L2185" s="17">
        <v>9738.84</v>
      </c>
      <c r="M2185" s="17">
        <v>10648.02</v>
      </c>
      <c r="N2185" s="19">
        <v>10285.94</v>
      </c>
      <c r="O2185" s="17">
        <v>11492.49</v>
      </c>
      <c r="P2185" s="17">
        <v>11862.38</v>
      </c>
      <c r="Q2185" s="17">
        <v>11406.46</v>
      </c>
      <c r="R2185" s="17">
        <v>11633.91</v>
      </c>
      <c r="S2185" s="17">
        <v>11021.75</v>
      </c>
      <c r="T2185" s="17">
        <v>10680.09</v>
      </c>
    </row>
    <row r="2186" spans="1:20" ht="15" hidden="1" customHeight="1" x14ac:dyDescent="0.25">
      <c r="A2186" s="14">
        <f t="shared" si="34"/>
        <v>21</v>
      </c>
      <c r="B2186" s="14" t="s">
        <v>247</v>
      </c>
      <c r="C2186" s="14">
        <v>2010</v>
      </c>
      <c r="D2186" s="14" t="str">
        <f>VLOOKUP(E2186,Regioes!$A$2:$B$296,2,FALSE)</f>
        <v>Região Administrativa de Campinas</v>
      </c>
      <c r="E2186" s="15" t="s">
        <v>257</v>
      </c>
      <c r="F2186" s="17">
        <v>182211.8</v>
      </c>
      <c r="G2186" s="17">
        <v>86613.78</v>
      </c>
      <c r="H2186" s="17">
        <v>95598.01999999999</v>
      </c>
      <c r="I2186" s="17">
        <v>13854.18</v>
      </c>
      <c r="J2186" s="17">
        <v>13735.2</v>
      </c>
      <c r="K2186" s="17">
        <v>15008.26</v>
      </c>
      <c r="L2186" s="17">
        <v>14314.97</v>
      </c>
      <c r="M2186" s="17">
        <v>15130.42</v>
      </c>
      <c r="N2186" s="19">
        <v>14570.75</v>
      </c>
      <c r="O2186" s="17">
        <v>15808.21</v>
      </c>
      <c r="P2186" s="17">
        <v>16766.689999999999</v>
      </c>
      <c r="Q2186" s="17">
        <v>15894.3</v>
      </c>
      <c r="R2186" s="17">
        <v>15756.28</v>
      </c>
      <c r="S2186" s="17">
        <v>15488.65</v>
      </c>
      <c r="T2186" s="17">
        <v>15883.89</v>
      </c>
    </row>
    <row r="2187" spans="1:20" ht="15" hidden="1" customHeight="1" x14ac:dyDescent="0.25">
      <c r="A2187" s="14">
        <f t="shared" si="34"/>
        <v>21</v>
      </c>
      <c r="B2187" s="14" t="s">
        <v>247</v>
      </c>
      <c r="C2187" s="14">
        <v>2010</v>
      </c>
      <c r="D2187" s="14" t="str">
        <f>VLOOKUP(E2187,Regioes!$A$2:$B$296,2,FALSE)</f>
        <v>Região Administrativa de Campinas</v>
      </c>
      <c r="E2187" s="15" t="s">
        <v>171</v>
      </c>
      <c r="F2187" s="17">
        <v>201831.94</v>
      </c>
      <c r="G2187" s="17">
        <v>92847.830000000016</v>
      </c>
      <c r="H2187" s="17">
        <v>108984.10999999999</v>
      </c>
      <c r="I2187" s="17">
        <v>14020.88</v>
      </c>
      <c r="J2187" s="17">
        <v>13230.85</v>
      </c>
      <c r="K2187" s="17">
        <v>16506.650000000001</v>
      </c>
      <c r="L2187" s="17">
        <v>15586.26</v>
      </c>
      <c r="M2187" s="17">
        <v>17041.34</v>
      </c>
      <c r="N2187" s="19">
        <v>16461.849999999999</v>
      </c>
      <c r="O2187" s="17">
        <v>18392.84</v>
      </c>
      <c r="P2187" s="17">
        <v>18984.82</v>
      </c>
      <c r="Q2187" s="17">
        <v>18255.16</v>
      </c>
      <c r="R2187" s="17">
        <v>18619.18</v>
      </c>
      <c r="S2187" s="17">
        <v>17639.46</v>
      </c>
      <c r="T2187" s="17">
        <v>17092.650000000001</v>
      </c>
    </row>
    <row r="2188" spans="1:20" ht="15" hidden="1" customHeight="1" x14ac:dyDescent="0.25">
      <c r="A2188" s="14">
        <f t="shared" si="34"/>
        <v>21</v>
      </c>
      <c r="B2188" s="14" t="s">
        <v>247</v>
      </c>
      <c r="C2188" s="14">
        <v>2010</v>
      </c>
      <c r="D2188" s="14" t="str">
        <f>VLOOKUP(E2188,Regioes!$A$2:$B$296,2,FALSE)</f>
        <v>Região Administrativa de Sorocaba</v>
      </c>
      <c r="E2188" s="15" t="s">
        <v>167</v>
      </c>
      <c r="F2188" s="17">
        <v>86118.52</v>
      </c>
      <c r="G2188" s="17">
        <v>39616.71</v>
      </c>
      <c r="H2188" s="17">
        <v>46501.81</v>
      </c>
      <c r="I2188" s="17">
        <v>5982.49</v>
      </c>
      <c r="J2188" s="17">
        <v>5645.4</v>
      </c>
      <c r="K2188" s="17">
        <v>7043.13</v>
      </c>
      <c r="L2188" s="17">
        <v>6650.41</v>
      </c>
      <c r="M2188" s="17">
        <v>7271.27</v>
      </c>
      <c r="N2188" s="19">
        <v>7024.01</v>
      </c>
      <c r="O2188" s="17">
        <v>7847.94</v>
      </c>
      <c r="P2188" s="17">
        <v>8100.52</v>
      </c>
      <c r="Q2188" s="17">
        <v>7789.19</v>
      </c>
      <c r="R2188" s="17">
        <v>7944.51</v>
      </c>
      <c r="S2188" s="17">
        <v>7526.48</v>
      </c>
      <c r="T2188" s="17">
        <v>7293.17</v>
      </c>
    </row>
    <row r="2189" spans="1:20" ht="15" hidden="1" customHeight="1" x14ac:dyDescent="0.25">
      <c r="A2189" s="14">
        <f t="shared" si="34"/>
        <v>21</v>
      </c>
      <c r="B2189" s="14" t="s">
        <v>247</v>
      </c>
      <c r="C2189" s="14">
        <v>2010</v>
      </c>
      <c r="D2189" s="14" t="str">
        <f>VLOOKUP(E2189,Regioes!$A$2:$B$296,2,FALSE)</f>
        <v>Região Administrativa de Sorocaba</v>
      </c>
      <c r="E2189" s="15" t="s">
        <v>262</v>
      </c>
      <c r="F2189" s="17">
        <v>459027.38</v>
      </c>
      <c r="G2189" s="17">
        <v>217519.91</v>
      </c>
      <c r="H2189" s="17">
        <v>241507.46999999997</v>
      </c>
      <c r="I2189" s="17">
        <v>34965.43</v>
      </c>
      <c r="J2189" s="17">
        <v>32118.9</v>
      </c>
      <c r="K2189" s="17">
        <v>37675.69</v>
      </c>
      <c r="L2189" s="17">
        <v>37210.620000000003</v>
      </c>
      <c r="M2189" s="17">
        <v>38927.5</v>
      </c>
      <c r="N2189" s="19">
        <v>36621.769999999997</v>
      </c>
      <c r="O2189" s="17">
        <v>40617.19</v>
      </c>
      <c r="P2189" s="17">
        <v>40542.86</v>
      </c>
      <c r="Q2189" s="17">
        <v>40147.879999999997</v>
      </c>
      <c r="R2189" s="17">
        <v>40325.03</v>
      </c>
      <c r="S2189" s="17">
        <v>38880.65</v>
      </c>
      <c r="T2189" s="17">
        <v>40993.86</v>
      </c>
    </row>
    <row r="2190" spans="1:20" ht="15" hidden="1" customHeight="1" x14ac:dyDescent="0.25">
      <c r="A2190" s="14">
        <f t="shared" si="34"/>
        <v>21</v>
      </c>
      <c r="B2190" s="14" t="s">
        <v>247</v>
      </c>
      <c r="C2190" s="14">
        <v>2010</v>
      </c>
      <c r="D2190" s="14" t="str">
        <f>VLOOKUP(E2190,Regioes!$A$2:$B$296,2,FALSE)</f>
        <v>Região Administrativa de Sorocaba</v>
      </c>
      <c r="E2190" s="15" t="s">
        <v>169</v>
      </c>
      <c r="F2190" s="17">
        <v>225975.81</v>
      </c>
      <c r="G2190" s="17">
        <v>107333.04</v>
      </c>
      <c r="H2190" s="17">
        <v>118642.77</v>
      </c>
      <c r="I2190" s="17">
        <v>17189.63</v>
      </c>
      <c r="J2190" s="17">
        <v>16726.93</v>
      </c>
      <c r="K2190" s="17">
        <v>18596.509999999998</v>
      </c>
      <c r="L2190" s="17">
        <v>17895.259999999998</v>
      </c>
      <c r="M2190" s="17">
        <v>18864.82</v>
      </c>
      <c r="N2190" s="19">
        <v>18059.89</v>
      </c>
      <c r="O2190" s="17">
        <v>19703.21</v>
      </c>
      <c r="P2190" s="17">
        <v>20583.93</v>
      </c>
      <c r="Q2190" s="17">
        <v>19725.07</v>
      </c>
      <c r="R2190" s="17">
        <v>19618.84</v>
      </c>
      <c r="S2190" s="17">
        <v>19191.64</v>
      </c>
      <c r="T2190" s="17">
        <v>19820.080000000002</v>
      </c>
    </row>
    <row r="2191" spans="1:20" ht="15" hidden="1" customHeight="1" x14ac:dyDescent="0.25">
      <c r="A2191" s="14">
        <f t="shared" si="34"/>
        <v>22</v>
      </c>
      <c r="B2191" s="14" t="s">
        <v>263</v>
      </c>
      <c r="C2191" s="14">
        <v>2010</v>
      </c>
      <c r="D2191" s="14" t="str">
        <f>VLOOKUP(E2191,Regioes!$A$2:$B$296,2,FALSE)</f>
        <v>Região Administrativa de Santos</v>
      </c>
      <c r="E2191" s="15" t="s">
        <v>264</v>
      </c>
      <c r="F2191" s="17">
        <v>7607610.3499999996</v>
      </c>
      <c r="G2191" s="17">
        <v>3531695.1799999997</v>
      </c>
      <c r="H2191" s="17">
        <v>4075915.17</v>
      </c>
      <c r="I2191" s="17">
        <v>662874.78</v>
      </c>
      <c r="J2191" s="17">
        <v>571039.44999999995</v>
      </c>
      <c r="K2191" s="17">
        <v>574367.36</v>
      </c>
      <c r="L2191" s="17">
        <v>564228.18999999994</v>
      </c>
      <c r="M2191" s="17">
        <v>600465.89</v>
      </c>
      <c r="N2191" s="19">
        <v>558719.51</v>
      </c>
      <c r="O2191" s="17">
        <v>668596.54</v>
      </c>
      <c r="P2191" s="17">
        <v>631305.76</v>
      </c>
      <c r="Q2191" s="17">
        <v>664986.85</v>
      </c>
      <c r="R2191" s="17">
        <v>677618.41</v>
      </c>
      <c r="S2191" s="17">
        <v>673694.06</v>
      </c>
      <c r="T2191" s="17">
        <v>759713.55</v>
      </c>
    </row>
    <row r="2192" spans="1:20" ht="15" hidden="1" customHeight="1" x14ac:dyDescent="0.25">
      <c r="A2192" s="14">
        <f t="shared" si="34"/>
        <v>22</v>
      </c>
      <c r="B2192" s="14" t="s">
        <v>263</v>
      </c>
      <c r="C2192" s="14">
        <v>2010</v>
      </c>
      <c r="D2192" s="14" t="str">
        <f>VLOOKUP(E2192,Regioes!$A$2:$B$296,2,FALSE)</f>
        <v>Grande São Paulo</v>
      </c>
      <c r="E2192" s="15" t="s">
        <v>265</v>
      </c>
      <c r="F2192" s="17">
        <v>2310550.7400000002</v>
      </c>
      <c r="G2192" s="17">
        <v>1099447.1199999999</v>
      </c>
      <c r="H2192" s="17">
        <v>1211103.6200000001</v>
      </c>
      <c r="I2192" s="17">
        <v>195882.74</v>
      </c>
      <c r="J2192" s="17">
        <v>177851.83</v>
      </c>
      <c r="K2192" s="17">
        <v>188103.95</v>
      </c>
      <c r="L2192" s="17">
        <v>180681.47</v>
      </c>
      <c r="M2192" s="17">
        <v>185470.09</v>
      </c>
      <c r="N2192" s="19">
        <v>171457.04</v>
      </c>
      <c r="O2192" s="17">
        <v>208983.27</v>
      </c>
      <c r="P2192" s="17">
        <v>190056.13</v>
      </c>
      <c r="Q2192" s="17">
        <v>193972.5</v>
      </c>
      <c r="R2192" s="17">
        <v>200225.29</v>
      </c>
      <c r="S2192" s="17">
        <v>191054.83</v>
      </c>
      <c r="T2192" s="17">
        <v>226811.6</v>
      </c>
    </row>
    <row r="2193" spans="1:20" ht="15" hidden="1" customHeight="1" x14ac:dyDescent="0.25">
      <c r="A2193" s="14">
        <f t="shared" si="34"/>
        <v>22</v>
      </c>
      <c r="B2193" s="14" t="s">
        <v>263</v>
      </c>
      <c r="C2193" s="14">
        <v>2010</v>
      </c>
      <c r="D2193" s="14" t="str">
        <f>VLOOKUP(E2193,Regioes!$A$2:$B$296,2,FALSE)</f>
        <v>Região Administrativa de Santos</v>
      </c>
      <c r="E2193" s="15" t="s">
        <v>266</v>
      </c>
      <c r="F2193" s="17">
        <v>948915.81</v>
      </c>
      <c r="G2193" s="17">
        <v>452836.48</v>
      </c>
      <c r="H2193" s="17">
        <v>496079.33</v>
      </c>
      <c r="I2193" s="17">
        <v>91412.02</v>
      </c>
      <c r="J2193" s="17">
        <v>72235.91</v>
      </c>
      <c r="K2193" s="17">
        <v>73545.039999999994</v>
      </c>
      <c r="L2193" s="17">
        <v>70491.58</v>
      </c>
      <c r="M2193" s="17">
        <v>75876.59</v>
      </c>
      <c r="N2193" s="19">
        <v>69275.34</v>
      </c>
      <c r="O2193" s="17">
        <v>81035.490000000005</v>
      </c>
      <c r="P2193" s="17">
        <v>79217.48</v>
      </c>
      <c r="Q2193" s="17">
        <v>81411.520000000004</v>
      </c>
      <c r="R2193" s="17">
        <v>81587.06</v>
      </c>
      <c r="S2193" s="17">
        <v>87919.51</v>
      </c>
      <c r="T2193" s="17">
        <v>84908.27</v>
      </c>
    </row>
    <row r="2194" spans="1:20" ht="15" hidden="1" customHeight="1" x14ac:dyDescent="0.25">
      <c r="A2194" s="14">
        <f t="shared" si="34"/>
        <v>22</v>
      </c>
      <c r="B2194" s="14" t="s">
        <v>263</v>
      </c>
      <c r="C2194" s="14">
        <v>2010</v>
      </c>
      <c r="D2194" s="14" t="str">
        <f>VLOOKUP(E2194,Regioes!$A$2:$B$296,2,FALSE)</f>
        <v>Região Administrativa de Santos</v>
      </c>
      <c r="E2194" s="15" t="s">
        <v>268</v>
      </c>
      <c r="F2194" s="17">
        <v>177153.4</v>
      </c>
      <c r="G2194" s="17">
        <v>85591.95</v>
      </c>
      <c r="H2194" s="17">
        <v>91561.45</v>
      </c>
      <c r="I2194" s="17">
        <v>20978.93</v>
      </c>
      <c r="J2194" s="17">
        <v>14989.09</v>
      </c>
      <c r="K2194" s="17">
        <v>13153.12</v>
      </c>
      <c r="L2194" s="17">
        <v>12608.53</v>
      </c>
      <c r="M2194" s="17">
        <v>12351.38</v>
      </c>
      <c r="N2194" s="19">
        <v>11510.9</v>
      </c>
      <c r="O2194" s="17">
        <v>14769.89</v>
      </c>
      <c r="P2194" s="17">
        <v>13481.15</v>
      </c>
      <c r="Q2194" s="17">
        <v>14393.95</v>
      </c>
      <c r="R2194" s="17">
        <v>14647.89</v>
      </c>
      <c r="S2194" s="17">
        <v>16385.34</v>
      </c>
      <c r="T2194" s="17">
        <v>17883.23</v>
      </c>
    </row>
    <row r="2195" spans="1:20" ht="15" hidden="1" customHeight="1" x14ac:dyDescent="0.25">
      <c r="A2195" s="14">
        <f t="shared" si="34"/>
        <v>22</v>
      </c>
      <c r="B2195" s="14" t="s">
        <v>263</v>
      </c>
      <c r="C2195" s="14">
        <v>2010</v>
      </c>
      <c r="D2195" s="14" t="str">
        <f>VLOOKUP(E2195,Regioes!$A$2:$B$296,2,FALSE)</f>
        <v>Região Administrativa de Santos</v>
      </c>
      <c r="E2195" s="15" t="s">
        <v>267</v>
      </c>
      <c r="F2195" s="17">
        <v>2186999.63</v>
      </c>
      <c r="G2195" s="17">
        <v>1023295.2999999999</v>
      </c>
      <c r="H2195" s="17">
        <v>1163704.33</v>
      </c>
      <c r="I2195" s="17">
        <v>200122.69</v>
      </c>
      <c r="J2195" s="17">
        <v>163340.35</v>
      </c>
      <c r="K2195" s="17">
        <v>164519.45000000001</v>
      </c>
      <c r="L2195" s="17">
        <v>160432.44</v>
      </c>
      <c r="M2195" s="17">
        <v>174270.34</v>
      </c>
      <c r="N2195" s="19">
        <v>160610.03</v>
      </c>
      <c r="O2195" s="17">
        <v>188073.26</v>
      </c>
      <c r="P2195" s="17">
        <v>183342.89</v>
      </c>
      <c r="Q2195" s="17">
        <v>191748.81</v>
      </c>
      <c r="R2195" s="17">
        <v>192910.66</v>
      </c>
      <c r="S2195" s="17">
        <v>201813.07</v>
      </c>
      <c r="T2195" s="17">
        <v>205815.64</v>
      </c>
    </row>
    <row r="2196" spans="1:20" ht="15" hidden="1" customHeight="1" x14ac:dyDescent="0.25">
      <c r="A2196" s="14">
        <f t="shared" si="34"/>
        <v>22</v>
      </c>
      <c r="B2196" s="14" t="s">
        <v>263</v>
      </c>
      <c r="C2196" s="14">
        <v>2010</v>
      </c>
      <c r="D2196" s="14" t="str">
        <f>VLOOKUP(E2196,Regioes!$A$2:$B$296,2,FALSE)</f>
        <v>Grande São Paulo</v>
      </c>
      <c r="E2196" s="15" t="s">
        <v>269</v>
      </c>
      <c r="F2196" s="17">
        <v>12896940</v>
      </c>
      <c r="G2196" s="17">
        <v>5988102.0499999989</v>
      </c>
      <c r="H2196" s="17">
        <v>6908837.9499999993</v>
      </c>
      <c r="I2196" s="17">
        <v>1066259.6299999999</v>
      </c>
      <c r="J2196" s="17">
        <v>964875.52</v>
      </c>
      <c r="K2196" s="17">
        <v>994014.33</v>
      </c>
      <c r="L2196" s="17">
        <v>975019.78</v>
      </c>
      <c r="M2196" s="17">
        <v>1029216.02</v>
      </c>
      <c r="N2196" s="19">
        <v>958716.77</v>
      </c>
      <c r="O2196" s="17">
        <v>1153176.92</v>
      </c>
      <c r="P2196" s="17">
        <v>1072343.69</v>
      </c>
      <c r="Q2196" s="17">
        <v>1122545.8</v>
      </c>
      <c r="R2196" s="17">
        <v>1151591.3</v>
      </c>
      <c r="S2196" s="17">
        <v>1106124.3999999999</v>
      </c>
      <c r="T2196" s="17">
        <v>1303055.8400000001</v>
      </c>
    </row>
    <row r="2197" spans="1:20" ht="15" hidden="1" customHeight="1" x14ac:dyDescent="0.25">
      <c r="A2197" s="14">
        <f t="shared" si="34"/>
        <v>22</v>
      </c>
      <c r="B2197" s="14" t="s">
        <v>263</v>
      </c>
      <c r="C2197" s="14">
        <v>2010</v>
      </c>
      <c r="D2197" s="14" t="str">
        <f>VLOOKUP(E2197,Regioes!$A$2:$B$296,2,FALSE)</f>
        <v>Grande São Paulo</v>
      </c>
      <c r="E2197" s="15" t="s">
        <v>32</v>
      </c>
      <c r="F2197" s="17">
        <v>1190870.92</v>
      </c>
      <c r="G2197" s="17">
        <v>549226.31999999995</v>
      </c>
      <c r="H2197" s="17">
        <v>641644.6</v>
      </c>
      <c r="I2197" s="17">
        <v>97781.38</v>
      </c>
      <c r="J2197" s="17">
        <v>88401.42</v>
      </c>
      <c r="K2197" s="17">
        <v>90393.42</v>
      </c>
      <c r="L2197" s="17">
        <v>89197.58</v>
      </c>
      <c r="M2197" s="17">
        <v>94885.13</v>
      </c>
      <c r="N2197" s="19">
        <v>88567.39</v>
      </c>
      <c r="O2197" s="17">
        <v>106150.2</v>
      </c>
      <c r="P2197" s="17">
        <v>99303.46</v>
      </c>
      <c r="Q2197" s="17">
        <v>104643.96</v>
      </c>
      <c r="R2197" s="17">
        <v>107180.29</v>
      </c>
      <c r="S2197" s="17">
        <v>103124.28</v>
      </c>
      <c r="T2197" s="17">
        <v>121242.41</v>
      </c>
    </row>
    <row r="2198" spans="1:20" ht="15" hidden="1" customHeight="1" x14ac:dyDescent="0.25">
      <c r="A2198" s="14">
        <f t="shared" si="34"/>
        <v>22</v>
      </c>
      <c r="B2198" s="14" t="s">
        <v>263</v>
      </c>
      <c r="C2198" s="14">
        <v>2010</v>
      </c>
      <c r="D2198" s="14" t="str">
        <f>VLOOKUP(E2198,Regioes!$A$2:$B$296,2,FALSE)</f>
        <v>Região Administrativa de Santos</v>
      </c>
      <c r="E2198" s="15" t="s">
        <v>270</v>
      </c>
      <c r="F2198" s="17">
        <v>4173034.04</v>
      </c>
      <c r="G2198" s="17">
        <v>1992236.1700000002</v>
      </c>
      <c r="H2198" s="17">
        <v>2180797.87</v>
      </c>
      <c r="I2198" s="17">
        <v>383906.8</v>
      </c>
      <c r="J2198" s="17">
        <v>328052.78999999998</v>
      </c>
      <c r="K2198" s="17">
        <v>333315.46000000002</v>
      </c>
      <c r="L2198" s="17">
        <v>320033.78999999998</v>
      </c>
      <c r="M2198" s="17">
        <v>325526.8</v>
      </c>
      <c r="N2198" s="19">
        <v>301400.53000000003</v>
      </c>
      <c r="O2198" s="17">
        <v>371105.64</v>
      </c>
      <c r="P2198" s="17">
        <v>337742.78</v>
      </c>
      <c r="Q2198" s="17">
        <v>347912.21</v>
      </c>
      <c r="R2198" s="17">
        <v>358065.52</v>
      </c>
      <c r="S2198" s="17">
        <v>353839.17</v>
      </c>
      <c r="T2198" s="17">
        <v>412132.55</v>
      </c>
    </row>
    <row r="2199" spans="1:20" ht="15" hidden="1" customHeight="1" x14ac:dyDescent="0.25">
      <c r="A2199" s="14">
        <f t="shared" si="34"/>
        <v>23</v>
      </c>
      <c r="B2199" s="14" t="s">
        <v>271</v>
      </c>
      <c r="C2199" s="14">
        <v>2010</v>
      </c>
      <c r="D2199" s="14" t="str">
        <f>VLOOKUP(E2199,Regioes!$A$2:$B$296,2,FALSE)</f>
        <v>Região Administrativa de São José dos Campos</v>
      </c>
      <c r="E2199" s="15" t="s">
        <v>272</v>
      </c>
      <c r="F2199" s="17">
        <v>1021164.55</v>
      </c>
      <c r="G2199" s="17">
        <v>471769.92000000004</v>
      </c>
      <c r="H2199" s="17">
        <v>549394.63</v>
      </c>
      <c r="I2199" s="17">
        <v>76485.09</v>
      </c>
      <c r="J2199" s="17">
        <v>74101.39</v>
      </c>
      <c r="K2199" s="17">
        <v>81337.14</v>
      </c>
      <c r="L2199" s="17">
        <v>79979.19</v>
      </c>
      <c r="M2199" s="17">
        <v>82303.27</v>
      </c>
      <c r="N2199" s="19">
        <v>77563.839999999997</v>
      </c>
      <c r="O2199" s="17">
        <v>92501.63</v>
      </c>
      <c r="P2199" s="17">
        <v>85991.08</v>
      </c>
      <c r="Q2199" s="17">
        <v>85978.71</v>
      </c>
      <c r="R2199" s="17">
        <v>90415.22</v>
      </c>
      <c r="S2199" s="17">
        <v>93534.31</v>
      </c>
      <c r="T2199" s="17">
        <v>100973.68</v>
      </c>
    </row>
    <row r="2200" spans="1:20" ht="15" hidden="1" customHeight="1" x14ac:dyDescent="0.25">
      <c r="A2200" s="14">
        <f t="shared" si="34"/>
        <v>23</v>
      </c>
      <c r="B2200" s="14" t="s">
        <v>271</v>
      </c>
      <c r="C2200" s="14">
        <v>2010</v>
      </c>
      <c r="D2200" s="14" t="str">
        <f>VLOOKUP(E2200,Regioes!$A$2:$B$296,2,FALSE)</f>
        <v>Grande São Paulo</v>
      </c>
      <c r="E2200" s="15" t="s">
        <v>273</v>
      </c>
      <c r="F2200" s="17">
        <v>993019.76</v>
      </c>
      <c r="G2200" s="17">
        <v>458767.24</v>
      </c>
      <c r="H2200" s="17">
        <v>534252.52</v>
      </c>
      <c r="I2200" s="17">
        <v>74377.05</v>
      </c>
      <c r="J2200" s="17">
        <v>72059.05</v>
      </c>
      <c r="K2200" s="17">
        <v>79095.37</v>
      </c>
      <c r="L2200" s="17">
        <v>77774.84</v>
      </c>
      <c r="M2200" s="17">
        <v>80034.87</v>
      </c>
      <c r="N2200" s="19">
        <v>75426.06</v>
      </c>
      <c r="O2200" s="17">
        <v>89952.15</v>
      </c>
      <c r="P2200" s="17">
        <v>83621.039999999994</v>
      </c>
      <c r="Q2200" s="17">
        <v>83609.009999999995</v>
      </c>
      <c r="R2200" s="17">
        <v>87923.25</v>
      </c>
      <c r="S2200" s="17">
        <v>90956.37</v>
      </c>
      <c r="T2200" s="17">
        <v>98190.7</v>
      </c>
    </row>
    <row r="2201" spans="1:20" ht="15" hidden="1" customHeight="1" x14ac:dyDescent="0.25">
      <c r="A2201" s="14">
        <f t="shared" si="34"/>
        <v>23</v>
      </c>
      <c r="B2201" s="14" t="s">
        <v>271</v>
      </c>
      <c r="C2201" s="14">
        <v>2010</v>
      </c>
      <c r="D2201" s="14" t="str">
        <f>VLOOKUP(E2201,Regioes!$A$2:$B$296,2,FALSE)</f>
        <v>Grande São Paulo</v>
      </c>
      <c r="E2201" s="15" t="s">
        <v>274</v>
      </c>
      <c r="F2201" s="17">
        <v>912868.44</v>
      </c>
      <c r="G2201" s="17">
        <v>421737.98000000004</v>
      </c>
      <c r="H2201" s="17">
        <v>491130.45999999996</v>
      </c>
      <c r="I2201" s="17">
        <v>68373.73</v>
      </c>
      <c r="J2201" s="17">
        <v>66242.820000000007</v>
      </c>
      <c r="K2201" s="17">
        <v>72711.210000000006</v>
      </c>
      <c r="L2201" s="17">
        <v>71497.27</v>
      </c>
      <c r="M2201" s="17">
        <v>73574.880000000005</v>
      </c>
      <c r="N2201" s="19">
        <v>69338.070000000007</v>
      </c>
      <c r="O2201" s="17">
        <v>82691.69</v>
      </c>
      <c r="P2201" s="17">
        <v>76871.59</v>
      </c>
      <c r="Q2201" s="17">
        <v>76860.53</v>
      </c>
      <c r="R2201" s="17">
        <v>80826.539999999994</v>
      </c>
      <c r="S2201" s="17">
        <v>83614.850000000006</v>
      </c>
      <c r="T2201" s="17">
        <v>90265.26</v>
      </c>
    </row>
    <row r="2202" spans="1:20" ht="15" hidden="1" customHeight="1" x14ac:dyDescent="0.25">
      <c r="A2202" s="14">
        <f t="shared" si="34"/>
        <v>23</v>
      </c>
      <c r="B2202" s="14" t="s">
        <v>271</v>
      </c>
      <c r="C2202" s="14">
        <v>2010</v>
      </c>
      <c r="D2202" s="14" t="str">
        <f>VLOOKUP(E2202,Regioes!$A$2:$B$296,2,FALSE)</f>
        <v>Grande São Paulo</v>
      </c>
      <c r="E2202" s="15" t="s">
        <v>275</v>
      </c>
      <c r="F2202" s="17">
        <v>836388.14</v>
      </c>
      <c r="G2202" s="17">
        <v>386404.67999999993</v>
      </c>
      <c r="H2202" s="17">
        <v>449983.46</v>
      </c>
      <c r="I2202" s="17">
        <v>62645.37</v>
      </c>
      <c r="J2202" s="17">
        <v>60692.98</v>
      </c>
      <c r="K2202" s="17">
        <v>66619.45</v>
      </c>
      <c r="L2202" s="17">
        <v>65507.21</v>
      </c>
      <c r="M2202" s="17">
        <v>67410.759999999995</v>
      </c>
      <c r="N2202" s="19">
        <v>63528.91</v>
      </c>
      <c r="O2202" s="17">
        <v>75763.759999999995</v>
      </c>
      <c r="P2202" s="17">
        <v>70431.27</v>
      </c>
      <c r="Q2202" s="17">
        <v>70421.14</v>
      </c>
      <c r="R2202" s="17">
        <v>74054.880000000005</v>
      </c>
      <c r="S2202" s="17">
        <v>76609.58</v>
      </c>
      <c r="T2202" s="17">
        <v>82702.83</v>
      </c>
    </row>
    <row r="2203" spans="1:20" ht="15" hidden="1" customHeight="1" x14ac:dyDescent="0.25">
      <c r="A2203" s="14">
        <f t="shared" si="34"/>
        <v>23</v>
      </c>
      <c r="B2203" s="14" t="s">
        <v>271</v>
      </c>
      <c r="C2203" s="14">
        <v>2010</v>
      </c>
      <c r="D2203" s="14" t="str">
        <f>VLOOKUP(E2203,Regioes!$A$2:$B$296,2,FALSE)</f>
        <v>Região Administrativa de São José dos Campos</v>
      </c>
      <c r="E2203" s="15" t="s">
        <v>84</v>
      </c>
      <c r="F2203" s="17">
        <v>1323414.52</v>
      </c>
      <c r="G2203" s="17">
        <v>611407</v>
      </c>
      <c r="H2203" s="17">
        <v>712007.52</v>
      </c>
      <c r="I2203" s="17">
        <v>99123.58</v>
      </c>
      <c r="J2203" s="17">
        <v>96034.33</v>
      </c>
      <c r="K2203" s="17">
        <v>105411.76</v>
      </c>
      <c r="L2203" s="17">
        <v>103651.87</v>
      </c>
      <c r="M2203" s="17">
        <v>106663.85</v>
      </c>
      <c r="N2203" s="19">
        <v>100521.61</v>
      </c>
      <c r="O2203" s="17">
        <v>119880.78</v>
      </c>
      <c r="P2203" s="17">
        <v>111443.2</v>
      </c>
      <c r="Q2203" s="17">
        <v>111427.16</v>
      </c>
      <c r="R2203" s="17">
        <v>117176.82</v>
      </c>
      <c r="S2203" s="17">
        <v>121219.12</v>
      </c>
      <c r="T2203" s="17">
        <v>130860.44</v>
      </c>
    </row>
    <row r="2204" spans="1:20" ht="15" hidden="1" customHeight="1" x14ac:dyDescent="0.25">
      <c r="A2204" s="14">
        <f t="shared" si="34"/>
        <v>23</v>
      </c>
      <c r="B2204" s="14" t="s">
        <v>271</v>
      </c>
      <c r="C2204" s="14">
        <v>2010</v>
      </c>
      <c r="D2204" s="14" t="str">
        <f>VLOOKUP(E2204,Regioes!$A$2:$B$296,2,FALSE)</f>
        <v>Grande São Paulo</v>
      </c>
      <c r="E2204" s="15" t="s">
        <v>277</v>
      </c>
      <c r="F2204" s="17">
        <v>844954.01</v>
      </c>
      <c r="G2204" s="17">
        <v>390362.04</v>
      </c>
      <c r="H2204" s="17">
        <v>454591.97</v>
      </c>
      <c r="I2204" s="17">
        <v>63286.95</v>
      </c>
      <c r="J2204" s="17">
        <v>61314.57</v>
      </c>
      <c r="K2204" s="17">
        <v>67301.73</v>
      </c>
      <c r="L2204" s="17">
        <v>66178.100000000006</v>
      </c>
      <c r="M2204" s="17">
        <v>68101.149999999994</v>
      </c>
      <c r="N2204" s="19">
        <v>64179.54</v>
      </c>
      <c r="O2204" s="17">
        <v>76539.7</v>
      </c>
      <c r="P2204" s="17">
        <v>71152.600000000006</v>
      </c>
      <c r="Q2204" s="17">
        <v>71142.36</v>
      </c>
      <c r="R2204" s="17">
        <v>74813.31</v>
      </c>
      <c r="S2204" s="17">
        <v>77394.179999999993</v>
      </c>
      <c r="T2204" s="17">
        <v>83549.820000000007</v>
      </c>
    </row>
    <row r="2205" spans="1:20" ht="15" hidden="1" customHeight="1" x14ac:dyDescent="0.25">
      <c r="A2205" s="14">
        <f t="shared" si="34"/>
        <v>23</v>
      </c>
      <c r="B2205" s="14" t="s">
        <v>271</v>
      </c>
      <c r="C2205" s="14">
        <v>2010</v>
      </c>
      <c r="D2205" s="14" t="str">
        <f>VLOOKUP(E2205,Regioes!$A$2:$B$296,2,FALSE)</f>
        <v>Região Administrativa de São José dos Campos</v>
      </c>
      <c r="E2205" s="15" t="s">
        <v>293</v>
      </c>
      <c r="F2205" s="17">
        <v>1536335.6</v>
      </c>
      <c r="G2205" s="17">
        <v>709774.84000000008</v>
      </c>
      <c r="H2205" s="17">
        <v>826560.76</v>
      </c>
      <c r="I2205" s="17">
        <v>115071.34</v>
      </c>
      <c r="J2205" s="17">
        <v>111485.07</v>
      </c>
      <c r="K2205" s="17">
        <v>122371.21</v>
      </c>
      <c r="L2205" s="17">
        <v>120328.18</v>
      </c>
      <c r="M2205" s="17">
        <v>123824.74</v>
      </c>
      <c r="N2205" s="19">
        <v>116694.3</v>
      </c>
      <c r="O2205" s="17">
        <v>139168.12</v>
      </c>
      <c r="P2205" s="17">
        <v>129373.04</v>
      </c>
      <c r="Q2205" s="17">
        <v>129354.42</v>
      </c>
      <c r="R2205" s="17">
        <v>136029.13</v>
      </c>
      <c r="S2205" s="17">
        <v>140721.78</v>
      </c>
      <c r="T2205" s="17">
        <v>151914.26999999999</v>
      </c>
    </row>
    <row r="2206" spans="1:20" ht="15" hidden="1" customHeight="1" x14ac:dyDescent="0.25">
      <c r="A2206" s="14">
        <f t="shared" si="34"/>
        <v>23</v>
      </c>
      <c r="B2206" s="14" t="s">
        <v>271</v>
      </c>
      <c r="C2206" s="14">
        <v>2010</v>
      </c>
      <c r="D2206" s="14" t="str">
        <f>VLOOKUP(E2206,Regioes!$A$2:$B$296,2,FALSE)</f>
        <v>Grande São Paulo</v>
      </c>
      <c r="E2206" s="15" t="s">
        <v>32</v>
      </c>
      <c r="F2206" s="17">
        <v>433184.21</v>
      </c>
      <c r="G2206" s="17">
        <v>200127.66999999998</v>
      </c>
      <c r="H2206" s="17">
        <v>233056.54</v>
      </c>
      <c r="I2206" s="17">
        <v>32445.439999999999</v>
      </c>
      <c r="J2206" s="17">
        <v>31434.26</v>
      </c>
      <c r="K2206" s="17">
        <v>34503.71</v>
      </c>
      <c r="L2206" s="17">
        <v>33927.660000000003</v>
      </c>
      <c r="M2206" s="17">
        <v>34913.550000000003</v>
      </c>
      <c r="N2206" s="19">
        <v>32903.050000000003</v>
      </c>
      <c r="O2206" s="17">
        <v>39239.75</v>
      </c>
      <c r="P2206" s="17">
        <v>36477.94</v>
      </c>
      <c r="Q2206" s="17">
        <v>36472.69</v>
      </c>
      <c r="R2206" s="17">
        <v>38354.69</v>
      </c>
      <c r="S2206" s="17">
        <v>39677.82</v>
      </c>
      <c r="T2206" s="17">
        <v>42833.65</v>
      </c>
    </row>
    <row r="2207" spans="1:20" ht="15" hidden="1" customHeight="1" x14ac:dyDescent="0.25">
      <c r="A2207" s="14">
        <f t="shared" si="34"/>
        <v>23</v>
      </c>
      <c r="B2207" s="14" t="s">
        <v>271</v>
      </c>
      <c r="C2207" s="14">
        <v>2010</v>
      </c>
      <c r="D2207" s="14" t="str">
        <f>VLOOKUP(E2207,Regioes!$A$2:$B$296,2,FALSE)</f>
        <v>Região Administrativa de São José dos Campos</v>
      </c>
      <c r="E2207" s="15" t="s">
        <v>276</v>
      </c>
      <c r="F2207" s="17">
        <v>351809.25</v>
      </c>
      <c r="G2207" s="17">
        <v>162533.07</v>
      </c>
      <c r="H2207" s="17">
        <v>189276.18</v>
      </c>
      <c r="I2207" s="17">
        <v>26350.47</v>
      </c>
      <c r="J2207" s="17">
        <v>25529.24</v>
      </c>
      <c r="K2207" s="17">
        <v>28022.080000000002</v>
      </c>
      <c r="L2207" s="17">
        <v>27554.240000000002</v>
      </c>
      <c r="M2207" s="17">
        <v>28354.93</v>
      </c>
      <c r="N2207" s="19">
        <v>26722.11</v>
      </c>
      <c r="O2207" s="17">
        <v>31868.45</v>
      </c>
      <c r="P2207" s="17">
        <v>29625.45</v>
      </c>
      <c r="Q2207" s="17">
        <v>29621.19</v>
      </c>
      <c r="R2207" s="17">
        <v>31149.64</v>
      </c>
      <c r="S2207" s="17">
        <v>32224.23</v>
      </c>
      <c r="T2207" s="17">
        <v>34787.22</v>
      </c>
    </row>
    <row r="2208" spans="1:20" ht="15" hidden="1" customHeight="1" x14ac:dyDescent="0.25">
      <c r="A2208" s="14">
        <f t="shared" si="34"/>
        <v>24</v>
      </c>
      <c r="B2208" s="14" t="s">
        <v>279</v>
      </c>
      <c r="C2208" s="14">
        <v>2010</v>
      </c>
      <c r="D2208" s="14" t="str">
        <f>VLOOKUP(E2208,Regioes!$A$2:$B$296,2,FALSE)</f>
        <v>Grande São Paulo</v>
      </c>
      <c r="E2208" s="15" t="s">
        <v>151</v>
      </c>
      <c r="F2208" s="17">
        <v>1279896.81</v>
      </c>
      <c r="G2208" s="17">
        <v>609657.91</v>
      </c>
      <c r="H2208" s="17">
        <v>670238.9</v>
      </c>
      <c r="I2208" s="17">
        <v>89332.27</v>
      </c>
      <c r="J2208" s="17">
        <v>84518.48</v>
      </c>
      <c r="K2208" s="17">
        <v>100582.59</v>
      </c>
      <c r="L2208" s="17">
        <v>110764.33</v>
      </c>
      <c r="M2208" s="17">
        <v>116473.26</v>
      </c>
      <c r="N2208" s="19">
        <v>107986.98</v>
      </c>
      <c r="O2208" s="17">
        <v>116343.3</v>
      </c>
      <c r="P2208" s="17">
        <v>53884.25</v>
      </c>
      <c r="Q2208" s="17">
        <v>125740.1</v>
      </c>
      <c r="R2208" s="17">
        <v>125710.51</v>
      </c>
      <c r="S2208" s="17">
        <v>123472.57</v>
      </c>
      <c r="T2208" s="17">
        <v>125088.17</v>
      </c>
    </row>
    <row r="2209" spans="1:20" ht="15" hidden="1" customHeight="1" x14ac:dyDescent="0.25">
      <c r="A2209" s="14">
        <f t="shared" si="34"/>
        <v>24</v>
      </c>
      <c r="B2209" s="14" t="s">
        <v>279</v>
      </c>
      <c r="C2209" s="14">
        <v>2010</v>
      </c>
      <c r="D2209" s="14" t="str">
        <f>VLOOKUP(E2209,Regioes!$A$2:$B$296,2,FALSE)</f>
        <v>Grande São Paulo</v>
      </c>
      <c r="E2209" s="15" t="s">
        <v>280</v>
      </c>
      <c r="F2209" s="17">
        <v>768973.21</v>
      </c>
      <c r="G2209" s="17">
        <v>347155.01</v>
      </c>
      <c r="H2209" s="17">
        <v>421818.2</v>
      </c>
      <c r="I2209" s="17">
        <v>50868.11</v>
      </c>
      <c r="J2209" s="17">
        <v>48127.01</v>
      </c>
      <c r="K2209" s="17">
        <v>57274.33</v>
      </c>
      <c r="L2209" s="17">
        <v>63072.08</v>
      </c>
      <c r="M2209" s="17">
        <v>66322.89</v>
      </c>
      <c r="N2209" s="19">
        <v>61490.59</v>
      </c>
      <c r="O2209" s="17">
        <v>66248.89</v>
      </c>
      <c r="P2209" s="17">
        <v>70849.89</v>
      </c>
      <c r="Q2209" s="17">
        <v>71599.67</v>
      </c>
      <c r="R2209" s="17">
        <v>71582.820000000007</v>
      </c>
      <c r="S2209" s="17">
        <v>70308.479999999996</v>
      </c>
      <c r="T2209" s="17">
        <v>71228.45</v>
      </c>
    </row>
    <row r="2210" spans="1:20" ht="15" hidden="1" customHeight="1" x14ac:dyDescent="0.25">
      <c r="A2210" s="14">
        <f t="shared" si="34"/>
        <v>24</v>
      </c>
      <c r="B2210" s="14" t="s">
        <v>279</v>
      </c>
      <c r="C2210" s="14">
        <v>2010</v>
      </c>
      <c r="D2210" s="14" t="str">
        <f>VLOOKUP(E2210,Regioes!$A$2:$B$296,2,FALSE)</f>
        <v>Grande São Paulo</v>
      </c>
      <c r="E2210" s="15" t="s">
        <v>152</v>
      </c>
      <c r="F2210" s="17">
        <v>687700.37</v>
      </c>
      <c r="G2210" s="17">
        <v>310464.17</v>
      </c>
      <c r="H2210" s="17">
        <v>377236.2</v>
      </c>
      <c r="I2210" s="17">
        <v>45491.85</v>
      </c>
      <c r="J2210" s="17">
        <v>43040.47</v>
      </c>
      <c r="K2210" s="17">
        <v>51221</v>
      </c>
      <c r="L2210" s="17">
        <v>56405.99</v>
      </c>
      <c r="M2210" s="17">
        <v>59313.22</v>
      </c>
      <c r="N2210" s="19">
        <v>54991.64</v>
      </c>
      <c r="O2210" s="17">
        <v>59247.040000000001</v>
      </c>
      <c r="P2210" s="17">
        <v>63361.760000000002</v>
      </c>
      <c r="Q2210" s="17">
        <v>64032.29</v>
      </c>
      <c r="R2210" s="17">
        <v>64017.23</v>
      </c>
      <c r="S2210" s="17">
        <v>62877.57</v>
      </c>
      <c r="T2210" s="17">
        <v>63700.31</v>
      </c>
    </row>
    <row r="2211" spans="1:20" ht="15" hidden="1" customHeight="1" x14ac:dyDescent="0.25">
      <c r="A2211" s="14">
        <f t="shared" si="34"/>
        <v>24</v>
      </c>
      <c r="B2211" s="14" t="s">
        <v>279</v>
      </c>
      <c r="C2211" s="14">
        <v>2010</v>
      </c>
      <c r="D2211" s="14" t="str">
        <f>VLOOKUP(E2211,Regioes!$A$2:$B$296,2,FALSE)</f>
        <v>Grande São Paulo</v>
      </c>
      <c r="E2211" s="15" t="s">
        <v>281</v>
      </c>
      <c r="F2211" s="17">
        <v>156474.6</v>
      </c>
      <c r="G2211" s="17">
        <v>70640.87</v>
      </c>
      <c r="H2211" s="17">
        <v>85833.73000000001</v>
      </c>
      <c r="I2211" s="17">
        <v>10350.9</v>
      </c>
      <c r="J2211" s="17">
        <v>9793.1299999999992</v>
      </c>
      <c r="K2211" s="17">
        <v>11654.47</v>
      </c>
      <c r="L2211" s="17">
        <v>12834.23</v>
      </c>
      <c r="M2211" s="17">
        <v>13495.72</v>
      </c>
      <c r="N2211" s="19">
        <v>12512.42</v>
      </c>
      <c r="O2211" s="17">
        <v>13480.66</v>
      </c>
      <c r="P2211" s="17">
        <v>14416.9</v>
      </c>
      <c r="Q2211" s="17">
        <v>14569.47</v>
      </c>
      <c r="R2211" s="17">
        <v>14566.04</v>
      </c>
      <c r="S2211" s="17">
        <v>14306.73</v>
      </c>
      <c r="T2211" s="17">
        <v>14493.93</v>
      </c>
    </row>
    <row r="2212" spans="1:20" ht="15" hidden="1" customHeight="1" x14ac:dyDescent="0.25">
      <c r="A2212" s="14">
        <f t="shared" si="34"/>
        <v>24</v>
      </c>
      <c r="B2212" s="14" t="s">
        <v>279</v>
      </c>
      <c r="C2212" s="14">
        <v>2010</v>
      </c>
      <c r="D2212" s="14" t="str">
        <f>VLOOKUP(E2212,Regioes!$A$2:$B$296,2,FALSE)</f>
        <v>Grande São Paulo</v>
      </c>
      <c r="E2212" s="15" t="s">
        <v>23</v>
      </c>
      <c r="F2212" s="17">
        <v>1973223.03</v>
      </c>
      <c r="G2212" s="17">
        <v>890816.80999999994</v>
      </c>
      <c r="H2212" s="17">
        <v>1082406.22</v>
      </c>
      <c r="I2212" s="17">
        <v>130530.06</v>
      </c>
      <c r="J2212" s="17">
        <v>123496.28</v>
      </c>
      <c r="K2212" s="17">
        <v>146968.75</v>
      </c>
      <c r="L2212" s="17">
        <v>161846.06</v>
      </c>
      <c r="M2212" s="17">
        <v>170187.8</v>
      </c>
      <c r="N2212" s="19">
        <v>157787.85999999999</v>
      </c>
      <c r="O2212" s="17">
        <v>169997.91</v>
      </c>
      <c r="P2212" s="17">
        <v>181804.3</v>
      </c>
      <c r="Q2212" s="17">
        <v>183728.27</v>
      </c>
      <c r="R2212" s="17">
        <v>183685.04</v>
      </c>
      <c r="S2212" s="17">
        <v>180415.01</v>
      </c>
      <c r="T2212" s="17">
        <v>182775.69</v>
      </c>
    </row>
    <row r="2213" spans="1:20" ht="15" hidden="1" customHeight="1" x14ac:dyDescent="0.25">
      <c r="A2213" s="14">
        <f t="shared" si="34"/>
        <v>24</v>
      </c>
      <c r="B2213" s="14" t="s">
        <v>279</v>
      </c>
      <c r="C2213" s="14">
        <v>2010</v>
      </c>
      <c r="D2213" s="14" t="str">
        <f>VLOOKUP(E2213,Regioes!$A$2:$B$296,2,FALSE)</f>
        <v>Grande São Paulo</v>
      </c>
      <c r="E2213" s="15" t="s">
        <v>159</v>
      </c>
      <c r="F2213" s="17">
        <v>53129.66</v>
      </c>
      <c r="G2213" s="17">
        <v>23985.53</v>
      </c>
      <c r="H2213" s="17">
        <v>29144.129999999997</v>
      </c>
      <c r="I2213" s="17">
        <v>3514.56</v>
      </c>
      <c r="J2213" s="17">
        <v>3325.18</v>
      </c>
      <c r="K2213" s="17">
        <v>3957.18</v>
      </c>
      <c r="L2213" s="17">
        <v>4357.76</v>
      </c>
      <c r="M2213" s="17">
        <v>4582.3599999999997</v>
      </c>
      <c r="N2213" s="19">
        <v>4248.49</v>
      </c>
      <c r="O2213" s="17">
        <v>4577.25</v>
      </c>
      <c r="P2213" s="17">
        <v>4895.1400000000003</v>
      </c>
      <c r="Q2213" s="17">
        <v>4946.9399999999996</v>
      </c>
      <c r="R2213" s="17">
        <v>4945.78</v>
      </c>
      <c r="S2213" s="17">
        <v>4857.7299999999996</v>
      </c>
      <c r="T2213" s="17">
        <v>4921.29</v>
      </c>
    </row>
    <row r="2214" spans="1:20" ht="15" hidden="1" customHeight="1" x14ac:dyDescent="0.25">
      <c r="A2214" s="14">
        <f t="shared" si="34"/>
        <v>24</v>
      </c>
      <c r="B2214" s="14" t="s">
        <v>279</v>
      </c>
      <c r="C2214" s="14">
        <v>2010</v>
      </c>
      <c r="D2214" s="14" t="str">
        <f>VLOOKUP(E2214,Regioes!$A$2:$B$296,2,FALSE)</f>
        <v>Grande São Paulo</v>
      </c>
      <c r="E2214" s="15" t="s">
        <v>32</v>
      </c>
      <c r="F2214" s="17">
        <v>2440178.1</v>
      </c>
      <c r="G2214" s="17">
        <v>1101624.93</v>
      </c>
      <c r="H2214" s="17">
        <v>1338553.1700000002</v>
      </c>
      <c r="I2214" s="17">
        <v>161419.46</v>
      </c>
      <c r="J2214" s="17">
        <v>152721.16</v>
      </c>
      <c r="K2214" s="17">
        <v>181748.3</v>
      </c>
      <c r="L2214" s="17">
        <v>200146.26</v>
      </c>
      <c r="M2214" s="17">
        <v>210462.04</v>
      </c>
      <c r="N2214" s="19">
        <v>195127.71</v>
      </c>
      <c r="O2214" s="17">
        <v>210227.21</v>
      </c>
      <c r="P2214" s="17">
        <v>224827.53</v>
      </c>
      <c r="Q2214" s="17">
        <v>227206.8</v>
      </c>
      <c r="R2214" s="17">
        <v>227153.35</v>
      </c>
      <c r="S2214" s="17">
        <v>223109.48</v>
      </c>
      <c r="T2214" s="17">
        <v>226028.79999999999</v>
      </c>
    </row>
    <row r="2215" spans="1:20" ht="15" hidden="1" customHeight="1" x14ac:dyDescent="0.25">
      <c r="A2215" s="14">
        <f t="shared" si="34"/>
        <v>1</v>
      </c>
      <c r="B2215" s="14" t="s">
        <v>35</v>
      </c>
      <c r="C2215" s="14">
        <v>2011</v>
      </c>
      <c r="D2215" s="14" t="str">
        <f>VLOOKUP(E2215,Regioes!$A$2:$B$296,2,FALSE)</f>
        <v>Região Administrativa de Campinas</v>
      </c>
      <c r="E2215" s="15" t="s">
        <v>17</v>
      </c>
      <c r="F2215" s="17">
        <v>2548061.14</v>
      </c>
      <c r="G2215" s="17">
        <v>1165990.06</v>
      </c>
      <c r="H2215" s="17">
        <v>1382071.08</v>
      </c>
      <c r="I2215" s="17">
        <v>186411.46</v>
      </c>
      <c r="J2215" s="17">
        <v>181519.18</v>
      </c>
      <c r="K2215" s="17">
        <v>197970.89</v>
      </c>
      <c r="L2215" s="17">
        <v>194871.46</v>
      </c>
      <c r="M2215" s="17">
        <v>203916.42</v>
      </c>
      <c r="N2215" s="19">
        <v>201300.65</v>
      </c>
      <c r="O2215" s="17">
        <v>233820.42</v>
      </c>
      <c r="P2215" s="17">
        <v>235135.18</v>
      </c>
      <c r="Q2215" s="17">
        <v>228676.76</v>
      </c>
      <c r="R2215" s="17">
        <v>228663.44</v>
      </c>
      <c r="S2215" s="17">
        <v>227018.59</v>
      </c>
      <c r="T2215" s="17">
        <v>228756.69</v>
      </c>
    </row>
    <row r="2216" spans="1:20" ht="15" hidden="1" customHeight="1" x14ac:dyDescent="0.25">
      <c r="A2216" s="14">
        <f t="shared" si="34"/>
        <v>1</v>
      </c>
      <c r="B2216" s="14" t="s">
        <v>35</v>
      </c>
      <c r="C2216" s="14">
        <v>2011</v>
      </c>
      <c r="D2216" s="14" t="str">
        <f>VLOOKUP(E2216,Regioes!$A$2:$B$296,2,FALSE)</f>
        <v>Grande São Paulo</v>
      </c>
      <c r="E2216" s="15" t="s">
        <v>18</v>
      </c>
      <c r="F2216" s="17">
        <v>2062487.2</v>
      </c>
      <c r="G2216" s="17">
        <v>943791.94</v>
      </c>
      <c r="H2216" s="17">
        <v>1118695.26</v>
      </c>
      <c r="I2216" s="17">
        <v>150887.76</v>
      </c>
      <c r="J2216" s="17">
        <v>146927.79</v>
      </c>
      <c r="K2216" s="17">
        <v>160244.35999999999</v>
      </c>
      <c r="L2216" s="17">
        <v>157735.57</v>
      </c>
      <c r="M2216" s="17">
        <v>165056.88</v>
      </c>
      <c r="N2216" s="19">
        <v>162939.57999999999</v>
      </c>
      <c r="O2216" s="17">
        <v>189262.19</v>
      </c>
      <c r="P2216" s="17">
        <v>190326.39999999999</v>
      </c>
      <c r="Q2216" s="17">
        <v>185098.73</v>
      </c>
      <c r="R2216" s="17">
        <v>185087.95</v>
      </c>
      <c r="S2216" s="17">
        <v>183756.56</v>
      </c>
      <c r="T2216" s="17">
        <v>185163.43</v>
      </c>
    </row>
    <row r="2217" spans="1:20" ht="15" hidden="1" customHeight="1" x14ac:dyDescent="0.25">
      <c r="A2217" s="14">
        <f t="shared" si="34"/>
        <v>1</v>
      </c>
      <c r="B2217" s="14" t="s">
        <v>35</v>
      </c>
      <c r="C2217" s="14">
        <v>2011</v>
      </c>
      <c r="D2217" s="14" t="str">
        <f>VLOOKUP(E2217,Regioes!$A$2:$B$296,2,FALSE)</f>
        <v>Grande São Paulo</v>
      </c>
      <c r="E2217" s="15" t="s">
        <v>19</v>
      </c>
      <c r="F2217" s="17">
        <v>5072083.58</v>
      </c>
      <c r="G2217" s="17">
        <v>2320980.0500000003</v>
      </c>
      <c r="H2217" s="17">
        <v>2751103.5300000003</v>
      </c>
      <c r="I2217" s="17">
        <v>371064.28</v>
      </c>
      <c r="J2217" s="17">
        <v>361325.9</v>
      </c>
      <c r="K2217" s="17">
        <v>394074.11</v>
      </c>
      <c r="L2217" s="17">
        <v>387904.47</v>
      </c>
      <c r="M2217" s="17">
        <v>405909.08</v>
      </c>
      <c r="N2217" s="19">
        <v>400702.21</v>
      </c>
      <c r="O2217" s="17">
        <v>465434.95</v>
      </c>
      <c r="P2217" s="17">
        <v>468052.07</v>
      </c>
      <c r="Q2217" s="17">
        <v>455196.15</v>
      </c>
      <c r="R2217" s="17">
        <v>455169.64</v>
      </c>
      <c r="S2217" s="17">
        <v>451895.46</v>
      </c>
      <c r="T2217" s="17">
        <v>455355.26</v>
      </c>
    </row>
    <row r="2218" spans="1:20" ht="15" hidden="1" customHeight="1" x14ac:dyDescent="0.25">
      <c r="A2218" s="14">
        <f t="shared" si="34"/>
        <v>1</v>
      </c>
      <c r="B2218" s="14" t="s">
        <v>35</v>
      </c>
      <c r="C2218" s="14">
        <v>2011</v>
      </c>
      <c r="D2218" s="14" t="str">
        <f>VLOOKUP(E2218,Regioes!$A$2:$B$296,2,FALSE)</f>
        <v>Região Administrativa de Campinas</v>
      </c>
      <c r="E2218" s="15" t="s">
        <v>20</v>
      </c>
      <c r="F2218" s="17">
        <v>12151365.449999999</v>
      </c>
      <c r="G2218" s="17">
        <v>5560451.8799999999</v>
      </c>
      <c r="H2218" s="17">
        <v>6590913.5700000003</v>
      </c>
      <c r="I2218" s="17">
        <v>888971.5</v>
      </c>
      <c r="J2218" s="17">
        <v>865640.9</v>
      </c>
      <c r="K2218" s="17">
        <v>944096.92</v>
      </c>
      <c r="L2218" s="17">
        <v>929316.11</v>
      </c>
      <c r="M2218" s="17">
        <v>972450.36</v>
      </c>
      <c r="N2218" s="19">
        <v>959976.09</v>
      </c>
      <c r="O2218" s="17">
        <v>1115058.56</v>
      </c>
      <c r="P2218" s="17">
        <v>1121328.48</v>
      </c>
      <c r="Q2218" s="17">
        <v>1090529.1100000001</v>
      </c>
      <c r="R2218" s="17">
        <v>1090465.5900000001</v>
      </c>
      <c r="S2218" s="17">
        <v>1082621.54</v>
      </c>
      <c r="T2218" s="17">
        <v>1090910.29</v>
      </c>
    </row>
    <row r="2219" spans="1:20" ht="15" hidden="1" customHeight="1" x14ac:dyDescent="0.25">
      <c r="A2219" s="14">
        <f t="shared" si="34"/>
        <v>1</v>
      </c>
      <c r="B2219" s="14" t="s">
        <v>35</v>
      </c>
      <c r="C2219" s="14">
        <v>2011</v>
      </c>
      <c r="D2219" s="14" t="str">
        <f>VLOOKUP(E2219,Regioes!$A$2:$B$296,2,FALSE)</f>
        <v>Região Administrativa de Campinas</v>
      </c>
      <c r="E2219" s="15" t="s">
        <v>0</v>
      </c>
      <c r="F2219" s="17">
        <v>3432670.8</v>
      </c>
      <c r="G2219" s="17">
        <v>1570786.5</v>
      </c>
      <c r="H2219" s="17">
        <v>1861884.3000000003</v>
      </c>
      <c r="I2219" s="17">
        <v>251127.87</v>
      </c>
      <c r="J2219" s="17">
        <v>244537.15</v>
      </c>
      <c r="K2219" s="17">
        <v>266700.39</v>
      </c>
      <c r="L2219" s="17">
        <v>262524.92</v>
      </c>
      <c r="M2219" s="17">
        <v>274710.03000000003</v>
      </c>
      <c r="N2219" s="19">
        <v>271186.14</v>
      </c>
      <c r="O2219" s="17">
        <v>314995.78999999998</v>
      </c>
      <c r="P2219" s="17">
        <v>316767</v>
      </c>
      <c r="Q2219" s="17">
        <v>308066.40000000002</v>
      </c>
      <c r="R2219" s="17">
        <v>308048.46000000002</v>
      </c>
      <c r="S2219" s="17">
        <v>305832.57</v>
      </c>
      <c r="T2219" s="17">
        <v>308174.08000000002</v>
      </c>
    </row>
    <row r="2220" spans="1:20" ht="15" hidden="1" customHeight="1" x14ac:dyDescent="0.25">
      <c r="A2220" s="14">
        <f t="shared" si="34"/>
        <v>1</v>
      </c>
      <c r="B2220" s="14" t="s">
        <v>35</v>
      </c>
      <c r="C2220" s="14">
        <v>2011</v>
      </c>
      <c r="D2220" s="14" t="str">
        <f>VLOOKUP(E2220,Regioes!$A$2:$B$296,2,FALSE)</f>
        <v>Grande São Paulo</v>
      </c>
      <c r="E2220" s="15" t="s">
        <v>27</v>
      </c>
      <c r="F2220" s="17">
        <v>817302.56</v>
      </c>
      <c r="G2220" s="17">
        <v>373996.78</v>
      </c>
      <c r="H2220" s="17">
        <v>443305.78</v>
      </c>
      <c r="I2220" s="17">
        <v>59792.35</v>
      </c>
      <c r="J2220" s="17">
        <v>58223.13</v>
      </c>
      <c r="K2220" s="17">
        <v>63500.09</v>
      </c>
      <c r="L2220" s="17">
        <v>62505.93</v>
      </c>
      <c r="M2220" s="17">
        <v>65407.15</v>
      </c>
      <c r="N2220" s="19">
        <v>64568.13</v>
      </c>
      <c r="O2220" s="17">
        <v>74999</v>
      </c>
      <c r="P2220" s="17">
        <v>75420.710000000006</v>
      </c>
      <c r="Q2220" s="17">
        <v>73349.14</v>
      </c>
      <c r="R2220" s="17">
        <v>73344.87</v>
      </c>
      <c r="S2220" s="17">
        <v>72817.279999999999</v>
      </c>
      <c r="T2220" s="17">
        <v>73374.78</v>
      </c>
    </row>
    <row r="2221" spans="1:20" ht="15" hidden="1" customHeight="1" x14ac:dyDescent="0.25">
      <c r="A2221" s="14">
        <f t="shared" si="34"/>
        <v>1</v>
      </c>
      <c r="B2221" s="14" t="s">
        <v>35</v>
      </c>
      <c r="C2221" s="14">
        <v>2011</v>
      </c>
      <c r="D2221" s="14" t="str">
        <f>VLOOKUP(E2221,Regioes!$A$2:$B$296,2,FALSE)</f>
        <v>Região Administrativa de Campinas</v>
      </c>
      <c r="E2221" s="15" t="s">
        <v>30</v>
      </c>
      <c r="F2221" s="17">
        <v>1752392.73</v>
      </c>
      <c r="G2221" s="17">
        <v>801893.04999999993</v>
      </c>
      <c r="H2221" s="17">
        <v>950499.68</v>
      </c>
      <c r="I2221" s="17">
        <v>128201.82</v>
      </c>
      <c r="J2221" s="17">
        <v>124837.23</v>
      </c>
      <c r="K2221" s="17">
        <v>136151.66</v>
      </c>
      <c r="L2221" s="17">
        <v>134020.07</v>
      </c>
      <c r="M2221" s="17">
        <v>140240.62</v>
      </c>
      <c r="N2221" s="19">
        <v>138441.65</v>
      </c>
      <c r="O2221" s="17">
        <v>160806.66</v>
      </c>
      <c r="P2221" s="17">
        <v>161710.87</v>
      </c>
      <c r="Q2221" s="17">
        <v>157269.18</v>
      </c>
      <c r="R2221" s="17">
        <v>157260.01999999999</v>
      </c>
      <c r="S2221" s="17">
        <v>156128.79999999999</v>
      </c>
      <c r="T2221" s="17">
        <v>157324.15</v>
      </c>
    </row>
    <row r="2222" spans="1:20" ht="15" hidden="1" customHeight="1" x14ac:dyDescent="0.25">
      <c r="A2222" s="14">
        <f t="shared" si="34"/>
        <v>1</v>
      </c>
      <c r="B2222" s="14" t="s">
        <v>35</v>
      </c>
      <c r="C2222" s="14">
        <v>2011</v>
      </c>
      <c r="D2222" s="14" t="str">
        <f>VLOOKUP(E2222,Regioes!$A$2:$B$296,2,FALSE)</f>
        <v>Região Administrativa de Campinas</v>
      </c>
      <c r="E2222" s="15" t="s">
        <v>21</v>
      </c>
      <c r="F2222" s="17">
        <v>2187486.21</v>
      </c>
      <c r="G2222" s="17">
        <v>1000991.3599999999</v>
      </c>
      <c r="H2222" s="17">
        <v>1186494.8499999999</v>
      </c>
      <c r="I2222" s="17">
        <v>160032.46</v>
      </c>
      <c r="J2222" s="17">
        <v>155832.49</v>
      </c>
      <c r="K2222" s="17">
        <v>169956.12</v>
      </c>
      <c r="L2222" s="17">
        <v>167295.29</v>
      </c>
      <c r="M2222" s="17">
        <v>175060.31</v>
      </c>
      <c r="N2222" s="19">
        <v>172814.69</v>
      </c>
      <c r="O2222" s="17">
        <v>200732.6</v>
      </c>
      <c r="P2222" s="17">
        <v>201861.31</v>
      </c>
      <c r="Q2222" s="17">
        <v>196316.82</v>
      </c>
      <c r="R2222" s="17">
        <v>196305.38</v>
      </c>
      <c r="S2222" s="17">
        <v>194893.3</v>
      </c>
      <c r="T2222" s="17">
        <v>196385.44</v>
      </c>
    </row>
    <row r="2223" spans="1:20" ht="15" hidden="1" customHeight="1" x14ac:dyDescent="0.25">
      <c r="A2223" s="14">
        <f t="shared" si="34"/>
        <v>1</v>
      </c>
      <c r="B2223" s="14" t="s">
        <v>35</v>
      </c>
      <c r="C2223" s="14">
        <v>2011</v>
      </c>
      <c r="D2223" s="14" t="str">
        <f>VLOOKUP(E2223,Regioes!$A$2:$B$296,2,FALSE)</f>
        <v>Região Administrativa de Campinas</v>
      </c>
      <c r="E2223" s="15" t="s">
        <v>22</v>
      </c>
      <c r="F2223" s="17">
        <v>11995117.130000001</v>
      </c>
      <c r="G2223" s="17">
        <v>5488952.8200000003</v>
      </c>
      <c r="H2223" s="17">
        <v>6506164.3100000005</v>
      </c>
      <c r="I2223" s="17">
        <v>877540.66</v>
      </c>
      <c r="J2223" s="17">
        <v>854510.06</v>
      </c>
      <c r="K2223" s="17">
        <v>931957.25</v>
      </c>
      <c r="L2223" s="17">
        <v>917366.5</v>
      </c>
      <c r="M2223" s="17">
        <v>959946.11</v>
      </c>
      <c r="N2223" s="19">
        <v>947632.24</v>
      </c>
      <c r="O2223" s="17">
        <v>1100720.58</v>
      </c>
      <c r="P2223" s="17">
        <v>1106909.8799999999</v>
      </c>
      <c r="Q2223" s="17">
        <v>1076506.54</v>
      </c>
      <c r="R2223" s="17">
        <v>1076443.8400000001</v>
      </c>
      <c r="S2223" s="17">
        <v>1068700.6499999999</v>
      </c>
      <c r="T2223" s="17">
        <v>1076882.82</v>
      </c>
    </row>
    <row r="2224" spans="1:20" ht="15" hidden="1" customHeight="1" x14ac:dyDescent="0.25">
      <c r="A2224" s="14">
        <f t="shared" si="34"/>
        <v>1</v>
      </c>
      <c r="B2224" s="14" t="s">
        <v>35</v>
      </c>
      <c r="C2224" s="14">
        <v>2011</v>
      </c>
      <c r="D2224" s="14" t="str">
        <f>VLOOKUP(E2224,Regioes!$A$2:$B$296,2,FALSE)</f>
        <v>Região Administrativa de Campinas</v>
      </c>
      <c r="E2224" s="15" t="s">
        <v>1</v>
      </c>
      <c r="F2224" s="17">
        <v>11644157.359999999</v>
      </c>
      <c r="G2224" s="17">
        <v>5328354</v>
      </c>
      <c r="H2224" s="17">
        <v>6315803.3600000003</v>
      </c>
      <c r="I2224" s="17">
        <v>851865.09</v>
      </c>
      <c r="J2224" s="17">
        <v>829508.33</v>
      </c>
      <c r="K2224" s="17">
        <v>904689.53</v>
      </c>
      <c r="L2224" s="17">
        <v>890525.68</v>
      </c>
      <c r="M2224" s="17">
        <v>931859.48</v>
      </c>
      <c r="N2224" s="19">
        <v>919905.89</v>
      </c>
      <c r="O2224" s="17">
        <v>1068515.0900000001</v>
      </c>
      <c r="P2224" s="17">
        <v>1074523.3</v>
      </c>
      <c r="Q2224" s="17">
        <v>1045009.52</v>
      </c>
      <c r="R2224" s="17">
        <v>1044948.65</v>
      </c>
      <c r="S2224" s="17">
        <v>1037432.01</v>
      </c>
      <c r="T2224" s="17">
        <v>1045374.79</v>
      </c>
    </row>
    <row r="2225" spans="1:20" ht="15" hidden="1" customHeight="1" x14ac:dyDescent="0.25">
      <c r="A2225" s="14">
        <f t="shared" si="34"/>
        <v>1</v>
      </c>
      <c r="B2225" s="14" t="s">
        <v>35</v>
      </c>
      <c r="C2225" s="14">
        <v>2011</v>
      </c>
      <c r="D2225" s="14" t="str">
        <f>VLOOKUP(E2225,Regioes!$A$2:$B$296,2,FALSE)</f>
        <v>Região Administrativa de Campinas</v>
      </c>
      <c r="E2225" s="15" t="s">
        <v>31</v>
      </c>
      <c r="F2225" s="17">
        <v>949512.96</v>
      </c>
      <c r="G2225" s="17">
        <v>434496.12</v>
      </c>
      <c r="H2225" s="17">
        <v>515016.84</v>
      </c>
      <c r="I2225" s="17">
        <v>69464.62</v>
      </c>
      <c r="J2225" s="17">
        <v>67641.56</v>
      </c>
      <c r="K2225" s="17">
        <v>73772.14</v>
      </c>
      <c r="L2225" s="17">
        <v>72617.16</v>
      </c>
      <c r="M2225" s="17">
        <v>75987.69</v>
      </c>
      <c r="N2225" s="19">
        <v>75012.95</v>
      </c>
      <c r="O2225" s="17">
        <v>87131.16</v>
      </c>
      <c r="P2225" s="17">
        <v>87621.09</v>
      </c>
      <c r="Q2225" s="17">
        <v>85214.42</v>
      </c>
      <c r="R2225" s="17">
        <v>85209.45</v>
      </c>
      <c r="S2225" s="17">
        <v>84596.52</v>
      </c>
      <c r="T2225" s="17">
        <v>85244.2</v>
      </c>
    </row>
    <row r="2226" spans="1:20" ht="15" hidden="1" customHeight="1" x14ac:dyDescent="0.25">
      <c r="A2226" s="14">
        <f t="shared" si="34"/>
        <v>1</v>
      </c>
      <c r="B2226" s="14" t="s">
        <v>35</v>
      </c>
      <c r="C2226" s="14">
        <v>2011</v>
      </c>
      <c r="D2226" s="14" t="str">
        <f>VLOOKUP(E2226,Regioes!$A$2:$B$296,2,FALSE)</f>
        <v>Região Administrativa de Campinas</v>
      </c>
      <c r="E2226" s="15" t="s">
        <v>28</v>
      </c>
      <c r="F2226" s="17">
        <v>985570.69</v>
      </c>
      <c r="G2226" s="17">
        <v>450996.1</v>
      </c>
      <c r="H2226" s="17">
        <v>534574.59000000008</v>
      </c>
      <c r="I2226" s="17">
        <v>72102.539999999994</v>
      </c>
      <c r="J2226" s="17">
        <v>70210.240000000005</v>
      </c>
      <c r="K2226" s="17">
        <v>76573.64</v>
      </c>
      <c r="L2226" s="17">
        <v>75374.8</v>
      </c>
      <c r="M2226" s="17">
        <v>78873.320000000007</v>
      </c>
      <c r="N2226" s="19">
        <v>77861.56</v>
      </c>
      <c r="O2226" s="17">
        <v>90439.96</v>
      </c>
      <c r="P2226" s="17">
        <v>90948.5</v>
      </c>
      <c r="Q2226" s="17">
        <v>88450.43</v>
      </c>
      <c r="R2226" s="17">
        <v>88445.28</v>
      </c>
      <c r="S2226" s="17">
        <v>87809.07</v>
      </c>
      <c r="T2226" s="17">
        <v>88481.35</v>
      </c>
    </row>
    <row r="2227" spans="1:20" ht="15" hidden="1" customHeight="1" x14ac:dyDescent="0.25">
      <c r="A2227" s="14">
        <f t="shared" si="34"/>
        <v>1</v>
      </c>
      <c r="B2227" s="14" t="s">
        <v>35</v>
      </c>
      <c r="C2227" s="14">
        <v>2011</v>
      </c>
      <c r="D2227" s="14" t="str">
        <f>VLOOKUP(E2227,Regioes!$A$2:$B$296,2,FALSE)</f>
        <v>Grande São Paulo</v>
      </c>
      <c r="E2227" s="15" t="s">
        <v>23</v>
      </c>
      <c r="F2227" s="17">
        <v>1081724.1000000001</v>
      </c>
      <c r="G2227" s="17">
        <v>494995.8</v>
      </c>
      <c r="H2227" s="17">
        <v>586728.30000000005</v>
      </c>
      <c r="I2227" s="17">
        <v>79136.94</v>
      </c>
      <c r="J2227" s="17">
        <v>77060.03</v>
      </c>
      <c r="K2227" s="17">
        <v>84044.25</v>
      </c>
      <c r="L2227" s="17">
        <v>82728.45</v>
      </c>
      <c r="M2227" s="17">
        <v>86568.3</v>
      </c>
      <c r="N2227" s="19">
        <v>85457.83</v>
      </c>
      <c r="O2227" s="17">
        <v>99263.39</v>
      </c>
      <c r="P2227" s="17">
        <v>99821.54</v>
      </c>
      <c r="Q2227" s="17">
        <v>97079.76</v>
      </c>
      <c r="R2227" s="17">
        <v>97074.1</v>
      </c>
      <c r="S2227" s="17">
        <v>96375.82</v>
      </c>
      <c r="T2227" s="17">
        <v>97113.69</v>
      </c>
    </row>
    <row r="2228" spans="1:20" ht="15" hidden="1" customHeight="1" x14ac:dyDescent="0.25">
      <c r="A2228" s="14">
        <f t="shared" si="34"/>
        <v>1</v>
      </c>
      <c r="B2228" s="14" t="s">
        <v>35</v>
      </c>
      <c r="C2228" s="14">
        <v>2011</v>
      </c>
      <c r="D2228" s="14" t="str">
        <f>VLOOKUP(E2228,Regioes!$A$2:$B$296,2,FALSE)</f>
        <v>Região Administrativa de Campinas</v>
      </c>
      <c r="E2228" s="15" t="s">
        <v>29</v>
      </c>
      <c r="F2228" s="17">
        <v>3759591.84</v>
      </c>
      <c r="G2228" s="17">
        <v>1720385.2200000002</v>
      </c>
      <c r="H2228" s="17">
        <v>2039206.6199999999</v>
      </c>
      <c r="I2228" s="17">
        <v>275044.81</v>
      </c>
      <c r="J2228" s="17">
        <v>267826.40000000002</v>
      </c>
      <c r="K2228" s="17">
        <v>292100.43</v>
      </c>
      <c r="L2228" s="17">
        <v>287527.3</v>
      </c>
      <c r="M2228" s="17">
        <v>300872.89</v>
      </c>
      <c r="N2228" s="19">
        <v>297013.39</v>
      </c>
      <c r="O2228" s="17">
        <v>344995.39</v>
      </c>
      <c r="P2228" s="17">
        <v>346935.28</v>
      </c>
      <c r="Q2228" s="17">
        <v>337406.06</v>
      </c>
      <c r="R2228" s="17">
        <v>337386.41</v>
      </c>
      <c r="S2228" s="17">
        <v>334959.48</v>
      </c>
      <c r="T2228" s="17">
        <v>337524</v>
      </c>
    </row>
    <row r="2229" spans="1:20" ht="15" hidden="1" customHeight="1" x14ac:dyDescent="0.25">
      <c r="A2229" s="14">
        <f t="shared" si="34"/>
        <v>1</v>
      </c>
      <c r="B2229" s="14" t="s">
        <v>35</v>
      </c>
      <c r="C2229" s="14">
        <v>2011</v>
      </c>
      <c r="D2229" s="14" t="str">
        <f>VLOOKUP(E2229,Regioes!$A$2:$B$296,2,FALSE)</f>
        <v>Grande São Paulo</v>
      </c>
      <c r="E2229" s="15" t="s">
        <v>32</v>
      </c>
      <c r="F2229" s="17">
        <v>6675438.5999999996</v>
      </c>
      <c r="G2229" s="17">
        <v>3054673.59</v>
      </c>
      <c r="H2229" s="17">
        <v>3620765.01</v>
      </c>
      <c r="I2229" s="17">
        <v>488362.78</v>
      </c>
      <c r="J2229" s="17">
        <v>475545.96</v>
      </c>
      <c r="K2229" s="17">
        <v>518646.32</v>
      </c>
      <c r="L2229" s="17">
        <v>510526.38</v>
      </c>
      <c r="M2229" s="17">
        <v>534222.49</v>
      </c>
      <c r="N2229" s="19">
        <v>527369.66</v>
      </c>
      <c r="O2229" s="17">
        <v>612565.31000000006</v>
      </c>
      <c r="P2229" s="17">
        <v>616009.74</v>
      </c>
      <c r="Q2229" s="17">
        <v>599089.88</v>
      </c>
      <c r="R2229" s="17">
        <v>599054.99</v>
      </c>
      <c r="S2229" s="17">
        <v>594745.80000000005</v>
      </c>
      <c r="T2229" s="17">
        <v>599299.29</v>
      </c>
    </row>
    <row r="2230" spans="1:20" ht="15" hidden="1" customHeight="1" x14ac:dyDescent="0.25">
      <c r="A2230" s="14">
        <f t="shared" si="34"/>
        <v>1</v>
      </c>
      <c r="B2230" s="14" t="s">
        <v>35</v>
      </c>
      <c r="C2230" s="14">
        <v>2011</v>
      </c>
      <c r="D2230" s="14" t="str">
        <f>VLOOKUP(E2230,Regioes!$A$2:$B$296,2,FALSE)</f>
        <v>Região Administrativa de Campinas</v>
      </c>
      <c r="E2230" s="15" t="s">
        <v>24</v>
      </c>
      <c r="F2230" s="17">
        <v>5567272.7199999997</v>
      </c>
      <c r="G2230" s="17">
        <v>2547578.0699999998</v>
      </c>
      <c r="H2230" s="17">
        <v>3019694.6500000004</v>
      </c>
      <c r="I2230" s="17">
        <v>407291.41</v>
      </c>
      <c r="J2230" s="17">
        <v>396602.26</v>
      </c>
      <c r="K2230" s="17">
        <v>432547.69</v>
      </c>
      <c r="L2230" s="17">
        <v>425775.71</v>
      </c>
      <c r="M2230" s="17">
        <v>445538.11</v>
      </c>
      <c r="N2230" s="19">
        <v>439822.89</v>
      </c>
      <c r="O2230" s="17">
        <v>510875.51</v>
      </c>
      <c r="P2230" s="17">
        <v>513748.15</v>
      </c>
      <c r="Q2230" s="17">
        <v>499637.1</v>
      </c>
      <c r="R2230" s="17">
        <v>499607.99</v>
      </c>
      <c r="S2230" s="17">
        <v>496014.16</v>
      </c>
      <c r="T2230" s="17">
        <v>499811.74</v>
      </c>
    </row>
    <row r="2231" spans="1:20" ht="15" hidden="1" customHeight="1" x14ac:dyDescent="0.25">
      <c r="A2231" s="14">
        <f t="shared" si="34"/>
        <v>1</v>
      </c>
      <c r="B2231" s="14" t="s">
        <v>35</v>
      </c>
      <c r="C2231" s="14">
        <v>2011</v>
      </c>
      <c r="D2231" s="14" t="str">
        <f>VLOOKUP(E2231,Regioes!$A$2:$B$296,2,FALSE)</f>
        <v>Região Administrativa de Campinas</v>
      </c>
      <c r="E2231" s="15" t="s">
        <v>25</v>
      </c>
      <c r="F2231" s="17">
        <v>1442298.3</v>
      </c>
      <c r="G2231" s="17">
        <v>659994.17000000004</v>
      </c>
      <c r="H2231" s="17">
        <v>782304.13</v>
      </c>
      <c r="I2231" s="17">
        <v>105515.89</v>
      </c>
      <c r="J2231" s="17">
        <v>102746.68</v>
      </c>
      <c r="K2231" s="17">
        <v>112058.96</v>
      </c>
      <c r="L2231" s="17">
        <v>110304.56</v>
      </c>
      <c r="M2231" s="17">
        <v>115424.35</v>
      </c>
      <c r="N2231" s="19">
        <v>113943.73</v>
      </c>
      <c r="O2231" s="17">
        <v>132351.14000000001</v>
      </c>
      <c r="P2231" s="17">
        <v>133095.34</v>
      </c>
      <c r="Q2231" s="17">
        <v>129439.63</v>
      </c>
      <c r="R2231" s="17">
        <v>129432.09</v>
      </c>
      <c r="S2231" s="17">
        <v>128501.05</v>
      </c>
      <c r="T2231" s="17">
        <v>129484.88</v>
      </c>
    </row>
    <row r="2232" spans="1:20" ht="15" hidden="1" customHeight="1" x14ac:dyDescent="0.25">
      <c r="A2232" s="14">
        <f t="shared" si="34"/>
        <v>1</v>
      </c>
      <c r="B2232" s="14" t="s">
        <v>35</v>
      </c>
      <c r="C2232" s="14">
        <v>2011</v>
      </c>
      <c r="D2232" s="14" t="str">
        <f>VLOOKUP(E2232,Regioes!$A$2:$B$296,2,FALSE)</f>
        <v>Região Administrativa de Campinas</v>
      </c>
      <c r="E2232" s="15" t="s">
        <v>26</v>
      </c>
      <c r="F2232" s="17">
        <v>2017294.75</v>
      </c>
      <c r="G2232" s="17">
        <v>923111.92999999993</v>
      </c>
      <c r="H2232" s="17">
        <v>1094182.82</v>
      </c>
      <c r="I2232" s="17">
        <v>147581.57</v>
      </c>
      <c r="J2232" s="17">
        <v>143708.35999999999</v>
      </c>
      <c r="K2232" s="17">
        <v>156733.15</v>
      </c>
      <c r="L2232" s="17">
        <v>154279.32999999999</v>
      </c>
      <c r="M2232" s="17">
        <v>161440.21</v>
      </c>
      <c r="N2232" s="19">
        <v>159369.31</v>
      </c>
      <c r="O2232" s="17">
        <v>185115.14</v>
      </c>
      <c r="P2232" s="17">
        <v>186156.04</v>
      </c>
      <c r="Q2232" s="17">
        <v>181042.92</v>
      </c>
      <c r="R2232" s="17">
        <v>181032.37</v>
      </c>
      <c r="S2232" s="17">
        <v>179730.15</v>
      </c>
      <c r="T2232" s="17">
        <v>181106.2</v>
      </c>
    </row>
    <row r="2233" spans="1:20" ht="15" hidden="1" customHeight="1" x14ac:dyDescent="0.25">
      <c r="A2233" s="14">
        <f t="shared" si="34"/>
        <v>3</v>
      </c>
      <c r="B2233" s="14" t="s">
        <v>36</v>
      </c>
      <c r="C2233" s="14">
        <v>2011</v>
      </c>
      <c r="D2233" s="14" t="str">
        <f>VLOOKUP(E2233,Regioes!$A$2:$B$296,2,FALSE)</f>
        <v>Região Administrativa de Barretos</v>
      </c>
      <c r="E2233" s="15" t="s">
        <v>39</v>
      </c>
      <c r="F2233" s="17">
        <v>600049.13</v>
      </c>
      <c r="G2233" s="17">
        <v>261338.28</v>
      </c>
      <c r="H2233" s="17">
        <v>338710.85</v>
      </c>
      <c r="I2233" s="17">
        <v>38149.9</v>
      </c>
      <c r="J2233" s="17">
        <v>41330.25</v>
      </c>
      <c r="K2233" s="17">
        <v>43886.34</v>
      </c>
      <c r="L2233" s="17">
        <v>43615.09</v>
      </c>
      <c r="M2233" s="17">
        <v>47015.3</v>
      </c>
      <c r="N2233" s="19">
        <v>47341.4</v>
      </c>
      <c r="O2233" s="17">
        <v>57037.52</v>
      </c>
      <c r="P2233" s="17">
        <v>64108.37</v>
      </c>
      <c r="Q2233" s="17">
        <v>56378.43</v>
      </c>
      <c r="R2233" s="17">
        <v>55835.71</v>
      </c>
      <c r="S2233" s="17">
        <v>53188.83</v>
      </c>
      <c r="T2233" s="17">
        <v>52161.99</v>
      </c>
    </row>
    <row r="2234" spans="1:20" ht="15" hidden="1" customHeight="1" x14ac:dyDescent="0.25">
      <c r="A2234" s="14">
        <f t="shared" si="34"/>
        <v>3</v>
      </c>
      <c r="B2234" s="14" t="s">
        <v>36</v>
      </c>
      <c r="C2234" s="14">
        <v>2011</v>
      </c>
      <c r="D2234" s="14" t="str">
        <f>VLOOKUP(E2234,Regioes!$A$2:$B$296,2,FALSE)</f>
        <v>Região Administrativa de Barretos</v>
      </c>
      <c r="E2234" s="15" t="s">
        <v>40</v>
      </c>
      <c r="F2234" s="17">
        <v>799800.53</v>
      </c>
      <c r="G2234" s="17">
        <v>350145.83</v>
      </c>
      <c r="H2234" s="17">
        <v>449654.69999999995</v>
      </c>
      <c r="I2234" s="17">
        <v>51527.32</v>
      </c>
      <c r="J2234" s="17">
        <v>54806.52</v>
      </c>
      <c r="K2234" s="17">
        <v>58892.59</v>
      </c>
      <c r="L2234" s="17">
        <v>58369.9</v>
      </c>
      <c r="M2234" s="17">
        <v>63252.56</v>
      </c>
      <c r="N2234" s="19">
        <v>63296.94</v>
      </c>
      <c r="O2234" s="17">
        <v>75710.59</v>
      </c>
      <c r="P2234" s="17">
        <v>83568.2</v>
      </c>
      <c r="Q2234" s="17">
        <v>74810.98</v>
      </c>
      <c r="R2234" s="17">
        <v>74169.759999999995</v>
      </c>
      <c r="S2234" s="17">
        <v>71661.89</v>
      </c>
      <c r="T2234" s="17">
        <v>69733.279999999999</v>
      </c>
    </row>
    <row r="2235" spans="1:20" ht="15" hidden="1" customHeight="1" x14ac:dyDescent="0.25">
      <c r="A2235" s="14">
        <f t="shared" si="34"/>
        <v>3</v>
      </c>
      <c r="B2235" s="14" t="s">
        <v>36</v>
      </c>
      <c r="C2235" s="14">
        <v>2011</v>
      </c>
      <c r="D2235" s="14" t="str">
        <f>VLOOKUP(E2235,Regioes!$A$2:$B$296,2,FALSE)</f>
        <v>Região Administrativa de São José do Rio Preto</v>
      </c>
      <c r="E2235" s="15" t="s">
        <v>41</v>
      </c>
      <c r="F2235" s="17">
        <v>99485.48</v>
      </c>
      <c r="G2235" s="17">
        <v>44634.590000000004</v>
      </c>
      <c r="H2235" s="17">
        <v>54850.89</v>
      </c>
      <c r="I2235" s="17">
        <v>6813.92</v>
      </c>
      <c r="J2235" s="17">
        <v>6648.78</v>
      </c>
      <c r="K2235" s="17">
        <v>7562.44</v>
      </c>
      <c r="L2235" s="17">
        <v>7401.23</v>
      </c>
      <c r="M2235" s="17">
        <v>8217.85</v>
      </c>
      <c r="N2235" s="19">
        <v>7990.37</v>
      </c>
      <c r="O2235" s="17">
        <v>9229.8700000000008</v>
      </c>
      <c r="P2235" s="17">
        <v>9271.7000000000007</v>
      </c>
      <c r="Q2235" s="17">
        <v>9105.3700000000008</v>
      </c>
      <c r="R2235" s="17">
        <v>9074.66</v>
      </c>
      <c r="S2235" s="17">
        <v>9371.74</v>
      </c>
      <c r="T2235" s="17">
        <v>8797.5499999999993</v>
      </c>
    </row>
    <row r="2236" spans="1:20" ht="15" hidden="1" customHeight="1" x14ac:dyDescent="0.25">
      <c r="A2236" s="14">
        <f t="shared" si="34"/>
        <v>3</v>
      </c>
      <c r="B2236" s="14" t="s">
        <v>36</v>
      </c>
      <c r="C2236" s="14">
        <v>2011</v>
      </c>
      <c r="D2236" s="14" t="str">
        <f>VLOOKUP(E2236,Regioes!$A$2:$B$296,2,FALSE)</f>
        <v>Região Administrativa de Barretos</v>
      </c>
      <c r="E2236" s="15" t="s">
        <v>42</v>
      </c>
      <c r="F2236" s="17">
        <v>704795.65</v>
      </c>
      <c r="G2236" s="17">
        <v>306958.29000000004</v>
      </c>
      <c r="H2236" s="17">
        <v>397837.36000000004</v>
      </c>
      <c r="I2236" s="17">
        <v>44809.46</v>
      </c>
      <c r="J2236" s="17">
        <v>48544.98</v>
      </c>
      <c r="K2236" s="17">
        <v>51547.28</v>
      </c>
      <c r="L2236" s="17">
        <v>51228.67</v>
      </c>
      <c r="M2236" s="17">
        <v>55222.44</v>
      </c>
      <c r="N2236" s="19">
        <v>55605.46</v>
      </c>
      <c r="O2236" s="17">
        <v>66994.179999999993</v>
      </c>
      <c r="P2236" s="17">
        <v>75299.350000000006</v>
      </c>
      <c r="Q2236" s="17">
        <v>66220.039999999994</v>
      </c>
      <c r="R2236" s="17">
        <v>65582.58</v>
      </c>
      <c r="S2236" s="17">
        <v>62473.65</v>
      </c>
      <c r="T2236" s="17">
        <v>61267.56</v>
      </c>
    </row>
    <row r="2237" spans="1:20" ht="15" hidden="1" customHeight="1" x14ac:dyDescent="0.25">
      <c r="A2237" s="14">
        <f t="shared" si="34"/>
        <v>3</v>
      </c>
      <c r="B2237" s="14" t="s">
        <v>36</v>
      </c>
      <c r="C2237" s="14">
        <v>2011</v>
      </c>
      <c r="D2237" s="14" t="str">
        <f>VLOOKUP(E2237,Regioes!$A$2:$B$296,2,FALSE)</f>
        <v>Região Administrativa de Ribeirão Preto</v>
      </c>
      <c r="E2237" s="15" t="s">
        <v>44</v>
      </c>
      <c r="F2237" s="17">
        <v>139880.12</v>
      </c>
      <c r="G2237" s="17">
        <v>64259.869999999995</v>
      </c>
      <c r="H2237" s="17">
        <v>75620.249999999985</v>
      </c>
      <c r="I2237" s="17">
        <v>10508.19</v>
      </c>
      <c r="J2237" s="17">
        <v>10045.129999999999</v>
      </c>
      <c r="K2237" s="17">
        <v>10883.78</v>
      </c>
      <c r="L2237" s="17">
        <v>10583.42</v>
      </c>
      <c r="M2237" s="17">
        <v>11472.61</v>
      </c>
      <c r="N2237" s="19">
        <v>10766.74</v>
      </c>
      <c r="O2237" s="17">
        <v>12777.63</v>
      </c>
      <c r="P2237" s="17">
        <v>12650.71</v>
      </c>
      <c r="Q2237" s="17">
        <v>12811.88</v>
      </c>
      <c r="R2237" s="17">
        <v>12476.21</v>
      </c>
      <c r="S2237" s="17">
        <v>12106.2</v>
      </c>
      <c r="T2237" s="17">
        <v>12797.62</v>
      </c>
    </row>
    <row r="2238" spans="1:20" ht="15" hidden="1" customHeight="1" x14ac:dyDescent="0.25">
      <c r="A2238" s="14">
        <f t="shared" si="34"/>
        <v>3</v>
      </c>
      <c r="B2238" s="14" t="s">
        <v>36</v>
      </c>
      <c r="C2238" s="14">
        <v>2011</v>
      </c>
      <c r="D2238" s="14" t="str">
        <f>VLOOKUP(E2238,Regioes!$A$2:$B$296,2,FALSE)</f>
        <v>Região Administrativa de São José do Rio Preto</v>
      </c>
      <c r="E2238" s="15" t="s">
        <v>45</v>
      </c>
      <c r="F2238" s="17">
        <v>49682.52</v>
      </c>
      <c r="G2238" s="17">
        <v>22290.27</v>
      </c>
      <c r="H2238" s="17">
        <v>27392.25</v>
      </c>
      <c r="I2238" s="17">
        <v>3402.84</v>
      </c>
      <c r="J2238" s="17">
        <v>3320.36</v>
      </c>
      <c r="K2238" s="17">
        <v>3776.64</v>
      </c>
      <c r="L2238" s="17">
        <v>3696.13</v>
      </c>
      <c r="M2238" s="17">
        <v>4103.95</v>
      </c>
      <c r="N2238" s="19">
        <v>3990.35</v>
      </c>
      <c r="O2238" s="17">
        <v>4609.3500000000004</v>
      </c>
      <c r="P2238" s="17">
        <v>4630.24</v>
      </c>
      <c r="Q2238" s="17">
        <v>4547.17</v>
      </c>
      <c r="R2238" s="17">
        <v>4531.84</v>
      </c>
      <c r="S2238" s="17">
        <v>4680.2</v>
      </c>
      <c r="T2238" s="17">
        <v>4393.45</v>
      </c>
    </row>
    <row r="2239" spans="1:20" ht="15" hidden="1" customHeight="1" x14ac:dyDescent="0.25">
      <c r="A2239" s="14">
        <f t="shared" si="34"/>
        <v>3</v>
      </c>
      <c r="B2239" s="14" t="s">
        <v>36</v>
      </c>
      <c r="C2239" s="14">
        <v>2011</v>
      </c>
      <c r="D2239" s="14" t="str">
        <f>VLOOKUP(E2239,Regioes!$A$2:$B$296,2,FALSE)</f>
        <v>Região Administrativa de São José do Rio Preto</v>
      </c>
      <c r="E2239" s="15" t="s">
        <v>43</v>
      </c>
      <c r="F2239" s="17">
        <v>43539.96</v>
      </c>
      <c r="G2239" s="17">
        <v>19534.379999999997</v>
      </c>
      <c r="H2239" s="17">
        <v>24005.58</v>
      </c>
      <c r="I2239" s="17">
        <v>2982.12</v>
      </c>
      <c r="J2239" s="17">
        <v>2909.85</v>
      </c>
      <c r="K2239" s="17">
        <v>3309.71</v>
      </c>
      <c r="L2239" s="17">
        <v>3239.16</v>
      </c>
      <c r="M2239" s="17">
        <v>3596.55</v>
      </c>
      <c r="N2239" s="19">
        <v>3496.99</v>
      </c>
      <c r="O2239" s="17">
        <v>4039.47</v>
      </c>
      <c r="P2239" s="17">
        <v>4057.77</v>
      </c>
      <c r="Q2239" s="17">
        <v>3984.98</v>
      </c>
      <c r="R2239" s="17">
        <v>3971.54</v>
      </c>
      <c r="S2239" s="17">
        <v>4101.5600000000004</v>
      </c>
      <c r="T2239" s="17">
        <v>3850.26</v>
      </c>
    </row>
    <row r="2240" spans="1:20" ht="15" hidden="1" customHeight="1" x14ac:dyDescent="0.25">
      <c r="A2240" s="14">
        <f t="shared" si="34"/>
        <v>3</v>
      </c>
      <c r="B2240" s="14" t="s">
        <v>36</v>
      </c>
      <c r="C2240" s="14">
        <v>2011</v>
      </c>
      <c r="D2240" s="14" t="str">
        <f>VLOOKUP(E2240,Regioes!$A$2:$B$296,2,FALSE)</f>
        <v>Região Administrativa de Barretos</v>
      </c>
      <c r="E2240" s="15" t="s">
        <v>37</v>
      </c>
      <c r="F2240" s="17">
        <v>120603.4</v>
      </c>
      <c r="G2240" s="17">
        <v>54760.859999999993</v>
      </c>
      <c r="H2240" s="17">
        <v>65842.540000000008</v>
      </c>
      <c r="I2240" s="17">
        <v>8662.73</v>
      </c>
      <c r="J2240" s="17">
        <v>8362.3700000000008</v>
      </c>
      <c r="K2240" s="17">
        <v>9276.5</v>
      </c>
      <c r="L2240" s="17">
        <v>9049.1</v>
      </c>
      <c r="M2240" s="17">
        <v>9926.7000000000007</v>
      </c>
      <c r="N2240" s="19">
        <v>9483.4599999999991</v>
      </c>
      <c r="O2240" s="17">
        <v>11102.39</v>
      </c>
      <c r="P2240" s="17">
        <v>11072.52</v>
      </c>
      <c r="Q2240" s="17">
        <v>11042.25</v>
      </c>
      <c r="R2240" s="17">
        <v>10878.15</v>
      </c>
      <c r="S2240" s="17">
        <v>10896.56</v>
      </c>
      <c r="T2240" s="17">
        <v>10850.67</v>
      </c>
    </row>
    <row r="2241" spans="1:20" ht="15" hidden="1" customHeight="1" x14ac:dyDescent="0.25">
      <c r="A2241" s="14">
        <f t="shared" si="34"/>
        <v>3</v>
      </c>
      <c r="B2241" s="14" t="s">
        <v>36</v>
      </c>
      <c r="C2241" s="14">
        <v>2011</v>
      </c>
      <c r="D2241" s="14" t="str">
        <f>VLOOKUP(E2241,Regioes!$A$2:$B$296,2,FALSE)</f>
        <v>Região Administrativa Central / Araraquara</v>
      </c>
      <c r="E2241" s="15" t="s">
        <v>38</v>
      </c>
      <c r="F2241" s="17">
        <v>47998.07</v>
      </c>
      <c r="G2241" s="17">
        <v>22049.95</v>
      </c>
      <c r="H2241" s="17">
        <v>25948.12</v>
      </c>
      <c r="I2241" s="17">
        <v>3605.75</v>
      </c>
      <c r="J2241" s="17">
        <v>3446.86</v>
      </c>
      <c r="K2241" s="17">
        <v>3734.63</v>
      </c>
      <c r="L2241" s="17">
        <v>3631.56</v>
      </c>
      <c r="M2241" s="17">
        <v>3936.68</v>
      </c>
      <c r="N2241" s="19">
        <v>3694.47</v>
      </c>
      <c r="O2241" s="17">
        <v>4384.4799999999996</v>
      </c>
      <c r="P2241" s="17">
        <v>4340.93</v>
      </c>
      <c r="Q2241" s="17">
        <v>4396.2299999999996</v>
      </c>
      <c r="R2241" s="17">
        <v>4281.05</v>
      </c>
      <c r="S2241" s="17">
        <v>4154.09</v>
      </c>
      <c r="T2241" s="17">
        <v>4391.34</v>
      </c>
    </row>
    <row r="2242" spans="1:20" ht="15" hidden="1" customHeight="1" x14ac:dyDescent="0.25">
      <c r="A2242" s="14">
        <f t="shared" si="34"/>
        <v>3</v>
      </c>
      <c r="B2242" s="14" t="s">
        <v>36</v>
      </c>
      <c r="C2242" s="14">
        <v>2011</v>
      </c>
      <c r="D2242" s="14" t="str">
        <f>VLOOKUP(E2242,Regioes!$A$2:$B$296,2,FALSE)</f>
        <v>Região Administrativa de Barretos</v>
      </c>
      <c r="E2242" s="15" t="s">
        <v>46</v>
      </c>
      <c r="F2242" s="17">
        <v>53826.41</v>
      </c>
      <c r="G2242" s="17">
        <v>24727.449999999997</v>
      </c>
      <c r="H2242" s="17">
        <v>29098.959999999999</v>
      </c>
      <c r="I2242" s="17">
        <v>4043.59</v>
      </c>
      <c r="J2242" s="17">
        <v>3865.41</v>
      </c>
      <c r="K2242" s="17">
        <v>4188.12</v>
      </c>
      <c r="L2242" s="17">
        <v>4072.54</v>
      </c>
      <c r="M2242" s="17">
        <v>4414.71</v>
      </c>
      <c r="N2242" s="19">
        <v>4143.08</v>
      </c>
      <c r="O2242" s="17">
        <v>4916.88</v>
      </c>
      <c r="P2242" s="17">
        <v>4868.04</v>
      </c>
      <c r="Q2242" s="17">
        <v>4930.0600000000004</v>
      </c>
      <c r="R2242" s="17">
        <v>4800.8999999999996</v>
      </c>
      <c r="S2242" s="17">
        <v>4658.51</v>
      </c>
      <c r="T2242" s="17">
        <v>4924.57</v>
      </c>
    </row>
    <row r="2243" spans="1:20" ht="15" hidden="1" customHeight="1" x14ac:dyDescent="0.25">
      <c r="A2243" s="14">
        <f t="shared" si="34"/>
        <v>5</v>
      </c>
      <c r="B2243" s="14" t="s">
        <v>47</v>
      </c>
      <c r="C2243" s="14">
        <v>2011</v>
      </c>
      <c r="D2243" s="14" t="str">
        <f>VLOOKUP(E2243,Regioes!$A$2:$B$296,2,FALSE)</f>
        <v>Região Administrativa de Franca</v>
      </c>
      <c r="E2243" s="15" t="s">
        <v>50</v>
      </c>
      <c r="F2243" s="17">
        <v>927999.16</v>
      </c>
      <c r="G2243" s="17">
        <v>414097.02</v>
      </c>
      <c r="H2243" s="17">
        <v>513902.13999999996</v>
      </c>
      <c r="I2243" s="17">
        <v>68088.61</v>
      </c>
      <c r="J2243" s="17">
        <v>62832.959999999999</v>
      </c>
      <c r="K2243" s="17">
        <v>71481.2</v>
      </c>
      <c r="L2243" s="17">
        <v>71398.350000000006</v>
      </c>
      <c r="M2243" s="17">
        <v>71378.69</v>
      </c>
      <c r="N2243" s="19">
        <v>68917.210000000006</v>
      </c>
      <c r="O2243" s="17">
        <v>82877.210000000006</v>
      </c>
      <c r="P2243" s="17">
        <v>87092.7</v>
      </c>
      <c r="Q2243" s="17">
        <v>85117.32</v>
      </c>
      <c r="R2243" s="17">
        <v>86527.14</v>
      </c>
      <c r="S2243" s="17">
        <v>85917.79</v>
      </c>
      <c r="T2243" s="17">
        <v>86369.98</v>
      </c>
    </row>
    <row r="2244" spans="1:20" ht="15" hidden="1" customHeight="1" x14ac:dyDescent="0.25">
      <c r="A2244" s="14">
        <f t="shared" ref="A2244:A2307" si="35">VLOOKUP(B2244,$W$10:$X$32,2,FALSE)</f>
        <v>5</v>
      </c>
      <c r="B2244" s="14" t="s">
        <v>47</v>
      </c>
      <c r="C2244" s="14">
        <v>2011</v>
      </c>
      <c r="D2244" s="14" t="str">
        <f>VLOOKUP(E2244,Regioes!$A$2:$B$296,2,FALSE)</f>
        <v>Região Administrativa de Barretos</v>
      </c>
      <c r="E2244" s="15" t="s">
        <v>40</v>
      </c>
      <c r="F2244" s="17">
        <v>267065.28999999998</v>
      </c>
      <c r="G2244" s="17">
        <v>121475.86</v>
      </c>
      <c r="H2244" s="17">
        <v>145589.43</v>
      </c>
      <c r="I2244" s="17">
        <v>17765.46</v>
      </c>
      <c r="J2244" s="17">
        <v>17986.599999999999</v>
      </c>
      <c r="K2244" s="17">
        <v>18516.52</v>
      </c>
      <c r="L2244" s="17">
        <v>19094.759999999998</v>
      </c>
      <c r="M2244" s="17">
        <v>24055.78</v>
      </c>
      <c r="N2244" s="19">
        <v>24056.74</v>
      </c>
      <c r="O2244" s="17">
        <v>26796.17</v>
      </c>
      <c r="P2244" s="17">
        <v>26780.32</v>
      </c>
      <c r="Q2244" s="17">
        <v>25357.1</v>
      </c>
      <c r="R2244" s="17">
        <v>23652.67</v>
      </c>
      <c r="S2244" s="17">
        <v>21462.94</v>
      </c>
      <c r="T2244" s="17">
        <v>21540.23</v>
      </c>
    </row>
    <row r="2245" spans="1:20" ht="15" hidden="1" customHeight="1" x14ac:dyDescent="0.25">
      <c r="A2245" s="14">
        <f t="shared" si="35"/>
        <v>5</v>
      </c>
      <c r="B2245" s="14" t="s">
        <v>47</v>
      </c>
      <c r="C2245" s="14">
        <v>2011</v>
      </c>
      <c r="D2245" s="14" t="str">
        <f>VLOOKUP(E2245,Regioes!$A$2:$B$296,2,FALSE)</f>
        <v>Região Administrativa de Franca</v>
      </c>
      <c r="E2245" s="15" t="s">
        <v>51</v>
      </c>
      <c r="F2245" s="17">
        <v>343812.24</v>
      </c>
      <c r="G2245" s="17">
        <v>153417.84</v>
      </c>
      <c r="H2245" s="17">
        <v>190394.40000000002</v>
      </c>
      <c r="I2245" s="17">
        <v>25225.99</v>
      </c>
      <c r="J2245" s="17">
        <v>23278.84</v>
      </c>
      <c r="K2245" s="17">
        <v>26482.9</v>
      </c>
      <c r="L2245" s="17">
        <v>26452.21</v>
      </c>
      <c r="M2245" s="17">
        <v>26444.92</v>
      </c>
      <c r="N2245" s="19">
        <v>25532.98</v>
      </c>
      <c r="O2245" s="17">
        <v>30704.98</v>
      </c>
      <c r="P2245" s="17">
        <v>32266.77</v>
      </c>
      <c r="Q2245" s="17">
        <v>31534.92</v>
      </c>
      <c r="R2245" s="17">
        <v>32057.24</v>
      </c>
      <c r="S2245" s="17">
        <v>31831.48</v>
      </c>
      <c r="T2245" s="17">
        <v>31999.01</v>
      </c>
    </row>
    <row r="2246" spans="1:20" ht="15" hidden="1" customHeight="1" x14ac:dyDescent="0.25">
      <c r="A2246" s="14">
        <f t="shared" si="35"/>
        <v>5</v>
      </c>
      <c r="B2246" s="14" t="s">
        <v>47</v>
      </c>
      <c r="C2246" s="14">
        <v>2011</v>
      </c>
      <c r="D2246" s="14" t="str">
        <f>VLOOKUP(E2246,Regioes!$A$2:$B$296,2,FALSE)</f>
        <v>Região Administrativa de Franca</v>
      </c>
      <c r="E2246" s="15" t="s">
        <v>52</v>
      </c>
      <c r="F2246" s="17">
        <v>846894.73</v>
      </c>
      <c r="G2246" s="17">
        <v>377906.14999999997</v>
      </c>
      <c r="H2246" s="17">
        <v>468988.58</v>
      </c>
      <c r="I2246" s="17">
        <v>62137.86</v>
      </c>
      <c r="J2246" s="17">
        <v>57341.55</v>
      </c>
      <c r="K2246" s="17">
        <v>65233.95</v>
      </c>
      <c r="L2246" s="17">
        <v>65158.35</v>
      </c>
      <c r="M2246" s="17">
        <v>65140.39</v>
      </c>
      <c r="N2246" s="19">
        <v>62894.05</v>
      </c>
      <c r="O2246" s="17">
        <v>75633.98</v>
      </c>
      <c r="P2246" s="17">
        <v>79481.05</v>
      </c>
      <c r="Q2246" s="17">
        <v>77678.320000000007</v>
      </c>
      <c r="R2246" s="17">
        <v>78964.92</v>
      </c>
      <c r="S2246" s="17">
        <v>78408.820000000007</v>
      </c>
      <c r="T2246" s="17">
        <v>78821.490000000005</v>
      </c>
    </row>
    <row r="2247" spans="1:20" ht="15" hidden="1" customHeight="1" x14ac:dyDescent="0.25">
      <c r="A2247" s="14">
        <f t="shared" si="35"/>
        <v>5</v>
      </c>
      <c r="B2247" s="14" t="s">
        <v>47</v>
      </c>
      <c r="C2247" s="14">
        <v>2011</v>
      </c>
      <c r="D2247" s="14" t="str">
        <f>VLOOKUP(E2247,Regioes!$A$2:$B$296,2,FALSE)</f>
        <v>Região Administrativa de Franca</v>
      </c>
      <c r="E2247" s="15" t="s">
        <v>53</v>
      </c>
      <c r="F2247" s="17">
        <v>519538.47</v>
      </c>
      <c r="G2247" s="17">
        <v>231831.38999999998</v>
      </c>
      <c r="H2247" s="17">
        <v>287707.07999999996</v>
      </c>
      <c r="I2247" s="17">
        <v>38119.269999999997</v>
      </c>
      <c r="J2247" s="17">
        <v>35176.910000000003</v>
      </c>
      <c r="K2247" s="17">
        <v>40018.61</v>
      </c>
      <c r="L2247" s="17">
        <v>39972.230000000003</v>
      </c>
      <c r="M2247" s="17">
        <v>39961.21</v>
      </c>
      <c r="N2247" s="19">
        <v>38583.160000000003</v>
      </c>
      <c r="O2247" s="17">
        <v>46398.64</v>
      </c>
      <c r="P2247" s="17">
        <v>48758.67</v>
      </c>
      <c r="Q2247" s="17">
        <v>47652.76</v>
      </c>
      <c r="R2247" s="17">
        <v>48442.05</v>
      </c>
      <c r="S2247" s="17">
        <v>48100.9</v>
      </c>
      <c r="T2247" s="17">
        <v>48354.06</v>
      </c>
    </row>
    <row r="2248" spans="1:20" ht="15" hidden="1" customHeight="1" x14ac:dyDescent="0.25">
      <c r="A2248" s="14">
        <f t="shared" si="35"/>
        <v>5</v>
      </c>
      <c r="B2248" s="14" t="s">
        <v>47</v>
      </c>
      <c r="C2248" s="14">
        <v>2011</v>
      </c>
      <c r="D2248" s="14" t="str">
        <f>VLOOKUP(E2248,Regioes!$A$2:$B$296,2,FALSE)</f>
        <v>Região Administrativa de Franca</v>
      </c>
      <c r="E2248" s="15" t="s">
        <v>54</v>
      </c>
      <c r="F2248" s="17">
        <v>930937.71</v>
      </c>
      <c r="G2248" s="17">
        <v>415408.29000000004</v>
      </c>
      <c r="H2248" s="17">
        <v>515529.41999999993</v>
      </c>
      <c r="I2248" s="17">
        <v>68304.22</v>
      </c>
      <c r="J2248" s="17">
        <v>63031.93</v>
      </c>
      <c r="K2248" s="17">
        <v>71707.55</v>
      </c>
      <c r="L2248" s="17">
        <v>71624.44</v>
      </c>
      <c r="M2248" s="17">
        <v>71604.710000000006</v>
      </c>
      <c r="N2248" s="19">
        <v>69135.44</v>
      </c>
      <c r="O2248" s="17">
        <v>83139.64</v>
      </c>
      <c r="P2248" s="17">
        <v>87368.48</v>
      </c>
      <c r="Q2248" s="17">
        <v>85386.85</v>
      </c>
      <c r="R2248" s="17">
        <v>86801.13</v>
      </c>
      <c r="S2248" s="17">
        <v>86189.85</v>
      </c>
      <c r="T2248" s="17">
        <v>86643.47</v>
      </c>
    </row>
    <row r="2249" spans="1:20" ht="15" hidden="1" customHeight="1" x14ac:dyDescent="0.25">
      <c r="A2249" s="14">
        <f t="shared" si="35"/>
        <v>5</v>
      </c>
      <c r="B2249" s="14" t="s">
        <v>47</v>
      </c>
      <c r="C2249" s="14">
        <v>2011</v>
      </c>
      <c r="D2249" s="14" t="str">
        <f>VLOOKUP(E2249,Regioes!$A$2:$B$296,2,FALSE)</f>
        <v>Região Administrativa de Ribeirão Preto</v>
      </c>
      <c r="E2249" s="15" t="s">
        <v>55</v>
      </c>
      <c r="F2249" s="17">
        <v>1253838.27</v>
      </c>
      <c r="G2249" s="17">
        <v>572685.37</v>
      </c>
      <c r="H2249" s="17">
        <v>681152.89999999991</v>
      </c>
      <c r="I2249" s="17">
        <v>92179.85</v>
      </c>
      <c r="J2249" s="17">
        <v>87566.75</v>
      </c>
      <c r="K2249" s="17">
        <v>98252.62</v>
      </c>
      <c r="L2249" s="17">
        <v>96604.160000000003</v>
      </c>
      <c r="M2249" s="17">
        <v>99454.87</v>
      </c>
      <c r="N2249" s="19">
        <v>98627.12</v>
      </c>
      <c r="O2249" s="17">
        <v>115637.55</v>
      </c>
      <c r="P2249" s="17">
        <v>115020.6</v>
      </c>
      <c r="Q2249" s="17">
        <v>111641.48</v>
      </c>
      <c r="R2249" s="17">
        <v>112644.55</v>
      </c>
      <c r="S2249" s="17">
        <v>112897.41</v>
      </c>
      <c r="T2249" s="17">
        <v>113311.31</v>
      </c>
    </row>
    <row r="2250" spans="1:20" ht="15" hidden="1" customHeight="1" x14ac:dyDescent="0.25">
      <c r="A2250" s="14">
        <f t="shared" si="35"/>
        <v>5</v>
      </c>
      <c r="B2250" s="14" t="s">
        <v>47</v>
      </c>
      <c r="C2250" s="14">
        <v>2011</v>
      </c>
      <c r="D2250" s="14" t="str">
        <f>VLOOKUP(E2250,Regioes!$A$2:$B$296,2,FALSE)</f>
        <v>Região Administrativa de Franca</v>
      </c>
      <c r="E2250" s="15" t="s">
        <v>56</v>
      </c>
      <c r="F2250" s="17">
        <v>1097022.1399999999</v>
      </c>
      <c r="G2250" s="17">
        <v>501060.26000000007</v>
      </c>
      <c r="H2250" s="17">
        <v>595961.88</v>
      </c>
      <c r="I2250" s="17">
        <v>80651.02</v>
      </c>
      <c r="J2250" s="17">
        <v>76614.880000000005</v>
      </c>
      <c r="K2250" s="17">
        <v>85964.28</v>
      </c>
      <c r="L2250" s="17">
        <v>84521.99</v>
      </c>
      <c r="M2250" s="17">
        <v>87016.16</v>
      </c>
      <c r="N2250" s="19">
        <v>86291.93</v>
      </c>
      <c r="O2250" s="17">
        <v>101174.89</v>
      </c>
      <c r="P2250" s="17">
        <v>100635.11</v>
      </c>
      <c r="Q2250" s="17">
        <v>97678.61</v>
      </c>
      <c r="R2250" s="17">
        <v>98556.23</v>
      </c>
      <c r="S2250" s="17">
        <v>98777.45</v>
      </c>
      <c r="T2250" s="17">
        <v>99139.59</v>
      </c>
    </row>
    <row r="2251" spans="1:20" ht="15" hidden="1" customHeight="1" x14ac:dyDescent="0.25">
      <c r="A2251" s="14">
        <f t="shared" si="35"/>
        <v>5</v>
      </c>
      <c r="B2251" s="14" t="s">
        <v>47</v>
      </c>
      <c r="C2251" s="14">
        <v>2011</v>
      </c>
      <c r="D2251" s="14" t="str">
        <f>VLOOKUP(E2251,Regioes!$A$2:$B$296,2,FALSE)</f>
        <v>Região Administrativa de Ribeirão Preto</v>
      </c>
      <c r="E2251" s="15" t="s">
        <v>48</v>
      </c>
      <c r="F2251" s="17">
        <v>734429.56</v>
      </c>
      <c r="G2251" s="17">
        <v>334058.64</v>
      </c>
      <c r="H2251" s="17">
        <v>400370.92</v>
      </c>
      <c r="I2251" s="17">
        <v>48855.01</v>
      </c>
      <c r="J2251" s="17">
        <v>49463.16</v>
      </c>
      <c r="K2251" s="17">
        <v>50920.44</v>
      </c>
      <c r="L2251" s="17">
        <v>52510.6</v>
      </c>
      <c r="M2251" s="17">
        <v>66153.39</v>
      </c>
      <c r="N2251" s="19">
        <v>66156.039999999994</v>
      </c>
      <c r="O2251" s="17">
        <v>73689.48</v>
      </c>
      <c r="P2251" s="17">
        <v>73645.87</v>
      </c>
      <c r="Q2251" s="17">
        <v>69732.03</v>
      </c>
      <c r="R2251" s="17">
        <v>65044.83</v>
      </c>
      <c r="S2251" s="17">
        <v>59023.08</v>
      </c>
      <c r="T2251" s="17">
        <v>59235.63</v>
      </c>
    </row>
    <row r="2252" spans="1:20" ht="15" hidden="1" customHeight="1" x14ac:dyDescent="0.25">
      <c r="A2252" s="14">
        <f t="shared" si="35"/>
        <v>5</v>
      </c>
      <c r="B2252" s="14" t="s">
        <v>47</v>
      </c>
      <c r="C2252" s="14">
        <v>2011</v>
      </c>
      <c r="D2252" s="14" t="str">
        <f>VLOOKUP(E2252,Regioes!$A$2:$B$296,2,FALSE)</f>
        <v>Região Administrativa de Ribeirão Preto</v>
      </c>
      <c r="E2252" s="15" t="s">
        <v>57</v>
      </c>
      <c r="F2252" s="17">
        <v>230804.29</v>
      </c>
      <c r="G2252" s="17">
        <v>104982.37999999999</v>
      </c>
      <c r="H2252" s="17">
        <v>125821.91</v>
      </c>
      <c r="I2252" s="17">
        <v>15353.34</v>
      </c>
      <c r="J2252" s="17">
        <v>15544.46</v>
      </c>
      <c r="K2252" s="17">
        <v>16002.43</v>
      </c>
      <c r="L2252" s="17">
        <v>16502.150000000001</v>
      </c>
      <c r="M2252" s="17">
        <v>20789.580000000002</v>
      </c>
      <c r="N2252" s="19">
        <v>20790.419999999998</v>
      </c>
      <c r="O2252" s="17">
        <v>23157.9</v>
      </c>
      <c r="P2252" s="17">
        <v>23144.2</v>
      </c>
      <c r="Q2252" s="17">
        <v>21914.22</v>
      </c>
      <c r="R2252" s="17">
        <v>20441.21</v>
      </c>
      <c r="S2252" s="17">
        <v>18548.79</v>
      </c>
      <c r="T2252" s="17">
        <v>18615.59</v>
      </c>
    </row>
    <row r="2253" spans="1:20" ht="15" hidden="1" customHeight="1" x14ac:dyDescent="0.25">
      <c r="A2253" s="14">
        <f t="shared" si="35"/>
        <v>5</v>
      </c>
      <c r="B2253" s="14" t="s">
        <v>47</v>
      </c>
      <c r="C2253" s="14">
        <v>2011</v>
      </c>
      <c r="D2253" s="14" t="str">
        <f>VLOOKUP(E2253,Regioes!$A$2:$B$296,2,FALSE)</f>
        <v>Região Administrativa de Ribeirão Preto</v>
      </c>
      <c r="E2253" s="15" t="s">
        <v>58</v>
      </c>
      <c r="F2253" s="17">
        <v>1781897.07</v>
      </c>
      <c r="G2253" s="17">
        <v>822304.85</v>
      </c>
      <c r="H2253" s="17">
        <v>959592.22000000009</v>
      </c>
      <c r="I2253" s="17">
        <v>129876.34</v>
      </c>
      <c r="J2253" s="17">
        <v>129067.88</v>
      </c>
      <c r="K2253" s="17">
        <v>140560.98000000001</v>
      </c>
      <c r="L2253" s="17">
        <v>136727.57999999999</v>
      </c>
      <c r="M2253" s="17">
        <v>145433.95000000001</v>
      </c>
      <c r="N2253" s="19">
        <v>140638.12</v>
      </c>
      <c r="O2253" s="17">
        <v>160086.49</v>
      </c>
      <c r="P2253" s="17">
        <v>166580.78</v>
      </c>
      <c r="Q2253" s="17">
        <v>158869.79</v>
      </c>
      <c r="R2253" s="17">
        <v>157362.73000000001</v>
      </c>
      <c r="S2253" s="17">
        <v>156569.64000000001</v>
      </c>
      <c r="T2253" s="17">
        <v>160122.79</v>
      </c>
    </row>
    <row r="2254" spans="1:20" ht="15" hidden="1" customHeight="1" x14ac:dyDescent="0.25">
      <c r="A2254" s="14">
        <f t="shared" si="35"/>
        <v>5</v>
      </c>
      <c r="B2254" s="14" t="s">
        <v>47</v>
      </c>
      <c r="C2254" s="14">
        <v>2011</v>
      </c>
      <c r="D2254" s="14" t="str">
        <f>VLOOKUP(E2254,Regioes!$A$2:$B$296,2,FALSE)</f>
        <v>Região Administrativa de Franca</v>
      </c>
      <c r="E2254" s="15" t="s">
        <v>59</v>
      </c>
      <c r="F2254" s="17">
        <v>944346.87</v>
      </c>
      <c r="G2254" s="17">
        <v>431326.48</v>
      </c>
      <c r="H2254" s="17">
        <v>513020.39</v>
      </c>
      <c r="I2254" s="17">
        <v>69426.62</v>
      </c>
      <c r="J2254" s="17">
        <v>65952.2</v>
      </c>
      <c r="K2254" s="17">
        <v>74000.42</v>
      </c>
      <c r="L2254" s="17">
        <v>72758.86</v>
      </c>
      <c r="M2254" s="17">
        <v>74905.91</v>
      </c>
      <c r="N2254" s="19">
        <v>74282.47</v>
      </c>
      <c r="O2254" s="17">
        <v>87094.13</v>
      </c>
      <c r="P2254" s="17">
        <v>86629.47</v>
      </c>
      <c r="Q2254" s="17">
        <v>84084.44</v>
      </c>
      <c r="R2254" s="17">
        <v>84839.91</v>
      </c>
      <c r="S2254" s="17">
        <v>85030.35</v>
      </c>
      <c r="T2254" s="17">
        <v>85342.09</v>
      </c>
    </row>
    <row r="2255" spans="1:20" ht="15" hidden="1" customHeight="1" x14ac:dyDescent="0.25">
      <c r="A2255" s="14">
        <f t="shared" si="35"/>
        <v>5</v>
      </c>
      <c r="B2255" s="14" t="s">
        <v>47</v>
      </c>
      <c r="C2255" s="14">
        <v>2011</v>
      </c>
      <c r="D2255" s="14" t="str">
        <f>VLOOKUP(E2255,Regioes!$A$2:$B$296,2,FALSE)</f>
        <v>Região Administrativa de Franca</v>
      </c>
      <c r="E2255" s="15" t="s">
        <v>60</v>
      </c>
      <c r="F2255" s="17">
        <v>931477.64</v>
      </c>
      <c r="G2255" s="17">
        <v>418338.25</v>
      </c>
      <c r="H2255" s="17">
        <v>513139.39</v>
      </c>
      <c r="I2255" s="17">
        <v>68381.33</v>
      </c>
      <c r="J2255" s="17">
        <v>63613.18</v>
      </c>
      <c r="K2255" s="17">
        <v>72090.19</v>
      </c>
      <c r="L2255" s="17">
        <v>71693.789999999994</v>
      </c>
      <c r="M2255" s="17">
        <v>72260.61</v>
      </c>
      <c r="N2255" s="19">
        <v>70299.149999999994</v>
      </c>
      <c r="O2255" s="17">
        <v>83934.09</v>
      </c>
      <c r="P2255" s="17">
        <v>86878.5</v>
      </c>
      <c r="Q2255" s="17">
        <v>84750.95</v>
      </c>
      <c r="R2255" s="17">
        <v>85982.22</v>
      </c>
      <c r="S2255" s="17">
        <v>85589.96</v>
      </c>
      <c r="T2255" s="17">
        <v>86003.67</v>
      </c>
    </row>
    <row r="2256" spans="1:20" ht="15" hidden="1" customHeight="1" x14ac:dyDescent="0.25">
      <c r="A2256" s="14">
        <f t="shared" si="35"/>
        <v>5</v>
      </c>
      <c r="B2256" s="14" t="s">
        <v>47</v>
      </c>
      <c r="C2256" s="14">
        <v>2011</v>
      </c>
      <c r="D2256" s="14" t="str">
        <f>VLOOKUP(E2256,Regioes!$A$2:$B$296,2,FALSE)</f>
        <v>Região Administrativa de Ribeirão Preto</v>
      </c>
      <c r="E2256" s="15" t="s">
        <v>49</v>
      </c>
      <c r="F2256" s="17">
        <v>1334073.8500000001</v>
      </c>
      <c r="G2256" s="17">
        <v>617451.08000000007</v>
      </c>
      <c r="H2256" s="17">
        <v>716622.7699999999</v>
      </c>
      <c r="I2256" s="17">
        <v>96294.96</v>
      </c>
      <c r="J2256" s="17">
        <v>97480.81</v>
      </c>
      <c r="K2256" s="17">
        <v>104582.9</v>
      </c>
      <c r="L2256" s="17">
        <v>101697.21</v>
      </c>
      <c r="M2256" s="17">
        <v>110887.79</v>
      </c>
      <c r="N2256" s="19">
        <v>106507.41</v>
      </c>
      <c r="O2256" s="17">
        <v>119633.56</v>
      </c>
      <c r="P2256" s="17">
        <v>126276.48</v>
      </c>
      <c r="Q2256" s="17">
        <v>119562.85</v>
      </c>
      <c r="R2256" s="17">
        <v>117049.23</v>
      </c>
      <c r="S2256" s="17">
        <v>115372.45</v>
      </c>
      <c r="T2256" s="17">
        <v>118728.2</v>
      </c>
    </row>
    <row r="2257" spans="1:20" ht="15" hidden="1" customHeight="1" x14ac:dyDescent="0.25">
      <c r="A2257" s="14">
        <f t="shared" si="35"/>
        <v>6</v>
      </c>
      <c r="B2257" s="14" t="s">
        <v>61</v>
      </c>
      <c r="C2257" s="14">
        <v>2011</v>
      </c>
      <c r="D2257" s="14" t="str">
        <f>VLOOKUP(E2257,Regioes!$A$2:$B$296,2,FALSE)</f>
        <v>Região Administrativa de Campinas</v>
      </c>
      <c r="E2257" s="15" t="s">
        <v>70</v>
      </c>
      <c r="F2257" s="17">
        <v>3041499.96</v>
      </c>
      <c r="G2257" s="17">
        <v>1375065.24</v>
      </c>
      <c r="H2257" s="17">
        <v>1666434.72</v>
      </c>
      <c r="I2257" s="17">
        <v>215041.71</v>
      </c>
      <c r="J2257" s="17">
        <v>213796.51</v>
      </c>
      <c r="K2257" s="17">
        <v>230566.23</v>
      </c>
      <c r="L2257" s="17">
        <v>228277.64</v>
      </c>
      <c r="M2257" s="17">
        <v>242395.4</v>
      </c>
      <c r="N2257" s="19">
        <v>244987.75</v>
      </c>
      <c r="O2257" s="17">
        <v>287402.48</v>
      </c>
      <c r="P2257" s="17">
        <v>287882.92</v>
      </c>
      <c r="Q2257" s="17">
        <v>280907.61</v>
      </c>
      <c r="R2257" s="17">
        <v>273858.92</v>
      </c>
      <c r="S2257" s="17">
        <v>270388.46000000002</v>
      </c>
      <c r="T2257" s="17">
        <v>265994.33</v>
      </c>
    </row>
    <row r="2258" spans="1:20" ht="15" hidden="1" customHeight="1" x14ac:dyDescent="0.25">
      <c r="A2258" s="14">
        <f t="shared" si="35"/>
        <v>6</v>
      </c>
      <c r="B2258" s="14" t="s">
        <v>61</v>
      </c>
      <c r="C2258" s="14">
        <v>2011</v>
      </c>
      <c r="D2258" s="14" t="str">
        <f>VLOOKUP(E2258,Regioes!$A$2:$B$296,2,FALSE)</f>
        <v>Região Administrativa de Campinas</v>
      </c>
      <c r="E2258" s="15" t="s">
        <v>72</v>
      </c>
      <c r="F2258" s="17">
        <v>189922.63</v>
      </c>
      <c r="G2258" s="17">
        <v>85071.83</v>
      </c>
      <c r="H2258" s="17">
        <v>104850.79999999999</v>
      </c>
      <c r="I2258" s="17">
        <v>13340.1</v>
      </c>
      <c r="J2258" s="17">
        <v>13155.24</v>
      </c>
      <c r="K2258" s="17">
        <v>14331.04</v>
      </c>
      <c r="L2258" s="17">
        <v>14242.08</v>
      </c>
      <c r="M2258" s="17">
        <v>15420.42</v>
      </c>
      <c r="N2258" s="19">
        <v>14582.95</v>
      </c>
      <c r="O2258" s="17">
        <v>17442.73</v>
      </c>
      <c r="P2258" s="17">
        <v>17761.5</v>
      </c>
      <c r="Q2258" s="17">
        <v>17889.61</v>
      </c>
      <c r="R2258" s="17">
        <v>18356.77</v>
      </c>
      <c r="S2258" s="17">
        <v>16630.23</v>
      </c>
      <c r="T2258" s="17">
        <v>16769.96</v>
      </c>
    </row>
    <row r="2259" spans="1:20" ht="15" hidden="1" customHeight="1" x14ac:dyDescent="0.25">
      <c r="A2259" s="14">
        <f t="shared" si="35"/>
        <v>6</v>
      </c>
      <c r="B2259" s="14" t="s">
        <v>61</v>
      </c>
      <c r="C2259" s="14">
        <v>2011</v>
      </c>
      <c r="D2259" s="14" t="str">
        <f>VLOOKUP(E2259,Regioes!$A$2:$B$296,2,FALSE)</f>
        <v>Região Administrativa de Campinas</v>
      </c>
      <c r="E2259" s="15" t="s">
        <v>62</v>
      </c>
      <c r="F2259" s="17">
        <v>222117.23</v>
      </c>
      <c r="G2259" s="17">
        <v>98571.290000000008</v>
      </c>
      <c r="H2259" s="17">
        <v>123545.94</v>
      </c>
      <c r="I2259" s="17">
        <v>15290.06</v>
      </c>
      <c r="J2259" s="17">
        <v>15203.85</v>
      </c>
      <c r="K2259" s="17">
        <v>16279.74</v>
      </c>
      <c r="L2259" s="17">
        <v>15788.19</v>
      </c>
      <c r="M2259" s="17">
        <v>17806.52</v>
      </c>
      <c r="N2259" s="19">
        <v>18202.93</v>
      </c>
      <c r="O2259" s="17">
        <v>20758.39</v>
      </c>
      <c r="P2259" s="17">
        <v>21628.27</v>
      </c>
      <c r="Q2259" s="17">
        <v>20936.259999999998</v>
      </c>
      <c r="R2259" s="17">
        <v>20611.16</v>
      </c>
      <c r="S2259" s="17">
        <v>19790.77</v>
      </c>
      <c r="T2259" s="17">
        <v>19821.09</v>
      </c>
    </row>
    <row r="2260" spans="1:20" ht="15" hidden="1" customHeight="1" x14ac:dyDescent="0.25">
      <c r="A2260" s="14">
        <f t="shared" si="35"/>
        <v>6</v>
      </c>
      <c r="B2260" s="14" t="s">
        <v>61</v>
      </c>
      <c r="C2260" s="14">
        <v>2011</v>
      </c>
      <c r="D2260" s="14" t="str">
        <f>VLOOKUP(E2260,Regioes!$A$2:$B$296,2,FALSE)</f>
        <v>Região Administrativa de Campinas</v>
      </c>
      <c r="E2260" s="15" t="s">
        <v>0</v>
      </c>
      <c r="F2260" s="17">
        <v>236341.22</v>
      </c>
      <c r="G2260" s="17">
        <v>107305.47</v>
      </c>
      <c r="H2260" s="17">
        <v>129035.75000000001</v>
      </c>
      <c r="I2260" s="17">
        <v>16819.77</v>
      </c>
      <c r="J2260" s="17">
        <v>16696.5</v>
      </c>
      <c r="K2260" s="17">
        <v>18045.939999999999</v>
      </c>
      <c r="L2260" s="17">
        <v>17933.45</v>
      </c>
      <c r="M2260" s="17">
        <v>18821.5</v>
      </c>
      <c r="N2260" s="19">
        <v>18988.310000000001</v>
      </c>
      <c r="O2260" s="17">
        <v>22367.040000000001</v>
      </c>
      <c r="P2260" s="17">
        <v>22207.69</v>
      </c>
      <c r="Q2260" s="17">
        <v>21721.18</v>
      </c>
      <c r="R2260" s="17">
        <v>21140.77</v>
      </c>
      <c r="S2260" s="17">
        <v>20996.27</v>
      </c>
      <c r="T2260" s="17">
        <v>20602.8</v>
      </c>
    </row>
    <row r="2261" spans="1:20" ht="15" hidden="1" customHeight="1" x14ac:dyDescent="0.25">
      <c r="A2261" s="14">
        <f t="shared" si="35"/>
        <v>6</v>
      </c>
      <c r="B2261" s="14" t="s">
        <v>61</v>
      </c>
      <c r="C2261" s="14">
        <v>2011</v>
      </c>
      <c r="D2261" s="14" t="str">
        <f>VLOOKUP(E2261,Regioes!$A$2:$B$296,2,FALSE)</f>
        <v>Região Administrativa Central / Araraquara</v>
      </c>
      <c r="E2261" s="15" t="s">
        <v>63</v>
      </c>
      <c r="F2261" s="17">
        <v>378450.64</v>
      </c>
      <c r="G2261" s="17">
        <v>169518.96000000002</v>
      </c>
      <c r="H2261" s="17">
        <v>208931.68</v>
      </c>
      <c r="I2261" s="17">
        <v>26582.240000000002</v>
      </c>
      <c r="J2261" s="17">
        <v>26213.87</v>
      </c>
      <c r="K2261" s="17">
        <v>28556.84</v>
      </c>
      <c r="L2261" s="17">
        <v>28379.58</v>
      </c>
      <c r="M2261" s="17">
        <v>30727.61</v>
      </c>
      <c r="N2261" s="19">
        <v>29058.82</v>
      </c>
      <c r="O2261" s="17">
        <v>34757.39</v>
      </c>
      <c r="P2261" s="17">
        <v>35392.58</v>
      </c>
      <c r="Q2261" s="17">
        <v>35647.85</v>
      </c>
      <c r="R2261" s="17">
        <v>36578.74</v>
      </c>
      <c r="S2261" s="17">
        <v>33138.339999999997</v>
      </c>
      <c r="T2261" s="17">
        <v>33416.78</v>
      </c>
    </row>
    <row r="2262" spans="1:20" ht="15" hidden="1" customHeight="1" x14ac:dyDescent="0.25">
      <c r="A2262" s="14">
        <f t="shared" si="35"/>
        <v>6</v>
      </c>
      <c r="B2262" s="14" t="s">
        <v>61</v>
      </c>
      <c r="C2262" s="14">
        <v>2011</v>
      </c>
      <c r="D2262" s="14" t="str">
        <f>VLOOKUP(E2262,Regioes!$A$2:$B$296,2,FALSE)</f>
        <v>Região Administrativa de Campinas</v>
      </c>
      <c r="E2262" s="15" t="s">
        <v>73</v>
      </c>
      <c r="F2262" s="17">
        <v>276551.46999999997</v>
      </c>
      <c r="G2262" s="17">
        <v>126537.78</v>
      </c>
      <c r="H2262" s="17">
        <v>150013.69</v>
      </c>
      <c r="I2262" s="17">
        <v>20149.54</v>
      </c>
      <c r="J2262" s="17">
        <v>19192.099999999999</v>
      </c>
      <c r="K2262" s="17">
        <v>21159.54</v>
      </c>
      <c r="L2262" s="17">
        <v>20732.21</v>
      </c>
      <c r="M2262" s="17">
        <v>22347.05</v>
      </c>
      <c r="N2262" s="19">
        <v>22957.34</v>
      </c>
      <c r="O2262" s="17">
        <v>25576.01</v>
      </c>
      <c r="P2262" s="17">
        <v>25236.78</v>
      </c>
      <c r="Q2262" s="17">
        <v>25100.33</v>
      </c>
      <c r="R2262" s="17">
        <v>24770.12</v>
      </c>
      <c r="S2262" s="17">
        <v>24436.12</v>
      </c>
      <c r="T2262" s="17">
        <v>24894.33</v>
      </c>
    </row>
    <row r="2263" spans="1:20" ht="15" hidden="1" customHeight="1" x14ac:dyDescent="0.25">
      <c r="A2263" s="14">
        <f t="shared" si="35"/>
        <v>6</v>
      </c>
      <c r="B2263" s="14" t="s">
        <v>61</v>
      </c>
      <c r="C2263" s="14">
        <v>2011</v>
      </c>
      <c r="D2263" s="14" t="str">
        <f>VLOOKUP(E2263,Regioes!$A$2:$B$296,2,FALSE)</f>
        <v>Região Administrativa de Campinas</v>
      </c>
      <c r="E2263" s="15" t="s">
        <v>64</v>
      </c>
      <c r="F2263" s="17">
        <v>118704.81</v>
      </c>
      <c r="G2263" s="17">
        <v>54314.100000000006</v>
      </c>
      <c r="H2263" s="17">
        <v>64390.709999999992</v>
      </c>
      <c r="I2263" s="17">
        <v>8648.83</v>
      </c>
      <c r="J2263" s="17">
        <v>8237.8700000000008</v>
      </c>
      <c r="K2263" s="17">
        <v>9082.36</v>
      </c>
      <c r="L2263" s="17">
        <v>8898.93</v>
      </c>
      <c r="M2263" s="17">
        <v>9592.08</v>
      </c>
      <c r="N2263" s="19">
        <v>9854.0300000000007</v>
      </c>
      <c r="O2263" s="17">
        <v>10978.05</v>
      </c>
      <c r="P2263" s="17">
        <v>10832.44</v>
      </c>
      <c r="Q2263" s="17">
        <v>10773.87</v>
      </c>
      <c r="R2263" s="17">
        <v>10632.13</v>
      </c>
      <c r="S2263" s="17">
        <v>10488.77</v>
      </c>
      <c r="T2263" s="17">
        <v>10685.45</v>
      </c>
    </row>
    <row r="2264" spans="1:20" ht="15" hidden="1" customHeight="1" x14ac:dyDescent="0.25">
      <c r="A2264" s="14">
        <f t="shared" si="35"/>
        <v>6</v>
      </c>
      <c r="B2264" s="14" t="s">
        <v>61</v>
      </c>
      <c r="C2264" s="14">
        <v>2011</v>
      </c>
      <c r="D2264" s="14" t="str">
        <f>VLOOKUP(E2264,Regioes!$A$2:$B$296,2,FALSE)</f>
        <v>Região Administrativa de Campinas</v>
      </c>
      <c r="E2264" s="15" t="s">
        <v>65</v>
      </c>
      <c r="F2264" s="17">
        <v>641108.23</v>
      </c>
      <c r="G2264" s="17">
        <v>293342.93</v>
      </c>
      <c r="H2264" s="17">
        <v>347765.3</v>
      </c>
      <c r="I2264" s="17">
        <v>46711.14</v>
      </c>
      <c r="J2264" s="17">
        <v>44491.59</v>
      </c>
      <c r="K2264" s="17">
        <v>49052.56</v>
      </c>
      <c r="L2264" s="17">
        <v>48061.9</v>
      </c>
      <c r="M2264" s="17">
        <v>51805.48</v>
      </c>
      <c r="N2264" s="19">
        <v>53220.26</v>
      </c>
      <c r="O2264" s="17">
        <v>59290.92</v>
      </c>
      <c r="P2264" s="17">
        <v>58504.51</v>
      </c>
      <c r="Q2264" s="17">
        <v>58188.19</v>
      </c>
      <c r="R2264" s="17">
        <v>57422.67</v>
      </c>
      <c r="S2264" s="17">
        <v>56648.39</v>
      </c>
      <c r="T2264" s="17">
        <v>57710.62</v>
      </c>
    </row>
    <row r="2265" spans="1:20" ht="15" hidden="1" customHeight="1" x14ac:dyDescent="0.25">
      <c r="A2265" s="14">
        <f t="shared" si="35"/>
        <v>6</v>
      </c>
      <c r="B2265" s="14" t="s">
        <v>61</v>
      </c>
      <c r="C2265" s="14">
        <v>2011</v>
      </c>
      <c r="D2265" s="14" t="str">
        <f>VLOOKUP(E2265,Regioes!$A$2:$B$296,2,FALSE)</f>
        <v>Região Administrativa de Campinas</v>
      </c>
      <c r="E2265" s="15" t="s">
        <v>66</v>
      </c>
      <c r="F2265" s="17">
        <v>1754222.33</v>
      </c>
      <c r="G2265" s="17">
        <v>796465.58000000007</v>
      </c>
      <c r="H2265" s="17">
        <v>957756.75</v>
      </c>
      <c r="I2265" s="17">
        <v>124843.29</v>
      </c>
      <c r="J2265" s="17">
        <v>123928.34</v>
      </c>
      <c r="K2265" s="17">
        <v>133944.47</v>
      </c>
      <c r="L2265" s="17">
        <v>133109.45000000001</v>
      </c>
      <c r="M2265" s="17">
        <v>139700.96</v>
      </c>
      <c r="N2265" s="19">
        <v>140939.07</v>
      </c>
      <c r="O2265" s="17">
        <v>166017.43</v>
      </c>
      <c r="P2265" s="17">
        <v>164834.68</v>
      </c>
      <c r="Q2265" s="17">
        <v>161223.57999999999</v>
      </c>
      <c r="R2265" s="17">
        <v>156915.53</v>
      </c>
      <c r="S2265" s="17">
        <v>155843.01</v>
      </c>
      <c r="T2265" s="17">
        <v>152922.51999999999</v>
      </c>
    </row>
    <row r="2266" spans="1:20" ht="15" hidden="1" customHeight="1" x14ac:dyDescent="0.25">
      <c r="A2266" s="14">
        <f t="shared" si="35"/>
        <v>6</v>
      </c>
      <c r="B2266" s="14" t="s">
        <v>61</v>
      </c>
      <c r="C2266" s="14">
        <v>2011</v>
      </c>
      <c r="D2266" s="14" t="str">
        <f>VLOOKUP(E2266,Regioes!$A$2:$B$296,2,FALSE)</f>
        <v>Região Administrativa de Campinas</v>
      </c>
      <c r="E2266" s="15" t="s">
        <v>1</v>
      </c>
      <c r="F2266" s="17">
        <v>545939.73</v>
      </c>
      <c r="G2266" s="17">
        <v>249797.99000000002</v>
      </c>
      <c r="H2266" s="17">
        <v>296141.74</v>
      </c>
      <c r="I2266" s="17">
        <v>39777.160000000003</v>
      </c>
      <c r="J2266" s="17">
        <v>37887.089999999997</v>
      </c>
      <c r="K2266" s="17">
        <v>41771.01</v>
      </c>
      <c r="L2266" s="17">
        <v>40927.410000000003</v>
      </c>
      <c r="M2266" s="17">
        <v>44115.28</v>
      </c>
      <c r="N2266" s="19">
        <v>45320.04</v>
      </c>
      <c r="O2266" s="17">
        <v>50489.56</v>
      </c>
      <c r="P2266" s="17">
        <v>49819.89</v>
      </c>
      <c r="Q2266" s="17">
        <v>49550.52</v>
      </c>
      <c r="R2266" s="17">
        <v>48898.64</v>
      </c>
      <c r="S2266" s="17">
        <v>48239.29</v>
      </c>
      <c r="T2266" s="17">
        <v>49143.839999999997</v>
      </c>
    </row>
    <row r="2267" spans="1:20" ht="15" hidden="1" customHeight="1" x14ac:dyDescent="0.25">
      <c r="A2267" s="14">
        <f t="shared" si="35"/>
        <v>6</v>
      </c>
      <c r="B2267" s="14" t="s">
        <v>61</v>
      </c>
      <c r="C2267" s="14">
        <v>2011</v>
      </c>
      <c r="D2267" s="14" t="str">
        <f>VLOOKUP(E2267,Regioes!$A$2:$B$296,2,FALSE)</f>
        <v>Região Administrativa de Campinas</v>
      </c>
      <c r="E2267" s="15" t="s">
        <v>67</v>
      </c>
      <c r="F2267" s="17">
        <v>779051.67</v>
      </c>
      <c r="G2267" s="17">
        <v>354172.23</v>
      </c>
      <c r="H2267" s="17">
        <v>424879.44</v>
      </c>
      <c r="I2267" s="17">
        <v>56093.77</v>
      </c>
      <c r="J2267" s="17">
        <v>53907.11</v>
      </c>
      <c r="K2267" s="17">
        <v>59072.42</v>
      </c>
      <c r="L2267" s="17">
        <v>57757.71</v>
      </c>
      <c r="M2267" s="17">
        <v>62846.06</v>
      </c>
      <c r="N2267" s="19">
        <v>64495.16</v>
      </c>
      <c r="O2267" s="17">
        <v>72210.100000000006</v>
      </c>
      <c r="P2267" s="17">
        <v>72108.509999999995</v>
      </c>
      <c r="Q2267" s="17">
        <v>71288.710000000006</v>
      </c>
      <c r="R2267" s="17">
        <v>70313.710000000006</v>
      </c>
      <c r="S2267" s="17">
        <v>68960.05</v>
      </c>
      <c r="T2267" s="17">
        <v>69998.36</v>
      </c>
    </row>
    <row r="2268" spans="1:20" ht="15" hidden="1" customHeight="1" x14ac:dyDescent="0.25">
      <c r="A2268" s="14">
        <f t="shared" si="35"/>
        <v>6</v>
      </c>
      <c r="B2268" s="14" t="s">
        <v>61</v>
      </c>
      <c r="C2268" s="14">
        <v>2011</v>
      </c>
      <c r="D2268" s="14" t="str">
        <f>VLOOKUP(E2268,Regioes!$A$2:$B$296,2,FALSE)</f>
        <v>Região Administrativa de Campinas</v>
      </c>
      <c r="E2268" s="15" t="s">
        <v>68</v>
      </c>
      <c r="F2268" s="17">
        <v>297273.64</v>
      </c>
      <c r="G2268" s="17">
        <v>136019.32999999999</v>
      </c>
      <c r="H2268" s="17">
        <v>161254.31</v>
      </c>
      <c r="I2268" s="17">
        <v>21659.35</v>
      </c>
      <c r="J2268" s="17">
        <v>20630.18</v>
      </c>
      <c r="K2268" s="17">
        <v>22745.040000000001</v>
      </c>
      <c r="L2268" s="17">
        <v>22285.68</v>
      </c>
      <c r="M2268" s="17">
        <v>24021.53</v>
      </c>
      <c r="N2268" s="19">
        <v>24677.55</v>
      </c>
      <c r="O2268" s="17">
        <v>27492.44</v>
      </c>
      <c r="P2268" s="17">
        <v>27127.79</v>
      </c>
      <c r="Q2268" s="17">
        <v>26981.119999999999</v>
      </c>
      <c r="R2268" s="17">
        <v>26626.16</v>
      </c>
      <c r="S2268" s="17">
        <v>26267.13</v>
      </c>
      <c r="T2268" s="17">
        <v>26759.67</v>
      </c>
    </row>
    <row r="2269" spans="1:20" ht="15" hidden="1" customHeight="1" x14ac:dyDescent="0.25">
      <c r="A2269" s="14">
        <f t="shared" si="35"/>
        <v>6</v>
      </c>
      <c r="B2269" s="14" t="s">
        <v>61</v>
      </c>
      <c r="C2269" s="14">
        <v>2011</v>
      </c>
      <c r="D2269" s="14" t="str">
        <f>VLOOKUP(E2269,Regioes!$A$2:$B$296,2,FALSE)</f>
        <v>Região Administrativa de Campinas</v>
      </c>
      <c r="E2269" s="15" t="s">
        <v>69</v>
      </c>
      <c r="F2269" s="17">
        <v>2236073.2000000002</v>
      </c>
      <c r="G2269" s="17">
        <v>1015239.24</v>
      </c>
      <c r="H2269" s="17">
        <v>1220833.96</v>
      </c>
      <c r="I2269" s="17">
        <v>159135.32</v>
      </c>
      <c r="J2269" s="17">
        <v>157969.06</v>
      </c>
      <c r="K2269" s="17">
        <v>170736.42</v>
      </c>
      <c r="L2269" s="17">
        <v>169672.04</v>
      </c>
      <c r="M2269" s="17">
        <v>178074.1</v>
      </c>
      <c r="N2269" s="19">
        <v>179652.3</v>
      </c>
      <c r="O2269" s="17">
        <v>211619.20000000001</v>
      </c>
      <c r="P2269" s="17">
        <v>210111.56</v>
      </c>
      <c r="Q2269" s="17">
        <v>205508.58</v>
      </c>
      <c r="R2269" s="17">
        <v>200017.19</v>
      </c>
      <c r="S2269" s="17">
        <v>198650.07</v>
      </c>
      <c r="T2269" s="17">
        <v>194927.35999999999</v>
      </c>
    </row>
    <row r="2270" spans="1:20" ht="15" hidden="1" customHeight="1" x14ac:dyDescent="0.25">
      <c r="A2270" s="14">
        <f t="shared" si="35"/>
        <v>6</v>
      </c>
      <c r="B2270" s="14" t="s">
        <v>61</v>
      </c>
      <c r="C2270" s="14">
        <v>2011</v>
      </c>
      <c r="D2270" s="14" t="str">
        <f>VLOOKUP(E2270,Regioes!$A$2:$B$296,2,FALSE)</f>
        <v>Região Administrativa Central / Araraquara</v>
      </c>
      <c r="E2270" s="15" t="s">
        <v>78</v>
      </c>
      <c r="F2270" s="17">
        <v>1906682.59</v>
      </c>
      <c r="G2270" s="17">
        <v>863961.66999999993</v>
      </c>
      <c r="H2270" s="17">
        <v>1042720.92</v>
      </c>
      <c r="I2270" s="17">
        <v>135431.07999999999</v>
      </c>
      <c r="J2270" s="17">
        <v>134308.82999999999</v>
      </c>
      <c r="K2270" s="17">
        <v>145331.57999999999</v>
      </c>
      <c r="L2270" s="17">
        <v>144426.14000000001</v>
      </c>
      <c r="M2270" s="17">
        <v>152282.60999999999</v>
      </c>
      <c r="N2270" s="19">
        <v>152181.43</v>
      </c>
      <c r="O2270" s="17">
        <v>179654.8</v>
      </c>
      <c r="P2270" s="17">
        <v>179034.7</v>
      </c>
      <c r="Q2270" s="17">
        <v>175882.82</v>
      </c>
      <c r="R2270" s="17">
        <v>172590.74</v>
      </c>
      <c r="S2270" s="17">
        <v>169026.58</v>
      </c>
      <c r="T2270" s="17">
        <v>166531.28</v>
      </c>
    </row>
    <row r="2271" spans="1:20" ht="15" hidden="1" customHeight="1" x14ac:dyDescent="0.25">
      <c r="A2271" s="14">
        <f t="shared" si="35"/>
        <v>6</v>
      </c>
      <c r="B2271" s="14" t="s">
        <v>61</v>
      </c>
      <c r="C2271" s="14">
        <v>2011</v>
      </c>
      <c r="D2271" s="14" t="str">
        <f>VLOOKUP(E2271,Regioes!$A$2:$B$296,2,FALSE)</f>
        <v>Região Administrativa de Campinas</v>
      </c>
      <c r="E2271" s="15" t="s">
        <v>71</v>
      </c>
      <c r="F2271" s="17">
        <v>204920.87</v>
      </c>
      <c r="G2271" s="17">
        <v>90364.51999999999</v>
      </c>
      <c r="H2271" s="17">
        <v>114556.35</v>
      </c>
      <c r="I2271" s="17">
        <v>13938.3</v>
      </c>
      <c r="J2271" s="17">
        <v>13987.16</v>
      </c>
      <c r="K2271" s="17">
        <v>14884.93</v>
      </c>
      <c r="L2271" s="17">
        <v>14403.54</v>
      </c>
      <c r="M2271" s="17">
        <v>16401.25</v>
      </c>
      <c r="N2271" s="19">
        <v>16749.34</v>
      </c>
      <c r="O2271" s="17">
        <v>19191.990000000002</v>
      </c>
      <c r="P2271" s="17">
        <v>20209.330000000002</v>
      </c>
      <c r="Q2271" s="17">
        <v>19461.39</v>
      </c>
      <c r="R2271" s="17">
        <v>19150.189999999999</v>
      </c>
      <c r="S2271" s="17">
        <v>18289.490000000002</v>
      </c>
      <c r="T2271" s="17">
        <v>18253.96</v>
      </c>
    </row>
    <row r="2272" spans="1:20" ht="15" hidden="1" customHeight="1" x14ac:dyDescent="0.25">
      <c r="A2272" s="14">
        <f t="shared" si="35"/>
        <v>6</v>
      </c>
      <c r="B2272" s="14" t="s">
        <v>61</v>
      </c>
      <c r="C2272" s="14">
        <v>2011</v>
      </c>
      <c r="D2272" s="14" t="str">
        <f>VLOOKUP(E2272,Regioes!$A$2:$B$296,2,FALSE)</f>
        <v>Região Administrativa de Campinas</v>
      </c>
      <c r="E2272" s="15" t="s">
        <v>74</v>
      </c>
      <c r="F2272" s="17">
        <v>806820.02</v>
      </c>
      <c r="G2272" s="17">
        <v>366318.66000000003</v>
      </c>
      <c r="H2272" s="17">
        <v>440501.36000000004</v>
      </c>
      <c r="I2272" s="17">
        <v>57419.21</v>
      </c>
      <c r="J2272" s="17">
        <v>56998.400000000001</v>
      </c>
      <c r="K2272" s="17">
        <v>61605.120000000003</v>
      </c>
      <c r="L2272" s="17">
        <v>61221.07</v>
      </c>
      <c r="M2272" s="17">
        <v>64252.71</v>
      </c>
      <c r="N2272" s="19">
        <v>64822.15</v>
      </c>
      <c r="O2272" s="17">
        <v>76356.45</v>
      </c>
      <c r="P2272" s="17">
        <v>75812.460000000006</v>
      </c>
      <c r="Q2272" s="17">
        <v>74151.61</v>
      </c>
      <c r="R2272" s="17">
        <v>72170.210000000006</v>
      </c>
      <c r="S2272" s="17">
        <v>71676.929999999993</v>
      </c>
      <c r="T2272" s="17">
        <v>70333.7</v>
      </c>
    </row>
    <row r="2273" spans="1:20" ht="15" hidden="1" customHeight="1" x14ac:dyDescent="0.25">
      <c r="A2273" s="14">
        <f t="shared" si="35"/>
        <v>6</v>
      </c>
      <c r="B2273" s="14" t="s">
        <v>61</v>
      </c>
      <c r="C2273" s="14">
        <v>2011</v>
      </c>
      <c r="D2273" s="14" t="str">
        <f>VLOOKUP(E2273,Regioes!$A$2:$B$296,2,FALSE)</f>
        <v>Região Administrativa de Campinas</v>
      </c>
      <c r="E2273" s="15" t="s">
        <v>75</v>
      </c>
      <c r="F2273" s="17">
        <v>209700.95</v>
      </c>
      <c r="G2273" s="17">
        <v>93931.110000000015</v>
      </c>
      <c r="H2273" s="17">
        <v>115769.84</v>
      </c>
      <c r="I2273" s="17">
        <v>14729.32</v>
      </c>
      <c r="J2273" s="17">
        <v>14525.21</v>
      </c>
      <c r="K2273" s="17">
        <v>15823.46</v>
      </c>
      <c r="L2273" s="17">
        <v>15725.23</v>
      </c>
      <c r="M2273" s="17">
        <v>17026.29</v>
      </c>
      <c r="N2273" s="19">
        <v>16101.6</v>
      </c>
      <c r="O2273" s="17">
        <v>19259.2</v>
      </c>
      <c r="P2273" s="17">
        <v>19611.16</v>
      </c>
      <c r="Q2273" s="17">
        <v>19752.61</v>
      </c>
      <c r="R2273" s="17">
        <v>20268.419999999998</v>
      </c>
      <c r="S2273" s="17">
        <v>18362.080000000002</v>
      </c>
      <c r="T2273" s="17">
        <v>18516.37</v>
      </c>
    </row>
    <row r="2274" spans="1:20" ht="15" hidden="1" customHeight="1" x14ac:dyDescent="0.25">
      <c r="A2274" s="14">
        <f t="shared" si="35"/>
        <v>6</v>
      </c>
      <c r="B2274" s="14" t="s">
        <v>61</v>
      </c>
      <c r="C2274" s="14">
        <v>2011</v>
      </c>
      <c r="D2274" s="14" t="str">
        <f>VLOOKUP(E2274,Regioes!$A$2:$B$296,2,FALSE)</f>
        <v>Região Administrativa Central / Araraquara</v>
      </c>
      <c r="E2274" s="15" t="s">
        <v>76</v>
      </c>
      <c r="F2274" s="17">
        <v>936718.25</v>
      </c>
      <c r="G2274" s="17">
        <v>425296.06000000006</v>
      </c>
      <c r="H2274" s="17">
        <v>511422.19</v>
      </c>
      <c r="I2274" s="17">
        <v>66663.72</v>
      </c>
      <c r="J2274" s="17">
        <v>66175.16</v>
      </c>
      <c r="K2274" s="17">
        <v>71523.56</v>
      </c>
      <c r="L2274" s="17">
        <v>71077.679999999993</v>
      </c>
      <c r="M2274" s="17">
        <v>74597.41</v>
      </c>
      <c r="N2274" s="19">
        <v>75258.53</v>
      </c>
      <c r="O2274" s="17">
        <v>88649.86</v>
      </c>
      <c r="P2274" s="17">
        <v>88018.29</v>
      </c>
      <c r="Q2274" s="17">
        <v>86090.04</v>
      </c>
      <c r="R2274" s="17">
        <v>83789.63</v>
      </c>
      <c r="S2274" s="17">
        <v>83216.929999999993</v>
      </c>
      <c r="T2274" s="17">
        <v>81657.440000000002</v>
      </c>
    </row>
    <row r="2275" spans="1:20" ht="15" hidden="1" customHeight="1" x14ac:dyDescent="0.25">
      <c r="A2275" s="14">
        <f t="shared" si="35"/>
        <v>6</v>
      </c>
      <c r="B2275" s="14" t="s">
        <v>61</v>
      </c>
      <c r="C2275" s="14">
        <v>2011</v>
      </c>
      <c r="D2275" s="14" t="str">
        <f>VLOOKUP(E2275,Regioes!$A$2:$B$296,2,FALSE)</f>
        <v>Região Administrativa Central / Araraquara</v>
      </c>
      <c r="E2275" s="15" t="s">
        <v>77</v>
      </c>
      <c r="F2275" s="17">
        <v>206945.57</v>
      </c>
      <c r="G2275" s="17">
        <v>92696.89</v>
      </c>
      <c r="H2275" s="17">
        <v>114248.68</v>
      </c>
      <c r="I2275" s="17">
        <v>14535.79</v>
      </c>
      <c r="J2275" s="17">
        <v>14334.35</v>
      </c>
      <c r="K2275" s="17">
        <v>15615.54</v>
      </c>
      <c r="L2275" s="17">
        <v>15518.61</v>
      </c>
      <c r="M2275" s="17">
        <v>16802.57</v>
      </c>
      <c r="N2275" s="19">
        <v>15890.03</v>
      </c>
      <c r="O2275" s="17">
        <v>19006.150000000001</v>
      </c>
      <c r="P2275" s="17">
        <v>19353.48</v>
      </c>
      <c r="Q2275" s="17">
        <v>19493.07</v>
      </c>
      <c r="R2275" s="17">
        <v>20002.099999999999</v>
      </c>
      <c r="S2275" s="17">
        <v>18120.810000000001</v>
      </c>
      <c r="T2275" s="17">
        <v>18273.07</v>
      </c>
    </row>
    <row r="2276" spans="1:20" ht="15" hidden="1" customHeight="1" x14ac:dyDescent="0.25">
      <c r="A2276" s="14">
        <f t="shared" si="35"/>
        <v>7</v>
      </c>
      <c r="B2276" s="14" t="s">
        <v>79</v>
      </c>
      <c r="C2276" s="14">
        <v>2011</v>
      </c>
      <c r="D2276" s="14" t="str">
        <f>VLOOKUP(E2276,Regioes!$A$2:$B$296,2,FALSE)</f>
        <v>Região Administrativa de Campinas</v>
      </c>
      <c r="E2276" s="15" t="s">
        <v>88</v>
      </c>
      <c r="F2276" s="17">
        <v>685795.17</v>
      </c>
      <c r="G2276" s="17">
        <v>317464.75</v>
      </c>
      <c r="H2276" s="17">
        <v>368330.42000000004</v>
      </c>
      <c r="I2276" s="17">
        <v>50495.81</v>
      </c>
      <c r="J2276" s="17">
        <v>50291.12</v>
      </c>
      <c r="K2276" s="17">
        <v>54842.45</v>
      </c>
      <c r="L2276" s="17">
        <v>52037.31</v>
      </c>
      <c r="M2276" s="17">
        <v>55720.5</v>
      </c>
      <c r="N2276" s="19">
        <v>54077.56</v>
      </c>
      <c r="O2276" s="17">
        <v>59928.95</v>
      </c>
      <c r="P2276" s="17">
        <v>64427.07</v>
      </c>
      <c r="Q2276" s="17">
        <v>62283.91</v>
      </c>
      <c r="R2276" s="17">
        <v>61453.1</v>
      </c>
      <c r="S2276" s="17">
        <v>60496.75</v>
      </c>
      <c r="T2276" s="17">
        <v>59740.639999999999</v>
      </c>
    </row>
    <row r="2277" spans="1:20" ht="15" hidden="1" customHeight="1" x14ac:dyDescent="0.25">
      <c r="A2277" s="14">
        <f t="shared" si="35"/>
        <v>7</v>
      </c>
      <c r="B2277" s="14" t="s">
        <v>79</v>
      </c>
      <c r="C2277" s="14">
        <v>2011</v>
      </c>
      <c r="D2277" s="14" t="str">
        <f>VLOOKUP(E2277,Regioes!$A$2:$B$296,2,FALSE)</f>
        <v>Região Administrativa de Campinas</v>
      </c>
      <c r="E2277" s="15" t="s">
        <v>80</v>
      </c>
      <c r="F2277" s="17">
        <v>2375145.7999999998</v>
      </c>
      <c r="G2277" s="17">
        <v>1104863.8599999999</v>
      </c>
      <c r="H2277" s="17">
        <v>1270281.94</v>
      </c>
      <c r="I2277" s="17">
        <v>193306.43</v>
      </c>
      <c r="J2277" s="17">
        <v>173538.77</v>
      </c>
      <c r="K2277" s="17">
        <v>190079.51</v>
      </c>
      <c r="L2277" s="17">
        <v>182004.63</v>
      </c>
      <c r="M2277" s="17">
        <v>187223.6</v>
      </c>
      <c r="N2277" s="19">
        <v>178710.92</v>
      </c>
      <c r="O2277" s="17">
        <v>206364.1</v>
      </c>
      <c r="P2277" s="17">
        <v>206351.14</v>
      </c>
      <c r="Q2277" s="17">
        <v>205959.76</v>
      </c>
      <c r="R2277" s="17">
        <v>209432.75</v>
      </c>
      <c r="S2277" s="17">
        <v>214313.96</v>
      </c>
      <c r="T2277" s="17">
        <v>227860.23</v>
      </c>
    </row>
    <row r="2278" spans="1:20" ht="15" hidden="1" customHeight="1" x14ac:dyDescent="0.25">
      <c r="A2278" s="14">
        <f t="shared" si="35"/>
        <v>7</v>
      </c>
      <c r="B2278" s="14" t="s">
        <v>79</v>
      </c>
      <c r="C2278" s="14">
        <v>2011</v>
      </c>
      <c r="D2278" s="14" t="str">
        <f>VLOOKUP(E2278,Regioes!$A$2:$B$296,2,FALSE)</f>
        <v>Região Administrativa de Campinas</v>
      </c>
      <c r="E2278" s="15" t="s">
        <v>89</v>
      </c>
      <c r="F2278" s="17">
        <v>700205.24</v>
      </c>
      <c r="G2278" s="17">
        <v>325719.57</v>
      </c>
      <c r="H2278" s="17">
        <v>374485.67</v>
      </c>
      <c r="I2278" s="17">
        <v>56987.73</v>
      </c>
      <c r="J2278" s="17">
        <v>51160.13</v>
      </c>
      <c r="K2278" s="17">
        <v>56036.42</v>
      </c>
      <c r="L2278" s="17">
        <v>53655.91</v>
      </c>
      <c r="M2278" s="17">
        <v>55194.48</v>
      </c>
      <c r="N2278" s="19">
        <v>52684.9</v>
      </c>
      <c r="O2278" s="17">
        <v>60837.2</v>
      </c>
      <c r="P2278" s="17">
        <v>60833.38</v>
      </c>
      <c r="Q2278" s="17">
        <v>60718</v>
      </c>
      <c r="R2278" s="17">
        <v>61741.86</v>
      </c>
      <c r="S2278" s="17">
        <v>63180.86</v>
      </c>
      <c r="T2278" s="17">
        <v>67174.37</v>
      </c>
    </row>
    <row r="2279" spans="1:20" ht="15" hidden="1" customHeight="1" x14ac:dyDescent="0.25">
      <c r="A2279" s="14">
        <f t="shared" si="35"/>
        <v>7</v>
      </c>
      <c r="B2279" s="14" t="s">
        <v>79</v>
      </c>
      <c r="C2279" s="14">
        <v>2011</v>
      </c>
      <c r="D2279" s="14" t="str">
        <f>VLOOKUP(E2279,Regioes!$A$2:$B$296,2,FALSE)</f>
        <v>Região Administrativa de Campinas</v>
      </c>
      <c r="E2279" s="15" t="s">
        <v>20</v>
      </c>
      <c r="F2279" s="17">
        <v>2753678.33</v>
      </c>
      <c r="G2279" s="17">
        <v>1279440.82</v>
      </c>
      <c r="H2279" s="17">
        <v>1474237.51</v>
      </c>
      <c r="I2279" s="17">
        <v>218945.21</v>
      </c>
      <c r="J2279" s="17">
        <v>201374.72</v>
      </c>
      <c r="K2279" s="17">
        <v>220333.32</v>
      </c>
      <c r="L2279" s="17">
        <v>210511.28</v>
      </c>
      <c r="M2279" s="17">
        <v>218676.84</v>
      </c>
      <c r="N2279" s="19">
        <v>209599.45</v>
      </c>
      <c r="O2279" s="17">
        <v>239586.88</v>
      </c>
      <c r="P2279" s="17">
        <v>243946.6</v>
      </c>
      <c r="Q2279" s="17">
        <v>241520.02</v>
      </c>
      <c r="R2279" s="17">
        <v>243764.69</v>
      </c>
      <c r="S2279" s="17">
        <v>247124.89</v>
      </c>
      <c r="T2279" s="17">
        <v>258294.43</v>
      </c>
    </row>
    <row r="2280" spans="1:20" ht="15" hidden="1" customHeight="1" x14ac:dyDescent="0.25">
      <c r="A2280" s="14">
        <f t="shared" si="35"/>
        <v>7</v>
      </c>
      <c r="B2280" s="14" t="s">
        <v>79</v>
      </c>
      <c r="C2280" s="14">
        <v>2011</v>
      </c>
      <c r="D2280" s="14" t="str">
        <f>VLOOKUP(E2280,Regioes!$A$2:$B$296,2,FALSE)</f>
        <v>Região Administrativa de Campinas</v>
      </c>
      <c r="E2280" s="15" t="s">
        <v>62</v>
      </c>
      <c r="F2280" s="17">
        <v>1136249.3</v>
      </c>
      <c r="G2280" s="17">
        <v>525986.65</v>
      </c>
      <c r="H2280" s="17">
        <v>610262.65</v>
      </c>
      <c r="I2280" s="17">
        <v>83663.23</v>
      </c>
      <c r="J2280" s="17">
        <v>83324.070000000007</v>
      </c>
      <c r="K2280" s="17">
        <v>90864.89</v>
      </c>
      <c r="L2280" s="17">
        <v>86217.22</v>
      </c>
      <c r="M2280" s="17">
        <v>92319.66</v>
      </c>
      <c r="N2280" s="19">
        <v>89597.58</v>
      </c>
      <c r="O2280" s="17">
        <v>99292.38</v>
      </c>
      <c r="P2280" s="17">
        <v>106745.02</v>
      </c>
      <c r="Q2280" s="17">
        <v>103194.15</v>
      </c>
      <c r="R2280" s="17">
        <v>101817.62</v>
      </c>
      <c r="S2280" s="17">
        <v>100233.11</v>
      </c>
      <c r="T2280" s="17">
        <v>98980.37</v>
      </c>
    </row>
    <row r="2281" spans="1:20" ht="15" hidden="1" customHeight="1" x14ac:dyDescent="0.25">
      <c r="A2281" s="14">
        <f t="shared" si="35"/>
        <v>7</v>
      </c>
      <c r="B2281" s="14" t="s">
        <v>79</v>
      </c>
      <c r="C2281" s="14">
        <v>2011</v>
      </c>
      <c r="D2281" s="14" t="str">
        <f>VLOOKUP(E2281,Regioes!$A$2:$B$296,2,FALSE)</f>
        <v>Região Administrativa de Campinas</v>
      </c>
      <c r="E2281" s="15" t="s">
        <v>81</v>
      </c>
      <c r="F2281" s="17">
        <v>826581.11</v>
      </c>
      <c r="G2281" s="17">
        <v>382636.65</v>
      </c>
      <c r="H2281" s="17">
        <v>443944.45999999996</v>
      </c>
      <c r="I2281" s="17">
        <v>60862.03</v>
      </c>
      <c r="J2281" s="17">
        <v>60615.3</v>
      </c>
      <c r="K2281" s="17">
        <v>66100.990000000005</v>
      </c>
      <c r="L2281" s="17">
        <v>62719.98</v>
      </c>
      <c r="M2281" s="17">
        <v>67159.28</v>
      </c>
      <c r="N2281" s="19">
        <v>65179.07</v>
      </c>
      <c r="O2281" s="17">
        <v>72231.69</v>
      </c>
      <c r="P2281" s="17">
        <v>77653.22</v>
      </c>
      <c r="Q2281" s="17">
        <v>75070.080000000002</v>
      </c>
      <c r="R2281" s="17">
        <v>74068.710000000006</v>
      </c>
      <c r="S2281" s="17">
        <v>72916.039999999994</v>
      </c>
      <c r="T2281" s="17">
        <v>72004.72</v>
      </c>
    </row>
    <row r="2282" spans="1:20" ht="15" hidden="1" customHeight="1" x14ac:dyDescent="0.25">
      <c r="A2282" s="14">
        <f t="shared" si="35"/>
        <v>7</v>
      </c>
      <c r="B2282" s="14" t="s">
        <v>79</v>
      </c>
      <c r="C2282" s="14">
        <v>2011</v>
      </c>
      <c r="D2282" s="14" t="str">
        <f>VLOOKUP(E2282,Regioes!$A$2:$B$296,2,FALSE)</f>
        <v>Região Administrativa de Campinas</v>
      </c>
      <c r="E2282" s="15" t="s">
        <v>73</v>
      </c>
      <c r="F2282" s="17">
        <v>559333.96</v>
      </c>
      <c r="G2282" s="17">
        <v>258923.99</v>
      </c>
      <c r="H2282" s="17">
        <v>300409.96999999997</v>
      </c>
      <c r="I2282" s="17">
        <v>41184.35</v>
      </c>
      <c r="J2282" s="17">
        <v>41017.39</v>
      </c>
      <c r="K2282" s="17">
        <v>44729.46</v>
      </c>
      <c r="L2282" s="17">
        <v>42441.59</v>
      </c>
      <c r="M2282" s="17">
        <v>45445.59</v>
      </c>
      <c r="N2282" s="19">
        <v>44105.61</v>
      </c>
      <c r="O2282" s="17">
        <v>48878</v>
      </c>
      <c r="P2282" s="17">
        <v>52546.66</v>
      </c>
      <c r="Q2282" s="17">
        <v>50798.71</v>
      </c>
      <c r="R2282" s="17">
        <v>50121.09</v>
      </c>
      <c r="S2282" s="17">
        <v>49341.09</v>
      </c>
      <c r="T2282" s="17">
        <v>48724.42</v>
      </c>
    </row>
    <row r="2283" spans="1:20" ht="15" hidden="1" customHeight="1" x14ac:dyDescent="0.25">
      <c r="A2283" s="14">
        <f t="shared" si="35"/>
        <v>7</v>
      </c>
      <c r="B2283" s="14" t="s">
        <v>79</v>
      </c>
      <c r="C2283" s="14">
        <v>2011</v>
      </c>
      <c r="D2283" s="14" t="str">
        <f>VLOOKUP(E2283,Regioes!$A$2:$B$296,2,FALSE)</f>
        <v>Região Administrativa de São José dos Campos</v>
      </c>
      <c r="E2283" s="15" t="s">
        <v>82</v>
      </c>
      <c r="F2283" s="17">
        <v>1789070.85</v>
      </c>
      <c r="G2283" s="17">
        <v>832235.12</v>
      </c>
      <c r="H2283" s="17">
        <v>956835.7300000001</v>
      </c>
      <c r="I2283" s="17">
        <v>145607.44</v>
      </c>
      <c r="J2283" s="17">
        <v>130717.52</v>
      </c>
      <c r="K2283" s="17">
        <v>143176.76999999999</v>
      </c>
      <c r="L2283" s="17">
        <v>137094.39999999999</v>
      </c>
      <c r="M2283" s="17">
        <v>141025.57</v>
      </c>
      <c r="N2283" s="19">
        <v>134613.42000000001</v>
      </c>
      <c r="O2283" s="17">
        <v>155443.07999999999</v>
      </c>
      <c r="P2283" s="17">
        <v>155433.32</v>
      </c>
      <c r="Q2283" s="17">
        <v>155138.51999999999</v>
      </c>
      <c r="R2283" s="17">
        <v>157754.54</v>
      </c>
      <c r="S2283" s="17">
        <v>161431.29</v>
      </c>
      <c r="T2283" s="17">
        <v>171634.98</v>
      </c>
    </row>
    <row r="2284" spans="1:20" ht="15" hidden="1" customHeight="1" x14ac:dyDescent="0.25">
      <c r="A2284" s="14">
        <f t="shared" si="35"/>
        <v>7</v>
      </c>
      <c r="B2284" s="14" t="s">
        <v>79</v>
      </c>
      <c r="C2284" s="14">
        <v>2011</v>
      </c>
      <c r="D2284" s="14" t="str">
        <f>VLOOKUP(E2284,Regioes!$A$2:$B$296,2,FALSE)</f>
        <v>Região Administrativa de Campinas</v>
      </c>
      <c r="E2284" s="15" t="s">
        <v>83</v>
      </c>
      <c r="F2284" s="17">
        <v>2329191.0299999998</v>
      </c>
      <c r="G2284" s="17">
        <v>1081749.47</v>
      </c>
      <c r="H2284" s="17">
        <v>1247441.56</v>
      </c>
      <c r="I2284" s="17">
        <v>188899.29</v>
      </c>
      <c r="J2284" s="17">
        <v>171511.19</v>
      </c>
      <c r="K2284" s="17">
        <v>187332.9</v>
      </c>
      <c r="L2284" s="17">
        <v>179778.6</v>
      </c>
      <c r="M2284" s="17">
        <v>181549.78</v>
      </c>
      <c r="N2284" s="19">
        <v>172677.71</v>
      </c>
      <c r="O2284" s="17">
        <v>203285.38</v>
      </c>
      <c r="P2284" s="17">
        <v>203702.44</v>
      </c>
      <c r="Q2284" s="17">
        <v>202511.35</v>
      </c>
      <c r="R2284" s="17">
        <v>205808.34</v>
      </c>
      <c r="S2284" s="17">
        <v>210107.78</v>
      </c>
      <c r="T2284" s="17">
        <v>222026.27</v>
      </c>
    </row>
    <row r="2285" spans="1:20" ht="15" hidden="1" customHeight="1" x14ac:dyDescent="0.25">
      <c r="A2285" s="14">
        <f t="shared" si="35"/>
        <v>7</v>
      </c>
      <c r="B2285" s="14" t="s">
        <v>79</v>
      </c>
      <c r="C2285" s="14">
        <v>2011</v>
      </c>
      <c r="D2285" s="14" t="str">
        <f>VLOOKUP(E2285,Regioes!$A$2:$B$296,2,FALSE)</f>
        <v>Região Administrativa de São José dos Campos</v>
      </c>
      <c r="E2285" s="15" t="s">
        <v>84</v>
      </c>
      <c r="F2285" s="17">
        <v>1897031.93</v>
      </c>
      <c r="G2285" s="17">
        <v>882456.15999999992</v>
      </c>
      <c r="H2285" s="17">
        <v>1014575.77</v>
      </c>
      <c r="I2285" s="17">
        <v>154394.09</v>
      </c>
      <c r="J2285" s="17">
        <v>138605.64000000001</v>
      </c>
      <c r="K2285" s="17">
        <v>151816.74</v>
      </c>
      <c r="L2285" s="17">
        <v>145367.32999999999</v>
      </c>
      <c r="M2285" s="17">
        <v>149535.72</v>
      </c>
      <c r="N2285" s="19">
        <v>142736.64000000001</v>
      </c>
      <c r="O2285" s="17">
        <v>164823.26</v>
      </c>
      <c r="P2285" s="17">
        <v>164812.91</v>
      </c>
      <c r="Q2285" s="17">
        <v>164500.32</v>
      </c>
      <c r="R2285" s="17">
        <v>167274.20000000001</v>
      </c>
      <c r="S2285" s="17">
        <v>171172.83</v>
      </c>
      <c r="T2285" s="17">
        <v>181992.25</v>
      </c>
    </row>
    <row r="2286" spans="1:20" ht="15" hidden="1" customHeight="1" x14ac:dyDescent="0.25">
      <c r="A2286" s="14">
        <f t="shared" si="35"/>
        <v>7</v>
      </c>
      <c r="B2286" s="14" t="s">
        <v>79</v>
      </c>
      <c r="C2286" s="14">
        <v>2011</v>
      </c>
      <c r="D2286" s="14" t="str">
        <f>VLOOKUP(E2286,Regioes!$A$2:$B$296,2,FALSE)</f>
        <v>Região Administrativa de Campinas</v>
      </c>
      <c r="E2286" s="15" t="s">
        <v>85</v>
      </c>
      <c r="F2286" s="17">
        <v>529523.86</v>
      </c>
      <c r="G2286" s="17">
        <v>246322.47</v>
      </c>
      <c r="H2286" s="17">
        <v>283201.39</v>
      </c>
      <c r="I2286" s="17">
        <v>43096.46</v>
      </c>
      <c r="J2286" s="17">
        <v>38689.379999999997</v>
      </c>
      <c r="K2286" s="17">
        <v>42377.03</v>
      </c>
      <c r="L2286" s="17">
        <v>40576.79</v>
      </c>
      <c r="M2286" s="17">
        <v>41740.33</v>
      </c>
      <c r="N2286" s="19">
        <v>39842.480000000003</v>
      </c>
      <c r="O2286" s="17">
        <v>46007.58</v>
      </c>
      <c r="P2286" s="17">
        <v>46004.69</v>
      </c>
      <c r="Q2286" s="17">
        <v>45917.440000000002</v>
      </c>
      <c r="R2286" s="17">
        <v>46691.72</v>
      </c>
      <c r="S2286" s="17">
        <v>47779.95</v>
      </c>
      <c r="T2286" s="17">
        <v>50800.01</v>
      </c>
    </row>
    <row r="2287" spans="1:20" ht="15" hidden="1" customHeight="1" x14ac:dyDescent="0.25">
      <c r="A2287" s="14">
        <f t="shared" si="35"/>
        <v>7</v>
      </c>
      <c r="B2287" s="14" t="s">
        <v>79</v>
      </c>
      <c r="C2287" s="14">
        <v>2011</v>
      </c>
      <c r="D2287" s="14" t="str">
        <f>VLOOKUP(E2287,Regioes!$A$2:$B$296,2,FALSE)</f>
        <v>Região Administrativa de Campinas</v>
      </c>
      <c r="E2287" s="15" t="s">
        <v>22</v>
      </c>
      <c r="F2287" s="17">
        <v>416770.82</v>
      </c>
      <c r="G2287" s="17">
        <v>189017.4</v>
      </c>
      <c r="H2287" s="17">
        <v>227753.41999999998</v>
      </c>
      <c r="I2287" s="17">
        <v>33262.660000000003</v>
      </c>
      <c r="J2287" s="17">
        <v>32371.27</v>
      </c>
      <c r="K2287" s="17">
        <v>34828.230000000003</v>
      </c>
      <c r="L2287" s="17">
        <v>33889.54</v>
      </c>
      <c r="M2287" s="17">
        <v>28389.43</v>
      </c>
      <c r="N2287" s="19">
        <v>26276.27</v>
      </c>
      <c r="O2287" s="17">
        <v>38062.839999999997</v>
      </c>
      <c r="P2287" s="17">
        <v>38405.599999999999</v>
      </c>
      <c r="Q2287" s="17">
        <v>37072.1</v>
      </c>
      <c r="R2287" s="17">
        <v>37817.78</v>
      </c>
      <c r="S2287" s="17">
        <v>37844.17</v>
      </c>
      <c r="T2287" s="17">
        <v>38550.93</v>
      </c>
    </row>
    <row r="2288" spans="1:20" ht="15" hidden="1" customHeight="1" x14ac:dyDescent="0.25">
      <c r="A2288" s="14">
        <f t="shared" si="35"/>
        <v>7</v>
      </c>
      <c r="B2288" s="14" t="s">
        <v>79</v>
      </c>
      <c r="C2288" s="14">
        <v>2011</v>
      </c>
      <c r="D2288" s="14" t="str">
        <f>VLOOKUP(E2288,Regioes!$A$2:$B$296,2,FALSE)</f>
        <v>Região Administrativa de Campinas</v>
      </c>
      <c r="E2288" s="15" t="s">
        <v>31</v>
      </c>
      <c r="F2288" s="17">
        <v>142752.25</v>
      </c>
      <c r="G2288" s="17">
        <v>68089.23</v>
      </c>
      <c r="H2288" s="17">
        <v>74663.01999999999</v>
      </c>
      <c r="I2288" s="17">
        <v>11043.02</v>
      </c>
      <c r="J2288" s="17">
        <v>10959.83</v>
      </c>
      <c r="K2288" s="17">
        <v>11662.95</v>
      </c>
      <c r="L2288" s="17">
        <v>11371.04</v>
      </c>
      <c r="M2288" s="17">
        <v>11955.8</v>
      </c>
      <c r="N2288" s="19">
        <v>11096.59</v>
      </c>
      <c r="O2288" s="17">
        <v>12228.22</v>
      </c>
      <c r="P2288" s="17">
        <v>12677.38</v>
      </c>
      <c r="Q2288" s="17">
        <v>12433</v>
      </c>
      <c r="R2288" s="17">
        <v>12301.41</v>
      </c>
      <c r="S2288" s="17">
        <v>12528.89</v>
      </c>
      <c r="T2288" s="17">
        <v>12494.12</v>
      </c>
    </row>
    <row r="2289" spans="1:20" ht="15" hidden="1" customHeight="1" x14ac:dyDescent="0.25">
      <c r="A2289" s="14">
        <f t="shared" si="35"/>
        <v>7</v>
      </c>
      <c r="B2289" s="14" t="s">
        <v>79</v>
      </c>
      <c r="C2289" s="14">
        <v>2011</v>
      </c>
      <c r="D2289" s="14" t="str">
        <f>VLOOKUP(E2289,Regioes!$A$2:$B$296,2,FALSE)</f>
        <v>Região Administrativa de Campinas</v>
      </c>
      <c r="E2289" s="15" t="s">
        <v>86</v>
      </c>
      <c r="F2289" s="17">
        <v>27050.6</v>
      </c>
      <c r="G2289" s="17">
        <v>12522.119999999999</v>
      </c>
      <c r="H2289" s="17">
        <v>14528.48</v>
      </c>
      <c r="I2289" s="17">
        <v>1991.76</v>
      </c>
      <c r="J2289" s="17">
        <v>1983.7</v>
      </c>
      <c r="K2289" s="17">
        <v>2163.21</v>
      </c>
      <c r="L2289" s="17">
        <v>2052.56</v>
      </c>
      <c r="M2289" s="17">
        <v>2197.85</v>
      </c>
      <c r="N2289" s="19">
        <v>2133.04</v>
      </c>
      <c r="O2289" s="17">
        <v>2363.85</v>
      </c>
      <c r="P2289" s="17">
        <v>2541.27</v>
      </c>
      <c r="Q2289" s="17">
        <v>2456.7399999999998</v>
      </c>
      <c r="R2289" s="17">
        <v>2423.96</v>
      </c>
      <c r="S2289" s="17">
        <v>2386.2399999999998</v>
      </c>
      <c r="T2289" s="17">
        <v>2356.42</v>
      </c>
    </row>
    <row r="2290" spans="1:20" ht="15" hidden="1" customHeight="1" x14ac:dyDescent="0.25">
      <c r="A2290" s="14">
        <f t="shared" si="35"/>
        <v>7</v>
      </c>
      <c r="B2290" s="14" t="s">
        <v>79</v>
      </c>
      <c r="C2290" s="14">
        <v>2011</v>
      </c>
      <c r="D2290" s="14" t="str">
        <f>VLOOKUP(E2290,Regioes!$A$2:$B$296,2,FALSE)</f>
        <v>Região Administrativa de Campinas</v>
      </c>
      <c r="E2290" s="15" t="s">
        <v>90</v>
      </c>
      <c r="F2290" s="17">
        <v>2302143.42</v>
      </c>
      <c r="G2290" s="17">
        <v>1070904.8099999998</v>
      </c>
      <c r="H2290" s="17">
        <v>1231238.6099999999</v>
      </c>
      <c r="I2290" s="17">
        <v>187364.97</v>
      </c>
      <c r="J2290" s="17">
        <v>168204.89</v>
      </c>
      <c r="K2290" s="17">
        <v>184237.23</v>
      </c>
      <c r="L2290" s="17">
        <v>176410.55</v>
      </c>
      <c r="M2290" s="17">
        <v>181469.1</v>
      </c>
      <c r="N2290" s="19">
        <v>173218.07</v>
      </c>
      <c r="O2290" s="17">
        <v>200021.3</v>
      </c>
      <c r="P2290" s="17">
        <v>200008.74</v>
      </c>
      <c r="Q2290" s="17">
        <v>199629.39</v>
      </c>
      <c r="R2290" s="17">
        <v>202995.63</v>
      </c>
      <c r="S2290" s="17">
        <v>207726.82</v>
      </c>
      <c r="T2290" s="17">
        <v>220856.73</v>
      </c>
    </row>
    <row r="2291" spans="1:20" ht="15" hidden="1" customHeight="1" x14ac:dyDescent="0.25">
      <c r="A2291" s="14">
        <f t="shared" si="35"/>
        <v>7</v>
      </c>
      <c r="B2291" s="14" t="s">
        <v>79</v>
      </c>
      <c r="C2291" s="14">
        <v>2011</v>
      </c>
      <c r="D2291" s="14" t="str">
        <f>VLOOKUP(E2291,Regioes!$A$2:$B$296,2,FALSE)</f>
        <v>Região Administrativa de Campinas</v>
      </c>
      <c r="E2291" s="15" t="s">
        <v>87</v>
      </c>
      <c r="F2291" s="17">
        <v>834266.09</v>
      </c>
      <c r="G2291" s="17">
        <v>386194.14999999997</v>
      </c>
      <c r="H2291" s="17">
        <v>448071.94</v>
      </c>
      <c r="I2291" s="17">
        <v>61427.89</v>
      </c>
      <c r="J2291" s="17">
        <v>61178.87</v>
      </c>
      <c r="K2291" s="17">
        <v>66715.55</v>
      </c>
      <c r="L2291" s="17">
        <v>63303.1</v>
      </c>
      <c r="M2291" s="17">
        <v>67783.679999999993</v>
      </c>
      <c r="N2291" s="19">
        <v>65785.06</v>
      </c>
      <c r="O2291" s="17">
        <v>72903.240000000005</v>
      </c>
      <c r="P2291" s="17">
        <v>78375.19</v>
      </c>
      <c r="Q2291" s="17">
        <v>75768.03</v>
      </c>
      <c r="R2291" s="17">
        <v>74757.350000000006</v>
      </c>
      <c r="S2291" s="17">
        <v>73593.960000000006</v>
      </c>
      <c r="T2291" s="17">
        <v>72674.17</v>
      </c>
    </row>
    <row r="2292" spans="1:20" ht="15" hidden="1" customHeight="1" x14ac:dyDescent="0.25">
      <c r="A2292" s="14">
        <f t="shared" si="35"/>
        <v>7</v>
      </c>
      <c r="B2292" s="14" t="s">
        <v>79</v>
      </c>
      <c r="C2292" s="14">
        <v>2011</v>
      </c>
      <c r="D2292" s="14" t="str">
        <f>VLOOKUP(E2292,Regioes!$A$2:$B$296,2,FALSE)</f>
        <v>Região Administrativa de Campinas</v>
      </c>
      <c r="E2292" s="15" t="s">
        <v>25</v>
      </c>
      <c r="F2292" s="17">
        <v>1254406.01</v>
      </c>
      <c r="G2292" s="17">
        <v>583521.17000000004</v>
      </c>
      <c r="H2292" s="17">
        <v>670884.84</v>
      </c>
      <c r="I2292" s="17">
        <v>102092.57</v>
      </c>
      <c r="J2292" s="17">
        <v>91652.51</v>
      </c>
      <c r="K2292" s="17">
        <v>100388.31</v>
      </c>
      <c r="L2292" s="17">
        <v>96123.66</v>
      </c>
      <c r="M2292" s="17">
        <v>98880</v>
      </c>
      <c r="N2292" s="19">
        <v>94384.12</v>
      </c>
      <c r="O2292" s="17">
        <v>108988.83</v>
      </c>
      <c r="P2292" s="17">
        <v>108981.99</v>
      </c>
      <c r="Q2292" s="17">
        <v>108775.29</v>
      </c>
      <c r="R2292" s="17">
        <v>110609.5</v>
      </c>
      <c r="S2292" s="17">
        <v>113187.46</v>
      </c>
      <c r="T2292" s="17">
        <v>120341.77</v>
      </c>
    </row>
    <row r="2293" spans="1:20" ht="15" hidden="1" customHeight="1" x14ac:dyDescent="0.25">
      <c r="A2293" s="14">
        <f t="shared" si="35"/>
        <v>8</v>
      </c>
      <c r="B2293" s="14" t="s">
        <v>91</v>
      </c>
      <c r="C2293" s="14">
        <v>2011</v>
      </c>
      <c r="D2293" s="14" t="str">
        <f>VLOOKUP(E2293,Regioes!$A$2:$B$296,2,FALSE)</f>
        <v>Região Administrativa de Bauru</v>
      </c>
      <c r="E2293" s="15" t="s">
        <v>96</v>
      </c>
      <c r="F2293" s="17">
        <v>388540.66</v>
      </c>
      <c r="G2293" s="17">
        <v>177676.91999999998</v>
      </c>
      <c r="H2293" s="17">
        <v>210863.74</v>
      </c>
      <c r="I2293" s="17">
        <v>29431.17</v>
      </c>
      <c r="J2293" s="17">
        <v>27409.040000000001</v>
      </c>
      <c r="K2293" s="17">
        <v>30514.93</v>
      </c>
      <c r="L2293" s="17">
        <v>29116.16</v>
      </c>
      <c r="M2293" s="17">
        <v>30556.44</v>
      </c>
      <c r="N2293" s="19">
        <v>30649.18</v>
      </c>
      <c r="O2293" s="17">
        <v>35171.81</v>
      </c>
      <c r="P2293" s="17">
        <v>35361.699999999997</v>
      </c>
      <c r="Q2293" s="17">
        <v>34981.949999999997</v>
      </c>
      <c r="R2293" s="17">
        <v>35828.370000000003</v>
      </c>
      <c r="S2293" s="17">
        <v>34001.040000000001</v>
      </c>
      <c r="T2293" s="17">
        <v>35518.870000000003</v>
      </c>
    </row>
    <row r="2294" spans="1:20" ht="15" hidden="1" customHeight="1" x14ac:dyDescent="0.25">
      <c r="A2294" s="14">
        <f t="shared" si="35"/>
        <v>8</v>
      </c>
      <c r="B2294" s="14" t="s">
        <v>91</v>
      </c>
      <c r="C2294" s="14">
        <v>2011</v>
      </c>
      <c r="D2294" s="14" t="str">
        <f>VLOOKUP(E2294,Regioes!$A$2:$B$296,2,FALSE)</f>
        <v>Região Administrativa de Campinas</v>
      </c>
      <c r="E2294" s="15" t="s">
        <v>97</v>
      </c>
      <c r="F2294" s="17">
        <v>1492042.13</v>
      </c>
      <c r="G2294" s="17">
        <v>682300.41</v>
      </c>
      <c r="H2294" s="17">
        <v>809741.72000000009</v>
      </c>
      <c r="I2294" s="17">
        <v>113019.16</v>
      </c>
      <c r="J2294" s="17">
        <v>105253.96</v>
      </c>
      <c r="K2294" s="17">
        <v>117180.93</v>
      </c>
      <c r="L2294" s="17">
        <v>111809.51</v>
      </c>
      <c r="M2294" s="17">
        <v>117340.36</v>
      </c>
      <c r="N2294" s="19">
        <v>117696.49</v>
      </c>
      <c r="O2294" s="17">
        <v>135063.93</v>
      </c>
      <c r="P2294" s="17">
        <v>135793.1</v>
      </c>
      <c r="Q2294" s="17">
        <v>134334.84</v>
      </c>
      <c r="R2294" s="17">
        <v>137585.17000000001</v>
      </c>
      <c r="S2294" s="17">
        <v>130568.01</v>
      </c>
      <c r="T2294" s="17">
        <v>136396.67000000001</v>
      </c>
    </row>
    <row r="2295" spans="1:20" ht="15" hidden="1" customHeight="1" x14ac:dyDescent="0.25">
      <c r="A2295" s="14">
        <f t="shared" si="35"/>
        <v>8</v>
      </c>
      <c r="B2295" s="14" t="s">
        <v>91</v>
      </c>
      <c r="C2295" s="14">
        <v>2011</v>
      </c>
      <c r="D2295" s="14" t="str">
        <f>VLOOKUP(E2295,Regioes!$A$2:$B$296,2,FALSE)</f>
        <v>Região Administrativa de Campinas</v>
      </c>
      <c r="E2295" s="15" t="s">
        <v>0</v>
      </c>
      <c r="F2295" s="17">
        <v>1018179.9</v>
      </c>
      <c r="G2295" s="17">
        <v>456621.65</v>
      </c>
      <c r="H2295" s="17">
        <v>561558.25</v>
      </c>
      <c r="I2295" s="17">
        <v>74393.38</v>
      </c>
      <c r="J2295" s="17">
        <v>70375.350000000006</v>
      </c>
      <c r="K2295" s="17">
        <v>77413.039999999994</v>
      </c>
      <c r="L2295" s="17">
        <v>75232.02</v>
      </c>
      <c r="M2295" s="17">
        <v>79398.240000000005</v>
      </c>
      <c r="N2295" s="19">
        <v>79809.62</v>
      </c>
      <c r="O2295" s="17">
        <v>95427.17</v>
      </c>
      <c r="P2295" s="17">
        <v>96132.11</v>
      </c>
      <c r="Q2295" s="17">
        <v>93512.51</v>
      </c>
      <c r="R2295" s="17">
        <v>92787.77</v>
      </c>
      <c r="S2295" s="17">
        <v>90359.96</v>
      </c>
      <c r="T2295" s="17">
        <v>93338.73</v>
      </c>
    </row>
    <row r="2296" spans="1:20" ht="15" hidden="1" customHeight="1" x14ac:dyDescent="0.25">
      <c r="A2296" s="14">
        <f t="shared" si="35"/>
        <v>8</v>
      </c>
      <c r="B2296" s="14" t="s">
        <v>91</v>
      </c>
      <c r="C2296" s="14">
        <v>2011</v>
      </c>
      <c r="D2296" s="14" t="str">
        <f>VLOOKUP(E2296,Regioes!$A$2:$B$296,2,FALSE)</f>
        <v>Região Administrativa de Campinas</v>
      </c>
      <c r="E2296" s="15" t="s">
        <v>92</v>
      </c>
      <c r="F2296" s="17">
        <v>1463751.45</v>
      </c>
      <c r="G2296" s="17">
        <v>656446.48</v>
      </c>
      <c r="H2296" s="17">
        <v>807304.97</v>
      </c>
      <c r="I2296" s="17">
        <v>106949.1</v>
      </c>
      <c r="J2296" s="17">
        <v>101172.72</v>
      </c>
      <c r="K2296" s="17">
        <v>111290.2</v>
      </c>
      <c r="L2296" s="17">
        <v>108154.73</v>
      </c>
      <c r="M2296" s="17">
        <v>114144.16</v>
      </c>
      <c r="N2296" s="19">
        <v>114735.57</v>
      </c>
      <c r="O2296" s="17">
        <v>137187.6</v>
      </c>
      <c r="P2296" s="17">
        <v>138201.04</v>
      </c>
      <c r="Q2296" s="17">
        <v>134435.06</v>
      </c>
      <c r="R2296" s="17">
        <v>133393.15</v>
      </c>
      <c r="S2296" s="17">
        <v>129902.9</v>
      </c>
      <c r="T2296" s="17">
        <v>134185.22</v>
      </c>
    </row>
    <row r="2297" spans="1:20" ht="15" hidden="1" customHeight="1" x14ac:dyDescent="0.25">
      <c r="A2297" s="14">
        <f t="shared" si="35"/>
        <v>8</v>
      </c>
      <c r="B2297" s="14" t="s">
        <v>91</v>
      </c>
      <c r="C2297" s="14">
        <v>2011</v>
      </c>
      <c r="D2297" s="14" t="str">
        <f>VLOOKUP(E2297,Regioes!$A$2:$B$296,2,FALSE)</f>
        <v>Região Administrativa de Bauru</v>
      </c>
      <c r="E2297" s="15" t="s">
        <v>100</v>
      </c>
      <c r="F2297" s="17">
        <v>332523.84999999998</v>
      </c>
      <c r="G2297" s="17">
        <v>152060.83000000002</v>
      </c>
      <c r="H2297" s="17">
        <v>180463.02</v>
      </c>
      <c r="I2297" s="17">
        <v>25188.01</v>
      </c>
      <c r="J2297" s="17">
        <v>23457.41</v>
      </c>
      <c r="K2297" s="17">
        <v>26115.52</v>
      </c>
      <c r="L2297" s="17">
        <v>24918.42</v>
      </c>
      <c r="M2297" s="17">
        <v>26151.05</v>
      </c>
      <c r="N2297" s="19">
        <v>26230.42</v>
      </c>
      <c r="O2297" s="17">
        <v>30101.01</v>
      </c>
      <c r="P2297" s="17">
        <v>30263.52</v>
      </c>
      <c r="Q2297" s="17">
        <v>29938.52</v>
      </c>
      <c r="R2297" s="17">
        <v>30662.91</v>
      </c>
      <c r="S2297" s="17">
        <v>29099.03</v>
      </c>
      <c r="T2297" s="17">
        <v>30398.03</v>
      </c>
    </row>
    <row r="2298" spans="1:20" ht="15" hidden="1" customHeight="1" x14ac:dyDescent="0.25">
      <c r="A2298" s="14">
        <f t="shared" si="35"/>
        <v>8</v>
      </c>
      <c r="B2298" s="14" t="s">
        <v>91</v>
      </c>
      <c r="C2298" s="14">
        <v>2011</v>
      </c>
      <c r="D2298" s="14" t="str">
        <f>VLOOKUP(E2298,Regioes!$A$2:$B$296,2,FALSE)</f>
        <v>Região Administrativa de Bauru</v>
      </c>
      <c r="E2298" s="15" t="s">
        <v>93</v>
      </c>
      <c r="F2298" s="17">
        <v>129622.94</v>
      </c>
      <c r="G2298" s="17">
        <v>59275.66</v>
      </c>
      <c r="H2298" s="17">
        <v>70347.28</v>
      </c>
      <c r="I2298" s="17">
        <v>9818.68</v>
      </c>
      <c r="J2298" s="17">
        <v>9144.06</v>
      </c>
      <c r="K2298" s="17">
        <v>10180.23</v>
      </c>
      <c r="L2298" s="17">
        <v>9713.59</v>
      </c>
      <c r="M2298" s="17">
        <v>10194.08</v>
      </c>
      <c r="N2298" s="19">
        <v>10225.02</v>
      </c>
      <c r="O2298" s="17">
        <v>11733.84</v>
      </c>
      <c r="P2298" s="17">
        <v>11797.19</v>
      </c>
      <c r="Q2298" s="17">
        <v>11670.5</v>
      </c>
      <c r="R2298" s="17">
        <v>11952.88</v>
      </c>
      <c r="S2298" s="17">
        <v>11343.25</v>
      </c>
      <c r="T2298" s="17">
        <v>11849.62</v>
      </c>
    </row>
    <row r="2299" spans="1:20" ht="15" hidden="1" customHeight="1" x14ac:dyDescent="0.25">
      <c r="A2299" s="14">
        <f t="shared" si="35"/>
        <v>8</v>
      </c>
      <c r="B2299" s="14" t="s">
        <v>91</v>
      </c>
      <c r="C2299" s="14">
        <v>2011</v>
      </c>
      <c r="D2299" s="14" t="str">
        <f>VLOOKUP(E2299,Regioes!$A$2:$B$296,2,FALSE)</f>
        <v>Região Administrativa de Campinas</v>
      </c>
      <c r="E2299" s="15" t="s">
        <v>94</v>
      </c>
      <c r="F2299" s="17">
        <v>2596240.98</v>
      </c>
      <c r="G2299" s="17">
        <v>1169093.1499999999</v>
      </c>
      <c r="H2299" s="17">
        <v>1427147.83</v>
      </c>
      <c r="I2299" s="17">
        <v>191141.93</v>
      </c>
      <c r="J2299" s="17">
        <v>180217.66</v>
      </c>
      <c r="K2299" s="17">
        <v>198746.52</v>
      </c>
      <c r="L2299" s="17">
        <v>192398.61</v>
      </c>
      <c r="M2299" s="17">
        <v>202814.33</v>
      </c>
      <c r="N2299" s="19">
        <v>203774.1</v>
      </c>
      <c r="O2299" s="17">
        <v>241601.63</v>
      </c>
      <c r="P2299" s="17">
        <v>243289.3</v>
      </c>
      <c r="Q2299" s="17">
        <v>237470.36</v>
      </c>
      <c r="R2299" s="17">
        <v>237181.61</v>
      </c>
      <c r="S2299" s="17">
        <v>229740.1</v>
      </c>
      <c r="T2299" s="17">
        <v>237864.83</v>
      </c>
    </row>
    <row r="2300" spans="1:20" ht="15" hidden="1" customHeight="1" x14ac:dyDescent="0.25">
      <c r="A2300" s="14">
        <f t="shared" si="35"/>
        <v>8</v>
      </c>
      <c r="B2300" s="14" t="s">
        <v>91</v>
      </c>
      <c r="C2300" s="14">
        <v>2011</v>
      </c>
      <c r="D2300" s="14" t="str">
        <f>VLOOKUP(E2300,Regioes!$A$2:$B$296,2,FALSE)</f>
        <v>Região Administrativa de Bauru</v>
      </c>
      <c r="E2300" s="15" t="s">
        <v>95</v>
      </c>
      <c r="F2300" s="17">
        <v>1062908.1499999999</v>
      </c>
      <c r="G2300" s="17">
        <v>486060.45</v>
      </c>
      <c r="H2300" s="17">
        <v>576847.70000000007</v>
      </c>
      <c r="I2300" s="17">
        <v>80513.13</v>
      </c>
      <c r="J2300" s="17">
        <v>74981.320000000007</v>
      </c>
      <c r="K2300" s="17">
        <v>83477.919999999998</v>
      </c>
      <c r="L2300" s="17">
        <v>79651.399999999994</v>
      </c>
      <c r="M2300" s="17">
        <v>83591.490000000005</v>
      </c>
      <c r="N2300" s="19">
        <v>83845.19</v>
      </c>
      <c r="O2300" s="17">
        <v>96217.49</v>
      </c>
      <c r="P2300" s="17">
        <v>96736.94</v>
      </c>
      <c r="Q2300" s="17">
        <v>95698.1</v>
      </c>
      <c r="R2300" s="17">
        <v>98013.58</v>
      </c>
      <c r="S2300" s="17">
        <v>93014.67</v>
      </c>
      <c r="T2300" s="17">
        <v>97166.92</v>
      </c>
    </row>
    <row r="2301" spans="1:20" ht="15" hidden="1" customHeight="1" x14ac:dyDescent="0.25">
      <c r="A2301" s="14">
        <f t="shared" si="35"/>
        <v>8</v>
      </c>
      <c r="B2301" s="14" t="s">
        <v>91</v>
      </c>
      <c r="C2301" s="14">
        <v>2011</v>
      </c>
      <c r="D2301" s="14" t="str">
        <f>VLOOKUP(E2301,Regioes!$A$2:$B$296,2,FALSE)</f>
        <v>Região Administrativa de Bauru</v>
      </c>
      <c r="E2301" s="15" t="s">
        <v>98</v>
      </c>
      <c r="F2301" s="17">
        <v>767564.74</v>
      </c>
      <c r="G2301" s="17">
        <v>351001.97</v>
      </c>
      <c r="H2301" s="17">
        <v>416562.7699999999</v>
      </c>
      <c r="I2301" s="17">
        <v>58141.47</v>
      </c>
      <c r="J2301" s="17">
        <v>54146.74</v>
      </c>
      <c r="K2301" s="17">
        <v>60282.45</v>
      </c>
      <c r="L2301" s="17">
        <v>57519.18</v>
      </c>
      <c r="M2301" s="17">
        <v>60364.46</v>
      </c>
      <c r="N2301" s="19">
        <v>60547.67</v>
      </c>
      <c r="O2301" s="17">
        <v>69482.16</v>
      </c>
      <c r="P2301" s="17">
        <v>69857.27</v>
      </c>
      <c r="Q2301" s="17">
        <v>69107.09</v>
      </c>
      <c r="R2301" s="17">
        <v>70779.179999999993</v>
      </c>
      <c r="S2301" s="17">
        <v>67169.289999999994</v>
      </c>
      <c r="T2301" s="17">
        <v>70167.78</v>
      </c>
    </row>
    <row r="2302" spans="1:20" ht="15" hidden="1" customHeight="1" x14ac:dyDescent="0.25">
      <c r="A2302" s="14">
        <f t="shared" si="35"/>
        <v>8</v>
      </c>
      <c r="B2302" s="14" t="s">
        <v>91</v>
      </c>
      <c r="C2302" s="14">
        <v>2011</v>
      </c>
      <c r="D2302" s="14" t="str">
        <f>VLOOKUP(E2302,Regioes!$A$2:$B$296,2,FALSE)</f>
        <v>Região Administrativa de Campinas</v>
      </c>
      <c r="E2302" s="15" t="s">
        <v>71</v>
      </c>
      <c r="F2302" s="17">
        <v>1937723.65</v>
      </c>
      <c r="G2302" s="17">
        <v>869008.10000000009</v>
      </c>
      <c r="H2302" s="17">
        <v>1068715.55</v>
      </c>
      <c r="I2302" s="17">
        <v>141579.91</v>
      </c>
      <c r="J2302" s="17">
        <v>133933.09</v>
      </c>
      <c r="K2302" s="17">
        <v>147326.69</v>
      </c>
      <c r="L2302" s="17">
        <v>143175.94</v>
      </c>
      <c r="M2302" s="17">
        <v>151104.78</v>
      </c>
      <c r="N2302" s="19">
        <v>151887.69</v>
      </c>
      <c r="O2302" s="17">
        <v>181609.83</v>
      </c>
      <c r="P2302" s="17">
        <v>182951.43</v>
      </c>
      <c r="Q2302" s="17">
        <v>177966.01</v>
      </c>
      <c r="R2302" s="17">
        <v>176586.72</v>
      </c>
      <c r="S2302" s="17">
        <v>171966.29</v>
      </c>
      <c r="T2302" s="17">
        <v>177635.27</v>
      </c>
    </row>
    <row r="2303" spans="1:20" ht="15" hidden="1" customHeight="1" x14ac:dyDescent="0.25">
      <c r="A2303" s="14">
        <f t="shared" si="35"/>
        <v>8</v>
      </c>
      <c r="B2303" s="14" t="s">
        <v>91</v>
      </c>
      <c r="C2303" s="14">
        <v>2011</v>
      </c>
      <c r="D2303" s="14" t="str">
        <f>VLOOKUP(E2303,Regioes!$A$2:$B$296,2,FALSE)</f>
        <v>Região Administrativa de Campinas</v>
      </c>
      <c r="E2303" s="15" t="s">
        <v>99</v>
      </c>
      <c r="F2303" s="17">
        <v>1036210.23</v>
      </c>
      <c r="G2303" s="17">
        <v>464707.69999999995</v>
      </c>
      <c r="H2303" s="17">
        <v>571502.53</v>
      </c>
      <c r="I2303" s="17">
        <v>75710.77</v>
      </c>
      <c r="J2303" s="17">
        <v>71621.59</v>
      </c>
      <c r="K2303" s="17">
        <v>78783.899999999994</v>
      </c>
      <c r="L2303" s="17">
        <v>76564.259999999995</v>
      </c>
      <c r="M2303" s="17">
        <v>80804.259999999995</v>
      </c>
      <c r="N2303" s="19">
        <v>81222.92</v>
      </c>
      <c r="O2303" s="17">
        <v>97117.03</v>
      </c>
      <c r="P2303" s="17">
        <v>97834.46</v>
      </c>
      <c r="Q2303" s="17">
        <v>95168.47</v>
      </c>
      <c r="R2303" s="17">
        <v>94430.89</v>
      </c>
      <c r="S2303" s="17">
        <v>91960.08</v>
      </c>
      <c r="T2303" s="17">
        <v>94991.6</v>
      </c>
    </row>
    <row r="2304" spans="1:20" ht="15" hidden="1" customHeight="1" x14ac:dyDescent="0.25">
      <c r="A2304" s="14">
        <f t="shared" si="35"/>
        <v>8</v>
      </c>
      <c r="B2304" s="14" t="s">
        <v>91</v>
      </c>
      <c r="C2304" s="14">
        <v>2011</v>
      </c>
      <c r="D2304" s="14" t="str">
        <f>VLOOKUP(E2304,Regioes!$A$2:$B$296,2,FALSE)</f>
        <v>Região Administrativa Central / Araraquara</v>
      </c>
      <c r="E2304" s="15" t="s">
        <v>77</v>
      </c>
      <c r="F2304" s="17">
        <v>1272724.96</v>
      </c>
      <c r="G2304" s="17">
        <v>570777.12</v>
      </c>
      <c r="H2304" s="17">
        <v>701947.84000000008</v>
      </c>
      <c r="I2304" s="17">
        <v>92991.74</v>
      </c>
      <c r="J2304" s="17">
        <v>87969.2</v>
      </c>
      <c r="K2304" s="17">
        <v>96766.3</v>
      </c>
      <c r="L2304" s="17">
        <v>94040.03</v>
      </c>
      <c r="M2304" s="17">
        <v>99247.81</v>
      </c>
      <c r="N2304" s="19">
        <v>99762.04</v>
      </c>
      <c r="O2304" s="17">
        <v>119283.97</v>
      </c>
      <c r="P2304" s="17">
        <v>120165.15</v>
      </c>
      <c r="Q2304" s="17">
        <v>116890.65</v>
      </c>
      <c r="R2304" s="17">
        <v>115984.71</v>
      </c>
      <c r="S2304" s="17">
        <v>112949.95</v>
      </c>
      <c r="T2304" s="17">
        <v>116673.41</v>
      </c>
    </row>
    <row r="2305" spans="1:20" ht="15" hidden="1" customHeight="1" x14ac:dyDescent="0.25">
      <c r="A2305" s="14">
        <f t="shared" si="35"/>
        <v>9</v>
      </c>
      <c r="B2305" s="14" t="s">
        <v>101</v>
      </c>
      <c r="C2305" s="14">
        <v>2011</v>
      </c>
      <c r="D2305" s="14" t="str">
        <f>VLOOKUP(E2305,Regioes!$A$2:$B$296,2,FALSE)</f>
        <v>Região Administrativa Central / Araraquara</v>
      </c>
      <c r="E2305" s="15" t="s">
        <v>102</v>
      </c>
      <c r="F2305" s="17">
        <v>1931194.26</v>
      </c>
      <c r="G2305" s="17">
        <v>850056.94</v>
      </c>
      <c r="H2305" s="17">
        <v>1081137.32</v>
      </c>
      <c r="I2305" s="17">
        <v>141676.60999999999</v>
      </c>
      <c r="J2305" s="17">
        <v>127860.92</v>
      </c>
      <c r="K2305" s="17">
        <v>143343.28</v>
      </c>
      <c r="L2305" s="17">
        <v>142474.76999999999</v>
      </c>
      <c r="M2305" s="17">
        <v>144310.73000000001</v>
      </c>
      <c r="N2305" s="19">
        <v>150390.63</v>
      </c>
      <c r="O2305" s="17">
        <v>184139.37</v>
      </c>
      <c r="P2305" s="17">
        <v>183322.54</v>
      </c>
      <c r="Q2305" s="17">
        <v>176828.45</v>
      </c>
      <c r="R2305" s="17">
        <v>177963.39</v>
      </c>
      <c r="S2305" s="17">
        <v>174451.46</v>
      </c>
      <c r="T2305" s="17">
        <v>184432.11</v>
      </c>
    </row>
    <row r="2306" spans="1:20" ht="15" hidden="1" customHeight="1" x14ac:dyDescent="0.25">
      <c r="A2306" s="14">
        <f t="shared" si="35"/>
        <v>9</v>
      </c>
      <c r="B2306" s="14" t="s">
        <v>101</v>
      </c>
      <c r="C2306" s="14">
        <v>2011</v>
      </c>
      <c r="D2306" s="14" t="str">
        <f>VLOOKUP(E2306,Regioes!$A$2:$B$296,2,FALSE)</f>
        <v>Região Administrativa de Ribeirão Preto</v>
      </c>
      <c r="E2306" s="15" t="s">
        <v>103</v>
      </c>
      <c r="F2306" s="17">
        <v>97965.18</v>
      </c>
      <c r="G2306" s="17">
        <v>44679.45</v>
      </c>
      <c r="H2306" s="17">
        <v>53285.729999999996</v>
      </c>
      <c r="I2306" s="17">
        <v>6621.06</v>
      </c>
      <c r="J2306" s="17">
        <v>6591.34</v>
      </c>
      <c r="K2306" s="17">
        <v>7690.8</v>
      </c>
      <c r="L2306" s="17">
        <v>7394.45</v>
      </c>
      <c r="M2306" s="17">
        <v>8342.32</v>
      </c>
      <c r="N2306" s="19">
        <v>8039.48</v>
      </c>
      <c r="O2306" s="17">
        <v>9164.23</v>
      </c>
      <c r="P2306" s="17">
        <v>9069.9699999999993</v>
      </c>
      <c r="Q2306" s="17">
        <v>8927.7800000000007</v>
      </c>
      <c r="R2306" s="17">
        <v>8773.56</v>
      </c>
      <c r="S2306" s="17">
        <v>8543.6</v>
      </c>
      <c r="T2306" s="17">
        <v>8806.59</v>
      </c>
    </row>
    <row r="2307" spans="1:20" ht="15" hidden="1" customHeight="1" x14ac:dyDescent="0.25">
      <c r="A2307" s="14">
        <f t="shared" si="35"/>
        <v>9</v>
      </c>
      <c r="B2307" s="14" t="s">
        <v>101</v>
      </c>
      <c r="C2307" s="14">
        <v>2011</v>
      </c>
      <c r="D2307" s="14" t="str">
        <f>VLOOKUP(E2307,Regioes!$A$2:$B$296,2,FALSE)</f>
        <v>Região Administrativa de Barretos</v>
      </c>
      <c r="E2307" s="15" t="s">
        <v>40</v>
      </c>
      <c r="F2307" s="17">
        <v>298339.58</v>
      </c>
      <c r="G2307" s="17">
        <v>126881.60000000001</v>
      </c>
      <c r="H2307" s="17">
        <v>171457.98</v>
      </c>
      <c r="I2307" s="17">
        <v>19019.259999999998</v>
      </c>
      <c r="J2307" s="17">
        <v>19763.73</v>
      </c>
      <c r="K2307" s="17">
        <v>21326.43</v>
      </c>
      <c r="L2307" s="17">
        <v>21282.7</v>
      </c>
      <c r="M2307" s="17">
        <v>22495.05</v>
      </c>
      <c r="N2307" s="19">
        <v>22994.43</v>
      </c>
      <c r="O2307" s="17">
        <v>29346.05</v>
      </c>
      <c r="P2307" s="17">
        <v>31120.71</v>
      </c>
      <c r="Q2307" s="17">
        <v>28361.41</v>
      </c>
      <c r="R2307" s="17">
        <v>28223.59</v>
      </c>
      <c r="S2307" s="17">
        <v>27414.31</v>
      </c>
      <c r="T2307" s="17">
        <v>26991.91</v>
      </c>
    </row>
    <row r="2308" spans="1:20" ht="15" hidden="1" customHeight="1" x14ac:dyDescent="0.25">
      <c r="A2308" s="14">
        <f t="shared" ref="A2308:A2371" si="36">VLOOKUP(B2308,$W$10:$X$32,2,FALSE)</f>
        <v>9</v>
      </c>
      <c r="B2308" s="14" t="s">
        <v>101</v>
      </c>
      <c r="C2308" s="14">
        <v>2011</v>
      </c>
      <c r="D2308" s="14" t="str">
        <f>VLOOKUP(E2308,Regioes!$A$2:$B$296,2,FALSE)</f>
        <v>Região Administrativa Central / Araraquara</v>
      </c>
      <c r="E2308" s="15" t="s">
        <v>116</v>
      </c>
      <c r="F2308" s="17">
        <v>218195.21</v>
      </c>
      <c r="G2308" s="17">
        <v>99513.319999999992</v>
      </c>
      <c r="H2308" s="17">
        <v>118681.89000000001</v>
      </c>
      <c r="I2308" s="17">
        <v>14746.9</v>
      </c>
      <c r="J2308" s="17">
        <v>14680.72</v>
      </c>
      <c r="K2308" s="17">
        <v>17129.509999999998</v>
      </c>
      <c r="L2308" s="17">
        <v>16469.46</v>
      </c>
      <c r="M2308" s="17">
        <v>18580.62</v>
      </c>
      <c r="N2308" s="19">
        <v>17906.11</v>
      </c>
      <c r="O2308" s="17">
        <v>20411.240000000002</v>
      </c>
      <c r="P2308" s="17">
        <v>20201.3</v>
      </c>
      <c r="Q2308" s="17">
        <v>19884.61</v>
      </c>
      <c r="R2308" s="17">
        <v>19541.12</v>
      </c>
      <c r="S2308" s="17">
        <v>19028.939999999999</v>
      </c>
      <c r="T2308" s="17">
        <v>19614.68</v>
      </c>
    </row>
    <row r="2309" spans="1:20" ht="15" hidden="1" customHeight="1" x14ac:dyDescent="0.25">
      <c r="A2309" s="14">
        <f t="shared" si="36"/>
        <v>9</v>
      </c>
      <c r="B2309" s="14" t="s">
        <v>101</v>
      </c>
      <c r="C2309" s="14">
        <v>2011</v>
      </c>
      <c r="D2309" s="14" t="str">
        <f>VLOOKUP(E2309,Regioes!$A$2:$B$296,2,FALSE)</f>
        <v>Região Administrativa de São José do Rio Preto</v>
      </c>
      <c r="E2309" s="15" t="s">
        <v>41</v>
      </c>
      <c r="F2309" s="17">
        <v>464470.3</v>
      </c>
      <c r="G2309" s="17">
        <v>204446.65</v>
      </c>
      <c r="H2309" s="17">
        <v>260023.64999999997</v>
      </c>
      <c r="I2309" s="17">
        <v>34074.550000000003</v>
      </c>
      <c r="J2309" s="17">
        <v>30751.75</v>
      </c>
      <c r="K2309" s="17">
        <v>34475.4</v>
      </c>
      <c r="L2309" s="17">
        <v>34266.519999999997</v>
      </c>
      <c r="M2309" s="17">
        <v>34708.080000000002</v>
      </c>
      <c r="N2309" s="19">
        <v>36170.35</v>
      </c>
      <c r="O2309" s="17">
        <v>44287.24</v>
      </c>
      <c r="P2309" s="17">
        <v>44090.79</v>
      </c>
      <c r="Q2309" s="17">
        <v>42528.9</v>
      </c>
      <c r="R2309" s="17">
        <v>42801.86</v>
      </c>
      <c r="S2309" s="17">
        <v>41957.21</v>
      </c>
      <c r="T2309" s="17">
        <v>44357.65</v>
      </c>
    </row>
    <row r="2310" spans="1:20" ht="15" hidden="1" customHeight="1" x14ac:dyDescent="0.25">
      <c r="A2310" s="14">
        <f t="shared" si="36"/>
        <v>9</v>
      </c>
      <c r="B2310" s="14" t="s">
        <v>101</v>
      </c>
      <c r="C2310" s="14">
        <v>2011</v>
      </c>
      <c r="D2310" s="14" t="str">
        <f>VLOOKUP(E2310,Regioes!$A$2:$B$296,2,FALSE)</f>
        <v>Região Administrativa de São José do Rio Preto</v>
      </c>
      <c r="E2310" s="15" t="s">
        <v>104</v>
      </c>
      <c r="F2310" s="17">
        <v>597738.25</v>
      </c>
      <c r="G2310" s="17">
        <v>263107.42</v>
      </c>
      <c r="H2310" s="17">
        <v>334630.83</v>
      </c>
      <c r="I2310" s="17">
        <v>43851.38</v>
      </c>
      <c r="J2310" s="17">
        <v>39575.18</v>
      </c>
      <c r="K2310" s="17">
        <v>44367.24</v>
      </c>
      <c r="L2310" s="17">
        <v>44098.42</v>
      </c>
      <c r="M2310" s="17">
        <v>44666.68</v>
      </c>
      <c r="N2310" s="19">
        <v>46548.52</v>
      </c>
      <c r="O2310" s="17">
        <v>56994.34</v>
      </c>
      <c r="P2310" s="17">
        <v>56741.52</v>
      </c>
      <c r="Q2310" s="17">
        <v>54731.48</v>
      </c>
      <c r="R2310" s="17">
        <v>55082.77</v>
      </c>
      <c r="S2310" s="17">
        <v>53995.77</v>
      </c>
      <c r="T2310" s="17">
        <v>57084.95</v>
      </c>
    </row>
    <row r="2311" spans="1:20" ht="15" hidden="1" customHeight="1" x14ac:dyDescent="0.25">
      <c r="A2311" s="14">
        <f t="shared" si="36"/>
        <v>9</v>
      </c>
      <c r="B2311" s="14" t="s">
        <v>101</v>
      </c>
      <c r="C2311" s="14">
        <v>2011</v>
      </c>
      <c r="D2311" s="14" t="str">
        <f>VLOOKUP(E2311,Regioes!$A$2:$B$296,2,FALSE)</f>
        <v>Região Administrativa de São José do Rio Preto</v>
      </c>
      <c r="E2311" s="15" t="s">
        <v>105</v>
      </c>
      <c r="F2311" s="17">
        <v>500919.68</v>
      </c>
      <c r="G2311" s="17">
        <v>220490.64</v>
      </c>
      <c r="H2311" s="17">
        <v>280429.03999999998</v>
      </c>
      <c r="I2311" s="17">
        <v>36748.559999999998</v>
      </c>
      <c r="J2311" s="17">
        <v>33165</v>
      </c>
      <c r="K2311" s="17">
        <v>37180.86</v>
      </c>
      <c r="L2311" s="17">
        <v>36955.589999999997</v>
      </c>
      <c r="M2311" s="17">
        <v>37431.800000000003</v>
      </c>
      <c r="N2311" s="19">
        <v>39008.83</v>
      </c>
      <c r="O2311" s="17">
        <v>47762.69</v>
      </c>
      <c r="P2311" s="17">
        <v>47550.82</v>
      </c>
      <c r="Q2311" s="17">
        <v>45866.36</v>
      </c>
      <c r="R2311" s="17">
        <v>46160.74</v>
      </c>
      <c r="S2311" s="17">
        <v>45249.81</v>
      </c>
      <c r="T2311" s="17">
        <v>47838.62</v>
      </c>
    </row>
    <row r="2312" spans="1:20" ht="15" hidden="1" customHeight="1" x14ac:dyDescent="0.25">
      <c r="A2312" s="14">
        <f t="shared" si="36"/>
        <v>9</v>
      </c>
      <c r="B2312" s="14" t="s">
        <v>101</v>
      </c>
      <c r="C2312" s="14">
        <v>2011</v>
      </c>
      <c r="D2312" s="14" t="str">
        <f>VLOOKUP(E2312,Regioes!$A$2:$B$296,2,FALSE)</f>
        <v>Região Administrativa Central / Araraquara</v>
      </c>
      <c r="E2312" s="15" t="s">
        <v>106</v>
      </c>
      <c r="F2312" s="17">
        <v>152107.60999999999</v>
      </c>
      <c r="G2312" s="17">
        <v>64690.23</v>
      </c>
      <c r="H2312" s="17">
        <v>87417.38</v>
      </c>
      <c r="I2312" s="17">
        <v>9696.92</v>
      </c>
      <c r="J2312" s="17">
        <v>10076.48</v>
      </c>
      <c r="K2312" s="17">
        <v>10873.22</v>
      </c>
      <c r="L2312" s="17">
        <v>10850.93</v>
      </c>
      <c r="M2312" s="17">
        <v>11469.04</v>
      </c>
      <c r="N2312" s="19">
        <v>11723.64</v>
      </c>
      <c r="O2312" s="17">
        <v>14962</v>
      </c>
      <c r="P2312" s="17">
        <v>15866.81</v>
      </c>
      <c r="Q2312" s="17">
        <v>14459.99</v>
      </c>
      <c r="R2312" s="17">
        <v>14389.72</v>
      </c>
      <c r="S2312" s="17">
        <v>13977.11</v>
      </c>
      <c r="T2312" s="17">
        <v>13761.75</v>
      </c>
    </row>
    <row r="2313" spans="1:20" ht="15" hidden="1" customHeight="1" x14ac:dyDescent="0.25">
      <c r="A2313" s="14">
        <f t="shared" si="36"/>
        <v>9</v>
      </c>
      <c r="B2313" s="14" t="s">
        <v>101</v>
      </c>
      <c r="C2313" s="14">
        <v>2011</v>
      </c>
      <c r="D2313" s="14" t="str">
        <f>VLOOKUP(E2313,Regioes!$A$2:$B$296,2,FALSE)</f>
        <v>Região Administrativa Central / Araraquara</v>
      </c>
      <c r="E2313" s="15" t="s">
        <v>119</v>
      </c>
      <c r="F2313" s="17">
        <v>248518.26</v>
      </c>
      <c r="G2313" s="17">
        <v>109390.69</v>
      </c>
      <c r="H2313" s="17">
        <v>139127.57</v>
      </c>
      <c r="I2313" s="17">
        <v>18231.84</v>
      </c>
      <c r="J2313" s="17">
        <v>16453.95</v>
      </c>
      <c r="K2313" s="17">
        <v>18446.32</v>
      </c>
      <c r="L2313" s="17">
        <v>18334.55</v>
      </c>
      <c r="M2313" s="17">
        <v>18570.810000000001</v>
      </c>
      <c r="N2313" s="19">
        <v>19353.22</v>
      </c>
      <c r="O2313" s="17">
        <v>23696.22</v>
      </c>
      <c r="P2313" s="17">
        <v>23591.1</v>
      </c>
      <c r="Q2313" s="17">
        <v>22755.4</v>
      </c>
      <c r="R2313" s="17">
        <v>22901.45</v>
      </c>
      <c r="S2313" s="17">
        <v>22449.51</v>
      </c>
      <c r="T2313" s="17">
        <v>23733.89</v>
      </c>
    </row>
    <row r="2314" spans="1:20" ht="15" hidden="1" customHeight="1" x14ac:dyDescent="0.25">
      <c r="A2314" s="14">
        <f t="shared" si="36"/>
        <v>9</v>
      </c>
      <c r="B2314" s="14" t="s">
        <v>101</v>
      </c>
      <c r="C2314" s="14">
        <v>2011</v>
      </c>
      <c r="D2314" s="14" t="str">
        <f>VLOOKUP(E2314,Regioes!$A$2:$B$296,2,FALSE)</f>
        <v>Região Administrativa de Ribeirão Preto</v>
      </c>
      <c r="E2314" s="15" t="s">
        <v>111</v>
      </c>
      <c r="F2314" s="17">
        <v>159795.39000000001</v>
      </c>
      <c r="G2314" s="17">
        <v>67959.790000000008</v>
      </c>
      <c r="H2314" s="17">
        <v>91835.6</v>
      </c>
      <c r="I2314" s="17">
        <v>10187.02</v>
      </c>
      <c r="J2314" s="17">
        <v>10585.77</v>
      </c>
      <c r="K2314" s="17">
        <v>11422.77</v>
      </c>
      <c r="L2314" s="17">
        <v>11399.35</v>
      </c>
      <c r="M2314" s="17">
        <v>12048.7</v>
      </c>
      <c r="N2314" s="19">
        <v>12316.18</v>
      </c>
      <c r="O2314" s="17">
        <v>15718.21</v>
      </c>
      <c r="P2314" s="17">
        <v>16668.740000000002</v>
      </c>
      <c r="Q2314" s="17">
        <v>15190.82</v>
      </c>
      <c r="R2314" s="17">
        <v>15117</v>
      </c>
      <c r="S2314" s="17">
        <v>14683.54</v>
      </c>
      <c r="T2314" s="17">
        <v>14457.29</v>
      </c>
    </row>
    <row r="2315" spans="1:20" ht="15" hidden="1" customHeight="1" x14ac:dyDescent="0.25">
      <c r="A2315" s="14">
        <f t="shared" si="36"/>
        <v>9</v>
      </c>
      <c r="B2315" s="14" t="s">
        <v>101</v>
      </c>
      <c r="C2315" s="14">
        <v>2011</v>
      </c>
      <c r="D2315" s="14" t="str">
        <f>VLOOKUP(E2315,Regioes!$A$2:$B$296,2,FALSE)</f>
        <v>Região Administrativa Central / Araraquara</v>
      </c>
      <c r="E2315" s="15" t="s">
        <v>107</v>
      </c>
      <c r="F2315" s="17">
        <v>647183.11</v>
      </c>
      <c r="G2315" s="17">
        <v>284871.65000000002</v>
      </c>
      <c r="H2315" s="17">
        <v>362311.46</v>
      </c>
      <c r="I2315" s="17">
        <v>47478.76</v>
      </c>
      <c r="J2315" s="17">
        <v>42848.84</v>
      </c>
      <c r="K2315" s="17">
        <v>48037.29</v>
      </c>
      <c r="L2315" s="17">
        <v>47746.239999999998</v>
      </c>
      <c r="M2315" s="17">
        <v>48361.51</v>
      </c>
      <c r="N2315" s="19">
        <v>50399.01</v>
      </c>
      <c r="O2315" s="17">
        <v>61708.91</v>
      </c>
      <c r="P2315" s="17">
        <v>61435.17</v>
      </c>
      <c r="Q2315" s="17">
        <v>59258.87</v>
      </c>
      <c r="R2315" s="17">
        <v>59639.21</v>
      </c>
      <c r="S2315" s="17">
        <v>58462.29</v>
      </c>
      <c r="T2315" s="17">
        <v>61807.01</v>
      </c>
    </row>
    <row r="2316" spans="1:20" ht="15" hidden="1" customHeight="1" x14ac:dyDescent="0.25">
      <c r="A2316" s="14">
        <f t="shared" si="36"/>
        <v>9</v>
      </c>
      <c r="B2316" s="14" t="s">
        <v>101</v>
      </c>
      <c r="C2316" s="14">
        <v>2011</v>
      </c>
      <c r="D2316" s="14" t="str">
        <f>VLOOKUP(E2316,Regioes!$A$2:$B$296,2,FALSE)</f>
        <v>Região Administrativa de São José do Rio Preto</v>
      </c>
      <c r="E2316" s="15" t="s">
        <v>118</v>
      </c>
      <c r="F2316" s="17">
        <v>167853.45</v>
      </c>
      <c r="G2316" s="17">
        <v>73884.33</v>
      </c>
      <c r="H2316" s="17">
        <v>93969.12000000001</v>
      </c>
      <c r="I2316" s="17">
        <v>12314.09</v>
      </c>
      <c r="J2316" s="17">
        <v>11113.28</v>
      </c>
      <c r="K2316" s="17">
        <v>12458.96</v>
      </c>
      <c r="L2316" s="17">
        <v>12383.47</v>
      </c>
      <c r="M2316" s="17">
        <v>12543.04</v>
      </c>
      <c r="N2316" s="19">
        <v>13071.49</v>
      </c>
      <c r="O2316" s="17">
        <v>16004.83</v>
      </c>
      <c r="P2316" s="17">
        <v>15933.83</v>
      </c>
      <c r="Q2316" s="17">
        <v>15369.38</v>
      </c>
      <c r="R2316" s="17">
        <v>15468.03</v>
      </c>
      <c r="S2316" s="17">
        <v>15162.78</v>
      </c>
      <c r="T2316" s="17">
        <v>16030.27</v>
      </c>
    </row>
    <row r="2317" spans="1:20" ht="15" hidden="1" customHeight="1" x14ac:dyDescent="0.25">
      <c r="A2317" s="14">
        <f t="shared" si="36"/>
        <v>9</v>
      </c>
      <c r="B2317" s="14" t="s">
        <v>101</v>
      </c>
      <c r="C2317" s="14">
        <v>2011</v>
      </c>
      <c r="D2317" s="14" t="str">
        <f>VLOOKUP(E2317,Regioes!$A$2:$B$296,2,FALSE)</f>
        <v>Região Administrativa Central / Araraquara</v>
      </c>
      <c r="E2317" s="15" t="s">
        <v>112</v>
      </c>
      <c r="F2317" s="17">
        <v>483888.66</v>
      </c>
      <c r="G2317" s="17">
        <v>220689.38999999998</v>
      </c>
      <c r="H2317" s="17">
        <v>263199.27</v>
      </c>
      <c r="I2317" s="17">
        <v>32704.01</v>
      </c>
      <c r="J2317" s="17">
        <v>32557.23</v>
      </c>
      <c r="K2317" s="17">
        <v>37987.9</v>
      </c>
      <c r="L2317" s="17">
        <v>36524.1</v>
      </c>
      <c r="M2317" s="17">
        <v>41206</v>
      </c>
      <c r="N2317" s="19">
        <v>39710.15</v>
      </c>
      <c r="O2317" s="17">
        <v>45265.73</v>
      </c>
      <c r="P2317" s="17">
        <v>44800.17</v>
      </c>
      <c r="Q2317" s="17">
        <v>44097.84</v>
      </c>
      <c r="R2317" s="17">
        <v>43336.09</v>
      </c>
      <c r="S2317" s="17">
        <v>42200.23</v>
      </c>
      <c r="T2317" s="17">
        <v>43499.21</v>
      </c>
    </row>
    <row r="2318" spans="1:20" ht="15" hidden="1" customHeight="1" x14ac:dyDescent="0.25">
      <c r="A2318" s="14">
        <f t="shared" si="36"/>
        <v>9</v>
      </c>
      <c r="B2318" s="14" t="s">
        <v>101</v>
      </c>
      <c r="C2318" s="14">
        <v>2011</v>
      </c>
      <c r="D2318" s="14" t="str">
        <f>VLOOKUP(E2318,Regioes!$A$2:$B$296,2,FALSE)</f>
        <v>Região Administrativa de Ribeirão Preto</v>
      </c>
      <c r="E2318" s="15" t="s">
        <v>113</v>
      </c>
      <c r="F2318" s="17">
        <v>1000720.41</v>
      </c>
      <c r="G2318" s="17">
        <v>437387.11</v>
      </c>
      <c r="H2318" s="17">
        <v>563333.29999999993</v>
      </c>
      <c r="I2318" s="17">
        <v>65265.1</v>
      </c>
      <c r="J2318" s="17">
        <v>66690.5</v>
      </c>
      <c r="K2318" s="17">
        <v>74224.23</v>
      </c>
      <c r="L2318" s="17">
        <v>72975.23</v>
      </c>
      <c r="M2318" s="17">
        <v>79190.92</v>
      </c>
      <c r="N2318" s="19">
        <v>79041.13</v>
      </c>
      <c r="O2318" s="17">
        <v>96590.06</v>
      </c>
      <c r="P2318" s="17">
        <v>99896.36</v>
      </c>
      <c r="Q2318" s="17">
        <v>93626.91</v>
      </c>
      <c r="R2318" s="17">
        <v>92738.66</v>
      </c>
      <c r="S2318" s="17">
        <v>90163.97</v>
      </c>
      <c r="T2318" s="17">
        <v>90317.34</v>
      </c>
    </row>
    <row r="2319" spans="1:20" ht="15" hidden="1" customHeight="1" x14ac:dyDescent="0.25">
      <c r="A2319" s="14">
        <f t="shared" si="36"/>
        <v>9</v>
      </c>
      <c r="B2319" s="14" t="s">
        <v>101</v>
      </c>
      <c r="C2319" s="14">
        <v>2011</v>
      </c>
      <c r="D2319" s="14" t="str">
        <f>VLOOKUP(E2319,Regioes!$A$2:$B$296,2,FALSE)</f>
        <v>Região Administrativa Central / Araraquara</v>
      </c>
      <c r="E2319" s="15" t="s">
        <v>108</v>
      </c>
      <c r="F2319" s="17">
        <v>1940019.49</v>
      </c>
      <c r="G2319" s="17">
        <v>847262.18</v>
      </c>
      <c r="H2319" s="17">
        <v>1092757.31</v>
      </c>
      <c r="I2319" s="17">
        <v>138009.22</v>
      </c>
      <c r="J2319" s="17">
        <v>128462.07</v>
      </c>
      <c r="K2319" s="17">
        <v>142767.67000000001</v>
      </c>
      <c r="L2319" s="17">
        <v>142031.26999999999</v>
      </c>
      <c r="M2319" s="17">
        <v>145273.07</v>
      </c>
      <c r="N2319" s="19">
        <v>150718.88</v>
      </c>
      <c r="O2319" s="17">
        <v>186334.14</v>
      </c>
      <c r="P2319" s="17">
        <v>188373.77</v>
      </c>
      <c r="Q2319" s="17">
        <v>179207.66</v>
      </c>
      <c r="R2319" s="17">
        <v>179876.59</v>
      </c>
      <c r="S2319" s="17">
        <v>175947.25</v>
      </c>
      <c r="T2319" s="17">
        <v>183017.9</v>
      </c>
    </row>
    <row r="2320" spans="1:20" ht="15" hidden="1" customHeight="1" x14ac:dyDescent="0.25">
      <c r="A2320" s="14">
        <f t="shared" si="36"/>
        <v>9</v>
      </c>
      <c r="B2320" s="14" t="s">
        <v>101</v>
      </c>
      <c r="C2320" s="14">
        <v>2011</v>
      </c>
      <c r="D2320" s="14" t="str">
        <f>VLOOKUP(E2320,Regioes!$A$2:$B$296,2,FALSE)</f>
        <v>Região Administrativa de São José do Rio Preto</v>
      </c>
      <c r="E2320" s="15" t="s">
        <v>117</v>
      </c>
      <c r="F2320" s="17">
        <v>475291.25</v>
      </c>
      <c r="G2320" s="17">
        <v>209209.73</v>
      </c>
      <c r="H2320" s="17">
        <v>266081.52</v>
      </c>
      <c r="I2320" s="17">
        <v>34868.400000000001</v>
      </c>
      <c r="J2320" s="17">
        <v>31468.18</v>
      </c>
      <c r="K2320" s="17">
        <v>35278.589999999997</v>
      </c>
      <c r="L2320" s="17">
        <v>35064.839999999997</v>
      </c>
      <c r="M2320" s="17">
        <v>35516.69</v>
      </c>
      <c r="N2320" s="19">
        <v>37013.03</v>
      </c>
      <c r="O2320" s="17">
        <v>45319.02</v>
      </c>
      <c r="P2320" s="17">
        <v>45117.99</v>
      </c>
      <c r="Q2320" s="17">
        <v>43519.71</v>
      </c>
      <c r="R2320" s="17">
        <v>43799.03</v>
      </c>
      <c r="S2320" s="17">
        <v>42934.7</v>
      </c>
      <c r="T2320" s="17">
        <v>45391.07</v>
      </c>
    </row>
    <row r="2321" spans="1:20" ht="15" hidden="1" customHeight="1" x14ac:dyDescent="0.25">
      <c r="A2321" s="14">
        <f t="shared" si="36"/>
        <v>9</v>
      </c>
      <c r="B2321" s="14" t="s">
        <v>101</v>
      </c>
      <c r="C2321" s="14">
        <v>2011</v>
      </c>
      <c r="D2321" s="14" t="str">
        <f>VLOOKUP(E2321,Regioes!$A$2:$B$296,2,FALSE)</f>
        <v>Região Administrativa de São José do Rio Preto</v>
      </c>
      <c r="E2321" s="15" t="s">
        <v>114</v>
      </c>
      <c r="F2321" s="17">
        <v>653188.93999999994</v>
      </c>
      <c r="G2321" s="17">
        <v>287515.24000000005</v>
      </c>
      <c r="H2321" s="17">
        <v>365673.7</v>
      </c>
      <c r="I2321" s="17">
        <v>47919.360000000001</v>
      </c>
      <c r="J2321" s="17">
        <v>43246.47</v>
      </c>
      <c r="K2321" s="17">
        <v>48483.08</v>
      </c>
      <c r="L2321" s="17">
        <v>48189.32</v>
      </c>
      <c r="M2321" s="17">
        <v>48810.3</v>
      </c>
      <c r="N2321" s="19">
        <v>50866.71</v>
      </c>
      <c r="O2321" s="17">
        <v>62281.56</v>
      </c>
      <c r="P2321" s="17">
        <v>62005.29</v>
      </c>
      <c r="Q2321" s="17">
        <v>59808.79</v>
      </c>
      <c r="R2321" s="17">
        <v>60192.66</v>
      </c>
      <c r="S2321" s="17">
        <v>59004.82</v>
      </c>
      <c r="T2321" s="17">
        <v>62380.58</v>
      </c>
    </row>
    <row r="2322" spans="1:20" ht="15" hidden="1" customHeight="1" x14ac:dyDescent="0.25">
      <c r="A2322" s="14">
        <f t="shared" si="36"/>
        <v>9</v>
      </c>
      <c r="B2322" s="14" t="s">
        <v>101</v>
      </c>
      <c r="C2322" s="14">
        <v>2011</v>
      </c>
      <c r="D2322" s="14" t="str">
        <f>VLOOKUP(E2322,Regioes!$A$2:$B$296,2,FALSE)</f>
        <v>Região Administrativa de Ribeirão Preto</v>
      </c>
      <c r="E2322" s="15" t="s">
        <v>48</v>
      </c>
      <c r="F2322" s="17">
        <v>65895.02</v>
      </c>
      <c r="G2322" s="17">
        <v>28024.66</v>
      </c>
      <c r="H2322" s="17">
        <v>37870.36</v>
      </c>
      <c r="I2322" s="17">
        <v>4200.83</v>
      </c>
      <c r="J2322" s="17">
        <v>4365.2700000000004</v>
      </c>
      <c r="K2322" s="17">
        <v>4710.42</v>
      </c>
      <c r="L2322" s="17">
        <v>4700.76</v>
      </c>
      <c r="M2322" s="17">
        <v>4968.54</v>
      </c>
      <c r="N2322" s="19">
        <v>5078.84</v>
      </c>
      <c r="O2322" s="17">
        <v>6481.74</v>
      </c>
      <c r="P2322" s="17">
        <v>6873.71</v>
      </c>
      <c r="Q2322" s="17">
        <v>6264.26</v>
      </c>
      <c r="R2322" s="17">
        <v>6233.81</v>
      </c>
      <c r="S2322" s="17">
        <v>6055.07</v>
      </c>
      <c r="T2322" s="17">
        <v>5961.77</v>
      </c>
    </row>
    <row r="2323" spans="1:20" ht="15" hidden="1" customHeight="1" x14ac:dyDescent="0.25">
      <c r="A2323" s="14">
        <f t="shared" si="36"/>
        <v>9</v>
      </c>
      <c r="B2323" s="14" t="s">
        <v>101</v>
      </c>
      <c r="C2323" s="14">
        <v>2011</v>
      </c>
      <c r="D2323" s="14" t="str">
        <f>VLOOKUP(E2323,Regioes!$A$2:$B$296,2,FALSE)</f>
        <v>Região Administrativa de São José do Rio Preto</v>
      </c>
      <c r="E2323" s="15" t="s">
        <v>121</v>
      </c>
      <c r="F2323" s="17">
        <v>898963.23</v>
      </c>
      <c r="G2323" s="17">
        <v>395698.13</v>
      </c>
      <c r="H2323" s="17">
        <v>503265.1</v>
      </c>
      <c r="I2323" s="17">
        <v>65949.899999999994</v>
      </c>
      <c r="J2323" s="17">
        <v>59518.75</v>
      </c>
      <c r="K2323" s="17">
        <v>66725.73</v>
      </c>
      <c r="L2323" s="17">
        <v>66321.440000000002</v>
      </c>
      <c r="M2323" s="17">
        <v>67176.070000000007</v>
      </c>
      <c r="N2323" s="19">
        <v>70006.240000000005</v>
      </c>
      <c r="O2323" s="17">
        <v>85716.14</v>
      </c>
      <c r="P2323" s="17">
        <v>85335.91</v>
      </c>
      <c r="Q2323" s="17">
        <v>82312.929999999993</v>
      </c>
      <c r="R2323" s="17">
        <v>82841.25</v>
      </c>
      <c r="S2323" s="17">
        <v>81206.460000000006</v>
      </c>
      <c r="T2323" s="17">
        <v>85852.41</v>
      </c>
    </row>
    <row r="2324" spans="1:20" ht="15" hidden="1" customHeight="1" x14ac:dyDescent="0.25">
      <c r="A2324" s="14">
        <f t="shared" si="36"/>
        <v>9</v>
      </c>
      <c r="B2324" s="14" t="s">
        <v>101</v>
      </c>
      <c r="C2324" s="14">
        <v>2011</v>
      </c>
      <c r="D2324" s="14" t="str">
        <f>VLOOKUP(E2324,Regioes!$A$2:$B$296,2,FALSE)</f>
        <v>Região Administrativa Central / Araraquara</v>
      </c>
      <c r="E2324" s="15" t="s">
        <v>120</v>
      </c>
      <c r="F2324" s="17">
        <v>197410.42</v>
      </c>
      <c r="G2324" s="17">
        <v>83957.17</v>
      </c>
      <c r="H2324" s="17">
        <v>113453.25</v>
      </c>
      <c r="I2324" s="17">
        <v>12584.99</v>
      </c>
      <c r="J2324" s="17">
        <v>13077.6</v>
      </c>
      <c r="K2324" s="17">
        <v>14111.63</v>
      </c>
      <c r="L2324" s="17">
        <v>14082.7</v>
      </c>
      <c r="M2324" s="17">
        <v>14884.91</v>
      </c>
      <c r="N2324" s="19">
        <v>15215.34</v>
      </c>
      <c r="O2324" s="17">
        <v>19418.2</v>
      </c>
      <c r="P2324" s="17">
        <v>20592.48</v>
      </c>
      <c r="Q2324" s="17">
        <v>18766.66</v>
      </c>
      <c r="R2324" s="17">
        <v>18675.47</v>
      </c>
      <c r="S2324" s="17">
        <v>18139.97</v>
      </c>
      <c r="T2324" s="17">
        <v>17860.47</v>
      </c>
    </row>
    <row r="2325" spans="1:20" ht="15" hidden="1" customHeight="1" x14ac:dyDescent="0.25">
      <c r="A2325" s="14">
        <f t="shared" si="36"/>
        <v>9</v>
      </c>
      <c r="B2325" s="14" t="s">
        <v>101</v>
      </c>
      <c r="C2325" s="14">
        <v>2011</v>
      </c>
      <c r="D2325" s="14" t="str">
        <f>VLOOKUP(E2325,Regioes!$A$2:$B$296,2,FALSE)</f>
        <v>Região Administrativa Central / Araraquara</v>
      </c>
      <c r="E2325" s="15" t="s">
        <v>77</v>
      </c>
      <c r="F2325" s="17">
        <v>724844.98</v>
      </c>
      <c r="G2325" s="17">
        <v>319056.19</v>
      </c>
      <c r="H2325" s="17">
        <v>405788.79000000004</v>
      </c>
      <c r="I2325" s="17">
        <v>53176.2</v>
      </c>
      <c r="J2325" s="17">
        <v>47990.69</v>
      </c>
      <c r="K2325" s="17">
        <v>53801.760000000002</v>
      </c>
      <c r="L2325" s="17">
        <v>53475.78</v>
      </c>
      <c r="M2325" s="17">
        <v>54164.88</v>
      </c>
      <c r="N2325" s="19">
        <v>56446.879999999997</v>
      </c>
      <c r="O2325" s="17">
        <v>69113.97</v>
      </c>
      <c r="P2325" s="17">
        <v>68807.38</v>
      </c>
      <c r="Q2325" s="17">
        <v>66369.919999999998</v>
      </c>
      <c r="R2325" s="17">
        <v>66795.91</v>
      </c>
      <c r="S2325" s="17">
        <v>65477.760000000002</v>
      </c>
      <c r="T2325" s="17">
        <v>69223.850000000006</v>
      </c>
    </row>
    <row r="2326" spans="1:20" ht="15" hidden="1" customHeight="1" x14ac:dyDescent="0.25">
      <c r="A2326" s="14">
        <f t="shared" si="36"/>
        <v>9</v>
      </c>
      <c r="B2326" s="14" t="s">
        <v>101</v>
      </c>
      <c r="C2326" s="14">
        <v>2011</v>
      </c>
      <c r="D2326" s="14" t="str">
        <f>VLOOKUP(E2326,Regioes!$A$2:$B$296,2,FALSE)</f>
        <v>Região Administrativa de São José do Rio Preto</v>
      </c>
      <c r="E2326" s="15" t="s">
        <v>122</v>
      </c>
      <c r="F2326" s="17">
        <v>896633.3</v>
      </c>
      <c r="G2326" s="17">
        <v>394672.55</v>
      </c>
      <c r="H2326" s="17">
        <v>501960.75</v>
      </c>
      <c r="I2326" s="17">
        <v>65778.97</v>
      </c>
      <c r="J2326" s="17">
        <v>59364.49</v>
      </c>
      <c r="K2326" s="17">
        <v>66552.789999999994</v>
      </c>
      <c r="L2326" s="17">
        <v>66149.55</v>
      </c>
      <c r="M2326" s="17">
        <v>67001.960000000006</v>
      </c>
      <c r="N2326" s="19">
        <v>69824.789999999994</v>
      </c>
      <c r="O2326" s="17">
        <v>85493.98</v>
      </c>
      <c r="P2326" s="17">
        <v>85114.74</v>
      </c>
      <c r="Q2326" s="17">
        <v>82099.600000000006</v>
      </c>
      <c r="R2326" s="17">
        <v>82626.539999999994</v>
      </c>
      <c r="S2326" s="17">
        <v>80995.990000000005</v>
      </c>
      <c r="T2326" s="17">
        <v>85629.9</v>
      </c>
    </row>
    <row r="2327" spans="1:20" ht="15" hidden="1" customHeight="1" x14ac:dyDescent="0.25">
      <c r="A2327" s="14">
        <f t="shared" si="36"/>
        <v>9</v>
      </c>
      <c r="B2327" s="14" t="s">
        <v>101</v>
      </c>
      <c r="C2327" s="14">
        <v>2011</v>
      </c>
      <c r="D2327" s="14" t="str">
        <f>VLOOKUP(E2327,Regioes!$A$2:$B$296,2,FALSE)</f>
        <v>Região Administrativa de Ribeirão Preto</v>
      </c>
      <c r="E2327" s="15" t="s">
        <v>49</v>
      </c>
      <c r="F2327" s="17">
        <v>204539.46</v>
      </c>
      <c r="G2327" s="17">
        <v>93285.28</v>
      </c>
      <c r="H2327" s="17">
        <v>111254.18</v>
      </c>
      <c r="I2327" s="17">
        <v>13823.97</v>
      </c>
      <c r="J2327" s="17">
        <v>13761.92</v>
      </c>
      <c r="K2327" s="17">
        <v>16057.46</v>
      </c>
      <c r="L2327" s="17">
        <v>15438.72</v>
      </c>
      <c r="M2327" s="17">
        <v>17417.75</v>
      </c>
      <c r="N2327" s="19">
        <v>16785.46</v>
      </c>
      <c r="O2327" s="17">
        <v>19133.8</v>
      </c>
      <c r="P2327" s="17">
        <v>18937.009999999998</v>
      </c>
      <c r="Q2327" s="17">
        <v>18640.13</v>
      </c>
      <c r="R2327" s="17">
        <v>18318.14</v>
      </c>
      <c r="S2327" s="17">
        <v>17838.009999999998</v>
      </c>
      <c r="T2327" s="17">
        <v>18387.09</v>
      </c>
    </row>
    <row r="2328" spans="1:20" ht="15" hidden="1" customHeight="1" x14ac:dyDescent="0.25">
      <c r="A2328" s="14">
        <f t="shared" si="36"/>
        <v>9</v>
      </c>
      <c r="B2328" s="14" t="s">
        <v>101</v>
      </c>
      <c r="C2328" s="14">
        <v>2011</v>
      </c>
      <c r="D2328" s="14" t="str">
        <f>VLOOKUP(E2328,Regioes!$A$2:$B$296,2,FALSE)</f>
        <v>Região Administrativa de Barretos</v>
      </c>
      <c r="E2328" s="15" t="s">
        <v>109</v>
      </c>
      <c r="F2328" s="17">
        <v>208667.5</v>
      </c>
      <c r="G2328" s="17">
        <v>88744.73</v>
      </c>
      <c r="H2328" s="17">
        <v>119922.77000000002</v>
      </c>
      <c r="I2328" s="17">
        <v>13302.63</v>
      </c>
      <c r="J2328" s="17">
        <v>13823.34</v>
      </c>
      <c r="K2328" s="17">
        <v>14916.33</v>
      </c>
      <c r="L2328" s="17">
        <v>14885.75</v>
      </c>
      <c r="M2328" s="17">
        <v>15733.7</v>
      </c>
      <c r="N2328" s="19">
        <v>16082.98</v>
      </c>
      <c r="O2328" s="17">
        <v>20525.490000000002</v>
      </c>
      <c r="P2328" s="17">
        <v>21766.74</v>
      </c>
      <c r="Q2328" s="17">
        <v>19836.810000000001</v>
      </c>
      <c r="R2328" s="17">
        <v>19740.41</v>
      </c>
      <c r="S2328" s="17">
        <v>19174.38</v>
      </c>
      <c r="T2328" s="17">
        <v>18878.939999999999</v>
      </c>
    </row>
    <row r="2329" spans="1:20" ht="15" hidden="1" customHeight="1" x14ac:dyDescent="0.25">
      <c r="A2329" s="14">
        <f t="shared" si="36"/>
        <v>9</v>
      </c>
      <c r="B2329" s="14" t="s">
        <v>101</v>
      </c>
      <c r="C2329" s="14">
        <v>2011</v>
      </c>
      <c r="D2329" s="14" t="str">
        <f>VLOOKUP(E2329,Regioes!$A$2:$B$296,2,FALSE)</f>
        <v>Região Administrativa de Ribeirão Preto</v>
      </c>
      <c r="E2329" s="15" t="s">
        <v>115</v>
      </c>
      <c r="F2329" s="17">
        <v>148263.73000000001</v>
      </c>
      <c r="G2329" s="17">
        <v>63055.46</v>
      </c>
      <c r="H2329" s="17">
        <v>85208.26999999999</v>
      </c>
      <c r="I2329" s="17">
        <v>9451.8700000000008</v>
      </c>
      <c r="J2329" s="17">
        <v>9821.84</v>
      </c>
      <c r="K2329" s="17">
        <v>10598.44</v>
      </c>
      <c r="L2329" s="17">
        <v>10576.72</v>
      </c>
      <c r="M2329" s="17">
        <v>11179.21</v>
      </c>
      <c r="N2329" s="19">
        <v>11427.38</v>
      </c>
      <c r="O2329" s="17">
        <v>14583.9</v>
      </c>
      <c r="P2329" s="17">
        <v>15465.84</v>
      </c>
      <c r="Q2329" s="17">
        <v>14094.57</v>
      </c>
      <c r="R2329" s="17">
        <v>14026.08</v>
      </c>
      <c r="S2329" s="17">
        <v>13623.9</v>
      </c>
      <c r="T2329" s="17">
        <v>13413.98</v>
      </c>
    </row>
    <row r="2330" spans="1:20" ht="15" hidden="1" customHeight="1" x14ac:dyDescent="0.25">
      <c r="A2330" s="14">
        <f t="shared" si="36"/>
        <v>9</v>
      </c>
      <c r="B2330" s="14" t="s">
        <v>101</v>
      </c>
      <c r="C2330" s="14">
        <v>2011</v>
      </c>
      <c r="D2330" s="14" t="str">
        <f>VLOOKUP(E2330,Regioes!$A$2:$B$296,2,FALSE)</f>
        <v>Região Administrativa Central / Araraquara</v>
      </c>
      <c r="E2330" s="15" t="s">
        <v>38</v>
      </c>
      <c r="F2330" s="17">
        <v>1800994.07</v>
      </c>
      <c r="G2330" s="17">
        <v>800170.46</v>
      </c>
      <c r="H2330" s="17">
        <v>1000823.61</v>
      </c>
      <c r="I2330" s="17">
        <v>128356.35</v>
      </c>
      <c r="J2330" s="17">
        <v>119816.53</v>
      </c>
      <c r="K2330" s="17">
        <v>135767.45000000001</v>
      </c>
      <c r="L2330" s="17">
        <v>133604.89000000001</v>
      </c>
      <c r="M2330" s="17">
        <v>140195.01</v>
      </c>
      <c r="N2330" s="19">
        <v>142430.23000000001</v>
      </c>
      <c r="O2330" s="17">
        <v>170977.21</v>
      </c>
      <c r="P2330" s="17">
        <v>170382.59</v>
      </c>
      <c r="Q2330" s="17">
        <v>164926.03</v>
      </c>
      <c r="R2330" s="17">
        <v>164755.9</v>
      </c>
      <c r="S2330" s="17">
        <v>161134.72</v>
      </c>
      <c r="T2330" s="17">
        <v>168647.16</v>
      </c>
    </row>
    <row r="2331" spans="1:20" ht="15" hidden="1" customHeight="1" x14ac:dyDescent="0.25">
      <c r="A2331" s="14">
        <f t="shared" si="36"/>
        <v>9</v>
      </c>
      <c r="B2331" s="14" t="s">
        <v>101</v>
      </c>
      <c r="C2331" s="14">
        <v>2011</v>
      </c>
      <c r="D2331" s="14" t="str">
        <f>VLOOKUP(E2331,Regioes!$A$2:$B$296,2,FALSE)</f>
        <v>Região Administrativa de São José do Rio Preto</v>
      </c>
      <c r="E2331" s="15" t="s">
        <v>110</v>
      </c>
      <c r="F2331" s="17">
        <v>833054.09</v>
      </c>
      <c r="G2331" s="17">
        <v>366686.77999999997</v>
      </c>
      <c r="H2331" s="17">
        <v>466367.31000000006</v>
      </c>
      <c r="I2331" s="17">
        <v>61114.66</v>
      </c>
      <c r="J2331" s="17">
        <v>55155.02</v>
      </c>
      <c r="K2331" s="17">
        <v>61833.61</v>
      </c>
      <c r="L2331" s="17">
        <v>61458.96</v>
      </c>
      <c r="M2331" s="17">
        <v>62250.93</v>
      </c>
      <c r="N2331" s="19">
        <v>64873.599999999999</v>
      </c>
      <c r="O2331" s="17">
        <v>79431.710000000006</v>
      </c>
      <c r="P2331" s="17">
        <v>79079.350000000006</v>
      </c>
      <c r="Q2331" s="17">
        <v>76278.009999999995</v>
      </c>
      <c r="R2331" s="17">
        <v>76767.59</v>
      </c>
      <c r="S2331" s="17">
        <v>75252.66</v>
      </c>
      <c r="T2331" s="17">
        <v>79557.990000000005</v>
      </c>
    </row>
    <row r="2332" spans="1:20" ht="15" hidden="1" customHeight="1" x14ac:dyDescent="0.25">
      <c r="A2332" s="14">
        <f t="shared" si="36"/>
        <v>10</v>
      </c>
      <c r="B2332" s="14" t="s">
        <v>123</v>
      </c>
      <c r="C2332" s="14">
        <v>2011</v>
      </c>
      <c r="D2332" s="14" t="str">
        <f>VLOOKUP(E2332,Regioes!$A$2:$B$296,2,FALSE)</f>
        <v>Região Administrativa Central / Araraquara</v>
      </c>
      <c r="E2332" s="15" t="s">
        <v>132</v>
      </c>
      <c r="F2332" s="17">
        <v>246009.37</v>
      </c>
      <c r="G2332" s="17">
        <v>114908.07</v>
      </c>
      <c r="H2332" s="17">
        <v>131101.30000000002</v>
      </c>
      <c r="I2332" s="17">
        <v>17657.38</v>
      </c>
      <c r="J2332" s="17">
        <v>17867.099999999999</v>
      </c>
      <c r="K2332" s="17">
        <v>19265.61</v>
      </c>
      <c r="L2332" s="17">
        <v>18780.54</v>
      </c>
      <c r="M2332" s="17">
        <v>20951.25</v>
      </c>
      <c r="N2332" s="19">
        <v>20386.189999999999</v>
      </c>
      <c r="O2332" s="17">
        <v>22706.53</v>
      </c>
      <c r="P2332" s="17">
        <v>22441.85</v>
      </c>
      <c r="Q2332" s="17">
        <v>21294.97</v>
      </c>
      <c r="R2332" s="17">
        <v>21429.19</v>
      </c>
      <c r="S2332" s="17">
        <v>21322.57</v>
      </c>
      <c r="T2332" s="17">
        <v>21906.19</v>
      </c>
    </row>
    <row r="2333" spans="1:20" ht="15" hidden="1" customHeight="1" x14ac:dyDescent="0.25">
      <c r="A2333" s="14">
        <f t="shared" si="36"/>
        <v>10</v>
      </c>
      <c r="B2333" s="14" t="s">
        <v>123</v>
      </c>
      <c r="C2333" s="14">
        <v>2011</v>
      </c>
      <c r="D2333" s="14" t="str">
        <f>VLOOKUP(E2333,Regioes!$A$2:$B$296,2,FALSE)</f>
        <v>Região Administrativa Central / Araraquara</v>
      </c>
      <c r="E2333" s="15" t="s">
        <v>102</v>
      </c>
      <c r="F2333" s="17">
        <v>261309.45</v>
      </c>
      <c r="G2333" s="17">
        <v>122054.55000000002</v>
      </c>
      <c r="H2333" s="17">
        <v>139254.90000000002</v>
      </c>
      <c r="I2333" s="17">
        <v>18755.55</v>
      </c>
      <c r="J2333" s="17">
        <v>18978.310000000001</v>
      </c>
      <c r="K2333" s="17">
        <v>20463.79</v>
      </c>
      <c r="L2333" s="17">
        <v>19948.560000000001</v>
      </c>
      <c r="M2333" s="17">
        <v>22254.27</v>
      </c>
      <c r="N2333" s="19">
        <v>21654.07</v>
      </c>
      <c r="O2333" s="17">
        <v>24118.720000000001</v>
      </c>
      <c r="P2333" s="17">
        <v>23837.57</v>
      </c>
      <c r="Q2333" s="17">
        <v>22619.38</v>
      </c>
      <c r="R2333" s="17">
        <v>22761.93</v>
      </c>
      <c r="S2333" s="17">
        <v>22648.69</v>
      </c>
      <c r="T2333" s="17">
        <v>23268.61</v>
      </c>
    </row>
    <row r="2334" spans="1:20" ht="15" hidden="1" customHeight="1" x14ac:dyDescent="0.25">
      <c r="A2334" s="14">
        <f t="shared" si="36"/>
        <v>10</v>
      </c>
      <c r="B2334" s="14" t="s">
        <v>123</v>
      </c>
      <c r="C2334" s="14">
        <v>2011</v>
      </c>
      <c r="D2334" s="14" t="str">
        <f>VLOOKUP(E2334,Regioes!$A$2:$B$296,2,FALSE)</f>
        <v>Região Administrativa de Franca</v>
      </c>
      <c r="E2334" s="15" t="s">
        <v>124</v>
      </c>
      <c r="F2334" s="17">
        <v>859816.74</v>
      </c>
      <c r="G2334" s="17">
        <v>396883.9</v>
      </c>
      <c r="H2334" s="17">
        <v>462932.84</v>
      </c>
      <c r="I2334" s="17">
        <v>64235.68</v>
      </c>
      <c r="J2334" s="17">
        <v>63308.86</v>
      </c>
      <c r="K2334" s="17">
        <v>66557.83</v>
      </c>
      <c r="L2334" s="17">
        <v>65556.990000000005</v>
      </c>
      <c r="M2334" s="17">
        <v>69272.570000000007</v>
      </c>
      <c r="N2334" s="19">
        <v>67951.97</v>
      </c>
      <c r="O2334" s="17">
        <v>77952.12</v>
      </c>
      <c r="P2334" s="17">
        <v>78480.52</v>
      </c>
      <c r="Q2334" s="17">
        <v>77617.429999999993</v>
      </c>
      <c r="R2334" s="17">
        <v>76153.25</v>
      </c>
      <c r="S2334" s="17">
        <v>75820.52</v>
      </c>
      <c r="T2334" s="17">
        <v>76909</v>
      </c>
    </row>
    <row r="2335" spans="1:20" ht="15" hidden="1" customHeight="1" x14ac:dyDescent="0.25">
      <c r="A2335" s="14">
        <f t="shared" si="36"/>
        <v>10</v>
      </c>
      <c r="B2335" s="14" t="s">
        <v>123</v>
      </c>
      <c r="C2335" s="14">
        <v>2011</v>
      </c>
      <c r="D2335" s="14" t="str">
        <f>VLOOKUP(E2335,Regioes!$A$2:$B$296,2,FALSE)</f>
        <v>Região Administrativa de Ribeirão Preto</v>
      </c>
      <c r="E2335" s="15" t="s">
        <v>125</v>
      </c>
      <c r="F2335" s="17">
        <v>318663.31</v>
      </c>
      <c r="G2335" s="17">
        <v>147092.19</v>
      </c>
      <c r="H2335" s="17">
        <v>171571.12</v>
      </c>
      <c r="I2335" s="17">
        <v>23806.880000000001</v>
      </c>
      <c r="J2335" s="17">
        <v>23463.38</v>
      </c>
      <c r="K2335" s="17">
        <v>24667.51</v>
      </c>
      <c r="L2335" s="17">
        <v>24296.58</v>
      </c>
      <c r="M2335" s="17">
        <v>25673.64</v>
      </c>
      <c r="N2335" s="19">
        <v>25184.2</v>
      </c>
      <c r="O2335" s="17">
        <v>28890.44</v>
      </c>
      <c r="P2335" s="17">
        <v>29086.27</v>
      </c>
      <c r="Q2335" s="17">
        <v>28766.400000000001</v>
      </c>
      <c r="R2335" s="17">
        <v>28223.74</v>
      </c>
      <c r="S2335" s="17">
        <v>28100.43</v>
      </c>
      <c r="T2335" s="17">
        <v>28503.84</v>
      </c>
    </row>
    <row r="2336" spans="1:20" ht="15" hidden="1" customHeight="1" x14ac:dyDescent="0.25">
      <c r="A2336" s="14">
        <f t="shared" si="36"/>
        <v>10</v>
      </c>
      <c r="B2336" s="14" t="s">
        <v>123</v>
      </c>
      <c r="C2336" s="14">
        <v>2011</v>
      </c>
      <c r="D2336" s="14" t="str">
        <f>VLOOKUP(E2336,Regioes!$A$2:$B$296,2,FALSE)</f>
        <v>Região Administrativa de Ribeirão Preto</v>
      </c>
      <c r="E2336" s="15" t="s">
        <v>126</v>
      </c>
      <c r="F2336" s="17">
        <v>1630764.48</v>
      </c>
      <c r="G2336" s="17">
        <v>744530.97</v>
      </c>
      <c r="H2336" s="17">
        <v>886233.51</v>
      </c>
      <c r="I2336" s="17">
        <v>117478.83</v>
      </c>
      <c r="J2336" s="17">
        <v>114074.81</v>
      </c>
      <c r="K2336" s="17">
        <v>125087.08</v>
      </c>
      <c r="L2336" s="17">
        <v>125696.91</v>
      </c>
      <c r="M2336" s="17">
        <v>130462.82</v>
      </c>
      <c r="N2336" s="19">
        <v>131730.51999999999</v>
      </c>
      <c r="O2336" s="17">
        <v>154475.42000000001</v>
      </c>
      <c r="P2336" s="17">
        <v>150747.45000000001</v>
      </c>
      <c r="Q2336" s="17">
        <v>146942.42000000001</v>
      </c>
      <c r="R2336" s="17">
        <v>146047.41</v>
      </c>
      <c r="S2336" s="17">
        <v>144681.32</v>
      </c>
      <c r="T2336" s="17">
        <v>143339.49</v>
      </c>
    </row>
    <row r="2337" spans="1:20" ht="15" hidden="1" customHeight="1" x14ac:dyDescent="0.25">
      <c r="A2337" s="14">
        <f t="shared" si="36"/>
        <v>10</v>
      </c>
      <c r="B2337" s="14" t="s">
        <v>123</v>
      </c>
      <c r="C2337" s="14">
        <v>2011</v>
      </c>
      <c r="D2337" s="14" t="str">
        <f>VLOOKUP(E2337,Regioes!$A$2:$B$296,2,FALSE)</f>
        <v>Região Administrativa de Franca</v>
      </c>
      <c r="E2337" s="15" t="s">
        <v>127</v>
      </c>
      <c r="F2337" s="17">
        <v>785174.87</v>
      </c>
      <c r="G2337" s="17">
        <v>362429.87</v>
      </c>
      <c r="H2337" s="17">
        <v>422745</v>
      </c>
      <c r="I2337" s="17">
        <v>58659.29</v>
      </c>
      <c r="J2337" s="17">
        <v>57812.93</v>
      </c>
      <c r="K2337" s="17">
        <v>60779.86</v>
      </c>
      <c r="L2337" s="17">
        <v>59865.9</v>
      </c>
      <c r="M2337" s="17">
        <v>63258.92</v>
      </c>
      <c r="N2337" s="19">
        <v>62052.97</v>
      </c>
      <c r="O2337" s="17">
        <v>71184.990000000005</v>
      </c>
      <c r="P2337" s="17">
        <v>71667.520000000004</v>
      </c>
      <c r="Q2337" s="17">
        <v>70879.360000000001</v>
      </c>
      <c r="R2337" s="17">
        <v>69542.28</v>
      </c>
      <c r="S2337" s="17">
        <v>69238.429999999993</v>
      </c>
      <c r="T2337" s="17">
        <v>70232.42</v>
      </c>
    </row>
    <row r="2338" spans="1:20" ht="15" hidden="1" customHeight="1" x14ac:dyDescent="0.25">
      <c r="A2338" s="14">
        <f t="shared" si="36"/>
        <v>10</v>
      </c>
      <c r="B2338" s="14" t="s">
        <v>123</v>
      </c>
      <c r="C2338" s="14">
        <v>2011</v>
      </c>
      <c r="D2338" s="14" t="str">
        <f>VLOOKUP(E2338,Regioes!$A$2:$B$296,2,FALSE)</f>
        <v>Região Administrativa de Ribeirão Preto</v>
      </c>
      <c r="E2338" s="15" t="s">
        <v>128</v>
      </c>
      <c r="F2338" s="17">
        <v>296539.95</v>
      </c>
      <c r="G2338" s="17">
        <v>138510.29999999999</v>
      </c>
      <c r="H2338" s="17">
        <v>158029.65</v>
      </c>
      <c r="I2338" s="17">
        <v>21284.23</v>
      </c>
      <c r="J2338" s="17">
        <v>21537.02</v>
      </c>
      <c r="K2338" s="17">
        <v>23222.78</v>
      </c>
      <c r="L2338" s="17">
        <v>22638.080000000002</v>
      </c>
      <c r="M2338" s="17">
        <v>25254.66</v>
      </c>
      <c r="N2338" s="19">
        <v>24573.53</v>
      </c>
      <c r="O2338" s="17">
        <v>27370.48</v>
      </c>
      <c r="P2338" s="17">
        <v>27051.42</v>
      </c>
      <c r="Q2338" s="17">
        <v>25668.99</v>
      </c>
      <c r="R2338" s="17">
        <v>25830.76</v>
      </c>
      <c r="S2338" s="17">
        <v>25702.25</v>
      </c>
      <c r="T2338" s="17">
        <v>26405.75</v>
      </c>
    </row>
    <row r="2339" spans="1:20" ht="15" hidden="1" customHeight="1" x14ac:dyDescent="0.25">
      <c r="A2339" s="14">
        <f t="shared" si="36"/>
        <v>10</v>
      </c>
      <c r="B2339" s="14" t="s">
        <v>123</v>
      </c>
      <c r="C2339" s="14">
        <v>2011</v>
      </c>
      <c r="D2339" s="14" t="str">
        <f>VLOOKUP(E2339,Regioes!$A$2:$B$296,2,FALSE)</f>
        <v>Região Administrativa de Franca</v>
      </c>
      <c r="E2339" s="15" t="s">
        <v>129</v>
      </c>
      <c r="F2339" s="17">
        <v>48804.28</v>
      </c>
      <c r="G2339" s="17">
        <v>22527.64</v>
      </c>
      <c r="H2339" s="17">
        <v>26276.640000000003</v>
      </c>
      <c r="I2339" s="17">
        <v>3646.1</v>
      </c>
      <c r="J2339" s="17">
        <v>3593.49</v>
      </c>
      <c r="K2339" s="17">
        <v>3777.91</v>
      </c>
      <c r="L2339" s="17">
        <v>3721.1</v>
      </c>
      <c r="M2339" s="17">
        <v>3932</v>
      </c>
      <c r="N2339" s="19">
        <v>3857.04</v>
      </c>
      <c r="O2339" s="17">
        <v>4424.66</v>
      </c>
      <c r="P2339" s="17">
        <v>4454.6499999999996</v>
      </c>
      <c r="Q2339" s="17">
        <v>4405.66</v>
      </c>
      <c r="R2339" s="17">
        <v>4322.55</v>
      </c>
      <c r="S2339" s="17">
        <v>4303.67</v>
      </c>
      <c r="T2339" s="17">
        <v>4365.45</v>
      </c>
    </row>
    <row r="2340" spans="1:20" ht="15" hidden="1" customHeight="1" x14ac:dyDescent="0.25">
      <c r="A2340" s="14">
        <f t="shared" si="36"/>
        <v>10</v>
      </c>
      <c r="B2340" s="14" t="s">
        <v>123</v>
      </c>
      <c r="C2340" s="14">
        <v>2011</v>
      </c>
      <c r="D2340" s="14" t="str">
        <f>VLOOKUP(E2340,Regioes!$A$2:$B$296,2,FALSE)</f>
        <v>Região Administrativa de Ribeirão Preto</v>
      </c>
      <c r="E2340" s="15" t="s">
        <v>55</v>
      </c>
      <c r="F2340" s="17">
        <v>285648.64000000001</v>
      </c>
      <c r="G2340" s="17">
        <v>131852.91999999998</v>
      </c>
      <c r="H2340" s="17">
        <v>153795.72</v>
      </c>
      <c r="I2340" s="17">
        <v>21340.400000000001</v>
      </c>
      <c r="J2340" s="17">
        <v>21032.49</v>
      </c>
      <c r="K2340" s="17">
        <v>22111.87</v>
      </c>
      <c r="L2340" s="17">
        <v>21779.37</v>
      </c>
      <c r="M2340" s="17">
        <v>23013.759999999998</v>
      </c>
      <c r="N2340" s="19">
        <v>22575.03</v>
      </c>
      <c r="O2340" s="17">
        <v>25897.279999999999</v>
      </c>
      <c r="P2340" s="17">
        <v>26072.83</v>
      </c>
      <c r="Q2340" s="17">
        <v>25786.09</v>
      </c>
      <c r="R2340" s="17">
        <v>25299.66</v>
      </c>
      <c r="S2340" s="17">
        <v>25189.119999999999</v>
      </c>
      <c r="T2340" s="17">
        <v>25550.74</v>
      </c>
    </row>
    <row r="2341" spans="1:20" ht="15" hidden="1" customHeight="1" x14ac:dyDescent="0.25">
      <c r="A2341" s="14">
        <f t="shared" si="36"/>
        <v>10</v>
      </c>
      <c r="B2341" s="14" t="s">
        <v>123</v>
      </c>
      <c r="C2341" s="14">
        <v>2011</v>
      </c>
      <c r="D2341" s="14" t="str">
        <f>VLOOKUP(E2341,Regioes!$A$2:$B$296,2,FALSE)</f>
        <v>Região Administrativa de Ribeirão Preto</v>
      </c>
      <c r="E2341" s="15" t="s">
        <v>133</v>
      </c>
      <c r="F2341" s="17">
        <v>138828.21</v>
      </c>
      <c r="G2341" s="17">
        <v>64845.01</v>
      </c>
      <c r="H2341" s="17">
        <v>73983.199999999997</v>
      </c>
      <c r="I2341" s="17">
        <v>9964.43</v>
      </c>
      <c r="J2341" s="17">
        <v>10082.77</v>
      </c>
      <c r="K2341" s="17">
        <v>10871.98</v>
      </c>
      <c r="L2341" s="17">
        <v>10598.25</v>
      </c>
      <c r="M2341" s="17">
        <v>11823.23</v>
      </c>
      <c r="N2341" s="19">
        <v>11504.35</v>
      </c>
      <c r="O2341" s="17">
        <v>12813.77</v>
      </c>
      <c r="P2341" s="17">
        <v>12664.4</v>
      </c>
      <c r="Q2341" s="17">
        <v>12017.2</v>
      </c>
      <c r="R2341" s="17">
        <v>12092.94</v>
      </c>
      <c r="S2341" s="17">
        <v>12032.77</v>
      </c>
      <c r="T2341" s="17">
        <v>12362.12</v>
      </c>
    </row>
    <row r="2342" spans="1:20" ht="15" hidden="1" customHeight="1" x14ac:dyDescent="0.25">
      <c r="A2342" s="14">
        <f t="shared" si="36"/>
        <v>10</v>
      </c>
      <c r="B2342" s="14" t="s">
        <v>123</v>
      </c>
      <c r="C2342" s="14">
        <v>2011</v>
      </c>
      <c r="D2342" s="14" t="str">
        <f>VLOOKUP(E2342,Regioes!$A$2:$B$296,2,FALSE)</f>
        <v>Região Administrativa de Franca</v>
      </c>
      <c r="E2342" s="15" t="s">
        <v>134</v>
      </c>
      <c r="F2342" s="17">
        <v>396175.99</v>
      </c>
      <c r="G2342" s="17">
        <v>182871.37999999998</v>
      </c>
      <c r="H2342" s="17">
        <v>213304.61</v>
      </c>
      <c r="I2342" s="17">
        <v>29597.74</v>
      </c>
      <c r="J2342" s="17">
        <v>29170.69</v>
      </c>
      <c r="K2342" s="17">
        <v>30667.72</v>
      </c>
      <c r="L2342" s="17">
        <v>30206.560000000001</v>
      </c>
      <c r="M2342" s="17">
        <v>31918.58</v>
      </c>
      <c r="N2342" s="19">
        <v>31310.09</v>
      </c>
      <c r="O2342" s="17">
        <v>35917.839999999997</v>
      </c>
      <c r="P2342" s="17">
        <v>36161.31</v>
      </c>
      <c r="Q2342" s="17">
        <v>35763.620000000003</v>
      </c>
      <c r="R2342" s="17">
        <v>35088.980000000003</v>
      </c>
      <c r="S2342" s="17">
        <v>34935.660000000003</v>
      </c>
      <c r="T2342" s="17">
        <v>35437.199999999997</v>
      </c>
    </row>
    <row r="2343" spans="1:20" ht="15" hidden="1" customHeight="1" x14ac:dyDescent="0.25">
      <c r="A2343" s="14">
        <f t="shared" si="36"/>
        <v>10</v>
      </c>
      <c r="B2343" s="14" t="s">
        <v>123</v>
      </c>
      <c r="C2343" s="14">
        <v>2011</v>
      </c>
      <c r="D2343" s="14" t="str">
        <f>VLOOKUP(E2343,Regioes!$A$2:$B$296,2,FALSE)</f>
        <v>Região Administrativa de Franca</v>
      </c>
      <c r="E2343" s="15" t="s">
        <v>130</v>
      </c>
      <c r="F2343" s="17">
        <v>477994.99</v>
      </c>
      <c r="G2343" s="17">
        <v>220638.31999999998</v>
      </c>
      <c r="H2343" s="17">
        <v>257356.66999999998</v>
      </c>
      <c r="I2343" s="17">
        <v>35710.32</v>
      </c>
      <c r="J2343" s="17">
        <v>35195.08</v>
      </c>
      <c r="K2343" s="17">
        <v>37001.269999999997</v>
      </c>
      <c r="L2343" s="17">
        <v>36444.879999999997</v>
      </c>
      <c r="M2343" s="17">
        <v>38510.46</v>
      </c>
      <c r="N2343" s="19">
        <v>37776.31</v>
      </c>
      <c r="O2343" s="17">
        <v>43335.66</v>
      </c>
      <c r="P2343" s="17">
        <v>43629.41</v>
      </c>
      <c r="Q2343" s="17">
        <v>43149.59</v>
      </c>
      <c r="R2343" s="17">
        <v>42335.62</v>
      </c>
      <c r="S2343" s="17">
        <v>42150.64</v>
      </c>
      <c r="T2343" s="17">
        <v>42755.75</v>
      </c>
    </row>
    <row r="2344" spans="1:20" ht="15" hidden="1" customHeight="1" x14ac:dyDescent="0.25">
      <c r="A2344" s="14">
        <f t="shared" si="36"/>
        <v>10</v>
      </c>
      <c r="B2344" s="14" t="s">
        <v>123</v>
      </c>
      <c r="C2344" s="14">
        <v>2011</v>
      </c>
      <c r="D2344" s="14" t="str">
        <f>VLOOKUP(E2344,Regioes!$A$2:$B$296,2,FALSE)</f>
        <v>Região Administrativa de Ribeirão Preto</v>
      </c>
      <c r="E2344" s="15" t="s">
        <v>58</v>
      </c>
      <c r="F2344" s="17">
        <v>2195602.4</v>
      </c>
      <c r="G2344" s="17">
        <v>1004977.2499999999</v>
      </c>
      <c r="H2344" s="17">
        <v>1190625.1499999999</v>
      </c>
      <c r="I2344" s="17">
        <v>158345.71</v>
      </c>
      <c r="J2344" s="17">
        <v>154445.04999999999</v>
      </c>
      <c r="K2344" s="17">
        <v>168799.1</v>
      </c>
      <c r="L2344" s="17">
        <v>169012.59</v>
      </c>
      <c r="M2344" s="17">
        <v>176744.95999999999</v>
      </c>
      <c r="N2344" s="19">
        <v>177629.84</v>
      </c>
      <c r="O2344" s="17">
        <v>207138.66</v>
      </c>
      <c r="P2344" s="17">
        <v>202614.34</v>
      </c>
      <c r="Q2344" s="17">
        <v>197134.25</v>
      </c>
      <c r="R2344" s="17">
        <v>196051.51</v>
      </c>
      <c r="S2344" s="17">
        <v>194332.97</v>
      </c>
      <c r="T2344" s="17">
        <v>193353.42</v>
      </c>
    </row>
    <row r="2345" spans="1:20" ht="15" hidden="1" customHeight="1" x14ac:dyDescent="0.25">
      <c r="A2345" s="14">
        <f t="shared" si="36"/>
        <v>10</v>
      </c>
      <c r="B2345" s="14" t="s">
        <v>123</v>
      </c>
      <c r="C2345" s="14">
        <v>2011</v>
      </c>
      <c r="D2345" s="14" t="str">
        <f>VLOOKUP(E2345,Regioes!$A$2:$B$296,2,FALSE)</f>
        <v>Região Administrativa Central / Araraquara</v>
      </c>
      <c r="E2345" s="15" t="s">
        <v>131</v>
      </c>
      <c r="F2345" s="17">
        <v>291909.64</v>
      </c>
      <c r="G2345" s="17">
        <v>136347.53999999998</v>
      </c>
      <c r="H2345" s="17">
        <v>155562.09999999998</v>
      </c>
      <c r="I2345" s="17">
        <v>20951.89</v>
      </c>
      <c r="J2345" s="17">
        <v>21200.73</v>
      </c>
      <c r="K2345" s="17">
        <v>22860.17</v>
      </c>
      <c r="L2345" s="17">
        <v>22284.6</v>
      </c>
      <c r="M2345" s="17">
        <v>24860.32</v>
      </c>
      <c r="N2345" s="19">
        <v>24189.83</v>
      </c>
      <c r="O2345" s="17">
        <v>26943.1</v>
      </c>
      <c r="P2345" s="17">
        <v>26629.03</v>
      </c>
      <c r="Q2345" s="17">
        <v>25268.18</v>
      </c>
      <c r="R2345" s="17">
        <v>25427.43</v>
      </c>
      <c r="S2345" s="17">
        <v>25300.92</v>
      </c>
      <c r="T2345" s="17">
        <v>25993.439999999999</v>
      </c>
    </row>
    <row r="2346" spans="1:20" ht="15" hidden="1" customHeight="1" x14ac:dyDescent="0.25">
      <c r="A2346" s="14">
        <f t="shared" si="36"/>
        <v>10</v>
      </c>
      <c r="B2346" s="14" t="s">
        <v>123</v>
      </c>
      <c r="C2346" s="14">
        <v>2011</v>
      </c>
      <c r="D2346" s="14" t="str">
        <f>VLOOKUP(E2346,Regioes!$A$2:$B$296,2,FALSE)</f>
        <v>Região Administrativa Central / Araraquara</v>
      </c>
      <c r="E2346" s="15" t="s">
        <v>135</v>
      </c>
      <c r="F2346" s="17">
        <v>175145.78</v>
      </c>
      <c r="G2346" s="17">
        <v>81808.51999999999</v>
      </c>
      <c r="H2346" s="17">
        <v>93337.26</v>
      </c>
      <c r="I2346" s="17">
        <v>12571.13</v>
      </c>
      <c r="J2346" s="17">
        <v>12720.44</v>
      </c>
      <c r="K2346" s="17">
        <v>13716.1</v>
      </c>
      <c r="L2346" s="17">
        <v>13370.76</v>
      </c>
      <c r="M2346" s="17">
        <v>14916.19</v>
      </c>
      <c r="N2346" s="19">
        <v>14513.9</v>
      </c>
      <c r="O2346" s="17">
        <v>16165.86</v>
      </c>
      <c r="P2346" s="17">
        <v>15977.42</v>
      </c>
      <c r="Q2346" s="17">
        <v>15160.91</v>
      </c>
      <c r="R2346" s="17">
        <v>15256.46</v>
      </c>
      <c r="S2346" s="17">
        <v>15180.55</v>
      </c>
      <c r="T2346" s="17">
        <v>15596.06</v>
      </c>
    </row>
    <row r="2347" spans="1:20" ht="15" hidden="1" customHeight="1" x14ac:dyDescent="0.25">
      <c r="A2347" s="14">
        <f t="shared" si="36"/>
        <v>10</v>
      </c>
      <c r="B2347" s="14" t="s">
        <v>123</v>
      </c>
      <c r="C2347" s="14">
        <v>2011</v>
      </c>
      <c r="D2347" s="14" t="str">
        <f>VLOOKUP(E2347,Regioes!$A$2:$B$296,2,FALSE)</f>
        <v>Região Administrativa Central / Araraquara</v>
      </c>
      <c r="E2347" s="15" t="s">
        <v>76</v>
      </c>
      <c r="F2347" s="17">
        <v>2013135.73</v>
      </c>
      <c r="G2347" s="17">
        <v>917634.05999999994</v>
      </c>
      <c r="H2347" s="17">
        <v>1095501.67</v>
      </c>
      <c r="I2347" s="17">
        <v>145061.32999999999</v>
      </c>
      <c r="J2347" s="17">
        <v>140449</v>
      </c>
      <c r="K2347" s="17">
        <v>154192.37</v>
      </c>
      <c r="L2347" s="17">
        <v>155272.45000000001</v>
      </c>
      <c r="M2347" s="17">
        <v>160332.53</v>
      </c>
      <c r="N2347" s="19">
        <v>162326.38</v>
      </c>
      <c r="O2347" s="17">
        <v>191034.35</v>
      </c>
      <c r="P2347" s="17">
        <v>186263.42</v>
      </c>
      <c r="Q2347" s="17">
        <v>181891.11</v>
      </c>
      <c r="R2347" s="17">
        <v>180633.55</v>
      </c>
      <c r="S2347" s="17">
        <v>178890.74</v>
      </c>
      <c r="T2347" s="17">
        <v>176788.5</v>
      </c>
    </row>
    <row r="2348" spans="1:20" ht="15" hidden="1" customHeight="1" x14ac:dyDescent="0.25">
      <c r="A2348" s="14">
        <f t="shared" si="36"/>
        <v>10</v>
      </c>
      <c r="B2348" s="14" t="s">
        <v>123</v>
      </c>
      <c r="C2348" s="14">
        <v>2011</v>
      </c>
      <c r="D2348" s="14" t="str">
        <f>VLOOKUP(E2348,Regioes!$A$2:$B$296,2,FALSE)</f>
        <v>Região Administrativa Central / Araraquara</v>
      </c>
      <c r="E2348" s="15" t="s">
        <v>77</v>
      </c>
      <c r="F2348" s="17">
        <v>644214.39</v>
      </c>
      <c r="G2348" s="17">
        <v>300904.93</v>
      </c>
      <c r="H2348" s="17">
        <v>343309.46</v>
      </c>
      <c r="I2348" s="17">
        <v>46238.65</v>
      </c>
      <c r="J2348" s="17">
        <v>46787.82</v>
      </c>
      <c r="K2348" s="17">
        <v>50450.03</v>
      </c>
      <c r="L2348" s="17">
        <v>49179.81</v>
      </c>
      <c r="M2348" s="17">
        <v>54864.160000000003</v>
      </c>
      <c r="N2348" s="19">
        <v>53384.46</v>
      </c>
      <c r="O2348" s="17">
        <v>59460.639999999999</v>
      </c>
      <c r="P2348" s="17">
        <v>58767.519999999997</v>
      </c>
      <c r="Q2348" s="17">
        <v>55764.26</v>
      </c>
      <c r="R2348" s="17">
        <v>56115.71</v>
      </c>
      <c r="S2348" s="17">
        <v>55836.51</v>
      </c>
      <c r="T2348" s="17">
        <v>57364.82</v>
      </c>
    </row>
    <row r="2349" spans="1:20" ht="15" hidden="1" customHeight="1" x14ac:dyDescent="0.25">
      <c r="A2349" s="14">
        <f t="shared" si="36"/>
        <v>10</v>
      </c>
      <c r="B2349" s="14" t="s">
        <v>123</v>
      </c>
      <c r="C2349" s="14">
        <v>2011</v>
      </c>
      <c r="D2349" s="14" t="str">
        <f>VLOOKUP(E2349,Regioes!$A$2:$B$296,2,FALSE)</f>
        <v>Região Administrativa de Ribeirão Preto</v>
      </c>
      <c r="E2349" s="15" t="s">
        <v>136</v>
      </c>
      <c r="F2349" s="17">
        <v>2338183.54</v>
      </c>
      <c r="G2349" s="17">
        <v>1065798.4099999999</v>
      </c>
      <c r="H2349" s="17">
        <v>1272385.1299999999</v>
      </c>
      <c r="I2349" s="17">
        <v>168483.43</v>
      </c>
      <c r="J2349" s="17">
        <v>163126.38</v>
      </c>
      <c r="K2349" s="17">
        <v>179088.8</v>
      </c>
      <c r="L2349" s="17">
        <v>180343.27</v>
      </c>
      <c r="M2349" s="17">
        <v>186220.37</v>
      </c>
      <c r="N2349" s="19">
        <v>188536.16</v>
      </c>
      <c r="O2349" s="17">
        <v>221879.41</v>
      </c>
      <c r="P2349" s="17">
        <v>216338.15</v>
      </c>
      <c r="Q2349" s="17">
        <v>211259.87</v>
      </c>
      <c r="R2349" s="17">
        <v>209799.27</v>
      </c>
      <c r="S2349" s="17">
        <v>207775.05</v>
      </c>
      <c r="T2349" s="17">
        <v>205333.38</v>
      </c>
    </row>
    <row r="2350" spans="1:20" ht="15" hidden="1" customHeight="1" x14ac:dyDescent="0.25">
      <c r="A2350" s="14">
        <f t="shared" si="36"/>
        <v>11</v>
      </c>
      <c r="B2350" s="14" t="s">
        <v>137</v>
      </c>
      <c r="C2350" s="14">
        <v>2011</v>
      </c>
      <c r="D2350" s="14" t="str">
        <f>VLOOKUP(E2350,Regioes!$A$2:$B$296,2,FALSE)</f>
        <v>Região Administrativa de Campinas</v>
      </c>
      <c r="E2350" s="15" t="s">
        <v>138</v>
      </c>
      <c r="F2350" s="17">
        <v>1420087.03</v>
      </c>
      <c r="G2350" s="17">
        <v>648703.21</v>
      </c>
      <c r="H2350" s="17">
        <v>771383.82000000007</v>
      </c>
      <c r="I2350" s="17">
        <v>105392.84</v>
      </c>
      <c r="J2350" s="17">
        <v>99985.57</v>
      </c>
      <c r="K2350" s="17">
        <v>110537.02</v>
      </c>
      <c r="L2350" s="17">
        <v>108350.25</v>
      </c>
      <c r="M2350" s="17">
        <v>113562.1</v>
      </c>
      <c r="N2350" s="19">
        <v>110875.43</v>
      </c>
      <c r="O2350" s="17">
        <v>130679.34</v>
      </c>
      <c r="P2350" s="17">
        <v>128928.6</v>
      </c>
      <c r="Q2350" s="17">
        <v>130168.04</v>
      </c>
      <c r="R2350" s="17">
        <v>128465.08</v>
      </c>
      <c r="S2350" s="17">
        <v>124662.49</v>
      </c>
      <c r="T2350" s="17">
        <v>128480.27</v>
      </c>
    </row>
    <row r="2351" spans="1:20" ht="15" hidden="1" customHeight="1" x14ac:dyDescent="0.25">
      <c r="A2351" s="14">
        <f t="shared" si="36"/>
        <v>11</v>
      </c>
      <c r="B2351" s="14" t="s">
        <v>137</v>
      </c>
      <c r="C2351" s="14">
        <v>2011</v>
      </c>
      <c r="D2351" s="14" t="str">
        <f>VLOOKUP(E2351,Regioes!$A$2:$B$296,2,FALSE)</f>
        <v>Região Administrativa de Campinas</v>
      </c>
      <c r="E2351" s="15" t="s">
        <v>142</v>
      </c>
      <c r="F2351" s="17">
        <v>273843.94</v>
      </c>
      <c r="G2351" s="17">
        <v>125820.2</v>
      </c>
      <c r="H2351" s="17">
        <v>148023.74</v>
      </c>
      <c r="I2351" s="17">
        <v>20170.169999999998</v>
      </c>
      <c r="J2351" s="17">
        <v>19610.009999999998</v>
      </c>
      <c r="K2351" s="17">
        <v>20989.61</v>
      </c>
      <c r="L2351" s="17">
        <v>20789.990000000002</v>
      </c>
      <c r="M2351" s="17">
        <v>22204.76</v>
      </c>
      <c r="N2351" s="19">
        <v>22055.66</v>
      </c>
      <c r="O2351" s="17">
        <v>24806.63</v>
      </c>
      <c r="P2351" s="17">
        <v>25513.3</v>
      </c>
      <c r="Q2351" s="17">
        <v>24950.6</v>
      </c>
      <c r="R2351" s="17">
        <v>24459.31</v>
      </c>
      <c r="S2351" s="17">
        <v>23971.56</v>
      </c>
      <c r="T2351" s="17">
        <v>24322.34</v>
      </c>
    </row>
    <row r="2352" spans="1:20" ht="15" hidden="1" customHeight="1" x14ac:dyDescent="0.25">
      <c r="A2352" s="14">
        <f t="shared" si="36"/>
        <v>11</v>
      </c>
      <c r="B2352" s="14" t="s">
        <v>137</v>
      </c>
      <c r="C2352" s="14">
        <v>2011</v>
      </c>
      <c r="D2352" s="14" t="str">
        <f>VLOOKUP(E2352,Regioes!$A$2:$B$296,2,FALSE)</f>
        <v>Região Administrativa de Campinas</v>
      </c>
      <c r="E2352" s="15" t="s">
        <v>20</v>
      </c>
      <c r="F2352" s="17">
        <v>934089</v>
      </c>
      <c r="G2352" s="17">
        <v>426282.77999999997</v>
      </c>
      <c r="H2352" s="17">
        <v>507806.22</v>
      </c>
      <c r="I2352" s="17">
        <v>69506.240000000005</v>
      </c>
      <c r="J2352" s="17">
        <v>65499.33</v>
      </c>
      <c r="K2352" s="17">
        <v>72803.11</v>
      </c>
      <c r="L2352" s="17">
        <v>71321.179999999993</v>
      </c>
      <c r="M2352" s="17">
        <v>74413.42</v>
      </c>
      <c r="N2352" s="19">
        <v>72739.5</v>
      </c>
      <c r="O2352" s="17">
        <v>85337.07</v>
      </c>
      <c r="P2352" s="17">
        <v>84191.5</v>
      </c>
      <c r="Q2352" s="17">
        <v>85913.99</v>
      </c>
      <c r="R2352" s="17">
        <v>84472.76</v>
      </c>
      <c r="S2352" s="17">
        <v>82605</v>
      </c>
      <c r="T2352" s="17">
        <v>85285.9</v>
      </c>
    </row>
    <row r="2353" spans="1:20" ht="15" hidden="1" customHeight="1" x14ac:dyDescent="0.25">
      <c r="A2353" s="14">
        <f t="shared" si="36"/>
        <v>11</v>
      </c>
      <c r="B2353" s="14" t="s">
        <v>137</v>
      </c>
      <c r="C2353" s="14">
        <v>2011</v>
      </c>
      <c r="D2353" s="14" t="str">
        <f>VLOOKUP(E2353,Regioes!$A$2:$B$296,2,FALSE)</f>
        <v>Região Administrativa de Campinas</v>
      </c>
      <c r="E2353" s="15" t="s">
        <v>72</v>
      </c>
      <c r="F2353" s="17">
        <v>3228605.76</v>
      </c>
      <c r="G2353" s="17">
        <v>1473097.9</v>
      </c>
      <c r="H2353" s="17">
        <v>1755507.86</v>
      </c>
      <c r="I2353" s="17">
        <v>239991.34</v>
      </c>
      <c r="J2353" s="17">
        <v>226240.7</v>
      </c>
      <c r="K2353" s="17">
        <v>251744.03</v>
      </c>
      <c r="L2353" s="17">
        <v>246518.78</v>
      </c>
      <c r="M2353" s="17">
        <v>257324.13</v>
      </c>
      <c r="N2353" s="19">
        <v>251278.92</v>
      </c>
      <c r="O2353" s="17">
        <v>295186.74</v>
      </c>
      <c r="P2353" s="17">
        <v>291342.18</v>
      </c>
      <c r="Q2353" s="17">
        <v>296824.31</v>
      </c>
      <c r="R2353" s="17">
        <v>291685.26</v>
      </c>
      <c r="S2353" s="17">
        <v>285287.55</v>
      </c>
      <c r="T2353" s="17">
        <v>295181.82</v>
      </c>
    </row>
    <row r="2354" spans="1:20" ht="15" hidden="1" customHeight="1" x14ac:dyDescent="0.25">
      <c r="A2354" s="14">
        <f t="shared" si="36"/>
        <v>11</v>
      </c>
      <c r="B2354" s="14" t="s">
        <v>137</v>
      </c>
      <c r="C2354" s="14">
        <v>2011</v>
      </c>
      <c r="D2354" s="14" t="str">
        <f>VLOOKUP(E2354,Regioes!$A$2:$B$296,2,FALSE)</f>
        <v>Região Administrativa de Campinas</v>
      </c>
      <c r="E2354" s="15" t="s">
        <v>147</v>
      </c>
      <c r="F2354" s="17">
        <v>422385.06</v>
      </c>
      <c r="G2354" s="17">
        <v>194068.83000000002</v>
      </c>
      <c r="H2354" s="17">
        <v>228316.23</v>
      </c>
      <c r="I2354" s="17">
        <v>31111.08</v>
      </c>
      <c r="J2354" s="17">
        <v>30247.06</v>
      </c>
      <c r="K2354" s="17">
        <v>32375</v>
      </c>
      <c r="L2354" s="17">
        <v>32067.1</v>
      </c>
      <c r="M2354" s="17">
        <v>34249.29</v>
      </c>
      <c r="N2354" s="19">
        <v>34019.300000000003</v>
      </c>
      <c r="O2354" s="17">
        <v>38262.480000000003</v>
      </c>
      <c r="P2354" s="17">
        <v>39352.47</v>
      </c>
      <c r="Q2354" s="17">
        <v>38484.559999999998</v>
      </c>
      <c r="R2354" s="17">
        <v>37726.78</v>
      </c>
      <c r="S2354" s="17">
        <v>36974.44</v>
      </c>
      <c r="T2354" s="17">
        <v>37515.5</v>
      </c>
    </row>
    <row r="2355" spans="1:20" ht="15" hidden="1" customHeight="1" x14ac:dyDescent="0.25">
      <c r="A2355" s="14">
        <f t="shared" si="36"/>
        <v>11</v>
      </c>
      <c r="B2355" s="14" t="s">
        <v>137</v>
      </c>
      <c r="C2355" s="14">
        <v>2011</v>
      </c>
      <c r="D2355" s="14" t="str">
        <f>VLOOKUP(E2355,Regioes!$A$2:$B$296,2,FALSE)</f>
        <v>Região Administrativa de Campinas</v>
      </c>
      <c r="E2355" s="15" t="s">
        <v>139</v>
      </c>
      <c r="F2355" s="17">
        <v>63748.1</v>
      </c>
      <c r="G2355" s="17">
        <v>28868.5</v>
      </c>
      <c r="H2355" s="17">
        <v>34879.599999999999</v>
      </c>
      <c r="I2355" s="17">
        <v>4565.04</v>
      </c>
      <c r="J2355" s="17">
        <v>4361.79</v>
      </c>
      <c r="K2355" s="17">
        <v>5043.58</v>
      </c>
      <c r="L2355" s="17">
        <v>4869.3100000000004</v>
      </c>
      <c r="M2355" s="17">
        <v>5163.55</v>
      </c>
      <c r="N2355" s="19">
        <v>4865.2299999999996</v>
      </c>
      <c r="O2355" s="17">
        <v>5984.16</v>
      </c>
      <c r="P2355" s="17">
        <v>5987.6</v>
      </c>
      <c r="Q2355" s="17">
        <v>5770.58</v>
      </c>
      <c r="R2355" s="17">
        <v>5560.43</v>
      </c>
      <c r="S2355" s="17">
        <v>5474.14</v>
      </c>
      <c r="T2355" s="17">
        <v>6102.69</v>
      </c>
    </row>
    <row r="2356" spans="1:20" ht="15" hidden="1" customHeight="1" x14ac:dyDescent="0.25">
      <c r="A2356" s="14">
        <f t="shared" si="36"/>
        <v>11</v>
      </c>
      <c r="B2356" s="14" t="s">
        <v>137</v>
      </c>
      <c r="C2356" s="14">
        <v>2011</v>
      </c>
      <c r="D2356" s="14" t="str">
        <f>VLOOKUP(E2356,Regioes!$A$2:$B$296,2,FALSE)</f>
        <v>Região Administrativa de Campinas</v>
      </c>
      <c r="E2356" s="15" t="s">
        <v>140</v>
      </c>
      <c r="F2356" s="17">
        <v>851564.8</v>
      </c>
      <c r="G2356" s="17">
        <v>388621.86</v>
      </c>
      <c r="H2356" s="17">
        <v>462942.94</v>
      </c>
      <c r="I2356" s="17">
        <v>63365.55</v>
      </c>
      <c r="J2356" s="17">
        <v>59712.639999999999</v>
      </c>
      <c r="K2356" s="17">
        <v>66371.16</v>
      </c>
      <c r="L2356" s="17">
        <v>65020.15</v>
      </c>
      <c r="M2356" s="17">
        <v>67839.199999999997</v>
      </c>
      <c r="N2356" s="19">
        <v>66313.16</v>
      </c>
      <c r="O2356" s="17">
        <v>77797.78</v>
      </c>
      <c r="P2356" s="17">
        <v>76753.41</v>
      </c>
      <c r="Q2356" s="17">
        <v>78323.72</v>
      </c>
      <c r="R2356" s="17">
        <v>77009.820000000007</v>
      </c>
      <c r="S2356" s="17">
        <v>75307.08</v>
      </c>
      <c r="T2356" s="17">
        <v>77751.13</v>
      </c>
    </row>
    <row r="2357" spans="1:20" ht="15" hidden="1" customHeight="1" x14ac:dyDescent="0.25">
      <c r="A2357" s="14">
        <f t="shared" si="36"/>
        <v>11</v>
      </c>
      <c r="B2357" s="14" t="s">
        <v>137</v>
      </c>
      <c r="C2357" s="14">
        <v>2011</v>
      </c>
      <c r="D2357" s="14" t="str">
        <f>VLOOKUP(E2357,Regioes!$A$2:$B$296,2,FALSE)</f>
        <v>Região Administrativa de Campinas</v>
      </c>
      <c r="E2357" s="15" t="s">
        <v>141</v>
      </c>
      <c r="F2357" s="17">
        <v>1732297.64</v>
      </c>
      <c r="G2357" s="17">
        <v>790554.92999999993</v>
      </c>
      <c r="H2357" s="17">
        <v>941742.71</v>
      </c>
      <c r="I2357" s="17">
        <v>128901.52</v>
      </c>
      <c r="J2357" s="17">
        <v>121470.58</v>
      </c>
      <c r="K2357" s="17">
        <v>135015.67999999999</v>
      </c>
      <c r="L2357" s="17">
        <v>132267.39000000001</v>
      </c>
      <c r="M2357" s="17">
        <v>138002.04999999999</v>
      </c>
      <c r="N2357" s="19">
        <v>134897.71</v>
      </c>
      <c r="O2357" s="17">
        <v>158260.31</v>
      </c>
      <c r="P2357" s="17">
        <v>156135.79999999999</v>
      </c>
      <c r="Q2357" s="17">
        <v>159330.21</v>
      </c>
      <c r="R2357" s="17">
        <v>156657.4</v>
      </c>
      <c r="S2357" s="17">
        <v>153193.59</v>
      </c>
      <c r="T2357" s="17">
        <v>158165.4</v>
      </c>
    </row>
    <row r="2358" spans="1:20" ht="15" hidden="1" customHeight="1" x14ac:dyDescent="0.25">
      <c r="A2358" s="14">
        <f t="shared" si="36"/>
        <v>11</v>
      </c>
      <c r="B2358" s="14" t="s">
        <v>137</v>
      </c>
      <c r="C2358" s="14">
        <v>2011</v>
      </c>
      <c r="D2358" s="14" t="str">
        <f>VLOOKUP(E2358,Regioes!$A$2:$B$296,2,FALSE)</f>
        <v>Região Administrativa de Campinas</v>
      </c>
      <c r="E2358" s="15" t="s">
        <v>86</v>
      </c>
      <c r="F2358" s="17">
        <v>2042238.81</v>
      </c>
      <c r="G2358" s="17">
        <v>932960.76</v>
      </c>
      <c r="H2358" s="17">
        <v>1109278.05</v>
      </c>
      <c r="I2358" s="17">
        <v>151730.35999999999</v>
      </c>
      <c r="J2358" s="17">
        <v>143665.72</v>
      </c>
      <c r="K2358" s="17">
        <v>158771.89000000001</v>
      </c>
      <c r="L2358" s="17">
        <v>155797.78</v>
      </c>
      <c r="M2358" s="17">
        <v>163133.97</v>
      </c>
      <c r="N2358" s="19">
        <v>159861.04</v>
      </c>
      <c r="O2358" s="17">
        <v>186336.76</v>
      </c>
      <c r="P2358" s="17">
        <v>185012.62</v>
      </c>
      <c r="Q2358" s="17">
        <v>187569.6</v>
      </c>
      <c r="R2358" s="17">
        <v>184340.71</v>
      </c>
      <c r="S2358" s="17">
        <v>180324.88</v>
      </c>
      <c r="T2358" s="17">
        <v>185693.48</v>
      </c>
    </row>
    <row r="2359" spans="1:20" ht="15" hidden="1" customHeight="1" x14ac:dyDescent="0.25">
      <c r="A2359" s="14">
        <f t="shared" si="36"/>
        <v>11</v>
      </c>
      <c r="B2359" s="14" t="s">
        <v>137</v>
      </c>
      <c r="C2359" s="14">
        <v>2011</v>
      </c>
      <c r="D2359" s="14" t="str">
        <f>VLOOKUP(E2359,Regioes!$A$2:$B$296,2,FALSE)</f>
        <v>Região Administrativa de Campinas</v>
      </c>
      <c r="E2359" s="15" t="s">
        <v>67</v>
      </c>
      <c r="F2359" s="17">
        <v>1436277.54</v>
      </c>
      <c r="G2359" s="17">
        <v>655462.56999999995</v>
      </c>
      <c r="H2359" s="17">
        <v>780814.97</v>
      </c>
      <c r="I2359" s="17">
        <v>106874.45</v>
      </c>
      <c r="J2359" s="17">
        <v>100713.33</v>
      </c>
      <c r="K2359" s="17">
        <v>111943.8</v>
      </c>
      <c r="L2359" s="17">
        <v>109665.15</v>
      </c>
      <c r="M2359" s="17">
        <v>114419.85</v>
      </c>
      <c r="N2359" s="19">
        <v>111845.99</v>
      </c>
      <c r="O2359" s="17">
        <v>131216.32000000001</v>
      </c>
      <c r="P2359" s="17">
        <v>129454.86</v>
      </c>
      <c r="Q2359" s="17">
        <v>132103.4</v>
      </c>
      <c r="R2359" s="17">
        <v>129887.33</v>
      </c>
      <c r="S2359" s="17">
        <v>127015.42</v>
      </c>
      <c r="T2359" s="17">
        <v>131137.64000000001</v>
      </c>
    </row>
    <row r="2360" spans="1:20" ht="15" hidden="1" customHeight="1" x14ac:dyDescent="0.25">
      <c r="A2360" s="14">
        <f t="shared" si="36"/>
        <v>11</v>
      </c>
      <c r="B2360" s="14" t="s">
        <v>137</v>
      </c>
      <c r="C2360" s="14">
        <v>2011</v>
      </c>
      <c r="D2360" s="14" t="str">
        <f>VLOOKUP(E2360,Regioes!$A$2:$B$296,2,FALSE)</f>
        <v>Região Administrativa de Campinas</v>
      </c>
      <c r="E2360" s="15" t="s">
        <v>289</v>
      </c>
      <c r="F2360" s="17">
        <v>593320.81000000006</v>
      </c>
      <c r="G2360" s="17">
        <v>270769.11000000004</v>
      </c>
      <c r="H2360" s="17">
        <v>322551.7</v>
      </c>
      <c r="I2360" s="17">
        <v>44149.43</v>
      </c>
      <c r="J2360" s="17">
        <v>41604.300000000003</v>
      </c>
      <c r="K2360" s="17">
        <v>46243.56</v>
      </c>
      <c r="L2360" s="17">
        <v>45302.26</v>
      </c>
      <c r="M2360" s="17">
        <v>47266.41</v>
      </c>
      <c r="N2360" s="19">
        <v>46203.15</v>
      </c>
      <c r="O2360" s="17">
        <v>54204.97</v>
      </c>
      <c r="P2360" s="17">
        <v>53477.31</v>
      </c>
      <c r="Q2360" s="17">
        <v>54571.41</v>
      </c>
      <c r="R2360" s="17">
        <v>53655.96</v>
      </c>
      <c r="S2360" s="17">
        <v>52469.59</v>
      </c>
      <c r="T2360" s="17">
        <v>54172.46</v>
      </c>
    </row>
    <row r="2361" spans="1:20" ht="15" hidden="1" customHeight="1" x14ac:dyDescent="0.25">
      <c r="A2361" s="14">
        <f t="shared" si="36"/>
        <v>11</v>
      </c>
      <c r="B2361" s="14" t="s">
        <v>137</v>
      </c>
      <c r="C2361" s="14">
        <v>2011</v>
      </c>
      <c r="D2361" s="14" t="str">
        <f>VLOOKUP(E2361,Regioes!$A$2:$B$296,2,FALSE)</f>
        <v>Região Administrativa de Campinas</v>
      </c>
      <c r="E2361" s="15" t="s">
        <v>144</v>
      </c>
      <c r="F2361" s="17">
        <v>842250.19</v>
      </c>
      <c r="G2361" s="17">
        <v>386436.58</v>
      </c>
      <c r="H2361" s="17">
        <v>455813.61</v>
      </c>
      <c r="I2361" s="17">
        <v>61998.48</v>
      </c>
      <c r="J2361" s="17">
        <v>60197.45</v>
      </c>
      <c r="K2361" s="17">
        <v>64945.94</v>
      </c>
      <c r="L2361" s="17">
        <v>64032.38</v>
      </c>
      <c r="M2361" s="17">
        <v>68242.81</v>
      </c>
      <c r="N2361" s="19">
        <v>67019.520000000004</v>
      </c>
      <c r="O2361" s="17">
        <v>77949.67</v>
      </c>
      <c r="P2361" s="17">
        <v>78374.679999999993</v>
      </c>
      <c r="Q2361" s="17">
        <v>76517.179999999993</v>
      </c>
      <c r="R2361" s="17">
        <v>75794.710000000006</v>
      </c>
      <c r="S2361" s="17">
        <v>72865.06</v>
      </c>
      <c r="T2361" s="17">
        <v>74312.31</v>
      </c>
    </row>
    <row r="2362" spans="1:20" ht="15" hidden="1" customHeight="1" x14ac:dyDescent="0.25">
      <c r="A2362" s="14">
        <f t="shared" si="36"/>
        <v>11</v>
      </c>
      <c r="B2362" s="14" t="s">
        <v>137</v>
      </c>
      <c r="C2362" s="14">
        <v>2011</v>
      </c>
      <c r="D2362" s="14" t="str">
        <f>VLOOKUP(E2362,Regioes!$A$2:$B$296,2,FALSE)</f>
        <v>Região Administrativa de Campinas</v>
      </c>
      <c r="E2362" s="15" t="s">
        <v>145</v>
      </c>
      <c r="F2362" s="17">
        <v>190020.36</v>
      </c>
      <c r="G2362" s="17">
        <v>86051.25</v>
      </c>
      <c r="H2362" s="17">
        <v>103969.11</v>
      </c>
      <c r="I2362" s="17">
        <v>13607.48</v>
      </c>
      <c r="J2362" s="17">
        <v>13001.63</v>
      </c>
      <c r="K2362" s="17">
        <v>15033.9</v>
      </c>
      <c r="L2362" s="17">
        <v>14514.45</v>
      </c>
      <c r="M2362" s="17">
        <v>15391.51</v>
      </c>
      <c r="N2362" s="19">
        <v>14502.28</v>
      </c>
      <c r="O2362" s="17">
        <v>17837.59</v>
      </c>
      <c r="P2362" s="17">
        <v>17847.84</v>
      </c>
      <c r="Q2362" s="17">
        <v>17200.939999999999</v>
      </c>
      <c r="R2362" s="17">
        <v>16574.53</v>
      </c>
      <c r="S2362" s="17">
        <v>16317.32</v>
      </c>
      <c r="T2362" s="17">
        <v>18190.89</v>
      </c>
    </row>
    <row r="2363" spans="1:20" ht="15" hidden="1" customHeight="1" x14ac:dyDescent="0.25">
      <c r="A2363" s="14">
        <f t="shared" si="36"/>
        <v>11</v>
      </c>
      <c r="B2363" s="14" t="s">
        <v>137</v>
      </c>
      <c r="C2363" s="14">
        <v>2011</v>
      </c>
      <c r="D2363" s="14" t="str">
        <f>VLOOKUP(E2363,Regioes!$A$2:$B$296,2,FALSE)</f>
        <v>Região Administrativa de Campinas</v>
      </c>
      <c r="E2363" s="15" t="s">
        <v>146</v>
      </c>
      <c r="F2363" s="17">
        <v>84393.03</v>
      </c>
      <c r="G2363" s="17">
        <v>38674.629999999997</v>
      </c>
      <c r="H2363" s="17">
        <v>45718.400000000001</v>
      </c>
      <c r="I2363" s="17">
        <v>6208.98</v>
      </c>
      <c r="J2363" s="17">
        <v>6021.89</v>
      </c>
      <c r="K2363" s="17">
        <v>6540.58</v>
      </c>
      <c r="L2363" s="17">
        <v>6423.61</v>
      </c>
      <c r="M2363" s="17">
        <v>6833.53</v>
      </c>
      <c r="N2363" s="19">
        <v>6646.04</v>
      </c>
      <c r="O2363" s="17">
        <v>7950.83</v>
      </c>
      <c r="P2363" s="17">
        <v>7845</v>
      </c>
      <c r="Q2363" s="17">
        <v>7648.11</v>
      </c>
      <c r="R2363" s="17">
        <v>7642.65</v>
      </c>
      <c r="S2363" s="17">
        <v>7227.76</v>
      </c>
      <c r="T2363" s="17">
        <v>7404.05</v>
      </c>
    </row>
    <row r="2364" spans="1:20" ht="15" hidden="1" customHeight="1" x14ac:dyDescent="0.25">
      <c r="A2364" s="14">
        <f t="shared" si="36"/>
        <v>11</v>
      </c>
      <c r="B2364" s="14" t="s">
        <v>137</v>
      </c>
      <c r="C2364" s="14">
        <v>2011</v>
      </c>
      <c r="D2364" s="14" t="str">
        <f>VLOOKUP(E2364,Regioes!$A$2:$B$296,2,FALSE)</f>
        <v>Região Administrativa de Campinas</v>
      </c>
      <c r="E2364" s="15" t="s">
        <v>143</v>
      </c>
      <c r="F2364" s="17">
        <v>419948.79999999999</v>
      </c>
      <c r="G2364" s="17">
        <v>191648.7</v>
      </c>
      <c r="H2364" s="17">
        <v>228300.1</v>
      </c>
      <c r="I2364" s="17">
        <v>31248.69</v>
      </c>
      <c r="J2364" s="17">
        <v>29447.26</v>
      </c>
      <c r="K2364" s="17">
        <v>32730.91</v>
      </c>
      <c r="L2364" s="17">
        <v>32064.66</v>
      </c>
      <c r="M2364" s="17">
        <v>33454.870000000003</v>
      </c>
      <c r="N2364" s="19">
        <v>32702.31</v>
      </c>
      <c r="O2364" s="17">
        <v>38365.94</v>
      </c>
      <c r="P2364" s="17">
        <v>37850.910000000003</v>
      </c>
      <c r="Q2364" s="17">
        <v>38625.31</v>
      </c>
      <c r="R2364" s="17">
        <v>37977.360000000001</v>
      </c>
      <c r="S2364" s="17">
        <v>37137.65</v>
      </c>
      <c r="T2364" s="17">
        <v>38342.93</v>
      </c>
    </row>
    <row r="2365" spans="1:20" ht="15" hidden="1" customHeight="1" x14ac:dyDescent="0.25">
      <c r="A2365" s="14">
        <f t="shared" si="36"/>
        <v>12</v>
      </c>
      <c r="B2365" s="14" t="s">
        <v>316</v>
      </c>
      <c r="C2365" s="14">
        <v>2011</v>
      </c>
      <c r="D2365" s="14" t="str">
        <f>VLOOKUP(E2365,Regioes!$A$2:$B$296,2,FALSE)</f>
        <v>Região Administrativa de Sorocaba</v>
      </c>
      <c r="E2365" s="15" t="s">
        <v>149</v>
      </c>
      <c r="F2365" s="17">
        <v>308015.21999999997</v>
      </c>
      <c r="G2365" s="17">
        <v>143486.76999999999</v>
      </c>
      <c r="H2365" s="17">
        <v>164528.44999999998</v>
      </c>
      <c r="I2365" s="17">
        <v>22794.18</v>
      </c>
      <c r="J2365" s="17">
        <v>21895.74</v>
      </c>
      <c r="K2365" s="17">
        <v>25663.8</v>
      </c>
      <c r="L2365" s="17">
        <v>24789.71</v>
      </c>
      <c r="M2365" s="17">
        <v>24313.09</v>
      </c>
      <c r="N2365" s="19">
        <v>24030.25</v>
      </c>
      <c r="O2365" s="17">
        <v>27782.94</v>
      </c>
      <c r="P2365" s="17">
        <v>27169.39</v>
      </c>
      <c r="Q2365" s="17">
        <v>26909.48</v>
      </c>
      <c r="R2365" s="17">
        <v>27199.279999999999</v>
      </c>
      <c r="S2365" s="17">
        <v>26771.71</v>
      </c>
      <c r="T2365" s="17">
        <v>28695.65</v>
      </c>
    </row>
    <row r="2366" spans="1:20" ht="15" hidden="1" customHeight="1" x14ac:dyDescent="0.25">
      <c r="A2366" s="14">
        <f t="shared" si="36"/>
        <v>12</v>
      </c>
      <c r="B2366" s="14" t="s">
        <v>316</v>
      </c>
      <c r="C2366" s="14">
        <v>2011</v>
      </c>
      <c r="D2366" s="14" t="str">
        <f>VLOOKUP(E2366,Regioes!$A$2:$B$296,2,FALSE)</f>
        <v>Região Administrativa de Sorocaba</v>
      </c>
      <c r="E2366" s="15" t="s">
        <v>150</v>
      </c>
      <c r="F2366" s="17">
        <v>6144710.5199999996</v>
      </c>
      <c r="G2366" s="17">
        <v>2845355.6799999997</v>
      </c>
      <c r="H2366" s="17">
        <v>3299354.8400000003</v>
      </c>
      <c r="I2366" s="17">
        <v>450439.97</v>
      </c>
      <c r="J2366" s="17">
        <v>441908.76</v>
      </c>
      <c r="K2366" s="17">
        <v>492026.94</v>
      </c>
      <c r="L2366" s="17">
        <v>477831.88</v>
      </c>
      <c r="M2366" s="17">
        <v>499087.5</v>
      </c>
      <c r="N2366" s="19">
        <v>484060.63</v>
      </c>
      <c r="O2366" s="17">
        <v>555307.5</v>
      </c>
      <c r="P2366" s="17">
        <v>559786.87</v>
      </c>
      <c r="Q2366" s="17">
        <v>543827.02</v>
      </c>
      <c r="R2366" s="17">
        <v>545831.55000000005</v>
      </c>
      <c r="S2366" s="17">
        <v>538626.21</v>
      </c>
      <c r="T2366" s="17">
        <v>555975.68999999994</v>
      </c>
    </row>
    <row r="2367" spans="1:20" ht="15" hidden="1" customHeight="1" x14ac:dyDescent="0.25">
      <c r="A2367" s="14">
        <f t="shared" si="36"/>
        <v>12</v>
      </c>
      <c r="B2367" s="14" t="s">
        <v>316</v>
      </c>
      <c r="C2367" s="14">
        <v>2011</v>
      </c>
      <c r="D2367" s="14" t="str">
        <f>VLOOKUP(E2367,Regioes!$A$2:$B$296,2,FALSE)</f>
        <v>Região Administrativa de Sorocaba</v>
      </c>
      <c r="E2367" s="15" t="s">
        <v>158</v>
      </c>
      <c r="F2367" s="17">
        <v>174669.63</v>
      </c>
      <c r="G2367" s="17">
        <v>81368.649999999994</v>
      </c>
      <c r="H2367" s="17">
        <v>93300.98</v>
      </c>
      <c r="I2367" s="17">
        <v>12926.15</v>
      </c>
      <c r="J2367" s="17">
        <v>12416.66</v>
      </c>
      <c r="K2367" s="17">
        <v>14553.46</v>
      </c>
      <c r="L2367" s="17">
        <v>14057.78</v>
      </c>
      <c r="M2367" s="17">
        <v>13787.5</v>
      </c>
      <c r="N2367" s="19">
        <v>13627.1</v>
      </c>
      <c r="O2367" s="17">
        <v>15755.18</v>
      </c>
      <c r="P2367" s="17">
        <v>15407.25</v>
      </c>
      <c r="Q2367" s="17">
        <v>15259.86</v>
      </c>
      <c r="R2367" s="17">
        <v>15424.2</v>
      </c>
      <c r="S2367" s="17">
        <v>15181.73</v>
      </c>
      <c r="T2367" s="17">
        <v>16272.76</v>
      </c>
    </row>
    <row r="2368" spans="1:20" ht="15" hidden="1" customHeight="1" x14ac:dyDescent="0.25">
      <c r="A2368" s="14">
        <f t="shared" si="36"/>
        <v>12</v>
      </c>
      <c r="B2368" s="14" t="s">
        <v>316</v>
      </c>
      <c r="C2368" s="14">
        <v>2011</v>
      </c>
      <c r="D2368" s="14" t="str">
        <f>VLOOKUP(E2368,Regioes!$A$2:$B$296,2,FALSE)</f>
        <v>Grande São Paulo</v>
      </c>
      <c r="E2368" s="15" t="s">
        <v>151</v>
      </c>
      <c r="F2368" s="17">
        <v>5409782.3700000001</v>
      </c>
      <c r="G2368" s="17">
        <v>2505041.52</v>
      </c>
      <c r="H2368" s="17">
        <v>2904740.85</v>
      </c>
      <c r="I2368" s="17">
        <v>396565.83</v>
      </c>
      <c r="J2368" s="17">
        <v>389054.98</v>
      </c>
      <c r="K2368" s="17">
        <v>433178.85</v>
      </c>
      <c r="L2368" s="17">
        <v>420681.57</v>
      </c>
      <c r="M2368" s="17">
        <v>439394.95</v>
      </c>
      <c r="N2368" s="19">
        <v>426165.34</v>
      </c>
      <c r="O2368" s="17">
        <v>488890.84</v>
      </c>
      <c r="P2368" s="17">
        <v>492834.47</v>
      </c>
      <c r="Q2368" s="17">
        <v>478783.47</v>
      </c>
      <c r="R2368" s="17">
        <v>480548.25</v>
      </c>
      <c r="S2368" s="17">
        <v>474204.7</v>
      </c>
      <c r="T2368" s="17">
        <v>489479.12</v>
      </c>
    </row>
    <row r="2369" spans="1:20" ht="15" hidden="1" customHeight="1" x14ac:dyDescent="0.25">
      <c r="A2369" s="14">
        <f t="shared" si="36"/>
        <v>12</v>
      </c>
      <c r="B2369" s="14" t="s">
        <v>316</v>
      </c>
      <c r="C2369" s="14">
        <v>2011</v>
      </c>
      <c r="D2369" s="14" t="str">
        <f>VLOOKUP(E2369,Regioes!$A$2:$B$296,2,FALSE)</f>
        <v>Grande São Paulo</v>
      </c>
      <c r="E2369" s="15" t="s">
        <v>152</v>
      </c>
      <c r="F2369" s="17">
        <v>212841.28</v>
      </c>
      <c r="G2369" s="17">
        <v>99150.65</v>
      </c>
      <c r="H2369" s="17">
        <v>113690.63</v>
      </c>
      <c r="I2369" s="17">
        <v>15750.98</v>
      </c>
      <c r="J2369" s="17">
        <v>15130.15</v>
      </c>
      <c r="K2369" s="17">
        <v>17733.919999999998</v>
      </c>
      <c r="L2369" s="17">
        <v>17129.91</v>
      </c>
      <c r="M2369" s="17">
        <v>16800.57</v>
      </c>
      <c r="N2369" s="19">
        <v>16605.12</v>
      </c>
      <c r="O2369" s="17">
        <v>19198.259999999998</v>
      </c>
      <c r="P2369" s="17">
        <v>18774.29</v>
      </c>
      <c r="Q2369" s="17">
        <v>18594.689999999999</v>
      </c>
      <c r="R2369" s="17">
        <v>18794.95</v>
      </c>
      <c r="S2369" s="17">
        <v>18499.490000000002</v>
      </c>
      <c r="T2369" s="17">
        <v>19828.95</v>
      </c>
    </row>
    <row r="2370" spans="1:20" ht="15" hidden="1" customHeight="1" x14ac:dyDescent="0.25">
      <c r="A2370" s="14">
        <f t="shared" si="36"/>
        <v>12</v>
      </c>
      <c r="B2370" s="14" t="s">
        <v>316</v>
      </c>
      <c r="C2370" s="14">
        <v>2011</v>
      </c>
      <c r="D2370" s="14" t="str">
        <f>VLOOKUP(E2370,Regioes!$A$2:$B$296,2,FALSE)</f>
        <v>Grande São Paulo</v>
      </c>
      <c r="E2370" s="15" t="s">
        <v>148</v>
      </c>
      <c r="F2370" s="17">
        <v>2511361.38</v>
      </c>
      <c r="G2370" s="17">
        <v>1131242.94</v>
      </c>
      <c r="H2370" s="17">
        <v>1380118.4400000002</v>
      </c>
      <c r="I2370" s="17">
        <v>188418.81</v>
      </c>
      <c r="J2370" s="17">
        <v>184850.21</v>
      </c>
      <c r="K2370" s="17">
        <v>146846.73000000001</v>
      </c>
      <c r="L2370" s="17">
        <v>199876.83</v>
      </c>
      <c r="M2370" s="17">
        <v>208768.05</v>
      </c>
      <c r="N2370" s="19">
        <v>202482.31</v>
      </c>
      <c r="O2370" s="17">
        <v>232284.84</v>
      </c>
      <c r="P2370" s="17">
        <v>234158.56</v>
      </c>
      <c r="Q2370" s="17">
        <v>227482.56</v>
      </c>
      <c r="R2370" s="17">
        <v>228321.06</v>
      </c>
      <c r="S2370" s="17">
        <v>225307.07</v>
      </c>
      <c r="T2370" s="17">
        <v>232564.35</v>
      </c>
    </row>
    <row r="2371" spans="1:20" ht="15" hidden="1" customHeight="1" x14ac:dyDescent="0.25">
      <c r="A2371" s="14">
        <f t="shared" si="36"/>
        <v>12</v>
      </c>
      <c r="B2371" s="14" t="s">
        <v>316</v>
      </c>
      <c r="C2371" s="14">
        <v>2011</v>
      </c>
      <c r="D2371" s="14" t="str">
        <f>VLOOKUP(E2371,Regioes!$A$2:$B$296,2,FALSE)</f>
        <v>Região Administrativa de Sorocaba</v>
      </c>
      <c r="E2371" s="15" t="s">
        <v>153</v>
      </c>
      <c r="F2371" s="17">
        <v>5757812.1500000004</v>
      </c>
      <c r="G2371" s="17">
        <v>2664004.9500000002</v>
      </c>
      <c r="H2371" s="17">
        <v>3093807.2</v>
      </c>
      <c r="I2371" s="17">
        <v>420468.35</v>
      </c>
      <c r="J2371" s="17">
        <v>413857.52</v>
      </c>
      <c r="K2371" s="17">
        <v>460921.25</v>
      </c>
      <c r="L2371" s="17">
        <v>447287.56</v>
      </c>
      <c r="M2371" s="17">
        <v>467799.81</v>
      </c>
      <c r="N2371" s="19">
        <v>453670.46</v>
      </c>
      <c r="O2371" s="17">
        <v>519198.13</v>
      </c>
      <c r="P2371" s="17">
        <v>524392.75</v>
      </c>
      <c r="Q2371" s="17">
        <v>510776.23</v>
      </c>
      <c r="R2371" s="17">
        <v>512314.82</v>
      </c>
      <c r="S2371" s="17">
        <v>505973.23</v>
      </c>
      <c r="T2371" s="17">
        <v>521152.04</v>
      </c>
    </row>
    <row r="2372" spans="1:20" ht="15" hidden="1" customHeight="1" x14ac:dyDescent="0.25">
      <c r="A2372" s="14">
        <f t="shared" ref="A2372:A2435" si="37">VLOOKUP(B2372,$W$10:$X$32,2,FALSE)</f>
        <v>12</v>
      </c>
      <c r="B2372" s="14" t="s">
        <v>316</v>
      </c>
      <c r="C2372" s="14">
        <v>2011</v>
      </c>
      <c r="D2372" s="14" t="str">
        <f>VLOOKUP(E2372,Regioes!$A$2:$B$296,2,FALSE)</f>
        <v>Grande São Paulo</v>
      </c>
      <c r="E2372" s="15" t="s">
        <v>157</v>
      </c>
      <c r="F2372" s="17">
        <v>318003.69</v>
      </c>
      <c r="G2372" s="17">
        <v>147254.06000000003</v>
      </c>
      <c r="H2372" s="17">
        <v>170749.62999999998</v>
      </c>
      <c r="I2372" s="17">
        <v>23311.360000000001</v>
      </c>
      <c r="J2372" s="17">
        <v>22869.85</v>
      </c>
      <c r="K2372" s="17">
        <v>25463.59</v>
      </c>
      <c r="L2372" s="17">
        <v>24728.959999999999</v>
      </c>
      <c r="M2372" s="17">
        <v>25828.99</v>
      </c>
      <c r="N2372" s="19">
        <v>25051.31</v>
      </c>
      <c r="O2372" s="17">
        <v>28738.51</v>
      </c>
      <c r="P2372" s="17">
        <v>28970.33</v>
      </c>
      <c r="Q2372" s="17">
        <v>28144.37</v>
      </c>
      <c r="R2372" s="17">
        <v>28248.11</v>
      </c>
      <c r="S2372" s="17">
        <v>27875.22</v>
      </c>
      <c r="T2372" s="17">
        <v>28773.09</v>
      </c>
    </row>
    <row r="2373" spans="1:20" ht="15" hidden="1" customHeight="1" x14ac:dyDescent="0.25">
      <c r="A2373" s="14">
        <f t="shared" si="37"/>
        <v>12</v>
      </c>
      <c r="B2373" s="14" t="s">
        <v>316</v>
      </c>
      <c r="C2373" s="14">
        <v>2011</v>
      </c>
      <c r="D2373" s="14" t="str">
        <f>VLOOKUP(E2373,Regioes!$A$2:$B$296,2,FALSE)</f>
        <v>Região Administrativa de Sorocaba</v>
      </c>
      <c r="E2373" s="15" t="s">
        <v>154</v>
      </c>
      <c r="F2373" s="17">
        <v>2932760.69</v>
      </c>
      <c r="G2373" s="17">
        <v>1358797.31</v>
      </c>
      <c r="H2373" s="17">
        <v>1573963.38</v>
      </c>
      <c r="I2373" s="17">
        <v>215177.39</v>
      </c>
      <c r="J2373" s="17">
        <v>210688.64000000001</v>
      </c>
      <c r="K2373" s="17">
        <v>235721.33</v>
      </c>
      <c r="L2373" s="17">
        <v>228802.34</v>
      </c>
      <c r="M2373" s="17">
        <v>237581.53</v>
      </c>
      <c r="N2373" s="19">
        <v>230826.08</v>
      </c>
      <c r="O2373" s="17">
        <v>264991.52</v>
      </c>
      <c r="P2373" s="17">
        <v>266387.19</v>
      </c>
      <c r="Q2373" s="17">
        <v>259248.19</v>
      </c>
      <c r="R2373" s="17">
        <v>260372.58</v>
      </c>
      <c r="S2373" s="17">
        <v>256874.8</v>
      </c>
      <c r="T2373" s="17">
        <v>266089.09999999998</v>
      </c>
    </row>
    <row r="2374" spans="1:20" ht="15" hidden="1" customHeight="1" x14ac:dyDescent="0.25">
      <c r="A2374" s="14">
        <f t="shared" si="37"/>
        <v>12</v>
      </c>
      <c r="B2374" s="14" t="s">
        <v>316</v>
      </c>
      <c r="C2374" s="14">
        <v>2011</v>
      </c>
      <c r="D2374" s="14" t="str">
        <f>VLOOKUP(E2374,Regioes!$A$2:$B$296,2,FALSE)</f>
        <v>Grande São Paulo</v>
      </c>
      <c r="E2374" s="15" t="s">
        <v>23</v>
      </c>
      <c r="F2374" s="17">
        <v>3129902.22</v>
      </c>
      <c r="G2374" s="17">
        <v>1449325.4</v>
      </c>
      <c r="H2374" s="17">
        <v>1680576.82</v>
      </c>
      <c r="I2374" s="17">
        <v>229438.48</v>
      </c>
      <c r="J2374" s="17">
        <v>225092.98</v>
      </c>
      <c r="K2374" s="17">
        <v>250621.44</v>
      </c>
      <c r="L2374" s="17">
        <v>243390.97</v>
      </c>
      <c r="M2374" s="17">
        <v>254217.85</v>
      </c>
      <c r="N2374" s="19">
        <v>246563.68</v>
      </c>
      <c r="O2374" s="17">
        <v>282854.36</v>
      </c>
      <c r="P2374" s="17">
        <v>285136</v>
      </c>
      <c r="Q2374" s="17">
        <v>277006.59999999998</v>
      </c>
      <c r="R2374" s="17">
        <v>278027.64</v>
      </c>
      <c r="S2374" s="17">
        <v>274357.5</v>
      </c>
      <c r="T2374" s="17">
        <v>283194.71999999997</v>
      </c>
    </row>
    <row r="2375" spans="1:20" ht="15" hidden="1" customHeight="1" x14ac:dyDescent="0.25">
      <c r="A2375" s="14">
        <f t="shared" si="37"/>
        <v>12</v>
      </c>
      <c r="B2375" s="14" t="s">
        <v>316</v>
      </c>
      <c r="C2375" s="14">
        <v>2011</v>
      </c>
      <c r="D2375" s="14" t="str">
        <f>VLOOKUP(E2375,Regioes!$A$2:$B$296,2,FALSE)</f>
        <v>Grande São Paulo</v>
      </c>
      <c r="E2375" s="15" t="s">
        <v>159</v>
      </c>
      <c r="F2375" s="17">
        <v>2396040.34</v>
      </c>
      <c r="G2375" s="17">
        <v>1117969.01</v>
      </c>
      <c r="H2375" s="17">
        <v>1278071.3299999998</v>
      </c>
      <c r="I2375" s="17">
        <v>176982.42</v>
      </c>
      <c r="J2375" s="17">
        <v>173630.42</v>
      </c>
      <c r="K2375" s="17">
        <v>193322.36</v>
      </c>
      <c r="L2375" s="17">
        <v>187744.98</v>
      </c>
      <c r="M2375" s="17">
        <v>196096.52</v>
      </c>
      <c r="N2375" s="19">
        <v>190192.31</v>
      </c>
      <c r="O2375" s="17">
        <v>214975.06</v>
      </c>
      <c r="P2375" s="17">
        <v>217039.86</v>
      </c>
      <c r="Q2375" s="17">
        <v>210926.04</v>
      </c>
      <c r="R2375" s="17">
        <v>211343.53</v>
      </c>
      <c r="S2375" s="17">
        <v>208504.19</v>
      </c>
      <c r="T2375" s="17">
        <v>215282.65</v>
      </c>
    </row>
    <row r="2376" spans="1:20" ht="15" hidden="1" customHeight="1" x14ac:dyDescent="0.25">
      <c r="A2376" s="14">
        <f t="shared" si="37"/>
        <v>12</v>
      </c>
      <c r="B2376" s="14" t="s">
        <v>316</v>
      </c>
      <c r="C2376" s="14">
        <v>2011</v>
      </c>
      <c r="D2376" s="14" t="str">
        <f>VLOOKUP(E2376,Regioes!$A$2:$B$296,2,FALSE)</f>
        <v>Grande São Paulo</v>
      </c>
      <c r="E2376" s="15" t="s">
        <v>32</v>
      </c>
      <c r="F2376" s="17">
        <v>255224.72</v>
      </c>
      <c r="G2376" s="17">
        <v>118183.78</v>
      </c>
      <c r="H2376" s="17">
        <v>137040.94</v>
      </c>
      <c r="I2376" s="17">
        <v>18709.330000000002</v>
      </c>
      <c r="J2376" s="17">
        <v>18354.98</v>
      </c>
      <c r="K2376" s="17">
        <v>20436.669999999998</v>
      </c>
      <c r="L2376" s="17">
        <v>19847.07</v>
      </c>
      <c r="M2376" s="17">
        <v>20729.939999999999</v>
      </c>
      <c r="N2376" s="19">
        <v>20105.79</v>
      </c>
      <c r="O2376" s="17">
        <v>23065.07</v>
      </c>
      <c r="P2376" s="17">
        <v>23251.13</v>
      </c>
      <c r="Q2376" s="17">
        <v>22588.22</v>
      </c>
      <c r="R2376" s="17">
        <v>22671.48</v>
      </c>
      <c r="S2376" s="17">
        <v>22372.21</v>
      </c>
      <c r="T2376" s="17">
        <v>23092.83</v>
      </c>
    </row>
    <row r="2377" spans="1:20" ht="15" hidden="1" customHeight="1" x14ac:dyDescent="0.25">
      <c r="A2377" s="14">
        <f t="shared" si="37"/>
        <v>12</v>
      </c>
      <c r="B2377" s="14" t="s">
        <v>316</v>
      </c>
      <c r="C2377" s="14">
        <v>2011</v>
      </c>
      <c r="D2377" s="14" t="str">
        <f>VLOOKUP(E2377,Regioes!$A$2:$B$296,2,FALSE)</f>
        <v>Região Administrativa de Sorocaba</v>
      </c>
      <c r="E2377" s="15" t="s">
        <v>160</v>
      </c>
      <c r="F2377" s="17">
        <v>3323391.2</v>
      </c>
      <c r="G2377" s="17">
        <v>1540527.1999999997</v>
      </c>
      <c r="H2377" s="17">
        <v>1782864.0000000002</v>
      </c>
      <c r="I2377" s="17">
        <v>244024.56</v>
      </c>
      <c r="J2377" s="17">
        <v>238529.56</v>
      </c>
      <c r="K2377" s="17">
        <v>267985.78999999998</v>
      </c>
      <c r="L2377" s="17">
        <v>260004.24</v>
      </c>
      <c r="M2377" s="17">
        <v>268615.13</v>
      </c>
      <c r="N2377" s="19">
        <v>261367.92</v>
      </c>
      <c r="O2377" s="17">
        <v>300241.3</v>
      </c>
      <c r="P2377" s="17">
        <v>301095.92</v>
      </c>
      <c r="Q2377" s="17">
        <v>293474.51</v>
      </c>
      <c r="R2377" s="17">
        <v>294912.89</v>
      </c>
      <c r="S2377" s="17">
        <v>290891.64</v>
      </c>
      <c r="T2377" s="17">
        <v>302247.74</v>
      </c>
    </row>
    <row r="2378" spans="1:20" ht="15" hidden="1" customHeight="1" x14ac:dyDescent="0.25">
      <c r="A2378" s="14">
        <f t="shared" si="37"/>
        <v>12</v>
      </c>
      <c r="B2378" s="14" t="s">
        <v>316</v>
      </c>
      <c r="C2378" s="14">
        <v>2011</v>
      </c>
      <c r="D2378" s="14" t="str">
        <f>VLOOKUP(E2378,Regioes!$A$2:$B$296,2,FALSE)</f>
        <v>Região Administrativa de Sorocaba</v>
      </c>
      <c r="E2378" s="15" t="s">
        <v>155</v>
      </c>
      <c r="F2378" s="17">
        <v>4176764.25</v>
      </c>
      <c r="G2378" s="17">
        <v>1925777.8900000001</v>
      </c>
      <c r="H2378" s="17">
        <v>2250986.3600000003</v>
      </c>
      <c r="I2378" s="17">
        <v>299504.63</v>
      </c>
      <c r="J2378" s="17">
        <v>298375.69</v>
      </c>
      <c r="K2378" s="17">
        <v>336485.89</v>
      </c>
      <c r="L2378" s="17">
        <v>324921.92</v>
      </c>
      <c r="M2378" s="17">
        <v>337564.18</v>
      </c>
      <c r="N2378" s="19">
        <v>328925.58</v>
      </c>
      <c r="O2378" s="17">
        <v>372533.75</v>
      </c>
      <c r="P2378" s="17">
        <v>377526.09</v>
      </c>
      <c r="Q2378" s="17">
        <v>374035.72</v>
      </c>
      <c r="R2378" s="17">
        <v>374461.54</v>
      </c>
      <c r="S2378" s="17">
        <v>371155.53</v>
      </c>
      <c r="T2378" s="17">
        <v>381273.73</v>
      </c>
    </row>
    <row r="2379" spans="1:20" ht="15" hidden="1" customHeight="1" x14ac:dyDescent="0.25">
      <c r="A2379" s="14">
        <f t="shared" si="37"/>
        <v>12</v>
      </c>
      <c r="B2379" s="14" t="s">
        <v>316</v>
      </c>
      <c r="C2379" s="14">
        <v>2011</v>
      </c>
      <c r="D2379" s="14" t="str">
        <f>VLOOKUP(E2379,Regioes!$A$2:$B$296,2,FALSE)</f>
        <v>Grande São Paulo</v>
      </c>
      <c r="E2379" s="15" t="s">
        <v>161</v>
      </c>
      <c r="F2379" s="17">
        <v>178763.66</v>
      </c>
      <c r="G2379" s="17">
        <v>83275.820000000007</v>
      </c>
      <c r="H2379" s="17">
        <v>95487.84</v>
      </c>
      <c r="I2379" s="17">
        <v>13229.12</v>
      </c>
      <c r="J2379" s="17">
        <v>12707.69</v>
      </c>
      <c r="K2379" s="17">
        <v>14894.57</v>
      </c>
      <c r="L2379" s="17">
        <v>14387.28</v>
      </c>
      <c r="M2379" s="17">
        <v>14110.66</v>
      </c>
      <c r="N2379" s="19">
        <v>13946.5</v>
      </c>
      <c r="O2379" s="17">
        <v>16124.46</v>
      </c>
      <c r="P2379" s="17">
        <v>15768.38</v>
      </c>
      <c r="Q2379" s="17">
        <v>15617.53</v>
      </c>
      <c r="R2379" s="17">
        <v>15785.72</v>
      </c>
      <c r="S2379" s="17">
        <v>15537.57</v>
      </c>
      <c r="T2379" s="17">
        <v>16654.18</v>
      </c>
    </row>
    <row r="2380" spans="1:20" ht="15" hidden="1" customHeight="1" x14ac:dyDescent="0.25">
      <c r="A2380" s="14">
        <f t="shared" si="37"/>
        <v>12</v>
      </c>
      <c r="B2380" s="14" t="s">
        <v>316</v>
      </c>
      <c r="C2380" s="14">
        <v>2011</v>
      </c>
      <c r="D2380" s="14" t="str">
        <f>VLOOKUP(E2380,Regioes!$A$2:$B$296,2,FALSE)</f>
        <v>Região Administrativa de Sorocaba</v>
      </c>
      <c r="E2380" s="15" t="s">
        <v>156</v>
      </c>
      <c r="F2380" s="17">
        <v>32526.77</v>
      </c>
      <c r="G2380" s="17">
        <v>15152.369999999999</v>
      </c>
      <c r="H2380" s="17">
        <v>17374.400000000001</v>
      </c>
      <c r="I2380" s="17">
        <v>2407.09</v>
      </c>
      <c r="J2380" s="17">
        <v>2312.2199999999998</v>
      </c>
      <c r="K2380" s="17">
        <v>2710.13</v>
      </c>
      <c r="L2380" s="17">
        <v>2617.8200000000002</v>
      </c>
      <c r="M2380" s="17">
        <v>2567.4899999999998</v>
      </c>
      <c r="N2380" s="19">
        <v>2537.62</v>
      </c>
      <c r="O2380" s="17">
        <v>2933.91</v>
      </c>
      <c r="P2380" s="17">
        <v>2869.12</v>
      </c>
      <c r="Q2380" s="17">
        <v>2841.67</v>
      </c>
      <c r="R2380" s="17">
        <v>2872.28</v>
      </c>
      <c r="S2380" s="17">
        <v>2827.12</v>
      </c>
      <c r="T2380" s="17">
        <v>3030.3</v>
      </c>
    </row>
    <row r="2381" spans="1:20" ht="15" hidden="1" customHeight="1" x14ac:dyDescent="0.25">
      <c r="A2381" s="14">
        <f t="shared" si="37"/>
        <v>13</v>
      </c>
      <c r="B2381" s="14" t="s">
        <v>320</v>
      </c>
      <c r="C2381" s="14">
        <v>2011</v>
      </c>
      <c r="D2381" s="14" t="str">
        <f>VLOOKUP(E2381,Regioes!$A$2:$B$296,2,FALSE)</f>
        <v>Região Administrativa de Sorocaba</v>
      </c>
      <c r="E2381" s="15" t="s">
        <v>162</v>
      </c>
      <c r="F2381" s="17">
        <v>2238829.04</v>
      </c>
      <c r="G2381" s="17">
        <v>1037744.0999999999</v>
      </c>
      <c r="H2381" s="17">
        <v>1201084.94</v>
      </c>
      <c r="I2381" s="17">
        <v>175263.63</v>
      </c>
      <c r="J2381" s="17">
        <v>153022.34</v>
      </c>
      <c r="K2381" s="17">
        <v>180953.76</v>
      </c>
      <c r="L2381" s="17">
        <v>176478.96</v>
      </c>
      <c r="M2381" s="17">
        <v>175504.46</v>
      </c>
      <c r="N2381" s="19">
        <v>176520.95</v>
      </c>
      <c r="O2381" s="17">
        <v>207875.18</v>
      </c>
      <c r="P2381" s="17">
        <v>197630.61</v>
      </c>
      <c r="Q2381" s="17">
        <v>194552.98</v>
      </c>
      <c r="R2381" s="17">
        <v>194542.22</v>
      </c>
      <c r="S2381" s="17">
        <v>195107</v>
      </c>
      <c r="T2381" s="17">
        <v>211376.95</v>
      </c>
    </row>
    <row r="2382" spans="1:20" ht="15" hidden="1" customHeight="1" x14ac:dyDescent="0.25">
      <c r="A2382" s="14">
        <f t="shared" si="37"/>
        <v>13</v>
      </c>
      <c r="B2382" s="14" t="s">
        <v>320</v>
      </c>
      <c r="C2382" s="14">
        <v>2011</v>
      </c>
      <c r="D2382" s="14" t="str">
        <f>VLOOKUP(E2382,Regioes!$A$2:$B$296,2,FALSE)</f>
        <v>Região Administrativa de Campinas</v>
      </c>
      <c r="E2382" s="15" t="s">
        <v>163</v>
      </c>
      <c r="F2382" s="17">
        <v>578193.27</v>
      </c>
      <c r="G2382" s="17">
        <v>264818.87</v>
      </c>
      <c r="H2382" s="17">
        <v>313374.39999999997</v>
      </c>
      <c r="I2382" s="17">
        <v>42488.2</v>
      </c>
      <c r="J2382" s="17">
        <v>41621.360000000001</v>
      </c>
      <c r="K2382" s="17">
        <v>45348.7</v>
      </c>
      <c r="L2382" s="17">
        <v>44056.17</v>
      </c>
      <c r="M2382" s="17">
        <v>46306.68</v>
      </c>
      <c r="N2382" s="19">
        <v>44997.760000000002</v>
      </c>
      <c r="O2382" s="17">
        <v>51032.59</v>
      </c>
      <c r="P2382" s="17">
        <v>52707.68</v>
      </c>
      <c r="Q2382" s="17">
        <v>51569.66</v>
      </c>
      <c r="R2382" s="17">
        <v>52020.160000000003</v>
      </c>
      <c r="S2382" s="17">
        <v>52023.18</v>
      </c>
      <c r="T2382" s="17">
        <v>54021.13</v>
      </c>
    </row>
    <row r="2383" spans="1:20" ht="15" hidden="1" customHeight="1" x14ac:dyDescent="0.25">
      <c r="A2383" s="14">
        <f t="shared" si="37"/>
        <v>13</v>
      </c>
      <c r="B2383" s="14" t="s">
        <v>320</v>
      </c>
      <c r="C2383" s="14">
        <v>2011</v>
      </c>
      <c r="D2383" s="14" t="str">
        <f>VLOOKUP(E2383,Regioes!$A$2:$B$296,2,FALSE)</f>
        <v>Região Administrativa de Campinas</v>
      </c>
      <c r="E2383" s="15" t="s">
        <v>20</v>
      </c>
      <c r="F2383" s="17">
        <v>1821123.53</v>
      </c>
      <c r="G2383" s="17">
        <v>850513.81</v>
      </c>
      <c r="H2383" s="17">
        <v>970609.72</v>
      </c>
      <c r="I2383" s="17">
        <v>134134</v>
      </c>
      <c r="J2383" s="17">
        <v>133693.07</v>
      </c>
      <c r="K2383" s="17">
        <v>146584.01</v>
      </c>
      <c r="L2383" s="17">
        <v>141048.66</v>
      </c>
      <c r="M2383" s="17">
        <v>151558.07</v>
      </c>
      <c r="N2383" s="19">
        <v>143496</v>
      </c>
      <c r="O2383" s="17">
        <v>160280.22</v>
      </c>
      <c r="P2383" s="17">
        <v>166417.79</v>
      </c>
      <c r="Q2383" s="17">
        <v>160084.42000000001</v>
      </c>
      <c r="R2383" s="17">
        <v>159620.07</v>
      </c>
      <c r="S2383" s="17">
        <v>160078.22</v>
      </c>
      <c r="T2383" s="17">
        <v>164129</v>
      </c>
    </row>
    <row r="2384" spans="1:20" ht="15" hidden="1" customHeight="1" x14ac:dyDescent="0.25">
      <c r="A2384" s="14">
        <f t="shared" si="37"/>
        <v>13</v>
      </c>
      <c r="B2384" s="14" t="s">
        <v>320</v>
      </c>
      <c r="C2384" s="14">
        <v>2011</v>
      </c>
      <c r="D2384" s="14" t="str">
        <f>VLOOKUP(E2384,Regioes!$A$2:$B$296,2,FALSE)</f>
        <v>Região Administrativa de Sorocaba</v>
      </c>
      <c r="E2384" s="15" t="s">
        <v>164</v>
      </c>
      <c r="F2384" s="17">
        <v>204758.63</v>
      </c>
      <c r="G2384" s="17">
        <v>91988.46</v>
      </c>
      <c r="H2384" s="17">
        <v>112770.17</v>
      </c>
      <c r="I2384" s="17">
        <v>14502.45</v>
      </c>
      <c r="J2384" s="17">
        <v>14456.05</v>
      </c>
      <c r="K2384" s="17">
        <v>15538.43</v>
      </c>
      <c r="L2384" s="17">
        <v>15021.2</v>
      </c>
      <c r="M2384" s="17">
        <v>16402.599999999999</v>
      </c>
      <c r="N2384" s="19">
        <v>16067.73</v>
      </c>
      <c r="O2384" s="17">
        <v>18945.71</v>
      </c>
      <c r="P2384" s="17">
        <v>19613.650000000001</v>
      </c>
      <c r="Q2384" s="17">
        <v>18597.650000000001</v>
      </c>
      <c r="R2384" s="17">
        <v>18668.080000000002</v>
      </c>
      <c r="S2384" s="17">
        <v>18330.59</v>
      </c>
      <c r="T2384" s="17">
        <v>18614.490000000002</v>
      </c>
    </row>
    <row r="2385" spans="1:20" ht="15" hidden="1" customHeight="1" x14ac:dyDescent="0.25">
      <c r="A2385" s="14">
        <f t="shared" si="37"/>
        <v>13</v>
      </c>
      <c r="B2385" s="14" t="s">
        <v>320</v>
      </c>
      <c r="C2385" s="14">
        <v>2011</v>
      </c>
      <c r="D2385" s="14" t="str">
        <f>VLOOKUP(E2385,Regioes!$A$2:$B$296,2,FALSE)</f>
        <v>sem região</v>
      </c>
      <c r="E2385" s="15" t="s">
        <v>172</v>
      </c>
      <c r="F2385" s="17">
        <v>118544.47</v>
      </c>
      <c r="G2385" s="17">
        <v>53256.47</v>
      </c>
      <c r="H2385" s="17">
        <v>65288</v>
      </c>
      <c r="I2385" s="17">
        <v>8396.15</v>
      </c>
      <c r="J2385" s="17">
        <v>8369.2900000000009</v>
      </c>
      <c r="K2385" s="17">
        <v>8995.93</v>
      </c>
      <c r="L2385" s="17">
        <v>8696.49</v>
      </c>
      <c r="M2385" s="17">
        <v>9496.24</v>
      </c>
      <c r="N2385" s="19">
        <v>9302.3700000000008</v>
      </c>
      <c r="O2385" s="17">
        <v>10968.57</v>
      </c>
      <c r="P2385" s="17">
        <v>11355.27</v>
      </c>
      <c r="Q2385" s="17">
        <v>10767.06</v>
      </c>
      <c r="R2385" s="17">
        <v>10807.84</v>
      </c>
      <c r="S2385" s="17">
        <v>10612.45</v>
      </c>
      <c r="T2385" s="17">
        <v>10776.81</v>
      </c>
    </row>
    <row r="2386" spans="1:20" ht="15" hidden="1" customHeight="1" x14ac:dyDescent="0.25">
      <c r="A2386" s="14">
        <f t="shared" si="37"/>
        <v>13</v>
      </c>
      <c r="B2386" s="14" t="s">
        <v>320</v>
      </c>
      <c r="C2386" s="14">
        <v>2011</v>
      </c>
      <c r="D2386" s="14" t="str">
        <f>VLOOKUP(E2386,Regioes!$A$2:$B$296,2,FALSE)</f>
        <v>Região Administrativa de Campinas</v>
      </c>
      <c r="E2386" s="15" t="s">
        <v>165</v>
      </c>
      <c r="F2386" s="17">
        <v>1730067.38</v>
      </c>
      <c r="G2386" s="17">
        <v>807988.13000000012</v>
      </c>
      <c r="H2386" s="17">
        <v>922079.25</v>
      </c>
      <c r="I2386" s="17">
        <v>127427.3</v>
      </c>
      <c r="J2386" s="17">
        <v>127008.42</v>
      </c>
      <c r="K2386" s="17">
        <v>139254.81</v>
      </c>
      <c r="L2386" s="17">
        <v>133996.23000000001</v>
      </c>
      <c r="M2386" s="17">
        <v>143980.17000000001</v>
      </c>
      <c r="N2386" s="19">
        <v>136321.20000000001</v>
      </c>
      <c r="O2386" s="17">
        <v>152266.21</v>
      </c>
      <c r="P2386" s="17">
        <v>158096.91</v>
      </c>
      <c r="Q2386" s="17">
        <v>152080.20000000001</v>
      </c>
      <c r="R2386" s="17">
        <v>151639.07</v>
      </c>
      <c r="S2386" s="17">
        <v>152074.31</v>
      </c>
      <c r="T2386" s="17">
        <v>155922.54999999999</v>
      </c>
    </row>
    <row r="2387" spans="1:20" ht="15" hidden="1" customHeight="1" x14ac:dyDescent="0.25">
      <c r="A2387" s="14">
        <f t="shared" si="37"/>
        <v>13</v>
      </c>
      <c r="B2387" s="14" t="s">
        <v>320</v>
      </c>
      <c r="C2387" s="14">
        <v>2011</v>
      </c>
      <c r="D2387" s="14" t="str">
        <f>VLOOKUP(E2387,Regioes!$A$2:$B$296,2,FALSE)</f>
        <v>Região Administrativa de Sorocaba</v>
      </c>
      <c r="E2387" s="15" t="s">
        <v>153</v>
      </c>
      <c r="F2387" s="17">
        <v>4431105.46</v>
      </c>
      <c r="G2387" s="17">
        <v>2056674.2399999998</v>
      </c>
      <c r="H2387" s="17">
        <v>2374431.2200000002</v>
      </c>
      <c r="I2387" s="17">
        <v>333418.99</v>
      </c>
      <c r="J2387" s="17">
        <v>316277.93</v>
      </c>
      <c r="K2387" s="17">
        <v>355508.96</v>
      </c>
      <c r="L2387" s="17">
        <v>344309.86</v>
      </c>
      <c r="M2387" s="17">
        <v>358719.61</v>
      </c>
      <c r="N2387" s="19">
        <v>348438.89</v>
      </c>
      <c r="O2387" s="17">
        <v>397703.77</v>
      </c>
      <c r="P2387" s="17">
        <v>399917.34</v>
      </c>
      <c r="Q2387" s="17">
        <v>388998.99</v>
      </c>
      <c r="R2387" s="17">
        <v>389098.12</v>
      </c>
      <c r="S2387" s="17">
        <v>390013.7</v>
      </c>
      <c r="T2387" s="17">
        <v>408699.3</v>
      </c>
    </row>
    <row r="2388" spans="1:20" ht="15" hidden="1" customHeight="1" x14ac:dyDescent="0.25">
      <c r="A2388" s="14">
        <f t="shared" si="37"/>
        <v>13</v>
      </c>
      <c r="B2388" s="14" t="s">
        <v>320</v>
      </c>
      <c r="C2388" s="14">
        <v>2011</v>
      </c>
      <c r="D2388" s="14" t="str">
        <f>VLOOKUP(E2388,Regioes!$A$2:$B$296,2,FALSE)</f>
        <v>Região Administrativa de Campinas</v>
      </c>
      <c r="E2388" s="15" t="s">
        <v>21</v>
      </c>
      <c r="F2388" s="17">
        <v>251551.64</v>
      </c>
      <c r="G2388" s="17">
        <v>115213.43000000001</v>
      </c>
      <c r="H2388" s="17">
        <v>136338.21</v>
      </c>
      <c r="I2388" s="17">
        <v>18485.13</v>
      </c>
      <c r="J2388" s="17">
        <v>18108</v>
      </c>
      <c r="K2388" s="17">
        <v>19729.63</v>
      </c>
      <c r="L2388" s="17">
        <v>19167.3</v>
      </c>
      <c r="M2388" s="17">
        <v>20146.419999999998</v>
      </c>
      <c r="N2388" s="19">
        <v>19576.95</v>
      </c>
      <c r="O2388" s="17">
        <v>22202.49</v>
      </c>
      <c r="P2388" s="17">
        <v>22931.26</v>
      </c>
      <c r="Q2388" s="17">
        <v>22436.15</v>
      </c>
      <c r="R2388" s="17">
        <v>22632.15</v>
      </c>
      <c r="S2388" s="17">
        <v>22633.46</v>
      </c>
      <c r="T2388" s="17">
        <v>23502.7</v>
      </c>
    </row>
    <row r="2389" spans="1:20" ht="15" hidden="1" customHeight="1" x14ac:dyDescent="0.25">
      <c r="A2389" s="14">
        <f t="shared" si="37"/>
        <v>13</v>
      </c>
      <c r="B2389" s="14" t="s">
        <v>320</v>
      </c>
      <c r="C2389" s="14">
        <v>2011</v>
      </c>
      <c r="D2389" s="14" t="str">
        <f>VLOOKUP(E2389,Regioes!$A$2:$B$296,2,FALSE)</f>
        <v>Região Administrativa de Campinas</v>
      </c>
      <c r="E2389" s="15" t="s">
        <v>22</v>
      </c>
      <c r="F2389" s="17">
        <v>247797.13</v>
      </c>
      <c r="G2389" s="17">
        <v>113493.81</v>
      </c>
      <c r="H2389" s="17">
        <v>134303.32</v>
      </c>
      <c r="I2389" s="17">
        <v>18209.23</v>
      </c>
      <c r="J2389" s="17">
        <v>17837.73</v>
      </c>
      <c r="K2389" s="17">
        <v>19435.16</v>
      </c>
      <c r="L2389" s="17">
        <v>18881.22</v>
      </c>
      <c r="M2389" s="17">
        <v>19845.72</v>
      </c>
      <c r="N2389" s="19">
        <v>19284.75</v>
      </c>
      <c r="O2389" s="17">
        <v>21871.11</v>
      </c>
      <c r="P2389" s="17">
        <v>22589.01</v>
      </c>
      <c r="Q2389" s="17">
        <v>22101.279999999999</v>
      </c>
      <c r="R2389" s="17">
        <v>22294.36</v>
      </c>
      <c r="S2389" s="17">
        <v>22295.65</v>
      </c>
      <c r="T2389" s="17">
        <v>23151.91</v>
      </c>
    </row>
    <row r="2390" spans="1:20" ht="15" hidden="1" customHeight="1" x14ac:dyDescent="0.25">
      <c r="A2390" s="14">
        <f t="shared" si="37"/>
        <v>13</v>
      </c>
      <c r="B2390" s="14" t="s">
        <v>320</v>
      </c>
      <c r="C2390" s="14">
        <v>2011</v>
      </c>
      <c r="D2390" s="14" t="str">
        <f>VLOOKUP(E2390,Regioes!$A$2:$B$296,2,FALSE)</f>
        <v>Região Administrativa de Campinas</v>
      </c>
      <c r="E2390" s="15" t="s">
        <v>68</v>
      </c>
      <c r="F2390" s="17">
        <v>479286.9</v>
      </c>
      <c r="G2390" s="17">
        <v>215321.14</v>
      </c>
      <c r="H2390" s="17">
        <v>263965.76</v>
      </c>
      <c r="I2390" s="17">
        <v>33946.47</v>
      </c>
      <c r="J2390" s="17">
        <v>33837.870000000003</v>
      </c>
      <c r="K2390" s="17">
        <v>36371.43</v>
      </c>
      <c r="L2390" s="17">
        <v>35160.75</v>
      </c>
      <c r="M2390" s="17">
        <v>38394.230000000003</v>
      </c>
      <c r="N2390" s="19">
        <v>37610.39</v>
      </c>
      <c r="O2390" s="17">
        <v>44346.99</v>
      </c>
      <c r="P2390" s="17">
        <v>45910.47</v>
      </c>
      <c r="Q2390" s="17">
        <v>43532.29</v>
      </c>
      <c r="R2390" s="17">
        <v>43697.14</v>
      </c>
      <c r="S2390" s="17">
        <v>42907.16</v>
      </c>
      <c r="T2390" s="17">
        <v>43571.71</v>
      </c>
    </row>
    <row r="2391" spans="1:20" ht="15" hidden="1" customHeight="1" x14ac:dyDescent="0.25">
      <c r="A2391" s="14">
        <f t="shared" si="37"/>
        <v>13</v>
      </c>
      <c r="B2391" s="14" t="s">
        <v>320</v>
      </c>
      <c r="C2391" s="14">
        <v>2011</v>
      </c>
      <c r="D2391" s="14" t="str">
        <f>VLOOKUP(E2391,Regioes!$A$2:$B$296,2,FALSE)</f>
        <v>Região Administrativa de Sorocaba</v>
      </c>
      <c r="E2391" s="15" t="s">
        <v>170</v>
      </c>
      <c r="F2391" s="17">
        <v>2534035.37</v>
      </c>
      <c r="G2391" s="17">
        <v>1169427.32</v>
      </c>
      <c r="H2391" s="17">
        <v>1364608.05</v>
      </c>
      <c r="I2391" s="17">
        <v>193886.81</v>
      </c>
      <c r="J2391" s="17">
        <v>176598.61</v>
      </c>
      <c r="K2391" s="17">
        <v>202576.3</v>
      </c>
      <c r="L2391" s="17">
        <v>197290.14</v>
      </c>
      <c r="M2391" s="17">
        <v>200232.89</v>
      </c>
      <c r="N2391" s="19">
        <v>198842.57</v>
      </c>
      <c r="O2391" s="17">
        <v>230996.08</v>
      </c>
      <c r="P2391" s="17">
        <v>226386.96</v>
      </c>
      <c r="Q2391" s="17">
        <v>222348.6</v>
      </c>
      <c r="R2391" s="17">
        <v>223069.32</v>
      </c>
      <c r="S2391" s="17">
        <v>223477.62</v>
      </c>
      <c r="T2391" s="17">
        <v>238329.47</v>
      </c>
    </row>
    <row r="2392" spans="1:20" ht="15" hidden="1" customHeight="1" x14ac:dyDescent="0.25">
      <c r="A2392" s="14">
        <f t="shared" si="37"/>
        <v>13</v>
      </c>
      <c r="B2392" s="14" t="s">
        <v>320</v>
      </c>
      <c r="C2392" s="14">
        <v>2011</v>
      </c>
      <c r="D2392" s="14" t="str">
        <f>VLOOKUP(E2392,Regioes!$A$2:$B$296,2,FALSE)</f>
        <v>Região Administrativa de Campinas</v>
      </c>
      <c r="E2392" s="15" t="s">
        <v>71</v>
      </c>
      <c r="F2392" s="17">
        <v>260837.76000000001</v>
      </c>
      <c r="G2392" s="17">
        <v>117182.18</v>
      </c>
      <c r="H2392" s="17">
        <v>143655.57999999999</v>
      </c>
      <c r="I2392" s="17">
        <v>18474.37</v>
      </c>
      <c r="J2392" s="17">
        <v>18415.259999999998</v>
      </c>
      <c r="K2392" s="17">
        <v>19794.080000000002</v>
      </c>
      <c r="L2392" s="17">
        <v>19135.2</v>
      </c>
      <c r="M2392" s="17">
        <v>20894.93</v>
      </c>
      <c r="N2392" s="19">
        <v>20468.34</v>
      </c>
      <c r="O2392" s="17">
        <v>24134.54</v>
      </c>
      <c r="P2392" s="17">
        <v>24985.42</v>
      </c>
      <c r="Q2392" s="17">
        <v>23691.16</v>
      </c>
      <c r="R2392" s="17">
        <v>23780.880000000001</v>
      </c>
      <c r="S2392" s="17">
        <v>23350.959999999999</v>
      </c>
      <c r="T2392" s="17">
        <v>23712.62</v>
      </c>
    </row>
    <row r="2393" spans="1:20" ht="15" hidden="1" customHeight="1" x14ac:dyDescent="0.25">
      <c r="A2393" s="14">
        <f t="shared" si="37"/>
        <v>13</v>
      </c>
      <c r="B2393" s="14" t="s">
        <v>320</v>
      </c>
      <c r="C2393" s="14">
        <v>2011</v>
      </c>
      <c r="D2393" s="14" t="str">
        <f>VLOOKUP(E2393,Regioes!$A$2:$B$296,2,FALSE)</f>
        <v>Região Administrativa de Campinas</v>
      </c>
      <c r="E2393" s="15" t="s">
        <v>171</v>
      </c>
      <c r="F2393" s="17">
        <v>70847.3</v>
      </c>
      <c r="G2393" s="17">
        <v>31828.370000000003</v>
      </c>
      <c r="H2393" s="17">
        <v>39018.93</v>
      </c>
      <c r="I2393" s="17">
        <v>5017.8999999999996</v>
      </c>
      <c r="J2393" s="17">
        <v>5001.8500000000004</v>
      </c>
      <c r="K2393" s="17">
        <v>5376.36</v>
      </c>
      <c r="L2393" s="17">
        <v>5197.3999999999996</v>
      </c>
      <c r="M2393" s="17">
        <v>5675.36</v>
      </c>
      <c r="N2393" s="19">
        <v>5559.5</v>
      </c>
      <c r="O2393" s="17">
        <v>6555.29</v>
      </c>
      <c r="P2393" s="17">
        <v>6786.4</v>
      </c>
      <c r="Q2393" s="17">
        <v>6434.86</v>
      </c>
      <c r="R2393" s="17">
        <v>6459.23</v>
      </c>
      <c r="S2393" s="17">
        <v>6342.46</v>
      </c>
      <c r="T2393" s="17">
        <v>6440.69</v>
      </c>
    </row>
    <row r="2394" spans="1:20" ht="15" hidden="1" customHeight="1" x14ac:dyDescent="0.25">
      <c r="A2394" s="14">
        <f t="shared" si="37"/>
        <v>13</v>
      </c>
      <c r="B2394" s="14" t="s">
        <v>320</v>
      </c>
      <c r="C2394" s="14">
        <v>2011</v>
      </c>
      <c r="D2394" s="14" t="str">
        <f>VLOOKUP(E2394,Regioes!$A$2:$B$296,2,FALSE)</f>
        <v>Região Administrativa de Campinas</v>
      </c>
      <c r="E2394" s="15" t="s">
        <v>166</v>
      </c>
      <c r="F2394" s="17">
        <v>135308.34</v>
      </c>
      <c r="G2394" s="17">
        <v>60787.68</v>
      </c>
      <c r="H2394" s="17">
        <v>74520.66</v>
      </c>
      <c r="I2394" s="17">
        <v>9583.49</v>
      </c>
      <c r="J2394" s="17">
        <v>9552.83</v>
      </c>
      <c r="K2394" s="17">
        <v>10268.08</v>
      </c>
      <c r="L2394" s="17">
        <v>9926.2900000000009</v>
      </c>
      <c r="M2394" s="17">
        <v>10839.14</v>
      </c>
      <c r="N2394" s="19">
        <v>10617.85</v>
      </c>
      <c r="O2394" s="17">
        <v>12519.68</v>
      </c>
      <c r="P2394" s="17">
        <v>12961.07</v>
      </c>
      <c r="Q2394" s="17">
        <v>12289.68</v>
      </c>
      <c r="R2394" s="17">
        <v>12336.22</v>
      </c>
      <c r="S2394" s="17">
        <v>12113.2</v>
      </c>
      <c r="T2394" s="17">
        <v>12300.81</v>
      </c>
    </row>
    <row r="2395" spans="1:20" ht="15" hidden="1" customHeight="1" x14ac:dyDescent="0.25">
      <c r="A2395" s="14">
        <f t="shared" si="37"/>
        <v>13</v>
      </c>
      <c r="B2395" s="14" t="s">
        <v>320</v>
      </c>
      <c r="C2395" s="14">
        <v>2011</v>
      </c>
      <c r="D2395" s="14" t="str">
        <f>VLOOKUP(E2395,Regioes!$A$2:$B$296,2,FALSE)</f>
        <v>Região Administrativa de Sorocaba</v>
      </c>
      <c r="E2395" s="15" t="s">
        <v>167</v>
      </c>
      <c r="F2395" s="17">
        <v>1508117.94</v>
      </c>
      <c r="G2395" s="17">
        <v>704331.74</v>
      </c>
      <c r="H2395" s="17">
        <v>803786.2</v>
      </c>
      <c r="I2395" s="17">
        <v>111079.72</v>
      </c>
      <c r="J2395" s="17">
        <v>110714.57</v>
      </c>
      <c r="K2395" s="17">
        <v>121389.88</v>
      </c>
      <c r="L2395" s="17">
        <v>116805.92</v>
      </c>
      <c r="M2395" s="17">
        <v>125509.03</v>
      </c>
      <c r="N2395" s="19">
        <v>118832.62</v>
      </c>
      <c r="O2395" s="17">
        <v>132732.06</v>
      </c>
      <c r="P2395" s="17">
        <v>137814.74</v>
      </c>
      <c r="Q2395" s="17">
        <v>132569.91</v>
      </c>
      <c r="R2395" s="17">
        <v>132185.38</v>
      </c>
      <c r="S2395" s="17">
        <v>132564.78</v>
      </c>
      <c r="T2395" s="17">
        <v>135919.32999999999</v>
      </c>
    </row>
    <row r="2396" spans="1:20" ht="15" hidden="1" customHeight="1" x14ac:dyDescent="0.25">
      <c r="A2396" s="14">
        <f t="shared" si="37"/>
        <v>13</v>
      </c>
      <c r="B2396" s="14" t="s">
        <v>320</v>
      </c>
      <c r="C2396" s="14">
        <v>2011</v>
      </c>
      <c r="D2396" s="14" t="str">
        <f>VLOOKUP(E2396,Regioes!$A$2:$B$296,2,FALSE)</f>
        <v>Região Administrativa de Sorocaba</v>
      </c>
      <c r="E2396" s="15" t="s">
        <v>155</v>
      </c>
      <c r="F2396" s="17">
        <v>246025.17</v>
      </c>
      <c r="G2396" s="17">
        <v>114037.81000000001</v>
      </c>
      <c r="H2396" s="17">
        <v>131987.35999999999</v>
      </c>
      <c r="I2396" s="17">
        <v>19259.740000000002</v>
      </c>
      <c r="J2396" s="17">
        <v>16815.64</v>
      </c>
      <c r="K2396" s="17">
        <v>19885.03</v>
      </c>
      <c r="L2396" s="17">
        <v>19393.29</v>
      </c>
      <c r="M2396" s="17">
        <v>19286.2</v>
      </c>
      <c r="N2396" s="19">
        <v>19397.91</v>
      </c>
      <c r="O2396" s="17">
        <v>22843.43</v>
      </c>
      <c r="P2396" s="17">
        <v>21717.65</v>
      </c>
      <c r="Q2396" s="17">
        <v>21379.45</v>
      </c>
      <c r="R2396" s="17">
        <v>21378.26</v>
      </c>
      <c r="S2396" s="17">
        <v>21440.33</v>
      </c>
      <c r="T2396" s="17">
        <v>23228.240000000002</v>
      </c>
    </row>
    <row r="2397" spans="1:20" ht="15" hidden="1" customHeight="1" x14ac:dyDescent="0.25">
      <c r="A2397" s="14">
        <f t="shared" si="37"/>
        <v>13</v>
      </c>
      <c r="B2397" s="14" t="s">
        <v>320</v>
      </c>
      <c r="C2397" s="14">
        <v>2011</v>
      </c>
      <c r="D2397" s="14" t="str">
        <f>VLOOKUP(E2397,Regioes!$A$2:$B$296,2,FALSE)</f>
        <v>Região Administrativa de Sorocaba</v>
      </c>
      <c r="E2397" s="15" t="s">
        <v>168</v>
      </c>
      <c r="F2397" s="17">
        <v>612858.86</v>
      </c>
      <c r="G2397" s="17">
        <v>282279.02999999997</v>
      </c>
      <c r="H2397" s="17">
        <v>330579.82999999996</v>
      </c>
      <c r="I2397" s="17">
        <v>47039.3</v>
      </c>
      <c r="J2397" s="17">
        <v>42171.49</v>
      </c>
      <c r="K2397" s="17">
        <v>48913.5</v>
      </c>
      <c r="L2397" s="17">
        <v>47622.27</v>
      </c>
      <c r="M2397" s="17">
        <v>48258.46</v>
      </c>
      <c r="N2397" s="19">
        <v>48274.01</v>
      </c>
      <c r="O2397" s="17">
        <v>56863.32</v>
      </c>
      <c r="P2397" s="17">
        <v>55044.42</v>
      </c>
      <c r="Q2397" s="17">
        <v>53750.92</v>
      </c>
      <c r="R2397" s="17">
        <v>53791.83</v>
      </c>
      <c r="S2397" s="17">
        <v>53707.48</v>
      </c>
      <c r="T2397" s="17">
        <v>57421.86</v>
      </c>
    </row>
    <row r="2398" spans="1:20" ht="15" hidden="1" customHeight="1" x14ac:dyDescent="0.25">
      <c r="A2398" s="14">
        <f t="shared" si="37"/>
        <v>13</v>
      </c>
      <c r="B2398" s="14" t="s">
        <v>320</v>
      </c>
      <c r="C2398" s="14">
        <v>2011</v>
      </c>
      <c r="D2398" s="14" t="str">
        <f>VLOOKUP(E2398,Regioes!$A$2:$B$296,2,FALSE)</f>
        <v>Região Administrativa de Sorocaba</v>
      </c>
      <c r="E2398" s="15" t="s">
        <v>169</v>
      </c>
      <c r="F2398" s="17">
        <v>1031351.62</v>
      </c>
      <c r="G2398" s="17">
        <v>467579.64</v>
      </c>
      <c r="H2398" s="17">
        <v>563771.98</v>
      </c>
      <c r="I2398" s="17">
        <v>74334.63</v>
      </c>
      <c r="J2398" s="17">
        <v>73484.570000000007</v>
      </c>
      <c r="K2398" s="17">
        <v>79498.429999999993</v>
      </c>
      <c r="L2398" s="17">
        <v>77033.95</v>
      </c>
      <c r="M2398" s="17">
        <v>82609.56</v>
      </c>
      <c r="N2398" s="19">
        <v>80618.5</v>
      </c>
      <c r="O2398" s="17">
        <v>93362.29</v>
      </c>
      <c r="P2398" s="17">
        <v>96549.89</v>
      </c>
      <c r="Q2398" s="17">
        <v>92882.34</v>
      </c>
      <c r="R2398" s="17">
        <v>93447.86</v>
      </c>
      <c r="S2398" s="17">
        <v>92548.77</v>
      </c>
      <c r="T2398" s="17">
        <v>94980.83</v>
      </c>
    </row>
    <row r="2399" spans="1:20" ht="15" hidden="1" customHeight="1" x14ac:dyDescent="0.25">
      <c r="A2399" s="14">
        <f t="shared" si="37"/>
        <v>16</v>
      </c>
      <c r="B2399" s="14" t="s">
        <v>173</v>
      </c>
      <c r="C2399" s="14">
        <v>2011</v>
      </c>
      <c r="D2399" s="14" t="str">
        <f>VLOOKUP(E2399,Regioes!$A$2:$B$296,2,FALSE)</f>
        <v>Região Administrativa de Presidente Prudente</v>
      </c>
      <c r="E2399" s="15" t="s">
        <v>187</v>
      </c>
      <c r="F2399" s="17">
        <v>217337.49</v>
      </c>
      <c r="G2399" s="17">
        <v>101640.65</v>
      </c>
      <c r="H2399" s="17">
        <v>115696.84</v>
      </c>
      <c r="I2399" s="17">
        <v>16643.2</v>
      </c>
      <c r="J2399" s="17">
        <v>15491.05</v>
      </c>
      <c r="K2399" s="17">
        <v>18198.43</v>
      </c>
      <c r="L2399" s="17">
        <v>16876.82</v>
      </c>
      <c r="M2399" s="17">
        <v>17336.78</v>
      </c>
      <c r="N2399" s="19">
        <v>17094.37</v>
      </c>
      <c r="O2399" s="17">
        <v>19659.79</v>
      </c>
      <c r="P2399" s="17">
        <v>19156.02</v>
      </c>
      <c r="Q2399" s="17">
        <v>19234.05</v>
      </c>
      <c r="R2399" s="17">
        <v>19192.48</v>
      </c>
      <c r="S2399" s="17">
        <v>18555.77</v>
      </c>
      <c r="T2399" s="17">
        <v>19898.73</v>
      </c>
    </row>
    <row r="2400" spans="1:20" ht="15" hidden="1" customHeight="1" x14ac:dyDescent="0.25">
      <c r="A2400" s="14">
        <f t="shared" si="37"/>
        <v>16</v>
      </c>
      <c r="B2400" s="14" t="s">
        <v>173</v>
      </c>
      <c r="C2400" s="14">
        <v>2011</v>
      </c>
      <c r="D2400" s="14" t="str">
        <f>VLOOKUP(E2400,Regioes!$A$2:$B$296,2,FALSE)</f>
        <v>Região Administrativa de Presidente Prudente</v>
      </c>
      <c r="E2400" s="15" t="s">
        <v>174</v>
      </c>
      <c r="F2400" s="17">
        <v>47612.28</v>
      </c>
      <c r="G2400" s="17">
        <v>22266.5</v>
      </c>
      <c r="H2400" s="17">
        <v>25345.78</v>
      </c>
      <c r="I2400" s="17">
        <v>3646.04</v>
      </c>
      <c r="J2400" s="17">
        <v>3393.64</v>
      </c>
      <c r="K2400" s="17">
        <v>3986.74</v>
      </c>
      <c r="L2400" s="17">
        <v>3697.22</v>
      </c>
      <c r="M2400" s="17">
        <v>3797.98</v>
      </c>
      <c r="N2400" s="19">
        <v>3744.88</v>
      </c>
      <c r="O2400" s="17">
        <v>4306.88</v>
      </c>
      <c r="P2400" s="17">
        <v>4196.5200000000004</v>
      </c>
      <c r="Q2400" s="17">
        <v>4213.62</v>
      </c>
      <c r="R2400" s="17">
        <v>4204.51</v>
      </c>
      <c r="S2400" s="17">
        <v>4065.02</v>
      </c>
      <c r="T2400" s="17">
        <v>4359.2299999999996</v>
      </c>
    </row>
    <row r="2401" spans="1:20" ht="15" hidden="1" customHeight="1" x14ac:dyDescent="0.25">
      <c r="A2401" s="14">
        <f t="shared" si="37"/>
        <v>16</v>
      </c>
      <c r="B2401" s="14" t="s">
        <v>173</v>
      </c>
      <c r="C2401" s="14">
        <v>2011</v>
      </c>
      <c r="D2401" s="14" t="str">
        <f>VLOOKUP(E2401,Regioes!$A$2:$B$296,2,FALSE)</f>
        <v>Região Administrativa de Marília</v>
      </c>
      <c r="E2401" s="15" t="s">
        <v>175</v>
      </c>
      <c r="F2401" s="17">
        <v>597885.61</v>
      </c>
      <c r="G2401" s="17">
        <v>279608.84999999998</v>
      </c>
      <c r="H2401" s="17">
        <v>318276.76</v>
      </c>
      <c r="I2401" s="17">
        <v>45784.7</v>
      </c>
      <c r="J2401" s="17">
        <v>42615.18</v>
      </c>
      <c r="K2401" s="17">
        <v>50063.07</v>
      </c>
      <c r="L2401" s="17">
        <v>46427.37</v>
      </c>
      <c r="M2401" s="17">
        <v>47692.69</v>
      </c>
      <c r="N2401" s="19">
        <v>47025.84</v>
      </c>
      <c r="O2401" s="17">
        <v>54083.199999999997</v>
      </c>
      <c r="P2401" s="17">
        <v>52697.34</v>
      </c>
      <c r="Q2401" s="17">
        <v>52911.99</v>
      </c>
      <c r="R2401" s="17">
        <v>52797.65</v>
      </c>
      <c r="S2401" s="17">
        <v>51046.07</v>
      </c>
      <c r="T2401" s="17">
        <v>54740.51</v>
      </c>
    </row>
    <row r="2402" spans="1:20" ht="15" hidden="1" customHeight="1" x14ac:dyDescent="0.25">
      <c r="A2402" s="14">
        <f t="shared" si="37"/>
        <v>16</v>
      </c>
      <c r="B2402" s="14" t="s">
        <v>173</v>
      </c>
      <c r="C2402" s="14">
        <v>2011</v>
      </c>
      <c r="D2402" s="14" t="str">
        <f>VLOOKUP(E2402,Regioes!$A$2:$B$296,2,FALSE)</f>
        <v>Região Administrativa de Bauru</v>
      </c>
      <c r="E2402" s="15" t="s">
        <v>96</v>
      </c>
      <c r="F2402" s="17">
        <v>166795.82999999999</v>
      </c>
      <c r="G2402" s="17">
        <v>78004.2</v>
      </c>
      <c r="H2402" s="17">
        <v>88791.63</v>
      </c>
      <c r="I2402" s="17">
        <v>12772.84</v>
      </c>
      <c r="J2402" s="17">
        <v>11888.62</v>
      </c>
      <c r="K2402" s="17">
        <v>13966.4</v>
      </c>
      <c r="L2402" s="17">
        <v>12952.13</v>
      </c>
      <c r="M2402" s="17">
        <v>13305.12</v>
      </c>
      <c r="N2402" s="19">
        <v>13119.09</v>
      </c>
      <c r="O2402" s="17">
        <v>15087.92</v>
      </c>
      <c r="P2402" s="17">
        <v>14701.3</v>
      </c>
      <c r="Q2402" s="17">
        <v>14761.18</v>
      </c>
      <c r="R2402" s="17">
        <v>14729.29</v>
      </c>
      <c r="S2402" s="17">
        <v>14240.64</v>
      </c>
      <c r="T2402" s="17">
        <v>15271.3</v>
      </c>
    </row>
    <row r="2403" spans="1:20" ht="15" hidden="1" customHeight="1" x14ac:dyDescent="0.25">
      <c r="A2403" s="14">
        <f t="shared" si="37"/>
        <v>16</v>
      </c>
      <c r="B2403" s="14" t="s">
        <v>173</v>
      </c>
      <c r="C2403" s="14">
        <v>2011</v>
      </c>
      <c r="D2403" s="14" t="str">
        <f>VLOOKUP(E2403,Regioes!$A$2:$B$296,2,FALSE)</f>
        <v>Região Administrativa de Bauru</v>
      </c>
      <c r="E2403" s="15" t="s">
        <v>188</v>
      </c>
      <c r="F2403" s="17">
        <v>75943.520000000004</v>
      </c>
      <c r="G2403" s="17">
        <v>35515.96</v>
      </c>
      <c r="H2403" s="17">
        <v>40427.56</v>
      </c>
      <c r="I2403" s="17">
        <v>5815.58</v>
      </c>
      <c r="J2403" s="17">
        <v>5412.99</v>
      </c>
      <c r="K2403" s="17">
        <v>6359.02</v>
      </c>
      <c r="L2403" s="17">
        <v>5897.21</v>
      </c>
      <c r="M2403" s="17">
        <v>6057.93</v>
      </c>
      <c r="N2403" s="19">
        <v>5973.23</v>
      </c>
      <c r="O2403" s="17">
        <v>6869.66</v>
      </c>
      <c r="P2403" s="17">
        <v>6693.62</v>
      </c>
      <c r="Q2403" s="17">
        <v>6720.89</v>
      </c>
      <c r="R2403" s="17">
        <v>6706.36</v>
      </c>
      <c r="S2403" s="17">
        <v>6483.88</v>
      </c>
      <c r="T2403" s="17">
        <v>6953.15</v>
      </c>
    </row>
    <row r="2404" spans="1:20" ht="15" hidden="1" customHeight="1" x14ac:dyDescent="0.25">
      <c r="A2404" s="14">
        <f t="shared" si="37"/>
        <v>16</v>
      </c>
      <c r="B2404" s="14" t="s">
        <v>173</v>
      </c>
      <c r="C2404" s="14">
        <v>2011</v>
      </c>
      <c r="D2404" s="14" t="str">
        <f>VLOOKUP(E2404,Regioes!$A$2:$B$296,2,FALSE)</f>
        <v>Região Administrativa de Presidente Prudente</v>
      </c>
      <c r="E2404" s="15" t="s">
        <v>176</v>
      </c>
      <c r="F2404" s="17">
        <v>409229.21</v>
      </c>
      <c r="G2404" s="17">
        <v>191381.27</v>
      </c>
      <c r="H2404" s="17">
        <v>217847.94</v>
      </c>
      <c r="I2404" s="17">
        <v>31337.83</v>
      </c>
      <c r="J2404" s="17">
        <v>29168.42</v>
      </c>
      <c r="K2404" s="17">
        <v>34266.199999999997</v>
      </c>
      <c r="L2404" s="17">
        <v>31777.71</v>
      </c>
      <c r="M2404" s="17">
        <v>32643.77</v>
      </c>
      <c r="N2404" s="19">
        <v>32187.34</v>
      </c>
      <c r="O2404" s="17">
        <v>37017.82</v>
      </c>
      <c r="P2404" s="17">
        <v>36069.26</v>
      </c>
      <c r="Q2404" s="17">
        <v>36216.18</v>
      </c>
      <c r="R2404" s="17">
        <v>36137.919999999998</v>
      </c>
      <c r="S2404" s="17">
        <v>34939.03</v>
      </c>
      <c r="T2404" s="17">
        <v>37467.730000000003</v>
      </c>
    </row>
    <row r="2405" spans="1:20" ht="15" hidden="1" customHeight="1" x14ac:dyDescent="0.25">
      <c r="A2405" s="14">
        <f t="shared" si="37"/>
        <v>16</v>
      </c>
      <c r="B2405" s="14" t="s">
        <v>173</v>
      </c>
      <c r="C2405" s="14">
        <v>2011</v>
      </c>
      <c r="D2405" s="14" t="str">
        <f>VLOOKUP(E2405,Regioes!$A$2:$B$296,2,FALSE)</f>
        <v>Região Administrativa de Marília</v>
      </c>
      <c r="E2405" s="15" t="s">
        <v>189</v>
      </c>
      <c r="F2405" s="17">
        <v>119795.73</v>
      </c>
      <c r="G2405" s="17">
        <v>56024.009999999995</v>
      </c>
      <c r="H2405" s="17">
        <v>63771.72</v>
      </c>
      <c r="I2405" s="17">
        <v>9173.68</v>
      </c>
      <c r="J2405" s="17">
        <v>8538.6200000000008</v>
      </c>
      <c r="K2405" s="17">
        <v>10030.92</v>
      </c>
      <c r="L2405" s="17">
        <v>9302.4500000000007</v>
      </c>
      <c r="M2405" s="17">
        <v>9555.98</v>
      </c>
      <c r="N2405" s="19">
        <v>9422.36</v>
      </c>
      <c r="O2405" s="17">
        <v>10836.41</v>
      </c>
      <c r="P2405" s="17">
        <v>10558.74</v>
      </c>
      <c r="Q2405" s="17">
        <v>10601.74</v>
      </c>
      <c r="R2405" s="17">
        <v>10578.83</v>
      </c>
      <c r="S2405" s="17">
        <v>10227.879999999999</v>
      </c>
      <c r="T2405" s="17">
        <v>10968.12</v>
      </c>
    </row>
    <row r="2406" spans="1:20" ht="15" hidden="1" customHeight="1" x14ac:dyDescent="0.25">
      <c r="A2406" s="14">
        <f t="shared" si="37"/>
        <v>16</v>
      </c>
      <c r="B2406" s="14" t="s">
        <v>173</v>
      </c>
      <c r="C2406" s="14">
        <v>2011</v>
      </c>
      <c r="D2406" s="14" t="str">
        <f>VLOOKUP(E2406,Regioes!$A$2:$B$296,2,FALSE)</f>
        <v>Região Administrativa de Marília</v>
      </c>
      <c r="E2406" s="15" t="s">
        <v>190</v>
      </c>
      <c r="F2406" s="17">
        <v>297303.27</v>
      </c>
      <c r="G2406" s="17">
        <v>139037.68</v>
      </c>
      <c r="H2406" s="17">
        <v>158265.59000000003</v>
      </c>
      <c r="I2406" s="17">
        <v>22766.799999999999</v>
      </c>
      <c r="J2406" s="17">
        <v>21190.73</v>
      </c>
      <c r="K2406" s="17">
        <v>24894.25</v>
      </c>
      <c r="L2406" s="17">
        <v>23086.37</v>
      </c>
      <c r="M2406" s="17">
        <v>23715.56</v>
      </c>
      <c r="N2406" s="19">
        <v>23383.97</v>
      </c>
      <c r="O2406" s="17">
        <v>26893.29</v>
      </c>
      <c r="P2406" s="17">
        <v>26204.16</v>
      </c>
      <c r="Q2406" s="17">
        <v>26310.9</v>
      </c>
      <c r="R2406" s="17">
        <v>26254.04</v>
      </c>
      <c r="S2406" s="17">
        <v>25383.06</v>
      </c>
      <c r="T2406" s="17">
        <v>27220.14</v>
      </c>
    </row>
    <row r="2407" spans="1:20" ht="15" hidden="1" customHeight="1" x14ac:dyDescent="0.25">
      <c r="A2407" s="14">
        <f t="shared" si="37"/>
        <v>16</v>
      </c>
      <c r="B2407" s="14" t="s">
        <v>173</v>
      </c>
      <c r="C2407" s="14">
        <v>2011</v>
      </c>
      <c r="D2407" s="14" t="str">
        <f>VLOOKUP(E2407,Regioes!$A$2:$B$296,2,FALSE)</f>
        <v>Região Administrativa de Marília</v>
      </c>
      <c r="E2407" s="15" t="s">
        <v>177</v>
      </c>
      <c r="F2407" s="17">
        <v>214517.42</v>
      </c>
      <c r="G2407" s="17">
        <v>100321.81</v>
      </c>
      <c r="H2407" s="17">
        <v>114195.61</v>
      </c>
      <c r="I2407" s="17">
        <v>16427.25</v>
      </c>
      <c r="J2407" s="17">
        <v>15290.05</v>
      </c>
      <c r="K2407" s="17">
        <v>17962.3</v>
      </c>
      <c r="L2407" s="17">
        <v>16657.830000000002</v>
      </c>
      <c r="M2407" s="17">
        <v>17111.82</v>
      </c>
      <c r="N2407" s="19">
        <v>16872.560000000001</v>
      </c>
      <c r="O2407" s="17">
        <v>19404.7</v>
      </c>
      <c r="P2407" s="17">
        <v>18907.46</v>
      </c>
      <c r="Q2407" s="17">
        <v>18984.47</v>
      </c>
      <c r="R2407" s="17">
        <v>18943.45</v>
      </c>
      <c r="S2407" s="17">
        <v>18315</v>
      </c>
      <c r="T2407" s="17">
        <v>19640.53</v>
      </c>
    </row>
    <row r="2408" spans="1:20" ht="15" hidden="1" customHeight="1" x14ac:dyDescent="0.25">
      <c r="A2408" s="14">
        <f t="shared" si="37"/>
        <v>16</v>
      </c>
      <c r="B2408" s="14" t="s">
        <v>173</v>
      </c>
      <c r="C2408" s="14">
        <v>2011</v>
      </c>
      <c r="D2408" s="14" t="str">
        <f>VLOOKUP(E2408,Regioes!$A$2:$B$296,2,FALSE)</f>
        <v>Região Administrativa de Marília</v>
      </c>
      <c r="E2408" s="15" t="s">
        <v>178</v>
      </c>
      <c r="F2408" s="17">
        <v>495359.79</v>
      </c>
      <c r="G2408" s="17">
        <v>231661.34000000003</v>
      </c>
      <c r="H2408" s="17">
        <v>263698.44999999995</v>
      </c>
      <c r="I2408" s="17">
        <v>37933.51</v>
      </c>
      <c r="J2408" s="17">
        <v>35307.5</v>
      </c>
      <c r="K2408" s="17">
        <v>41478.22</v>
      </c>
      <c r="L2408" s="17">
        <v>38465.97</v>
      </c>
      <c r="M2408" s="17">
        <v>39514.32</v>
      </c>
      <c r="N2408" s="19">
        <v>38961.82</v>
      </c>
      <c r="O2408" s="17">
        <v>44808.97</v>
      </c>
      <c r="P2408" s="17">
        <v>43660.77</v>
      </c>
      <c r="Q2408" s="17">
        <v>43838.61</v>
      </c>
      <c r="R2408" s="17">
        <v>43743.87</v>
      </c>
      <c r="S2408" s="17">
        <v>42292.66</v>
      </c>
      <c r="T2408" s="17">
        <v>45353.57</v>
      </c>
    </row>
    <row r="2409" spans="1:20" ht="15" hidden="1" customHeight="1" x14ac:dyDescent="0.25">
      <c r="A2409" s="14">
        <f t="shared" si="37"/>
        <v>16</v>
      </c>
      <c r="B2409" s="14" t="s">
        <v>173</v>
      </c>
      <c r="C2409" s="14">
        <v>2011</v>
      </c>
      <c r="D2409" s="14" t="str">
        <f>VLOOKUP(E2409,Regioes!$A$2:$B$296,2,FALSE)</f>
        <v>Região Administrativa de Presidente Prudente</v>
      </c>
      <c r="E2409" s="15" t="s">
        <v>179</v>
      </c>
      <c r="F2409" s="17">
        <v>280470.63</v>
      </c>
      <c r="G2409" s="17">
        <v>131165.66999999998</v>
      </c>
      <c r="H2409" s="17">
        <v>149304.95999999999</v>
      </c>
      <c r="I2409" s="17">
        <v>21477.79</v>
      </c>
      <c r="J2409" s="17">
        <v>19990.96</v>
      </c>
      <c r="K2409" s="17">
        <v>23484.79</v>
      </c>
      <c r="L2409" s="17">
        <v>21779.27</v>
      </c>
      <c r="M2409" s="17">
        <v>22372.84</v>
      </c>
      <c r="N2409" s="19">
        <v>22060.02</v>
      </c>
      <c r="O2409" s="17">
        <v>25370.65</v>
      </c>
      <c r="P2409" s="17">
        <v>24720.54</v>
      </c>
      <c r="Q2409" s="17">
        <v>24821.24</v>
      </c>
      <c r="R2409" s="17">
        <v>24767.599999999999</v>
      </c>
      <c r="S2409" s="17">
        <v>23945.93</v>
      </c>
      <c r="T2409" s="17">
        <v>25679</v>
      </c>
    </row>
    <row r="2410" spans="1:20" ht="15" hidden="1" customHeight="1" x14ac:dyDescent="0.25">
      <c r="A2410" s="14">
        <f t="shared" si="37"/>
        <v>16</v>
      </c>
      <c r="B2410" s="14" t="s">
        <v>173</v>
      </c>
      <c r="C2410" s="14">
        <v>2011</v>
      </c>
      <c r="D2410" s="14" t="str">
        <f>VLOOKUP(E2410,Regioes!$A$2:$B$296,2,FALSE)</f>
        <v>Região Administrativa de Marília</v>
      </c>
      <c r="E2410" s="15" t="s">
        <v>180</v>
      </c>
      <c r="F2410" s="17">
        <v>464317.76</v>
      </c>
      <c r="G2410" s="17">
        <v>217144.14</v>
      </c>
      <c r="H2410" s="17">
        <v>247173.61999999997</v>
      </c>
      <c r="I2410" s="17">
        <v>35556.379999999997</v>
      </c>
      <c r="J2410" s="17">
        <v>33094.94</v>
      </c>
      <c r="K2410" s="17">
        <v>38878.959999999999</v>
      </c>
      <c r="L2410" s="17">
        <v>36055.480000000003</v>
      </c>
      <c r="M2410" s="17">
        <v>37038.129999999997</v>
      </c>
      <c r="N2410" s="19">
        <v>36520.25</v>
      </c>
      <c r="O2410" s="17">
        <v>42000.99</v>
      </c>
      <c r="P2410" s="17">
        <v>40924.74</v>
      </c>
      <c r="Q2410" s="17">
        <v>41091.43</v>
      </c>
      <c r="R2410" s="17">
        <v>41002.639999999999</v>
      </c>
      <c r="S2410" s="17">
        <v>39642.36</v>
      </c>
      <c r="T2410" s="17">
        <v>42511.46</v>
      </c>
    </row>
    <row r="2411" spans="1:20" ht="15" hidden="1" customHeight="1" x14ac:dyDescent="0.25">
      <c r="A2411" s="14">
        <f t="shared" si="37"/>
        <v>16</v>
      </c>
      <c r="B2411" s="14" t="s">
        <v>173</v>
      </c>
      <c r="C2411" s="14">
        <v>2011</v>
      </c>
      <c r="D2411" s="14" t="str">
        <f>VLOOKUP(E2411,Regioes!$A$2:$B$296,2,FALSE)</f>
        <v>Região Administrativa de Marília</v>
      </c>
      <c r="E2411" s="15" t="s">
        <v>181</v>
      </c>
      <c r="F2411" s="17">
        <v>502639.32</v>
      </c>
      <c r="G2411" s="17">
        <v>235065.71000000002</v>
      </c>
      <c r="H2411" s="17">
        <v>267573.61</v>
      </c>
      <c r="I2411" s="17">
        <v>38490.959999999999</v>
      </c>
      <c r="J2411" s="17">
        <v>35826.36</v>
      </c>
      <c r="K2411" s="17">
        <v>42087.76</v>
      </c>
      <c r="L2411" s="17">
        <v>39031.25</v>
      </c>
      <c r="M2411" s="17">
        <v>40095</v>
      </c>
      <c r="N2411" s="19">
        <v>39534.379999999997</v>
      </c>
      <c r="O2411" s="17">
        <v>45467.46</v>
      </c>
      <c r="P2411" s="17">
        <v>44302.38</v>
      </c>
      <c r="Q2411" s="17">
        <v>44482.83</v>
      </c>
      <c r="R2411" s="17">
        <v>44386.71</v>
      </c>
      <c r="S2411" s="17">
        <v>42914.17</v>
      </c>
      <c r="T2411" s="17">
        <v>46020.06</v>
      </c>
    </row>
    <row r="2412" spans="1:20" ht="15" hidden="1" customHeight="1" x14ac:dyDescent="0.25">
      <c r="A2412" s="14">
        <f t="shared" si="37"/>
        <v>16</v>
      </c>
      <c r="B2412" s="14" t="s">
        <v>173</v>
      </c>
      <c r="C2412" s="14">
        <v>2011</v>
      </c>
      <c r="D2412" s="14" t="str">
        <f>VLOOKUP(E2412,Regioes!$A$2:$B$296,2,FALSE)</f>
        <v>Região Administrativa de Marília</v>
      </c>
      <c r="E2412" s="15" t="s">
        <v>191</v>
      </c>
      <c r="F2412" s="17">
        <v>258828.73</v>
      </c>
      <c r="G2412" s="17">
        <v>121044.56000000001</v>
      </c>
      <c r="H2412" s="17">
        <v>137784.17000000001</v>
      </c>
      <c r="I2412" s="17">
        <v>19820.509999999998</v>
      </c>
      <c r="J2412" s="17">
        <v>18448.400000000001</v>
      </c>
      <c r="K2412" s="17">
        <v>21672.639999999999</v>
      </c>
      <c r="L2412" s="17">
        <v>20098.72</v>
      </c>
      <c r="M2412" s="17">
        <v>20646.490000000002</v>
      </c>
      <c r="N2412" s="19">
        <v>20357.8</v>
      </c>
      <c r="O2412" s="17">
        <v>23412.98</v>
      </c>
      <c r="P2412" s="17">
        <v>22813.040000000001</v>
      </c>
      <c r="Q2412" s="17">
        <v>22905.96</v>
      </c>
      <c r="R2412" s="17">
        <v>22856.46</v>
      </c>
      <c r="S2412" s="17">
        <v>22098.19</v>
      </c>
      <c r="T2412" s="17">
        <v>23697.54</v>
      </c>
    </row>
    <row r="2413" spans="1:20" ht="15" hidden="1" customHeight="1" x14ac:dyDescent="0.25">
      <c r="A2413" s="14">
        <f t="shared" si="37"/>
        <v>16</v>
      </c>
      <c r="B2413" s="14" t="s">
        <v>173</v>
      </c>
      <c r="C2413" s="14">
        <v>2011</v>
      </c>
      <c r="D2413" s="14" t="str">
        <f>VLOOKUP(E2413,Regioes!$A$2:$B$296,2,FALSE)</f>
        <v>Região Administrativa de Bauru</v>
      </c>
      <c r="E2413" s="15" t="s">
        <v>182</v>
      </c>
      <c r="F2413" s="17">
        <v>243438.9</v>
      </c>
      <c r="G2413" s="17">
        <v>113847.32</v>
      </c>
      <c r="H2413" s="17">
        <v>129591.58000000002</v>
      </c>
      <c r="I2413" s="17">
        <v>18641.990000000002</v>
      </c>
      <c r="J2413" s="17">
        <v>17351.47</v>
      </c>
      <c r="K2413" s="17">
        <v>20384</v>
      </c>
      <c r="L2413" s="17">
        <v>18903.66</v>
      </c>
      <c r="M2413" s="17">
        <v>19418.86</v>
      </c>
      <c r="N2413" s="19">
        <v>19147.34</v>
      </c>
      <c r="O2413" s="17">
        <v>22020.86</v>
      </c>
      <c r="P2413" s="17">
        <v>21456.58</v>
      </c>
      <c r="Q2413" s="17">
        <v>21543.98</v>
      </c>
      <c r="R2413" s="17">
        <v>21497.43</v>
      </c>
      <c r="S2413" s="17">
        <v>20784.240000000002</v>
      </c>
      <c r="T2413" s="17">
        <v>22288.49</v>
      </c>
    </row>
    <row r="2414" spans="1:20" ht="15" hidden="1" customHeight="1" x14ac:dyDescent="0.25">
      <c r="A2414" s="14">
        <f t="shared" si="37"/>
        <v>16</v>
      </c>
      <c r="B2414" s="14" t="s">
        <v>173</v>
      </c>
      <c r="C2414" s="14">
        <v>2011</v>
      </c>
      <c r="D2414" s="14" t="str">
        <f>VLOOKUP(E2414,Regioes!$A$2:$B$296,2,FALSE)</f>
        <v>Região Administrativa de Presidente Prudente</v>
      </c>
      <c r="E2414" s="15" t="s">
        <v>183</v>
      </c>
      <c r="F2414" s="17">
        <v>290745.12</v>
      </c>
      <c r="G2414" s="17">
        <v>135970.66999999998</v>
      </c>
      <c r="H2414" s="17">
        <v>154774.45000000001</v>
      </c>
      <c r="I2414" s="17">
        <v>22264.59</v>
      </c>
      <c r="J2414" s="17">
        <v>20723.29</v>
      </c>
      <c r="K2414" s="17">
        <v>24345.11</v>
      </c>
      <c r="L2414" s="17">
        <v>22577.11</v>
      </c>
      <c r="M2414" s="17">
        <v>23192.43</v>
      </c>
      <c r="N2414" s="19">
        <v>22868.14</v>
      </c>
      <c r="O2414" s="17">
        <v>26300.06</v>
      </c>
      <c r="P2414" s="17">
        <v>25626.13</v>
      </c>
      <c r="Q2414" s="17">
        <v>25730.51</v>
      </c>
      <c r="R2414" s="17">
        <v>25674.91</v>
      </c>
      <c r="S2414" s="17">
        <v>24823.14</v>
      </c>
      <c r="T2414" s="17">
        <v>26619.7</v>
      </c>
    </row>
    <row r="2415" spans="1:20" ht="15" hidden="1" customHeight="1" x14ac:dyDescent="0.25">
      <c r="A2415" s="14">
        <f t="shared" si="37"/>
        <v>16</v>
      </c>
      <c r="B2415" s="14" t="s">
        <v>173</v>
      </c>
      <c r="C2415" s="14">
        <v>2011</v>
      </c>
      <c r="D2415" s="14" t="str">
        <f>VLOOKUP(E2415,Regioes!$A$2:$B$296,2,FALSE)</f>
        <v>Região Administrativa de Bauru</v>
      </c>
      <c r="E2415" s="15" t="s">
        <v>184</v>
      </c>
      <c r="F2415" s="17">
        <v>472187.56</v>
      </c>
      <c r="G2415" s="17">
        <v>220824.55</v>
      </c>
      <c r="H2415" s="17">
        <v>251363.00999999998</v>
      </c>
      <c r="I2415" s="17">
        <v>36159.03</v>
      </c>
      <c r="J2415" s="17">
        <v>33655.870000000003</v>
      </c>
      <c r="K2415" s="17">
        <v>39537.93</v>
      </c>
      <c r="L2415" s="17">
        <v>36666.589999999997</v>
      </c>
      <c r="M2415" s="17">
        <v>37665.89</v>
      </c>
      <c r="N2415" s="19">
        <v>37139.24</v>
      </c>
      <c r="O2415" s="17">
        <v>42712.87</v>
      </c>
      <c r="P2415" s="17">
        <v>41618.379999999997</v>
      </c>
      <c r="Q2415" s="17">
        <v>41787.9</v>
      </c>
      <c r="R2415" s="17">
        <v>41697.599999999999</v>
      </c>
      <c r="S2415" s="17">
        <v>40314.269999999997</v>
      </c>
      <c r="T2415" s="17">
        <v>43231.99</v>
      </c>
    </row>
    <row r="2416" spans="1:20" ht="15" hidden="1" customHeight="1" x14ac:dyDescent="0.25">
      <c r="A2416" s="14">
        <f t="shared" si="37"/>
        <v>16</v>
      </c>
      <c r="B2416" s="14" t="s">
        <v>173</v>
      </c>
      <c r="C2416" s="14">
        <v>2011</v>
      </c>
      <c r="D2416" s="14" t="str">
        <f>VLOOKUP(E2416,Regioes!$A$2:$B$296,2,FALSE)</f>
        <v>Região Administrativa de Marília</v>
      </c>
      <c r="E2416" s="15" t="s">
        <v>185</v>
      </c>
      <c r="F2416" s="17">
        <v>150487.88</v>
      </c>
      <c r="G2416" s="17">
        <v>70377.58</v>
      </c>
      <c r="H2416" s="17">
        <v>80110.3</v>
      </c>
      <c r="I2416" s="17">
        <v>11524.01</v>
      </c>
      <c r="J2416" s="17">
        <v>10726.25</v>
      </c>
      <c r="K2416" s="17">
        <v>12600.88</v>
      </c>
      <c r="L2416" s="17">
        <v>11685.77</v>
      </c>
      <c r="M2416" s="17">
        <v>12004.26</v>
      </c>
      <c r="N2416" s="19">
        <v>11836.41</v>
      </c>
      <c r="O2416" s="17">
        <v>13612.75</v>
      </c>
      <c r="P2416" s="17">
        <v>13263.93</v>
      </c>
      <c r="Q2416" s="17">
        <v>13317.95</v>
      </c>
      <c r="R2416" s="17">
        <v>13289.18</v>
      </c>
      <c r="S2416" s="17">
        <v>12848.3</v>
      </c>
      <c r="T2416" s="17">
        <v>13778.19</v>
      </c>
    </row>
    <row r="2417" spans="1:20" ht="15" hidden="1" customHeight="1" x14ac:dyDescent="0.25">
      <c r="A2417" s="14">
        <f t="shared" si="37"/>
        <v>16</v>
      </c>
      <c r="B2417" s="14" t="s">
        <v>173</v>
      </c>
      <c r="C2417" s="14">
        <v>2011</v>
      </c>
      <c r="D2417" s="14" t="str">
        <f>VLOOKUP(E2417,Regioes!$A$2:$B$296,2,FALSE)</f>
        <v>Região Administrativa de Presidente Prudente</v>
      </c>
      <c r="E2417" s="15" t="s">
        <v>192</v>
      </c>
      <c r="F2417" s="17">
        <v>315228.92</v>
      </c>
      <c r="G2417" s="17">
        <v>147420.82999999999</v>
      </c>
      <c r="H2417" s="17">
        <v>167808.08999999997</v>
      </c>
      <c r="I2417" s="17">
        <v>24139.5</v>
      </c>
      <c r="J2417" s="17">
        <v>22468.41</v>
      </c>
      <c r="K2417" s="17">
        <v>26395.23</v>
      </c>
      <c r="L2417" s="17">
        <v>24478.34</v>
      </c>
      <c r="M2417" s="17">
        <v>25145.47</v>
      </c>
      <c r="N2417" s="19">
        <v>24793.88</v>
      </c>
      <c r="O2417" s="17">
        <v>28514.799999999999</v>
      </c>
      <c r="P2417" s="17">
        <v>27784.12</v>
      </c>
      <c r="Q2417" s="17">
        <v>27897.29</v>
      </c>
      <c r="R2417" s="17">
        <v>27837.01</v>
      </c>
      <c r="S2417" s="17">
        <v>26913.51</v>
      </c>
      <c r="T2417" s="17">
        <v>28861.360000000001</v>
      </c>
    </row>
    <row r="2418" spans="1:20" ht="15" hidden="1" customHeight="1" x14ac:dyDescent="0.25">
      <c r="A2418" s="14">
        <f t="shared" si="37"/>
        <v>16</v>
      </c>
      <c r="B2418" s="14" t="s">
        <v>173</v>
      </c>
      <c r="C2418" s="14">
        <v>2011</v>
      </c>
      <c r="D2418" s="14" t="str">
        <f>VLOOKUP(E2418,Regioes!$A$2:$B$296,2,FALSE)</f>
        <v>Região Administrativa de Presidente Prudente</v>
      </c>
      <c r="E2418" s="15" t="s">
        <v>193</v>
      </c>
      <c r="F2418" s="17">
        <v>236115.61</v>
      </c>
      <c r="G2418" s="17">
        <v>110422.49</v>
      </c>
      <c r="H2418" s="17">
        <v>125693.12000000001</v>
      </c>
      <c r="I2418" s="17">
        <v>18081.189999999999</v>
      </c>
      <c r="J2418" s="17">
        <v>16829.490000000002</v>
      </c>
      <c r="K2418" s="17">
        <v>19770.79</v>
      </c>
      <c r="L2418" s="17">
        <v>18334.990000000002</v>
      </c>
      <c r="M2418" s="17">
        <v>18834.689999999999</v>
      </c>
      <c r="N2418" s="19">
        <v>18571.34</v>
      </c>
      <c r="O2418" s="17">
        <v>21358.41</v>
      </c>
      <c r="P2418" s="17">
        <v>20811.11</v>
      </c>
      <c r="Q2418" s="17">
        <v>20895.88</v>
      </c>
      <c r="R2418" s="17">
        <v>20850.73</v>
      </c>
      <c r="S2418" s="17">
        <v>20159</v>
      </c>
      <c r="T2418" s="17">
        <v>21617.99</v>
      </c>
    </row>
    <row r="2419" spans="1:20" ht="15" hidden="1" customHeight="1" x14ac:dyDescent="0.25">
      <c r="A2419" s="14">
        <f t="shared" si="37"/>
        <v>16</v>
      </c>
      <c r="B2419" s="14" t="s">
        <v>173</v>
      </c>
      <c r="C2419" s="14">
        <v>2011</v>
      </c>
      <c r="D2419" s="14" t="str">
        <f>VLOOKUP(E2419,Regioes!$A$2:$B$296,2,FALSE)</f>
        <v>Região Administrativa de Presidente Prudente</v>
      </c>
      <c r="E2419" s="15" t="s">
        <v>194</v>
      </c>
      <c r="F2419" s="17">
        <v>284842.82</v>
      </c>
      <c r="G2419" s="17">
        <v>133210.39000000001</v>
      </c>
      <c r="H2419" s="17">
        <v>151632.43</v>
      </c>
      <c r="I2419" s="17">
        <v>21812.61</v>
      </c>
      <c r="J2419" s="17">
        <v>20302.599999999999</v>
      </c>
      <c r="K2419" s="17">
        <v>23850.89</v>
      </c>
      <c r="L2419" s="17">
        <v>22118.78</v>
      </c>
      <c r="M2419" s="17">
        <v>22721.599999999999</v>
      </c>
      <c r="N2419" s="19">
        <v>22403.91</v>
      </c>
      <c r="O2419" s="17">
        <v>25766.15</v>
      </c>
      <c r="P2419" s="17">
        <v>25105.91</v>
      </c>
      <c r="Q2419" s="17">
        <v>25208.17</v>
      </c>
      <c r="R2419" s="17">
        <v>25153.69</v>
      </c>
      <c r="S2419" s="17">
        <v>24319.21</v>
      </c>
      <c r="T2419" s="17">
        <v>26079.3</v>
      </c>
    </row>
    <row r="2420" spans="1:20" ht="15" hidden="1" customHeight="1" x14ac:dyDescent="0.25">
      <c r="A2420" s="14">
        <f t="shared" si="37"/>
        <v>16</v>
      </c>
      <c r="B2420" s="14" t="s">
        <v>173</v>
      </c>
      <c r="C2420" s="14">
        <v>2011</v>
      </c>
      <c r="D2420" s="14" t="str">
        <f>VLOOKUP(E2420,Regioes!$A$2:$B$296,2,FALSE)</f>
        <v>Região Administrativa de Presidente Prudente</v>
      </c>
      <c r="E2420" s="15" t="s">
        <v>195</v>
      </c>
      <c r="F2420" s="17">
        <v>370973.3</v>
      </c>
      <c r="G2420" s="17">
        <v>173490.41000000003</v>
      </c>
      <c r="H2420" s="17">
        <v>197482.89</v>
      </c>
      <c r="I2420" s="17">
        <v>28408.28</v>
      </c>
      <c r="J2420" s="17">
        <v>26441.67</v>
      </c>
      <c r="K2420" s="17">
        <v>31062.9</v>
      </c>
      <c r="L2420" s="17">
        <v>28807.040000000001</v>
      </c>
      <c r="M2420" s="17">
        <v>29592.14</v>
      </c>
      <c r="N2420" s="19">
        <v>29178.38</v>
      </c>
      <c r="O2420" s="17">
        <v>33557.29</v>
      </c>
      <c r="P2420" s="17">
        <v>32697.4</v>
      </c>
      <c r="Q2420" s="17">
        <v>32830.589999999997</v>
      </c>
      <c r="R2420" s="17">
        <v>32759.64</v>
      </c>
      <c r="S2420" s="17">
        <v>31672.83</v>
      </c>
      <c r="T2420" s="17">
        <v>33965.14</v>
      </c>
    </row>
    <row r="2421" spans="1:20" ht="15" hidden="1" customHeight="1" x14ac:dyDescent="0.25">
      <c r="A2421" s="14">
        <f t="shared" si="37"/>
        <v>16</v>
      </c>
      <c r="B2421" s="14" t="s">
        <v>173</v>
      </c>
      <c r="C2421" s="14">
        <v>2011</v>
      </c>
      <c r="D2421" s="14" t="str">
        <f>VLOOKUP(E2421,Regioes!$A$2:$B$296,2,FALSE)</f>
        <v>Região Administrativa de Presidente Prudente</v>
      </c>
      <c r="E2421" s="15" t="s">
        <v>186</v>
      </c>
      <c r="F2421" s="17">
        <v>666746.36</v>
      </c>
      <c r="G2421" s="17">
        <v>311812.46999999997</v>
      </c>
      <c r="H2421" s="17">
        <v>354933.89</v>
      </c>
      <c r="I2421" s="17">
        <v>51057.9</v>
      </c>
      <c r="J2421" s="17">
        <v>47523.34</v>
      </c>
      <c r="K2421" s="17">
        <v>55829.02</v>
      </c>
      <c r="L2421" s="17">
        <v>51774.58</v>
      </c>
      <c r="M2421" s="17">
        <v>53185.64</v>
      </c>
      <c r="N2421" s="19">
        <v>52441.99</v>
      </c>
      <c r="O2421" s="17">
        <v>60312.160000000003</v>
      </c>
      <c r="P2421" s="17">
        <v>58766.69</v>
      </c>
      <c r="Q2421" s="17">
        <v>59006.06</v>
      </c>
      <c r="R2421" s="17">
        <v>58878.55</v>
      </c>
      <c r="S2421" s="17">
        <v>56925.25</v>
      </c>
      <c r="T2421" s="17">
        <v>61045.18</v>
      </c>
    </row>
    <row r="2422" spans="1:20" ht="15" hidden="1" customHeight="1" x14ac:dyDescent="0.25">
      <c r="A2422" s="14">
        <f t="shared" si="37"/>
        <v>16</v>
      </c>
      <c r="B2422" s="14" t="s">
        <v>173</v>
      </c>
      <c r="C2422" s="14">
        <v>2011</v>
      </c>
      <c r="D2422" s="14" t="str">
        <f>VLOOKUP(E2422,Regioes!$A$2:$B$296,2,FALSE)</f>
        <v>Região Administrativa de Presidente Prudente</v>
      </c>
      <c r="E2422" s="15" t="s">
        <v>196</v>
      </c>
      <c r="F2422" s="17">
        <v>648602.06000000006</v>
      </c>
      <c r="G2422" s="17">
        <v>303327.04000000004</v>
      </c>
      <c r="H2422" s="17">
        <v>345275.02</v>
      </c>
      <c r="I2422" s="17">
        <v>49668.45</v>
      </c>
      <c r="J2422" s="17">
        <v>46230.07</v>
      </c>
      <c r="K2422" s="17">
        <v>54309.73</v>
      </c>
      <c r="L2422" s="17">
        <v>50365.63</v>
      </c>
      <c r="M2422" s="17">
        <v>51738.29</v>
      </c>
      <c r="N2422" s="19">
        <v>51014.87</v>
      </c>
      <c r="O2422" s="17">
        <v>58670.879999999997</v>
      </c>
      <c r="P2422" s="17">
        <v>57167.47</v>
      </c>
      <c r="Q2422" s="17">
        <v>57400.32</v>
      </c>
      <c r="R2422" s="17">
        <v>57276.28</v>
      </c>
      <c r="S2422" s="17">
        <v>55376.13</v>
      </c>
      <c r="T2422" s="17">
        <v>59383.94</v>
      </c>
    </row>
    <row r="2423" spans="1:20" ht="15" hidden="1" customHeight="1" x14ac:dyDescent="0.25">
      <c r="A2423" s="14">
        <f t="shared" si="37"/>
        <v>16</v>
      </c>
      <c r="B2423" s="14" t="s">
        <v>173</v>
      </c>
      <c r="C2423" s="14">
        <v>2011</v>
      </c>
      <c r="D2423" s="14" t="str">
        <f>VLOOKUP(E2423,Regioes!$A$2:$B$296,2,FALSE)</f>
        <v>Região Administrativa de Marília</v>
      </c>
      <c r="E2423" s="15" t="s">
        <v>197</v>
      </c>
      <c r="F2423" s="17">
        <v>363977.86</v>
      </c>
      <c r="G2423" s="17">
        <v>170218.90000000002</v>
      </c>
      <c r="H2423" s="17">
        <v>193758.96</v>
      </c>
      <c r="I2423" s="17">
        <v>27872.58</v>
      </c>
      <c r="J2423" s="17">
        <v>25943.06</v>
      </c>
      <c r="K2423" s="17">
        <v>30477.15</v>
      </c>
      <c r="L2423" s="17">
        <v>28263.83</v>
      </c>
      <c r="M2423" s="17">
        <v>29034.12</v>
      </c>
      <c r="N2423" s="19">
        <v>28628.16</v>
      </c>
      <c r="O2423" s="17">
        <v>32924.5</v>
      </c>
      <c r="P2423" s="17">
        <v>32080.83</v>
      </c>
      <c r="Q2423" s="17">
        <v>32211.5</v>
      </c>
      <c r="R2423" s="17">
        <v>32141.89</v>
      </c>
      <c r="S2423" s="17">
        <v>31075.58</v>
      </c>
      <c r="T2423" s="17">
        <v>33324.660000000003</v>
      </c>
    </row>
    <row r="2424" spans="1:20" ht="15" hidden="1" customHeight="1" x14ac:dyDescent="0.25">
      <c r="A2424" s="14">
        <f t="shared" si="37"/>
        <v>16</v>
      </c>
      <c r="B2424" s="14" t="s">
        <v>173</v>
      </c>
      <c r="C2424" s="14">
        <v>2011</v>
      </c>
      <c r="D2424" s="14" t="str">
        <f>VLOOKUP(E2424,Regioes!$A$2:$B$296,2,FALSE)</f>
        <v>Região Administrativa de Marília</v>
      </c>
      <c r="E2424" s="15" t="s">
        <v>198</v>
      </c>
      <c r="F2424" s="17">
        <v>911365.8</v>
      </c>
      <c r="G2424" s="17">
        <v>426211.87</v>
      </c>
      <c r="H2424" s="17">
        <v>485153.93000000005</v>
      </c>
      <c r="I2424" s="17">
        <v>69790.289999999994</v>
      </c>
      <c r="J2424" s="17">
        <v>64958.95</v>
      </c>
      <c r="K2424" s="17">
        <v>76311.87</v>
      </c>
      <c r="L2424" s="17">
        <v>70769.91</v>
      </c>
      <c r="M2424" s="17">
        <v>72698.67</v>
      </c>
      <c r="N2424" s="19">
        <v>71682.179999999993</v>
      </c>
      <c r="O2424" s="17">
        <v>82439.81</v>
      </c>
      <c r="P2424" s="17">
        <v>80327.33</v>
      </c>
      <c r="Q2424" s="17">
        <v>80654.52</v>
      </c>
      <c r="R2424" s="17">
        <v>80480.23</v>
      </c>
      <c r="S2424" s="17">
        <v>77810.28</v>
      </c>
      <c r="T2424" s="17">
        <v>83441.759999999995</v>
      </c>
    </row>
    <row r="2425" spans="1:20" ht="15" hidden="1" customHeight="1" x14ac:dyDescent="0.25">
      <c r="A2425" s="14">
        <f t="shared" si="37"/>
        <v>16</v>
      </c>
      <c r="B2425" s="14" t="s">
        <v>173</v>
      </c>
      <c r="C2425" s="14">
        <v>2011</v>
      </c>
      <c r="D2425" s="14" t="str">
        <f>VLOOKUP(E2425,Regioes!$A$2:$B$296,2,FALSE)</f>
        <v>Região Administrativa de Presidente Prudente</v>
      </c>
      <c r="E2425" s="15" t="s">
        <v>199</v>
      </c>
      <c r="F2425" s="17">
        <v>322880.09999999998</v>
      </c>
      <c r="G2425" s="17">
        <v>150999.01</v>
      </c>
      <c r="H2425" s="17">
        <v>171881.09000000003</v>
      </c>
      <c r="I2425" s="17">
        <v>24725.41</v>
      </c>
      <c r="J2425" s="17">
        <v>23013.759999999998</v>
      </c>
      <c r="K2425" s="17">
        <v>27035.89</v>
      </c>
      <c r="L2425" s="17">
        <v>25072.48</v>
      </c>
      <c r="M2425" s="17">
        <v>25755.8</v>
      </c>
      <c r="N2425" s="19">
        <v>25395.67</v>
      </c>
      <c r="O2425" s="17">
        <v>29206.9</v>
      </c>
      <c r="P2425" s="17">
        <v>28458.49</v>
      </c>
      <c r="Q2425" s="17">
        <v>28574.41</v>
      </c>
      <c r="R2425" s="17">
        <v>28512.66</v>
      </c>
      <c r="S2425" s="17">
        <v>27566.75</v>
      </c>
      <c r="T2425" s="17">
        <v>29561.88</v>
      </c>
    </row>
    <row r="2426" spans="1:20" ht="15" hidden="1" customHeight="1" x14ac:dyDescent="0.25">
      <c r="A2426" s="14">
        <f t="shared" si="37"/>
        <v>19</v>
      </c>
      <c r="B2426" s="14" t="s">
        <v>317</v>
      </c>
      <c r="C2426" s="14">
        <v>2011</v>
      </c>
      <c r="D2426" s="14" t="str">
        <f>VLOOKUP(E2426,Regioes!$A$2:$B$296,2,FALSE)</f>
        <v>Região Administrativa de Araçatuba</v>
      </c>
      <c r="E2426" s="15" t="s">
        <v>200</v>
      </c>
      <c r="F2426" s="17">
        <v>415189.31</v>
      </c>
      <c r="G2426" s="17">
        <v>192459.09</v>
      </c>
      <c r="H2426" s="17">
        <v>222730.21999999997</v>
      </c>
      <c r="I2426" s="17">
        <v>31985.07</v>
      </c>
      <c r="J2426" s="17">
        <v>28873.54</v>
      </c>
      <c r="K2426" s="17">
        <v>32354.84</v>
      </c>
      <c r="L2426" s="17">
        <v>32010.36</v>
      </c>
      <c r="M2426" s="17">
        <v>33627.99</v>
      </c>
      <c r="N2426" s="19">
        <v>33607.29</v>
      </c>
      <c r="O2426" s="17">
        <v>38371.32</v>
      </c>
      <c r="P2426" s="17">
        <v>37888.080000000002</v>
      </c>
      <c r="Q2426" s="17">
        <v>36733.269999999997</v>
      </c>
      <c r="R2426" s="17">
        <v>37303.56</v>
      </c>
      <c r="S2426" s="17">
        <v>35173.25</v>
      </c>
      <c r="T2426" s="17">
        <v>37260.74</v>
      </c>
    </row>
    <row r="2427" spans="1:20" ht="15" hidden="1" customHeight="1" x14ac:dyDescent="0.25">
      <c r="A2427" s="14">
        <f t="shared" si="37"/>
        <v>19</v>
      </c>
      <c r="B2427" s="14" t="s">
        <v>317</v>
      </c>
      <c r="C2427" s="14">
        <v>2011</v>
      </c>
      <c r="D2427" s="14" t="str">
        <f>VLOOKUP(E2427,Regioes!$A$2:$B$296,2,FALSE)</f>
        <v>Região Administrativa de Araçatuba</v>
      </c>
      <c r="E2427" s="15" t="s">
        <v>201</v>
      </c>
      <c r="F2427" s="17">
        <v>406044.19</v>
      </c>
      <c r="G2427" s="17">
        <v>188219.92</v>
      </c>
      <c r="H2427" s="17">
        <v>217824.27</v>
      </c>
      <c r="I2427" s="17">
        <v>31280.560000000001</v>
      </c>
      <c r="J2427" s="17">
        <v>28237.56</v>
      </c>
      <c r="K2427" s="17">
        <v>31642.18</v>
      </c>
      <c r="L2427" s="17">
        <v>31305.29</v>
      </c>
      <c r="M2427" s="17">
        <v>32887.29</v>
      </c>
      <c r="N2427" s="19">
        <v>32867.040000000001</v>
      </c>
      <c r="O2427" s="17">
        <v>37526.14</v>
      </c>
      <c r="P2427" s="17">
        <v>37053.54</v>
      </c>
      <c r="Q2427" s="17">
        <v>35924.17</v>
      </c>
      <c r="R2427" s="17">
        <v>36481.89</v>
      </c>
      <c r="S2427" s="17">
        <v>34398.51</v>
      </c>
      <c r="T2427" s="17">
        <v>36440.019999999997</v>
      </c>
    </row>
    <row r="2428" spans="1:20" ht="15" hidden="1" customHeight="1" x14ac:dyDescent="0.25">
      <c r="A2428" s="14">
        <f t="shared" si="37"/>
        <v>19</v>
      </c>
      <c r="B2428" s="14" t="s">
        <v>317</v>
      </c>
      <c r="C2428" s="14">
        <v>2011</v>
      </c>
      <c r="D2428" s="14" t="str">
        <f>VLOOKUP(E2428,Regioes!$A$2:$B$296,2,FALSE)</f>
        <v>Região Administrativa de Bauru</v>
      </c>
      <c r="E2428" s="15" t="s">
        <v>202</v>
      </c>
      <c r="F2428" s="17">
        <v>332883.08</v>
      </c>
      <c r="G2428" s="17">
        <v>154306.40999999997</v>
      </c>
      <c r="H2428" s="17">
        <v>178576.67</v>
      </c>
      <c r="I2428" s="17">
        <v>25644.42</v>
      </c>
      <c r="J2428" s="17">
        <v>23149.71</v>
      </c>
      <c r="K2428" s="17">
        <v>25940.880000000001</v>
      </c>
      <c r="L2428" s="17">
        <v>25664.7</v>
      </c>
      <c r="M2428" s="17">
        <v>26961.65</v>
      </c>
      <c r="N2428" s="19">
        <v>26945.05</v>
      </c>
      <c r="O2428" s="17">
        <v>30764.68</v>
      </c>
      <c r="P2428" s="17">
        <v>30377.23</v>
      </c>
      <c r="Q2428" s="17">
        <v>29451.35</v>
      </c>
      <c r="R2428" s="17">
        <v>29908.58</v>
      </c>
      <c r="S2428" s="17">
        <v>28200.58</v>
      </c>
      <c r="T2428" s="17">
        <v>29874.25</v>
      </c>
    </row>
    <row r="2429" spans="1:20" ht="15" hidden="1" customHeight="1" x14ac:dyDescent="0.25">
      <c r="A2429" s="14">
        <f t="shared" si="37"/>
        <v>19</v>
      </c>
      <c r="B2429" s="14" t="s">
        <v>317</v>
      </c>
      <c r="C2429" s="14">
        <v>2011</v>
      </c>
      <c r="D2429" s="14" t="str">
        <f>VLOOKUP(E2429,Regioes!$A$2:$B$296,2,FALSE)</f>
        <v>Região Administrativa de Araçatuba</v>
      </c>
      <c r="E2429" s="15" t="s">
        <v>203</v>
      </c>
      <c r="F2429" s="17">
        <v>114740.99</v>
      </c>
      <c r="G2429" s="17">
        <v>53187.66</v>
      </c>
      <c r="H2429" s="17">
        <v>61553.329999999994</v>
      </c>
      <c r="I2429" s="17">
        <v>8839.34</v>
      </c>
      <c r="J2429" s="17">
        <v>7979.44</v>
      </c>
      <c r="K2429" s="17">
        <v>8941.5300000000007</v>
      </c>
      <c r="L2429" s="17">
        <v>8846.33</v>
      </c>
      <c r="M2429" s="17">
        <v>9293.3700000000008</v>
      </c>
      <c r="N2429" s="19">
        <v>9287.65</v>
      </c>
      <c r="O2429" s="17">
        <v>10604.23</v>
      </c>
      <c r="P2429" s="17">
        <v>10470.68</v>
      </c>
      <c r="Q2429" s="17">
        <v>10151.540000000001</v>
      </c>
      <c r="R2429" s="17">
        <v>10309.15</v>
      </c>
      <c r="S2429" s="17">
        <v>9720.42</v>
      </c>
      <c r="T2429" s="17">
        <v>10297.31</v>
      </c>
    </row>
    <row r="2430" spans="1:20" ht="15" hidden="1" customHeight="1" x14ac:dyDescent="0.25">
      <c r="A2430" s="14">
        <f t="shared" si="37"/>
        <v>19</v>
      </c>
      <c r="B2430" s="14" t="s">
        <v>317</v>
      </c>
      <c r="C2430" s="14">
        <v>2011</v>
      </c>
      <c r="D2430" s="14" t="str">
        <f>VLOOKUP(E2430,Regioes!$A$2:$B$296,2,FALSE)</f>
        <v>Região Administrativa de Bauru</v>
      </c>
      <c r="E2430" s="15" t="s">
        <v>96</v>
      </c>
      <c r="F2430" s="17">
        <v>595383.84</v>
      </c>
      <c r="G2430" s="17">
        <v>287726.12</v>
      </c>
      <c r="H2430" s="17">
        <v>307657.71999999997</v>
      </c>
      <c r="I2430" s="17">
        <v>49770.21</v>
      </c>
      <c r="J2430" s="17">
        <v>44928.53</v>
      </c>
      <c r="K2430" s="17">
        <v>50345.58</v>
      </c>
      <c r="L2430" s="17">
        <v>49809.56</v>
      </c>
      <c r="M2430" s="17">
        <v>46450.42</v>
      </c>
      <c r="N2430" s="19">
        <v>46421.82</v>
      </c>
      <c r="O2430" s="17">
        <v>53002.39</v>
      </c>
      <c r="P2430" s="17">
        <v>52334.879999999997</v>
      </c>
      <c r="Q2430" s="17">
        <v>50739.75</v>
      </c>
      <c r="R2430" s="17">
        <v>51527.48</v>
      </c>
      <c r="S2430" s="17">
        <v>48584.88</v>
      </c>
      <c r="T2430" s="17">
        <v>51468.34</v>
      </c>
    </row>
    <row r="2431" spans="1:20" ht="15" hidden="1" customHeight="1" x14ac:dyDescent="0.25">
      <c r="A2431" s="14">
        <f t="shared" si="37"/>
        <v>19</v>
      </c>
      <c r="B2431" s="14" t="s">
        <v>317</v>
      </c>
      <c r="C2431" s="14">
        <v>2011</v>
      </c>
      <c r="D2431" s="14" t="str">
        <f>VLOOKUP(E2431,Regioes!$A$2:$B$296,2,FALSE)</f>
        <v>Região Administrativa de Araçatuba</v>
      </c>
      <c r="E2431" s="15" t="s">
        <v>221</v>
      </c>
      <c r="F2431" s="17">
        <v>160141.56</v>
      </c>
      <c r="G2431" s="17">
        <v>74232.889999999985</v>
      </c>
      <c r="H2431" s="17">
        <v>85908.67</v>
      </c>
      <c r="I2431" s="17">
        <v>12336.88</v>
      </c>
      <c r="J2431" s="17">
        <v>11136.74</v>
      </c>
      <c r="K2431" s="17">
        <v>12479.5</v>
      </c>
      <c r="L2431" s="17">
        <v>12346.63</v>
      </c>
      <c r="M2431" s="17">
        <v>12970.56</v>
      </c>
      <c r="N2431" s="19">
        <v>12962.58</v>
      </c>
      <c r="O2431" s="17">
        <v>14800.1</v>
      </c>
      <c r="P2431" s="17">
        <v>14613.71</v>
      </c>
      <c r="Q2431" s="17">
        <v>14168.29</v>
      </c>
      <c r="R2431" s="17">
        <v>14388.25</v>
      </c>
      <c r="S2431" s="17">
        <v>13566.58</v>
      </c>
      <c r="T2431" s="17">
        <v>14371.74</v>
      </c>
    </row>
    <row r="2432" spans="1:20" ht="15" hidden="1" customHeight="1" x14ac:dyDescent="0.25">
      <c r="A2432" s="14">
        <f t="shared" si="37"/>
        <v>19</v>
      </c>
      <c r="B2432" s="14" t="s">
        <v>317</v>
      </c>
      <c r="C2432" s="14">
        <v>2011</v>
      </c>
      <c r="D2432" s="14" t="str">
        <f>VLOOKUP(E2432,Regioes!$A$2:$B$296,2,FALSE)</f>
        <v>Região Administrativa de Araçatuba</v>
      </c>
      <c r="E2432" s="15" t="s">
        <v>204</v>
      </c>
      <c r="F2432" s="17">
        <v>274963.94</v>
      </c>
      <c r="G2432" s="17">
        <v>127458.29000000001</v>
      </c>
      <c r="H2432" s="17">
        <v>147505.65</v>
      </c>
      <c r="I2432" s="17">
        <v>21182.49</v>
      </c>
      <c r="J2432" s="17">
        <v>19121.849999999999</v>
      </c>
      <c r="K2432" s="17">
        <v>21427.38</v>
      </c>
      <c r="L2432" s="17">
        <v>21199.24</v>
      </c>
      <c r="M2432" s="17">
        <v>22270.52</v>
      </c>
      <c r="N2432" s="19">
        <v>22256.81</v>
      </c>
      <c r="O2432" s="17">
        <v>25411.85</v>
      </c>
      <c r="P2432" s="17">
        <v>25091.82</v>
      </c>
      <c r="Q2432" s="17">
        <v>24327.03</v>
      </c>
      <c r="R2432" s="17">
        <v>24704.71</v>
      </c>
      <c r="S2432" s="17">
        <v>23293.89</v>
      </c>
      <c r="T2432" s="17">
        <v>24676.35</v>
      </c>
    </row>
    <row r="2433" spans="1:20" ht="15" hidden="1" customHeight="1" x14ac:dyDescent="0.25">
      <c r="A2433" s="14">
        <f t="shared" si="37"/>
        <v>19</v>
      </c>
      <c r="B2433" s="14" t="s">
        <v>317</v>
      </c>
      <c r="C2433" s="14">
        <v>2011</v>
      </c>
      <c r="D2433" s="14" t="str">
        <f>VLOOKUP(E2433,Regioes!$A$2:$B$296,2,FALSE)</f>
        <v>Região Administrativa de Bauru</v>
      </c>
      <c r="E2433" s="15" t="s">
        <v>205</v>
      </c>
      <c r="F2433" s="17">
        <v>350157.22</v>
      </c>
      <c r="G2433" s="17">
        <v>162313.76999999999</v>
      </c>
      <c r="H2433" s="17">
        <v>187843.45</v>
      </c>
      <c r="I2433" s="17">
        <v>26975.17</v>
      </c>
      <c r="J2433" s="17">
        <v>24351.01</v>
      </c>
      <c r="K2433" s="17">
        <v>27287.03</v>
      </c>
      <c r="L2433" s="17">
        <v>26996.5</v>
      </c>
      <c r="M2433" s="17">
        <v>28360.76</v>
      </c>
      <c r="N2433" s="19">
        <v>28343.3</v>
      </c>
      <c r="O2433" s="17">
        <v>32361.13</v>
      </c>
      <c r="P2433" s="17">
        <v>31953.58</v>
      </c>
      <c r="Q2433" s="17">
        <v>30979.65</v>
      </c>
      <c r="R2433" s="17">
        <v>31460.61</v>
      </c>
      <c r="S2433" s="17">
        <v>29663.98</v>
      </c>
      <c r="T2433" s="17">
        <v>31424.5</v>
      </c>
    </row>
    <row r="2434" spans="1:20" ht="15" hidden="1" customHeight="1" x14ac:dyDescent="0.25">
      <c r="A2434" s="14">
        <f t="shared" si="37"/>
        <v>19</v>
      </c>
      <c r="B2434" s="14" t="s">
        <v>317</v>
      </c>
      <c r="C2434" s="14">
        <v>2011</v>
      </c>
      <c r="D2434" s="14" t="str">
        <f>VLOOKUP(E2434,Regioes!$A$2:$B$296,2,FALSE)</f>
        <v>Região Administrativa de Araçatuba</v>
      </c>
      <c r="E2434" s="15" t="s">
        <v>206</v>
      </c>
      <c r="F2434" s="17">
        <v>289392.84000000003</v>
      </c>
      <c r="G2434" s="17">
        <v>134146.72</v>
      </c>
      <c r="H2434" s="17">
        <v>155246.12</v>
      </c>
      <c r="I2434" s="17">
        <v>22294.05</v>
      </c>
      <c r="J2434" s="17">
        <v>20125.27</v>
      </c>
      <c r="K2434" s="17">
        <v>22551.78</v>
      </c>
      <c r="L2434" s="17">
        <v>22311.67</v>
      </c>
      <c r="M2434" s="17">
        <v>23439.19</v>
      </c>
      <c r="N2434" s="19">
        <v>23424.76</v>
      </c>
      <c r="O2434" s="17">
        <v>26745.360000000001</v>
      </c>
      <c r="P2434" s="17">
        <v>26408.53</v>
      </c>
      <c r="Q2434" s="17">
        <v>25603.61</v>
      </c>
      <c r="R2434" s="17">
        <v>26001.11</v>
      </c>
      <c r="S2434" s="17">
        <v>24516.25</v>
      </c>
      <c r="T2434" s="17">
        <v>25971.26</v>
      </c>
    </row>
    <row r="2435" spans="1:20" ht="15" hidden="1" customHeight="1" x14ac:dyDescent="0.25">
      <c r="A2435" s="14">
        <f t="shared" si="37"/>
        <v>19</v>
      </c>
      <c r="B2435" s="14" t="s">
        <v>317</v>
      </c>
      <c r="C2435" s="14">
        <v>2011</v>
      </c>
      <c r="D2435" s="14" t="str">
        <f>VLOOKUP(E2435,Regioes!$A$2:$B$296,2,FALSE)</f>
        <v>Região Administrativa de Araçatuba</v>
      </c>
      <c r="E2435" s="15" t="s">
        <v>207</v>
      </c>
      <c r="F2435" s="17">
        <v>63731.45</v>
      </c>
      <c r="G2435" s="17">
        <v>29542.42</v>
      </c>
      <c r="H2435" s="17">
        <v>34189.03</v>
      </c>
      <c r="I2435" s="17">
        <v>4909.7</v>
      </c>
      <c r="J2435" s="17">
        <v>4432.08</v>
      </c>
      <c r="K2435" s="17">
        <v>4966.46</v>
      </c>
      <c r="L2435" s="17">
        <v>4913.58</v>
      </c>
      <c r="M2435" s="17">
        <v>5161.8900000000003</v>
      </c>
      <c r="N2435" s="19">
        <v>5158.71</v>
      </c>
      <c r="O2435" s="17">
        <v>5889.99</v>
      </c>
      <c r="P2435" s="17">
        <v>5815.81</v>
      </c>
      <c r="Q2435" s="17">
        <v>5638.55</v>
      </c>
      <c r="R2435" s="17">
        <v>5726.09</v>
      </c>
      <c r="S2435" s="17">
        <v>5399.08</v>
      </c>
      <c r="T2435" s="17">
        <v>5719.51</v>
      </c>
    </row>
    <row r="2436" spans="1:20" ht="15" hidden="1" customHeight="1" x14ac:dyDescent="0.25">
      <c r="A2436" s="14">
        <f t="shared" ref="A2436:A2499" si="38">VLOOKUP(B2436,$W$10:$X$32,2,FALSE)</f>
        <v>19</v>
      </c>
      <c r="B2436" s="14" t="s">
        <v>317</v>
      </c>
      <c r="C2436" s="14">
        <v>2011</v>
      </c>
      <c r="D2436" s="14" t="str">
        <f>VLOOKUP(E2436,Regioes!$A$2:$B$296,2,FALSE)</f>
        <v>Região Administrativa de Araçatuba</v>
      </c>
      <c r="E2436" s="15" t="s">
        <v>208</v>
      </c>
      <c r="F2436" s="17">
        <v>182293.1</v>
      </c>
      <c r="G2436" s="17">
        <v>84501.119999999995</v>
      </c>
      <c r="H2436" s="17">
        <v>97791.98000000001</v>
      </c>
      <c r="I2436" s="17">
        <v>14043.37</v>
      </c>
      <c r="J2436" s="17">
        <v>12677.22</v>
      </c>
      <c r="K2436" s="17">
        <v>14205.72</v>
      </c>
      <c r="L2436" s="17">
        <v>14054.48</v>
      </c>
      <c r="M2436" s="17">
        <v>14764.71</v>
      </c>
      <c r="N2436" s="19">
        <v>14755.62</v>
      </c>
      <c r="O2436" s="17">
        <v>16847.32</v>
      </c>
      <c r="P2436" s="17">
        <v>16635.150000000001</v>
      </c>
      <c r="Q2436" s="17">
        <v>16128.12</v>
      </c>
      <c r="R2436" s="17">
        <v>16378.51</v>
      </c>
      <c r="S2436" s="17">
        <v>15443.17</v>
      </c>
      <c r="T2436" s="17">
        <v>16359.71</v>
      </c>
    </row>
    <row r="2437" spans="1:20" ht="15" hidden="1" customHeight="1" x14ac:dyDescent="0.25">
      <c r="A2437" s="14">
        <f t="shared" si="38"/>
        <v>19</v>
      </c>
      <c r="B2437" s="14" t="s">
        <v>317</v>
      </c>
      <c r="C2437" s="14">
        <v>2011</v>
      </c>
      <c r="D2437" s="14" t="str">
        <f>VLOOKUP(E2437,Regioes!$A$2:$B$296,2,FALSE)</f>
        <v>Região Administrativa de Bauru</v>
      </c>
      <c r="E2437" s="15" t="s">
        <v>209</v>
      </c>
      <c r="F2437" s="17">
        <v>119293.26</v>
      </c>
      <c r="G2437" s="17">
        <v>55297.83</v>
      </c>
      <c r="H2437" s="17">
        <v>63995.43</v>
      </c>
      <c r="I2437" s="17">
        <v>9190.0300000000007</v>
      </c>
      <c r="J2437" s="17">
        <v>8296.02</v>
      </c>
      <c r="K2437" s="17">
        <v>9296.27</v>
      </c>
      <c r="L2437" s="17">
        <v>9197.2999999999993</v>
      </c>
      <c r="M2437" s="17">
        <v>9662.08</v>
      </c>
      <c r="N2437" s="19">
        <v>9656.1299999999992</v>
      </c>
      <c r="O2437" s="17">
        <v>11024.95</v>
      </c>
      <c r="P2437" s="17">
        <v>10886.1</v>
      </c>
      <c r="Q2437" s="17">
        <v>10554.3</v>
      </c>
      <c r="R2437" s="17">
        <v>10718.16</v>
      </c>
      <c r="S2437" s="17">
        <v>10106.07</v>
      </c>
      <c r="T2437" s="17">
        <v>10705.85</v>
      </c>
    </row>
    <row r="2438" spans="1:20" ht="15" hidden="1" customHeight="1" x14ac:dyDescent="0.25">
      <c r="A2438" s="14">
        <f t="shared" si="38"/>
        <v>19</v>
      </c>
      <c r="B2438" s="14" t="s">
        <v>317</v>
      </c>
      <c r="C2438" s="14">
        <v>2011</v>
      </c>
      <c r="D2438" s="14" t="str">
        <f>VLOOKUP(E2438,Regioes!$A$2:$B$296,2,FALSE)</f>
        <v>Região Administrativa de Araçatuba</v>
      </c>
      <c r="E2438" s="15" t="s">
        <v>210</v>
      </c>
      <c r="F2438" s="17">
        <v>174936.34</v>
      </c>
      <c r="G2438" s="17">
        <v>81090.929999999993</v>
      </c>
      <c r="H2438" s="17">
        <v>93845.41</v>
      </c>
      <c r="I2438" s="17">
        <v>13476.63</v>
      </c>
      <c r="J2438" s="17">
        <v>12165.61</v>
      </c>
      <c r="K2438" s="17">
        <v>13632.42</v>
      </c>
      <c r="L2438" s="17">
        <v>13487.28</v>
      </c>
      <c r="M2438" s="17">
        <v>14168.86</v>
      </c>
      <c r="N2438" s="19">
        <v>14160.13</v>
      </c>
      <c r="O2438" s="17">
        <v>16167.42</v>
      </c>
      <c r="P2438" s="17">
        <v>15963.81</v>
      </c>
      <c r="Q2438" s="17">
        <v>15477.24</v>
      </c>
      <c r="R2438" s="17">
        <v>15717.52</v>
      </c>
      <c r="S2438" s="17">
        <v>14819.94</v>
      </c>
      <c r="T2438" s="17">
        <v>15699.48</v>
      </c>
    </row>
    <row r="2439" spans="1:20" ht="15" hidden="1" customHeight="1" x14ac:dyDescent="0.25">
      <c r="A2439" s="14">
        <f t="shared" si="38"/>
        <v>19</v>
      </c>
      <c r="B2439" s="14" t="s">
        <v>317</v>
      </c>
      <c r="C2439" s="14">
        <v>2011</v>
      </c>
      <c r="D2439" s="14" t="str">
        <f>VLOOKUP(E2439,Regioes!$A$2:$B$296,2,FALSE)</f>
        <v>Região Administrativa de Bauru</v>
      </c>
      <c r="E2439" s="15" t="s">
        <v>211</v>
      </c>
      <c r="F2439" s="17">
        <v>220499.48</v>
      </c>
      <c r="G2439" s="17">
        <v>102211.52</v>
      </c>
      <c r="H2439" s="17">
        <v>118287.95999999999</v>
      </c>
      <c r="I2439" s="17">
        <v>16986.689999999999</v>
      </c>
      <c r="J2439" s="17">
        <v>15334.21</v>
      </c>
      <c r="K2439" s="17">
        <v>17183.060000000001</v>
      </c>
      <c r="L2439" s="17">
        <v>17000.12</v>
      </c>
      <c r="M2439" s="17">
        <v>17859.22</v>
      </c>
      <c r="N2439" s="19">
        <v>17848.22</v>
      </c>
      <c r="O2439" s="17">
        <v>20378.310000000001</v>
      </c>
      <c r="P2439" s="17">
        <v>20121.669999999998</v>
      </c>
      <c r="Q2439" s="17">
        <v>19508.37</v>
      </c>
      <c r="R2439" s="17">
        <v>19811.240000000002</v>
      </c>
      <c r="S2439" s="17">
        <v>18679.87</v>
      </c>
      <c r="T2439" s="17">
        <v>19788.5</v>
      </c>
    </row>
    <row r="2440" spans="1:20" ht="15" hidden="1" customHeight="1" x14ac:dyDescent="0.25">
      <c r="A2440" s="14">
        <f t="shared" si="38"/>
        <v>19</v>
      </c>
      <c r="B2440" s="14" t="s">
        <v>317</v>
      </c>
      <c r="C2440" s="14">
        <v>2011</v>
      </c>
      <c r="D2440" s="14" t="str">
        <f>VLOOKUP(E2440,Regioes!$A$2:$B$296,2,FALSE)</f>
        <v>Região Administrativa de Araçatuba</v>
      </c>
      <c r="E2440" s="15" t="s">
        <v>212</v>
      </c>
      <c r="F2440" s="17">
        <v>316625.05</v>
      </c>
      <c r="G2440" s="17">
        <v>146770.08999999997</v>
      </c>
      <c r="H2440" s="17">
        <v>169854.96</v>
      </c>
      <c r="I2440" s="17">
        <v>24391.95</v>
      </c>
      <c r="J2440" s="17">
        <v>22019.08</v>
      </c>
      <c r="K2440" s="17">
        <v>24673.93</v>
      </c>
      <c r="L2440" s="17">
        <v>24411.23</v>
      </c>
      <c r="M2440" s="17">
        <v>25644.85</v>
      </c>
      <c r="N2440" s="19">
        <v>25629.05</v>
      </c>
      <c r="O2440" s="17">
        <v>29262.13</v>
      </c>
      <c r="P2440" s="17">
        <v>28893.599999999999</v>
      </c>
      <c r="Q2440" s="17">
        <v>28012.94</v>
      </c>
      <c r="R2440" s="17">
        <v>28447.84</v>
      </c>
      <c r="S2440" s="17">
        <v>26823.26</v>
      </c>
      <c r="T2440" s="17">
        <v>28415.19</v>
      </c>
    </row>
    <row r="2441" spans="1:20" ht="15" hidden="1" customHeight="1" x14ac:dyDescent="0.25">
      <c r="A2441" s="14">
        <f t="shared" si="38"/>
        <v>19</v>
      </c>
      <c r="B2441" s="14" t="s">
        <v>317</v>
      </c>
      <c r="C2441" s="14">
        <v>2011</v>
      </c>
      <c r="D2441" s="14" t="str">
        <f>VLOOKUP(E2441,Regioes!$A$2:$B$296,2,FALSE)</f>
        <v>Região Administrativa de Araçatuba</v>
      </c>
      <c r="E2441" s="15" t="s">
        <v>213</v>
      </c>
      <c r="F2441" s="17">
        <v>261144.51</v>
      </c>
      <c r="G2441" s="17">
        <v>121052.32999999999</v>
      </c>
      <c r="H2441" s="17">
        <v>140092.18000000002</v>
      </c>
      <c r="I2441" s="17">
        <v>20117.87</v>
      </c>
      <c r="J2441" s="17">
        <v>18160.79</v>
      </c>
      <c r="K2441" s="17">
        <v>20350.45</v>
      </c>
      <c r="L2441" s="17">
        <v>20133.78</v>
      </c>
      <c r="M2441" s="17">
        <v>21151.23</v>
      </c>
      <c r="N2441" s="19">
        <v>21138.21</v>
      </c>
      <c r="O2441" s="17">
        <v>24134.68</v>
      </c>
      <c r="P2441" s="17">
        <v>23830.73</v>
      </c>
      <c r="Q2441" s="17">
        <v>23104.38</v>
      </c>
      <c r="R2441" s="17">
        <v>23463.08</v>
      </c>
      <c r="S2441" s="17">
        <v>22123.16</v>
      </c>
      <c r="T2441" s="17">
        <v>23436.15</v>
      </c>
    </row>
    <row r="2442" spans="1:20" ht="15" hidden="1" customHeight="1" x14ac:dyDescent="0.25">
      <c r="A2442" s="14">
        <f t="shared" si="38"/>
        <v>19</v>
      </c>
      <c r="B2442" s="14" t="s">
        <v>317</v>
      </c>
      <c r="C2442" s="14">
        <v>2011</v>
      </c>
      <c r="D2442" s="14" t="str">
        <f>VLOOKUP(E2442,Regioes!$A$2:$B$296,2,FALSE)</f>
        <v>Região Administrativa de Bauru</v>
      </c>
      <c r="E2442" s="15" t="s">
        <v>214</v>
      </c>
      <c r="F2442" s="17">
        <v>262363.88</v>
      </c>
      <c r="G2442" s="17">
        <v>121617.57</v>
      </c>
      <c r="H2442" s="17">
        <v>140746.31</v>
      </c>
      <c r="I2442" s="17">
        <v>20211.810000000001</v>
      </c>
      <c r="J2442" s="17">
        <v>18245.59</v>
      </c>
      <c r="K2442" s="17">
        <v>20445.47</v>
      </c>
      <c r="L2442" s="17">
        <v>20227.79</v>
      </c>
      <c r="M2442" s="17">
        <v>21250</v>
      </c>
      <c r="N2442" s="19">
        <v>21236.91</v>
      </c>
      <c r="O2442" s="17">
        <v>24247.37</v>
      </c>
      <c r="P2442" s="17">
        <v>23942</v>
      </c>
      <c r="Q2442" s="17">
        <v>23212.27</v>
      </c>
      <c r="R2442" s="17">
        <v>23572.63</v>
      </c>
      <c r="S2442" s="17">
        <v>22226.46</v>
      </c>
      <c r="T2442" s="17">
        <v>23545.58</v>
      </c>
    </row>
    <row r="2443" spans="1:20" ht="15" hidden="1" customHeight="1" x14ac:dyDescent="0.25">
      <c r="A2443" s="14">
        <f t="shared" si="38"/>
        <v>19</v>
      </c>
      <c r="B2443" s="14" t="s">
        <v>317</v>
      </c>
      <c r="C2443" s="14">
        <v>2011</v>
      </c>
      <c r="D2443" s="14" t="str">
        <f>VLOOKUP(E2443,Regioes!$A$2:$B$296,2,FALSE)</f>
        <v>Região Administrativa de Araçatuba</v>
      </c>
      <c r="E2443" s="15" t="s">
        <v>215</v>
      </c>
      <c r="F2443" s="17">
        <v>224767.2</v>
      </c>
      <c r="G2443" s="17">
        <v>104189.8</v>
      </c>
      <c r="H2443" s="17">
        <v>120577.40000000001</v>
      </c>
      <c r="I2443" s="17">
        <v>17315.46</v>
      </c>
      <c r="J2443" s="17">
        <v>15631</v>
      </c>
      <c r="K2443" s="17">
        <v>17515.64</v>
      </c>
      <c r="L2443" s="17">
        <v>17329.150000000001</v>
      </c>
      <c r="M2443" s="17">
        <v>18204.88</v>
      </c>
      <c r="N2443" s="19">
        <v>18193.669999999998</v>
      </c>
      <c r="O2443" s="17">
        <v>20772.73</v>
      </c>
      <c r="P2443" s="17">
        <v>20511.12</v>
      </c>
      <c r="Q2443" s="17">
        <v>19885.95</v>
      </c>
      <c r="R2443" s="17">
        <v>20194.68</v>
      </c>
      <c r="S2443" s="17">
        <v>19041.419999999998</v>
      </c>
      <c r="T2443" s="17">
        <v>20171.5</v>
      </c>
    </row>
    <row r="2444" spans="1:20" ht="15" hidden="1" customHeight="1" x14ac:dyDescent="0.25">
      <c r="A2444" s="14">
        <f t="shared" si="38"/>
        <v>19</v>
      </c>
      <c r="B2444" s="14" t="s">
        <v>317</v>
      </c>
      <c r="C2444" s="14">
        <v>2011</v>
      </c>
      <c r="D2444" s="14" t="str">
        <f>VLOOKUP(E2444,Regioes!$A$2:$B$296,2,FALSE)</f>
        <v>Região Administrativa de Araçatuba</v>
      </c>
      <c r="E2444" s="15" t="s">
        <v>222</v>
      </c>
      <c r="F2444" s="17">
        <v>160548</v>
      </c>
      <c r="G2444" s="17">
        <v>74421.289999999994</v>
      </c>
      <c r="H2444" s="17">
        <v>86126.709999999992</v>
      </c>
      <c r="I2444" s="17">
        <v>12368.19</v>
      </c>
      <c r="J2444" s="17">
        <v>11165</v>
      </c>
      <c r="K2444" s="17">
        <v>12511.17</v>
      </c>
      <c r="L2444" s="17">
        <v>12377.97</v>
      </c>
      <c r="M2444" s="17">
        <v>13003.48</v>
      </c>
      <c r="N2444" s="19">
        <v>12995.48</v>
      </c>
      <c r="O2444" s="17">
        <v>14837.66</v>
      </c>
      <c r="P2444" s="17">
        <v>14650.8</v>
      </c>
      <c r="Q2444" s="17">
        <v>14204.25</v>
      </c>
      <c r="R2444" s="17">
        <v>14424.77</v>
      </c>
      <c r="S2444" s="17">
        <v>13601.01</v>
      </c>
      <c r="T2444" s="17">
        <v>14408.22</v>
      </c>
    </row>
    <row r="2445" spans="1:20" ht="15" hidden="1" customHeight="1" x14ac:dyDescent="0.25">
      <c r="A2445" s="14">
        <f t="shared" si="38"/>
        <v>19</v>
      </c>
      <c r="B2445" s="14" t="s">
        <v>317</v>
      </c>
      <c r="C2445" s="14">
        <v>2011</v>
      </c>
      <c r="D2445" s="14" t="str">
        <f>VLOOKUP(E2445,Regioes!$A$2:$B$296,2,FALSE)</f>
        <v>Região Administrativa de Araçatuba</v>
      </c>
      <c r="E2445" s="15" t="s">
        <v>216</v>
      </c>
      <c r="F2445" s="17">
        <v>233749.77</v>
      </c>
      <c r="G2445" s="17">
        <v>108353.63</v>
      </c>
      <c r="H2445" s="17">
        <v>125396.14</v>
      </c>
      <c r="I2445" s="17">
        <v>18007.45</v>
      </c>
      <c r="J2445" s="17">
        <v>16255.68</v>
      </c>
      <c r="K2445" s="17">
        <v>18215.63</v>
      </c>
      <c r="L2445" s="17">
        <v>18021.7</v>
      </c>
      <c r="M2445" s="17">
        <v>18932.419999999998</v>
      </c>
      <c r="N2445" s="19">
        <v>18920.75</v>
      </c>
      <c r="O2445" s="17">
        <v>21602.89</v>
      </c>
      <c r="P2445" s="17">
        <v>21330.82</v>
      </c>
      <c r="Q2445" s="17">
        <v>20680.68</v>
      </c>
      <c r="R2445" s="17">
        <v>21001.73</v>
      </c>
      <c r="S2445" s="17">
        <v>19802.38</v>
      </c>
      <c r="T2445" s="17">
        <v>20977.64</v>
      </c>
    </row>
    <row r="2446" spans="1:20" ht="15" hidden="1" customHeight="1" x14ac:dyDescent="0.25">
      <c r="A2446" s="14">
        <f t="shared" si="38"/>
        <v>19</v>
      </c>
      <c r="B2446" s="14" t="s">
        <v>317</v>
      </c>
      <c r="C2446" s="14">
        <v>2011</v>
      </c>
      <c r="D2446" s="14" t="str">
        <f>VLOOKUP(E2446,Regioes!$A$2:$B$296,2,FALSE)</f>
        <v>Região Administrativa de Bauru</v>
      </c>
      <c r="E2446" s="15" t="s">
        <v>217</v>
      </c>
      <c r="F2446" s="17">
        <v>425757.04</v>
      </c>
      <c r="G2446" s="17">
        <v>197357.71999999997</v>
      </c>
      <c r="H2446" s="17">
        <v>228399.32</v>
      </c>
      <c r="I2446" s="17">
        <v>32799.18</v>
      </c>
      <c r="J2446" s="17">
        <v>29608.46</v>
      </c>
      <c r="K2446" s="17">
        <v>33178.36</v>
      </c>
      <c r="L2446" s="17">
        <v>32825.120000000003</v>
      </c>
      <c r="M2446" s="17">
        <v>34483.919999999998</v>
      </c>
      <c r="N2446" s="19">
        <v>34462.68</v>
      </c>
      <c r="O2446" s="17">
        <v>39347.980000000003</v>
      </c>
      <c r="P2446" s="17">
        <v>38852.44</v>
      </c>
      <c r="Q2446" s="17">
        <v>37668.239999999998</v>
      </c>
      <c r="R2446" s="17">
        <v>38253.03</v>
      </c>
      <c r="S2446" s="17">
        <v>36068.5</v>
      </c>
      <c r="T2446" s="17">
        <v>38209.129999999997</v>
      </c>
    </row>
    <row r="2447" spans="1:20" ht="15" hidden="1" customHeight="1" x14ac:dyDescent="0.25">
      <c r="A2447" s="14">
        <f t="shared" si="38"/>
        <v>19</v>
      </c>
      <c r="B2447" s="14" t="s">
        <v>317</v>
      </c>
      <c r="C2447" s="14">
        <v>2011</v>
      </c>
      <c r="D2447" s="14" t="str">
        <f>VLOOKUP(E2447,Regioes!$A$2:$B$296,2,FALSE)</f>
        <v>Região Administrativa de Bauru</v>
      </c>
      <c r="E2447" s="15" t="s">
        <v>223</v>
      </c>
      <c r="F2447" s="17">
        <v>78201.119999999995</v>
      </c>
      <c r="G2447" s="17">
        <v>36249.769999999997</v>
      </c>
      <c r="H2447" s="17">
        <v>41951.35</v>
      </c>
      <c r="I2447" s="17">
        <v>6024.4</v>
      </c>
      <c r="J2447" s="17">
        <v>5438.35</v>
      </c>
      <c r="K2447" s="17">
        <v>6094.05</v>
      </c>
      <c r="L2447" s="17">
        <v>6029.17</v>
      </c>
      <c r="M2447" s="17">
        <v>6333.85</v>
      </c>
      <c r="N2447" s="19">
        <v>6329.95</v>
      </c>
      <c r="O2447" s="17">
        <v>7227.26</v>
      </c>
      <c r="P2447" s="17">
        <v>7136.24</v>
      </c>
      <c r="Q2447" s="17">
        <v>6918.73</v>
      </c>
      <c r="R2447" s="17">
        <v>7026.14</v>
      </c>
      <c r="S2447" s="17">
        <v>6624.9</v>
      </c>
      <c r="T2447" s="17">
        <v>7018.08</v>
      </c>
    </row>
    <row r="2448" spans="1:20" ht="15" hidden="1" customHeight="1" x14ac:dyDescent="0.25">
      <c r="A2448" s="14">
        <f t="shared" si="38"/>
        <v>19</v>
      </c>
      <c r="B2448" s="14" t="s">
        <v>317</v>
      </c>
      <c r="C2448" s="14">
        <v>2011</v>
      </c>
      <c r="D2448" s="14" t="str">
        <f>VLOOKUP(E2448,Regioes!$A$2:$B$296,2,FALSE)</f>
        <v>Região Administrativa de Bauru</v>
      </c>
      <c r="E2448" s="15" t="s">
        <v>218</v>
      </c>
      <c r="F2448" s="17">
        <v>268867.11</v>
      </c>
      <c r="G2448" s="17">
        <v>124632.10999999999</v>
      </c>
      <c r="H2448" s="17">
        <v>144235</v>
      </c>
      <c r="I2448" s="17">
        <v>20712.8</v>
      </c>
      <c r="J2448" s="17">
        <v>18697.849999999999</v>
      </c>
      <c r="K2448" s="17">
        <v>20952.25</v>
      </c>
      <c r="L2448" s="17">
        <v>20729.18</v>
      </c>
      <c r="M2448" s="17">
        <v>21776.720000000001</v>
      </c>
      <c r="N2448" s="19">
        <v>21763.31</v>
      </c>
      <c r="O2448" s="17">
        <v>24848.39</v>
      </c>
      <c r="P2448" s="17">
        <v>24535.46</v>
      </c>
      <c r="Q2448" s="17">
        <v>23787.63</v>
      </c>
      <c r="R2448" s="17">
        <v>24156.93</v>
      </c>
      <c r="S2448" s="17">
        <v>22777.39</v>
      </c>
      <c r="T2448" s="17">
        <v>24129.200000000001</v>
      </c>
    </row>
    <row r="2449" spans="1:20" ht="15" hidden="1" customHeight="1" x14ac:dyDescent="0.25">
      <c r="A2449" s="14">
        <f t="shared" si="38"/>
        <v>19</v>
      </c>
      <c r="B2449" s="14" t="s">
        <v>317</v>
      </c>
      <c r="C2449" s="14">
        <v>2011</v>
      </c>
      <c r="D2449" s="14" t="str">
        <f>VLOOKUP(E2449,Regioes!$A$2:$B$296,2,FALSE)</f>
        <v>Região Administrativa de Araçatuba</v>
      </c>
      <c r="E2449" s="15" t="s">
        <v>219</v>
      </c>
      <c r="F2449" s="17">
        <v>25850.27</v>
      </c>
      <c r="G2449" s="17">
        <v>11982.78</v>
      </c>
      <c r="H2449" s="17">
        <v>13867.49</v>
      </c>
      <c r="I2449" s="17">
        <v>1991.43</v>
      </c>
      <c r="J2449" s="17">
        <v>1797.71</v>
      </c>
      <c r="K2449" s="17">
        <v>2014.46</v>
      </c>
      <c r="L2449" s="17">
        <v>1993.01</v>
      </c>
      <c r="M2449" s="17">
        <v>2093.73</v>
      </c>
      <c r="N2449" s="19">
        <v>2092.44</v>
      </c>
      <c r="O2449" s="17">
        <v>2389.0500000000002</v>
      </c>
      <c r="P2449" s="17">
        <v>2358.96</v>
      </c>
      <c r="Q2449" s="17">
        <v>2287.06</v>
      </c>
      <c r="R2449" s="17">
        <v>2322.5700000000002</v>
      </c>
      <c r="S2449" s="17">
        <v>2189.94</v>
      </c>
      <c r="T2449" s="17">
        <v>2319.91</v>
      </c>
    </row>
    <row r="2450" spans="1:20" ht="15" hidden="1" customHeight="1" x14ac:dyDescent="0.25">
      <c r="A2450" s="14">
        <f t="shared" si="38"/>
        <v>19</v>
      </c>
      <c r="B2450" s="14" t="s">
        <v>317</v>
      </c>
      <c r="C2450" s="14">
        <v>2011</v>
      </c>
      <c r="D2450" s="14" t="str">
        <f>VLOOKUP(E2450,Regioes!$A$2:$B$296,2,FALSE)</f>
        <v>Região Administrativa de Araçatuba</v>
      </c>
      <c r="E2450" s="15" t="s">
        <v>220</v>
      </c>
      <c r="F2450" s="17">
        <v>194242.75</v>
      </c>
      <c r="G2450" s="17">
        <v>90040.330000000016</v>
      </c>
      <c r="H2450" s="17">
        <v>104202.42</v>
      </c>
      <c r="I2450" s="17">
        <v>14963.94</v>
      </c>
      <c r="J2450" s="17">
        <v>13508.24</v>
      </c>
      <c r="K2450" s="17">
        <v>15136.93</v>
      </c>
      <c r="L2450" s="17">
        <v>14975.77</v>
      </c>
      <c r="M2450" s="17">
        <v>15732.57</v>
      </c>
      <c r="N2450" s="19">
        <v>15722.88</v>
      </c>
      <c r="O2450" s="17">
        <v>17951.689999999999</v>
      </c>
      <c r="P2450" s="17">
        <v>17725.61</v>
      </c>
      <c r="Q2450" s="17">
        <v>17185.349999999999</v>
      </c>
      <c r="R2450" s="17">
        <v>17452.150000000001</v>
      </c>
      <c r="S2450" s="17">
        <v>16455.5</v>
      </c>
      <c r="T2450" s="17">
        <v>17432.12</v>
      </c>
    </row>
    <row r="2451" spans="1:20" ht="15" hidden="1" customHeight="1" x14ac:dyDescent="0.25">
      <c r="A2451" s="14">
        <f t="shared" si="38"/>
        <v>20</v>
      </c>
      <c r="B2451" s="14" t="s">
        <v>318</v>
      </c>
      <c r="C2451" s="14">
        <v>2011</v>
      </c>
      <c r="D2451" s="14" t="str">
        <f>VLOOKUP(E2451,Regioes!$A$2:$B$296,2,FALSE)</f>
        <v>Região Administrativa de Sorocaba</v>
      </c>
      <c r="E2451" s="15" t="s">
        <v>240</v>
      </c>
      <c r="F2451" s="17">
        <v>1553477.3</v>
      </c>
      <c r="G2451" s="17">
        <v>718805.83</v>
      </c>
      <c r="H2451" s="17">
        <v>834671.46999999986</v>
      </c>
      <c r="I2451" s="17">
        <v>125277.95</v>
      </c>
      <c r="J2451" s="17">
        <v>104493.04</v>
      </c>
      <c r="K2451" s="17">
        <v>125339.71</v>
      </c>
      <c r="L2451" s="17">
        <v>122764.87</v>
      </c>
      <c r="M2451" s="17">
        <v>119015.62</v>
      </c>
      <c r="N2451" s="19">
        <v>121914.64</v>
      </c>
      <c r="O2451" s="17">
        <v>145791.59</v>
      </c>
      <c r="P2451" s="17">
        <v>134181.13</v>
      </c>
      <c r="Q2451" s="17">
        <v>134236.43</v>
      </c>
      <c r="R2451" s="17">
        <v>134917.03</v>
      </c>
      <c r="S2451" s="17">
        <v>134146.44</v>
      </c>
      <c r="T2451" s="17">
        <v>151398.85</v>
      </c>
    </row>
    <row r="2452" spans="1:20" ht="15" hidden="1" customHeight="1" x14ac:dyDescent="0.25">
      <c r="A2452" s="14">
        <f t="shared" si="38"/>
        <v>20</v>
      </c>
      <c r="B2452" s="14" t="s">
        <v>318</v>
      </c>
      <c r="C2452" s="14">
        <v>2011</v>
      </c>
      <c r="D2452" s="14" t="str">
        <f>VLOOKUP(E2452,Regioes!$A$2:$B$296,2,FALSE)</f>
        <v>Região Administrativa de Sorocaba</v>
      </c>
      <c r="E2452" s="15" t="s">
        <v>224</v>
      </c>
      <c r="F2452" s="17">
        <v>451822.51</v>
      </c>
      <c r="G2452" s="17">
        <v>210341.19999999998</v>
      </c>
      <c r="H2452" s="17">
        <v>241481.31</v>
      </c>
      <c r="I2452" s="17">
        <v>32934.93</v>
      </c>
      <c r="J2452" s="17">
        <v>31376.21</v>
      </c>
      <c r="K2452" s="17">
        <v>39362.58</v>
      </c>
      <c r="L2452" s="17">
        <v>35304.080000000002</v>
      </c>
      <c r="M2452" s="17">
        <v>36460.94</v>
      </c>
      <c r="N2452" s="19">
        <v>34902.46</v>
      </c>
      <c r="O2452" s="17">
        <v>42003.25</v>
      </c>
      <c r="P2452" s="17">
        <v>40599.86</v>
      </c>
      <c r="Q2452" s="17">
        <v>39981.07</v>
      </c>
      <c r="R2452" s="17">
        <v>40921.24</v>
      </c>
      <c r="S2452" s="17">
        <v>39147.589999999997</v>
      </c>
      <c r="T2452" s="17">
        <v>38828.300000000003</v>
      </c>
    </row>
    <row r="2453" spans="1:20" ht="15" hidden="1" customHeight="1" x14ac:dyDescent="0.25">
      <c r="A2453" s="14">
        <f t="shared" si="38"/>
        <v>20</v>
      </c>
      <c r="B2453" s="14" t="s">
        <v>318</v>
      </c>
      <c r="C2453" s="14">
        <v>2011</v>
      </c>
      <c r="D2453" s="14" t="str">
        <f>VLOOKUP(E2453,Regioes!$A$2:$B$296,2,FALSE)</f>
        <v>Região Administrativa de Sorocaba</v>
      </c>
      <c r="E2453" s="15" t="s">
        <v>158</v>
      </c>
      <c r="F2453" s="17">
        <v>362737.71</v>
      </c>
      <c r="G2453" s="17">
        <v>168913.42</v>
      </c>
      <c r="H2453" s="17">
        <v>193824.28999999998</v>
      </c>
      <c r="I2453" s="17">
        <v>26377.78</v>
      </c>
      <c r="J2453" s="17">
        <v>25146.68</v>
      </c>
      <c r="K2453" s="17">
        <v>31700.6</v>
      </c>
      <c r="L2453" s="17">
        <v>28386.54</v>
      </c>
      <c r="M2453" s="17">
        <v>29307.47</v>
      </c>
      <c r="N2453" s="19">
        <v>27994.35</v>
      </c>
      <c r="O2453" s="17">
        <v>33779.040000000001</v>
      </c>
      <c r="P2453" s="17">
        <v>32653.919999999998</v>
      </c>
      <c r="Q2453" s="17">
        <v>32130.97</v>
      </c>
      <c r="R2453" s="17">
        <v>32895.25</v>
      </c>
      <c r="S2453" s="17">
        <v>31360.61</v>
      </c>
      <c r="T2453" s="17">
        <v>31004.5</v>
      </c>
    </row>
    <row r="2454" spans="1:20" ht="15" hidden="1" customHeight="1" x14ac:dyDescent="0.25">
      <c r="A2454" s="14">
        <f t="shared" si="38"/>
        <v>20</v>
      </c>
      <c r="B2454" s="14" t="s">
        <v>318</v>
      </c>
      <c r="C2454" s="14">
        <v>2011</v>
      </c>
      <c r="D2454" s="14" t="str">
        <f>VLOOKUP(E2454,Regioes!$A$2:$B$296,2,FALSE)</f>
        <v>Região Administrativa de Sorocaba</v>
      </c>
      <c r="E2454" s="15" t="s">
        <v>225</v>
      </c>
      <c r="F2454" s="17">
        <v>2523506.65</v>
      </c>
      <c r="G2454" s="17">
        <v>1154552.01</v>
      </c>
      <c r="H2454" s="17">
        <v>1368954.6400000001</v>
      </c>
      <c r="I2454" s="17">
        <v>198714.72</v>
      </c>
      <c r="J2454" s="17">
        <v>169506.2</v>
      </c>
      <c r="K2454" s="17">
        <v>200716.07</v>
      </c>
      <c r="L2454" s="17">
        <v>196987.15</v>
      </c>
      <c r="M2454" s="17">
        <v>193729.28</v>
      </c>
      <c r="N2454" s="19">
        <v>194898.59</v>
      </c>
      <c r="O2454" s="17">
        <v>235939.52</v>
      </c>
      <c r="P2454" s="17">
        <v>223698.44</v>
      </c>
      <c r="Q2454" s="17">
        <v>222027.62</v>
      </c>
      <c r="R2454" s="17">
        <v>222890.37</v>
      </c>
      <c r="S2454" s="17">
        <v>221980.6</v>
      </c>
      <c r="T2454" s="17">
        <v>242418.09</v>
      </c>
    </row>
    <row r="2455" spans="1:20" ht="15" hidden="1" customHeight="1" x14ac:dyDescent="0.25">
      <c r="A2455" s="14">
        <f t="shared" si="38"/>
        <v>20</v>
      </c>
      <c r="B2455" s="14" t="s">
        <v>318</v>
      </c>
      <c r="C2455" s="14">
        <v>2011</v>
      </c>
      <c r="D2455" s="14" t="str">
        <f>VLOOKUP(E2455,Regioes!$A$2:$B$296,2,FALSE)</f>
        <v>Região Administrativa de Sorocaba</v>
      </c>
      <c r="E2455" s="15" t="s">
        <v>226</v>
      </c>
      <c r="F2455" s="17">
        <v>1092916.6000000001</v>
      </c>
      <c r="G2455" s="17">
        <v>505700.87</v>
      </c>
      <c r="H2455" s="17">
        <v>587215.73</v>
      </c>
      <c r="I2455" s="17">
        <v>88136.7</v>
      </c>
      <c r="J2455" s="17">
        <v>73513.899999999994</v>
      </c>
      <c r="K2455" s="17">
        <v>88180.14</v>
      </c>
      <c r="L2455" s="17">
        <v>86368.67</v>
      </c>
      <c r="M2455" s="17">
        <v>83730.960000000006</v>
      </c>
      <c r="N2455" s="19">
        <v>85770.5</v>
      </c>
      <c r="O2455" s="17">
        <v>102568.63</v>
      </c>
      <c r="P2455" s="17">
        <v>94400.34</v>
      </c>
      <c r="Q2455" s="17">
        <v>94439.25</v>
      </c>
      <c r="R2455" s="17">
        <v>94918.06</v>
      </c>
      <c r="S2455" s="17">
        <v>94375.94</v>
      </c>
      <c r="T2455" s="17">
        <v>106513.51</v>
      </c>
    </row>
    <row r="2456" spans="1:20" ht="15" hidden="1" customHeight="1" x14ac:dyDescent="0.25">
      <c r="A2456" s="14">
        <f t="shared" si="38"/>
        <v>20</v>
      </c>
      <c r="B2456" s="14" t="s">
        <v>318</v>
      </c>
      <c r="C2456" s="14">
        <v>2011</v>
      </c>
      <c r="D2456" s="14" t="str">
        <f>VLOOKUP(E2456,Regioes!$A$2:$B$296,2,FALSE)</f>
        <v>Região Administrativa de Itapeva</v>
      </c>
      <c r="E2456" s="15" t="s">
        <v>235</v>
      </c>
      <c r="F2456" s="17">
        <v>27617.77</v>
      </c>
      <c r="G2456" s="17">
        <v>13197.289999999999</v>
      </c>
      <c r="H2456" s="17">
        <v>14420.480000000001</v>
      </c>
      <c r="I2456" s="17">
        <v>2162.23</v>
      </c>
      <c r="J2456" s="17">
        <v>2022.87</v>
      </c>
      <c r="K2456" s="17">
        <v>2409.25</v>
      </c>
      <c r="L2456" s="17">
        <v>2186.2199999999998</v>
      </c>
      <c r="M2456" s="17">
        <v>2248</v>
      </c>
      <c r="N2456" s="19">
        <v>2168.7199999999998</v>
      </c>
      <c r="O2456" s="17">
        <v>2475.88</v>
      </c>
      <c r="P2456" s="17">
        <v>2408.5100000000002</v>
      </c>
      <c r="Q2456" s="17">
        <v>2356.2199999999998</v>
      </c>
      <c r="R2456" s="17">
        <v>2338.5</v>
      </c>
      <c r="S2456" s="17">
        <v>2381.19</v>
      </c>
      <c r="T2456" s="17">
        <v>2460.1799999999998</v>
      </c>
    </row>
    <row r="2457" spans="1:20" ht="15" hidden="1" customHeight="1" x14ac:dyDescent="0.25">
      <c r="A2457" s="14">
        <f t="shared" si="38"/>
        <v>20</v>
      </c>
      <c r="B2457" s="14" t="s">
        <v>318</v>
      </c>
      <c r="C2457" s="14">
        <v>2011</v>
      </c>
      <c r="D2457" s="14" t="str">
        <f>VLOOKUP(E2457,Regioes!$A$2:$B$296,2,FALSE)</f>
        <v>Região Administrativa de Itapeva</v>
      </c>
      <c r="E2457" s="15" t="s">
        <v>241</v>
      </c>
      <c r="F2457" s="17">
        <v>980178.69</v>
      </c>
      <c r="G2457" s="17">
        <v>458739.49000000005</v>
      </c>
      <c r="H2457" s="17">
        <v>521439.2</v>
      </c>
      <c r="I2457" s="17">
        <v>75016.91</v>
      </c>
      <c r="J2457" s="17">
        <v>70533.94</v>
      </c>
      <c r="K2457" s="17">
        <v>82441.36</v>
      </c>
      <c r="L2457" s="17">
        <v>75596.52</v>
      </c>
      <c r="M2457" s="17">
        <v>78243.490000000005</v>
      </c>
      <c r="N2457" s="19">
        <v>76907.27</v>
      </c>
      <c r="O2457" s="17">
        <v>88371.5</v>
      </c>
      <c r="P2457" s="17">
        <v>85484.36</v>
      </c>
      <c r="Q2457" s="17">
        <v>84770.32</v>
      </c>
      <c r="R2457" s="17">
        <v>85689.33</v>
      </c>
      <c r="S2457" s="17">
        <v>86857.06</v>
      </c>
      <c r="T2457" s="17">
        <v>90266.63</v>
      </c>
    </row>
    <row r="2458" spans="1:20" ht="15" hidden="1" customHeight="1" x14ac:dyDescent="0.25">
      <c r="A2458" s="14">
        <f t="shared" si="38"/>
        <v>20</v>
      </c>
      <c r="B2458" s="14" t="s">
        <v>318</v>
      </c>
      <c r="C2458" s="14">
        <v>2011</v>
      </c>
      <c r="D2458" s="14" t="str">
        <f>VLOOKUP(E2458,Regioes!$A$2:$B$296,2,FALSE)</f>
        <v>Região Administrativa de Sorocaba</v>
      </c>
      <c r="E2458" s="15" t="s">
        <v>244</v>
      </c>
      <c r="F2458" s="17">
        <v>144020.26999999999</v>
      </c>
      <c r="G2458" s="17">
        <v>67064.87</v>
      </c>
      <c r="H2458" s="17">
        <v>76955.399999999994</v>
      </c>
      <c r="I2458" s="17">
        <v>10472.950000000001</v>
      </c>
      <c r="J2458" s="17">
        <v>9984.16</v>
      </c>
      <c r="K2458" s="17">
        <v>12586.31</v>
      </c>
      <c r="L2458" s="17">
        <v>11270.51</v>
      </c>
      <c r="M2458" s="17">
        <v>11636.15</v>
      </c>
      <c r="N2458" s="19">
        <v>11114.79</v>
      </c>
      <c r="O2458" s="17">
        <v>13411.53</v>
      </c>
      <c r="P2458" s="17">
        <v>12964.81</v>
      </c>
      <c r="Q2458" s="17">
        <v>12757.18</v>
      </c>
      <c r="R2458" s="17">
        <v>13060.63</v>
      </c>
      <c r="S2458" s="17">
        <v>12451.32</v>
      </c>
      <c r="T2458" s="17">
        <v>12309.93</v>
      </c>
    </row>
    <row r="2459" spans="1:20" ht="15" hidden="1" customHeight="1" x14ac:dyDescent="0.25">
      <c r="A2459" s="14">
        <f t="shared" si="38"/>
        <v>20</v>
      </c>
      <c r="B2459" s="14" t="s">
        <v>318</v>
      </c>
      <c r="C2459" s="14">
        <v>2011</v>
      </c>
      <c r="D2459" s="14" t="str">
        <f>VLOOKUP(E2459,Regioes!$A$2:$B$296,2,FALSE)</f>
        <v>Região Administrativa de Sorocaba</v>
      </c>
      <c r="E2459" s="15" t="s">
        <v>245</v>
      </c>
      <c r="F2459" s="17">
        <v>559016.47</v>
      </c>
      <c r="G2459" s="17">
        <v>258661.19</v>
      </c>
      <c r="H2459" s="17">
        <v>300355.27999999997</v>
      </c>
      <c r="I2459" s="17">
        <v>45081.08</v>
      </c>
      <c r="J2459" s="17">
        <v>37601.660000000003</v>
      </c>
      <c r="K2459" s="17">
        <v>45103.31</v>
      </c>
      <c r="L2459" s="17">
        <v>44176.75</v>
      </c>
      <c r="M2459" s="17">
        <v>42827.59</v>
      </c>
      <c r="N2459" s="19">
        <v>43870.8</v>
      </c>
      <c r="O2459" s="17">
        <v>52462.879999999997</v>
      </c>
      <c r="P2459" s="17">
        <v>48284.88</v>
      </c>
      <c r="Q2459" s="17">
        <v>48304.78</v>
      </c>
      <c r="R2459" s="17">
        <v>48549.69</v>
      </c>
      <c r="S2459" s="17">
        <v>48272.4</v>
      </c>
      <c r="T2459" s="17">
        <v>54480.65</v>
      </c>
    </row>
    <row r="2460" spans="1:20" ht="15" hidden="1" customHeight="1" x14ac:dyDescent="0.25">
      <c r="A2460" s="14">
        <f t="shared" si="38"/>
        <v>20</v>
      </c>
      <c r="B2460" s="14" t="s">
        <v>318</v>
      </c>
      <c r="C2460" s="14">
        <v>2011</v>
      </c>
      <c r="D2460" s="14" t="str">
        <f>VLOOKUP(E2460,Regioes!$A$2:$B$296,2,FALSE)</f>
        <v>Região Administrativa de Sorocaba</v>
      </c>
      <c r="E2460" s="15" t="s">
        <v>242</v>
      </c>
      <c r="F2460" s="17">
        <v>844624.35</v>
      </c>
      <c r="G2460" s="17">
        <v>390814.15</v>
      </c>
      <c r="H2460" s="17">
        <v>453810.19999999995</v>
      </c>
      <c r="I2460" s="17">
        <v>68113.52</v>
      </c>
      <c r="J2460" s="17">
        <v>56812.78</v>
      </c>
      <c r="K2460" s="17">
        <v>68147.100000000006</v>
      </c>
      <c r="L2460" s="17">
        <v>66747.16</v>
      </c>
      <c r="M2460" s="17">
        <v>64708.7</v>
      </c>
      <c r="N2460" s="19">
        <v>66284.89</v>
      </c>
      <c r="O2460" s="17">
        <v>79266.77</v>
      </c>
      <c r="P2460" s="17">
        <v>72954.17</v>
      </c>
      <c r="Q2460" s="17">
        <v>72984.240000000005</v>
      </c>
      <c r="R2460" s="17">
        <v>73354.28</v>
      </c>
      <c r="S2460" s="17">
        <v>72935.31</v>
      </c>
      <c r="T2460" s="17">
        <v>82315.429999999993</v>
      </c>
    </row>
    <row r="2461" spans="1:20" ht="15" hidden="1" customHeight="1" x14ac:dyDescent="0.25">
      <c r="A2461" s="14">
        <f t="shared" si="38"/>
        <v>20</v>
      </c>
      <c r="B2461" s="14" t="s">
        <v>318</v>
      </c>
      <c r="C2461" s="14">
        <v>2011</v>
      </c>
      <c r="D2461" s="14" t="str">
        <f>VLOOKUP(E2461,Regioes!$A$2:$B$296,2,FALSE)</f>
        <v>Região Administrativa de Sorocaba</v>
      </c>
      <c r="E2461" s="15" t="s">
        <v>227</v>
      </c>
      <c r="F2461" s="17">
        <v>984557.82</v>
      </c>
      <c r="G2461" s="17">
        <v>455562.44000000006</v>
      </c>
      <c r="H2461" s="17">
        <v>528995.38000000012</v>
      </c>
      <c r="I2461" s="17">
        <v>79398.259999999995</v>
      </c>
      <c r="J2461" s="17">
        <v>66225.259999999995</v>
      </c>
      <c r="K2461" s="17">
        <v>79437.399999999994</v>
      </c>
      <c r="L2461" s="17">
        <v>77805.52</v>
      </c>
      <c r="M2461" s="17">
        <v>75429.34</v>
      </c>
      <c r="N2461" s="19">
        <v>77266.66</v>
      </c>
      <c r="O2461" s="17">
        <v>92399.32</v>
      </c>
      <c r="P2461" s="17">
        <v>85040.88</v>
      </c>
      <c r="Q2461" s="17">
        <v>85075.93</v>
      </c>
      <c r="R2461" s="17">
        <v>85507.28</v>
      </c>
      <c r="S2461" s="17">
        <v>85018.9</v>
      </c>
      <c r="T2461" s="17">
        <v>95953.07</v>
      </c>
    </row>
    <row r="2462" spans="1:20" ht="15" hidden="1" customHeight="1" x14ac:dyDescent="0.25">
      <c r="A2462" s="14">
        <f t="shared" si="38"/>
        <v>20</v>
      </c>
      <c r="B2462" s="14" t="s">
        <v>318</v>
      </c>
      <c r="C2462" s="14">
        <v>2011</v>
      </c>
      <c r="D2462" s="14" t="str">
        <f>VLOOKUP(E2462,Regioes!$A$2:$B$296,2,FALSE)</f>
        <v>sem região</v>
      </c>
      <c r="E2462" s="15" t="s">
        <v>172</v>
      </c>
      <c r="F2462" s="17">
        <v>34499.230000000003</v>
      </c>
      <c r="G2462" s="17">
        <v>15991.71</v>
      </c>
      <c r="H2462" s="17">
        <v>18507.52</v>
      </c>
      <c r="I2462" s="17">
        <v>2612.77</v>
      </c>
      <c r="J2462" s="17">
        <v>2462.4</v>
      </c>
      <c r="K2462" s="17">
        <v>2852.58</v>
      </c>
      <c r="L2462" s="17">
        <v>2628.81</v>
      </c>
      <c r="M2462" s="17">
        <v>2729.26</v>
      </c>
      <c r="N2462" s="19">
        <v>2705.89</v>
      </c>
      <c r="O2462" s="17">
        <v>3118.42</v>
      </c>
      <c r="P2462" s="17">
        <v>3008.85</v>
      </c>
      <c r="Q2462" s="17">
        <v>3002.01</v>
      </c>
      <c r="R2462" s="17">
        <v>3059.15</v>
      </c>
      <c r="S2462" s="17">
        <v>3094.69</v>
      </c>
      <c r="T2462" s="17">
        <v>3224.4</v>
      </c>
    </row>
    <row r="2463" spans="1:20" ht="15" hidden="1" customHeight="1" x14ac:dyDescent="0.25">
      <c r="A2463" s="14">
        <f t="shared" si="38"/>
        <v>20</v>
      </c>
      <c r="B2463" s="14" t="s">
        <v>318</v>
      </c>
      <c r="C2463" s="14">
        <v>2011</v>
      </c>
      <c r="D2463" s="14" t="str">
        <f>VLOOKUP(E2463,Regioes!$A$2:$B$296,2,FALSE)</f>
        <v>Região Administrativa de Itapeva</v>
      </c>
      <c r="E2463" s="15" t="s">
        <v>238</v>
      </c>
      <c r="F2463" s="17">
        <v>210315.13</v>
      </c>
      <c r="G2463" s="17">
        <v>100500.2</v>
      </c>
      <c r="H2463" s="17">
        <v>109814.93</v>
      </c>
      <c r="I2463" s="17">
        <v>16465.86</v>
      </c>
      <c r="J2463" s="17">
        <v>15404.59</v>
      </c>
      <c r="K2463" s="17">
        <v>18346.939999999999</v>
      </c>
      <c r="L2463" s="17">
        <v>16648.54</v>
      </c>
      <c r="M2463" s="17">
        <v>17119</v>
      </c>
      <c r="N2463" s="19">
        <v>16515.27</v>
      </c>
      <c r="O2463" s="17">
        <v>18854.32</v>
      </c>
      <c r="P2463" s="17">
        <v>18341.3</v>
      </c>
      <c r="Q2463" s="17">
        <v>17943.099999999999</v>
      </c>
      <c r="R2463" s="17">
        <v>17808.18</v>
      </c>
      <c r="S2463" s="17">
        <v>18133.25</v>
      </c>
      <c r="T2463" s="17">
        <v>18734.78</v>
      </c>
    </row>
    <row r="2464" spans="1:20" ht="15" hidden="1" customHeight="1" x14ac:dyDescent="0.25">
      <c r="A2464" s="14">
        <f t="shared" si="38"/>
        <v>20</v>
      </c>
      <c r="B2464" s="14" t="s">
        <v>318</v>
      </c>
      <c r="C2464" s="14">
        <v>2011</v>
      </c>
      <c r="D2464" s="14" t="str">
        <f>VLOOKUP(E2464,Regioes!$A$2:$B$296,2,FALSE)</f>
        <v>Região Administrativa de Itapeva</v>
      </c>
      <c r="E2464" s="15" t="s">
        <v>228</v>
      </c>
      <c r="F2464" s="17">
        <v>169077.54</v>
      </c>
      <c r="G2464" s="17">
        <v>75222.33</v>
      </c>
      <c r="H2464" s="17">
        <v>93855.21</v>
      </c>
      <c r="I2464" s="17">
        <v>12533.51</v>
      </c>
      <c r="J2464" s="17">
        <v>11318.82</v>
      </c>
      <c r="K2464" s="17">
        <v>12977.4</v>
      </c>
      <c r="L2464" s="17">
        <v>12801.5</v>
      </c>
      <c r="M2464" s="17">
        <v>13044.82</v>
      </c>
      <c r="N2464" s="19">
        <v>12546.28</v>
      </c>
      <c r="O2464" s="17">
        <v>15663.49</v>
      </c>
      <c r="P2464" s="17">
        <v>15922.03</v>
      </c>
      <c r="Q2464" s="17">
        <v>15523.16</v>
      </c>
      <c r="R2464" s="17">
        <v>15541.39</v>
      </c>
      <c r="S2464" s="17">
        <v>15536.17</v>
      </c>
      <c r="T2464" s="17">
        <v>15668.97</v>
      </c>
    </row>
    <row r="2465" spans="1:20" ht="15" hidden="1" customHeight="1" x14ac:dyDescent="0.25">
      <c r="A2465" s="14">
        <f t="shared" si="38"/>
        <v>20</v>
      </c>
      <c r="B2465" s="14" t="s">
        <v>318</v>
      </c>
      <c r="C2465" s="14">
        <v>2011</v>
      </c>
      <c r="D2465" s="14" t="str">
        <f>VLOOKUP(E2465,Regioes!$A$2:$B$296,2,FALSE)</f>
        <v>Região Administrativa de Sorocaba</v>
      </c>
      <c r="E2465" s="15" t="s">
        <v>229</v>
      </c>
      <c r="F2465" s="17">
        <v>2058034.12</v>
      </c>
      <c r="G2465" s="17">
        <v>954908.37000000011</v>
      </c>
      <c r="H2465" s="17">
        <v>1103125.75</v>
      </c>
      <c r="I2465" s="17">
        <v>154541.73000000001</v>
      </c>
      <c r="J2465" s="17">
        <v>145994.39000000001</v>
      </c>
      <c r="K2465" s="17">
        <v>172232.18</v>
      </c>
      <c r="L2465" s="17">
        <v>157722.09</v>
      </c>
      <c r="M2465" s="17">
        <v>163550.69</v>
      </c>
      <c r="N2465" s="19">
        <v>160867.29</v>
      </c>
      <c r="O2465" s="17">
        <v>187224.75</v>
      </c>
      <c r="P2465" s="17">
        <v>180721.09</v>
      </c>
      <c r="Q2465" s="17">
        <v>179768.05</v>
      </c>
      <c r="R2465" s="17">
        <v>183374.26</v>
      </c>
      <c r="S2465" s="17">
        <v>183188.75</v>
      </c>
      <c r="T2465" s="17">
        <v>188848.85</v>
      </c>
    </row>
    <row r="2466" spans="1:20" ht="15" hidden="1" customHeight="1" x14ac:dyDescent="0.25">
      <c r="A2466" s="14">
        <f t="shared" si="38"/>
        <v>20</v>
      </c>
      <c r="B2466" s="14" t="s">
        <v>318</v>
      </c>
      <c r="C2466" s="14">
        <v>2011</v>
      </c>
      <c r="D2466" s="14" t="str">
        <f>VLOOKUP(E2466,Regioes!$A$2:$B$296,2,FALSE)</f>
        <v>Região Administrativa de Itapeva</v>
      </c>
      <c r="E2466" s="15" t="s">
        <v>236</v>
      </c>
      <c r="F2466" s="17">
        <v>451522.61</v>
      </c>
      <c r="G2466" s="17">
        <v>215762.47</v>
      </c>
      <c r="H2466" s="17">
        <v>235760.13999999998</v>
      </c>
      <c r="I2466" s="17">
        <v>35350.33</v>
      </c>
      <c r="J2466" s="17">
        <v>33071.89</v>
      </c>
      <c r="K2466" s="17">
        <v>39388.79</v>
      </c>
      <c r="L2466" s="17">
        <v>35742.51</v>
      </c>
      <c r="M2466" s="17">
        <v>36752.550000000003</v>
      </c>
      <c r="N2466" s="19">
        <v>35456.400000000001</v>
      </c>
      <c r="O2466" s="17">
        <v>40478.07</v>
      </c>
      <c r="P2466" s="17">
        <v>39376.68</v>
      </c>
      <c r="Q2466" s="17">
        <v>38521.79</v>
      </c>
      <c r="R2466" s="17">
        <v>38232.14</v>
      </c>
      <c r="S2466" s="17">
        <v>38930.019999999997</v>
      </c>
      <c r="T2466" s="17">
        <v>40221.440000000002</v>
      </c>
    </row>
    <row r="2467" spans="1:20" ht="15" hidden="1" customHeight="1" x14ac:dyDescent="0.25">
      <c r="A2467" s="14">
        <f t="shared" si="38"/>
        <v>20</v>
      </c>
      <c r="B2467" s="14" t="s">
        <v>318</v>
      </c>
      <c r="C2467" s="14">
        <v>2011</v>
      </c>
      <c r="D2467" s="14" t="str">
        <f>VLOOKUP(E2467,Regioes!$A$2:$B$296,2,FALSE)</f>
        <v>Região Administrativa de Itapeva</v>
      </c>
      <c r="E2467" s="15" t="s">
        <v>239</v>
      </c>
      <c r="F2467" s="17">
        <v>229962.67</v>
      </c>
      <c r="G2467" s="17">
        <v>109888.89</v>
      </c>
      <c r="H2467" s="17">
        <v>120073.78</v>
      </c>
      <c r="I2467" s="17">
        <v>18004.099999999999</v>
      </c>
      <c r="J2467" s="17">
        <v>16843.68</v>
      </c>
      <c r="K2467" s="17">
        <v>20060.900000000001</v>
      </c>
      <c r="L2467" s="17">
        <v>18203.84</v>
      </c>
      <c r="M2467" s="17">
        <v>18718.25</v>
      </c>
      <c r="N2467" s="19">
        <v>18058.12</v>
      </c>
      <c r="O2467" s="17">
        <v>20615.68</v>
      </c>
      <c r="P2467" s="17">
        <v>20054.73</v>
      </c>
      <c r="Q2467" s="17">
        <v>19619.330000000002</v>
      </c>
      <c r="R2467" s="17">
        <v>19471.82</v>
      </c>
      <c r="S2467" s="17">
        <v>19827.25</v>
      </c>
      <c r="T2467" s="17">
        <v>20484.97</v>
      </c>
    </row>
    <row r="2468" spans="1:20" ht="15" hidden="1" customHeight="1" x14ac:dyDescent="0.25">
      <c r="A2468" s="14">
        <f t="shared" si="38"/>
        <v>20</v>
      </c>
      <c r="B2468" s="14" t="s">
        <v>318</v>
      </c>
      <c r="C2468" s="14">
        <v>2011</v>
      </c>
      <c r="D2468" s="14" t="str">
        <f>VLOOKUP(E2468,Regioes!$A$2:$B$296,2,FALSE)</f>
        <v>Região Administrativa de Sorocaba</v>
      </c>
      <c r="E2468" s="15" t="s">
        <v>230</v>
      </c>
      <c r="F2468" s="17">
        <v>2574776.48</v>
      </c>
      <c r="G2468" s="17">
        <v>1191368.78</v>
      </c>
      <c r="H2468" s="17">
        <v>1383407.7</v>
      </c>
      <c r="I2468" s="17">
        <v>207639.17</v>
      </c>
      <c r="J2468" s="17">
        <v>173189.67</v>
      </c>
      <c r="K2468" s="17">
        <v>207741.53</v>
      </c>
      <c r="L2468" s="17">
        <v>203473.9</v>
      </c>
      <c r="M2468" s="17">
        <v>197259.8</v>
      </c>
      <c r="N2468" s="19">
        <v>202064.71</v>
      </c>
      <c r="O2468" s="17">
        <v>241639.03</v>
      </c>
      <c r="P2468" s="17">
        <v>222395.54</v>
      </c>
      <c r="Q2468" s="17">
        <v>222487.2</v>
      </c>
      <c r="R2468" s="17">
        <v>223615.23</v>
      </c>
      <c r="S2468" s="17">
        <v>222338.04</v>
      </c>
      <c r="T2468" s="17">
        <v>250932.66</v>
      </c>
    </row>
    <row r="2469" spans="1:20" ht="15" hidden="1" customHeight="1" x14ac:dyDescent="0.25">
      <c r="A2469" s="14">
        <f t="shared" si="38"/>
        <v>20</v>
      </c>
      <c r="B2469" s="14" t="s">
        <v>318</v>
      </c>
      <c r="C2469" s="14">
        <v>2011</v>
      </c>
      <c r="D2469" s="14" t="str">
        <f>VLOOKUP(E2469,Regioes!$A$2:$B$296,2,FALSE)</f>
        <v>Região Administrativa de Sorocaba</v>
      </c>
      <c r="E2469" s="15" t="s">
        <v>231</v>
      </c>
      <c r="F2469" s="17">
        <v>820943.24</v>
      </c>
      <c r="G2469" s="17">
        <v>379856.70999999996</v>
      </c>
      <c r="H2469" s="17">
        <v>441086.53</v>
      </c>
      <c r="I2469" s="17">
        <v>66203.789999999994</v>
      </c>
      <c r="J2469" s="17">
        <v>55219.89</v>
      </c>
      <c r="K2469" s="17">
        <v>66236.429999999993</v>
      </c>
      <c r="L2469" s="17">
        <v>64875.74</v>
      </c>
      <c r="M2469" s="17">
        <v>62894.43</v>
      </c>
      <c r="N2469" s="19">
        <v>64426.43</v>
      </c>
      <c r="O2469" s="17">
        <v>77044.33</v>
      </c>
      <c r="P2469" s="17">
        <v>70908.73</v>
      </c>
      <c r="Q2469" s="17">
        <v>70937.95</v>
      </c>
      <c r="R2469" s="17">
        <v>71297.61</v>
      </c>
      <c r="S2469" s="17">
        <v>70890.39</v>
      </c>
      <c r="T2469" s="17">
        <v>80007.520000000004</v>
      </c>
    </row>
    <row r="2470" spans="1:20" ht="15" hidden="1" customHeight="1" x14ac:dyDescent="0.25">
      <c r="A2470" s="14">
        <f t="shared" si="38"/>
        <v>20</v>
      </c>
      <c r="B2470" s="14" t="s">
        <v>318</v>
      </c>
      <c r="C2470" s="14">
        <v>2011</v>
      </c>
      <c r="D2470" s="14" t="str">
        <f>VLOOKUP(E2470,Regioes!$A$2:$B$296,2,FALSE)</f>
        <v>Região Administrativa de Sorocaba</v>
      </c>
      <c r="E2470" s="15" t="s">
        <v>232</v>
      </c>
      <c r="F2470" s="17">
        <v>1030125.92</v>
      </c>
      <c r="G2470" s="17">
        <v>476647.14</v>
      </c>
      <c r="H2470" s="17">
        <v>553478.78</v>
      </c>
      <c r="I2470" s="17">
        <v>83073.03</v>
      </c>
      <c r="J2470" s="17">
        <v>69290.350000000006</v>
      </c>
      <c r="K2470" s="17">
        <v>83113.98</v>
      </c>
      <c r="L2470" s="17">
        <v>81406.58</v>
      </c>
      <c r="M2470" s="17">
        <v>78920.42</v>
      </c>
      <c r="N2470" s="19">
        <v>80842.78</v>
      </c>
      <c r="O2470" s="17">
        <v>96675.82</v>
      </c>
      <c r="P2470" s="17">
        <v>88976.82</v>
      </c>
      <c r="Q2470" s="17">
        <v>89013.49</v>
      </c>
      <c r="R2470" s="17">
        <v>89464.79</v>
      </c>
      <c r="S2470" s="17">
        <v>88953.81</v>
      </c>
      <c r="T2470" s="17">
        <v>100394.05</v>
      </c>
    </row>
    <row r="2471" spans="1:20" ht="15" hidden="1" customHeight="1" x14ac:dyDescent="0.25">
      <c r="A2471" s="14">
        <f t="shared" si="38"/>
        <v>20</v>
      </c>
      <c r="B2471" s="14" t="s">
        <v>318</v>
      </c>
      <c r="C2471" s="14">
        <v>2011</v>
      </c>
      <c r="D2471" s="14" t="str">
        <f>VLOOKUP(E2471,Regioes!$A$2:$B$296,2,FALSE)</f>
        <v>Região Administrativa de Sorocaba</v>
      </c>
      <c r="E2471" s="15" t="s">
        <v>233</v>
      </c>
      <c r="F2471" s="17">
        <v>736983.16</v>
      </c>
      <c r="G2471" s="17">
        <v>341007.75</v>
      </c>
      <c r="H2471" s="17">
        <v>395975.41</v>
      </c>
      <c r="I2471" s="17">
        <v>59432.95</v>
      </c>
      <c r="J2471" s="17">
        <v>49572.41</v>
      </c>
      <c r="K2471" s="17">
        <v>59462.25</v>
      </c>
      <c r="L2471" s="17">
        <v>58240.72</v>
      </c>
      <c r="M2471" s="17">
        <v>56462.05</v>
      </c>
      <c r="N2471" s="19">
        <v>57837.37</v>
      </c>
      <c r="O2471" s="17">
        <v>69164.800000000003</v>
      </c>
      <c r="P2471" s="17">
        <v>63656.7</v>
      </c>
      <c r="Q2471" s="17">
        <v>63682.93</v>
      </c>
      <c r="R2471" s="17">
        <v>64005.81</v>
      </c>
      <c r="S2471" s="17">
        <v>63640.24</v>
      </c>
      <c r="T2471" s="17">
        <v>71824.929999999993</v>
      </c>
    </row>
    <row r="2472" spans="1:20" ht="15" hidden="1" customHeight="1" x14ac:dyDescent="0.25">
      <c r="A2472" s="14">
        <f t="shared" si="38"/>
        <v>20</v>
      </c>
      <c r="B2472" s="14" t="s">
        <v>318</v>
      </c>
      <c r="C2472" s="14">
        <v>2011</v>
      </c>
      <c r="D2472" s="14" t="str">
        <f>VLOOKUP(E2472,Regioes!$A$2:$B$296,2,FALSE)</f>
        <v>Região Administrativa de Marília</v>
      </c>
      <c r="E2472" s="15" t="s">
        <v>198</v>
      </c>
      <c r="F2472" s="17">
        <v>751765.81</v>
      </c>
      <c r="G2472" s="17">
        <v>347847.79</v>
      </c>
      <c r="H2472" s="17">
        <v>403918.02</v>
      </c>
      <c r="I2472" s="17">
        <v>60625.08</v>
      </c>
      <c r="J2472" s="17">
        <v>50566.75</v>
      </c>
      <c r="K2472" s="17">
        <v>60654.96</v>
      </c>
      <c r="L2472" s="17">
        <v>59408.93</v>
      </c>
      <c r="M2472" s="17">
        <v>57594.58</v>
      </c>
      <c r="N2472" s="19">
        <v>58997.49</v>
      </c>
      <c r="O2472" s="17">
        <v>70552.13</v>
      </c>
      <c r="P2472" s="17">
        <v>64933.54</v>
      </c>
      <c r="Q2472" s="17">
        <v>64960.31</v>
      </c>
      <c r="R2472" s="17">
        <v>65289.66</v>
      </c>
      <c r="S2472" s="17">
        <v>64916.76</v>
      </c>
      <c r="T2472" s="17">
        <v>73265.62</v>
      </c>
    </row>
    <row r="2473" spans="1:20" ht="15" hidden="1" customHeight="1" x14ac:dyDescent="0.25">
      <c r="A2473" s="14">
        <f t="shared" si="38"/>
        <v>20</v>
      </c>
      <c r="B2473" s="14" t="s">
        <v>318</v>
      </c>
      <c r="C2473" s="14">
        <v>2011</v>
      </c>
      <c r="D2473" s="14" t="str">
        <f>VLOOKUP(E2473,Regioes!$A$2:$B$296,2,FALSE)</f>
        <v>Região Administrativa de Sorocaba</v>
      </c>
      <c r="E2473" s="15" t="s">
        <v>243</v>
      </c>
      <c r="F2473" s="17">
        <v>105496.21</v>
      </c>
      <c r="G2473" s="17">
        <v>48901.52</v>
      </c>
      <c r="H2473" s="17">
        <v>56594.69</v>
      </c>
      <c r="I2473" s="17">
        <v>7989.65</v>
      </c>
      <c r="J2473" s="17">
        <v>7529.84</v>
      </c>
      <c r="K2473" s="17">
        <v>8722.99</v>
      </c>
      <c r="L2473" s="17">
        <v>8038.73</v>
      </c>
      <c r="M2473" s="17">
        <v>8345.8799999999992</v>
      </c>
      <c r="N2473" s="19">
        <v>8274.43</v>
      </c>
      <c r="O2473" s="17">
        <v>9535.9</v>
      </c>
      <c r="P2473" s="17">
        <v>9200.85</v>
      </c>
      <c r="Q2473" s="17">
        <v>9179.93</v>
      </c>
      <c r="R2473" s="17">
        <v>9354.67</v>
      </c>
      <c r="S2473" s="17">
        <v>9463.34</v>
      </c>
      <c r="T2473" s="17">
        <v>9860</v>
      </c>
    </row>
    <row r="2474" spans="1:20" ht="15" hidden="1" customHeight="1" x14ac:dyDescent="0.25">
      <c r="A2474" s="14">
        <f t="shared" si="38"/>
        <v>20</v>
      </c>
      <c r="B2474" s="14" t="s">
        <v>318</v>
      </c>
      <c r="C2474" s="14">
        <v>2011</v>
      </c>
      <c r="D2474" s="14" t="str">
        <f>VLOOKUP(E2474,Regioes!$A$2:$B$296,2,FALSE)</f>
        <v>Região Administrativa de Sorocaba</v>
      </c>
      <c r="E2474" s="15" t="s">
        <v>234</v>
      </c>
      <c r="F2474" s="17">
        <v>45678.07</v>
      </c>
      <c r="G2474" s="17">
        <v>21270.58</v>
      </c>
      <c r="H2474" s="17">
        <v>24407.49</v>
      </c>
      <c r="I2474" s="17">
        <v>3321.65</v>
      </c>
      <c r="J2474" s="17">
        <v>3166.62</v>
      </c>
      <c r="K2474" s="17">
        <v>3991.93</v>
      </c>
      <c r="L2474" s="17">
        <v>3574.6</v>
      </c>
      <c r="M2474" s="17">
        <v>3690.57</v>
      </c>
      <c r="N2474" s="19">
        <v>3525.21</v>
      </c>
      <c r="O2474" s="17">
        <v>4253.66</v>
      </c>
      <c r="P2474" s="17">
        <v>4111.97</v>
      </c>
      <c r="Q2474" s="17">
        <v>4046.12</v>
      </c>
      <c r="R2474" s="17">
        <v>4142.3599999999997</v>
      </c>
      <c r="S2474" s="17">
        <v>3949.11</v>
      </c>
      <c r="T2474" s="17">
        <v>3904.27</v>
      </c>
    </row>
    <row r="2475" spans="1:20" ht="15" hidden="1" customHeight="1" x14ac:dyDescent="0.25">
      <c r="A2475" s="14">
        <f t="shared" si="38"/>
        <v>20</v>
      </c>
      <c r="B2475" s="14" t="s">
        <v>318</v>
      </c>
      <c r="C2475" s="14">
        <v>2011</v>
      </c>
      <c r="D2475" s="14" t="str">
        <f>VLOOKUP(E2475,Regioes!$A$2:$B$296,2,FALSE)</f>
        <v>Região Administrativa de Itapeva</v>
      </c>
      <c r="E2475" s="15" t="s">
        <v>237</v>
      </c>
      <c r="F2475" s="17">
        <v>255232.63</v>
      </c>
      <c r="G2475" s="17">
        <v>121964.26999999999</v>
      </c>
      <c r="H2475" s="17">
        <v>133268.36000000002</v>
      </c>
      <c r="I2475" s="17">
        <v>19982.52</v>
      </c>
      <c r="J2475" s="17">
        <v>18694.580000000002</v>
      </c>
      <c r="K2475" s="17">
        <v>22265.34</v>
      </c>
      <c r="L2475" s="17">
        <v>20204.21</v>
      </c>
      <c r="M2475" s="17">
        <v>20775.150000000001</v>
      </c>
      <c r="N2475" s="19">
        <v>20042.47</v>
      </c>
      <c r="O2475" s="17">
        <v>22881.08</v>
      </c>
      <c r="P2475" s="17">
        <v>22258.49</v>
      </c>
      <c r="Q2475" s="17">
        <v>21775.25</v>
      </c>
      <c r="R2475" s="17">
        <v>21611.52</v>
      </c>
      <c r="S2475" s="17">
        <v>22006.01</v>
      </c>
      <c r="T2475" s="17">
        <v>22736.01</v>
      </c>
    </row>
    <row r="2476" spans="1:20" ht="15" hidden="1" customHeight="1" x14ac:dyDescent="0.25">
      <c r="A2476" s="14">
        <f t="shared" si="38"/>
        <v>20</v>
      </c>
      <c r="B2476" s="14" t="s">
        <v>318</v>
      </c>
      <c r="C2476" s="14">
        <v>2011</v>
      </c>
      <c r="D2476" s="14" t="str">
        <f>VLOOKUP(E2476,Regioes!$A$2:$B$296,2,FALSE)</f>
        <v>Região Administrativa de Sorocaba</v>
      </c>
      <c r="E2476" s="15" t="s">
        <v>168</v>
      </c>
      <c r="F2476" s="17">
        <v>1085955.98</v>
      </c>
      <c r="G2476" s="17">
        <v>503021.56999999995</v>
      </c>
      <c r="H2476" s="17">
        <v>582934.41</v>
      </c>
      <c r="I2476" s="17">
        <v>84374.61</v>
      </c>
      <c r="J2476" s="17">
        <v>75726.179999999993</v>
      </c>
      <c r="K2476" s="17">
        <v>88923.74</v>
      </c>
      <c r="L2476" s="17">
        <v>83975.76</v>
      </c>
      <c r="M2476" s="17">
        <v>84826.43</v>
      </c>
      <c r="N2476" s="19">
        <v>85194.85</v>
      </c>
      <c r="O2476" s="17">
        <v>99661.23</v>
      </c>
      <c r="P2476" s="17">
        <v>94346.97</v>
      </c>
      <c r="Q2476" s="17">
        <v>94233.13</v>
      </c>
      <c r="R2476" s="17">
        <v>95503.08</v>
      </c>
      <c r="S2476" s="17">
        <v>95959.38</v>
      </c>
      <c r="T2476" s="17">
        <v>103230.62</v>
      </c>
    </row>
    <row r="2477" spans="1:20" ht="15" hidden="1" customHeight="1" x14ac:dyDescent="0.25">
      <c r="A2477" s="14">
        <f t="shared" si="38"/>
        <v>20</v>
      </c>
      <c r="B2477" s="14" t="s">
        <v>318</v>
      </c>
      <c r="C2477" s="14">
        <v>2011</v>
      </c>
      <c r="D2477" s="14" t="str">
        <f>VLOOKUP(E2477,Regioes!$A$2:$B$296,2,FALSE)</f>
        <v>Região Administrativa de Sorocaba</v>
      </c>
      <c r="E2477" s="15" t="s">
        <v>246</v>
      </c>
      <c r="F2477" s="17">
        <v>87189.4</v>
      </c>
      <c r="G2477" s="17">
        <v>40343.199999999997</v>
      </c>
      <c r="H2477" s="17">
        <v>46846.200000000004</v>
      </c>
      <c r="I2477" s="17">
        <v>7031.26</v>
      </c>
      <c r="J2477" s="17">
        <v>5864.7</v>
      </c>
      <c r="K2477" s="17">
        <v>7034.73</v>
      </c>
      <c r="L2477" s="17">
        <v>6890.22</v>
      </c>
      <c r="M2477" s="17">
        <v>6679.79</v>
      </c>
      <c r="N2477" s="19">
        <v>6842.5</v>
      </c>
      <c r="O2477" s="17">
        <v>8182.6</v>
      </c>
      <c r="P2477" s="17">
        <v>7530.96</v>
      </c>
      <c r="Q2477" s="17">
        <v>7534.06</v>
      </c>
      <c r="R2477" s="17">
        <v>7572.26</v>
      </c>
      <c r="S2477" s="17">
        <v>7529.01</v>
      </c>
      <c r="T2477" s="17">
        <v>8497.31</v>
      </c>
    </row>
    <row r="2478" spans="1:20" ht="15" hidden="1" customHeight="1" x14ac:dyDescent="0.25">
      <c r="A2478" s="14">
        <f t="shared" si="38"/>
        <v>21</v>
      </c>
      <c r="B2478" s="14" t="s">
        <v>247</v>
      </c>
      <c r="C2478" s="14">
        <v>2011</v>
      </c>
      <c r="D2478" s="14" t="str">
        <f>VLOOKUP(E2478,Regioes!$A$2:$B$296,2,FALSE)</f>
        <v>Região Administrativa de Bauru</v>
      </c>
      <c r="E2478" s="15" t="s">
        <v>248</v>
      </c>
      <c r="F2478" s="17">
        <v>462456.54</v>
      </c>
      <c r="G2478" s="17">
        <v>212080.26999999996</v>
      </c>
      <c r="H2478" s="17">
        <v>250376.27</v>
      </c>
      <c r="I2478" s="17">
        <v>34840.21</v>
      </c>
      <c r="J2478" s="17">
        <v>31671.9</v>
      </c>
      <c r="K2478" s="17">
        <v>35606.730000000003</v>
      </c>
      <c r="L2478" s="17">
        <v>35761.64</v>
      </c>
      <c r="M2478" s="17">
        <v>37016.519999999997</v>
      </c>
      <c r="N2478" s="19">
        <v>37183.269999999997</v>
      </c>
      <c r="O2478" s="17">
        <v>42861.48</v>
      </c>
      <c r="P2478" s="17">
        <v>42270.45</v>
      </c>
      <c r="Q2478" s="17">
        <v>40847.39</v>
      </c>
      <c r="R2478" s="17">
        <v>40919.11</v>
      </c>
      <c r="S2478" s="17">
        <v>40477.32</v>
      </c>
      <c r="T2478" s="17">
        <v>43000.52</v>
      </c>
    </row>
    <row r="2479" spans="1:20" ht="15" hidden="1" customHeight="1" x14ac:dyDescent="0.25">
      <c r="A2479" s="14">
        <f t="shared" si="38"/>
        <v>21</v>
      </c>
      <c r="B2479" s="14" t="s">
        <v>247</v>
      </c>
      <c r="C2479" s="14">
        <v>2011</v>
      </c>
      <c r="D2479" s="14" t="str">
        <f>VLOOKUP(E2479,Regioes!$A$2:$B$296,2,FALSE)</f>
        <v>Região Administrativa de Sorocaba</v>
      </c>
      <c r="E2479" s="15" t="s">
        <v>249</v>
      </c>
      <c r="F2479" s="17">
        <v>345023.24</v>
      </c>
      <c r="G2479" s="17">
        <v>158225.94999999998</v>
      </c>
      <c r="H2479" s="17">
        <v>186797.28999999998</v>
      </c>
      <c r="I2479" s="17">
        <v>25993.1</v>
      </c>
      <c r="J2479" s="17">
        <v>23629.34</v>
      </c>
      <c r="K2479" s="17">
        <v>26564.98</v>
      </c>
      <c r="L2479" s="17">
        <v>26680.560000000001</v>
      </c>
      <c r="M2479" s="17">
        <v>27616.78</v>
      </c>
      <c r="N2479" s="19">
        <v>27741.19</v>
      </c>
      <c r="O2479" s="17">
        <v>31977.5</v>
      </c>
      <c r="P2479" s="17">
        <v>31536.560000000001</v>
      </c>
      <c r="Q2479" s="17">
        <v>30474.86</v>
      </c>
      <c r="R2479" s="17">
        <v>30528.37</v>
      </c>
      <c r="S2479" s="17">
        <v>30198.76</v>
      </c>
      <c r="T2479" s="17">
        <v>32081.24</v>
      </c>
    </row>
    <row r="2480" spans="1:20" ht="15" hidden="1" customHeight="1" x14ac:dyDescent="0.25">
      <c r="A2480" s="14">
        <f t="shared" si="38"/>
        <v>21</v>
      </c>
      <c r="B2480" s="14" t="s">
        <v>247</v>
      </c>
      <c r="C2480" s="14">
        <v>2011</v>
      </c>
      <c r="D2480" s="14" t="str">
        <f>VLOOKUP(E2480,Regioes!$A$2:$B$296,2,FALSE)</f>
        <v>Região Administrativa de Sorocaba</v>
      </c>
      <c r="E2480" s="15" t="s">
        <v>250</v>
      </c>
      <c r="F2480" s="17">
        <v>118186.15</v>
      </c>
      <c r="G2480" s="17">
        <v>54199.57</v>
      </c>
      <c r="H2480" s="17">
        <v>63986.58</v>
      </c>
      <c r="I2480" s="17">
        <v>8903.82</v>
      </c>
      <c r="J2480" s="17">
        <v>8094.12</v>
      </c>
      <c r="K2480" s="17">
        <v>9099.7099999999991</v>
      </c>
      <c r="L2480" s="17">
        <v>9139.31</v>
      </c>
      <c r="M2480" s="17">
        <v>9460</v>
      </c>
      <c r="N2480" s="19">
        <v>9502.61</v>
      </c>
      <c r="O2480" s="17">
        <v>10953.75</v>
      </c>
      <c r="P2480" s="17">
        <v>10802.71</v>
      </c>
      <c r="Q2480" s="17">
        <v>10439.030000000001</v>
      </c>
      <c r="R2480" s="17">
        <v>10457.36</v>
      </c>
      <c r="S2480" s="17">
        <v>10344.450000000001</v>
      </c>
      <c r="T2480" s="17">
        <v>10989.28</v>
      </c>
    </row>
    <row r="2481" spans="1:20" ht="15" hidden="1" customHeight="1" x14ac:dyDescent="0.25">
      <c r="A2481" s="14">
        <f t="shared" si="38"/>
        <v>21</v>
      </c>
      <c r="B2481" s="14" t="s">
        <v>247</v>
      </c>
      <c r="C2481" s="14">
        <v>2011</v>
      </c>
      <c r="D2481" s="14" t="str">
        <f>VLOOKUP(E2481,Regioes!$A$2:$B$296,2,FALSE)</f>
        <v>Região Administrativa de Bauru</v>
      </c>
      <c r="E2481" s="15" t="s">
        <v>96</v>
      </c>
      <c r="F2481" s="17">
        <v>89580.54</v>
      </c>
      <c r="G2481" s="17">
        <v>41081.19</v>
      </c>
      <c r="H2481" s="17">
        <v>48499.350000000006</v>
      </c>
      <c r="I2481" s="17">
        <v>6748.75</v>
      </c>
      <c r="J2481" s="17">
        <v>6135.03</v>
      </c>
      <c r="K2481" s="17">
        <v>6897.23</v>
      </c>
      <c r="L2481" s="17">
        <v>6927.24</v>
      </c>
      <c r="M2481" s="17">
        <v>7170.32</v>
      </c>
      <c r="N2481" s="19">
        <v>7202.62</v>
      </c>
      <c r="O2481" s="17">
        <v>8302.52</v>
      </c>
      <c r="P2481" s="17">
        <v>8188.04</v>
      </c>
      <c r="Q2481" s="17">
        <v>7912.38</v>
      </c>
      <c r="R2481" s="17">
        <v>7926.27</v>
      </c>
      <c r="S2481" s="17">
        <v>7840.69</v>
      </c>
      <c r="T2481" s="17">
        <v>8329.4500000000007</v>
      </c>
    </row>
    <row r="2482" spans="1:20" ht="15" hidden="1" customHeight="1" x14ac:dyDescent="0.25">
      <c r="A2482" s="14">
        <f t="shared" si="38"/>
        <v>21</v>
      </c>
      <c r="B2482" s="14" t="s">
        <v>247</v>
      </c>
      <c r="C2482" s="14">
        <v>2011</v>
      </c>
      <c r="D2482" s="14" t="str">
        <f>VLOOKUP(E2482,Regioes!$A$2:$B$296,2,FALSE)</f>
        <v>Região Administrativa de Sorocaba</v>
      </c>
      <c r="E2482" s="15" t="s">
        <v>226</v>
      </c>
      <c r="F2482" s="17">
        <v>189449.14</v>
      </c>
      <c r="G2482" s="17">
        <v>86880.43</v>
      </c>
      <c r="H2482" s="17">
        <v>102568.71</v>
      </c>
      <c r="I2482" s="17">
        <v>14272.58</v>
      </c>
      <c r="J2482" s="17">
        <v>12974.66</v>
      </c>
      <c r="K2482" s="17">
        <v>14586.59</v>
      </c>
      <c r="L2482" s="17">
        <v>14650.05</v>
      </c>
      <c r="M2482" s="17">
        <v>15164.12</v>
      </c>
      <c r="N2482" s="19">
        <v>15232.43</v>
      </c>
      <c r="O2482" s="17">
        <v>17558.560000000001</v>
      </c>
      <c r="P2482" s="17">
        <v>17316.439999999999</v>
      </c>
      <c r="Q2482" s="17">
        <v>16733.47</v>
      </c>
      <c r="R2482" s="17">
        <v>16762.849999999999</v>
      </c>
      <c r="S2482" s="17">
        <v>16581.87</v>
      </c>
      <c r="T2482" s="17">
        <v>17615.52</v>
      </c>
    </row>
    <row r="2483" spans="1:20" ht="15" hidden="1" customHeight="1" x14ac:dyDescent="0.25">
      <c r="A2483" s="14">
        <f t="shared" si="38"/>
        <v>21</v>
      </c>
      <c r="B2483" s="14" t="s">
        <v>247</v>
      </c>
      <c r="C2483" s="14">
        <v>2011</v>
      </c>
      <c r="D2483" s="14" t="str">
        <f>VLOOKUP(E2483,Regioes!$A$2:$B$296,2,FALSE)</f>
        <v>Região Administrativa de Sorocaba</v>
      </c>
      <c r="E2483" s="15" t="s">
        <v>251</v>
      </c>
      <c r="F2483" s="17">
        <v>1920286.29</v>
      </c>
      <c r="G2483" s="17">
        <v>880633.72</v>
      </c>
      <c r="H2483" s="17">
        <v>1039652.5700000001</v>
      </c>
      <c r="I2483" s="17">
        <v>144669.09</v>
      </c>
      <c r="J2483" s="17">
        <v>131513.15</v>
      </c>
      <c r="K2483" s="17">
        <v>147851.98000000001</v>
      </c>
      <c r="L2483" s="17">
        <v>148495.24</v>
      </c>
      <c r="M2483" s="17">
        <v>153705.94</v>
      </c>
      <c r="N2483" s="19">
        <v>154398.32</v>
      </c>
      <c r="O2483" s="17">
        <v>177976.31</v>
      </c>
      <c r="P2483" s="17">
        <v>175522.15</v>
      </c>
      <c r="Q2483" s="17">
        <v>169613.11</v>
      </c>
      <c r="R2483" s="17">
        <v>169910.91</v>
      </c>
      <c r="S2483" s="17">
        <v>168076.42</v>
      </c>
      <c r="T2483" s="17">
        <v>178553.67</v>
      </c>
    </row>
    <row r="2484" spans="1:20" ht="15" hidden="1" customHeight="1" x14ac:dyDescent="0.25">
      <c r="A2484" s="14">
        <f t="shared" si="38"/>
        <v>21</v>
      </c>
      <c r="B2484" s="14" t="s">
        <v>247</v>
      </c>
      <c r="C2484" s="14">
        <v>2011</v>
      </c>
      <c r="D2484" s="14" t="str">
        <f>VLOOKUP(E2484,Regioes!$A$2:$B$296,2,FALSE)</f>
        <v>Região Administrativa de Campinas</v>
      </c>
      <c r="E2484" s="15" t="s">
        <v>20</v>
      </c>
      <c r="F2484" s="17">
        <v>76320.25</v>
      </c>
      <c r="G2484" s="17">
        <v>35587.230000000003</v>
      </c>
      <c r="H2484" s="17">
        <v>40733.019999999997</v>
      </c>
      <c r="I2484" s="17">
        <v>5793.71</v>
      </c>
      <c r="J2484" s="17">
        <v>5711.08</v>
      </c>
      <c r="K2484" s="17">
        <v>6178.96</v>
      </c>
      <c r="L2484" s="17">
        <v>5763.93</v>
      </c>
      <c r="M2484" s="17">
        <v>6122.93</v>
      </c>
      <c r="N2484" s="19">
        <v>6016.62</v>
      </c>
      <c r="O2484" s="17">
        <v>7107.95</v>
      </c>
      <c r="P2484" s="17">
        <v>6929.48</v>
      </c>
      <c r="Q2484" s="17">
        <v>6731.31</v>
      </c>
      <c r="R2484" s="17">
        <v>6651.71</v>
      </c>
      <c r="S2484" s="17">
        <v>6659.36</v>
      </c>
      <c r="T2484" s="17">
        <v>6653.21</v>
      </c>
    </row>
    <row r="2485" spans="1:20" ht="15" hidden="1" customHeight="1" x14ac:dyDescent="0.25">
      <c r="A2485" s="14">
        <f t="shared" si="38"/>
        <v>21</v>
      </c>
      <c r="B2485" s="14" t="s">
        <v>247</v>
      </c>
      <c r="C2485" s="14">
        <v>2011</v>
      </c>
      <c r="D2485" s="14" t="str">
        <f>VLOOKUP(E2485,Regioes!$A$2:$B$296,2,FALSE)</f>
        <v>Região Administrativa de Campinas</v>
      </c>
      <c r="E2485" s="15" t="s">
        <v>252</v>
      </c>
      <c r="F2485" s="17">
        <v>516481.94</v>
      </c>
      <c r="G2485" s="17">
        <v>240580.25</v>
      </c>
      <c r="H2485" s="17">
        <v>275901.69</v>
      </c>
      <c r="I2485" s="17">
        <v>37481.39</v>
      </c>
      <c r="J2485" s="17">
        <v>37899.56</v>
      </c>
      <c r="K2485" s="17">
        <v>41520.46</v>
      </c>
      <c r="L2485" s="17">
        <v>39758.269999999997</v>
      </c>
      <c r="M2485" s="17">
        <v>42780.38</v>
      </c>
      <c r="N2485" s="19">
        <v>41140.19</v>
      </c>
      <c r="O2485" s="17">
        <v>47807.98</v>
      </c>
      <c r="P2485" s="17">
        <v>48766.83</v>
      </c>
      <c r="Q2485" s="17">
        <v>46328.79</v>
      </c>
      <c r="R2485" s="17">
        <v>44682.7</v>
      </c>
      <c r="S2485" s="17">
        <v>44307.35</v>
      </c>
      <c r="T2485" s="17">
        <v>44008.04</v>
      </c>
    </row>
    <row r="2486" spans="1:20" ht="15" hidden="1" customHeight="1" x14ac:dyDescent="0.25">
      <c r="A2486" s="14">
        <f t="shared" si="38"/>
        <v>21</v>
      </c>
      <c r="B2486" s="14" t="s">
        <v>247</v>
      </c>
      <c r="C2486" s="14">
        <v>2011</v>
      </c>
      <c r="D2486" s="14" t="str">
        <f>VLOOKUP(E2486,Regioes!$A$2:$B$296,2,FALSE)</f>
        <v>Região Administrativa de Sorocaba</v>
      </c>
      <c r="E2486" s="15" t="s">
        <v>253</v>
      </c>
      <c r="F2486" s="17">
        <v>490309.32</v>
      </c>
      <c r="G2486" s="17">
        <v>224853.41</v>
      </c>
      <c r="H2486" s="17">
        <v>265455.90999999997</v>
      </c>
      <c r="I2486" s="17">
        <v>36938.559999999998</v>
      </c>
      <c r="J2486" s="17">
        <v>33579.43</v>
      </c>
      <c r="K2486" s="17">
        <v>37751.25</v>
      </c>
      <c r="L2486" s="17">
        <v>37915.49</v>
      </c>
      <c r="M2486" s="17">
        <v>39245.949999999997</v>
      </c>
      <c r="N2486" s="19">
        <v>39422.730000000003</v>
      </c>
      <c r="O2486" s="17">
        <v>45442.93</v>
      </c>
      <c r="P2486" s="17">
        <v>44816.31</v>
      </c>
      <c r="Q2486" s="17">
        <v>43307.55</v>
      </c>
      <c r="R2486" s="17">
        <v>43383.59</v>
      </c>
      <c r="S2486" s="17">
        <v>42915.18</v>
      </c>
      <c r="T2486" s="17">
        <v>45590.35</v>
      </c>
    </row>
    <row r="2487" spans="1:20" ht="15" hidden="1" customHeight="1" x14ac:dyDescent="0.25">
      <c r="A2487" s="14">
        <f t="shared" si="38"/>
        <v>21</v>
      </c>
      <c r="B2487" s="14" t="s">
        <v>247</v>
      </c>
      <c r="C2487" s="14">
        <v>2011</v>
      </c>
      <c r="D2487" s="14" t="str">
        <f>VLOOKUP(E2487,Regioes!$A$2:$B$296,2,FALSE)</f>
        <v>Região Administrativa de Campinas</v>
      </c>
      <c r="E2487" s="15" t="s">
        <v>258</v>
      </c>
      <c r="F2487" s="17">
        <v>304789.28999999998</v>
      </c>
      <c r="G2487" s="17">
        <v>141950.69</v>
      </c>
      <c r="H2487" s="17">
        <v>162838.6</v>
      </c>
      <c r="I2487" s="17">
        <v>21966.87</v>
      </c>
      <c r="J2487" s="17">
        <v>22299.62</v>
      </c>
      <c r="K2487" s="17">
        <v>24476.400000000001</v>
      </c>
      <c r="L2487" s="17">
        <v>23528.53</v>
      </c>
      <c r="M2487" s="17">
        <v>25364.09</v>
      </c>
      <c r="N2487" s="19">
        <v>24315.18</v>
      </c>
      <c r="O2487" s="17">
        <v>28186.89</v>
      </c>
      <c r="P2487" s="17">
        <v>28943.33</v>
      </c>
      <c r="Q2487" s="17">
        <v>27408.07</v>
      </c>
      <c r="R2487" s="17">
        <v>26339.26</v>
      </c>
      <c r="S2487" s="17">
        <v>26080.18</v>
      </c>
      <c r="T2487" s="17">
        <v>25880.87</v>
      </c>
    </row>
    <row r="2488" spans="1:20" ht="15" hidden="1" customHeight="1" x14ac:dyDescent="0.25">
      <c r="A2488" s="14">
        <f t="shared" si="38"/>
        <v>21</v>
      </c>
      <c r="B2488" s="14" t="s">
        <v>247</v>
      </c>
      <c r="C2488" s="14">
        <v>2011</v>
      </c>
      <c r="D2488" s="14" t="str">
        <f>VLOOKUP(E2488,Regioes!$A$2:$B$296,2,FALSE)</f>
        <v>Região Administrativa de Campinas</v>
      </c>
      <c r="E2488" s="15" t="s">
        <v>30</v>
      </c>
      <c r="F2488" s="17">
        <v>65346.86</v>
      </c>
      <c r="G2488" s="17">
        <v>30470.469999999998</v>
      </c>
      <c r="H2488" s="17">
        <v>34876.39</v>
      </c>
      <c r="I2488" s="17">
        <v>4960.68</v>
      </c>
      <c r="J2488" s="17">
        <v>4889.9399999999996</v>
      </c>
      <c r="K2488" s="17">
        <v>5290.54</v>
      </c>
      <c r="L2488" s="17">
        <v>4935.1899999999996</v>
      </c>
      <c r="M2488" s="17">
        <v>5242.57</v>
      </c>
      <c r="N2488" s="19">
        <v>5151.55</v>
      </c>
      <c r="O2488" s="17">
        <v>6085.97</v>
      </c>
      <c r="P2488" s="17">
        <v>5933.15</v>
      </c>
      <c r="Q2488" s="17">
        <v>5763.47</v>
      </c>
      <c r="R2488" s="17">
        <v>5695.32</v>
      </c>
      <c r="S2488" s="17">
        <v>5701.87</v>
      </c>
      <c r="T2488" s="17">
        <v>5696.61</v>
      </c>
    </row>
    <row r="2489" spans="1:20" ht="15" hidden="1" customHeight="1" x14ac:dyDescent="0.25">
      <c r="A2489" s="14">
        <f t="shared" si="38"/>
        <v>21</v>
      </c>
      <c r="B2489" s="14" t="s">
        <v>247</v>
      </c>
      <c r="C2489" s="14">
        <v>2011</v>
      </c>
      <c r="D2489" s="14" t="str">
        <f>VLOOKUP(E2489,Regioes!$A$2:$B$296,2,FALSE)</f>
        <v>Região Administrativa de Sorocaba</v>
      </c>
      <c r="E2489" s="15" t="s">
        <v>230</v>
      </c>
      <c r="F2489" s="17">
        <v>44664.84</v>
      </c>
      <c r="G2489" s="17">
        <v>20483.080000000002</v>
      </c>
      <c r="H2489" s="17">
        <v>24181.760000000002</v>
      </c>
      <c r="I2489" s="17">
        <v>3364.93</v>
      </c>
      <c r="J2489" s="17">
        <v>3058.93</v>
      </c>
      <c r="K2489" s="17">
        <v>3438.96</v>
      </c>
      <c r="L2489" s="17">
        <v>3453.92</v>
      </c>
      <c r="M2489" s="17">
        <v>3575.12</v>
      </c>
      <c r="N2489" s="19">
        <v>3591.22</v>
      </c>
      <c r="O2489" s="17">
        <v>4139.63</v>
      </c>
      <c r="P2489" s="17">
        <v>4082.55</v>
      </c>
      <c r="Q2489" s="17">
        <v>3945.11</v>
      </c>
      <c r="R2489" s="17">
        <v>3952.04</v>
      </c>
      <c r="S2489" s="17">
        <v>3909.37</v>
      </c>
      <c r="T2489" s="17">
        <v>4153.0600000000004</v>
      </c>
    </row>
    <row r="2490" spans="1:20" ht="15" hidden="1" customHeight="1" x14ac:dyDescent="0.25">
      <c r="A2490" s="14">
        <f t="shared" si="38"/>
        <v>21</v>
      </c>
      <c r="B2490" s="14" t="s">
        <v>247</v>
      </c>
      <c r="C2490" s="14">
        <v>2011</v>
      </c>
      <c r="D2490" s="14" t="str">
        <f>VLOOKUP(E2490,Regioes!$A$2:$B$296,2,FALSE)</f>
        <v>Região Administrativa de Sorocaba</v>
      </c>
      <c r="E2490" s="15" t="s">
        <v>254</v>
      </c>
      <c r="F2490" s="17">
        <v>263472.26</v>
      </c>
      <c r="G2490" s="17">
        <v>120827.07</v>
      </c>
      <c r="H2490" s="17">
        <v>142645.19</v>
      </c>
      <c r="I2490" s="17">
        <v>19849.28</v>
      </c>
      <c r="J2490" s="17">
        <v>18044.22</v>
      </c>
      <c r="K2490" s="17">
        <v>20285.98</v>
      </c>
      <c r="L2490" s="17">
        <v>20374.240000000002</v>
      </c>
      <c r="M2490" s="17">
        <v>21089.17</v>
      </c>
      <c r="N2490" s="19">
        <v>21184.18</v>
      </c>
      <c r="O2490" s="17">
        <v>24419.18</v>
      </c>
      <c r="P2490" s="17">
        <v>24082.46</v>
      </c>
      <c r="Q2490" s="17">
        <v>23271.71</v>
      </c>
      <c r="R2490" s="17">
        <v>23312.57</v>
      </c>
      <c r="S2490" s="17">
        <v>23060.87</v>
      </c>
      <c r="T2490" s="17">
        <v>24498.400000000001</v>
      </c>
    </row>
    <row r="2491" spans="1:20" ht="15" hidden="1" customHeight="1" x14ac:dyDescent="0.25">
      <c r="A2491" s="14">
        <f t="shared" si="38"/>
        <v>21</v>
      </c>
      <c r="B2491" s="14" t="s">
        <v>247</v>
      </c>
      <c r="C2491" s="14">
        <v>2011</v>
      </c>
      <c r="D2491" s="14" t="str">
        <f>VLOOKUP(E2491,Regioes!$A$2:$B$296,2,FALSE)</f>
        <v>Região Administrativa de Sorocaba</v>
      </c>
      <c r="E2491" s="15" t="s">
        <v>259</v>
      </c>
      <c r="F2491" s="17">
        <v>357318.57</v>
      </c>
      <c r="G2491" s="17">
        <v>163864.51</v>
      </c>
      <c r="H2491" s="17">
        <v>193454.06</v>
      </c>
      <c r="I2491" s="17">
        <v>26919.4</v>
      </c>
      <c r="J2491" s="17">
        <v>24471.4</v>
      </c>
      <c r="K2491" s="17">
        <v>27511.66</v>
      </c>
      <c r="L2491" s="17">
        <v>27631.35</v>
      </c>
      <c r="M2491" s="17">
        <v>28600.94</v>
      </c>
      <c r="N2491" s="19">
        <v>28729.759999999998</v>
      </c>
      <c r="O2491" s="17">
        <v>33117.06</v>
      </c>
      <c r="P2491" s="17">
        <v>32660.400000000001</v>
      </c>
      <c r="Q2491" s="17">
        <v>31560.87</v>
      </c>
      <c r="R2491" s="17">
        <v>31616.29</v>
      </c>
      <c r="S2491" s="17">
        <v>31274.94</v>
      </c>
      <c r="T2491" s="17">
        <v>33224.5</v>
      </c>
    </row>
    <row r="2492" spans="1:20" ht="15" hidden="1" customHeight="1" x14ac:dyDescent="0.25">
      <c r="A2492" s="14">
        <f t="shared" si="38"/>
        <v>21</v>
      </c>
      <c r="B2492" s="14" t="s">
        <v>247</v>
      </c>
      <c r="C2492" s="14">
        <v>2011</v>
      </c>
      <c r="D2492" s="14" t="str">
        <f>VLOOKUP(E2492,Regioes!$A$2:$B$296,2,FALSE)</f>
        <v>Região Administrativa de Bauru</v>
      </c>
      <c r="E2492" s="15" t="s">
        <v>260</v>
      </c>
      <c r="F2492" s="17">
        <v>726932.52</v>
      </c>
      <c r="G2492" s="17">
        <v>333367.62</v>
      </c>
      <c r="H2492" s="17">
        <v>393564.89999999997</v>
      </c>
      <c r="I2492" s="17">
        <v>54765.1</v>
      </c>
      <c r="J2492" s="17">
        <v>49784.86</v>
      </c>
      <c r="K2492" s="17">
        <v>55969.99</v>
      </c>
      <c r="L2492" s="17">
        <v>56213.5</v>
      </c>
      <c r="M2492" s="17">
        <v>58186.04</v>
      </c>
      <c r="N2492" s="19">
        <v>58448.13</v>
      </c>
      <c r="O2492" s="17">
        <v>67373.69</v>
      </c>
      <c r="P2492" s="17">
        <v>66444.66</v>
      </c>
      <c r="Q2492" s="17">
        <v>64207.76</v>
      </c>
      <c r="R2492" s="17">
        <v>64320.5</v>
      </c>
      <c r="S2492" s="17">
        <v>63626.04</v>
      </c>
      <c r="T2492" s="17">
        <v>67592.25</v>
      </c>
    </row>
    <row r="2493" spans="1:20" ht="15" hidden="1" customHeight="1" x14ac:dyDescent="0.25">
      <c r="A2493" s="14">
        <f t="shared" si="38"/>
        <v>21</v>
      </c>
      <c r="B2493" s="14" t="s">
        <v>247</v>
      </c>
      <c r="C2493" s="14">
        <v>2011</v>
      </c>
      <c r="D2493" s="14" t="str">
        <f>VLOOKUP(E2493,Regioes!$A$2:$B$296,2,FALSE)</f>
        <v>Região Administrativa de Campinas</v>
      </c>
      <c r="E2493" s="15" t="s">
        <v>255</v>
      </c>
      <c r="F2493" s="17">
        <v>23410.74</v>
      </c>
      <c r="G2493" s="17">
        <v>10899.380000000001</v>
      </c>
      <c r="H2493" s="17">
        <v>12511.36</v>
      </c>
      <c r="I2493" s="17">
        <v>1660.98</v>
      </c>
      <c r="J2493" s="17">
        <v>1701.42</v>
      </c>
      <c r="K2493" s="17">
        <v>1875.54</v>
      </c>
      <c r="L2493" s="17">
        <v>1818.67</v>
      </c>
      <c r="M2493" s="17">
        <v>1968.68</v>
      </c>
      <c r="N2493" s="19">
        <v>1874.09</v>
      </c>
      <c r="O2493" s="17">
        <v>2160.5500000000002</v>
      </c>
      <c r="P2493" s="17">
        <v>2251.64</v>
      </c>
      <c r="Q2493" s="17">
        <v>2117.02</v>
      </c>
      <c r="R2493" s="17">
        <v>2018.06</v>
      </c>
      <c r="S2493" s="17">
        <v>1991.66</v>
      </c>
      <c r="T2493" s="17">
        <v>1972.43</v>
      </c>
    </row>
    <row r="2494" spans="1:20" ht="15" hidden="1" customHeight="1" x14ac:dyDescent="0.25">
      <c r="A2494" s="14">
        <f t="shared" si="38"/>
        <v>21</v>
      </c>
      <c r="B2494" s="14" t="s">
        <v>247</v>
      </c>
      <c r="C2494" s="14">
        <v>2011</v>
      </c>
      <c r="D2494" s="14" t="str">
        <f>VLOOKUP(E2494,Regioes!$A$2:$B$296,2,FALSE)</f>
        <v>Região Administrativa de Campinas</v>
      </c>
      <c r="E2494" s="15" t="s">
        <v>261</v>
      </c>
      <c r="F2494" s="17">
        <v>186431.61</v>
      </c>
      <c r="G2494" s="17">
        <v>86930.84</v>
      </c>
      <c r="H2494" s="17">
        <v>99500.76999999999</v>
      </c>
      <c r="I2494" s="17">
        <v>14152.6</v>
      </c>
      <c r="J2494" s="17">
        <v>13950.76</v>
      </c>
      <c r="K2494" s="17">
        <v>15093.67</v>
      </c>
      <c r="L2494" s="17">
        <v>14079.86</v>
      </c>
      <c r="M2494" s="17">
        <v>14956.82</v>
      </c>
      <c r="N2494" s="19">
        <v>14697.13</v>
      </c>
      <c r="O2494" s="17">
        <v>17362.98</v>
      </c>
      <c r="P2494" s="17">
        <v>16927.02</v>
      </c>
      <c r="Q2494" s="17">
        <v>16442.93</v>
      </c>
      <c r="R2494" s="17">
        <v>16248.5</v>
      </c>
      <c r="S2494" s="17">
        <v>16267.17</v>
      </c>
      <c r="T2494" s="17">
        <v>16252.17</v>
      </c>
    </row>
    <row r="2495" spans="1:20" ht="15" hidden="1" customHeight="1" x14ac:dyDescent="0.25">
      <c r="A2495" s="14">
        <f t="shared" si="38"/>
        <v>21</v>
      </c>
      <c r="B2495" s="14" t="s">
        <v>247</v>
      </c>
      <c r="C2495" s="14">
        <v>2011</v>
      </c>
      <c r="D2495" s="14" t="str">
        <f>VLOOKUP(E2495,Regioes!$A$2:$B$296,2,FALSE)</f>
        <v>Região Administrativa de Sorocaba</v>
      </c>
      <c r="E2495" s="15" t="s">
        <v>231</v>
      </c>
      <c r="F2495" s="17">
        <v>232909.5</v>
      </c>
      <c r="G2495" s="17">
        <v>106811.12000000001</v>
      </c>
      <c r="H2495" s="17">
        <v>126098.38</v>
      </c>
      <c r="I2495" s="17">
        <v>17546.759999999998</v>
      </c>
      <c r="J2495" s="17">
        <v>15951.09</v>
      </c>
      <c r="K2495" s="17">
        <v>17932.810000000001</v>
      </c>
      <c r="L2495" s="17">
        <v>18010.830000000002</v>
      </c>
      <c r="M2495" s="17">
        <v>18642.830000000002</v>
      </c>
      <c r="N2495" s="19">
        <v>18726.8</v>
      </c>
      <c r="O2495" s="17">
        <v>21586.560000000001</v>
      </c>
      <c r="P2495" s="17">
        <v>21288.9</v>
      </c>
      <c r="Q2495" s="17">
        <v>20572.2</v>
      </c>
      <c r="R2495" s="17">
        <v>20608.32</v>
      </c>
      <c r="S2495" s="17">
        <v>20385.810000000001</v>
      </c>
      <c r="T2495" s="17">
        <v>21656.59</v>
      </c>
    </row>
    <row r="2496" spans="1:20" ht="15" hidden="1" customHeight="1" x14ac:dyDescent="0.25">
      <c r="A2496" s="14">
        <f t="shared" si="38"/>
        <v>21</v>
      </c>
      <c r="B2496" s="14" t="s">
        <v>247</v>
      </c>
      <c r="C2496" s="14">
        <v>2011</v>
      </c>
      <c r="D2496" s="14" t="str">
        <f>VLOOKUP(E2496,Regioes!$A$2:$B$296,2,FALSE)</f>
        <v>Região Administrativa de Sorocaba</v>
      </c>
      <c r="E2496" s="15" t="s">
        <v>256</v>
      </c>
      <c r="F2496" s="17">
        <v>56207.42</v>
      </c>
      <c r="G2496" s="17">
        <v>25776.440000000002</v>
      </c>
      <c r="H2496" s="17">
        <v>30430.980000000003</v>
      </c>
      <c r="I2496" s="17">
        <v>4234.51</v>
      </c>
      <c r="J2496" s="17">
        <v>3849.43</v>
      </c>
      <c r="K2496" s="17">
        <v>4327.68</v>
      </c>
      <c r="L2496" s="17">
        <v>4346.51</v>
      </c>
      <c r="M2496" s="17">
        <v>4499.0200000000004</v>
      </c>
      <c r="N2496" s="19">
        <v>4519.29</v>
      </c>
      <c r="O2496" s="17">
        <v>5209.43</v>
      </c>
      <c r="P2496" s="17">
        <v>5137.59</v>
      </c>
      <c r="Q2496" s="17">
        <v>4964.63</v>
      </c>
      <c r="R2496" s="17">
        <v>4973.3500000000004</v>
      </c>
      <c r="S2496" s="17">
        <v>4919.6499999999996</v>
      </c>
      <c r="T2496" s="17">
        <v>5226.33</v>
      </c>
    </row>
    <row r="2497" spans="1:20" ht="15" hidden="1" customHeight="1" x14ac:dyDescent="0.25">
      <c r="A2497" s="14">
        <f t="shared" si="38"/>
        <v>21</v>
      </c>
      <c r="B2497" s="14" t="s">
        <v>247</v>
      </c>
      <c r="C2497" s="14">
        <v>2011</v>
      </c>
      <c r="D2497" s="14" t="str">
        <f>VLOOKUP(E2497,Regioes!$A$2:$B$296,2,FALSE)</f>
        <v>Região Administrativa de Campinas</v>
      </c>
      <c r="E2497" s="15" t="s">
        <v>68</v>
      </c>
      <c r="F2497" s="17">
        <v>137556.31</v>
      </c>
      <c r="G2497" s="17">
        <v>64042.340000000004</v>
      </c>
      <c r="H2497" s="17">
        <v>73513.97</v>
      </c>
      <c r="I2497" s="17">
        <v>9759.58</v>
      </c>
      <c r="J2497" s="17">
        <v>9997.18</v>
      </c>
      <c r="K2497" s="17">
        <v>11020.26</v>
      </c>
      <c r="L2497" s="17">
        <v>10686.07</v>
      </c>
      <c r="M2497" s="17">
        <v>11567.5</v>
      </c>
      <c r="N2497" s="19">
        <v>11011.75</v>
      </c>
      <c r="O2497" s="17">
        <v>12694.93</v>
      </c>
      <c r="P2497" s="17">
        <v>13230.13</v>
      </c>
      <c r="Q2497" s="17">
        <v>12439.12</v>
      </c>
      <c r="R2497" s="17">
        <v>11857.68</v>
      </c>
      <c r="S2497" s="17">
        <v>11702.56</v>
      </c>
      <c r="T2497" s="17">
        <v>11589.55</v>
      </c>
    </row>
    <row r="2498" spans="1:20" ht="15" hidden="1" customHeight="1" x14ac:dyDescent="0.25">
      <c r="A2498" s="14">
        <f t="shared" si="38"/>
        <v>21</v>
      </c>
      <c r="B2498" s="14" t="s">
        <v>247</v>
      </c>
      <c r="C2498" s="14">
        <v>2011</v>
      </c>
      <c r="D2498" s="14" t="str">
        <f>VLOOKUP(E2498,Regioes!$A$2:$B$296,2,FALSE)</f>
        <v>Região Administrativa de Campinas</v>
      </c>
      <c r="E2498" s="15" t="s">
        <v>257</v>
      </c>
      <c r="F2498" s="17">
        <v>192082.84</v>
      </c>
      <c r="G2498" s="17">
        <v>89565.95</v>
      </c>
      <c r="H2498" s="17">
        <v>102516.89</v>
      </c>
      <c r="I2498" s="17">
        <v>14581.6</v>
      </c>
      <c r="J2498" s="17">
        <v>14373.65</v>
      </c>
      <c r="K2498" s="17">
        <v>15551.2</v>
      </c>
      <c r="L2498" s="17">
        <v>14506.66</v>
      </c>
      <c r="M2498" s="17">
        <v>15410.2</v>
      </c>
      <c r="N2498" s="19">
        <v>15142.64</v>
      </c>
      <c r="O2498" s="17">
        <v>17889.3</v>
      </c>
      <c r="P2498" s="17">
        <v>17440.12</v>
      </c>
      <c r="Q2498" s="17">
        <v>16941.36</v>
      </c>
      <c r="R2498" s="17">
        <v>16741.03</v>
      </c>
      <c r="S2498" s="17">
        <v>16760.27</v>
      </c>
      <c r="T2498" s="17">
        <v>16744.810000000001</v>
      </c>
    </row>
    <row r="2499" spans="1:20" ht="15" hidden="1" customHeight="1" x14ac:dyDescent="0.25">
      <c r="A2499" s="14">
        <f t="shared" si="38"/>
        <v>21</v>
      </c>
      <c r="B2499" s="14" t="s">
        <v>247</v>
      </c>
      <c r="C2499" s="14">
        <v>2011</v>
      </c>
      <c r="D2499" s="14" t="str">
        <f>VLOOKUP(E2499,Regioes!$A$2:$B$296,2,FALSE)</f>
        <v>Região Administrativa de Campinas</v>
      </c>
      <c r="E2499" s="15" t="s">
        <v>171</v>
      </c>
      <c r="F2499" s="17">
        <v>220148.26</v>
      </c>
      <c r="G2499" s="17">
        <v>102494.81999999999</v>
      </c>
      <c r="H2499" s="17">
        <v>117653.44</v>
      </c>
      <c r="I2499" s="17">
        <v>15619.45</v>
      </c>
      <c r="J2499" s="17">
        <v>15999.71</v>
      </c>
      <c r="K2499" s="17">
        <v>17637.07</v>
      </c>
      <c r="L2499" s="17">
        <v>17102.240000000002</v>
      </c>
      <c r="M2499" s="17">
        <v>18512.900000000001</v>
      </c>
      <c r="N2499" s="19">
        <v>17623.45</v>
      </c>
      <c r="O2499" s="17">
        <v>20317.259999999998</v>
      </c>
      <c r="P2499" s="17">
        <v>21173.8</v>
      </c>
      <c r="Q2499" s="17">
        <v>19907.849999999999</v>
      </c>
      <c r="R2499" s="17">
        <v>18977.310000000001</v>
      </c>
      <c r="S2499" s="17">
        <v>18729.04</v>
      </c>
      <c r="T2499" s="17">
        <v>18548.18</v>
      </c>
    </row>
    <row r="2500" spans="1:20" ht="15" hidden="1" customHeight="1" x14ac:dyDescent="0.25">
      <c r="A2500" s="14">
        <f t="shared" ref="A2500:A2563" si="39">VLOOKUP(B2500,$W$10:$X$32,2,FALSE)</f>
        <v>21</v>
      </c>
      <c r="B2500" s="14" t="s">
        <v>247</v>
      </c>
      <c r="C2500" s="14">
        <v>2011</v>
      </c>
      <c r="D2500" s="14" t="str">
        <f>VLOOKUP(E2500,Regioes!$A$2:$B$296,2,FALSE)</f>
        <v>Região Administrativa de Sorocaba</v>
      </c>
      <c r="E2500" s="15" t="s">
        <v>167</v>
      </c>
      <c r="F2500" s="17">
        <v>93933.8</v>
      </c>
      <c r="G2500" s="17">
        <v>43732.920000000006</v>
      </c>
      <c r="H2500" s="17">
        <v>50200.880000000005</v>
      </c>
      <c r="I2500" s="17">
        <v>6664.57</v>
      </c>
      <c r="J2500" s="17">
        <v>6826.82</v>
      </c>
      <c r="K2500" s="17">
        <v>7525.46</v>
      </c>
      <c r="L2500" s="17">
        <v>7297.26</v>
      </c>
      <c r="M2500" s="17">
        <v>7899.16</v>
      </c>
      <c r="N2500" s="19">
        <v>7519.65</v>
      </c>
      <c r="O2500" s="17">
        <v>8669.0499999999993</v>
      </c>
      <c r="P2500" s="17">
        <v>9034.5300000000007</v>
      </c>
      <c r="Q2500" s="17">
        <v>8494.3700000000008</v>
      </c>
      <c r="R2500" s="17">
        <v>8097.32</v>
      </c>
      <c r="S2500" s="17">
        <v>7991.39</v>
      </c>
      <c r="T2500" s="17">
        <v>7914.22</v>
      </c>
    </row>
    <row r="2501" spans="1:20" ht="15" hidden="1" customHeight="1" x14ac:dyDescent="0.25">
      <c r="A2501" s="14">
        <f t="shared" si="39"/>
        <v>21</v>
      </c>
      <c r="B2501" s="14" t="s">
        <v>247</v>
      </c>
      <c r="C2501" s="14">
        <v>2011</v>
      </c>
      <c r="D2501" s="14" t="str">
        <f>VLOOKUP(E2501,Regioes!$A$2:$B$296,2,FALSE)</f>
        <v>Região Administrativa de Sorocaba</v>
      </c>
      <c r="E2501" s="15" t="s">
        <v>262</v>
      </c>
      <c r="F2501" s="17">
        <v>496833.43</v>
      </c>
      <c r="G2501" s="17">
        <v>227845.34000000003</v>
      </c>
      <c r="H2501" s="17">
        <v>268988.08999999997</v>
      </c>
      <c r="I2501" s="17">
        <v>37430.07</v>
      </c>
      <c r="J2501" s="17">
        <v>34026.239999999998</v>
      </c>
      <c r="K2501" s="17">
        <v>38253.57</v>
      </c>
      <c r="L2501" s="17">
        <v>38420</v>
      </c>
      <c r="M2501" s="17">
        <v>39768.160000000003</v>
      </c>
      <c r="N2501" s="19">
        <v>39947.300000000003</v>
      </c>
      <c r="O2501" s="17">
        <v>46047.6</v>
      </c>
      <c r="P2501" s="17">
        <v>45412.639999999999</v>
      </c>
      <c r="Q2501" s="17">
        <v>43883.8</v>
      </c>
      <c r="R2501" s="17">
        <v>43960.85</v>
      </c>
      <c r="S2501" s="17">
        <v>43486.22</v>
      </c>
      <c r="T2501" s="17">
        <v>46196.98</v>
      </c>
    </row>
    <row r="2502" spans="1:20" ht="15" hidden="1" customHeight="1" x14ac:dyDescent="0.25">
      <c r="A2502" s="14">
        <f t="shared" si="39"/>
        <v>21</v>
      </c>
      <c r="B2502" s="14" t="s">
        <v>247</v>
      </c>
      <c r="C2502" s="14">
        <v>2011</v>
      </c>
      <c r="D2502" s="14" t="str">
        <f>VLOOKUP(E2502,Regioes!$A$2:$B$296,2,FALSE)</f>
        <v>Região Administrativa de Sorocaba</v>
      </c>
      <c r="E2502" s="15" t="s">
        <v>169</v>
      </c>
      <c r="F2502" s="17">
        <v>239818.74</v>
      </c>
      <c r="G2502" s="17">
        <v>111351.7</v>
      </c>
      <c r="H2502" s="17">
        <v>128467.04</v>
      </c>
      <c r="I2502" s="17">
        <v>18169.990000000002</v>
      </c>
      <c r="J2502" s="17">
        <v>17555.73</v>
      </c>
      <c r="K2502" s="17">
        <v>19172.11</v>
      </c>
      <c r="L2502" s="17">
        <v>18222.89</v>
      </c>
      <c r="M2502" s="17">
        <v>19228.62</v>
      </c>
      <c r="N2502" s="19">
        <v>19002.36</v>
      </c>
      <c r="O2502" s="17">
        <v>22307.37</v>
      </c>
      <c r="P2502" s="17">
        <v>21811.75</v>
      </c>
      <c r="Q2502" s="17">
        <v>21159.49</v>
      </c>
      <c r="R2502" s="17">
        <v>20983.03</v>
      </c>
      <c r="S2502" s="17">
        <v>20942.169999999998</v>
      </c>
      <c r="T2502" s="17">
        <v>21263.23</v>
      </c>
    </row>
    <row r="2503" spans="1:20" ht="15" hidden="1" customHeight="1" x14ac:dyDescent="0.25">
      <c r="A2503" s="14">
        <f t="shared" si="39"/>
        <v>22</v>
      </c>
      <c r="B2503" s="14" t="s">
        <v>263</v>
      </c>
      <c r="C2503" s="14">
        <v>2011</v>
      </c>
      <c r="D2503" s="14" t="str">
        <f>VLOOKUP(E2503,Regioes!$A$2:$B$296,2,FALSE)</f>
        <v>Região Administrativa de Santos</v>
      </c>
      <c r="E2503" s="15" t="s">
        <v>264</v>
      </c>
      <c r="F2503" s="17">
        <v>8339029.0899999999</v>
      </c>
      <c r="G2503" s="17">
        <v>3974540.74</v>
      </c>
      <c r="H2503" s="17">
        <v>4364488.3499999996</v>
      </c>
      <c r="I2503" s="17">
        <v>761600.22</v>
      </c>
      <c r="J2503" s="17">
        <v>640176.31999999995</v>
      </c>
      <c r="K2503" s="17">
        <v>668138.23</v>
      </c>
      <c r="L2503" s="17">
        <v>668108.30000000005</v>
      </c>
      <c r="M2503" s="17">
        <v>616872.64</v>
      </c>
      <c r="N2503" s="19">
        <v>619645.03</v>
      </c>
      <c r="O2503" s="17">
        <v>730439.07</v>
      </c>
      <c r="P2503" s="17">
        <v>702349.68</v>
      </c>
      <c r="Q2503" s="17">
        <v>684538.46</v>
      </c>
      <c r="R2503" s="17">
        <v>726345.9</v>
      </c>
      <c r="S2503" s="17">
        <v>717977.17</v>
      </c>
      <c r="T2503" s="17">
        <v>802838.07</v>
      </c>
    </row>
    <row r="2504" spans="1:20" ht="15" hidden="1" customHeight="1" x14ac:dyDescent="0.25">
      <c r="A2504" s="14">
        <f t="shared" si="39"/>
        <v>22</v>
      </c>
      <c r="B2504" s="14" t="s">
        <v>263</v>
      </c>
      <c r="C2504" s="14">
        <v>2011</v>
      </c>
      <c r="D2504" s="14" t="str">
        <f>VLOOKUP(E2504,Regioes!$A$2:$B$296,2,FALSE)</f>
        <v>Grande São Paulo</v>
      </c>
      <c r="E2504" s="15" t="s">
        <v>265</v>
      </c>
      <c r="F2504" s="17">
        <v>2466878.5699999998</v>
      </c>
      <c r="G2504" s="17">
        <v>1130894.3799999999</v>
      </c>
      <c r="H2504" s="17">
        <v>1335984.19</v>
      </c>
      <c r="I2504" s="17">
        <v>206617.37</v>
      </c>
      <c r="J2504" s="17">
        <v>177883.18</v>
      </c>
      <c r="K2504" s="17">
        <v>190468.17</v>
      </c>
      <c r="L2504" s="17">
        <v>191991.13</v>
      </c>
      <c r="M2504" s="17">
        <v>178264.37</v>
      </c>
      <c r="N2504" s="19">
        <v>185670.16</v>
      </c>
      <c r="O2504" s="17">
        <v>224976.41</v>
      </c>
      <c r="P2504" s="17">
        <v>215205.82</v>
      </c>
      <c r="Q2504" s="17">
        <v>212315.97</v>
      </c>
      <c r="R2504" s="17">
        <v>221546.8</v>
      </c>
      <c r="S2504" s="17">
        <v>212875.19</v>
      </c>
      <c r="T2504" s="17">
        <v>249064</v>
      </c>
    </row>
    <row r="2505" spans="1:20" ht="15" hidden="1" customHeight="1" x14ac:dyDescent="0.25">
      <c r="A2505" s="14">
        <f t="shared" si="39"/>
        <v>22</v>
      </c>
      <c r="B2505" s="14" t="s">
        <v>263</v>
      </c>
      <c r="C2505" s="14">
        <v>2011</v>
      </c>
      <c r="D2505" s="14" t="str">
        <f>VLOOKUP(E2505,Regioes!$A$2:$B$296,2,FALSE)</f>
        <v>Região Administrativa de Santos</v>
      </c>
      <c r="E2505" s="15" t="s">
        <v>266</v>
      </c>
      <c r="F2505" s="17">
        <v>1076838.6000000001</v>
      </c>
      <c r="G2505" s="17">
        <v>509097.33999999997</v>
      </c>
      <c r="H2505" s="17">
        <v>567741.26</v>
      </c>
      <c r="I2505" s="17">
        <v>104088.97</v>
      </c>
      <c r="J2505" s="17">
        <v>81945.59</v>
      </c>
      <c r="K2505" s="17">
        <v>82164.05</v>
      </c>
      <c r="L2505" s="17">
        <v>84415.01</v>
      </c>
      <c r="M2505" s="17">
        <v>76417.31</v>
      </c>
      <c r="N2505" s="19">
        <v>80066.41</v>
      </c>
      <c r="O2505" s="17">
        <v>95154.79</v>
      </c>
      <c r="P2505" s="17">
        <v>93157.74</v>
      </c>
      <c r="Q2505" s="17">
        <v>88753.03</v>
      </c>
      <c r="R2505" s="17">
        <v>99200.2</v>
      </c>
      <c r="S2505" s="17">
        <v>95480.21</v>
      </c>
      <c r="T2505" s="17">
        <v>95995.29</v>
      </c>
    </row>
    <row r="2506" spans="1:20" ht="15" hidden="1" customHeight="1" x14ac:dyDescent="0.25">
      <c r="A2506" s="14">
        <f t="shared" si="39"/>
        <v>22</v>
      </c>
      <c r="B2506" s="14" t="s">
        <v>263</v>
      </c>
      <c r="C2506" s="14">
        <v>2011</v>
      </c>
      <c r="D2506" s="14" t="str">
        <f>VLOOKUP(E2506,Regioes!$A$2:$B$296,2,FALSE)</f>
        <v>Região Administrativa de Santos</v>
      </c>
      <c r="E2506" s="15" t="s">
        <v>268</v>
      </c>
      <c r="F2506" s="17">
        <v>199920.21</v>
      </c>
      <c r="G2506" s="17">
        <v>97000.15</v>
      </c>
      <c r="H2506" s="17">
        <v>102920.06</v>
      </c>
      <c r="I2506" s="17">
        <v>23926.94</v>
      </c>
      <c r="J2506" s="17">
        <v>15075.57</v>
      </c>
      <c r="K2506" s="17">
        <v>15512.4</v>
      </c>
      <c r="L2506" s="17">
        <v>15577.66</v>
      </c>
      <c r="M2506" s="17">
        <v>13264.78</v>
      </c>
      <c r="N2506" s="19">
        <v>13642.8</v>
      </c>
      <c r="O2506" s="17">
        <v>17004.23</v>
      </c>
      <c r="P2506" s="17">
        <v>15460.29</v>
      </c>
      <c r="Q2506" s="17">
        <v>15389.73</v>
      </c>
      <c r="R2506" s="17">
        <v>17637.37</v>
      </c>
      <c r="S2506" s="17">
        <v>17741.689999999999</v>
      </c>
      <c r="T2506" s="17">
        <v>19686.75</v>
      </c>
    </row>
    <row r="2507" spans="1:20" ht="15" hidden="1" customHeight="1" x14ac:dyDescent="0.25">
      <c r="A2507" s="14">
        <f t="shared" si="39"/>
        <v>22</v>
      </c>
      <c r="B2507" s="14" t="s">
        <v>263</v>
      </c>
      <c r="C2507" s="14">
        <v>2011</v>
      </c>
      <c r="D2507" s="14" t="str">
        <f>VLOOKUP(E2507,Regioes!$A$2:$B$296,2,FALSE)</f>
        <v>Região Administrativa de Santos</v>
      </c>
      <c r="E2507" s="15" t="s">
        <v>267</v>
      </c>
      <c r="F2507" s="17">
        <v>2459504.6400000001</v>
      </c>
      <c r="G2507" s="17">
        <v>1176424.9100000001</v>
      </c>
      <c r="H2507" s="17">
        <v>1283079.73</v>
      </c>
      <c r="I2507" s="17">
        <v>233268.08</v>
      </c>
      <c r="J2507" s="17">
        <v>190814.98</v>
      </c>
      <c r="K2507" s="17">
        <v>193544.5</v>
      </c>
      <c r="L2507" s="17">
        <v>196188.32</v>
      </c>
      <c r="M2507" s="17">
        <v>179561.51</v>
      </c>
      <c r="N2507" s="19">
        <v>183047.52</v>
      </c>
      <c r="O2507" s="17">
        <v>214730.2</v>
      </c>
      <c r="P2507" s="17">
        <v>209595.21</v>
      </c>
      <c r="Q2507" s="17">
        <v>200660.89</v>
      </c>
      <c r="R2507" s="17">
        <v>219810.22</v>
      </c>
      <c r="S2507" s="17">
        <v>215059.76</v>
      </c>
      <c r="T2507" s="17">
        <v>223223.45</v>
      </c>
    </row>
    <row r="2508" spans="1:20" ht="15" hidden="1" customHeight="1" x14ac:dyDescent="0.25">
      <c r="A2508" s="14">
        <f t="shared" si="39"/>
        <v>22</v>
      </c>
      <c r="B2508" s="14" t="s">
        <v>263</v>
      </c>
      <c r="C2508" s="14">
        <v>2011</v>
      </c>
      <c r="D2508" s="14" t="str">
        <f>VLOOKUP(E2508,Regioes!$A$2:$B$296,2,FALSE)</f>
        <v>Grande São Paulo</v>
      </c>
      <c r="E2508" s="15" t="s">
        <v>269</v>
      </c>
      <c r="F2508" s="17">
        <v>13909106.630000001</v>
      </c>
      <c r="G2508" s="17">
        <v>6552806.9400000004</v>
      </c>
      <c r="H2508" s="17">
        <v>7356299.6900000004</v>
      </c>
      <c r="I2508" s="17">
        <v>1196247.56</v>
      </c>
      <c r="J2508" s="17">
        <v>1050950.56</v>
      </c>
      <c r="K2508" s="17">
        <v>1114098.53</v>
      </c>
      <c r="L2508" s="17">
        <v>1111127.8500000001</v>
      </c>
      <c r="M2508" s="17">
        <v>1036790.28</v>
      </c>
      <c r="N2508" s="19">
        <v>1043592.16</v>
      </c>
      <c r="O2508" s="17">
        <v>1234330.07</v>
      </c>
      <c r="P2508" s="17">
        <v>1185531.31</v>
      </c>
      <c r="Q2508" s="17">
        <v>1163037.83</v>
      </c>
      <c r="R2508" s="17">
        <v>1209373.69</v>
      </c>
      <c r="S2508" s="17">
        <v>1189304.8799999999</v>
      </c>
      <c r="T2508" s="17">
        <v>1374721.91</v>
      </c>
    </row>
    <row r="2509" spans="1:20" ht="15" hidden="1" customHeight="1" x14ac:dyDescent="0.25">
      <c r="A2509" s="14">
        <f t="shared" si="39"/>
        <v>22</v>
      </c>
      <c r="B2509" s="14" t="s">
        <v>263</v>
      </c>
      <c r="C2509" s="14">
        <v>2011</v>
      </c>
      <c r="D2509" s="14" t="str">
        <f>VLOOKUP(E2509,Regioes!$A$2:$B$296,2,FALSE)</f>
        <v>Grande São Paulo</v>
      </c>
      <c r="E2509" s="15" t="s">
        <v>32</v>
      </c>
      <c r="F2509" s="17">
        <v>1287803.79</v>
      </c>
      <c r="G2509" s="17">
        <v>611049.97</v>
      </c>
      <c r="H2509" s="17">
        <v>676753.82000000007</v>
      </c>
      <c r="I2509" s="17">
        <v>111527.03</v>
      </c>
      <c r="J2509" s="17">
        <v>98486.03</v>
      </c>
      <c r="K2509" s="17">
        <v>104140.39</v>
      </c>
      <c r="L2509" s="17">
        <v>103580.75</v>
      </c>
      <c r="M2509" s="17">
        <v>96773.36</v>
      </c>
      <c r="N2509" s="19">
        <v>96542.41</v>
      </c>
      <c r="O2509" s="17">
        <v>113441.78</v>
      </c>
      <c r="P2509" s="17">
        <v>109078.56</v>
      </c>
      <c r="Q2509" s="17">
        <v>106843.3</v>
      </c>
      <c r="R2509" s="17">
        <v>110992.77</v>
      </c>
      <c r="S2509" s="17">
        <v>109844.44</v>
      </c>
      <c r="T2509" s="17">
        <v>126552.97</v>
      </c>
    </row>
    <row r="2510" spans="1:20" ht="15" hidden="1" customHeight="1" x14ac:dyDescent="0.25">
      <c r="A2510" s="14">
        <f t="shared" si="39"/>
        <v>22</v>
      </c>
      <c r="B2510" s="14" t="s">
        <v>263</v>
      </c>
      <c r="C2510" s="14">
        <v>2011</v>
      </c>
      <c r="D2510" s="14" t="str">
        <f>VLOOKUP(E2510,Regioes!$A$2:$B$296,2,FALSE)</f>
        <v>Região Administrativa de Santos</v>
      </c>
      <c r="E2510" s="15" t="s">
        <v>270</v>
      </c>
      <c r="F2510" s="17">
        <v>4509868.34</v>
      </c>
      <c r="G2510" s="17">
        <v>2094509.6600000001</v>
      </c>
      <c r="H2510" s="17">
        <v>2415358.6800000002</v>
      </c>
      <c r="I2510" s="17">
        <v>414035.43</v>
      </c>
      <c r="J2510" s="17">
        <v>328534.40000000002</v>
      </c>
      <c r="K2510" s="17">
        <v>348594.58</v>
      </c>
      <c r="L2510" s="17">
        <v>351084.84</v>
      </c>
      <c r="M2510" s="17">
        <v>319922.17</v>
      </c>
      <c r="N2510" s="19">
        <v>332338.24</v>
      </c>
      <c r="O2510" s="17">
        <v>405086.25</v>
      </c>
      <c r="P2510" s="17">
        <v>383422.24</v>
      </c>
      <c r="Q2510" s="17">
        <v>378966.28</v>
      </c>
      <c r="R2510" s="17">
        <v>403421.55</v>
      </c>
      <c r="S2510" s="17">
        <v>391647.94</v>
      </c>
      <c r="T2510" s="17">
        <v>452814.42</v>
      </c>
    </row>
    <row r="2511" spans="1:20" ht="15" hidden="1" customHeight="1" x14ac:dyDescent="0.25">
      <c r="A2511" s="14">
        <f t="shared" si="39"/>
        <v>23</v>
      </c>
      <c r="B2511" s="14" t="s">
        <v>271</v>
      </c>
      <c r="C2511" s="14">
        <v>2011</v>
      </c>
      <c r="D2511" s="14" t="str">
        <f>VLOOKUP(E2511,Regioes!$A$2:$B$296,2,FALSE)</f>
        <v>Região Administrativa de São José dos Campos</v>
      </c>
      <c r="E2511" s="15" t="s">
        <v>272</v>
      </c>
      <c r="F2511" s="17">
        <v>1203964.42</v>
      </c>
      <c r="G2511" s="17">
        <v>566847.42999999993</v>
      </c>
      <c r="H2511" s="17">
        <v>637116.99</v>
      </c>
      <c r="I2511" s="17">
        <v>99515.86</v>
      </c>
      <c r="J2511" s="17">
        <v>87025.85</v>
      </c>
      <c r="K2511" s="17">
        <v>95458.03</v>
      </c>
      <c r="L2511" s="17">
        <v>95194.68</v>
      </c>
      <c r="M2511" s="17">
        <v>94926.37</v>
      </c>
      <c r="N2511" s="19">
        <v>94726.64</v>
      </c>
      <c r="O2511" s="17">
        <v>108349.62</v>
      </c>
      <c r="P2511" s="17">
        <v>102776.77</v>
      </c>
      <c r="Q2511" s="17">
        <v>101717.56</v>
      </c>
      <c r="R2511" s="17">
        <v>105925.22</v>
      </c>
      <c r="S2511" s="17">
        <v>105355.62</v>
      </c>
      <c r="T2511" s="17">
        <v>112992.2</v>
      </c>
    </row>
    <row r="2512" spans="1:20" ht="15" hidden="1" customHeight="1" x14ac:dyDescent="0.25">
      <c r="A2512" s="14">
        <f t="shared" si="39"/>
        <v>23</v>
      </c>
      <c r="B2512" s="14" t="s">
        <v>271</v>
      </c>
      <c r="C2512" s="14">
        <v>2011</v>
      </c>
      <c r="D2512" s="14" t="str">
        <f>VLOOKUP(E2512,Regioes!$A$2:$B$296,2,FALSE)</f>
        <v>Grande São Paulo</v>
      </c>
      <c r="E2512" s="15" t="s">
        <v>273</v>
      </c>
      <c r="F2512" s="17">
        <v>1170781.43</v>
      </c>
      <c r="G2512" s="17">
        <v>551224.29999999993</v>
      </c>
      <c r="H2512" s="17">
        <v>619557.13</v>
      </c>
      <c r="I2512" s="17">
        <v>96773.06</v>
      </c>
      <c r="J2512" s="17">
        <v>84627.29</v>
      </c>
      <c r="K2512" s="17">
        <v>92827.07</v>
      </c>
      <c r="L2512" s="17">
        <v>92570.98</v>
      </c>
      <c r="M2512" s="17">
        <v>92310.06</v>
      </c>
      <c r="N2512" s="19">
        <v>92115.839999999997</v>
      </c>
      <c r="O2512" s="17">
        <v>105363.35</v>
      </c>
      <c r="P2512" s="17">
        <v>99944.09</v>
      </c>
      <c r="Q2512" s="17">
        <v>98914.08</v>
      </c>
      <c r="R2512" s="17">
        <v>103005.77</v>
      </c>
      <c r="S2512" s="17">
        <v>102451.86</v>
      </c>
      <c r="T2512" s="17">
        <v>109877.98</v>
      </c>
    </row>
    <row r="2513" spans="1:20" ht="15" hidden="1" customHeight="1" x14ac:dyDescent="0.25">
      <c r="A2513" s="14">
        <f t="shared" si="39"/>
        <v>23</v>
      </c>
      <c r="B2513" s="14" t="s">
        <v>271</v>
      </c>
      <c r="C2513" s="14">
        <v>2011</v>
      </c>
      <c r="D2513" s="14" t="str">
        <f>VLOOKUP(E2513,Regioes!$A$2:$B$296,2,FALSE)</f>
        <v>Grande São Paulo</v>
      </c>
      <c r="E2513" s="15" t="s">
        <v>274</v>
      </c>
      <c r="F2513" s="17">
        <v>1076282.0900000001</v>
      </c>
      <c r="G2513" s="17">
        <v>506732.37</v>
      </c>
      <c r="H2513" s="17">
        <v>569549.72</v>
      </c>
      <c r="I2513" s="17">
        <v>88962.04</v>
      </c>
      <c r="J2513" s="17">
        <v>77796.62</v>
      </c>
      <c r="K2513" s="17">
        <v>85334.56</v>
      </c>
      <c r="L2513" s="17">
        <v>85099.14</v>
      </c>
      <c r="M2513" s="17">
        <v>84859.28</v>
      </c>
      <c r="N2513" s="19">
        <v>84680.73</v>
      </c>
      <c r="O2513" s="17">
        <v>96858.97</v>
      </c>
      <c r="P2513" s="17">
        <v>91877.13</v>
      </c>
      <c r="Q2513" s="17">
        <v>90930.25</v>
      </c>
      <c r="R2513" s="17">
        <v>94691.68</v>
      </c>
      <c r="S2513" s="17">
        <v>94182.49</v>
      </c>
      <c r="T2513" s="17">
        <v>101009.2</v>
      </c>
    </row>
    <row r="2514" spans="1:20" ht="15" hidden="1" customHeight="1" x14ac:dyDescent="0.25">
      <c r="A2514" s="14">
        <f t="shared" si="39"/>
        <v>23</v>
      </c>
      <c r="B2514" s="14" t="s">
        <v>271</v>
      </c>
      <c r="C2514" s="14">
        <v>2011</v>
      </c>
      <c r="D2514" s="14" t="str">
        <f>VLOOKUP(E2514,Regioes!$A$2:$B$296,2,FALSE)</f>
        <v>Grande São Paulo</v>
      </c>
      <c r="E2514" s="15" t="s">
        <v>275</v>
      </c>
      <c r="F2514" s="17">
        <v>986110.98</v>
      </c>
      <c r="G2514" s="17">
        <v>464278.23</v>
      </c>
      <c r="H2514" s="17">
        <v>521832.75</v>
      </c>
      <c r="I2514" s="17">
        <v>81508.789999999994</v>
      </c>
      <c r="J2514" s="17">
        <v>71278.8</v>
      </c>
      <c r="K2514" s="17">
        <v>78185.210000000006</v>
      </c>
      <c r="L2514" s="17">
        <v>77969.52</v>
      </c>
      <c r="M2514" s="17">
        <v>77749.75</v>
      </c>
      <c r="N2514" s="19">
        <v>77586.16</v>
      </c>
      <c r="O2514" s="17">
        <v>88744.11</v>
      </c>
      <c r="P2514" s="17">
        <v>84179.65</v>
      </c>
      <c r="Q2514" s="17">
        <v>83312.100000000006</v>
      </c>
      <c r="R2514" s="17">
        <v>86758.399999999994</v>
      </c>
      <c r="S2514" s="17">
        <v>86291.86</v>
      </c>
      <c r="T2514" s="17">
        <v>92546.63</v>
      </c>
    </row>
    <row r="2515" spans="1:20" ht="15" hidden="1" customHeight="1" x14ac:dyDescent="0.25">
      <c r="A2515" s="14">
        <f t="shared" si="39"/>
        <v>23</v>
      </c>
      <c r="B2515" s="14" t="s">
        <v>271</v>
      </c>
      <c r="C2515" s="14">
        <v>2011</v>
      </c>
      <c r="D2515" s="14" t="str">
        <f>VLOOKUP(E2515,Regioes!$A$2:$B$296,2,FALSE)</f>
        <v>Região Administrativa de São José dos Campos</v>
      </c>
      <c r="E2515" s="15" t="s">
        <v>84</v>
      </c>
      <c r="F2515" s="17">
        <v>1560320.54</v>
      </c>
      <c r="G2515" s="17">
        <v>734626.1</v>
      </c>
      <c r="H2515" s="17">
        <v>825694.44000000006</v>
      </c>
      <c r="I2515" s="17">
        <v>128971.12</v>
      </c>
      <c r="J2515" s="17">
        <v>112784.24</v>
      </c>
      <c r="K2515" s="17">
        <v>123712.23</v>
      </c>
      <c r="L2515" s="17">
        <v>123370.94</v>
      </c>
      <c r="M2515" s="17">
        <v>123023.21</v>
      </c>
      <c r="N2515" s="19">
        <v>122764.36</v>
      </c>
      <c r="O2515" s="17">
        <v>140419.54999999999</v>
      </c>
      <c r="P2515" s="17">
        <v>133197.21</v>
      </c>
      <c r="Q2515" s="17">
        <v>131824.49</v>
      </c>
      <c r="R2515" s="17">
        <v>137277.56</v>
      </c>
      <c r="S2515" s="17">
        <v>136539.35999999999</v>
      </c>
      <c r="T2515" s="17">
        <v>146436.26999999999</v>
      </c>
    </row>
    <row r="2516" spans="1:20" ht="15" hidden="1" customHeight="1" x14ac:dyDescent="0.25">
      <c r="A2516" s="14">
        <f t="shared" si="39"/>
        <v>23</v>
      </c>
      <c r="B2516" s="14" t="s">
        <v>271</v>
      </c>
      <c r="C2516" s="14">
        <v>2011</v>
      </c>
      <c r="D2516" s="14" t="str">
        <f>VLOOKUP(E2516,Regioes!$A$2:$B$296,2,FALSE)</f>
        <v>Grande São Paulo</v>
      </c>
      <c r="E2516" s="15" t="s">
        <v>277</v>
      </c>
      <c r="F2516" s="17">
        <v>996210.21</v>
      </c>
      <c r="G2516" s="17">
        <v>469033.12</v>
      </c>
      <c r="H2516" s="17">
        <v>527177.09</v>
      </c>
      <c r="I2516" s="17">
        <v>82343.56</v>
      </c>
      <c r="J2516" s="17">
        <v>72008.800000000003</v>
      </c>
      <c r="K2516" s="17">
        <v>78985.94</v>
      </c>
      <c r="L2516" s="17">
        <v>78768.039999999994</v>
      </c>
      <c r="M2516" s="17">
        <v>78546.02</v>
      </c>
      <c r="N2516" s="19">
        <v>78380.759999999995</v>
      </c>
      <c r="O2516" s="17">
        <v>89652.98</v>
      </c>
      <c r="P2516" s="17">
        <v>85041.77</v>
      </c>
      <c r="Q2516" s="17">
        <v>84165.34</v>
      </c>
      <c r="R2516" s="17">
        <v>87646.93</v>
      </c>
      <c r="S2516" s="17">
        <v>87175.62</v>
      </c>
      <c r="T2516" s="17">
        <v>93494.45</v>
      </c>
    </row>
    <row r="2517" spans="1:20" ht="15" hidden="1" customHeight="1" x14ac:dyDescent="0.25">
      <c r="A2517" s="14">
        <f t="shared" si="39"/>
        <v>23</v>
      </c>
      <c r="B2517" s="14" t="s">
        <v>271</v>
      </c>
      <c r="C2517" s="14">
        <v>2011</v>
      </c>
      <c r="D2517" s="14" t="str">
        <f>VLOOKUP(E2517,Regioes!$A$2:$B$296,2,FALSE)</f>
        <v>Região Administrativa de São José dos Campos</v>
      </c>
      <c r="E2517" s="15" t="s">
        <v>293</v>
      </c>
      <c r="F2517" s="17">
        <v>1811356.85</v>
      </c>
      <c r="G2517" s="17">
        <v>852818.37</v>
      </c>
      <c r="H2517" s="17">
        <v>958538.48</v>
      </c>
      <c r="I2517" s="17">
        <v>149720.98000000001</v>
      </c>
      <c r="J2517" s="17">
        <v>130929.84</v>
      </c>
      <c r="K2517" s="17">
        <v>143616</v>
      </c>
      <c r="L2517" s="17">
        <v>143219.79999999999</v>
      </c>
      <c r="M2517" s="17">
        <v>142816.12</v>
      </c>
      <c r="N2517" s="19">
        <v>142515.63</v>
      </c>
      <c r="O2517" s="17">
        <v>163011.32</v>
      </c>
      <c r="P2517" s="17">
        <v>154626.99</v>
      </c>
      <c r="Q2517" s="17">
        <v>153033.43</v>
      </c>
      <c r="R2517" s="17">
        <v>159363.82</v>
      </c>
      <c r="S2517" s="17">
        <v>158506.85999999999</v>
      </c>
      <c r="T2517" s="17">
        <v>169996.06</v>
      </c>
    </row>
    <row r="2518" spans="1:20" ht="15" hidden="1" customHeight="1" x14ac:dyDescent="0.25">
      <c r="A2518" s="14">
        <f t="shared" si="39"/>
        <v>23</v>
      </c>
      <c r="B2518" s="14" t="s">
        <v>271</v>
      </c>
      <c r="C2518" s="14">
        <v>2011</v>
      </c>
      <c r="D2518" s="14" t="str">
        <f>VLOOKUP(E2518,Regioes!$A$2:$B$296,2,FALSE)</f>
        <v>Grande São Paulo</v>
      </c>
      <c r="E2518" s="15" t="s">
        <v>32</v>
      </c>
      <c r="F2518" s="17">
        <v>510729.02</v>
      </c>
      <c r="G2518" s="17">
        <v>240460.12</v>
      </c>
      <c r="H2518" s="17">
        <v>270268.89999999997</v>
      </c>
      <c r="I2518" s="17">
        <v>42215.23</v>
      </c>
      <c r="J2518" s="17">
        <v>36916.89</v>
      </c>
      <c r="K2518" s="17">
        <v>40493.879999999997</v>
      </c>
      <c r="L2518" s="17">
        <v>40382.160000000003</v>
      </c>
      <c r="M2518" s="17">
        <v>40268.339999999997</v>
      </c>
      <c r="N2518" s="19">
        <v>40183.620000000003</v>
      </c>
      <c r="O2518" s="17">
        <v>45962.57</v>
      </c>
      <c r="P2518" s="17">
        <v>43598.53</v>
      </c>
      <c r="Q2518" s="17">
        <v>43149.21</v>
      </c>
      <c r="R2518" s="17">
        <v>44934.12</v>
      </c>
      <c r="S2518" s="17">
        <v>44692.49</v>
      </c>
      <c r="T2518" s="17">
        <v>47931.98</v>
      </c>
    </row>
    <row r="2519" spans="1:20" ht="15" hidden="1" customHeight="1" x14ac:dyDescent="0.25">
      <c r="A2519" s="14">
        <f t="shared" si="39"/>
        <v>23</v>
      </c>
      <c r="B2519" s="14" t="s">
        <v>271</v>
      </c>
      <c r="C2519" s="14">
        <v>2011</v>
      </c>
      <c r="D2519" s="14" t="str">
        <f>VLOOKUP(E2519,Regioes!$A$2:$B$296,2,FALSE)</f>
        <v>Região Administrativa de São José dos Campos</v>
      </c>
      <c r="E2519" s="15" t="s">
        <v>276</v>
      </c>
      <c r="F2519" s="17">
        <v>414787.02</v>
      </c>
      <c r="G2519" s="17">
        <v>195288.95</v>
      </c>
      <c r="H2519" s="17">
        <v>219498.07</v>
      </c>
      <c r="I2519" s="17">
        <v>34284.97</v>
      </c>
      <c r="J2519" s="17">
        <v>29981.94</v>
      </c>
      <c r="K2519" s="17">
        <v>32886.980000000003</v>
      </c>
      <c r="L2519" s="17">
        <v>32796.25</v>
      </c>
      <c r="M2519" s="17">
        <v>32703.81</v>
      </c>
      <c r="N2519" s="19">
        <v>32635</v>
      </c>
      <c r="O2519" s="17">
        <v>37328.36</v>
      </c>
      <c r="P2519" s="17">
        <v>35408.42</v>
      </c>
      <c r="Q2519" s="17">
        <v>35043.5</v>
      </c>
      <c r="R2519" s="17">
        <v>36493.11</v>
      </c>
      <c r="S2519" s="17">
        <v>36296.870000000003</v>
      </c>
      <c r="T2519" s="17">
        <v>38927.81</v>
      </c>
    </row>
    <row r="2520" spans="1:20" ht="15" hidden="1" customHeight="1" x14ac:dyDescent="0.25">
      <c r="A2520" s="14">
        <f t="shared" si="39"/>
        <v>24</v>
      </c>
      <c r="B2520" s="14" t="s">
        <v>279</v>
      </c>
      <c r="C2520" s="14">
        <v>2011</v>
      </c>
      <c r="D2520" s="14" t="str">
        <f>VLOOKUP(E2520,Regioes!$A$2:$B$296,2,FALSE)</f>
        <v>Grande São Paulo</v>
      </c>
      <c r="E2520" s="15" t="s">
        <v>151</v>
      </c>
      <c r="F2520" s="17">
        <v>1516779.6</v>
      </c>
      <c r="G2520" s="17">
        <v>723773.33000000007</v>
      </c>
      <c r="H2520" s="17">
        <v>793006.27</v>
      </c>
      <c r="I2520" s="17">
        <v>115467.66</v>
      </c>
      <c r="J2520" s="17">
        <v>115401.98</v>
      </c>
      <c r="K2520" s="17">
        <v>124750.26</v>
      </c>
      <c r="L2520" s="17">
        <v>119899.46</v>
      </c>
      <c r="M2520" s="17">
        <v>126512.05</v>
      </c>
      <c r="N2520" s="19">
        <v>121741.92</v>
      </c>
      <c r="O2520" s="17">
        <v>131010.39</v>
      </c>
      <c r="P2520" s="17">
        <v>135311.67000000001</v>
      </c>
      <c r="Q2520" s="17">
        <v>130528.85</v>
      </c>
      <c r="R2520" s="17">
        <v>131355.04999999999</v>
      </c>
      <c r="S2520" s="17">
        <v>130792.74</v>
      </c>
      <c r="T2520" s="17">
        <v>134007.57</v>
      </c>
    </row>
    <row r="2521" spans="1:20" ht="15" hidden="1" customHeight="1" x14ac:dyDescent="0.25">
      <c r="A2521" s="14">
        <f t="shared" si="39"/>
        <v>24</v>
      </c>
      <c r="B2521" s="14" t="s">
        <v>279</v>
      </c>
      <c r="C2521" s="14">
        <v>2011</v>
      </c>
      <c r="D2521" s="14" t="str">
        <f>VLOOKUP(E2521,Regioes!$A$2:$B$296,2,FALSE)</f>
        <v>Grande São Paulo</v>
      </c>
      <c r="E2521" s="15" t="s">
        <v>280</v>
      </c>
      <c r="F2521" s="17">
        <v>863693.61</v>
      </c>
      <c r="G2521" s="17">
        <v>412135.29</v>
      </c>
      <c r="H2521" s="17">
        <v>451558.32000000007</v>
      </c>
      <c r="I2521" s="17">
        <v>65750.28</v>
      </c>
      <c r="J2521" s="17">
        <v>65712.88</v>
      </c>
      <c r="K2521" s="17">
        <v>71036.03</v>
      </c>
      <c r="L2521" s="17">
        <v>68273.86</v>
      </c>
      <c r="M2521" s="17">
        <v>72039.240000000005</v>
      </c>
      <c r="N2521" s="19">
        <v>69323</v>
      </c>
      <c r="O2521" s="17">
        <v>74600.710000000006</v>
      </c>
      <c r="P2521" s="17">
        <v>77049.97</v>
      </c>
      <c r="Q2521" s="17">
        <v>74326.509999999995</v>
      </c>
      <c r="R2521" s="17">
        <v>74796.97</v>
      </c>
      <c r="S2521" s="17">
        <v>74476.78</v>
      </c>
      <c r="T2521" s="17">
        <v>76307.38</v>
      </c>
    </row>
    <row r="2522" spans="1:20" ht="15" hidden="1" customHeight="1" x14ac:dyDescent="0.25">
      <c r="A2522" s="14">
        <f t="shared" si="39"/>
        <v>24</v>
      </c>
      <c r="B2522" s="14" t="s">
        <v>279</v>
      </c>
      <c r="C2522" s="14">
        <v>2011</v>
      </c>
      <c r="D2522" s="14" t="str">
        <f>VLOOKUP(E2522,Regioes!$A$2:$B$296,2,FALSE)</f>
        <v>Grande São Paulo</v>
      </c>
      <c r="E2522" s="15" t="s">
        <v>152</v>
      </c>
      <c r="F2522" s="17">
        <v>772409.78</v>
      </c>
      <c r="G2522" s="17">
        <v>368576.69</v>
      </c>
      <c r="H2522" s="17">
        <v>403833.09</v>
      </c>
      <c r="I2522" s="17">
        <v>58801.13</v>
      </c>
      <c r="J2522" s="17">
        <v>58767.68</v>
      </c>
      <c r="K2522" s="17">
        <v>63528.23</v>
      </c>
      <c r="L2522" s="17">
        <v>61057.99</v>
      </c>
      <c r="M2522" s="17">
        <v>64425.41</v>
      </c>
      <c r="N2522" s="19">
        <v>61996.25</v>
      </c>
      <c r="O2522" s="17">
        <v>66716.160000000003</v>
      </c>
      <c r="P2522" s="17">
        <v>68906.55</v>
      </c>
      <c r="Q2522" s="17">
        <v>66470.94</v>
      </c>
      <c r="R2522" s="17">
        <v>66891.67</v>
      </c>
      <c r="S2522" s="17">
        <v>66605.320000000007</v>
      </c>
      <c r="T2522" s="17">
        <v>68242.45</v>
      </c>
    </row>
    <row r="2523" spans="1:20" ht="15" hidden="1" customHeight="1" x14ac:dyDescent="0.25">
      <c r="A2523" s="14">
        <f t="shared" si="39"/>
        <v>24</v>
      </c>
      <c r="B2523" s="14" t="s">
        <v>279</v>
      </c>
      <c r="C2523" s="14">
        <v>2011</v>
      </c>
      <c r="D2523" s="14" t="str">
        <f>VLOOKUP(E2523,Regioes!$A$2:$B$296,2,FALSE)</f>
        <v>Grande São Paulo</v>
      </c>
      <c r="E2523" s="15" t="s">
        <v>281</v>
      </c>
      <c r="F2523" s="17">
        <v>175748.77</v>
      </c>
      <c r="G2523" s="17">
        <v>83863.37999999999</v>
      </c>
      <c r="H2523" s="17">
        <v>91885.39</v>
      </c>
      <c r="I2523" s="17">
        <v>13379.2</v>
      </c>
      <c r="J2523" s="17">
        <v>13371.59</v>
      </c>
      <c r="K2523" s="17">
        <v>14454.77</v>
      </c>
      <c r="L2523" s="17">
        <v>13892.71</v>
      </c>
      <c r="M2523" s="17">
        <v>14658.91</v>
      </c>
      <c r="N2523" s="19">
        <v>14106.2</v>
      </c>
      <c r="O2523" s="17">
        <v>15180.13</v>
      </c>
      <c r="P2523" s="17">
        <v>15678.52</v>
      </c>
      <c r="Q2523" s="17">
        <v>15124.34</v>
      </c>
      <c r="R2523" s="17">
        <v>15220.07</v>
      </c>
      <c r="S2523" s="17">
        <v>15154.91</v>
      </c>
      <c r="T2523" s="17">
        <v>15527.42</v>
      </c>
    </row>
    <row r="2524" spans="1:20" ht="15" hidden="1" customHeight="1" x14ac:dyDescent="0.25">
      <c r="A2524" s="14">
        <f t="shared" si="39"/>
        <v>24</v>
      </c>
      <c r="B2524" s="14" t="s">
        <v>279</v>
      </c>
      <c r="C2524" s="14">
        <v>2011</v>
      </c>
      <c r="D2524" s="14" t="str">
        <f>VLOOKUP(E2524,Regioes!$A$2:$B$296,2,FALSE)</f>
        <v>Grande São Paulo</v>
      </c>
      <c r="E2524" s="15" t="s">
        <v>23</v>
      </c>
      <c r="F2524" s="17">
        <v>2216280.2400000002</v>
      </c>
      <c r="G2524" s="17">
        <v>1057559.4000000001</v>
      </c>
      <c r="H2524" s="17">
        <v>1158720.8400000001</v>
      </c>
      <c r="I2524" s="17">
        <v>168718.44</v>
      </c>
      <c r="J2524" s="17">
        <v>168622.47</v>
      </c>
      <c r="K2524" s="17">
        <v>182281.95</v>
      </c>
      <c r="L2524" s="17">
        <v>175194.08</v>
      </c>
      <c r="M2524" s="17">
        <v>184856.23</v>
      </c>
      <c r="N2524" s="19">
        <v>177886.23</v>
      </c>
      <c r="O2524" s="17">
        <v>191429.09</v>
      </c>
      <c r="P2524" s="17">
        <v>197714.01</v>
      </c>
      <c r="Q2524" s="17">
        <v>190725.48</v>
      </c>
      <c r="R2524" s="17">
        <v>191932.7</v>
      </c>
      <c r="S2524" s="17">
        <v>191111.07</v>
      </c>
      <c r="T2524" s="17">
        <v>195808.49</v>
      </c>
    </row>
    <row r="2525" spans="1:20" ht="15" hidden="1" customHeight="1" x14ac:dyDescent="0.25">
      <c r="A2525" s="14">
        <f t="shared" si="39"/>
        <v>24</v>
      </c>
      <c r="B2525" s="14" t="s">
        <v>279</v>
      </c>
      <c r="C2525" s="14">
        <v>2011</v>
      </c>
      <c r="D2525" s="14" t="str">
        <f>VLOOKUP(E2525,Regioes!$A$2:$B$296,2,FALSE)</f>
        <v>Grande São Paulo</v>
      </c>
      <c r="E2525" s="15" t="s">
        <v>159</v>
      </c>
      <c r="F2525" s="17">
        <v>59674.06</v>
      </c>
      <c r="G2525" s="17">
        <v>28475.119999999999</v>
      </c>
      <c r="H2525" s="17">
        <v>31198.94</v>
      </c>
      <c r="I2525" s="17">
        <v>4542.8</v>
      </c>
      <c r="J2525" s="17">
        <v>4540.21</v>
      </c>
      <c r="K2525" s="17">
        <v>4908</v>
      </c>
      <c r="L2525" s="17">
        <v>4717.16</v>
      </c>
      <c r="M2525" s="17">
        <v>4977.3100000000004</v>
      </c>
      <c r="N2525" s="19">
        <v>4789.6400000000003</v>
      </c>
      <c r="O2525" s="17">
        <v>5154.29</v>
      </c>
      <c r="P2525" s="17">
        <v>5323.51</v>
      </c>
      <c r="Q2525" s="17">
        <v>5135.3500000000004</v>
      </c>
      <c r="R2525" s="17">
        <v>5167.8500000000004</v>
      </c>
      <c r="S2525" s="17">
        <v>5145.7299999999996</v>
      </c>
      <c r="T2525" s="17">
        <v>5272.21</v>
      </c>
    </row>
    <row r="2526" spans="1:20" ht="15" hidden="1" customHeight="1" x14ac:dyDescent="0.25">
      <c r="A2526" s="14">
        <f t="shared" si="39"/>
        <v>24</v>
      </c>
      <c r="B2526" s="14" t="s">
        <v>279</v>
      </c>
      <c r="C2526" s="14">
        <v>2011</v>
      </c>
      <c r="D2526" s="14" t="str">
        <f>VLOOKUP(E2526,Regioes!$A$2:$B$296,2,FALSE)</f>
        <v>Grande São Paulo</v>
      </c>
      <c r="E2526" s="15" t="s">
        <v>32</v>
      </c>
      <c r="F2526" s="17">
        <v>2740753.75</v>
      </c>
      <c r="G2526" s="17">
        <v>1307826.44</v>
      </c>
      <c r="H2526" s="17">
        <v>1432927.31</v>
      </c>
      <c r="I2526" s="17">
        <v>208644.96</v>
      </c>
      <c r="J2526" s="17">
        <v>208526.28</v>
      </c>
      <c r="K2526" s="17">
        <v>225418.21</v>
      </c>
      <c r="L2526" s="17">
        <v>216653.03</v>
      </c>
      <c r="M2526" s="17">
        <v>228601.69</v>
      </c>
      <c r="N2526" s="19">
        <v>219982.27</v>
      </c>
      <c r="O2526" s="17">
        <v>236729.99</v>
      </c>
      <c r="P2526" s="17">
        <v>244502.21</v>
      </c>
      <c r="Q2526" s="17">
        <v>235859.87</v>
      </c>
      <c r="R2526" s="17">
        <v>237352.77</v>
      </c>
      <c r="S2526" s="17">
        <v>236336.71</v>
      </c>
      <c r="T2526" s="17">
        <v>242145.76</v>
      </c>
    </row>
    <row r="2527" spans="1:20" ht="15" hidden="1" customHeight="1" x14ac:dyDescent="0.25">
      <c r="A2527" s="14">
        <f t="shared" si="39"/>
        <v>25</v>
      </c>
      <c r="B2527" s="14" t="s">
        <v>319</v>
      </c>
      <c r="C2527" s="14">
        <v>2011</v>
      </c>
      <c r="D2527" s="14" t="str">
        <f>VLOOKUP(E2527,Regioes!$A$2:$B$296,2,FALSE)</f>
        <v>Grande São Paulo</v>
      </c>
      <c r="E2527" s="15" t="s">
        <v>281</v>
      </c>
      <c r="F2527" s="17">
        <v>99122.07</v>
      </c>
      <c r="G2527" s="17">
        <v>0</v>
      </c>
      <c r="H2527" s="17">
        <v>99122.069999999992</v>
      </c>
      <c r="I2527" s="17">
        <v>0</v>
      </c>
      <c r="J2527" s="17">
        <v>0</v>
      </c>
      <c r="K2527" s="17">
        <v>0</v>
      </c>
      <c r="L2527" s="17">
        <v>0</v>
      </c>
      <c r="M2527" s="17">
        <v>0</v>
      </c>
      <c r="N2527" s="19">
        <v>0</v>
      </c>
      <c r="O2527" s="17">
        <v>0</v>
      </c>
      <c r="P2527" s="17">
        <v>6048.62</v>
      </c>
      <c r="Q2527" s="17">
        <v>22765.08</v>
      </c>
      <c r="R2527" s="17">
        <v>23252.14</v>
      </c>
      <c r="S2527" s="17">
        <v>23072.62</v>
      </c>
      <c r="T2527" s="17">
        <v>23983.61</v>
      </c>
    </row>
    <row r="2528" spans="1:20" ht="15" hidden="1" customHeight="1" x14ac:dyDescent="0.25">
      <c r="A2528" s="14">
        <f t="shared" si="39"/>
        <v>25</v>
      </c>
      <c r="B2528" s="14" t="s">
        <v>319</v>
      </c>
      <c r="C2528" s="14">
        <v>2011</v>
      </c>
      <c r="D2528" s="14" t="str">
        <f>VLOOKUP(E2528,Regioes!$A$2:$B$296,2,FALSE)</f>
        <v>Grande São Paulo</v>
      </c>
      <c r="E2528" s="15" t="s">
        <v>286</v>
      </c>
      <c r="F2528" s="17">
        <v>443278.8</v>
      </c>
      <c r="G2528" s="17">
        <v>0</v>
      </c>
      <c r="H2528" s="17">
        <v>443278.80000000005</v>
      </c>
      <c r="I2528" s="17">
        <v>0</v>
      </c>
      <c r="J2528" s="17">
        <v>0</v>
      </c>
      <c r="K2528" s="17">
        <v>0</v>
      </c>
      <c r="L2528" s="17">
        <v>0</v>
      </c>
      <c r="M2528" s="17">
        <v>0</v>
      </c>
      <c r="N2528" s="19">
        <v>0</v>
      </c>
      <c r="O2528" s="17">
        <v>0</v>
      </c>
      <c r="P2528" s="17">
        <v>27049.72</v>
      </c>
      <c r="Q2528" s="17">
        <v>101806.57</v>
      </c>
      <c r="R2528" s="17">
        <v>103984.72</v>
      </c>
      <c r="S2528" s="17">
        <v>103181.9</v>
      </c>
      <c r="T2528" s="17">
        <v>107255.89</v>
      </c>
    </row>
    <row r="2529" spans="1:20" ht="15" hidden="1" customHeight="1" x14ac:dyDescent="0.25">
      <c r="A2529" s="14">
        <f t="shared" si="39"/>
        <v>25</v>
      </c>
      <c r="B2529" s="14" t="s">
        <v>319</v>
      </c>
      <c r="C2529" s="14">
        <v>2011</v>
      </c>
      <c r="D2529" s="14" t="str">
        <f>VLOOKUP(E2529,Regioes!$A$2:$B$296,2,FALSE)</f>
        <v>Grande São Paulo</v>
      </c>
      <c r="E2529" s="15" t="s">
        <v>282</v>
      </c>
      <c r="F2529" s="17">
        <v>104278.25</v>
      </c>
      <c r="G2529" s="17">
        <v>0</v>
      </c>
      <c r="H2529" s="17">
        <v>104278.25</v>
      </c>
      <c r="I2529" s="17">
        <v>0</v>
      </c>
      <c r="J2529" s="17">
        <v>0</v>
      </c>
      <c r="K2529" s="17">
        <v>0</v>
      </c>
      <c r="L2529" s="17">
        <v>0</v>
      </c>
      <c r="M2529" s="17">
        <v>0</v>
      </c>
      <c r="N2529" s="19">
        <v>0</v>
      </c>
      <c r="O2529" s="17">
        <v>0</v>
      </c>
      <c r="P2529" s="17">
        <v>6363.26</v>
      </c>
      <c r="Q2529" s="17">
        <v>23949.29</v>
      </c>
      <c r="R2529" s="17">
        <v>24461.68</v>
      </c>
      <c r="S2529" s="17">
        <v>24272.82</v>
      </c>
      <c r="T2529" s="17">
        <v>25231.200000000001</v>
      </c>
    </row>
    <row r="2530" spans="1:20" ht="15" hidden="1" customHeight="1" x14ac:dyDescent="0.25">
      <c r="A2530" s="14">
        <f t="shared" si="39"/>
        <v>25</v>
      </c>
      <c r="B2530" s="14" t="s">
        <v>319</v>
      </c>
      <c r="C2530" s="14">
        <v>2011</v>
      </c>
      <c r="D2530" s="14" t="str">
        <f>VLOOKUP(E2530,Regioes!$A$2:$B$296,2,FALSE)</f>
        <v>Grande São Paulo</v>
      </c>
      <c r="E2530" s="15" t="s">
        <v>287</v>
      </c>
      <c r="F2530" s="17">
        <v>80959.95</v>
      </c>
      <c r="G2530" s="17">
        <v>0</v>
      </c>
      <c r="H2530" s="17">
        <v>80959.95</v>
      </c>
      <c r="I2530" s="17">
        <v>0</v>
      </c>
      <c r="J2530" s="17">
        <v>0</v>
      </c>
      <c r="K2530" s="17">
        <v>0</v>
      </c>
      <c r="L2530" s="17">
        <v>0</v>
      </c>
      <c r="M2530" s="17">
        <v>0</v>
      </c>
      <c r="N2530" s="19">
        <v>0</v>
      </c>
      <c r="O2530" s="17">
        <v>0</v>
      </c>
      <c r="P2530" s="17">
        <v>4940.33</v>
      </c>
      <c r="Q2530" s="17">
        <v>18593.84</v>
      </c>
      <c r="R2530" s="17">
        <v>18991.650000000001</v>
      </c>
      <c r="S2530" s="17">
        <v>18845.03</v>
      </c>
      <c r="T2530" s="17">
        <v>19589.099999999999</v>
      </c>
    </row>
    <row r="2531" spans="1:20" ht="15" hidden="1" customHeight="1" x14ac:dyDescent="0.25">
      <c r="A2531" s="14">
        <f t="shared" si="39"/>
        <v>25</v>
      </c>
      <c r="B2531" s="14" t="s">
        <v>319</v>
      </c>
      <c r="C2531" s="14">
        <v>2011</v>
      </c>
      <c r="D2531" s="14" t="str">
        <f>VLOOKUP(E2531,Regioes!$A$2:$B$296,2,FALSE)</f>
        <v>Grande São Paulo</v>
      </c>
      <c r="E2531" s="15" t="s">
        <v>288</v>
      </c>
      <c r="F2531" s="17">
        <v>70801.47</v>
      </c>
      <c r="G2531" s="17">
        <v>0</v>
      </c>
      <c r="H2531" s="17">
        <v>70801.47</v>
      </c>
      <c r="I2531" s="17">
        <v>0</v>
      </c>
      <c r="J2531" s="17">
        <v>0</v>
      </c>
      <c r="K2531" s="17">
        <v>0</v>
      </c>
      <c r="L2531" s="17">
        <v>0</v>
      </c>
      <c r="M2531" s="17">
        <v>0</v>
      </c>
      <c r="N2531" s="19">
        <v>0</v>
      </c>
      <c r="O2531" s="17">
        <v>0</v>
      </c>
      <c r="P2531" s="17">
        <v>4320.4399999999996</v>
      </c>
      <c r="Q2531" s="17">
        <v>16260.77</v>
      </c>
      <c r="R2531" s="17">
        <v>16608.669999999998</v>
      </c>
      <c r="S2531" s="17">
        <v>16480.439999999999</v>
      </c>
      <c r="T2531" s="17">
        <v>17131.150000000001</v>
      </c>
    </row>
    <row r="2532" spans="1:20" ht="15" hidden="1" customHeight="1" x14ac:dyDescent="0.25">
      <c r="A2532" s="14">
        <f t="shared" si="39"/>
        <v>25</v>
      </c>
      <c r="B2532" s="14" t="s">
        <v>319</v>
      </c>
      <c r="C2532" s="14">
        <v>2011</v>
      </c>
      <c r="D2532" s="14" t="str">
        <f>VLOOKUP(E2532,Regioes!$A$2:$B$296,2,FALSE)</f>
        <v>Grande São Paulo</v>
      </c>
      <c r="E2532" s="15" t="s">
        <v>269</v>
      </c>
      <c r="F2532" s="17">
        <v>562948.68999999994</v>
      </c>
      <c r="G2532" s="17">
        <v>0</v>
      </c>
      <c r="H2532" s="17">
        <v>562948.68999999994</v>
      </c>
      <c r="I2532" s="17">
        <v>0</v>
      </c>
      <c r="J2532" s="17">
        <v>0</v>
      </c>
      <c r="K2532" s="17">
        <v>0</v>
      </c>
      <c r="L2532" s="17">
        <v>0</v>
      </c>
      <c r="M2532" s="17">
        <v>0</v>
      </c>
      <c r="N2532" s="19">
        <v>0</v>
      </c>
      <c r="O2532" s="17">
        <v>0</v>
      </c>
      <c r="P2532" s="17">
        <v>34352.199999999997</v>
      </c>
      <c r="Q2532" s="17">
        <v>129290.81</v>
      </c>
      <c r="R2532" s="17">
        <v>132056.99</v>
      </c>
      <c r="S2532" s="17">
        <v>131037.43</v>
      </c>
      <c r="T2532" s="17">
        <v>136211.26</v>
      </c>
    </row>
    <row r="2533" spans="1:20" ht="15" hidden="1" customHeight="1" x14ac:dyDescent="0.25">
      <c r="A2533" s="14">
        <f t="shared" si="39"/>
        <v>25</v>
      </c>
      <c r="B2533" s="14" t="s">
        <v>319</v>
      </c>
      <c r="C2533" s="14">
        <v>2011</v>
      </c>
      <c r="D2533" s="14" t="str">
        <f>VLOOKUP(E2533,Regioes!$A$2:$B$296,2,FALSE)</f>
        <v>Grande São Paulo</v>
      </c>
      <c r="E2533" s="15" t="s">
        <v>32</v>
      </c>
      <c r="F2533" s="17">
        <v>720328.07</v>
      </c>
      <c r="G2533" s="17">
        <v>0</v>
      </c>
      <c r="H2533" s="17">
        <v>720328.07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9">
        <v>0</v>
      </c>
      <c r="O2533" s="17">
        <v>0</v>
      </c>
      <c r="P2533" s="17">
        <v>43955.79</v>
      </c>
      <c r="Q2533" s="17">
        <v>165435.68</v>
      </c>
      <c r="R2533" s="17">
        <v>168975.18</v>
      </c>
      <c r="S2533" s="17">
        <v>167670.59</v>
      </c>
      <c r="T2533" s="17">
        <v>174290.83</v>
      </c>
    </row>
    <row r="2534" spans="1:20" ht="15" hidden="1" customHeight="1" x14ac:dyDescent="0.25">
      <c r="A2534" s="14">
        <f t="shared" si="39"/>
        <v>1</v>
      </c>
      <c r="B2534" s="14" t="s">
        <v>35</v>
      </c>
      <c r="C2534" s="14">
        <v>2012</v>
      </c>
      <c r="D2534" s="14" t="str">
        <f>VLOOKUP(E2534,Regioes!$A$2:$B$296,2,FALSE)</f>
        <v>Região Administrativa de Campinas</v>
      </c>
      <c r="E2534" s="15" t="s">
        <v>17</v>
      </c>
      <c r="F2534" s="17">
        <v>2794560.25</v>
      </c>
      <c r="G2534" s="17">
        <v>1309325.31</v>
      </c>
      <c r="H2534" s="17">
        <v>1485234.94</v>
      </c>
      <c r="I2534" s="17">
        <v>214580.03</v>
      </c>
      <c r="J2534" s="17">
        <v>206484.84</v>
      </c>
      <c r="K2534" s="17">
        <v>229084.95</v>
      </c>
      <c r="L2534" s="17">
        <v>215433.95</v>
      </c>
      <c r="M2534" s="17">
        <v>226696.82</v>
      </c>
      <c r="N2534" s="19">
        <v>217044.72</v>
      </c>
      <c r="O2534" s="17">
        <v>245581.06</v>
      </c>
      <c r="P2534" s="17">
        <v>256460.37</v>
      </c>
      <c r="Q2534" s="17">
        <v>243397.61</v>
      </c>
      <c r="R2534" s="17">
        <v>256521.39</v>
      </c>
      <c r="S2534" s="17">
        <v>245277.58</v>
      </c>
      <c r="T2534" s="17">
        <v>237996.93</v>
      </c>
    </row>
    <row r="2535" spans="1:20" ht="15" hidden="1" customHeight="1" x14ac:dyDescent="0.25">
      <c r="A2535" s="14">
        <f t="shared" si="39"/>
        <v>1</v>
      </c>
      <c r="B2535" s="14" t="s">
        <v>35</v>
      </c>
      <c r="C2535" s="14">
        <v>2012</v>
      </c>
      <c r="D2535" s="14" t="str">
        <f>VLOOKUP(E2535,Regioes!$A$2:$B$296,2,FALSE)</f>
        <v>Grande São Paulo</v>
      </c>
      <c r="E2535" s="15" t="s">
        <v>18</v>
      </c>
      <c r="F2535" s="17">
        <v>2262011.94</v>
      </c>
      <c r="G2535" s="17">
        <v>1059812.3499999999</v>
      </c>
      <c r="H2535" s="17">
        <v>1202199.5900000001</v>
      </c>
      <c r="I2535" s="17">
        <v>173688.36</v>
      </c>
      <c r="J2535" s="17">
        <v>167135.84</v>
      </c>
      <c r="K2535" s="17">
        <v>185429.14</v>
      </c>
      <c r="L2535" s="17">
        <v>174379.55</v>
      </c>
      <c r="M2535" s="17">
        <v>183496.1</v>
      </c>
      <c r="N2535" s="19">
        <v>175683.36</v>
      </c>
      <c r="O2535" s="17">
        <v>198781.65</v>
      </c>
      <c r="P2535" s="17">
        <v>207587.73</v>
      </c>
      <c r="Q2535" s="17">
        <v>197014.29</v>
      </c>
      <c r="R2535" s="17">
        <v>207637.12</v>
      </c>
      <c r="S2535" s="17">
        <v>198536</v>
      </c>
      <c r="T2535" s="17">
        <v>192642.8</v>
      </c>
    </row>
    <row r="2536" spans="1:20" ht="15" hidden="1" customHeight="1" x14ac:dyDescent="0.25">
      <c r="A2536" s="14">
        <f t="shared" si="39"/>
        <v>1</v>
      </c>
      <c r="B2536" s="14" t="s">
        <v>35</v>
      </c>
      <c r="C2536" s="14">
        <v>2012</v>
      </c>
      <c r="D2536" s="14" t="str">
        <f>VLOOKUP(E2536,Regioes!$A$2:$B$296,2,FALSE)</f>
        <v>Grande São Paulo</v>
      </c>
      <c r="E2536" s="15" t="s">
        <v>19</v>
      </c>
      <c r="F2536" s="17">
        <v>5562756.2400000002</v>
      </c>
      <c r="G2536" s="17">
        <v>2606298.27</v>
      </c>
      <c r="H2536" s="17">
        <v>2956457.9699999997</v>
      </c>
      <c r="I2536" s="17">
        <v>427135.69</v>
      </c>
      <c r="J2536" s="17">
        <v>411021.67</v>
      </c>
      <c r="K2536" s="17">
        <v>456008.69</v>
      </c>
      <c r="L2536" s="17">
        <v>428835.46</v>
      </c>
      <c r="M2536" s="17">
        <v>451254.95</v>
      </c>
      <c r="N2536" s="19">
        <v>432041.81</v>
      </c>
      <c r="O2536" s="17">
        <v>488845.27</v>
      </c>
      <c r="P2536" s="17">
        <v>510501.26</v>
      </c>
      <c r="Q2536" s="17">
        <v>484498.97</v>
      </c>
      <c r="R2536" s="17">
        <v>510622.71999999997</v>
      </c>
      <c r="S2536" s="17">
        <v>488241.18</v>
      </c>
      <c r="T2536" s="17">
        <v>473748.57</v>
      </c>
    </row>
    <row r="2537" spans="1:20" ht="15" hidden="1" customHeight="1" x14ac:dyDescent="0.25">
      <c r="A2537" s="14">
        <f t="shared" si="39"/>
        <v>1</v>
      </c>
      <c r="B2537" s="14" t="s">
        <v>35</v>
      </c>
      <c r="C2537" s="14">
        <v>2012</v>
      </c>
      <c r="D2537" s="14" t="str">
        <f>VLOOKUP(E2537,Regioes!$A$2:$B$296,2,FALSE)</f>
        <v>Região Administrativa de Campinas</v>
      </c>
      <c r="E2537" s="15" t="s">
        <v>20</v>
      </c>
      <c r="F2537" s="17">
        <v>13326886.939999999</v>
      </c>
      <c r="G2537" s="17">
        <v>6243998.6399999997</v>
      </c>
      <c r="H2537" s="17">
        <v>7082888.2999999998</v>
      </c>
      <c r="I2537" s="17">
        <v>1023303.69</v>
      </c>
      <c r="J2537" s="17">
        <v>984698.79</v>
      </c>
      <c r="K2537" s="17">
        <v>1092475.74</v>
      </c>
      <c r="L2537" s="17">
        <v>1027375.9</v>
      </c>
      <c r="M2537" s="17">
        <v>1081087.05</v>
      </c>
      <c r="N2537" s="19">
        <v>1035057.47</v>
      </c>
      <c r="O2537" s="17">
        <v>1171143.48</v>
      </c>
      <c r="P2537" s="17">
        <v>1223025.46</v>
      </c>
      <c r="Q2537" s="17">
        <v>1160730.8899999999</v>
      </c>
      <c r="R2537" s="17">
        <v>1223316.45</v>
      </c>
      <c r="S2537" s="17">
        <v>1169696.23</v>
      </c>
      <c r="T2537" s="17">
        <v>1134975.79</v>
      </c>
    </row>
    <row r="2538" spans="1:20" ht="15" hidden="1" customHeight="1" x14ac:dyDescent="0.25">
      <c r="A2538" s="14">
        <f t="shared" si="39"/>
        <v>1</v>
      </c>
      <c r="B2538" s="14" t="s">
        <v>35</v>
      </c>
      <c r="C2538" s="14">
        <v>2012</v>
      </c>
      <c r="D2538" s="14" t="str">
        <f>VLOOKUP(E2538,Regioes!$A$2:$B$296,2,FALSE)</f>
        <v>Região Administrativa de Campinas</v>
      </c>
      <c r="E2538" s="15" t="s">
        <v>0</v>
      </c>
      <c r="F2538" s="17">
        <v>3764746.93</v>
      </c>
      <c r="G2538" s="17">
        <v>1763883.4000000001</v>
      </c>
      <c r="H2538" s="17">
        <v>2000863.53</v>
      </c>
      <c r="I2538" s="17">
        <v>289075.71999999997</v>
      </c>
      <c r="J2538" s="17">
        <v>278170.12</v>
      </c>
      <c r="K2538" s="17">
        <v>308616.31</v>
      </c>
      <c r="L2538" s="17">
        <v>290226.09000000003</v>
      </c>
      <c r="M2538" s="17">
        <v>305399.09000000003</v>
      </c>
      <c r="N2538" s="19">
        <v>292396.07</v>
      </c>
      <c r="O2538" s="17">
        <v>330839.37</v>
      </c>
      <c r="P2538" s="17">
        <v>345495.64</v>
      </c>
      <c r="Q2538" s="17">
        <v>327897.89</v>
      </c>
      <c r="R2538" s="17">
        <v>345577.84</v>
      </c>
      <c r="S2538" s="17">
        <v>330430.53000000003</v>
      </c>
      <c r="T2538" s="17">
        <v>320622.26</v>
      </c>
    </row>
    <row r="2539" spans="1:20" ht="15" hidden="1" customHeight="1" x14ac:dyDescent="0.25">
      <c r="A2539" s="14">
        <f t="shared" si="39"/>
        <v>1</v>
      </c>
      <c r="B2539" s="14" t="s">
        <v>35</v>
      </c>
      <c r="C2539" s="14">
        <v>2012</v>
      </c>
      <c r="D2539" s="14" t="str">
        <f>VLOOKUP(E2539,Regioes!$A$2:$B$296,2,FALSE)</f>
        <v>Grande São Paulo</v>
      </c>
      <c r="E2539" s="15" t="s">
        <v>27</v>
      </c>
      <c r="F2539" s="17">
        <v>896368.32</v>
      </c>
      <c r="G2539" s="17">
        <v>419972.23</v>
      </c>
      <c r="H2539" s="17">
        <v>476396.09</v>
      </c>
      <c r="I2539" s="17">
        <v>68827.55</v>
      </c>
      <c r="J2539" s="17">
        <v>66230.98</v>
      </c>
      <c r="K2539" s="17">
        <v>73480.070000000007</v>
      </c>
      <c r="L2539" s="17">
        <v>69101.45</v>
      </c>
      <c r="M2539" s="17">
        <v>72714.070000000007</v>
      </c>
      <c r="N2539" s="19">
        <v>69618.11</v>
      </c>
      <c r="O2539" s="17">
        <v>78771.28</v>
      </c>
      <c r="P2539" s="17">
        <v>82260.87</v>
      </c>
      <c r="Q2539" s="17">
        <v>78070.929999999993</v>
      </c>
      <c r="R2539" s="17">
        <v>82280.44</v>
      </c>
      <c r="S2539" s="17">
        <v>78673.94</v>
      </c>
      <c r="T2539" s="17">
        <v>76338.63</v>
      </c>
    </row>
    <row r="2540" spans="1:20" ht="15" hidden="1" customHeight="1" x14ac:dyDescent="0.25">
      <c r="A2540" s="14">
        <f t="shared" si="39"/>
        <v>1</v>
      </c>
      <c r="B2540" s="14" t="s">
        <v>35</v>
      </c>
      <c r="C2540" s="14">
        <v>2012</v>
      </c>
      <c r="D2540" s="14" t="str">
        <f>VLOOKUP(E2540,Regioes!$A$2:$B$296,2,FALSE)</f>
        <v>Região Administrativa de Campinas</v>
      </c>
      <c r="E2540" s="15" t="s">
        <v>30</v>
      </c>
      <c r="F2540" s="17">
        <v>1921918.99</v>
      </c>
      <c r="G2540" s="17">
        <v>900469.83000000007</v>
      </c>
      <c r="H2540" s="17">
        <v>1021449.16</v>
      </c>
      <c r="I2540" s="17">
        <v>147574.35999999999</v>
      </c>
      <c r="J2540" s="17">
        <v>142007.01</v>
      </c>
      <c r="K2540" s="17">
        <v>157549.91</v>
      </c>
      <c r="L2540" s="17">
        <v>148161.63</v>
      </c>
      <c r="M2540" s="17">
        <v>155907.51</v>
      </c>
      <c r="N2540" s="19">
        <v>149269.41</v>
      </c>
      <c r="O2540" s="17">
        <v>168894.87</v>
      </c>
      <c r="P2540" s="17">
        <v>176376.95999999999</v>
      </c>
      <c r="Q2540" s="17">
        <v>167393.24</v>
      </c>
      <c r="R2540" s="17">
        <v>176418.93</v>
      </c>
      <c r="S2540" s="17">
        <v>168686.16</v>
      </c>
      <c r="T2540" s="17">
        <v>163679</v>
      </c>
    </row>
    <row r="2541" spans="1:20" ht="15" hidden="1" customHeight="1" x14ac:dyDescent="0.25">
      <c r="A2541" s="14">
        <f t="shared" si="39"/>
        <v>1</v>
      </c>
      <c r="B2541" s="14" t="s">
        <v>35</v>
      </c>
      <c r="C2541" s="14">
        <v>2012</v>
      </c>
      <c r="D2541" s="14" t="str">
        <f>VLOOKUP(E2541,Regioes!$A$2:$B$296,2,FALSE)</f>
        <v>Região Administrativa de Campinas</v>
      </c>
      <c r="E2541" s="15" t="s">
        <v>21</v>
      </c>
      <c r="F2541" s="17">
        <v>2399103.31</v>
      </c>
      <c r="G2541" s="17">
        <v>1124043.29</v>
      </c>
      <c r="H2541" s="17">
        <v>1275060.0200000003</v>
      </c>
      <c r="I2541" s="17">
        <v>184214.91</v>
      </c>
      <c r="J2541" s="17">
        <v>177265.26</v>
      </c>
      <c r="K2541" s="17">
        <v>196667.25</v>
      </c>
      <c r="L2541" s="17">
        <v>184947.99</v>
      </c>
      <c r="M2541" s="17">
        <v>194617.06</v>
      </c>
      <c r="N2541" s="19">
        <v>186330.82</v>
      </c>
      <c r="O2541" s="17">
        <v>210829</v>
      </c>
      <c r="P2541" s="17">
        <v>220168.78</v>
      </c>
      <c r="Q2541" s="17">
        <v>208954.52</v>
      </c>
      <c r="R2541" s="17">
        <v>220221.16</v>
      </c>
      <c r="S2541" s="17">
        <v>210568.46</v>
      </c>
      <c r="T2541" s="17">
        <v>204318.1</v>
      </c>
    </row>
    <row r="2542" spans="1:20" ht="15" hidden="1" customHeight="1" x14ac:dyDescent="0.25">
      <c r="A2542" s="14">
        <f t="shared" si="39"/>
        <v>1</v>
      </c>
      <c r="B2542" s="14" t="s">
        <v>35</v>
      </c>
      <c r="C2542" s="14">
        <v>2012</v>
      </c>
      <c r="D2542" s="14" t="str">
        <f>VLOOKUP(E2542,Regioes!$A$2:$B$296,2,FALSE)</f>
        <v>Região Administrativa de Campinas</v>
      </c>
      <c r="E2542" s="15" t="s">
        <v>22</v>
      </c>
      <c r="F2542" s="17">
        <v>13155523.15</v>
      </c>
      <c r="G2542" s="17">
        <v>6163710.1799999997</v>
      </c>
      <c r="H2542" s="17">
        <v>6991812.9699999997</v>
      </c>
      <c r="I2542" s="17">
        <v>1010145.54</v>
      </c>
      <c r="J2542" s="17">
        <v>972037.04</v>
      </c>
      <c r="K2542" s="17">
        <v>1078428.1399999999</v>
      </c>
      <c r="L2542" s="17">
        <v>1014165.39</v>
      </c>
      <c r="M2542" s="17">
        <v>1067185.8899999999</v>
      </c>
      <c r="N2542" s="19">
        <v>1021748.18</v>
      </c>
      <c r="O2542" s="17">
        <v>1156084.33</v>
      </c>
      <c r="P2542" s="17">
        <v>1207299.18</v>
      </c>
      <c r="Q2542" s="17">
        <v>1145805.6299999999</v>
      </c>
      <c r="R2542" s="17">
        <v>1207586.44</v>
      </c>
      <c r="S2542" s="17">
        <v>1154655.69</v>
      </c>
      <c r="T2542" s="17">
        <v>1120381.7</v>
      </c>
    </row>
    <row r="2543" spans="1:20" ht="15" hidden="1" customHeight="1" x14ac:dyDescent="0.25">
      <c r="A2543" s="14">
        <f t="shared" si="39"/>
        <v>1</v>
      </c>
      <c r="B2543" s="14" t="s">
        <v>35</v>
      </c>
      <c r="C2543" s="14">
        <v>2012</v>
      </c>
      <c r="D2543" s="14" t="str">
        <f>VLOOKUP(E2543,Regioes!$A$2:$B$296,2,FALSE)</f>
        <v>Região Administrativa de Campinas</v>
      </c>
      <c r="E2543" s="15" t="s">
        <v>1</v>
      </c>
      <c r="F2543" s="17">
        <v>12770611.58</v>
      </c>
      <c r="G2543" s="17">
        <v>5983368.9299999997</v>
      </c>
      <c r="H2543" s="17">
        <v>6787242.6500000004</v>
      </c>
      <c r="I2543" s="17">
        <v>980590.14</v>
      </c>
      <c r="J2543" s="17">
        <v>943596.64</v>
      </c>
      <c r="K2543" s="17">
        <v>1046874.89</v>
      </c>
      <c r="L2543" s="17">
        <v>984492.38</v>
      </c>
      <c r="M2543" s="17">
        <v>1035961.58</v>
      </c>
      <c r="N2543" s="19">
        <v>991853.3</v>
      </c>
      <c r="O2543" s="17">
        <v>1122258.97</v>
      </c>
      <c r="P2543" s="17">
        <v>1171975.3500000001</v>
      </c>
      <c r="Q2543" s="17">
        <v>1112281.02</v>
      </c>
      <c r="R2543" s="17">
        <v>1172254.21</v>
      </c>
      <c r="S2543" s="17">
        <v>1120872.1399999999</v>
      </c>
      <c r="T2543" s="17">
        <v>1087600.96</v>
      </c>
    </row>
    <row r="2544" spans="1:20" ht="15" hidden="1" customHeight="1" x14ac:dyDescent="0.25">
      <c r="A2544" s="14">
        <f t="shared" si="39"/>
        <v>1</v>
      </c>
      <c r="B2544" s="14" t="s">
        <v>35</v>
      </c>
      <c r="C2544" s="14">
        <v>2012</v>
      </c>
      <c r="D2544" s="14" t="str">
        <f>VLOOKUP(E2544,Regioes!$A$2:$B$296,2,FALSE)</f>
        <v>Região Administrativa de Campinas</v>
      </c>
      <c r="E2544" s="15" t="s">
        <v>31</v>
      </c>
      <c r="F2544" s="17">
        <v>1041368.72</v>
      </c>
      <c r="G2544" s="17">
        <v>487908.76</v>
      </c>
      <c r="H2544" s="17">
        <v>553459.96</v>
      </c>
      <c r="I2544" s="17">
        <v>79961.39</v>
      </c>
      <c r="J2544" s="17">
        <v>76944.789999999994</v>
      </c>
      <c r="K2544" s="17">
        <v>85366.53</v>
      </c>
      <c r="L2544" s="17">
        <v>80279.600000000006</v>
      </c>
      <c r="M2544" s="17">
        <v>84476.61</v>
      </c>
      <c r="N2544" s="19">
        <v>80879.839999999997</v>
      </c>
      <c r="O2544" s="17">
        <v>91513.66</v>
      </c>
      <c r="P2544" s="17">
        <v>95567.74</v>
      </c>
      <c r="Q2544" s="17">
        <v>90700.01</v>
      </c>
      <c r="R2544" s="17">
        <v>95590.48</v>
      </c>
      <c r="S2544" s="17">
        <v>91400.57</v>
      </c>
      <c r="T2544" s="17">
        <v>88687.5</v>
      </c>
    </row>
    <row r="2545" spans="1:20" ht="15" hidden="1" customHeight="1" x14ac:dyDescent="0.25">
      <c r="A2545" s="14">
        <f t="shared" si="39"/>
        <v>1</v>
      </c>
      <c r="B2545" s="14" t="s">
        <v>35</v>
      </c>
      <c r="C2545" s="14">
        <v>2012</v>
      </c>
      <c r="D2545" s="14" t="str">
        <f>VLOOKUP(E2545,Regioes!$A$2:$B$296,2,FALSE)</f>
        <v>Região Administrativa de Campinas</v>
      </c>
      <c r="E2545" s="15" t="s">
        <v>28</v>
      </c>
      <c r="F2545" s="17">
        <v>1080914.67</v>
      </c>
      <c r="G2545" s="17">
        <v>506437.09</v>
      </c>
      <c r="H2545" s="17">
        <v>574477.58000000007</v>
      </c>
      <c r="I2545" s="17">
        <v>82997.929999999993</v>
      </c>
      <c r="J2545" s="17">
        <v>79866.77</v>
      </c>
      <c r="K2545" s="17">
        <v>88608.320000000007</v>
      </c>
      <c r="L2545" s="17">
        <v>83328.210000000006</v>
      </c>
      <c r="M2545" s="17">
        <v>87684.61</v>
      </c>
      <c r="N2545" s="19">
        <v>83951.25</v>
      </c>
      <c r="O2545" s="17">
        <v>94988.89</v>
      </c>
      <c r="P2545" s="17">
        <v>99196.92</v>
      </c>
      <c r="Q2545" s="17">
        <v>94144.35</v>
      </c>
      <c r="R2545" s="17">
        <v>99220.52</v>
      </c>
      <c r="S2545" s="17">
        <v>94871.5</v>
      </c>
      <c r="T2545" s="17">
        <v>92055.4</v>
      </c>
    </row>
    <row r="2546" spans="1:20" ht="15" hidden="1" customHeight="1" x14ac:dyDescent="0.25">
      <c r="A2546" s="14">
        <f t="shared" si="39"/>
        <v>1</v>
      </c>
      <c r="B2546" s="14" t="s">
        <v>35</v>
      </c>
      <c r="C2546" s="14">
        <v>2012</v>
      </c>
      <c r="D2546" s="14" t="str">
        <f>VLOOKUP(E2546,Regioes!$A$2:$B$296,2,FALSE)</f>
        <v>Grande São Paulo</v>
      </c>
      <c r="E2546" s="15" t="s">
        <v>23</v>
      </c>
      <c r="F2546" s="17">
        <v>1186369.96</v>
      </c>
      <c r="G2546" s="17">
        <v>555845.67000000004</v>
      </c>
      <c r="H2546" s="17">
        <v>630524.29</v>
      </c>
      <c r="I2546" s="17">
        <v>91095.3</v>
      </c>
      <c r="J2546" s="17">
        <v>87658.66</v>
      </c>
      <c r="K2546" s="17">
        <v>97253.05</v>
      </c>
      <c r="L2546" s="17">
        <v>91457.81</v>
      </c>
      <c r="M2546" s="17">
        <v>96239.22</v>
      </c>
      <c r="N2546" s="19">
        <v>92141.63</v>
      </c>
      <c r="O2546" s="17">
        <v>104256.11</v>
      </c>
      <c r="P2546" s="17">
        <v>108874.69</v>
      </c>
      <c r="Q2546" s="17">
        <v>103329.18</v>
      </c>
      <c r="R2546" s="17">
        <v>108900.59</v>
      </c>
      <c r="S2546" s="17">
        <v>104127.28</v>
      </c>
      <c r="T2546" s="17">
        <v>101036.44</v>
      </c>
    </row>
    <row r="2547" spans="1:20" ht="15" hidden="1" customHeight="1" x14ac:dyDescent="0.25">
      <c r="A2547" s="14">
        <f t="shared" si="39"/>
        <v>1</v>
      </c>
      <c r="B2547" s="14" t="s">
        <v>35</v>
      </c>
      <c r="C2547" s="14">
        <v>2012</v>
      </c>
      <c r="D2547" s="14" t="str">
        <f>VLOOKUP(E2547,Regioes!$A$2:$B$296,2,FALSE)</f>
        <v>Região Administrativa de Campinas</v>
      </c>
      <c r="E2547" s="15" t="s">
        <v>29</v>
      </c>
      <c r="F2547" s="17">
        <v>4123294.27</v>
      </c>
      <c r="G2547" s="17">
        <v>1931872.3</v>
      </c>
      <c r="H2547" s="17">
        <v>2191421.9699999997</v>
      </c>
      <c r="I2547" s="17">
        <v>316606.74</v>
      </c>
      <c r="J2547" s="17">
        <v>304662.51</v>
      </c>
      <c r="K2547" s="17">
        <v>338008.34</v>
      </c>
      <c r="L2547" s="17">
        <v>317866.67</v>
      </c>
      <c r="M2547" s="17">
        <v>334484.71999999997</v>
      </c>
      <c r="N2547" s="19">
        <v>320243.32</v>
      </c>
      <c r="O2547" s="17">
        <v>362347.88</v>
      </c>
      <c r="P2547" s="17">
        <v>378399.99</v>
      </c>
      <c r="Q2547" s="17">
        <v>359126.26</v>
      </c>
      <c r="R2547" s="17">
        <v>378490.02</v>
      </c>
      <c r="S2547" s="17">
        <v>361900.1</v>
      </c>
      <c r="T2547" s="17">
        <v>351157.72</v>
      </c>
    </row>
    <row r="2548" spans="1:20" ht="15" hidden="1" customHeight="1" x14ac:dyDescent="0.25">
      <c r="A2548" s="14">
        <f t="shared" si="39"/>
        <v>1</v>
      </c>
      <c r="B2548" s="14" t="s">
        <v>35</v>
      </c>
      <c r="C2548" s="14">
        <v>2012</v>
      </c>
      <c r="D2548" s="14" t="str">
        <f>VLOOKUP(E2548,Regioes!$A$2:$B$296,2,FALSE)</f>
        <v>Grande São Paulo</v>
      </c>
      <c r="E2548" s="15" t="s">
        <v>32</v>
      </c>
      <c r="F2548" s="17">
        <v>7321219.6299999999</v>
      </c>
      <c r="G2548" s="17">
        <v>3430184.83</v>
      </c>
      <c r="H2548" s="17">
        <v>3891034.8</v>
      </c>
      <c r="I2548" s="17">
        <v>562159.12</v>
      </c>
      <c r="J2548" s="17">
        <v>540951.25</v>
      </c>
      <c r="K2548" s="17">
        <v>600159.28</v>
      </c>
      <c r="L2548" s="17">
        <v>564396.22</v>
      </c>
      <c r="M2548" s="17">
        <v>593902.81999999995</v>
      </c>
      <c r="N2548" s="19">
        <v>568616.14</v>
      </c>
      <c r="O2548" s="17">
        <v>643375.94999999995</v>
      </c>
      <c r="P2548" s="17">
        <v>671877.69</v>
      </c>
      <c r="Q2548" s="17">
        <v>637655.73</v>
      </c>
      <c r="R2548" s="17">
        <v>672037.55</v>
      </c>
      <c r="S2548" s="17">
        <v>642580.9</v>
      </c>
      <c r="T2548" s="17">
        <v>623506.98</v>
      </c>
    </row>
    <row r="2549" spans="1:20" ht="15" hidden="1" customHeight="1" x14ac:dyDescent="0.25">
      <c r="A2549" s="14">
        <f t="shared" si="39"/>
        <v>1</v>
      </c>
      <c r="B2549" s="14" t="s">
        <v>35</v>
      </c>
      <c r="C2549" s="14">
        <v>2012</v>
      </c>
      <c r="D2549" s="14" t="str">
        <f>VLOOKUP(E2549,Regioes!$A$2:$B$296,2,FALSE)</f>
        <v>Região Administrativa de Campinas</v>
      </c>
      <c r="E2549" s="15" t="s">
        <v>24</v>
      </c>
      <c r="F2549" s="17">
        <v>6105849.9199999999</v>
      </c>
      <c r="G2549" s="17">
        <v>2860752.01</v>
      </c>
      <c r="H2549" s="17">
        <v>3245097.9099999997</v>
      </c>
      <c r="I2549" s="17">
        <v>468837.08</v>
      </c>
      <c r="J2549" s="17">
        <v>451149.85</v>
      </c>
      <c r="K2549" s="17">
        <v>500528.96</v>
      </c>
      <c r="L2549" s="17">
        <v>470702.81</v>
      </c>
      <c r="M2549" s="17">
        <v>495311.12</v>
      </c>
      <c r="N2549" s="19">
        <v>474222.19</v>
      </c>
      <c r="O2549" s="17">
        <v>536571.39</v>
      </c>
      <c r="P2549" s="17">
        <v>560341.66</v>
      </c>
      <c r="Q2549" s="17">
        <v>531800.76</v>
      </c>
      <c r="R2549" s="17">
        <v>560474.98</v>
      </c>
      <c r="S2549" s="17">
        <v>535908.31999999995</v>
      </c>
      <c r="T2549" s="17">
        <v>520000.8</v>
      </c>
    </row>
    <row r="2550" spans="1:20" ht="15" hidden="1" customHeight="1" x14ac:dyDescent="0.25">
      <c r="A2550" s="14">
        <f t="shared" si="39"/>
        <v>1</v>
      </c>
      <c r="B2550" s="14" t="s">
        <v>35</v>
      </c>
      <c r="C2550" s="14">
        <v>2012</v>
      </c>
      <c r="D2550" s="14" t="str">
        <f>VLOOKUP(E2550,Regioes!$A$2:$B$296,2,FALSE)</f>
        <v>Região Administrativa de Campinas</v>
      </c>
      <c r="E2550" s="15" t="s">
        <v>25</v>
      </c>
      <c r="F2550" s="17">
        <v>1581826.05</v>
      </c>
      <c r="G2550" s="17">
        <v>741127.29999999993</v>
      </c>
      <c r="H2550" s="17">
        <v>840698.75</v>
      </c>
      <c r="I2550" s="17">
        <v>121460.36</v>
      </c>
      <c r="J2550" s="17">
        <v>116878.17</v>
      </c>
      <c r="K2550" s="17">
        <v>129670.69</v>
      </c>
      <c r="L2550" s="17">
        <v>121943.71</v>
      </c>
      <c r="M2550" s="17">
        <v>128318.91</v>
      </c>
      <c r="N2550" s="19">
        <v>122855.46</v>
      </c>
      <c r="O2550" s="17">
        <v>139008.1</v>
      </c>
      <c r="P2550" s="17">
        <v>145166.20000000001</v>
      </c>
      <c r="Q2550" s="17">
        <v>137772.19</v>
      </c>
      <c r="R2550" s="17">
        <v>145200.74</v>
      </c>
      <c r="S2550" s="17">
        <v>138836.32</v>
      </c>
      <c r="T2550" s="17">
        <v>134715.20000000001</v>
      </c>
    </row>
    <row r="2551" spans="1:20" ht="15" hidden="1" customHeight="1" x14ac:dyDescent="0.25">
      <c r="A2551" s="14">
        <f t="shared" si="39"/>
        <v>1</v>
      </c>
      <c r="B2551" s="14" t="s">
        <v>35</v>
      </c>
      <c r="C2551" s="14">
        <v>2012</v>
      </c>
      <c r="D2551" s="14" t="str">
        <f>VLOOKUP(E2551,Regioes!$A$2:$B$296,2,FALSE)</f>
        <v>Região Administrativa de Campinas</v>
      </c>
      <c r="E2551" s="15" t="s">
        <v>26</v>
      </c>
      <c r="F2551" s="17">
        <v>2212447.56</v>
      </c>
      <c r="G2551" s="17">
        <v>1036590.14</v>
      </c>
      <c r="H2551" s="17">
        <v>1175857.42</v>
      </c>
      <c r="I2551" s="17">
        <v>169882.57</v>
      </c>
      <c r="J2551" s="17">
        <v>163473.62</v>
      </c>
      <c r="K2551" s="17">
        <v>181366.08</v>
      </c>
      <c r="L2551" s="17">
        <v>170558.61</v>
      </c>
      <c r="M2551" s="17">
        <v>179475.4</v>
      </c>
      <c r="N2551" s="19">
        <v>171833.86</v>
      </c>
      <c r="O2551" s="17">
        <v>194426.02</v>
      </c>
      <c r="P2551" s="17">
        <v>203039.14</v>
      </c>
      <c r="Q2551" s="17">
        <v>192697.38</v>
      </c>
      <c r="R2551" s="17">
        <v>203087.45</v>
      </c>
      <c r="S2551" s="17">
        <v>194185.75</v>
      </c>
      <c r="T2551" s="17">
        <v>188421.68</v>
      </c>
    </row>
    <row r="2552" spans="1:20" ht="15" hidden="1" customHeight="1" x14ac:dyDescent="0.25">
      <c r="A2552" s="14">
        <f t="shared" si="39"/>
        <v>3</v>
      </c>
      <c r="B2552" s="14" t="s">
        <v>36</v>
      </c>
      <c r="C2552" s="14">
        <v>2012</v>
      </c>
      <c r="D2552" s="14" t="str">
        <f>VLOOKUP(E2552,Regioes!$A$2:$B$296,2,FALSE)</f>
        <v>Região Administrativa de Barretos</v>
      </c>
      <c r="E2552" s="15" t="s">
        <v>39</v>
      </c>
      <c r="F2552" s="17">
        <v>690531.62</v>
      </c>
      <c r="G2552" s="17">
        <v>314312.47000000003</v>
      </c>
      <c r="H2552" s="17">
        <v>376219.15</v>
      </c>
      <c r="I2552" s="17">
        <v>48304.21</v>
      </c>
      <c r="J2552" s="17">
        <v>49792.15</v>
      </c>
      <c r="K2552" s="17">
        <v>57037.26</v>
      </c>
      <c r="L2552" s="17">
        <v>51300.89</v>
      </c>
      <c r="M2552" s="17">
        <v>53848.73</v>
      </c>
      <c r="N2552" s="19">
        <v>54029.23</v>
      </c>
      <c r="O2552" s="17">
        <v>63070.69</v>
      </c>
      <c r="P2552" s="17">
        <v>70404.86</v>
      </c>
      <c r="Q2552" s="17">
        <v>62826.37</v>
      </c>
      <c r="R2552" s="17">
        <v>63982.74</v>
      </c>
      <c r="S2552" s="17">
        <v>59750.97</v>
      </c>
      <c r="T2552" s="17">
        <v>56183.519999999997</v>
      </c>
    </row>
    <row r="2553" spans="1:20" ht="15" hidden="1" customHeight="1" x14ac:dyDescent="0.25">
      <c r="A2553" s="14">
        <f t="shared" si="39"/>
        <v>3</v>
      </c>
      <c r="B2553" s="14" t="s">
        <v>36</v>
      </c>
      <c r="C2553" s="14">
        <v>2012</v>
      </c>
      <c r="D2553" s="14" t="str">
        <f>VLOOKUP(E2553,Regioes!$A$2:$B$296,2,FALSE)</f>
        <v>Região Administrativa de Barretos</v>
      </c>
      <c r="E2553" s="15" t="s">
        <v>40</v>
      </c>
      <c r="F2553" s="17">
        <v>913653.27</v>
      </c>
      <c r="G2553" s="17">
        <v>417092.82999999996</v>
      </c>
      <c r="H2553" s="17">
        <v>496560.44</v>
      </c>
      <c r="I2553" s="17">
        <v>64603.48</v>
      </c>
      <c r="J2553" s="17">
        <v>65728.81</v>
      </c>
      <c r="K2553" s="17">
        <v>75322.69</v>
      </c>
      <c r="L2553" s="17">
        <v>67917</v>
      </c>
      <c r="M2553" s="17">
        <v>71703.360000000001</v>
      </c>
      <c r="N2553" s="19">
        <v>71817.490000000005</v>
      </c>
      <c r="O2553" s="17">
        <v>83180.3</v>
      </c>
      <c r="P2553" s="17">
        <v>91911.46</v>
      </c>
      <c r="Q2553" s="17">
        <v>82801.55</v>
      </c>
      <c r="R2553" s="17">
        <v>84852.57</v>
      </c>
      <c r="S2553" s="17">
        <v>78825</v>
      </c>
      <c r="T2553" s="17">
        <v>74989.56</v>
      </c>
    </row>
    <row r="2554" spans="1:20" ht="15" hidden="1" customHeight="1" x14ac:dyDescent="0.25">
      <c r="A2554" s="14">
        <f t="shared" si="39"/>
        <v>3</v>
      </c>
      <c r="B2554" s="14" t="s">
        <v>36</v>
      </c>
      <c r="C2554" s="14">
        <v>2012</v>
      </c>
      <c r="D2554" s="14" t="str">
        <f>VLOOKUP(E2554,Regioes!$A$2:$B$296,2,FALSE)</f>
        <v>Região Administrativa de São José do Rio Preto</v>
      </c>
      <c r="E2554" s="15" t="s">
        <v>41</v>
      </c>
      <c r="F2554" s="17">
        <v>109617.18</v>
      </c>
      <c r="G2554" s="17">
        <v>50775.81</v>
      </c>
      <c r="H2554" s="17">
        <v>58841.37</v>
      </c>
      <c r="I2554" s="17">
        <v>8166.75</v>
      </c>
      <c r="J2554" s="17">
        <v>7794.53</v>
      </c>
      <c r="K2554" s="17">
        <v>8950.24</v>
      </c>
      <c r="L2554" s="17">
        <v>8172.51</v>
      </c>
      <c r="M2554" s="17">
        <v>8876.5400000000009</v>
      </c>
      <c r="N2554" s="19">
        <v>8815.24</v>
      </c>
      <c r="O2554" s="17">
        <v>9817.6</v>
      </c>
      <c r="P2554" s="17">
        <v>10280.09</v>
      </c>
      <c r="Q2554" s="17">
        <v>9738.7999999999993</v>
      </c>
      <c r="R2554" s="17">
        <v>10298.219999999999</v>
      </c>
      <c r="S2554" s="17">
        <v>9317.3700000000008</v>
      </c>
      <c r="T2554" s="17">
        <v>9389.2900000000009</v>
      </c>
    </row>
    <row r="2555" spans="1:20" ht="15" hidden="1" customHeight="1" x14ac:dyDescent="0.25">
      <c r="A2555" s="14">
        <f t="shared" si="39"/>
        <v>3</v>
      </c>
      <c r="B2555" s="14" t="s">
        <v>36</v>
      </c>
      <c r="C2555" s="14">
        <v>2012</v>
      </c>
      <c r="D2555" s="14" t="str">
        <f>VLOOKUP(E2555,Regioes!$A$2:$B$296,2,FALSE)</f>
        <v>Região Administrativa de Barretos</v>
      </c>
      <c r="E2555" s="15" t="s">
        <v>42</v>
      </c>
      <c r="F2555" s="17">
        <v>811073.77</v>
      </c>
      <c r="G2555" s="17">
        <v>369180.14</v>
      </c>
      <c r="H2555" s="17">
        <v>441893.63</v>
      </c>
      <c r="I2555" s="17">
        <v>56736.34</v>
      </c>
      <c r="J2555" s="17">
        <v>58484.03</v>
      </c>
      <c r="K2555" s="17">
        <v>66993.94</v>
      </c>
      <c r="L2555" s="17">
        <v>60256.2</v>
      </c>
      <c r="M2555" s="17">
        <v>63248.81</v>
      </c>
      <c r="N2555" s="19">
        <v>63460.82</v>
      </c>
      <c r="O2555" s="17">
        <v>74080.59</v>
      </c>
      <c r="P2555" s="17">
        <v>82695.039999999994</v>
      </c>
      <c r="Q2555" s="17">
        <v>73793.62</v>
      </c>
      <c r="R2555" s="17">
        <v>75151.850000000006</v>
      </c>
      <c r="S2555" s="17">
        <v>70181.37</v>
      </c>
      <c r="T2555" s="17">
        <v>65991.16</v>
      </c>
    </row>
    <row r="2556" spans="1:20" ht="15" hidden="1" customHeight="1" x14ac:dyDescent="0.25">
      <c r="A2556" s="14">
        <f t="shared" si="39"/>
        <v>3</v>
      </c>
      <c r="B2556" s="14" t="s">
        <v>36</v>
      </c>
      <c r="C2556" s="14">
        <v>2012</v>
      </c>
      <c r="D2556" s="14" t="str">
        <f>VLOOKUP(E2556,Regioes!$A$2:$B$296,2,FALSE)</f>
        <v>Região Administrativa de Ribeirão Preto</v>
      </c>
      <c r="E2556" s="15" t="s">
        <v>44</v>
      </c>
      <c r="F2556" s="17">
        <v>157544.84</v>
      </c>
      <c r="G2556" s="17">
        <v>73620.39</v>
      </c>
      <c r="H2556" s="17">
        <v>83924.45</v>
      </c>
      <c r="I2556" s="17">
        <v>11974.7</v>
      </c>
      <c r="J2556" s="17">
        <v>11540.78</v>
      </c>
      <c r="K2556" s="17">
        <v>13029.98</v>
      </c>
      <c r="L2556" s="17">
        <v>11984.43</v>
      </c>
      <c r="M2556" s="17">
        <v>13012.03</v>
      </c>
      <c r="N2556" s="19">
        <v>12078.47</v>
      </c>
      <c r="O2556" s="17">
        <v>13980.16</v>
      </c>
      <c r="P2556" s="17">
        <v>13715.62</v>
      </c>
      <c r="Q2556" s="17">
        <v>14342.27</v>
      </c>
      <c r="R2556" s="17">
        <v>14210.13</v>
      </c>
      <c r="S2556" s="17">
        <v>13613.22</v>
      </c>
      <c r="T2556" s="17">
        <v>14063.05</v>
      </c>
    </row>
    <row r="2557" spans="1:20" ht="15" hidden="1" customHeight="1" x14ac:dyDescent="0.25">
      <c r="A2557" s="14">
        <f t="shared" si="39"/>
        <v>3</v>
      </c>
      <c r="B2557" s="14" t="s">
        <v>36</v>
      </c>
      <c r="C2557" s="14">
        <v>2012</v>
      </c>
      <c r="D2557" s="14" t="str">
        <f>VLOOKUP(E2557,Regioes!$A$2:$B$296,2,FALSE)</f>
        <v>Região Administrativa de São José do Rio Preto</v>
      </c>
      <c r="E2557" s="15" t="s">
        <v>45</v>
      </c>
      <c r="F2557" s="17">
        <v>54742.23</v>
      </c>
      <c r="G2557" s="17">
        <v>25357.16</v>
      </c>
      <c r="H2557" s="17">
        <v>29385.07</v>
      </c>
      <c r="I2557" s="17">
        <v>4078.43</v>
      </c>
      <c r="J2557" s="17">
        <v>3892.55</v>
      </c>
      <c r="K2557" s="17">
        <v>4469.7</v>
      </c>
      <c r="L2557" s="17">
        <v>4081.31</v>
      </c>
      <c r="M2557" s="17">
        <v>4432.8900000000003</v>
      </c>
      <c r="N2557" s="19">
        <v>4402.28</v>
      </c>
      <c r="O2557" s="17">
        <v>4902.8599999999997</v>
      </c>
      <c r="P2557" s="17">
        <v>5133.82</v>
      </c>
      <c r="Q2557" s="17">
        <v>4863.51</v>
      </c>
      <c r="R2557" s="17">
        <v>5142.88</v>
      </c>
      <c r="S2557" s="17">
        <v>4653.04</v>
      </c>
      <c r="T2557" s="17">
        <v>4688.96</v>
      </c>
    </row>
    <row r="2558" spans="1:20" ht="15" hidden="1" customHeight="1" x14ac:dyDescent="0.25">
      <c r="A2558" s="14">
        <f t="shared" si="39"/>
        <v>3</v>
      </c>
      <c r="B2558" s="14" t="s">
        <v>36</v>
      </c>
      <c r="C2558" s="14">
        <v>2012</v>
      </c>
      <c r="D2558" s="14" t="str">
        <f>VLOOKUP(E2558,Regioes!$A$2:$B$296,2,FALSE)</f>
        <v>Região Administrativa de São José do Rio Preto</v>
      </c>
      <c r="E2558" s="15" t="s">
        <v>43</v>
      </c>
      <c r="F2558" s="17">
        <v>47974.11</v>
      </c>
      <c r="G2558" s="17">
        <v>22222.11</v>
      </c>
      <c r="H2558" s="17">
        <v>25751.999999999996</v>
      </c>
      <c r="I2558" s="17">
        <v>3574.19</v>
      </c>
      <c r="J2558" s="17">
        <v>3411.29</v>
      </c>
      <c r="K2558" s="17">
        <v>3917.09</v>
      </c>
      <c r="L2558" s="17">
        <v>3576.71</v>
      </c>
      <c r="M2558" s="17">
        <v>3884.83</v>
      </c>
      <c r="N2558" s="19">
        <v>3858</v>
      </c>
      <c r="O2558" s="17">
        <v>4296.6899999999996</v>
      </c>
      <c r="P2558" s="17">
        <v>4499.09</v>
      </c>
      <c r="Q2558" s="17">
        <v>4262.2</v>
      </c>
      <c r="R2558" s="17">
        <v>4507.03</v>
      </c>
      <c r="S2558" s="17">
        <v>4077.76</v>
      </c>
      <c r="T2558" s="17">
        <v>4109.2299999999996</v>
      </c>
    </row>
    <row r="2559" spans="1:20" ht="15" hidden="1" customHeight="1" x14ac:dyDescent="0.25">
      <c r="A2559" s="14">
        <f t="shared" si="39"/>
        <v>3</v>
      </c>
      <c r="B2559" s="14" t="s">
        <v>36</v>
      </c>
      <c r="C2559" s="14">
        <v>2012</v>
      </c>
      <c r="D2559" s="14" t="str">
        <f>VLOOKUP(E2559,Regioes!$A$2:$B$296,2,FALSE)</f>
        <v>Região Administrativa de Barretos</v>
      </c>
      <c r="E2559" s="15" t="s">
        <v>37</v>
      </c>
      <c r="F2559" s="17">
        <v>134369.07999999999</v>
      </c>
      <c r="G2559" s="17">
        <v>62520.520000000004</v>
      </c>
      <c r="H2559" s="17">
        <v>71848.56</v>
      </c>
      <c r="I2559" s="17">
        <v>10113.74</v>
      </c>
      <c r="J2559" s="17">
        <v>9701.31</v>
      </c>
      <c r="K2559" s="17">
        <v>11043.44</v>
      </c>
      <c r="L2559" s="17">
        <v>10121.43</v>
      </c>
      <c r="M2559" s="17">
        <v>10991.26</v>
      </c>
      <c r="N2559" s="19">
        <v>10549.34</v>
      </c>
      <c r="O2559" s="17">
        <v>11978.06</v>
      </c>
      <c r="P2559" s="17">
        <v>12141.86</v>
      </c>
      <c r="Q2559" s="17">
        <v>12087.69</v>
      </c>
      <c r="R2559" s="17">
        <v>12367.31</v>
      </c>
      <c r="S2559" s="17">
        <v>11517.59</v>
      </c>
      <c r="T2559" s="17">
        <v>11756.05</v>
      </c>
    </row>
    <row r="2560" spans="1:20" ht="15" hidden="1" customHeight="1" x14ac:dyDescent="0.25">
      <c r="A2560" s="14">
        <f t="shared" si="39"/>
        <v>3</v>
      </c>
      <c r="B2560" s="14" t="s">
        <v>36</v>
      </c>
      <c r="C2560" s="14">
        <v>2012</v>
      </c>
      <c r="D2560" s="14" t="str">
        <f>VLOOKUP(E2560,Regioes!$A$2:$B$296,2,FALSE)</f>
        <v>Região Administrativa Central / Araraquara</v>
      </c>
      <c r="E2560" s="15" t="s">
        <v>38</v>
      </c>
      <c r="F2560" s="17">
        <v>54059.49</v>
      </c>
      <c r="G2560" s="17">
        <v>25261.88</v>
      </c>
      <c r="H2560" s="17">
        <v>28797.61</v>
      </c>
      <c r="I2560" s="17">
        <v>4108.96</v>
      </c>
      <c r="J2560" s="17">
        <v>3960.07</v>
      </c>
      <c r="K2560" s="17">
        <v>4471.07</v>
      </c>
      <c r="L2560" s="17">
        <v>4112.3</v>
      </c>
      <c r="M2560" s="17">
        <v>4464.91</v>
      </c>
      <c r="N2560" s="19">
        <v>4144.57</v>
      </c>
      <c r="O2560" s="17">
        <v>4797.1099999999997</v>
      </c>
      <c r="P2560" s="17">
        <v>4706.34</v>
      </c>
      <c r="Q2560" s="17">
        <v>4921.37</v>
      </c>
      <c r="R2560" s="17">
        <v>4876.03</v>
      </c>
      <c r="S2560" s="17">
        <v>4671.2</v>
      </c>
      <c r="T2560" s="17">
        <v>4825.5600000000004</v>
      </c>
    </row>
    <row r="2561" spans="1:20" ht="15" hidden="1" customHeight="1" x14ac:dyDescent="0.25">
      <c r="A2561" s="14">
        <f t="shared" si="39"/>
        <v>3</v>
      </c>
      <c r="B2561" s="14" t="s">
        <v>36</v>
      </c>
      <c r="C2561" s="14">
        <v>2012</v>
      </c>
      <c r="D2561" s="14" t="str">
        <f>VLOOKUP(E2561,Regioes!$A$2:$B$296,2,FALSE)</f>
        <v>Região Administrativa de Barretos</v>
      </c>
      <c r="E2561" s="15" t="s">
        <v>46</v>
      </c>
      <c r="F2561" s="17">
        <v>60623.87</v>
      </c>
      <c r="G2561" s="17">
        <v>28329.41</v>
      </c>
      <c r="H2561" s="17">
        <v>32294.460000000003</v>
      </c>
      <c r="I2561" s="17">
        <v>4607.91</v>
      </c>
      <c r="J2561" s="17">
        <v>4440.9399999999996</v>
      </c>
      <c r="K2561" s="17">
        <v>5013.99</v>
      </c>
      <c r="L2561" s="17">
        <v>4611.6499999999996</v>
      </c>
      <c r="M2561" s="17">
        <v>5007.08</v>
      </c>
      <c r="N2561" s="19">
        <v>4647.84</v>
      </c>
      <c r="O2561" s="17">
        <v>5379.62</v>
      </c>
      <c r="P2561" s="17">
        <v>5277.83</v>
      </c>
      <c r="Q2561" s="17">
        <v>5518.96</v>
      </c>
      <c r="R2561" s="17">
        <v>5468.11</v>
      </c>
      <c r="S2561" s="17">
        <v>5238.42</v>
      </c>
      <c r="T2561" s="17">
        <v>5411.52</v>
      </c>
    </row>
    <row r="2562" spans="1:20" ht="15" hidden="1" customHeight="1" x14ac:dyDescent="0.25">
      <c r="A2562" s="14">
        <f t="shared" si="39"/>
        <v>5</v>
      </c>
      <c r="B2562" s="14" t="s">
        <v>47</v>
      </c>
      <c r="C2562" s="14">
        <v>2012</v>
      </c>
      <c r="D2562" s="14" t="str">
        <f>VLOOKUP(E2562,Regioes!$A$2:$B$296,2,FALSE)</f>
        <v>Região Administrativa de Franca</v>
      </c>
      <c r="E2562" s="15" t="s">
        <v>50</v>
      </c>
      <c r="F2562" s="17">
        <v>1035757.31</v>
      </c>
      <c r="G2562" s="17">
        <v>476464.22</v>
      </c>
      <c r="H2562" s="17">
        <v>559293.09000000008</v>
      </c>
      <c r="I2562" s="17">
        <v>79390.97</v>
      </c>
      <c r="J2562" s="17">
        <v>72909.53</v>
      </c>
      <c r="K2562" s="17">
        <v>81392.75</v>
      </c>
      <c r="L2562" s="17">
        <v>78930.06</v>
      </c>
      <c r="M2562" s="17">
        <v>82278.16</v>
      </c>
      <c r="N2562" s="19">
        <v>81562.75</v>
      </c>
      <c r="O2562" s="17">
        <v>93415.65</v>
      </c>
      <c r="P2562" s="17">
        <v>93059.29</v>
      </c>
      <c r="Q2562" s="17">
        <v>92609.43</v>
      </c>
      <c r="R2562" s="17">
        <v>96392.39</v>
      </c>
      <c r="S2562" s="17">
        <v>91115.21</v>
      </c>
      <c r="T2562" s="17">
        <v>92701.119999999995</v>
      </c>
    </row>
    <row r="2563" spans="1:20" ht="15" hidden="1" customHeight="1" x14ac:dyDescent="0.25">
      <c r="A2563" s="14">
        <f t="shared" si="39"/>
        <v>5</v>
      </c>
      <c r="B2563" s="14" t="s">
        <v>47</v>
      </c>
      <c r="C2563" s="14">
        <v>2012</v>
      </c>
      <c r="D2563" s="14" t="str">
        <f>VLOOKUP(E2563,Regioes!$A$2:$B$296,2,FALSE)</f>
        <v>Região Administrativa de Barretos</v>
      </c>
      <c r="E2563" s="15" t="s">
        <v>40</v>
      </c>
      <c r="F2563" s="17">
        <v>294099.32</v>
      </c>
      <c r="G2563" s="17">
        <v>130166.21</v>
      </c>
      <c r="H2563" s="17">
        <v>163933.11000000002</v>
      </c>
      <c r="I2563" s="17">
        <v>19720.97</v>
      </c>
      <c r="J2563" s="17">
        <v>19596.88</v>
      </c>
      <c r="K2563" s="17">
        <v>22602.78</v>
      </c>
      <c r="L2563" s="17">
        <v>21800.85</v>
      </c>
      <c r="M2563" s="17">
        <v>22987.65</v>
      </c>
      <c r="N2563" s="19">
        <v>23457.08</v>
      </c>
      <c r="O2563" s="17">
        <v>28307.96</v>
      </c>
      <c r="P2563" s="17">
        <v>29910.720000000001</v>
      </c>
      <c r="Q2563" s="17">
        <v>27761.52</v>
      </c>
      <c r="R2563" s="17">
        <v>27917.25</v>
      </c>
      <c r="S2563" s="17">
        <v>25769.25</v>
      </c>
      <c r="T2563" s="17">
        <v>24266.41</v>
      </c>
    </row>
    <row r="2564" spans="1:20" ht="15" hidden="1" customHeight="1" x14ac:dyDescent="0.25">
      <c r="A2564" s="14">
        <f t="shared" ref="A2564:A2627" si="40">VLOOKUP(B2564,$W$10:$X$32,2,FALSE)</f>
        <v>5</v>
      </c>
      <c r="B2564" s="14" t="s">
        <v>47</v>
      </c>
      <c r="C2564" s="14">
        <v>2012</v>
      </c>
      <c r="D2564" s="14" t="str">
        <f>VLOOKUP(E2564,Regioes!$A$2:$B$296,2,FALSE)</f>
        <v>Região Administrativa de Franca</v>
      </c>
      <c r="E2564" s="15" t="s">
        <v>51</v>
      </c>
      <c r="F2564" s="17">
        <v>383735.3</v>
      </c>
      <c r="G2564" s="17">
        <v>176524.11</v>
      </c>
      <c r="H2564" s="17">
        <v>207211.19</v>
      </c>
      <c r="I2564" s="17">
        <v>29413.38</v>
      </c>
      <c r="J2564" s="17">
        <v>27012.080000000002</v>
      </c>
      <c r="K2564" s="17">
        <v>30155.01</v>
      </c>
      <c r="L2564" s="17">
        <v>29242.61</v>
      </c>
      <c r="M2564" s="17">
        <v>30483.040000000001</v>
      </c>
      <c r="N2564" s="19">
        <v>30217.99</v>
      </c>
      <c r="O2564" s="17">
        <v>34609.35</v>
      </c>
      <c r="P2564" s="17">
        <v>34477.32</v>
      </c>
      <c r="Q2564" s="17">
        <v>34310.65</v>
      </c>
      <c r="R2564" s="17">
        <v>35712.19</v>
      </c>
      <c r="S2564" s="17">
        <v>33757.06</v>
      </c>
      <c r="T2564" s="17">
        <v>34344.620000000003</v>
      </c>
    </row>
    <row r="2565" spans="1:20" ht="15" hidden="1" customHeight="1" x14ac:dyDescent="0.25">
      <c r="A2565" s="14">
        <f t="shared" si="40"/>
        <v>5</v>
      </c>
      <c r="B2565" s="14" t="s">
        <v>47</v>
      </c>
      <c r="C2565" s="14">
        <v>2012</v>
      </c>
      <c r="D2565" s="14" t="str">
        <f>VLOOKUP(E2565,Regioes!$A$2:$B$296,2,FALSE)</f>
        <v>Região Administrativa de Franca</v>
      </c>
      <c r="E2565" s="15" t="s">
        <v>52</v>
      </c>
      <c r="F2565" s="17">
        <v>945235.11</v>
      </c>
      <c r="G2565" s="17">
        <v>434822.62</v>
      </c>
      <c r="H2565" s="17">
        <v>510412.49</v>
      </c>
      <c r="I2565" s="17">
        <v>72452.429999999993</v>
      </c>
      <c r="J2565" s="17">
        <v>66537.45</v>
      </c>
      <c r="K2565" s="17">
        <v>74279.259999999995</v>
      </c>
      <c r="L2565" s="17">
        <v>72031.8</v>
      </c>
      <c r="M2565" s="17">
        <v>75087.28</v>
      </c>
      <c r="N2565" s="19">
        <v>74434.399999999994</v>
      </c>
      <c r="O2565" s="17">
        <v>85251.4</v>
      </c>
      <c r="P2565" s="17">
        <v>84926.18</v>
      </c>
      <c r="Q2565" s="17">
        <v>84515.63</v>
      </c>
      <c r="R2565" s="17">
        <v>87967.97</v>
      </c>
      <c r="S2565" s="17">
        <v>83152</v>
      </c>
      <c r="T2565" s="17">
        <v>84599.31</v>
      </c>
    </row>
    <row r="2566" spans="1:20" ht="15" hidden="1" customHeight="1" x14ac:dyDescent="0.25">
      <c r="A2566" s="14">
        <f t="shared" si="40"/>
        <v>5</v>
      </c>
      <c r="B2566" s="14" t="s">
        <v>47</v>
      </c>
      <c r="C2566" s="14">
        <v>2012</v>
      </c>
      <c r="D2566" s="14" t="str">
        <f>VLOOKUP(E2566,Regioes!$A$2:$B$296,2,FALSE)</f>
        <v>Região Administrativa de Franca</v>
      </c>
      <c r="E2566" s="15" t="s">
        <v>53</v>
      </c>
      <c r="F2566" s="17">
        <v>579866.67000000004</v>
      </c>
      <c r="G2566" s="17">
        <v>266747.54000000004</v>
      </c>
      <c r="H2566" s="17">
        <v>313119.13</v>
      </c>
      <c r="I2566" s="17">
        <v>44446.879999999997</v>
      </c>
      <c r="J2566" s="17">
        <v>40818.25</v>
      </c>
      <c r="K2566" s="17">
        <v>45567.57</v>
      </c>
      <c r="L2566" s="17">
        <v>44188.84</v>
      </c>
      <c r="M2566" s="17">
        <v>46063.26</v>
      </c>
      <c r="N2566" s="19">
        <v>45662.74</v>
      </c>
      <c r="O2566" s="17">
        <v>52298.57</v>
      </c>
      <c r="P2566" s="17">
        <v>52099.06</v>
      </c>
      <c r="Q2566" s="17">
        <v>51847.199999999997</v>
      </c>
      <c r="R2566" s="17">
        <v>53965.09</v>
      </c>
      <c r="S2566" s="17">
        <v>51010.67</v>
      </c>
      <c r="T2566" s="17">
        <v>51898.54</v>
      </c>
    </row>
    <row r="2567" spans="1:20" ht="15" hidden="1" customHeight="1" x14ac:dyDescent="0.25">
      <c r="A2567" s="14">
        <f t="shared" si="40"/>
        <v>5</v>
      </c>
      <c r="B2567" s="14" t="s">
        <v>47</v>
      </c>
      <c r="C2567" s="14">
        <v>2012</v>
      </c>
      <c r="D2567" s="14" t="str">
        <f>VLOOKUP(E2567,Regioes!$A$2:$B$296,2,FALSE)</f>
        <v>Região Administrativa de Franca</v>
      </c>
      <c r="E2567" s="15" t="s">
        <v>54</v>
      </c>
      <c r="F2567" s="17">
        <v>1039037.07</v>
      </c>
      <c r="G2567" s="17">
        <v>477972.95</v>
      </c>
      <c r="H2567" s="17">
        <v>561064.12</v>
      </c>
      <c r="I2567" s="17">
        <v>79642.37</v>
      </c>
      <c r="J2567" s="17">
        <v>73140.399999999994</v>
      </c>
      <c r="K2567" s="17">
        <v>81650.48</v>
      </c>
      <c r="L2567" s="17">
        <v>79179.990000000005</v>
      </c>
      <c r="M2567" s="17">
        <v>82538.69</v>
      </c>
      <c r="N2567" s="19">
        <v>81821.02</v>
      </c>
      <c r="O2567" s="17">
        <v>93711.46</v>
      </c>
      <c r="P2567" s="17">
        <v>93353.97</v>
      </c>
      <c r="Q2567" s="17">
        <v>92902.68</v>
      </c>
      <c r="R2567" s="17">
        <v>96697.62</v>
      </c>
      <c r="S2567" s="17">
        <v>91403.73</v>
      </c>
      <c r="T2567" s="17">
        <v>92994.66</v>
      </c>
    </row>
    <row r="2568" spans="1:20" ht="15" hidden="1" customHeight="1" x14ac:dyDescent="0.25">
      <c r="A2568" s="14">
        <f t="shared" si="40"/>
        <v>5</v>
      </c>
      <c r="B2568" s="14" t="s">
        <v>47</v>
      </c>
      <c r="C2568" s="14">
        <v>2012</v>
      </c>
      <c r="D2568" s="14" t="str">
        <f>VLOOKUP(E2568,Regioes!$A$2:$B$296,2,FALSE)</f>
        <v>Região Administrativa de Ribeirão Preto</v>
      </c>
      <c r="E2568" s="15" t="s">
        <v>55</v>
      </c>
      <c r="F2568" s="17">
        <v>1401097.37</v>
      </c>
      <c r="G2568" s="17">
        <v>642606.18000000005</v>
      </c>
      <c r="H2568" s="17">
        <v>758491.19</v>
      </c>
      <c r="I2568" s="17">
        <v>104200.53</v>
      </c>
      <c r="J2568" s="17">
        <v>98112.34</v>
      </c>
      <c r="K2568" s="17">
        <v>110975.05</v>
      </c>
      <c r="L2568" s="17">
        <v>105782.05</v>
      </c>
      <c r="M2568" s="17">
        <v>112469.55</v>
      </c>
      <c r="N2568" s="19">
        <v>111066.66</v>
      </c>
      <c r="O2568" s="17">
        <v>129326.43</v>
      </c>
      <c r="P2568" s="17">
        <v>128448.58</v>
      </c>
      <c r="Q2568" s="17">
        <v>125470.82</v>
      </c>
      <c r="R2568" s="17">
        <v>130018.51</v>
      </c>
      <c r="S2568" s="17">
        <v>122150.54</v>
      </c>
      <c r="T2568" s="17">
        <v>123076.31</v>
      </c>
    </row>
    <row r="2569" spans="1:20" ht="15" hidden="1" customHeight="1" x14ac:dyDescent="0.25">
      <c r="A2569" s="14">
        <f t="shared" si="40"/>
        <v>5</v>
      </c>
      <c r="B2569" s="14" t="s">
        <v>47</v>
      </c>
      <c r="C2569" s="14">
        <v>2012</v>
      </c>
      <c r="D2569" s="14" t="str">
        <f>VLOOKUP(E2569,Regioes!$A$2:$B$296,2,FALSE)</f>
        <v>Região Administrativa de Franca</v>
      </c>
      <c r="E2569" s="15" t="s">
        <v>56</v>
      </c>
      <c r="F2569" s="17">
        <v>1225863.7</v>
      </c>
      <c r="G2569" s="17">
        <v>562236.14999999991</v>
      </c>
      <c r="H2569" s="17">
        <v>663627.55000000005</v>
      </c>
      <c r="I2569" s="17">
        <v>91168.29</v>
      </c>
      <c r="J2569" s="17">
        <v>85841.54</v>
      </c>
      <c r="K2569" s="17">
        <v>97095.53</v>
      </c>
      <c r="L2569" s="17">
        <v>92552</v>
      </c>
      <c r="M2569" s="17">
        <v>98403.11</v>
      </c>
      <c r="N2569" s="19">
        <v>97175.679999999993</v>
      </c>
      <c r="O2569" s="17">
        <v>113151.72</v>
      </c>
      <c r="P2569" s="17">
        <v>112383.66</v>
      </c>
      <c r="Q2569" s="17">
        <v>109778.33</v>
      </c>
      <c r="R2569" s="17">
        <v>113757.24</v>
      </c>
      <c r="S2569" s="17">
        <v>106873.31</v>
      </c>
      <c r="T2569" s="17">
        <v>107683.29</v>
      </c>
    </row>
    <row r="2570" spans="1:20" ht="15" hidden="1" customHeight="1" x14ac:dyDescent="0.25">
      <c r="A2570" s="14">
        <f t="shared" si="40"/>
        <v>5</v>
      </c>
      <c r="B2570" s="14" t="s">
        <v>47</v>
      </c>
      <c r="C2570" s="14">
        <v>2012</v>
      </c>
      <c r="D2570" s="14" t="str">
        <f>VLOOKUP(E2570,Regioes!$A$2:$B$296,2,FALSE)</f>
        <v>Região Administrativa de Ribeirão Preto</v>
      </c>
      <c r="E2570" s="15" t="s">
        <v>48</v>
      </c>
      <c r="F2570" s="17">
        <v>808773.15</v>
      </c>
      <c r="G2570" s="17">
        <v>357957.07999999996</v>
      </c>
      <c r="H2570" s="17">
        <v>450816.07</v>
      </c>
      <c r="I2570" s="17">
        <v>54232.66</v>
      </c>
      <c r="J2570" s="17">
        <v>53891.43</v>
      </c>
      <c r="K2570" s="17">
        <v>62157.64</v>
      </c>
      <c r="L2570" s="17">
        <v>59952.34</v>
      </c>
      <c r="M2570" s="17">
        <v>63216.03</v>
      </c>
      <c r="N2570" s="19">
        <v>64506.98</v>
      </c>
      <c r="O2570" s="17">
        <v>77846.899999999994</v>
      </c>
      <c r="P2570" s="17">
        <v>82254.48</v>
      </c>
      <c r="Q2570" s="17">
        <v>76344.179999999993</v>
      </c>
      <c r="R2570" s="17">
        <v>76772.45</v>
      </c>
      <c r="S2570" s="17">
        <v>70865.429999999993</v>
      </c>
      <c r="T2570" s="17">
        <v>66732.63</v>
      </c>
    </row>
    <row r="2571" spans="1:20" ht="15" hidden="1" customHeight="1" x14ac:dyDescent="0.25">
      <c r="A2571" s="14">
        <f t="shared" si="40"/>
        <v>5</v>
      </c>
      <c r="B2571" s="14" t="s">
        <v>47</v>
      </c>
      <c r="C2571" s="14">
        <v>2012</v>
      </c>
      <c r="D2571" s="14" t="str">
        <f>VLOOKUP(E2571,Regioes!$A$2:$B$296,2,FALSE)</f>
        <v>Região Administrativa de Ribeirão Preto</v>
      </c>
      <c r="E2571" s="15" t="s">
        <v>57</v>
      </c>
      <c r="F2571" s="17">
        <v>254167.76</v>
      </c>
      <c r="G2571" s="17">
        <v>112492.79000000001</v>
      </c>
      <c r="H2571" s="17">
        <v>141674.97</v>
      </c>
      <c r="I2571" s="17">
        <v>17043.34</v>
      </c>
      <c r="J2571" s="17">
        <v>16936.099999999999</v>
      </c>
      <c r="K2571" s="17">
        <v>19533.87</v>
      </c>
      <c r="L2571" s="17">
        <v>18840.82</v>
      </c>
      <c r="M2571" s="17">
        <v>19866.48</v>
      </c>
      <c r="N2571" s="19">
        <v>20272.18</v>
      </c>
      <c r="O2571" s="17">
        <v>24464.43</v>
      </c>
      <c r="P2571" s="17">
        <v>25849.57</v>
      </c>
      <c r="Q2571" s="17">
        <v>23992.17</v>
      </c>
      <c r="R2571" s="17">
        <v>24126.77</v>
      </c>
      <c r="S2571" s="17">
        <v>22270.41</v>
      </c>
      <c r="T2571" s="17">
        <v>20971.62</v>
      </c>
    </row>
    <row r="2572" spans="1:20" ht="15" hidden="1" customHeight="1" x14ac:dyDescent="0.25">
      <c r="A2572" s="14">
        <f t="shared" si="40"/>
        <v>5</v>
      </c>
      <c r="B2572" s="14" t="s">
        <v>47</v>
      </c>
      <c r="C2572" s="14">
        <v>2012</v>
      </c>
      <c r="D2572" s="14" t="str">
        <f>VLOOKUP(E2572,Regioes!$A$2:$B$296,2,FALSE)</f>
        <v>Região Administrativa de Ribeirão Preto</v>
      </c>
      <c r="E2572" s="15" t="s">
        <v>58</v>
      </c>
      <c r="F2572" s="17">
        <v>1972402.76</v>
      </c>
      <c r="G2572" s="17">
        <v>922533.04999999993</v>
      </c>
      <c r="H2572" s="17">
        <v>1049869.71</v>
      </c>
      <c r="I2572" s="17">
        <v>146402.64000000001</v>
      </c>
      <c r="J2572" s="17">
        <v>141904.39000000001</v>
      </c>
      <c r="K2572" s="17">
        <v>161747.26</v>
      </c>
      <c r="L2572" s="17">
        <v>152834.87</v>
      </c>
      <c r="M2572" s="17">
        <v>165157.54999999999</v>
      </c>
      <c r="N2572" s="19">
        <v>154486.34</v>
      </c>
      <c r="O2572" s="17">
        <v>173422.87</v>
      </c>
      <c r="P2572" s="17">
        <v>183207.41</v>
      </c>
      <c r="Q2572" s="17">
        <v>169733.98</v>
      </c>
      <c r="R2572" s="17">
        <v>178592.38</v>
      </c>
      <c r="S2572" s="17">
        <v>170836.37</v>
      </c>
      <c r="T2572" s="17">
        <v>174076.7</v>
      </c>
    </row>
    <row r="2573" spans="1:20" ht="15" hidden="1" customHeight="1" x14ac:dyDescent="0.25">
      <c r="A2573" s="14">
        <f t="shared" si="40"/>
        <v>5</v>
      </c>
      <c r="B2573" s="14" t="s">
        <v>47</v>
      </c>
      <c r="C2573" s="14">
        <v>2012</v>
      </c>
      <c r="D2573" s="14" t="str">
        <f>VLOOKUP(E2573,Regioes!$A$2:$B$296,2,FALSE)</f>
        <v>Região Administrativa de Franca</v>
      </c>
      <c r="E2573" s="15" t="s">
        <v>59</v>
      </c>
      <c r="F2573" s="17">
        <v>1055257.23</v>
      </c>
      <c r="G2573" s="17">
        <v>483988.35</v>
      </c>
      <c r="H2573" s="17">
        <v>571268.88</v>
      </c>
      <c r="I2573" s="17">
        <v>78480.17</v>
      </c>
      <c r="J2573" s="17">
        <v>73894.759999999995</v>
      </c>
      <c r="K2573" s="17">
        <v>83582.5</v>
      </c>
      <c r="L2573" s="17">
        <v>79671.31</v>
      </c>
      <c r="M2573" s="17">
        <v>84708.11</v>
      </c>
      <c r="N2573" s="19">
        <v>83651.5</v>
      </c>
      <c r="O2573" s="17">
        <v>97404.12</v>
      </c>
      <c r="P2573" s="17">
        <v>96742.95</v>
      </c>
      <c r="Q2573" s="17">
        <v>94500.21</v>
      </c>
      <c r="R2573" s="17">
        <v>97925.37</v>
      </c>
      <c r="S2573" s="17">
        <v>91999.49</v>
      </c>
      <c r="T2573" s="17">
        <v>92696.74</v>
      </c>
    </row>
    <row r="2574" spans="1:20" ht="15" hidden="1" customHeight="1" x14ac:dyDescent="0.25">
      <c r="A2574" s="14">
        <f t="shared" si="40"/>
        <v>5</v>
      </c>
      <c r="B2574" s="14" t="s">
        <v>47</v>
      </c>
      <c r="C2574" s="14">
        <v>2012</v>
      </c>
      <c r="D2574" s="14" t="str">
        <f>VLOOKUP(E2574,Regioes!$A$2:$B$296,2,FALSE)</f>
        <v>Região Administrativa de Franca</v>
      </c>
      <c r="E2574" s="15" t="s">
        <v>60</v>
      </c>
      <c r="F2574" s="17">
        <v>1039979.08</v>
      </c>
      <c r="G2574" s="17">
        <v>478014.87000000005</v>
      </c>
      <c r="H2574" s="17">
        <v>561964.21</v>
      </c>
      <c r="I2574" s="17">
        <v>79063.48</v>
      </c>
      <c r="J2574" s="17">
        <v>73101.850000000006</v>
      </c>
      <c r="K2574" s="17">
        <v>81902.44</v>
      </c>
      <c r="L2574" s="17">
        <v>79050.2</v>
      </c>
      <c r="M2574" s="17">
        <v>82851.960000000006</v>
      </c>
      <c r="N2574" s="19">
        <v>82044.94</v>
      </c>
      <c r="O2574" s="17">
        <v>94399.95</v>
      </c>
      <c r="P2574" s="17">
        <v>93961.45</v>
      </c>
      <c r="Q2574" s="17">
        <v>93026.76</v>
      </c>
      <c r="R2574" s="17">
        <v>96709.02</v>
      </c>
      <c r="S2574" s="17">
        <v>91261.64</v>
      </c>
      <c r="T2574" s="17">
        <v>92605.39</v>
      </c>
    </row>
    <row r="2575" spans="1:20" ht="15" hidden="1" customHeight="1" x14ac:dyDescent="0.25">
      <c r="A2575" s="14">
        <f t="shared" si="40"/>
        <v>5</v>
      </c>
      <c r="B2575" s="14" t="s">
        <v>47</v>
      </c>
      <c r="C2575" s="14">
        <v>2012</v>
      </c>
      <c r="D2575" s="14" t="str">
        <f>VLOOKUP(E2575,Regioes!$A$2:$B$296,2,FALSE)</f>
        <v>Região Administrativa de Ribeirão Preto</v>
      </c>
      <c r="E2575" s="15" t="s">
        <v>49</v>
      </c>
      <c r="F2575" s="17">
        <v>1470707.16</v>
      </c>
      <c r="G2575" s="17">
        <v>690450.52999999991</v>
      </c>
      <c r="H2575" s="17">
        <v>780256.63</v>
      </c>
      <c r="I2575" s="17">
        <v>108317.82</v>
      </c>
      <c r="J2575" s="17">
        <v>106354.04</v>
      </c>
      <c r="K2575" s="17">
        <v>121675.01</v>
      </c>
      <c r="L2575" s="17">
        <v>114750.92</v>
      </c>
      <c r="M2575" s="17">
        <v>124555.77</v>
      </c>
      <c r="N2575" s="19">
        <v>114796.97</v>
      </c>
      <c r="O2575" s="17">
        <v>127667.43</v>
      </c>
      <c r="P2575" s="17">
        <v>138242.70000000001</v>
      </c>
      <c r="Q2575" s="17">
        <v>125427.4</v>
      </c>
      <c r="R2575" s="17">
        <v>132330.76</v>
      </c>
      <c r="S2575" s="17">
        <v>127161.45</v>
      </c>
      <c r="T2575" s="17">
        <v>129426.89</v>
      </c>
    </row>
    <row r="2576" spans="1:20" ht="15" hidden="1" customHeight="1" x14ac:dyDescent="0.25">
      <c r="A2576" s="14">
        <f t="shared" si="40"/>
        <v>6</v>
      </c>
      <c r="B2576" s="14" t="s">
        <v>61</v>
      </c>
      <c r="C2576" s="14">
        <v>2012</v>
      </c>
      <c r="D2576" s="14" t="str">
        <f>VLOOKUP(E2576,Regioes!$A$2:$B$296,2,FALSE)</f>
        <v>Região Administrativa de Campinas</v>
      </c>
      <c r="E2576" s="15" t="s">
        <v>70</v>
      </c>
      <c r="F2576" s="17">
        <v>3354530.82</v>
      </c>
      <c r="G2576" s="17">
        <v>1537918.7499999998</v>
      </c>
      <c r="H2576" s="17">
        <v>1816612.0699999998</v>
      </c>
      <c r="I2576" s="17">
        <v>246310.06</v>
      </c>
      <c r="J2576" s="17">
        <v>239404.31</v>
      </c>
      <c r="K2576" s="17">
        <v>268955.36</v>
      </c>
      <c r="L2576" s="17">
        <v>253223.85</v>
      </c>
      <c r="M2576" s="17">
        <v>269314.51</v>
      </c>
      <c r="N2576" s="19">
        <v>260710.66</v>
      </c>
      <c r="O2576" s="17">
        <v>302088.01</v>
      </c>
      <c r="P2576" s="17">
        <v>317492.17</v>
      </c>
      <c r="Q2576" s="17">
        <v>302434.71999999997</v>
      </c>
      <c r="R2576" s="17">
        <v>314386.55</v>
      </c>
      <c r="S2576" s="17">
        <v>299733.51</v>
      </c>
      <c r="T2576" s="17">
        <v>280477.11</v>
      </c>
    </row>
    <row r="2577" spans="1:20" ht="15" hidden="1" customHeight="1" x14ac:dyDescent="0.25">
      <c r="A2577" s="14">
        <f t="shared" si="40"/>
        <v>6</v>
      </c>
      <c r="B2577" s="14" t="s">
        <v>61</v>
      </c>
      <c r="C2577" s="14">
        <v>2012</v>
      </c>
      <c r="D2577" s="14" t="str">
        <f>VLOOKUP(E2577,Regioes!$A$2:$B$296,2,FALSE)</f>
        <v>Região Administrativa de Campinas</v>
      </c>
      <c r="E2577" s="15" t="s">
        <v>72</v>
      </c>
      <c r="F2577" s="17">
        <v>209785.66</v>
      </c>
      <c r="G2577" s="17">
        <v>98416.66</v>
      </c>
      <c r="H2577" s="17">
        <v>111368.99999999999</v>
      </c>
      <c r="I2577" s="17">
        <v>16196.4</v>
      </c>
      <c r="J2577" s="17">
        <v>15526.96</v>
      </c>
      <c r="K2577" s="17">
        <v>17203.2</v>
      </c>
      <c r="L2577" s="17">
        <v>15860.2</v>
      </c>
      <c r="M2577" s="17">
        <v>17448.41</v>
      </c>
      <c r="N2577" s="19">
        <v>16181.49</v>
      </c>
      <c r="O2577" s="17">
        <v>18552.3</v>
      </c>
      <c r="P2577" s="17">
        <v>18922.71</v>
      </c>
      <c r="Q2577" s="17">
        <v>17718.919999999998</v>
      </c>
      <c r="R2577" s="17">
        <v>19166.47</v>
      </c>
      <c r="S2577" s="17">
        <v>18724.93</v>
      </c>
      <c r="T2577" s="17">
        <v>18283.669999999998</v>
      </c>
    </row>
    <row r="2578" spans="1:20" ht="15" hidden="1" customHeight="1" x14ac:dyDescent="0.25">
      <c r="A2578" s="14">
        <f t="shared" si="40"/>
        <v>6</v>
      </c>
      <c r="B2578" s="14" t="s">
        <v>61</v>
      </c>
      <c r="C2578" s="14">
        <v>2012</v>
      </c>
      <c r="D2578" s="14" t="str">
        <f>VLOOKUP(E2578,Regioes!$A$2:$B$296,2,FALSE)</f>
        <v>Região Administrativa de Campinas</v>
      </c>
      <c r="E2578" s="15" t="s">
        <v>62</v>
      </c>
      <c r="F2578" s="17">
        <v>246087.97</v>
      </c>
      <c r="G2578" s="17">
        <v>113446.99</v>
      </c>
      <c r="H2578" s="17">
        <v>132640.97999999998</v>
      </c>
      <c r="I2578" s="17">
        <v>18579.45</v>
      </c>
      <c r="J2578" s="17">
        <v>18117.77</v>
      </c>
      <c r="K2578" s="17">
        <v>20356.79</v>
      </c>
      <c r="L2578" s="17">
        <v>18250.63</v>
      </c>
      <c r="M2578" s="17">
        <v>19524.18</v>
      </c>
      <c r="N2578" s="19">
        <v>18618.169999999998</v>
      </c>
      <c r="O2578" s="17">
        <v>21590.63</v>
      </c>
      <c r="P2578" s="17">
        <v>23550.39</v>
      </c>
      <c r="Q2578" s="17">
        <v>21525.07</v>
      </c>
      <c r="R2578" s="17">
        <v>22842.65</v>
      </c>
      <c r="S2578" s="17">
        <v>22478.21</v>
      </c>
      <c r="T2578" s="17">
        <v>20654.03</v>
      </c>
    </row>
    <row r="2579" spans="1:20" ht="15" hidden="1" customHeight="1" x14ac:dyDescent="0.25">
      <c r="A2579" s="14">
        <f t="shared" si="40"/>
        <v>6</v>
      </c>
      <c r="B2579" s="14" t="s">
        <v>61</v>
      </c>
      <c r="C2579" s="14">
        <v>2012</v>
      </c>
      <c r="D2579" s="14" t="str">
        <f>VLOOKUP(E2579,Regioes!$A$2:$B$296,2,FALSE)</f>
        <v>Região Administrativa de Campinas</v>
      </c>
      <c r="E2579" s="15" t="s">
        <v>0</v>
      </c>
      <c r="F2579" s="17">
        <v>260619.25</v>
      </c>
      <c r="G2579" s="17">
        <v>119461.79999999999</v>
      </c>
      <c r="H2579" s="17">
        <v>141157.45000000001</v>
      </c>
      <c r="I2579" s="17">
        <v>19036.55</v>
      </c>
      <c r="J2579" s="17">
        <v>18493.52</v>
      </c>
      <c r="K2579" s="17">
        <v>20771.939999999999</v>
      </c>
      <c r="L2579" s="17">
        <v>19778.47</v>
      </c>
      <c r="M2579" s="17">
        <v>21005.42</v>
      </c>
      <c r="N2579" s="19">
        <v>20375.900000000001</v>
      </c>
      <c r="O2579" s="17">
        <v>23576.84</v>
      </c>
      <c r="P2579" s="17">
        <v>24565.07</v>
      </c>
      <c r="Q2579" s="17">
        <v>23599.919999999998</v>
      </c>
      <c r="R2579" s="17">
        <v>24443.22</v>
      </c>
      <c r="S2579" s="17">
        <v>23169.18</v>
      </c>
      <c r="T2579" s="17">
        <v>21803.22</v>
      </c>
    </row>
    <row r="2580" spans="1:20" ht="15" hidden="1" customHeight="1" x14ac:dyDescent="0.25">
      <c r="A2580" s="14">
        <f t="shared" si="40"/>
        <v>6</v>
      </c>
      <c r="B2580" s="14" t="s">
        <v>61</v>
      </c>
      <c r="C2580" s="14">
        <v>2012</v>
      </c>
      <c r="D2580" s="14" t="str">
        <f>VLOOKUP(E2580,Regioes!$A$2:$B$296,2,FALSE)</f>
        <v>Região Administrativa Central / Araraquara</v>
      </c>
      <c r="E2580" s="15" t="s">
        <v>63</v>
      </c>
      <c r="F2580" s="17">
        <v>418030.82</v>
      </c>
      <c r="G2580" s="17">
        <v>196110.63</v>
      </c>
      <c r="H2580" s="17">
        <v>221920.19000000003</v>
      </c>
      <c r="I2580" s="17">
        <v>32273.87</v>
      </c>
      <c r="J2580" s="17">
        <v>30939.9</v>
      </c>
      <c r="K2580" s="17">
        <v>34280.080000000002</v>
      </c>
      <c r="L2580" s="17">
        <v>31603.94</v>
      </c>
      <c r="M2580" s="17">
        <v>34768.69</v>
      </c>
      <c r="N2580" s="19">
        <v>32244.15</v>
      </c>
      <c r="O2580" s="17">
        <v>36968.36</v>
      </c>
      <c r="P2580" s="17">
        <v>37706.47</v>
      </c>
      <c r="Q2580" s="17">
        <v>35307.74</v>
      </c>
      <c r="R2580" s="17">
        <v>38192.199999999997</v>
      </c>
      <c r="S2580" s="17">
        <v>37312.35</v>
      </c>
      <c r="T2580" s="17">
        <v>36433.07</v>
      </c>
    </row>
    <row r="2581" spans="1:20" ht="15" hidden="1" customHeight="1" x14ac:dyDescent="0.25">
      <c r="A2581" s="14">
        <f t="shared" si="40"/>
        <v>6</v>
      </c>
      <c r="B2581" s="14" t="s">
        <v>61</v>
      </c>
      <c r="C2581" s="14">
        <v>2012</v>
      </c>
      <c r="D2581" s="14" t="str">
        <f>VLOOKUP(E2581,Regioes!$A$2:$B$296,2,FALSE)</f>
        <v>Região Administrativa de Campinas</v>
      </c>
      <c r="E2581" s="15" t="s">
        <v>73</v>
      </c>
      <c r="F2581" s="17">
        <v>311648.59000000003</v>
      </c>
      <c r="G2581" s="17">
        <v>146756.74</v>
      </c>
      <c r="H2581" s="17">
        <v>164891.84999999998</v>
      </c>
      <c r="I2581" s="17">
        <v>23328.83</v>
      </c>
      <c r="J2581" s="17">
        <v>22801.86</v>
      </c>
      <c r="K2581" s="17">
        <v>25491.66</v>
      </c>
      <c r="L2581" s="17">
        <v>24613.43</v>
      </c>
      <c r="M2581" s="17">
        <v>26025.279999999999</v>
      </c>
      <c r="N2581" s="19">
        <v>24495.68</v>
      </c>
      <c r="O2581" s="17">
        <v>27421.25</v>
      </c>
      <c r="P2581" s="17">
        <v>28038.799999999999</v>
      </c>
      <c r="Q2581" s="17">
        <v>26656.61</v>
      </c>
      <c r="R2581" s="17">
        <v>28181.11</v>
      </c>
      <c r="S2581" s="17">
        <v>27547.72</v>
      </c>
      <c r="T2581" s="17">
        <v>27046.36</v>
      </c>
    </row>
    <row r="2582" spans="1:20" ht="15" hidden="1" customHeight="1" x14ac:dyDescent="0.25">
      <c r="A2582" s="14">
        <f t="shared" si="40"/>
        <v>6</v>
      </c>
      <c r="B2582" s="14" t="s">
        <v>61</v>
      </c>
      <c r="C2582" s="14">
        <v>2012</v>
      </c>
      <c r="D2582" s="14" t="str">
        <f>VLOOKUP(E2582,Regioes!$A$2:$B$296,2,FALSE)</f>
        <v>Região Administrativa de Campinas</v>
      </c>
      <c r="E2582" s="15" t="s">
        <v>64</v>
      </c>
      <c r="F2582" s="17">
        <v>133769.60000000001</v>
      </c>
      <c r="G2582" s="17">
        <v>62992.71</v>
      </c>
      <c r="H2582" s="17">
        <v>70776.89</v>
      </c>
      <c r="I2582" s="17">
        <v>10013.48</v>
      </c>
      <c r="J2582" s="17">
        <v>9787.2900000000009</v>
      </c>
      <c r="K2582" s="17">
        <v>10941.84</v>
      </c>
      <c r="L2582" s="17">
        <v>10564.88</v>
      </c>
      <c r="M2582" s="17">
        <v>11170.89</v>
      </c>
      <c r="N2582" s="19">
        <v>10514.33</v>
      </c>
      <c r="O2582" s="17">
        <v>11770.08</v>
      </c>
      <c r="P2582" s="17">
        <v>12035.16</v>
      </c>
      <c r="Q2582" s="17">
        <v>11441.87</v>
      </c>
      <c r="R2582" s="17">
        <v>12096.24</v>
      </c>
      <c r="S2582" s="17">
        <v>11824.37</v>
      </c>
      <c r="T2582" s="17">
        <v>11609.17</v>
      </c>
    </row>
    <row r="2583" spans="1:20" ht="15" hidden="1" customHeight="1" x14ac:dyDescent="0.25">
      <c r="A2583" s="14">
        <f t="shared" si="40"/>
        <v>6</v>
      </c>
      <c r="B2583" s="14" t="s">
        <v>61</v>
      </c>
      <c r="C2583" s="14">
        <v>2012</v>
      </c>
      <c r="D2583" s="14" t="str">
        <f>VLOOKUP(E2583,Regioes!$A$2:$B$296,2,FALSE)</f>
        <v>Região Administrativa de Campinas</v>
      </c>
      <c r="E2583" s="15" t="s">
        <v>65</v>
      </c>
      <c r="F2583" s="17">
        <v>722471.19</v>
      </c>
      <c r="G2583" s="17">
        <v>340214.95999999996</v>
      </c>
      <c r="H2583" s="17">
        <v>382256.23000000004</v>
      </c>
      <c r="I2583" s="17">
        <v>54081.440000000002</v>
      </c>
      <c r="J2583" s="17">
        <v>52859.83</v>
      </c>
      <c r="K2583" s="17">
        <v>59095.37</v>
      </c>
      <c r="L2583" s="17">
        <v>57059.43</v>
      </c>
      <c r="M2583" s="17">
        <v>60332.42</v>
      </c>
      <c r="N2583" s="19">
        <v>56786.47</v>
      </c>
      <c r="O2583" s="17">
        <v>63568.59</v>
      </c>
      <c r="P2583" s="17">
        <v>65000.22</v>
      </c>
      <c r="Q2583" s="17">
        <v>61795.98</v>
      </c>
      <c r="R2583" s="17">
        <v>65330.13</v>
      </c>
      <c r="S2583" s="17">
        <v>63861.79</v>
      </c>
      <c r="T2583" s="17">
        <v>62699.519999999997</v>
      </c>
    </row>
    <row r="2584" spans="1:20" ht="15" hidden="1" customHeight="1" x14ac:dyDescent="0.25">
      <c r="A2584" s="14">
        <f t="shared" si="40"/>
        <v>6</v>
      </c>
      <c r="B2584" s="14" t="s">
        <v>61</v>
      </c>
      <c r="C2584" s="14">
        <v>2012</v>
      </c>
      <c r="D2584" s="14" t="str">
        <f>VLOOKUP(E2584,Regioes!$A$2:$B$296,2,FALSE)</f>
        <v>Região Administrativa de Campinas</v>
      </c>
      <c r="E2584" s="15" t="s">
        <v>66</v>
      </c>
      <c r="F2584" s="17">
        <v>1934423.88</v>
      </c>
      <c r="G2584" s="17">
        <v>886694.87</v>
      </c>
      <c r="H2584" s="17">
        <v>1047729.01</v>
      </c>
      <c r="I2584" s="17">
        <v>141297.15</v>
      </c>
      <c r="J2584" s="17">
        <v>137266.57999999999</v>
      </c>
      <c r="K2584" s="17">
        <v>154177.91</v>
      </c>
      <c r="L2584" s="17">
        <v>146803.96</v>
      </c>
      <c r="M2584" s="17">
        <v>155910.91</v>
      </c>
      <c r="N2584" s="19">
        <v>151238.35999999999</v>
      </c>
      <c r="O2584" s="17">
        <v>174997.06</v>
      </c>
      <c r="P2584" s="17">
        <v>182332.14</v>
      </c>
      <c r="Q2584" s="17">
        <v>175168.41</v>
      </c>
      <c r="R2584" s="17">
        <v>181427.68</v>
      </c>
      <c r="S2584" s="17">
        <v>171971.24</v>
      </c>
      <c r="T2584" s="17">
        <v>161832.48000000001</v>
      </c>
    </row>
    <row r="2585" spans="1:20" ht="15" hidden="1" customHeight="1" x14ac:dyDescent="0.25">
      <c r="A2585" s="14">
        <f t="shared" si="40"/>
        <v>6</v>
      </c>
      <c r="B2585" s="14" t="s">
        <v>61</v>
      </c>
      <c r="C2585" s="14">
        <v>2012</v>
      </c>
      <c r="D2585" s="14" t="str">
        <f>VLOOKUP(E2585,Regioes!$A$2:$B$296,2,FALSE)</f>
        <v>Região Administrativa de Campinas</v>
      </c>
      <c r="E2585" s="15" t="s">
        <v>1</v>
      </c>
      <c r="F2585" s="17">
        <v>615224.89</v>
      </c>
      <c r="G2585" s="17">
        <v>289712.2</v>
      </c>
      <c r="H2585" s="17">
        <v>325512.69</v>
      </c>
      <c r="I2585" s="17">
        <v>46053.39</v>
      </c>
      <c r="J2585" s="17">
        <v>45013.120000000003</v>
      </c>
      <c r="K2585" s="17">
        <v>50323.040000000001</v>
      </c>
      <c r="L2585" s="17">
        <v>48589.32</v>
      </c>
      <c r="M2585" s="17">
        <v>51376.45</v>
      </c>
      <c r="N2585" s="19">
        <v>48356.88</v>
      </c>
      <c r="O2585" s="17">
        <v>54132.23</v>
      </c>
      <c r="P2585" s="17">
        <v>55351.35</v>
      </c>
      <c r="Q2585" s="17">
        <v>52622.75</v>
      </c>
      <c r="R2585" s="17">
        <v>55632.28</v>
      </c>
      <c r="S2585" s="17">
        <v>54381.91</v>
      </c>
      <c r="T2585" s="17">
        <v>53392.17</v>
      </c>
    </row>
    <row r="2586" spans="1:20" ht="15" hidden="1" customHeight="1" x14ac:dyDescent="0.25">
      <c r="A2586" s="14">
        <f t="shared" si="40"/>
        <v>6</v>
      </c>
      <c r="B2586" s="14" t="s">
        <v>61</v>
      </c>
      <c r="C2586" s="14">
        <v>2012</v>
      </c>
      <c r="D2586" s="14" t="str">
        <f>VLOOKUP(E2586,Regioes!$A$2:$B$296,2,FALSE)</f>
        <v>Região Administrativa de Campinas</v>
      </c>
      <c r="E2586" s="15" t="s">
        <v>67</v>
      </c>
      <c r="F2586" s="17">
        <v>874767.47</v>
      </c>
      <c r="G2586" s="17">
        <v>410110.05000000005</v>
      </c>
      <c r="H2586" s="17">
        <v>464657.42</v>
      </c>
      <c r="I2586" s="17">
        <v>65600.06</v>
      </c>
      <c r="J2586" s="17">
        <v>64086.86</v>
      </c>
      <c r="K2586" s="17">
        <v>71722.880000000005</v>
      </c>
      <c r="L2586" s="17">
        <v>68201.63</v>
      </c>
      <c r="M2586" s="17">
        <v>72283.210000000006</v>
      </c>
      <c r="N2586" s="19">
        <v>68215.41</v>
      </c>
      <c r="O2586" s="17">
        <v>76922.37</v>
      </c>
      <c r="P2586" s="17">
        <v>79756.38</v>
      </c>
      <c r="Q2586" s="17">
        <v>75178.490000000005</v>
      </c>
      <c r="R2586" s="17">
        <v>79542.7</v>
      </c>
      <c r="S2586" s="17">
        <v>77866.28</v>
      </c>
      <c r="T2586" s="17">
        <v>75391.199999999997</v>
      </c>
    </row>
    <row r="2587" spans="1:20" ht="15" hidden="1" customHeight="1" x14ac:dyDescent="0.25">
      <c r="A2587" s="14">
        <f t="shared" si="40"/>
        <v>6</v>
      </c>
      <c r="B2587" s="14" t="s">
        <v>61</v>
      </c>
      <c r="C2587" s="14">
        <v>2012</v>
      </c>
      <c r="D2587" s="14" t="str">
        <f>VLOOKUP(E2587,Regioes!$A$2:$B$296,2,FALSE)</f>
        <v>Região Administrativa de Campinas</v>
      </c>
      <c r="E2587" s="15" t="s">
        <v>68</v>
      </c>
      <c r="F2587" s="17">
        <v>335000.62</v>
      </c>
      <c r="G2587" s="17">
        <v>157753.32</v>
      </c>
      <c r="H2587" s="17">
        <v>177247.3</v>
      </c>
      <c r="I2587" s="17">
        <v>25076.87</v>
      </c>
      <c r="J2587" s="17">
        <v>24510.42</v>
      </c>
      <c r="K2587" s="17">
        <v>27401.77</v>
      </c>
      <c r="L2587" s="17">
        <v>26457.73</v>
      </c>
      <c r="M2587" s="17">
        <v>27975.37</v>
      </c>
      <c r="N2587" s="19">
        <v>26331.16</v>
      </c>
      <c r="O2587" s="17">
        <v>29475.94</v>
      </c>
      <c r="P2587" s="17">
        <v>30139.77</v>
      </c>
      <c r="Q2587" s="17">
        <v>28654</v>
      </c>
      <c r="R2587" s="17">
        <v>30292.74</v>
      </c>
      <c r="S2587" s="17">
        <v>29611.89</v>
      </c>
      <c r="T2587" s="17">
        <v>29072.959999999999</v>
      </c>
    </row>
    <row r="2588" spans="1:20" ht="15" hidden="1" customHeight="1" x14ac:dyDescent="0.25">
      <c r="A2588" s="14">
        <f t="shared" si="40"/>
        <v>6</v>
      </c>
      <c r="B2588" s="14" t="s">
        <v>61</v>
      </c>
      <c r="C2588" s="14">
        <v>2012</v>
      </c>
      <c r="D2588" s="14" t="str">
        <f>VLOOKUP(E2588,Regioes!$A$2:$B$296,2,FALSE)</f>
        <v>Região Administrativa de Campinas</v>
      </c>
      <c r="E2588" s="15" t="s">
        <v>69</v>
      </c>
      <c r="F2588" s="17">
        <v>2465772.59</v>
      </c>
      <c r="G2588" s="17">
        <v>1130252.74</v>
      </c>
      <c r="H2588" s="17">
        <v>1335519.8499999999</v>
      </c>
      <c r="I2588" s="17">
        <v>180108.73</v>
      </c>
      <c r="J2588" s="17">
        <v>174971.04</v>
      </c>
      <c r="K2588" s="17">
        <v>196527.6</v>
      </c>
      <c r="L2588" s="17">
        <v>187128.16</v>
      </c>
      <c r="M2588" s="17">
        <v>198736.61</v>
      </c>
      <c r="N2588" s="19">
        <v>192780.6</v>
      </c>
      <c r="O2588" s="17">
        <v>223065.36</v>
      </c>
      <c r="P2588" s="17">
        <v>232415.24</v>
      </c>
      <c r="Q2588" s="17">
        <v>223283.77</v>
      </c>
      <c r="R2588" s="17">
        <v>231262.34</v>
      </c>
      <c r="S2588" s="17">
        <v>219208.41</v>
      </c>
      <c r="T2588" s="17">
        <v>206284.73</v>
      </c>
    </row>
    <row r="2589" spans="1:20" ht="15" hidden="1" customHeight="1" x14ac:dyDescent="0.25">
      <c r="A2589" s="14">
        <f t="shared" si="40"/>
        <v>6</v>
      </c>
      <c r="B2589" s="14" t="s">
        <v>61</v>
      </c>
      <c r="C2589" s="14">
        <v>2012</v>
      </c>
      <c r="D2589" s="14" t="str">
        <f>VLOOKUP(E2589,Regioes!$A$2:$B$296,2,FALSE)</f>
        <v>Região Administrativa Central / Araraquara</v>
      </c>
      <c r="E2589" s="15" t="s">
        <v>78</v>
      </c>
      <c r="F2589" s="17">
        <v>2103071.7400000002</v>
      </c>
      <c r="G2589" s="17">
        <v>967358.72999999986</v>
      </c>
      <c r="H2589" s="17">
        <v>1135713.01</v>
      </c>
      <c r="I2589" s="17">
        <v>154915.84</v>
      </c>
      <c r="J2589" s="17">
        <v>150187.85999999999</v>
      </c>
      <c r="K2589" s="17">
        <v>168338.59</v>
      </c>
      <c r="L2589" s="17">
        <v>159512.6</v>
      </c>
      <c r="M2589" s="17">
        <v>170307.96</v>
      </c>
      <c r="N2589" s="19">
        <v>164095.88</v>
      </c>
      <c r="O2589" s="17">
        <v>189619.44</v>
      </c>
      <c r="P2589" s="17">
        <v>196960.96</v>
      </c>
      <c r="Q2589" s="17">
        <v>188536.89</v>
      </c>
      <c r="R2589" s="17">
        <v>196486.75</v>
      </c>
      <c r="S2589" s="17">
        <v>187075.64</v>
      </c>
      <c r="T2589" s="17">
        <v>177033.33</v>
      </c>
    </row>
    <row r="2590" spans="1:20" ht="15" hidden="1" customHeight="1" x14ac:dyDescent="0.25">
      <c r="A2590" s="14">
        <f t="shared" si="40"/>
        <v>6</v>
      </c>
      <c r="B2590" s="14" t="s">
        <v>61</v>
      </c>
      <c r="C2590" s="14">
        <v>2012</v>
      </c>
      <c r="D2590" s="14" t="str">
        <f>VLOOKUP(E2590,Regioes!$A$2:$B$296,2,FALSE)</f>
        <v>Região Administrativa de Campinas</v>
      </c>
      <c r="E2590" s="15" t="s">
        <v>71</v>
      </c>
      <c r="F2590" s="17">
        <v>226242.59</v>
      </c>
      <c r="G2590" s="17">
        <v>103832.12999999998</v>
      </c>
      <c r="H2590" s="17">
        <v>122410.46</v>
      </c>
      <c r="I2590" s="17">
        <v>17111.400000000001</v>
      </c>
      <c r="J2590" s="17">
        <v>16678.240000000002</v>
      </c>
      <c r="K2590" s="17">
        <v>18758.7</v>
      </c>
      <c r="L2590" s="17">
        <v>16552.21</v>
      </c>
      <c r="M2590" s="17">
        <v>17753.400000000001</v>
      </c>
      <c r="N2590" s="19">
        <v>16978.18</v>
      </c>
      <c r="O2590" s="17">
        <v>19837.61</v>
      </c>
      <c r="P2590" s="17">
        <v>21920.9</v>
      </c>
      <c r="Q2590" s="17">
        <v>19880.28</v>
      </c>
      <c r="R2590" s="17">
        <v>21113.37</v>
      </c>
      <c r="S2590" s="17">
        <v>20804.27</v>
      </c>
      <c r="T2590" s="17">
        <v>18854.03</v>
      </c>
    </row>
    <row r="2591" spans="1:20" ht="15" hidden="1" customHeight="1" x14ac:dyDescent="0.25">
      <c r="A2591" s="14">
        <f t="shared" si="40"/>
        <v>6</v>
      </c>
      <c r="B2591" s="14" t="s">
        <v>61</v>
      </c>
      <c r="C2591" s="14">
        <v>2012</v>
      </c>
      <c r="D2591" s="14" t="str">
        <f>VLOOKUP(E2591,Regioes!$A$2:$B$296,2,FALSE)</f>
        <v>Região Administrativa de Campinas</v>
      </c>
      <c r="E2591" s="15" t="s">
        <v>74</v>
      </c>
      <c r="F2591" s="17">
        <v>889700.18</v>
      </c>
      <c r="G2591" s="17">
        <v>407817.83999999997</v>
      </c>
      <c r="H2591" s="17">
        <v>481882.33999999997</v>
      </c>
      <c r="I2591" s="17">
        <v>64986.84</v>
      </c>
      <c r="J2591" s="17">
        <v>63133.06</v>
      </c>
      <c r="K2591" s="17">
        <v>70911.100000000006</v>
      </c>
      <c r="L2591" s="17">
        <v>67519.59</v>
      </c>
      <c r="M2591" s="17">
        <v>71708.149999999994</v>
      </c>
      <c r="N2591" s="19">
        <v>69559.100000000006</v>
      </c>
      <c r="O2591" s="17">
        <v>80486.45</v>
      </c>
      <c r="P2591" s="17">
        <v>83860.08</v>
      </c>
      <c r="Q2591" s="17">
        <v>80565.259999999995</v>
      </c>
      <c r="R2591" s="17">
        <v>83444.09</v>
      </c>
      <c r="S2591" s="17">
        <v>79094.789999999994</v>
      </c>
      <c r="T2591" s="17">
        <v>74431.67</v>
      </c>
    </row>
    <row r="2592" spans="1:20" ht="15" hidden="1" customHeight="1" x14ac:dyDescent="0.25">
      <c r="A2592" s="14">
        <f t="shared" si="40"/>
        <v>6</v>
      </c>
      <c r="B2592" s="14" t="s">
        <v>61</v>
      </c>
      <c r="C2592" s="14">
        <v>2012</v>
      </c>
      <c r="D2592" s="14" t="str">
        <f>VLOOKUP(E2592,Regioes!$A$2:$B$296,2,FALSE)</f>
        <v>Região Administrativa de Campinas</v>
      </c>
      <c r="E2592" s="15" t="s">
        <v>75</v>
      </c>
      <c r="F2592" s="17">
        <v>231632.52</v>
      </c>
      <c r="G2592" s="17">
        <v>108665.68</v>
      </c>
      <c r="H2592" s="17">
        <v>122966.84</v>
      </c>
      <c r="I2592" s="17">
        <v>17883.080000000002</v>
      </c>
      <c r="J2592" s="17">
        <v>17143.919999999998</v>
      </c>
      <c r="K2592" s="17">
        <v>18994.73</v>
      </c>
      <c r="L2592" s="17">
        <v>17511.87</v>
      </c>
      <c r="M2592" s="17">
        <v>19265.47</v>
      </c>
      <c r="N2592" s="19">
        <v>17866.61</v>
      </c>
      <c r="O2592" s="17">
        <v>20484.310000000001</v>
      </c>
      <c r="P2592" s="17">
        <v>20893.3</v>
      </c>
      <c r="Q2592" s="17">
        <v>19564.150000000001</v>
      </c>
      <c r="R2592" s="17">
        <v>21162.45</v>
      </c>
      <c r="S2592" s="17">
        <v>20674.919999999998</v>
      </c>
      <c r="T2592" s="17">
        <v>20187.71</v>
      </c>
    </row>
    <row r="2593" spans="1:20" ht="15" hidden="1" customHeight="1" x14ac:dyDescent="0.25">
      <c r="A2593" s="14">
        <f t="shared" si="40"/>
        <v>6</v>
      </c>
      <c r="B2593" s="14" t="s">
        <v>61</v>
      </c>
      <c r="C2593" s="14">
        <v>2012</v>
      </c>
      <c r="D2593" s="14" t="str">
        <f>VLOOKUP(E2593,Regioes!$A$2:$B$296,2,FALSE)</f>
        <v>Região Administrativa Central / Araraquara</v>
      </c>
      <c r="E2593" s="15" t="s">
        <v>76</v>
      </c>
      <c r="F2593" s="17">
        <v>1032942.13</v>
      </c>
      <c r="G2593" s="17">
        <v>473476.62</v>
      </c>
      <c r="H2593" s="17">
        <v>559465.51</v>
      </c>
      <c r="I2593" s="17">
        <v>75449.740000000005</v>
      </c>
      <c r="J2593" s="17">
        <v>73297.5</v>
      </c>
      <c r="K2593" s="17">
        <v>82327.8</v>
      </c>
      <c r="L2593" s="17">
        <v>78390.259999999995</v>
      </c>
      <c r="M2593" s="17">
        <v>83253.179999999993</v>
      </c>
      <c r="N2593" s="19">
        <v>80758.14</v>
      </c>
      <c r="O2593" s="17">
        <v>93444.79</v>
      </c>
      <c r="P2593" s="17">
        <v>97361.57</v>
      </c>
      <c r="Q2593" s="17">
        <v>93536.29</v>
      </c>
      <c r="R2593" s="17">
        <v>96878.61</v>
      </c>
      <c r="S2593" s="17">
        <v>91829.07</v>
      </c>
      <c r="T2593" s="17">
        <v>86415.18</v>
      </c>
    </row>
    <row r="2594" spans="1:20" ht="15" hidden="1" customHeight="1" x14ac:dyDescent="0.25">
      <c r="A2594" s="14">
        <f t="shared" si="40"/>
        <v>6</v>
      </c>
      <c r="B2594" s="14" t="s">
        <v>61</v>
      </c>
      <c r="C2594" s="14">
        <v>2012</v>
      </c>
      <c r="D2594" s="14" t="str">
        <f>VLOOKUP(E2594,Regioes!$A$2:$B$296,2,FALSE)</f>
        <v>Região Administrativa Central / Araraquara</v>
      </c>
      <c r="E2594" s="15" t="s">
        <v>77</v>
      </c>
      <c r="F2594" s="17">
        <v>228588.97</v>
      </c>
      <c r="G2594" s="17">
        <v>107237.85</v>
      </c>
      <c r="H2594" s="17">
        <v>121351.12</v>
      </c>
      <c r="I2594" s="17">
        <v>17648.099999999999</v>
      </c>
      <c r="J2594" s="17">
        <v>16918.66</v>
      </c>
      <c r="K2594" s="17">
        <v>18745.14</v>
      </c>
      <c r="L2594" s="17">
        <v>17281.77</v>
      </c>
      <c r="M2594" s="17">
        <v>19012.330000000002</v>
      </c>
      <c r="N2594" s="19">
        <v>17631.849999999999</v>
      </c>
      <c r="O2594" s="17">
        <v>20215.16</v>
      </c>
      <c r="P2594" s="17">
        <v>20618.78</v>
      </c>
      <c r="Q2594" s="17">
        <v>19307.09</v>
      </c>
      <c r="R2594" s="17">
        <v>20884.38</v>
      </c>
      <c r="S2594" s="17">
        <v>20403.259999999998</v>
      </c>
      <c r="T2594" s="17">
        <v>19922.45</v>
      </c>
    </row>
    <row r="2595" spans="1:20" ht="15" hidden="1" customHeight="1" x14ac:dyDescent="0.25">
      <c r="A2595" s="14">
        <f t="shared" si="40"/>
        <v>7</v>
      </c>
      <c r="B2595" s="14" t="s">
        <v>79</v>
      </c>
      <c r="C2595" s="14">
        <v>2012</v>
      </c>
      <c r="D2595" s="14" t="str">
        <f>VLOOKUP(E2595,Regioes!$A$2:$B$296,2,FALSE)</f>
        <v>Região Administrativa de Campinas</v>
      </c>
      <c r="E2595" s="15" t="s">
        <v>88</v>
      </c>
      <c r="F2595" s="17">
        <v>734889.07</v>
      </c>
      <c r="G2595" s="17">
        <v>344733.3</v>
      </c>
      <c r="H2595" s="17">
        <v>390155.77</v>
      </c>
      <c r="I2595" s="17">
        <v>54707.7</v>
      </c>
      <c r="J2595" s="17">
        <v>54288.21</v>
      </c>
      <c r="K2595" s="17">
        <v>62243.14</v>
      </c>
      <c r="L2595" s="17">
        <v>55989.99</v>
      </c>
      <c r="M2595" s="17">
        <v>60507.4</v>
      </c>
      <c r="N2595" s="19">
        <v>56996.86</v>
      </c>
      <c r="O2595" s="17">
        <v>64104.59</v>
      </c>
      <c r="P2595" s="17">
        <v>67602.13</v>
      </c>
      <c r="Q2595" s="17">
        <v>63909.79</v>
      </c>
      <c r="R2595" s="17">
        <v>67388.77</v>
      </c>
      <c r="S2595" s="17">
        <v>65195</v>
      </c>
      <c r="T2595" s="17">
        <v>61955.49</v>
      </c>
    </row>
    <row r="2596" spans="1:20" ht="15" hidden="1" customHeight="1" x14ac:dyDescent="0.25">
      <c r="A2596" s="14">
        <f t="shared" si="40"/>
        <v>7</v>
      </c>
      <c r="B2596" s="14" t="s">
        <v>79</v>
      </c>
      <c r="C2596" s="14">
        <v>2012</v>
      </c>
      <c r="D2596" s="14" t="str">
        <f>VLOOKUP(E2596,Regioes!$A$2:$B$296,2,FALSE)</f>
        <v>Região Administrativa de Campinas</v>
      </c>
      <c r="E2596" s="15" t="s">
        <v>80</v>
      </c>
      <c r="F2596" s="17">
        <v>2790633.15</v>
      </c>
      <c r="G2596" s="17">
        <v>1306762.8099999998</v>
      </c>
      <c r="H2596" s="17">
        <v>1483870.3399999999</v>
      </c>
      <c r="I2596" s="17">
        <v>219396.7</v>
      </c>
      <c r="J2596" s="17">
        <v>203268.61</v>
      </c>
      <c r="K2596" s="17">
        <v>231402.77</v>
      </c>
      <c r="L2596" s="17">
        <v>218137.38</v>
      </c>
      <c r="M2596" s="17">
        <v>224543.11</v>
      </c>
      <c r="N2596" s="19">
        <v>210014.24</v>
      </c>
      <c r="O2596" s="17">
        <v>240150.74</v>
      </c>
      <c r="P2596" s="17">
        <v>247909.07</v>
      </c>
      <c r="Q2596" s="17">
        <v>239195.4</v>
      </c>
      <c r="R2596" s="17">
        <v>254800.91</v>
      </c>
      <c r="S2596" s="17">
        <v>251179.28</v>
      </c>
      <c r="T2596" s="17">
        <v>250634.94</v>
      </c>
    </row>
    <row r="2597" spans="1:20" ht="15" hidden="1" customHeight="1" x14ac:dyDescent="0.25">
      <c r="A2597" s="14">
        <f t="shared" si="40"/>
        <v>7</v>
      </c>
      <c r="B2597" s="14" t="s">
        <v>79</v>
      </c>
      <c r="C2597" s="14">
        <v>2012</v>
      </c>
      <c r="D2597" s="14" t="str">
        <f>VLOOKUP(E2597,Regioes!$A$2:$B$296,2,FALSE)</f>
        <v>Região Administrativa de Campinas</v>
      </c>
      <c r="E2597" s="15" t="s">
        <v>89</v>
      </c>
      <c r="F2597" s="17">
        <v>822693.07</v>
      </c>
      <c r="G2597" s="17">
        <v>385240.43999999994</v>
      </c>
      <c r="H2597" s="17">
        <v>437452.63</v>
      </c>
      <c r="I2597" s="17">
        <v>64679.28</v>
      </c>
      <c r="J2597" s="17">
        <v>59924.639999999999</v>
      </c>
      <c r="K2597" s="17">
        <v>68218.73</v>
      </c>
      <c r="L2597" s="17">
        <v>64308.03</v>
      </c>
      <c r="M2597" s="17">
        <v>66196.479999999996</v>
      </c>
      <c r="N2597" s="19">
        <v>61913.279999999999</v>
      </c>
      <c r="O2597" s="17">
        <v>70797.679999999993</v>
      </c>
      <c r="P2597" s="17">
        <v>73084.88</v>
      </c>
      <c r="Q2597" s="17">
        <v>70516.03</v>
      </c>
      <c r="R2597" s="17">
        <v>75116.62</v>
      </c>
      <c r="S2597" s="17">
        <v>74048.95</v>
      </c>
      <c r="T2597" s="17">
        <v>73888.47</v>
      </c>
    </row>
    <row r="2598" spans="1:20" ht="15" hidden="1" customHeight="1" x14ac:dyDescent="0.25">
      <c r="A2598" s="14">
        <f t="shared" si="40"/>
        <v>7</v>
      </c>
      <c r="B2598" s="14" t="s">
        <v>79</v>
      </c>
      <c r="C2598" s="14">
        <v>2012</v>
      </c>
      <c r="D2598" s="14" t="str">
        <f>VLOOKUP(E2598,Regioes!$A$2:$B$296,2,FALSE)</f>
        <v>Região Administrativa de Campinas</v>
      </c>
      <c r="E2598" s="15" t="s">
        <v>20</v>
      </c>
      <c r="F2598" s="17">
        <v>3166511.1</v>
      </c>
      <c r="G2598" s="17">
        <v>1483365.6900000002</v>
      </c>
      <c r="H2598" s="17">
        <v>1683145.4100000001</v>
      </c>
      <c r="I2598" s="17">
        <v>245965.98</v>
      </c>
      <c r="J2598" s="17">
        <v>231385.15</v>
      </c>
      <c r="K2598" s="17">
        <v>263839.40000000002</v>
      </c>
      <c r="L2598" s="17">
        <v>246105.38</v>
      </c>
      <c r="M2598" s="17">
        <v>256124.5</v>
      </c>
      <c r="N2598" s="19">
        <v>239945.28</v>
      </c>
      <c r="O2598" s="17">
        <v>273335.90000000002</v>
      </c>
      <c r="P2598" s="17">
        <v>283552.58</v>
      </c>
      <c r="Q2598" s="17">
        <v>272307.06</v>
      </c>
      <c r="R2598" s="17">
        <v>289401.74</v>
      </c>
      <c r="S2598" s="17">
        <v>284087.26</v>
      </c>
      <c r="T2598" s="17">
        <v>280460.87</v>
      </c>
    </row>
    <row r="2599" spans="1:20" ht="15" hidden="1" customHeight="1" x14ac:dyDescent="0.25">
      <c r="A2599" s="14">
        <f t="shared" si="40"/>
        <v>7</v>
      </c>
      <c r="B2599" s="14" t="s">
        <v>79</v>
      </c>
      <c r="C2599" s="14">
        <v>2012</v>
      </c>
      <c r="D2599" s="14" t="str">
        <f>VLOOKUP(E2599,Regioes!$A$2:$B$296,2,FALSE)</f>
        <v>Região Administrativa de Campinas</v>
      </c>
      <c r="E2599" s="15" t="s">
        <v>62</v>
      </c>
      <c r="F2599" s="17">
        <v>1217589.77</v>
      </c>
      <c r="G2599" s="17">
        <v>571166.13</v>
      </c>
      <c r="H2599" s="17">
        <v>646423.64</v>
      </c>
      <c r="I2599" s="17">
        <v>90641.62</v>
      </c>
      <c r="J2599" s="17">
        <v>89946.59</v>
      </c>
      <c r="K2599" s="17">
        <v>103126.6</v>
      </c>
      <c r="L2599" s="17">
        <v>92766.18</v>
      </c>
      <c r="M2599" s="17">
        <v>100250.77</v>
      </c>
      <c r="N2599" s="19">
        <v>94434.37</v>
      </c>
      <c r="O2599" s="17">
        <v>106210.72</v>
      </c>
      <c r="P2599" s="17">
        <v>112005.55</v>
      </c>
      <c r="Q2599" s="17">
        <v>105887.96</v>
      </c>
      <c r="R2599" s="17">
        <v>111652.08</v>
      </c>
      <c r="S2599" s="17">
        <v>108017.33</v>
      </c>
      <c r="T2599" s="17">
        <v>102650</v>
      </c>
    </row>
    <row r="2600" spans="1:20" ht="15" hidden="1" customHeight="1" x14ac:dyDescent="0.25">
      <c r="A2600" s="14">
        <f t="shared" si="40"/>
        <v>7</v>
      </c>
      <c r="B2600" s="14" t="s">
        <v>79</v>
      </c>
      <c r="C2600" s="14">
        <v>2012</v>
      </c>
      <c r="D2600" s="14" t="str">
        <f>VLOOKUP(E2600,Regioes!$A$2:$B$296,2,FALSE)</f>
        <v>Região Administrativa de Campinas</v>
      </c>
      <c r="E2600" s="15" t="s">
        <v>81</v>
      </c>
      <c r="F2600" s="17">
        <v>885753.45</v>
      </c>
      <c r="G2600" s="17">
        <v>415503.13999999996</v>
      </c>
      <c r="H2600" s="17">
        <v>470250.30999999994</v>
      </c>
      <c r="I2600" s="17">
        <v>65938.570000000007</v>
      </c>
      <c r="J2600" s="17">
        <v>65432.959999999999</v>
      </c>
      <c r="K2600" s="17">
        <v>75020.95</v>
      </c>
      <c r="L2600" s="17">
        <v>67484.11</v>
      </c>
      <c r="M2600" s="17">
        <v>72928.88</v>
      </c>
      <c r="N2600" s="19">
        <v>68697.67</v>
      </c>
      <c r="O2600" s="17">
        <v>77264.539999999994</v>
      </c>
      <c r="P2600" s="17">
        <v>81480.08</v>
      </c>
      <c r="Q2600" s="17">
        <v>77029.740000000005</v>
      </c>
      <c r="R2600" s="17">
        <v>81222.929999999993</v>
      </c>
      <c r="S2600" s="17">
        <v>78578.78</v>
      </c>
      <c r="T2600" s="17">
        <v>74674.240000000005</v>
      </c>
    </row>
    <row r="2601" spans="1:20" ht="15" hidden="1" customHeight="1" x14ac:dyDescent="0.25">
      <c r="A2601" s="14">
        <f t="shared" si="40"/>
        <v>7</v>
      </c>
      <c r="B2601" s="14" t="s">
        <v>79</v>
      </c>
      <c r="C2601" s="14">
        <v>2012</v>
      </c>
      <c r="D2601" s="14" t="str">
        <f>VLOOKUP(E2601,Regioes!$A$2:$B$296,2,FALSE)</f>
        <v>Região Administrativa de Campinas</v>
      </c>
      <c r="E2601" s="15" t="s">
        <v>73</v>
      </c>
      <c r="F2601" s="17">
        <v>599374.87</v>
      </c>
      <c r="G2601" s="17">
        <v>281164.17</v>
      </c>
      <c r="H2601" s="17">
        <v>318210.69999999995</v>
      </c>
      <c r="I2601" s="17">
        <v>44619.56</v>
      </c>
      <c r="J2601" s="17">
        <v>44277.42</v>
      </c>
      <c r="K2601" s="17">
        <v>50765.440000000002</v>
      </c>
      <c r="L2601" s="17">
        <v>45665.39</v>
      </c>
      <c r="M2601" s="17">
        <v>49349.78</v>
      </c>
      <c r="N2601" s="19">
        <v>46486.58</v>
      </c>
      <c r="O2601" s="17">
        <v>52283.65</v>
      </c>
      <c r="P2601" s="17">
        <v>55136.23</v>
      </c>
      <c r="Q2601" s="17">
        <v>52124.76</v>
      </c>
      <c r="R2601" s="17">
        <v>54962.239999999998</v>
      </c>
      <c r="S2601" s="17">
        <v>53172.98</v>
      </c>
      <c r="T2601" s="17">
        <v>50530.84</v>
      </c>
    </row>
    <row r="2602" spans="1:20" ht="15" hidden="1" customHeight="1" x14ac:dyDescent="0.25">
      <c r="A2602" s="14">
        <f t="shared" si="40"/>
        <v>7</v>
      </c>
      <c r="B2602" s="14" t="s">
        <v>79</v>
      </c>
      <c r="C2602" s="14">
        <v>2012</v>
      </c>
      <c r="D2602" s="14" t="str">
        <f>VLOOKUP(E2602,Regioes!$A$2:$B$296,2,FALSE)</f>
        <v>Região Administrativa de São José dos Campos</v>
      </c>
      <c r="E2602" s="15" t="s">
        <v>82</v>
      </c>
      <c r="F2602" s="17">
        <v>2102035.31</v>
      </c>
      <c r="G2602" s="17">
        <v>984314.83000000007</v>
      </c>
      <c r="H2602" s="17">
        <v>1117720.48</v>
      </c>
      <c r="I2602" s="17">
        <v>165259.85</v>
      </c>
      <c r="J2602" s="17">
        <v>153111.42000000001</v>
      </c>
      <c r="K2602" s="17">
        <v>174303.38</v>
      </c>
      <c r="L2602" s="17">
        <v>164311.26999999999</v>
      </c>
      <c r="M2602" s="17">
        <v>169136.38</v>
      </c>
      <c r="N2602" s="19">
        <v>158192.53</v>
      </c>
      <c r="O2602" s="17">
        <v>180892.76</v>
      </c>
      <c r="P2602" s="17">
        <v>186736.69</v>
      </c>
      <c r="Q2602" s="17">
        <v>180173.15</v>
      </c>
      <c r="R2602" s="17">
        <v>191927.96</v>
      </c>
      <c r="S2602" s="17">
        <v>189199.97</v>
      </c>
      <c r="T2602" s="17">
        <v>188789.95</v>
      </c>
    </row>
    <row r="2603" spans="1:20" ht="15" hidden="1" customHeight="1" x14ac:dyDescent="0.25">
      <c r="A2603" s="14">
        <f t="shared" si="40"/>
        <v>7</v>
      </c>
      <c r="B2603" s="14" t="s">
        <v>79</v>
      </c>
      <c r="C2603" s="14">
        <v>2012</v>
      </c>
      <c r="D2603" s="14" t="str">
        <f>VLOOKUP(E2603,Regioes!$A$2:$B$296,2,FALSE)</f>
        <v>Região Administrativa de Campinas</v>
      </c>
      <c r="E2603" s="15" t="s">
        <v>83</v>
      </c>
      <c r="F2603" s="17">
        <v>2725274.23</v>
      </c>
      <c r="G2603" s="17">
        <v>1277009.49</v>
      </c>
      <c r="H2603" s="17">
        <v>1448264.74</v>
      </c>
      <c r="I2603" s="17">
        <v>212703.89</v>
      </c>
      <c r="J2603" s="17">
        <v>198898.97</v>
      </c>
      <c r="K2603" s="17">
        <v>226456.28</v>
      </c>
      <c r="L2603" s="17">
        <v>213071.85</v>
      </c>
      <c r="M2603" s="17">
        <v>220080.77</v>
      </c>
      <c r="N2603" s="19">
        <v>205797.73</v>
      </c>
      <c r="O2603" s="17">
        <v>235044.57</v>
      </c>
      <c r="P2603" s="17">
        <v>242901.58</v>
      </c>
      <c r="Q2603" s="17">
        <v>233707.11</v>
      </c>
      <c r="R2603" s="17">
        <v>248612.61</v>
      </c>
      <c r="S2603" s="17">
        <v>244634.32</v>
      </c>
      <c r="T2603" s="17">
        <v>243364.55</v>
      </c>
    </row>
    <row r="2604" spans="1:20" ht="15" hidden="1" customHeight="1" x14ac:dyDescent="0.25">
      <c r="A2604" s="14">
        <f t="shared" si="40"/>
        <v>7</v>
      </c>
      <c r="B2604" s="14" t="s">
        <v>79</v>
      </c>
      <c r="C2604" s="14">
        <v>2012</v>
      </c>
      <c r="D2604" s="14" t="str">
        <f>VLOOKUP(E2604,Regioes!$A$2:$B$296,2,FALSE)</f>
        <v>Região Administrativa de São José dos Campos</v>
      </c>
      <c r="E2604" s="15" t="s">
        <v>84</v>
      </c>
      <c r="F2604" s="17">
        <v>2228882.17</v>
      </c>
      <c r="G2604" s="17">
        <v>1043713.0800000001</v>
      </c>
      <c r="H2604" s="17">
        <v>1185169.0899999999</v>
      </c>
      <c r="I2604" s="17">
        <v>175232.42</v>
      </c>
      <c r="J2604" s="17">
        <v>162350.89000000001</v>
      </c>
      <c r="K2604" s="17">
        <v>184821.68</v>
      </c>
      <c r="L2604" s="17">
        <v>174226.6</v>
      </c>
      <c r="M2604" s="17">
        <v>179342.86</v>
      </c>
      <c r="N2604" s="19">
        <v>167738.63</v>
      </c>
      <c r="O2604" s="17">
        <v>191808.69</v>
      </c>
      <c r="P2604" s="17">
        <v>198005.28</v>
      </c>
      <c r="Q2604" s="17">
        <v>191045.66</v>
      </c>
      <c r="R2604" s="17">
        <v>203509.81</v>
      </c>
      <c r="S2604" s="17">
        <v>200617.21</v>
      </c>
      <c r="T2604" s="17">
        <v>200182.44</v>
      </c>
    </row>
    <row r="2605" spans="1:20" ht="15" hidden="1" customHeight="1" x14ac:dyDescent="0.25">
      <c r="A2605" s="14">
        <f t="shared" si="40"/>
        <v>7</v>
      </c>
      <c r="B2605" s="14" t="s">
        <v>79</v>
      </c>
      <c r="C2605" s="14">
        <v>2012</v>
      </c>
      <c r="D2605" s="14" t="str">
        <f>VLOOKUP(E2605,Regioes!$A$2:$B$296,2,FALSE)</f>
        <v>Região Administrativa de Campinas</v>
      </c>
      <c r="E2605" s="15" t="s">
        <v>85</v>
      </c>
      <c r="F2605" s="17">
        <v>622154.14</v>
      </c>
      <c r="G2605" s="17">
        <v>291334.56</v>
      </c>
      <c r="H2605" s="17">
        <v>330819.57999999996</v>
      </c>
      <c r="I2605" s="17">
        <v>48913.120000000003</v>
      </c>
      <c r="J2605" s="17">
        <v>45317.46</v>
      </c>
      <c r="K2605" s="17">
        <v>51589.79</v>
      </c>
      <c r="L2605" s="17">
        <v>48632.36</v>
      </c>
      <c r="M2605" s="17">
        <v>50060.480000000003</v>
      </c>
      <c r="N2605" s="19">
        <v>46821.35</v>
      </c>
      <c r="O2605" s="17">
        <v>53540.1</v>
      </c>
      <c r="P2605" s="17">
        <v>55269.77</v>
      </c>
      <c r="Q2605" s="17">
        <v>53327.11</v>
      </c>
      <c r="R2605" s="17">
        <v>56806.27</v>
      </c>
      <c r="S2605" s="17">
        <v>55998.84</v>
      </c>
      <c r="T2605" s="17">
        <v>55877.49</v>
      </c>
    </row>
    <row r="2606" spans="1:20" ht="15" hidden="1" customHeight="1" x14ac:dyDescent="0.25">
      <c r="A2606" s="14">
        <f t="shared" si="40"/>
        <v>7</v>
      </c>
      <c r="B2606" s="14" t="s">
        <v>79</v>
      </c>
      <c r="C2606" s="14">
        <v>2012</v>
      </c>
      <c r="D2606" s="14" t="str">
        <f>VLOOKUP(E2606,Regioes!$A$2:$B$296,2,FALSE)</f>
        <v>Região Administrativa de Campinas</v>
      </c>
      <c r="E2606" s="15" t="s">
        <v>22</v>
      </c>
      <c r="F2606" s="17">
        <v>481586.83</v>
      </c>
      <c r="G2606" s="17">
        <v>225204.57</v>
      </c>
      <c r="H2606" s="17">
        <v>256382.26</v>
      </c>
      <c r="I2606" s="17">
        <v>35518.129999999997</v>
      </c>
      <c r="J2606" s="17">
        <v>35246.559999999998</v>
      </c>
      <c r="K2606" s="17">
        <v>39643.910000000003</v>
      </c>
      <c r="L2606" s="17">
        <v>37545.07</v>
      </c>
      <c r="M2606" s="17">
        <v>39816.839999999997</v>
      </c>
      <c r="N2606" s="19">
        <v>37434.06</v>
      </c>
      <c r="O2606" s="17">
        <v>42108.73</v>
      </c>
      <c r="P2606" s="17">
        <v>43756.87</v>
      </c>
      <c r="Q2606" s="17">
        <v>41656.67</v>
      </c>
      <c r="R2606" s="17">
        <v>43860.33</v>
      </c>
      <c r="S2606" s="17">
        <v>42865.13</v>
      </c>
      <c r="T2606" s="17">
        <v>42134.53</v>
      </c>
    </row>
    <row r="2607" spans="1:20" ht="15" hidden="1" customHeight="1" x14ac:dyDescent="0.25">
      <c r="A2607" s="14">
        <f t="shared" si="40"/>
        <v>7</v>
      </c>
      <c r="B2607" s="14" t="s">
        <v>79</v>
      </c>
      <c r="C2607" s="14">
        <v>2012</v>
      </c>
      <c r="D2607" s="14" t="str">
        <f>VLOOKUP(E2607,Regioes!$A$2:$B$296,2,FALSE)</f>
        <v>Região Administrativa de Campinas</v>
      </c>
      <c r="E2607" s="15" t="s">
        <v>31</v>
      </c>
      <c r="F2607" s="17">
        <v>154778.13</v>
      </c>
      <c r="G2607" s="17">
        <v>74372.98000000001</v>
      </c>
      <c r="H2607" s="17">
        <v>80405.150000000009</v>
      </c>
      <c r="I2607" s="17">
        <v>11650.5</v>
      </c>
      <c r="J2607" s="17">
        <v>11831.23</v>
      </c>
      <c r="K2607" s="17">
        <v>14007.81</v>
      </c>
      <c r="L2607" s="17">
        <v>12280.08</v>
      </c>
      <c r="M2607" s="17">
        <v>12855.43</v>
      </c>
      <c r="N2607" s="19">
        <v>11747.93</v>
      </c>
      <c r="O2607" s="17">
        <v>13610.07</v>
      </c>
      <c r="P2607" s="17">
        <v>14248.76</v>
      </c>
      <c r="Q2607" s="17">
        <v>13095.61</v>
      </c>
      <c r="R2607" s="17">
        <v>13834.48</v>
      </c>
      <c r="S2607" s="17">
        <v>13187.35</v>
      </c>
      <c r="T2607" s="17">
        <v>12428.88</v>
      </c>
    </row>
    <row r="2608" spans="1:20" ht="15" hidden="1" customHeight="1" x14ac:dyDescent="0.25">
      <c r="A2608" s="14">
        <f t="shared" si="40"/>
        <v>7</v>
      </c>
      <c r="B2608" s="14" t="s">
        <v>79</v>
      </c>
      <c r="C2608" s="14">
        <v>2012</v>
      </c>
      <c r="D2608" s="14" t="str">
        <f>VLOOKUP(E2608,Regioes!$A$2:$B$296,2,FALSE)</f>
        <v>Região Administrativa de Campinas</v>
      </c>
      <c r="E2608" s="15" t="s">
        <v>86</v>
      </c>
      <c r="F2608" s="17">
        <v>28987.05</v>
      </c>
      <c r="G2608" s="17">
        <v>13597.7</v>
      </c>
      <c r="H2608" s="17">
        <v>15389.35</v>
      </c>
      <c r="I2608" s="17">
        <v>2157.9</v>
      </c>
      <c r="J2608" s="17">
        <v>2141.35</v>
      </c>
      <c r="K2608" s="17">
        <v>2455.12</v>
      </c>
      <c r="L2608" s="17">
        <v>2208.4699999999998</v>
      </c>
      <c r="M2608" s="17">
        <v>2386.67</v>
      </c>
      <c r="N2608" s="19">
        <v>2248.19</v>
      </c>
      <c r="O2608" s="17">
        <v>2528.5500000000002</v>
      </c>
      <c r="P2608" s="17">
        <v>2666.5</v>
      </c>
      <c r="Q2608" s="17">
        <v>2520.86</v>
      </c>
      <c r="R2608" s="17">
        <v>2658.09</v>
      </c>
      <c r="S2608" s="17">
        <v>2571.5700000000002</v>
      </c>
      <c r="T2608" s="17">
        <v>2443.7800000000002</v>
      </c>
    </row>
    <row r="2609" spans="1:20" ht="15" hidden="1" customHeight="1" x14ac:dyDescent="0.25">
      <c r="A2609" s="14">
        <f t="shared" si="40"/>
        <v>7</v>
      </c>
      <c r="B2609" s="14" t="s">
        <v>79</v>
      </c>
      <c r="C2609" s="14">
        <v>2012</v>
      </c>
      <c r="D2609" s="14" t="str">
        <f>VLOOKUP(E2609,Regioes!$A$2:$B$296,2,FALSE)</f>
        <v>Região Administrativa de Campinas</v>
      </c>
      <c r="E2609" s="15" t="s">
        <v>90</v>
      </c>
      <c r="F2609" s="17">
        <v>2704860.34</v>
      </c>
      <c r="G2609" s="17">
        <v>1266598.19</v>
      </c>
      <c r="H2609" s="17">
        <v>1438262.15</v>
      </c>
      <c r="I2609" s="17">
        <v>212653.34</v>
      </c>
      <c r="J2609" s="17">
        <v>197020.95</v>
      </c>
      <c r="K2609" s="17">
        <v>224290.38</v>
      </c>
      <c r="L2609" s="17">
        <v>211432.72</v>
      </c>
      <c r="M2609" s="17">
        <v>217641.56</v>
      </c>
      <c r="N2609" s="19">
        <v>203559.24</v>
      </c>
      <c r="O2609" s="17">
        <v>232769.48</v>
      </c>
      <c r="P2609" s="17">
        <v>240289.35</v>
      </c>
      <c r="Q2609" s="17">
        <v>231843.49</v>
      </c>
      <c r="R2609" s="17">
        <v>246969.36</v>
      </c>
      <c r="S2609" s="17">
        <v>243459.04</v>
      </c>
      <c r="T2609" s="17">
        <v>242931.43</v>
      </c>
    </row>
    <row r="2610" spans="1:20" ht="15" hidden="1" customHeight="1" x14ac:dyDescent="0.25">
      <c r="A2610" s="14">
        <f t="shared" si="40"/>
        <v>7</v>
      </c>
      <c r="B2610" s="14" t="s">
        <v>79</v>
      </c>
      <c r="C2610" s="14">
        <v>2012</v>
      </c>
      <c r="D2610" s="14" t="str">
        <f>VLOOKUP(E2610,Regioes!$A$2:$B$296,2,FALSE)</f>
        <v>Região Administrativa de Campinas</v>
      </c>
      <c r="E2610" s="15" t="s">
        <v>87</v>
      </c>
      <c r="F2610" s="17">
        <v>893988.51</v>
      </c>
      <c r="G2610" s="17">
        <v>419366.17</v>
      </c>
      <c r="H2610" s="17">
        <v>474622.33999999997</v>
      </c>
      <c r="I2610" s="17">
        <v>66551.62</v>
      </c>
      <c r="J2610" s="17">
        <v>66041.31</v>
      </c>
      <c r="K2610" s="17">
        <v>75718.429999999993</v>
      </c>
      <c r="L2610" s="17">
        <v>68111.520000000004</v>
      </c>
      <c r="M2610" s="17">
        <v>73606.92</v>
      </c>
      <c r="N2610" s="19">
        <v>69336.37</v>
      </c>
      <c r="O2610" s="17">
        <v>77982.880000000005</v>
      </c>
      <c r="P2610" s="17">
        <v>82237.61</v>
      </c>
      <c r="Q2610" s="17">
        <v>77745.91</v>
      </c>
      <c r="R2610" s="17">
        <v>81978.080000000002</v>
      </c>
      <c r="S2610" s="17">
        <v>79309.350000000006</v>
      </c>
      <c r="T2610" s="17">
        <v>75368.509999999995</v>
      </c>
    </row>
    <row r="2611" spans="1:20" ht="15" hidden="1" customHeight="1" x14ac:dyDescent="0.25">
      <c r="A2611" s="14">
        <f t="shared" si="40"/>
        <v>7</v>
      </c>
      <c r="B2611" s="14" t="s">
        <v>79</v>
      </c>
      <c r="C2611" s="14">
        <v>2012</v>
      </c>
      <c r="D2611" s="14" t="str">
        <f>VLOOKUP(E2611,Regioes!$A$2:$B$296,2,FALSE)</f>
        <v>Região Administrativa de Campinas</v>
      </c>
      <c r="E2611" s="15" t="s">
        <v>25</v>
      </c>
      <c r="F2611" s="17">
        <v>1473840.9</v>
      </c>
      <c r="G2611" s="17">
        <v>690151.8</v>
      </c>
      <c r="H2611" s="17">
        <v>783689.1</v>
      </c>
      <c r="I2611" s="17">
        <v>115871.85</v>
      </c>
      <c r="J2611" s="17">
        <v>107353.99</v>
      </c>
      <c r="K2611" s="17">
        <v>122212.72</v>
      </c>
      <c r="L2611" s="17">
        <v>115206.76</v>
      </c>
      <c r="M2611" s="17">
        <v>118589.87</v>
      </c>
      <c r="N2611" s="19">
        <v>110916.61</v>
      </c>
      <c r="O2611" s="17">
        <v>126832.85</v>
      </c>
      <c r="P2611" s="17">
        <v>130930.33</v>
      </c>
      <c r="Q2611" s="17">
        <v>126328.31</v>
      </c>
      <c r="R2611" s="17">
        <v>134570.18</v>
      </c>
      <c r="S2611" s="17">
        <v>132657.46</v>
      </c>
      <c r="T2611" s="17">
        <v>132369.97</v>
      </c>
    </row>
    <row r="2612" spans="1:20" ht="15" hidden="1" customHeight="1" x14ac:dyDescent="0.25">
      <c r="A2612" s="14">
        <f t="shared" si="40"/>
        <v>8</v>
      </c>
      <c r="B2612" s="14" t="s">
        <v>91</v>
      </c>
      <c r="C2612" s="14">
        <v>2012</v>
      </c>
      <c r="D2612" s="14" t="str">
        <f>VLOOKUP(E2612,Regioes!$A$2:$B$296,2,FALSE)</f>
        <v>Região Administrativa de Bauru</v>
      </c>
      <c r="E2612" s="15" t="s">
        <v>96</v>
      </c>
      <c r="F2612" s="17">
        <v>439907</v>
      </c>
      <c r="G2612" s="17">
        <v>202056.49000000002</v>
      </c>
      <c r="H2612" s="17">
        <v>237850.51</v>
      </c>
      <c r="I2612" s="17">
        <v>32667.18</v>
      </c>
      <c r="J2612" s="17">
        <v>32128.73</v>
      </c>
      <c r="K2612" s="17">
        <v>35387.31</v>
      </c>
      <c r="L2612" s="17">
        <v>33278.69</v>
      </c>
      <c r="M2612" s="17">
        <v>34614.51</v>
      </c>
      <c r="N2612" s="19">
        <v>33980.07</v>
      </c>
      <c r="O2612" s="17">
        <v>39931.449999999997</v>
      </c>
      <c r="P2612" s="17">
        <v>39094.54</v>
      </c>
      <c r="Q2612" s="17">
        <v>38521.46</v>
      </c>
      <c r="R2612" s="17">
        <v>40328.629999999997</v>
      </c>
      <c r="S2612" s="17">
        <v>40564.550000000003</v>
      </c>
      <c r="T2612" s="17">
        <v>39409.879999999997</v>
      </c>
    </row>
    <row r="2613" spans="1:20" ht="15" hidden="1" customHeight="1" x14ac:dyDescent="0.25">
      <c r="A2613" s="14">
        <f t="shared" si="40"/>
        <v>8</v>
      </c>
      <c r="B2613" s="14" t="s">
        <v>91</v>
      </c>
      <c r="C2613" s="14">
        <v>2012</v>
      </c>
      <c r="D2613" s="14" t="str">
        <f>VLOOKUP(E2613,Regioes!$A$2:$B$296,2,FALSE)</f>
        <v>Região Administrativa de Campinas</v>
      </c>
      <c r="E2613" s="15" t="s">
        <v>97</v>
      </c>
      <c r="F2613" s="17">
        <v>1689294.94</v>
      </c>
      <c r="G2613" s="17">
        <v>775920.81</v>
      </c>
      <c r="H2613" s="17">
        <v>913374.13</v>
      </c>
      <c r="I2613" s="17">
        <v>125445.83</v>
      </c>
      <c r="J2613" s="17">
        <v>123378.13</v>
      </c>
      <c r="K2613" s="17">
        <v>135891.44</v>
      </c>
      <c r="L2613" s="17">
        <v>127794.09</v>
      </c>
      <c r="M2613" s="17">
        <v>132923.82</v>
      </c>
      <c r="N2613" s="19">
        <v>130487.5</v>
      </c>
      <c r="O2613" s="17">
        <v>153341.49</v>
      </c>
      <c r="P2613" s="17">
        <v>150127.67000000001</v>
      </c>
      <c r="Q2613" s="17">
        <v>147926.98000000001</v>
      </c>
      <c r="R2613" s="17">
        <v>154866.71</v>
      </c>
      <c r="S2613" s="17">
        <v>155772.68</v>
      </c>
      <c r="T2613" s="17">
        <v>151338.6</v>
      </c>
    </row>
    <row r="2614" spans="1:20" ht="15" hidden="1" customHeight="1" x14ac:dyDescent="0.25">
      <c r="A2614" s="14">
        <f t="shared" si="40"/>
        <v>8</v>
      </c>
      <c r="B2614" s="14" t="s">
        <v>91</v>
      </c>
      <c r="C2614" s="14">
        <v>2012</v>
      </c>
      <c r="D2614" s="14" t="str">
        <f>VLOOKUP(E2614,Regioes!$A$2:$B$296,2,FALSE)</f>
        <v>Região Administrativa de Campinas</v>
      </c>
      <c r="E2614" s="15" t="s">
        <v>0</v>
      </c>
      <c r="F2614" s="17">
        <v>1162401.79</v>
      </c>
      <c r="G2614" s="17">
        <v>531268.56999999995</v>
      </c>
      <c r="H2614" s="17">
        <v>631133.22</v>
      </c>
      <c r="I2614" s="17">
        <v>88248.06</v>
      </c>
      <c r="J2614" s="17">
        <v>85171.34</v>
      </c>
      <c r="K2614" s="17">
        <v>92747.01</v>
      </c>
      <c r="L2614" s="17">
        <v>87299.9</v>
      </c>
      <c r="M2614" s="17">
        <v>90146.9</v>
      </c>
      <c r="N2614" s="19">
        <v>87655.360000000001</v>
      </c>
      <c r="O2614" s="17">
        <v>105673.62</v>
      </c>
      <c r="P2614" s="17">
        <v>107358.97</v>
      </c>
      <c r="Q2614" s="17">
        <v>103707.84</v>
      </c>
      <c r="R2614" s="17">
        <v>108152.39</v>
      </c>
      <c r="S2614" s="17">
        <v>104086.79</v>
      </c>
      <c r="T2614" s="17">
        <v>102153.61</v>
      </c>
    </row>
    <row r="2615" spans="1:20" ht="15" hidden="1" customHeight="1" x14ac:dyDescent="0.25">
      <c r="A2615" s="14">
        <f t="shared" si="40"/>
        <v>8</v>
      </c>
      <c r="B2615" s="14" t="s">
        <v>91</v>
      </c>
      <c r="C2615" s="14">
        <v>2012</v>
      </c>
      <c r="D2615" s="14" t="str">
        <f>VLOOKUP(E2615,Regioes!$A$2:$B$296,2,FALSE)</f>
        <v>Região Administrativa de Campinas</v>
      </c>
      <c r="E2615" s="15" t="s">
        <v>92</v>
      </c>
      <c r="F2615" s="17">
        <v>1671087.14</v>
      </c>
      <c r="G2615" s="17">
        <v>763760.07</v>
      </c>
      <c r="H2615" s="17">
        <v>907327.07</v>
      </c>
      <c r="I2615" s="17">
        <v>126866.8</v>
      </c>
      <c r="J2615" s="17">
        <v>122443.66</v>
      </c>
      <c r="K2615" s="17">
        <v>133334.56</v>
      </c>
      <c r="L2615" s="17">
        <v>125503.72</v>
      </c>
      <c r="M2615" s="17">
        <v>129596.6</v>
      </c>
      <c r="N2615" s="19">
        <v>126014.73</v>
      </c>
      <c r="O2615" s="17">
        <v>151918.06</v>
      </c>
      <c r="P2615" s="17">
        <v>154340.94</v>
      </c>
      <c r="Q2615" s="17">
        <v>149092.01999999999</v>
      </c>
      <c r="R2615" s="17">
        <v>155481.59</v>
      </c>
      <c r="S2615" s="17">
        <v>149636.82</v>
      </c>
      <c r="T2615" s="17">
        <v>146857.64000000001</v>
      </c>
    </row>
    <row r="2616" spans="1:20" ht="15" hidden="1" customHeight="1" x14ac:dyDescent="0.25">
      <c r="A2616" s="14">
        <f t="shared" si="40"/>
        <v>8</v>
      </c>
      <c r="B2616" s="14" t="s">
        <v>91</v>
      </c>
      <c r="C2616" s="14">
        <v>2012</v>
      </c>
      <c r="D2616" s="14" t="str">
        <f>VLOOKUP(E2616,Regioes!$A$2:$B$296,2,FALSE)</f>
        <v>Região Administrativa de Bauru</v>
      </c>
      <c r="E2616" s="15" t="s">
        <v>100</v>
      </c>
      <c r="F2616" s="17">
        <v>376484.62</v>
      </c>
      <c r="G2616" s="17">
        <v>172925.55</v>
      </c>
      <c r="H2616" s="17">
        <v>203559.06999999998</v>
      </c>
      <c r="I2616" s="17">
        <v>27957.48</v>
      </c>
      <c r="J2616" s="17">
        <v>27496.66</v>
      </c>
      <c r="K2616" s="17">
        <v>30285.439999999999</v>
      </c>
      <c r="L2616" s="17">
        <v>28480.82</v>
      </c>
      <c r="M2616" s="17">
        <v>29624.06</v>
      </c>
      <c r="N2616" s="19">
        <v>29081.09</v>
      </c>
      <c r="O2616" s="17">
        <v>34174.44</v>
      </c>
      <c r="P2616" s="17">
        <v>33458.19</v>
      </c>
      <c r="Q2616" s="17">
        <v>32967.74</v>
      </c>
      <c r="R2616" s="17">
        <v>34514.36</v>
      </c>
      <c r="S2616" s="17">
        <v>34716.269999999997</v>
      </c>
      <c r="T2616" s="17">
        <v>33728.07</v>
      </c>
    </row>
    <row r="2617" spans="1:20" ht="15" hidden="1" customHeight="1" x14ac:dyDescent="0.25">
      <c r="A2617" s="14">
        <f t="shared" si="40"/>
        <v>8</v>
      </c>
      <c r="B2617" s="14" t="s">
        <v>91</v>
      </c>
      <c r="C2617" s="14">
        <v>2012</v>
      </c>
      <c r="D2617" s="14" t="str">
        <f>VLOOKUP(E2617,Regioes!$A$2:$B$296,2,FALSE)</f>
        <v>Região Administrativa de Bauru</v>
      </c>
      <c r="E2617" s="15" t="s">
        <v>93</v>
      </c>
      <c r="F2617" s="17">
        <v>146759.51999999999</v>
      </c>
      <c r="G2617" s="17">
        <v>67409.05</v>
      </c>
      <c r="H2617" s="17">
        <v>79350.47</v>
      </c>
      <c r="I2617" s="17">
        <v>10898.26</v>
      </c>
      <c r="J2617" s="17">
        <v>10718.62</v>
      </c>
      <c r="K2617" s="17">
        <v>11805.73</v>
      </c>
      <c r="L2617" s="17">
        <v>11102.26</v>
      </c>
      <c r="M2617" s="17">
        <v>11547.92</v>
      </c>
      <c r="N2617" s="19">
        <v>11336.26</v>
      </c>
      <c r="O2617" s="17">
        <v>13321.73</v>
      </c>
      <c r="P2617" s="17">
        <v>13042.52</v>
      </c>
      <c r="Q2617" s="17">
        <v>12851.33</v>
      </c>
      <c r="R2617" s="17">
        <v>13454.23</v>
      </c>
      <c r="S2617" s="17">
        <v>13532.94</v>
      </c>
      <c r="T2617" s="17">
        <v>13147.72</v>
      </c>
    </row>
    <row r="2618" spans="1:20" ht="15" hidden="1" customHeight="1" x14ac:dyDescent="0.25">
      <c r="A2618" s="14">
        <f t="shared" si="40"/>
        <v>8</v>
      </c>
      <c r="B2618" s="14" t="s">
        <v>91</v>
      </c>
      <c r="C2618" s="14">
        <v>2012</v>
      </c>
      <c r="D2618" s="14" t="str">
        <f>VLOOKUP(E2618,Regioes!$A$2:$B$296,2,FALSE)</f>
        <v>Região Administrativa de Campinas</v>
      </c>
      <c r="E2618" s="15" t="s">
        <v>94</v>
      </c>
      <c r="F2618" s="17">
        <v>2958895.32</v>
      </c>
      <c r="G2618" s="17">
        <v>1353732.96</v>
      </c>
      <c r="H2618" s="17">
        <v>1605162.3599999999</v>
      </c>
      <c r="I2618" s="17">
        <v>223621.94</v>
      </c>
      <c r="J2618" s="17">
        <v>216659.26</v>
      </c>
      <c r="K2618" s="17">
        <v>236486.85</v>
      </c>
      <c r="L2618" s="17">
        <v>222555.73</v>
      </c>
      <c r="M2618" s="17">
        <v>230161.54</v>
      </c>
      <c r="N2618" s="19">
        <v>224247.64</v>
      </c>
      <c r="O2618" s="17">
        <v>268908.51</v>
      </c>
      <c r="P2618" s="17">
        <v>271150.90000000002</v>
      </c>
      <c r="Q2618" s="17">
        <v>262979.8</v>
      </c>
      <c r="R2618" s="17">
        <v>274467.19</v>
      </c>
      <c r="S2618" s="17">
        <v>266582.15999999997</v>
      </c>
      <c r="T2618" s="17">
        <v>261073.8</v>
      </c>
    </row>
    <row r="2619" spans="1:20" ht="15" hidden="1" customHeight="1" x14ac:dyDescent="0.25">
      <c r="A2619" s="14">
        <f t="shared" si="40"/>
        <v>8</v>
      </c>
      <c r="B2619" s="14" t="s">
        <v>91</v>
      </c>
      <c r="C2619" s="14">
        <v>2012</v>
      </c>
      <c r="D2619" s="14" t="str">
        <f>VLOOKUP(E2619,Regioes!$A$2:$B$296,2,FALSE)</f>
        <v>Região Administrativa de Bauru</v>
      </c>
      <c r="E2619" s="15" t="s">
        <v>95</v>
      </c>
      <c r="F2619" s="17">
        <v>1203428.05</v>
      </c>
      <c r="G2619" s="17">
        <v>552754.19999999995</v>
      </c>
      <c r="H2619" s="17">
        <v>650673.85000000009</v>
      </c>
      <c r="I2619" s="17">
        <v>89365.7</v>
      </c>
      <c r="J2619" s="17">
        <v>87892.71</v>
      </c>
      <c r="K2619" s="17">
        <v>96807</v>
      </c>
      <c r="L2619" s="17">
        <v>91038.57</v>
      </c>
      <c r="M2619" s="17">
        <v>94692.91</v>
      </c>
      <c r="N2619" s="19">
        <v>92957.31</v>
      </c>
      <c r="O2619" s="17">
        <v>109238.15</v>
      </c>
      <c r="P2619" s="17">
        <v>106948.67</v>
      </c>
      <c r="Q2619" s="17">
        <v>105380.93</v>
      </c>
      <c r="R2619" s="17">
        <v>110324.69</v>
      </c>
      <c r="S2619" s="17">
        <v>110970.09</v>
      </c>
      <c r="T2619" s="17">
        <v>107811.32</v>
      </c>
    </row>
    <row r="2620" spans="1:20" ht="15" hidden="1" customHeight="1" x14ac:dyDescent="0.25">
      <c r="A2620" s="14">
        <f t="shared" si="40"/>
        <v>8</v>
      </c>
      <c r="B2620" s="14" t="s">
        <v>91</v>
      </c>
      <c r="C2620" s="14">
        <v>2012</v>
      </c>
      <c r="D2620" s="14" t="str">
        <f>VLOOKUP(E2620,Regioes!$A$2:$B$296,2,FALSE)</f>
        <v>Região Administrativa de Bauru</v>
      </c>
      <c r="E2620" s="15" t="s">
        <v>98</v>
      </c>
      <c r="F2620" s="17">
        <v>869039.28</v>
      </c>
      <c r="G2620" s="17">
        <v>399163.96</v>
      </c>
      <c r="H2620" s="17">
        <v>469875.32</v>
      </c>
      <c r="I2620" s="17">
        <v>64534.23</v>
      </c>
      <c r="J2620" s="17">
        <v>63470.53</v>
      </c>
      <c r="K2620" s="17">
        <v>69907.86</v>
      </c>
      <c r="L2620" s="17">
        <v>65742.27</v>
      </c>
      <c r="M2620" s="17">
        <v>68381.210000000006</v>
      </c>
      <c r="N2620" s="19">
        <v>67127.86</v>
      </c>
      <c r="O2620" s="17">
        <v>78884.850000000006</v>
      </c>
      <c r="P2620" s="17">
        <v>77231.539999999994</v>
      </c>
      <c r="Q2620" s="17">
        <v>76099.41</v>
      </c>
      <c r="R2620" s="17">
        <v>79669.48</v>
      </c>
      <c r="S2620" s="17">
        <v>80135.55</v>
      </c>
      <c r="T2620" s="17">
        <v>77854.490000000005</v>
      </c>
    </row>
    <row r="2621" spans="1:20" ht="15" hidden="1" customHeight="1" x14ac:dyDescent="0.25">
      <c r="A2621" s="14">
        <f t="shared" si="40"/>
        <v>8</v>
      </c>
      <c r="B2621" s="14" t="s">
        <v>91</v>
      </c>
      <c r="C2621" s="14">
        <v>2012</v>
      </c>
      <c r="D2621" s="14" t="str">
        <f>VLOOKUP(E2621,Regioes!$A$2:$B$296,2,FALSE)</f>
        <v>Região Administrativa de Campinas</v>
      </c>
      <c r="E2621" s="15" t="s">
        <v>71</v>
      </c>
      <c r="F2621" s="17">
        <v>2212195.94</v>
      </c>
      <c r="G2621" s="17">
        <v>1011070.5099999999</v>
      </c>
      <c r="H2621" s="17">
        <v>1201125.4300000002</v>
      </c>
      <c r="I2621" s="17">
        <v>167947.09</v>
      </c>
      <c r="J2621" s="17">
        <v>162091.71</v>
      </c>
      <c r="K2621" s="17">
        <v>176509.15</v>
      </c>
      <c r="L2621" s="17">
        <v>166142.63</v>
      </c>
      <c r="M2621" s="17">
        <v>171560.82</v>
      </c>
      <c r="N2621" s="19">
        <v>166819.10999999999</v>
      </c>
      <c r="O2621" s="17">
        <v>201110.11</v>
      </c>
      <c r="P2621" s="17">
        <v>204317.54</v>
      </c>
      <c r="Q2621" s="17">
        <v>197368.98</v>
      </c>
      <c r="R2621" s="17">
        <v>205827.53</v>
      </c>
      <c r="S2621" s="17">
        <v>198090.18</v>
      </c>
      <c r="T2621" s="17">
        <v>194411.09</v>
      </c>
    </row>
    <row r="2622" spans="1:20" ht="15" hidden="1" customHeight="1" x14ac:dyDescent="0.25">
      <c r="A2622" s="14">
        <f t="shared" si="40"/>
        <v>8</v>
      </c>
      <c r="B2622" s="14" t="s">
        <v>91</v>
      </c>
      <c r="C2622" s="14">
        <v>2012</v>
      </c>
      <c r="D2622" s="14" t="str">
        <f>VLOOKUP(E2622,Regioes!$A$2:$B$296,2,FALSE)</f>
        <v>Região Administrativa de Campinas</v>
      </c>
      <c r="E2622" s="15" t="s">
        <v>99</v>
      </c>
      <c r="F2622" s="17">
        <v>1182986.05</v>
      </c>
      <c r="G2622" s="17">
        <v>540676.47</v>
      </c>
      <c r="H2622" s="17">
        <v>642309.57999999996</v>
      </c>
      <c r="I2622" s="17">
        <v>89810.79</v>
      </c>
      <c r="J2622" s="17">
        <v>86679.59</v>
      </c>
      <c r="K2622" s="17">
        <v>94389.41</v>
      </c>
      <c r="L2622" s="17">
        <v>88845.84</v>
      </c>
      <c r="M2622" s="17">
        <v>91743.25</v>
      </c>
      <c r="N2622" s="19">
        <v>89207.59</v>
      </c>
      <c r="O2622" s="17">
        <v>107544.93</v>
      </c>
      <c r="P2622" s="17">
        <v>109260.12</v>
      </c>
      <c r="Q2622" s="17">
        <v>105544.34</v>
      </c>
      <c r="R2622" s="17">
        <v>110067.6</v>
      </c>
      <c r="S2622" s="17">
        <v>105930</v>
      </c>
      <c r="T2622" s="17">
        <v>103962.59</v>
      </c>
    </row>
    <row r="2623" spans="1:20" ht="15" hidden="1" customHeight="1" x14ac:dyDescent="0.25">
      <c r="A2623" s="14">
        <f t="shared" si="40"/>
        <v>8</v>
      </c>
      <c r="B2623" s="14" t="s">
        <v>91</v>
      </c>
      <c r="C2623" s="14">
        <v>2012</v>
      </c>
      <c r="D2623" s="14" t="str">
        <f>VLOOKUP(E2623,Regioes!$A$2:$B$296,2,FALSE)</f>
        <v>Região Administrativa Central / Araraquara</v>
      </c>
      <c r="E2623" s="15" t="s">
        <v>77</v>
      </c>
      <c r="F2623" s="17">
        <v>1453002.31</v>
      </c>
      <c r="G2623" s="17">
        <v>664085.74</v>
      </c>
      <c r="H2623" s="17">
        <v>788916.57000000007</v>
      </c>
      <c r="I2623" s="17">
        <v>110310.08</v>
      </c>
      <c r="J2623" s="17">
        <v>106464.18</v>
      </c>
      <c r="K2623" s="17">
        <v>115933.75999999999</v>
      </c>
      <c r="L2623" s="17">
        <v>109124.88</v>
      </c>
      <c r="M2623" s="17">
        <v>112683.63</v>
      </c>
      <c r="N2623" s="19">
        <v>109569.21</v>
      </c>
      <c r="O2623" s="17">
        <v>132092.03</v>
      </c>
      <c r="P2623" s="17">
        <v>134198.72</v>
      </c>
      <c r="Q2623" s="17">
        <v>129634.8</v>
      </c>
      <c r="R2623" s="17">
        <v>135190.5</v>
      </c>
      <c r="S2623" s="17">
        <v>130108.5</v>
      </c>
      <c r="T2623" s="17">
        <v>127692.02</v>
      </c>
    </row>
    <row r="2624" spans="1:20" ht="15" hidden="1" customHeight="1" x14ac:dyDescent="0.25">
      <c r="A2624" s="14">
        <f t="shared" si="40"/>
        <v>9</v>
      </c>
      <c r="B2624" s="14" t="s">
        <v>101</v>
      </c>
      <c r="C2624" s="14">
        <v>2012</v>
      </c>
      <c r="D2624" s="14" t="str">
        <f>VLOOKUP(E2624,Regioes!$A$2:$B$296,2,FALSE)</f>
        <v>Região Administrativa Central / Araraquara</v>
      </c>
      <c r="E2624" s="15" t="s">
        <v>102</v>
      </c>
      <c r="F2624" s="17">
        <v>2265922.48</v>
      </c>
      <c r="G2624" s="17">
        <v>1034594.1599999999</v>
      </c>
      <c r="H2624" s="17">
        <v>1231328.32</v>
      </c>
      <c r="I2624" s="17">
        <v>171696.45</v>
      </c>
      <c r="J2624" s="17">
        <v>164859.37</v>
      </c>
      <c r="K2624" s="17">
        <v>177216.62</v>
      </c>
      <c r="L2624" s="17">
        <v>172764.28</v>
      </c>
      <c r="M2624" s="17">
        <v>175330.62</v>
      </c>
      <c r="N2624" s="19">
        <v>172726.82</v>
      </c>
      <c r="O2624" s="17">
        <v>205394.14</v>
      </c>
      <c r="P2624" s="17">
        <v>205821.18</v>
      </c>
      <c r="Q2624" s="17">
        <v>201977.49</v>
      </c>
      <c r="R2624" s="17">
        <v>211227.73</v>
      </c>
      <c r="S2624" s="17">
        <v>203451.99</v>
      </c>
      <c r="T2624" s="17">
        <v>203455.79</v>
      </c>
    </row>
    <row r="2625" spans="1:20" ht="15" hidden="1" customHeight="1" x14ac:dyDescent="0.25">
      <c r="A2625" s="14">
        <f t="shared" si="40"/>
        <v>9</v>
      </c>
      <c r="B2625" s="14" t="s">
        <v>101</v>
      </c>
      <c r="C2625" s="14">
        <v>2012</v>
      </c>
      <c r="D2625" s="14" t="str">
        <f>VLOOKUP(E2625,Regioes!$A$2:$B$296,2,FALSE)</f>
        <v>Região Administrativa de Ribeirão Preto</v>
      </c>
      <c r="E2625" s="15" t="s">
        <v>103</v>
      </c>
      <c r="F2625" s="17">
        <v>104338.72</v>
      </c>
      <c r="G2625" s="17">
        <v>48930.39</v>
      </c>
      <c r="H2625" s="17">
        <v>55408.33</v>
      </c>
      <c r="I2625" s="17">
        <v>8023.44</v>
      </c>
      <c r="J2625" s="17">
        <v>7825.8</v>
      </c>
      <c r="K2625" s="17">
        <v>8818.5</v>
      </c>
      <c r="L2625" s="17">
        <v>8311.7900000000009</v>
      </c>
      <c r="M2625" s="17">
        <v>8689.83</v>
      </c>
      <c r="N2625" s="19">
        <v>7261.03</v>
      </c>
      <c r="O2625" s="17">
        <v>9062.49</v>
      </c>
      <c r="P2625" s="17">
        <v>9354.7999999999993</v>
      </c>
      <c r="Q2625" s="17">
        <v>9044.25</v>
      </c>
      <c r="R2625" s="17">
        <v>9737.1200000000008</v>
      </c>
      <c r="S2625" s="17">
        <v>9117.67</v>
      </c>
      <c r="T2625" s="17">
        <v>9092</v>
      </c>
    </row>
    <row r="2626" spans="1:20" ht="15" hidden="1" customHeight="1" x14ac:dyDescent="0.25">
      <c r="A2626" s="14">
        <f t="shared" si="40"/>
        <v>9</v>
      </c>
      <c r="B2626" s="14" t="s">
        <v>101</v>
      </c>
      <c r="C2626" s="14">
        <v>2012</v>
      </c>
      <c r="D2626" s="14" t="str">
        <f>VLOOKUP(E2626,Regioes!$A$2:$B$296,2,FALSE)</f>
        <v>Região Administrativa de Barretos</v>
      </c>
      <c r="E2626" s="15" t="s">
        <v>40</v>
      </c>
      <c r="F2626" s="17">
        <v>344375.1</v>
      </c>
      <c r="G2626" s="17">
        <v>155624.19999999998</v>
      </c>
      <c r="H2626" s="17">
        <v>188750.9</v>
      </c>
      <c r="I2626" s="17">
        <v>25156.94</v>
      </c>
      <c r="J2626" s="17">
        <v>24531.73</v>
      </c>
      <c r="K2626" s="17">
        <v>27541.31</v>
      </c>
      <c r="L2626" s="17">
        <v>25311.48</v>
      </c>
      <c r="M2626" s="17">
        <v>26705.22</v>
      </c>
      <c r="N2626" s="19">
        <v>26377.52</v>
      </c>
      <c r="O2626" s="17">
        <v>31701</v>
      </c>
      <c r="P2626" s="17">
        <v>34271.51</v>
      </c>
      <c r="Q2626" s="17">
        <v>31865.95</v>
      </c>
      <c r="R2626" s="17">
        <v>32717.86</v>
      </c>
      <c r="S2626" s="17">
        <v>30373.119999999999</v>
      </c>
      <c r="T2626" s="17">
        <v>27821.46</v>
      </c>
    </row>
    <row r="2627" spans="1:20" ht="15" hidden="1" customHeight="1" x14ac:dyDescent="0.25">
      <c r="A2627" s="14">
        <f t="shared" si="40"/>
        <v>9</v>
      </c>
      <c r="B2627" s="14" t="s">
        <v>101</v>
      </c>
      <c r="C2627" s="14">
        <v>2012</v>
      </c>
      <c r="D2627" s="14" t="str">
        <f>VLOOKUP(E2627,Regioes!$A$2:$B$296,2,FALSE)</f>
        <v>Região Administrativa Central / Araraquara</v>
      </c>
      <c r="E2627" s="15" t="s">
        <v>116</v>
      </c>
      <c r="F2627" s="17">
        <v>232390.81</v>
      </c>
      <c r="G2627" s="17">
        <v>108981.31999999998</v>
      </c>
      <c r="H2627" s="17">
        <v>123409.48999999999</v>
      </c>
      <c r="I2627" s="17">
        <v>17870.39</v>
      </c>
      <c r="J2627" s="17">
        <v>17430.2</v>
      </c>
      <c r="K2627" s="17">
        <v>19641.2</v>
      </c>
      <c r="L2627" s="17">
        <v>18512.62</v>
      </c>
      <c r="M2627" s="17">
        <v>19354.62</v>
      </c>
      <c r="N2627" s="19">
        <v>16172.29</v>
      </c>
      <c r="O2627" s="17">
        <v>20184.64</v>
      </c>
      <c r="P2627" s="17">
        <v>20835.689999999999</v>
      </c>
      <c r="Q2627" s="17">
        <v>20144.009999999998</v>
      </c>
      <c r="R2627" s="17">
        <v>21687.23</v>
      </c>
      <c r="S2627" s="17">
        <v>20307.54</v>
      </c>
      <c r="T2627" s="17">
        <v>20250.38</v>
      </c>
    </row>
    <row r="2628" spans="1:20" ht="15" hidden="1" customHeight="1" x14ac:dyDescent="0.25">
      <c r="A2628" s="14">
        <f t="shared" ref="A2628:A2691" si="41">VLOOKUP(B2628,$W$10:$X$32,2,FALSE)</f>
        <v>9</v>
      </c>
      <c r="B2628" s="14" t="s">
        <v>101</v>
      </c>
      <c r="C2628" s="14">
        <v>2012</v>
      </c>
      <c r="D2628" s="14" t="str">
        <f>VLOOKUP(E2628,Regioes!$A$2:$B$296,2,FALSE)</f>
        <v>Região Administrativa de São José do Rio Preto</v>
      </c>
      <c r="E2628" s="15" t="s">
        <v>41</v>
      </c>
      <c r="F2628" s="17">
        <v>544975.56999999995</v>
      </c>
      <c r="G2628" s="17">
        <v>248829.58000000002</v>
      </c>
      <c r="H2628" s="17">
        <v>296145.99000000005</v>
      </c>
      <c r="I2628" s="17">
        <v>41294.6</v>
      </c>
      <c r="J2628" s="17">
        <v>39650.22</v>
      </c>
      <c r="K2628" s="17">
        <v>42622.26</v>
      </c>
      <c r="L2628" s="17">
        <v>41551.43</v>
      </c>
      <c r="M2628" s="17">
        <v>42168.65</v>
      </c>
      <c r="N2628" s="19">
        <v>41542.42</v>
      </c>
      <c r="O2628" s="17">
        <v>49399.21</v>
      </c>
      <c r="P2628" s="17">
        <v>49501.919999999998</v>
      </c>
      <c r="Q2628" s="17">
        <v>48577.48</v>
      </c>
      <c r="R2628" s="17">
        <v>50802.25</v>
      </c>
      <c r="S2628" s="17">
        <v>48932.11</v>
      </c>
      <c r="T2628" s="17">
        <v>48933.02</v>
      </c>
    </row>
    <row r="2629" spans="1:20" ht="15" hidden="1" customHeight="1" x14ac:dyDescent="0.25">
      <c r="A2629" s="14">
        <f t="shared" si="41"/>
        <v>9</v>
      </c>
      <c r="B2629" s="14" t="s">
        <v>101</v>
      </c>
      <c r="C2629" s="14">
        <v>2012</v>
      </c>
      <c r="D2629" s="14" t="str">
        <f>VLOOKUP(E2629,Regioes!$A$2:$B$296,2,FALSE)</f>
        <v>Região Administrativa de São José do Rio Preto</v>
      </c>
      <c r="E2629" s="15" t="s">
        <v>104</v>
      </c>
      <c r="F2629" s="17">
        <v>701342.47</v>
      </c>
      <c r="G2629" s="17">
        <v>320224.91000000003</v>
      </c>
      <c r="H2629" s="17">
        <v>381117.55999999994</v>
      </c>
      <c r="I2629" s="17">
        <v>53143.040000000001</v>
      </c>
      <c r="J2629" s="17">
        <v>51026.85</v>
      </c>
      <c r="K2629" s="17">
        <v>54851.63</v>
      </c>
      <c r="L2629" s="17">
        <v>53473.55</v>
      </c>
      <c r="M2629" s="17">
        <v>54267.88</v>
      </c>
      <c r="N2629" s="19">
        <v>53461.96</v>
      </c>
      <c r="O2629" s="17">
        <v>63573.06</v>
      </c>
      <c r="P2629" s="17">
        <v>63705.24</v>
      </c>
      <c r="Q2629" s="17">
        <v>62515.55</v>
      </c>
      <c r="R2629" s="17">
        <v>65378.66</v>
      </c>
      <c r="S2629" s="17">
        <v>62971.94</v>
      </c>
      <c r="T2629" s="17">
        <v>62973.11</v>
      </c>
    </row>
    <row r="2630" spans="1:20" ht="15" hidden="1" customHeight="1" x14ac:dyDescent="0.25">
      <c r="A2630" s="14">
        <f t="shared" si="41"/>
        <v>9</v>
      </c>
      <c r="B2630" s="14" t="s">
        <v>101</v>
      </c>
      <c r="C2630" s="14">
        <v>2012</v>
      </c>
      <c r="D2630" s="14" t="str">
        <f>VLOOKUP(E2630,Regioes!$A$2:$B$296,2,FALSE)</f>
        <v>Região Administrativa de São José do Rio Preto</v>
      </c>
      <c r="E2630" s="15" t="s">
        <v>105</v>
      </c>
      <c r="F2630" s="17">
        <v>587742.6</v>
      </c>
      <c r="G2630" s="17">
        <v>268356.52</v>
      </c>
      <c r="H2630" s="17">
        <v>319386.08</v>
      </c>
      <c r="I2630" s="17">
        <v>44535.199999999997</v>
      </c>
      <c r="J2630" s="17">
        <v>42761.78</v>
      </c>
      <c r="K2630" s="17">
        <v>45967.040000000001</v>
      </c>
      <c r="L2630" s="17">
        <v>44812.18</v>
      </c>
      <c r="M2630" s="17">
        <v>45477.85</v>
      </c>
      <c r="N2630" s="19">
        <v>44802.47</v>
      </c>
      <c r="O2630" s="17">
        <v>53275.82</v>
      </c>
      <c r="P2630" s="17">
        <v>53386.59</v>
      </c>
      <c r="Q2630" s="17">
        <v>52389.599999999999</v>
      </c>
      <c r="R2630" s="17">
        <v>54788.959999999999</v>
      </c>
      <c r="S2630" s="17">
        <v>52772.06</v>
      </c>
      <c r="T2630" s="17">
        <v>52773.05</v>
      </c>
    </row>
    <row r="2631" spans="1:20" ht="15" hidden="1" customHeight="1" x14ac:dyDescent="0.25">
      <c r="A2631" s="14">
        <f t="shared" si="41"/>
        <v>9</v>
      </c>
      <c r="B2631" s="14" t="s">
        <v>101</v>
      </c>
      <c r="C2631" s="14">
        <v>2012</v>
      </c>
      <c r="D2631" s="14" t="str">
        <f>VLOOKUP(E2631,Regioes!$A$2:$B$296,2,FALSE)</f>
        <v>Região Administrativa Central / Araraquara</v>
      </c>
      <c r="E2631" s="15" t="s">
        <v>106</v>
      </c>
      <c r="F2631" s="17">
        <v>175578.68</v>
      </c>
      <c r="G2631" s="17">
        <v>79344.56</v>
      </c>
      <c r="H2631" s="17">
        <v>96234.12</v>
      </c>
      <c r="I2631" s="17">
        <v>12826.19</v>
      </c>
      <c r="J2631" s="17">
        <v>12507.44</v>
      </c>
      <c r="K2631" s="17">
        <v>14041.86</v>
      </c>
      <c r="L2631" s="17">
        <v>12904.99</v>
      </c>
      <c r="M2631" s="17">
        <v>13615.58</v>
      </c>
      <c r="N2631" s="19">
        <v>13448.5</v>
      </c>
      <c r="O2631" s="17">
        <v>16162.67</v>
      </c>
      <c r="P2631" s="17">
        <v>17473.23</v>
      </c>
      <c r="Q2631" s="17">
        <v>16246.77</v>
      </c>
      <c r="R2631" s="17">
        <v>16681.11</v>
      </c>
      <c r="S2631" s="17">
        <v>15485.65</v>
      </c>
      <c r="T2631" s="17">
        <v>14184.69</v>
      </c>
    </row>
    <row r="2632" spans="1:20" ht="15" hidden="1" customHeight="1" x14ac:dyDescent="0.25">
      <c r="A2632" s="14">
        <f t="shared" si="41"/>
        <v>9</v>
      </c>
      <c r="B2632" s="14" t="s">
        <v>101</v>
      </c>
      <c r="C2632" s="14">
        <v>2012</v>
      </c>
      <c r="D2632" s="14" t="str">
        <f>VLOOKUP(E2632,Regioes!$A$2:$B$296,2,FALSE)</f>
        <v>Região Administrativa Central / Araraquara</v>
      </c>
      <c r="E2632" s="15" t="s">
        <v>119</v>
      </c>
      <c r="F2632" s="17">
        <v>291593.2</v>
      </c>
      <c r="G2632" s="17">
        <v>133138.09999999998</v>
      </c>
      <c r="H2632" s="17">
        <v>158455.1</v>
      </c>
      <c r="I2632" s="17">
        <v>22094.98</v>
      </c>
      <c r="J2632" s="17">
        <v>21215.14</v>
      </c>
      <c r="K2632" s="17">
        <v>22805.35</v>
      </c>
      <c r="L2632" s="17">
        <v>22232.400000000001</v>
      </c>
      <c r="M2632" s="17">
        <v>22562.65</v>
      </c>
      <c r="N2632" s="19">
        <v>22227.58</v>
      </c>
      <c r="O2632" s="17">
        <v>26431.41</v>
      </c>
      <c r="P2632" s="17">
        <v>26486.37</v>
      </c>
      <c r="Q2632" s="17">
        <v>25991.74</v>
      </c>
      <c r="R2632" s="17">
        <v>27182.12</v>
      </c>
      <c r="S2632" s="17">
        <v>26181.49</v>
      </c>
      <c r="T2632" s="17">
        <v>26181.97</v>
      </c>
    </row>
    <row r="2633" spans="1:20" ht="15" hidden="1" customHeight="1" x14ac:dyDescent="0.25">
      <c r="A2633" s="14">
        <f t="shared" si="41"/>
        <v>9</v>
      </c>
      <c r="B2633" s="14" t="s">
        <v>101</v>
      </c>
      <c r="C2633" s="14">
        <v>2012</v>
      </c>
      <c r="D2633" s="14" t="str">
        <f>VLOOKUP(E2633,Regioes!$A$2:$B$296,2,FALSE)</f>
        <v>Região Administrativa de Ribeirão Preto</v>
      </c>
      <c r="E2633" s="15" t="s">
        <v>111</v>
      </c>
      <c r="F2633" s="17">
        <v>184452.7</v>
      </c>
      <c r="G2633" s="17">
        <v>83354.75999999998</v>
      </c>
      <c r="H2633" s="17">
        <v>101097.94000000002</v>
      </c>
      <c r="I2633" s="17">
        <v>13474.45</v>
      </c>
      <c r="J2633" s="17">
        <v>13139.58</v>
      </c>
      <c r="K2633" s="17">
        <v>14751.56</v>
      </c>
      <c r="L2633" s="17">
        <v>13557.23</v>
      </c>
      <c r="M2633" s="17">
        <v>14303.73</v>
      </c>
      <c r="N2633" s="19">
        <v>14128.21</v>
      </c>
      <c r="O2633" s="17">
        <v>16979.55</v>
      </c>
      <c r="P2633" s="17">
        <v>18356.36</v>
      </c>
      <c r="Q2633" s="17">
        <v>17067.900000000001</v>
      </c>
      <c r="R2633" s="17">
        <v>17524.2</v>
      </c>
      <c r="S2633" s="17">
        <v>16268.32</v>
      </c>
      <c r="T2633" s="17">
        <v>14901.61</v>
      </c>
    </row>
    <row r="2634" spans="1:20" ht="15" hidden="1" customHeight="1" x14ac:dyDescent="0.25">
      <c r="A2634" s="14">
        <f t="shared" si="41"/>
        <v>9</v>
      </c>
      <c r="B2634" s="14" t="s">
        <v>101</v>
      </c>
      <c r="C2634" s="14">
        <v>2012</v>
      </c>
      <c r="D2634" s="14" t="str">
        <f>VLOOKUP(E2634,Regioes!$A$2:$B$296,2,FALSE)</f>
        <v>Região Administrativa Central / Araraquara</v>
      </c>
      <c r="E2634" s="15" t="s">
        <v>107</v>
      </c>
      <c r="F2634" s="17">
        <v>759357.45</v>
      </c>
      <c r="G2634" s="17">
        <v>346713.88000000006</v>
      </c>
      <c r="H2634" s="17">
        <v>412643.56999999995</v>
      </c>
      <c r="I2634" s="17">
        <v>57539.03</v>
      </c>
      <c r="J2634" s="17">
        <v>55247.78</v>
      </c>
      <c r="K2634" s="17">
        <v>59388.95</v>
      </c>
      <c r="L2634" s="17">
        <v>57896.88</v>
      </c>
      <c r="M2634" s="17">
        <v>58756.91</v>
      </c>
      <c r="N2634" s="19">
        <v>57884.33</v>
      </c>
      <c r="O2634" s="17">
        <v>68831.820000000007</v>
      </c>
      <c r="P2634" s="17">
        <v>68974.929999999993</v>
      </c>
      <c r="Q2634" s="17">
        <v>67686.83</v>
      </c>
      <c r="R2634" s="17">
        <v>70786.78</v>
      </c>
      <c r="S2634" s="17">
        <v>68180.97</v>
      </c>
      <c r="T2634" s="17">
        <v>68182.240000000005</v>
      </c>
    </row>
    <row r="2635" spans="1:20" ht="15" hidden="1" customHeight="1" x14ac:dyDescent="0.25">
      <c r="A2635" s="14">
        <f t="shared" si="41"/>
        <v>9</v>
      </c>
      <c r="B2635" s="14" t="s">
        <v>101</v>
      </c>
      <c r="C2635" s="14">
        <v>2012</v>
      </c>
      <c r="D2635" s="14" t="str">
        <f>VLOOKUP(E2635,Regioes!$A$2:$B$296,2,FALSE)</f>
        <v>Região Administrativa de São José do Rio Preto</v>
      </c>
      <c r="E2635" s="15" t="s">
        <v>118</v>
      </c>
      <c r="F2635" s="17">
        <v>196947</v>
      </c>
      <c r="G2635" s="17">
        <v>89923.74</v>
      </c>
      <c r="H2635" s="17">
        <v>107023.26</v>
      </c>
      <c r="I2635" s="17">
        <v>14923.33</v>
      </c>
      <c r="J2635" s="17">
        <v>14329.07</v>
      </c>
      <c r="K2635" s="17">
        <v>15403.12</v>
      </c>
      <c r="L2635" s="17">
        <v>15016.14</v>
      </c>
      <c r="M2635" s="17">
        <v>15239.2</v>
      </c>
      <c r="N2635" s="19">
        <v>15012.88</v>
      </c>
      <c r="O2635" s="17">
        <v>17852.23</v>
      </c>
      <c r="P2635" s="17">
        <v>17889.34</v>
      </c>
      <c r="Q2635" s="17">
        <v>17555.259999999998</v>
      </c>
      <c r="R2635" s="17">
        <v>18359.259999999998</v>
      </c>
      <c r="S2635" s="17">
        <v>17683.419999999998</v>
      </c>
      <c r="T2635" s="17">
        <v>17683.75</v>
      </c>
    </row>
    <row r="2636" spans="1:20" ht="15" hidden="1" customHeight="1" x14ac:dyDescent="0.25">
      <c r="A2636" s="14">
        <f t="shared" si="41"/>
        <v>9</v>
      </c>
      <c r="B2636" s="14" t="s">
        <v>101</v>
      </c>
      <c r="C2636" s="14">
        <v>2012</v>
      </c>
      <c r="D2636" s="14" t="str">
        <f>VLOOKUP(E2636,Regioes!$A$2:$B$296,2,FALSE)</f>
        <v>Região Administrativa Central / Araraquara</v>
      </c>
      <c r="E2636" s="15" t="s">
        <v>112</v>
      </c>
      <c r="F2636" s="17">
        <v>515370.1</v>
      </c>
      <c r="G2636" s="17">
        <v>241686.47</v>
      </c>
      <c r="H2636" s="17">
        <v>273683.63</v>
      </c>
      <c r="I2636" s="17">
        <v>39630.93</v>
      </c>
      <c r="J2636" s="17">
        <v>38654.730000000003</v>
      </c>
      <c r="K2636" s="17">
        <v>43558.04</v>
      </c>
      <c r="L2636" s="17">
        <v>41055.21</v>
      </c>
      <c r="M2636" s="17">
        <v>42922.49</v>
      </c>
      <c r="N2636" s="19">
        <v>35865.07</v>
      </c>
      <c r="O2636" s="17">
        <v>44763.22</v>
      </c>
      <c r="P2636" s="17">
        <v>46207.040000000001</v>
      </c>
      <c r="Q2636" s="17">
        <v>44673.11</v>
      </c>
      <c r="R2636" s="17">
        <v>48095.49</v>
      </c>
      <c r="S2636" s="17">
        <v>45035.77</v>
      </c>
      <c r="T2636" s="17">
        <v>44909</v>
      </c>
    </row>
    <row r="2637" spans="1:20" ht="15" hidden="1" customHeight="1" x14ac:dyDescent="0.25">
      <c r="A2637" s="14">
        <f t="shared" si="41"/>
        <v>9</v>
      </c>
      <c r="B2637" s="14" t="s">
        <v>101</v>
      </c>
      <c r="C2637" s="14">
        <v>2012</v>
      </c>
      <c r="D2637" s="14" t="str">
        <f>VLOOKUP(E2637,Regioes!$A$2:$B$296,2,FALSE)</f>
        <v>Região Administrativa de Ribeirão Preto</v>
      </c>
      <c r="E2637" s="15" t="s">
        <v>113</v>
      </c>
      <c r="F2637" s="17">
        <v>1120959.92</v>
      </c>
      <c r="G2637" s="17">
        <v>513521.11</v>
      </c>
      <c r="H2637" s="17">
        <v>607438.81000000006</v>
      </c>
      <c r="I2637" s="17">
        <v>83456.289999999994</v>
      </c>
      <c r="J2637" s="17">
        <v>81389.13</v>
      </c>
      <c r="K2637" s="17">
        <v>91501.54</v>
      </c>
      <c r="L2637" s="17">
        <v>84903.49</v>
      </c>
      <c r="M2637" s="17">
        <v>89267.27</v>
      </c>
      <c r="N2637" s="19">
        <v>83003.39</v>
      </c>
      <c r="O2637" s="17">
        <v>101068.7</v>
      </c>
      <c r="P2637" s="17">
        <v>107534.06</v>
      </c>
      <c r="Q2637" s="17">
        <v>101338.95</v>
      </c>
      <c r="R2637" s="17">
        <v>105811.51</v>
      </c>
      <c r="S2637" s="17">
        <v>98534.8</v>
      </c>
      <c r="T2637" s="17">
        <v>93150.79</v>
      </c>
    </row>
    <row r="2638" spans="1:20" ht="15" hidden="1" customHeight="1" x14ac:dyDescent="0.25">
      <c r="A2638" s="14">
        <f t="shared" si="41"/>
        <v>9</v>
      </c>
      <c r="B2638" s="14" t="s">
        <v>101</v>
      </c>
      <c r="C2638" s="14">
        <v>2012</v>
      </c>
      <c r="D2638" s="14" t="str">
        <f>VLOOKUP(E2638,Regioes!$A$2:$B$296,2,FALSE)</f>
        <v>Região Administrativa Central / Araraquara</v>
      </c>
      <c r="E2638" s="15" t="s">
        <v>108</v>
      </c>
      <c r="F2638" s="17">
        <v>2267738.5299999998</v>
      </c>
      <c r="G2638" s="17">
        <v>1032995.5</v>
      </c>
      <c r="H2638" s="17">
        <v>1234743.0299999998</v>
      </c>
      <c r="I2638" s="17">
        <v>170423.4</v>
      </c>
      <c r="J2638" s="17">
        <v>164203.63</v>
      </c>
      <c r="K2638" s="17">
        <v>178273.38</v>
      </c>
      <c r="L2638" s="17">
        <v>171480.43</v>
      </c>
      <c r="M2638" s="17">
        <v>175559.09</v>
      </c>
      <c r="N2638" s="19">
        <v>173055.57</v>
      </c>
      <c r="O2638" s="17">
        <v>206288.8</v>
      </c>
      <c r="P2638" s="17">
        <v>210486.36</v>
      </c>
      <c r="Q2638" s="17">
        <v>203898.94</v>
      </c>
      <c r="R2638" s="17">
        <v>212323.09</v>
      </c>
      <c r="S2638" s="17">
        <v>202791.19</v>
      </c>
      <c r="T2638" s="17">
        <v>198954.65</v>
      </c>
    </row>
    <row r="2639" spans="1:20" ht="15" hidden="1" customHeight="1" x14ac:dyDescent="0.25">
      <c r="A2639" s="14">
        <f t="shared" si="41"/>
        <v>9</v>
      </c>
      <c r="B2639" s="14" t="s">
        <v>101</v>
      </c>
      <c r="C2639" s="14">
        <v>2012</v>
      </c>
      <c r="D2639" s="14" t="str">
        <f>VLOOKUP(E2639,Regioes!$A$2:$B$296,2,FALSE)</f>
        <v>Região Administrativa de São José do Rio Preto</v>
      </c>
      <c r="E2639" s="15" t="s">
        <v>117</v>
      </c>
      <c r="F2639" s="17">
        <v>557672.06000000006</v>
      </c>
      <c r="G2639" s="17">
        <v>254626.66</v>
      </c>
      <c r="H2639" s="17">
        <v>303045.40000000002</v>
      </c>
      <c r="I2639" s="17">
        <v>42256.66</v>
      </c>
      <c r="J2639" s="17">
        <v>40573.97</v>
      </c>
      <c r="K2639" s="17">
        <v>43615.24</v>
      </c>
      <c r="L2639" s="17">
        <v>42519.47</v>
      </c>
      <c r="M2639" s="17">
        <v>43151.07</v>
      </c>
      <c r="N2639" s="19">
        <v>42510.25</v>
      </c>
      <c r="O2639" s="17">
        <v>50550.080000000002</v>
      </c>
      <c r="P2639" s="17">
        <v>50655.18</v>
      </c>
      <c r="Q2639" s="17">
        <v>49709.2</v>
      </c>
      <c r="R2639" s="17">
        <v>51985.81</v>
      </c>
      <c r="S2639" s="17">
        <v>50072.1</v>
      </c>
      <c r="T2639" s="17">
        <v>50073.03</v>
      </c>
    </row>
    <row r="2640" spans="1:20" ht="15" hidden="1" customHeight="1" x14ac:dyDescent="0.25">
      <c r="A2640" s="14">
        <f t="shared" si="41"/>
        <v>9</v>
      </c>
      <c r="B2640" s="14" t="s">
        <v>101</v>
      </c>
      <c r="C2640" s="14">
        <v>2012</v>
      </c>
      <c r="D2640" s="14" t="str">
        <f>VLOOKUP(E2640,Regioes!$A$2:$B$296,2,FALSE)</f>
        <v>Região Administrativa de São José do Rio Preto</v>
      </c>
      <c r="E2640" s="15" t="s">
        <v>114</v>
      </c>
      <c r="F2640" s="17">
        <v>766404.26</v>
      </c>
      <c r="G2640" s="17">
        <v>349931.37</v>
      </c>
      <c r="H2640" s="17">
        <v>416472.89</v>
      </c>
      <c r="I2640" s="17">
        <v>58072.99</v>
      </c>
      <c r="J2640" s="17">
        <v>55760.480000000003</v>
      </c>
      <c r="K2640" s="17">
        <v>59940.08</v>
      </c>
      <c r="L2640" s="17">
        <v>58434.16</v>
      </c>
      <c r="M2640" s="17">
        <v>59302.17</v>
      </c>
      <c r="N2640" s="19">
        <v>58421.49</v>
      </c>
      <c r="O2640" s="17">
        <v>69470.58</v>
      </c>
      <c r="P2640" s="17">
        <v>69615.02</v>
      </c>
      <c r="Q2640" s="17">
        <v>68314.960000000006</v>
      </c>
      <c r="R2640" s="17">
        <v>71443.679999999993</v>
      </c>
      <c r="S2640" s="17">
        <v>68813.679999999993</v>
      </c>
      <c r="T2640" s="17">
        <v>68814.97</v>
      </c>
    </row>
    <row r="2641" spans="1:20" ht="15" hidden="1" customHeight="1" x14ac:dyDescent="0.25">
      <c r="A2641" s="14">
        <f t="shared" si="41"/>
        <v>9</v>
      </c>
      <c r="B2641" s="14" t="s">
        <v>101</v>
      </c>
      <c r="C2641" s="14">
        <v>2012</v>
      </c>
      <c r="D2641" s="14" t="str">
        <f>VLOOKUP(E2641,Regioes!$A$2:$B$296,2,FALSE)</f>
        <v>Região Administrativa de Ribeirão Preto</v>
      </c>
      <c r="E2641" s="15" t="s">
        <v>48</v>
      </c>
      <c r="F2641" s="17">
        <v>76062.990000000005</v>
      </c>
      <c r="G2641" s="17">
        <v>34373.11</v>
      </c>
      <c r="H2641" s="17">
        <v>41689.879999999997</v>
      </c>
      <c r="I2641" s="17">
        <v>5556.48</v>
      </c>
      <c r="J2641" s="17">
        <v>5418.38</v>
      </c>
      <c r="K2641" s="17">
        <v>6083.12</v>
      </c>
      <c r="L2641" s="17">
        <v>5590.61</v>
      </c>
      <c r="M2641" s="17">
        <v>5898.45</v>
      </c>
      <c r="N2641" s="19">
        <v>5826.07</v>
      </c>
      <c r="O2641" s="17">
        <v>7001.88</v>
      </c>
      <c r="P2641" s="17">
        <v>7569.63</v>
      </c>
      <c r="Q2641" s="17">
        <v>7038.31</v>
      </c>
      <c r="R2641" s="17">
        <v>7226.48</v>
      </c>
      <c r="S2641" s="17">
        <v>6708.59</v>
      </c>
      <c r="T2641" s="17">
        <v>6144.99</v>
      </c>
    </row>
    <row r="2642" spans="1:20" ht="15" hidden="1" customHeight="1" x14ac:dyDescent="0.25">
      <c r="A2642" s="14">
        <f t="shared" si="41"/>
        <v>9</v>
      </c>
      <c r="B2642" s="14" t="s">
        <v>101</v>
      </c>
      <c r="C2642" s="14">
        <v>2012</v>
      </c>
      <c r="D2642" s="14" t="str">
        <f>VLOOKUP(E2642,Regioes!$A$2:$B$296,2,FALSE)</f>
        <v>Região Administrativa de São José do Rio Preto</v>
      </c>
      <c r="E2642" s="15" t="s">
        <v>121</v>
      </c>
      <c r="F2642" s="17">
        <v>1054777.8700000001</v>
      </c>
      <c r="G2642" s="17">
        <v>481599.45000000007</v>
      </c>
      <c r="H2642" s="17">
        <v>573178.41999999993</v>
      </c>
      <c r="I2642" s="17">
        <v>79924.009999999995</v>
      </c>
      <c r="J2642" s="17">
        <v>76741.38</v>
      </c>
      <c r="K2642" s="17">
        <v>82493.63</v>
      </c>
      <c r="L2642" s="17">
        <v>80421.08</v>
      </c>
      <c r="M2642" s="17">
        <v>81615.7</v>
      </c>
      <c r="N2642" s="19">
        <v>80403.649999999994</v>
      </c>
      <c r="O2642" s="17">
        <v>95610.15</v>
      </c>
      <c r="P2642" s="17">
        <v>95808.94</v>
      </c>
      <c r="Q2642" s="17">
        <v>94019.71</v>
      </c>
      <c r="R2642" s="17">
        <v>98325.67</v>
      </c>
      <c r="S2642" s="17">
        <v>94706.09</v>
      </c>
      <c r="T2642" s="17">
        <v>94707.86</v>
      </c>
    </row>
    <row r="2643" spans="1:20" ht="15" hidden="1" customHeight="1" x14ac:dyDescent="0.25">
      <c r="A2643" s="14">
        <f t="shared" si="41"/>
        <v>9</v>
      </c>
      <c r="B2643" s="14" t="s">
        <v>101</v>
      </c>
      <c r="C2643" s="14">
        <v>2012</v>
      </c>
      <c r="D2643" s="14" t="str">
        <f>VLOOKUP(E2643,Regioes!$A$2:$B$296,2,FALSE)</f>
        <v>Região Administrativa Central / Araraquara</v>
      </c>
      <c r="E2643" s="15" t="s">
        <v>120</v>
      </c>
      <c r="F2643" s="17">
        <v>227872</v>
      </c>
      <c r="G2643" s="17">
        <v>102976.07999999999</v>
      </c>
      <c r="H2643" s="17">
        <v>124895.92</v>
      </c>
      <c r="I2643" s="17">
        <v>16646.27</v>
      </c>
      <c r="J2643" s="17">
        <v>16232.58</v>
      </c>
      <c r="K2643" s="17">
        <v>18224.009999999998</v>
      </c>
      <c r="L2643" s="17">
        <v>16748.53</v>
      </c>
      <c r="M2643" s="17">
        <v>17670.759999999998</v>
      </c>
      <c r="N2643" s="19">
        <v>17453.93</v>
      </c>
      <c r="O2643" s="17">
        <v>20976.46</v>
      </c>
      <c r="P2643" s="17">
        <v>22677.360000000001</v>
      </c>
      <c r="Q2643" s="17">
        <v>21085.599999999999</v>
      </c>
      <c r="R2643" s="17">
        <v>21649.31</v>
      </c>
      <c r="S2643" s="17">
        <v>20097.810000000001</v>
      </c>
      <c r="T2643" s="17">
        <v>18409.38</v>
      </c>
    </row>
    <row r="2644" spans="1:20" ht="15" hidden="1" customHeight="1" x14ac:dyDescent="0.25">
      <c r="A2644" s="14">
        <f t="shared" si="41"/>
        <v>9</v>
      </c>
      <c r="B2644" s="14" t="s">
        <v>101</v>
      </c>
      <c r="C2644" s="14">
        <v>2012</v>
      </c>
      <c r="D2644" s="14" t="str">
        <f>VLOOKUP(E2644,Regioes!$A$2:$B$296,2,FALSE)</f>
        <v>Região Administrativa Central / Araraquara</v>
      </c>
      <c r="E2644" s="15" t="s">
        <v>77</v>
      </c>
      <c r="F2644" s="17">
        <v>850480.23</v>
      </c>
      <c r="G2644" s="17">
        <v>388319.5</v>
      </c>
      <c r="H2644" s="17">
        <v>462160.73</v>
      </c>
      <c r="I2644" s="17">
        <v>64443.7</v>
      </c>
      <c r="J2644" s="17">
        <v>61877.51</v>
      </c>
      <c r="K2644" s="17">
        <v>66515.62</v>
      </c>
      <c r="L2644" s="17">
        <v>64844.5</v>
      </c>
      <c r="M2644" s="17">
        <v>65807.73</v>
      </c>
      <c r="N2644" s="19">
        <v>64830.44</v>
      </c>
      <c r="O2644" s="17">
        <v>77091.63</v>
      </c>
      <c r="P2644" s="17">
        <v>77251.91</v>
      </c>
      <c r="Q2644" s="17">
        <v>75809.240000000005</v>
      </c>
      <c r="R2644" s="17">
        <v>79281.179999999993</v>
      </c>
      <c r="S2644" s="17">
        <v>76362.67</v>
      </c>
      <c r="T2644" s="17">
        <v>76364.100000000006</v>
      </c>
    </row>
    <row r="2645" spans="1:20" ht="15" hidden="1" customHeight="1" x14ac:dyDescent="0.25">
      <c r="A2645" s="14">
        <f t="shared" si="41"/>
        <v>9</v>
      </c>
      <c r="B2645" s="14" t="s">
        <v>101</v>
      </c>
      <c r="C2645" s="14">
        <v>2012</v>
      </c>
      <c r="D2645" s="14" t="str">
        <f>VLOOKUP(E2645,Regioes!$A$2:$B$296,2,FALSE)</f>
        <v>Região Administrativa de São José do Rio Preto</v>
      </c>
      <c r="E2645" s="15" t="s">
        <v>122</v>
      </c>
      <c r="F2645" s="17">
        <v>1052044.1200000001</v>
      </c>
      <c r="G2645" s="17">
        <v>480351.24999999994</v>
      </c>
      <c r="H2645" s="17">
        <v>571692.87</v>
      </c>
      <c r="I2645" s="17">
        <v>79716.87</v>
      </c>
      <c r="J2645" s="17">
        <v>76542.48</v>
      </c>
      <c r="K2645" s="17">
        <v>82279.820000000007</v>
      </c>
      <c r="L2645" s="17">
        <v>80212.649999999994</v>
      </c>
      <c r="M2645" s="17">
        <v>81404.17</v>
      </c>
      <c r="N2645" s="19">
        <v>80195.259999999995</v>
      </c>
      <c r="O2645" s="17">
        <v>95362.35</v>
      </c>
      <c r="P2645" s="17">
        <v>95560.62</v>
      </c>
      <c r="Q2645" s="17">
        <v>93776.04</v>
      </c>
      <c r="R2645" s="17">
        <v>98070.83</v>
      </c>
      <c r="S2645" s="17">
        <v>94460.63</v>
      </c>
      <c r="T2645" s="17">
        <v>94462.399999999994</v>
      </c>
    </row>
    <row r="2646" spans="1:20" ht="15" hidden="1" customHeight="1" x14ac:dyDescent="0.25">
      <c r="A2646" s="14">
        <f t="shared" si="41"/>
        <v>9</v>
      </c>
      <c r="B2646" s="14" t="s">
        <v>101</v>
      </c>
      <c r="C2646" s="14">
        <v>2012</v>
      </c>
      <c r="D2646" s="14" t="str">
        <f>VLOOKUP(E2646,Regioes!$A$2:$B$296,2,FALSE)</f>
        <v>Região Administrativa de Ribeirão Preto</v>
      </c>
      <c r="E2646" s="15" t="s">
        <v>49</v>
      </c>
      <c r="F2646" s="17">
        <v>217846.62</v>
      </c>
      <c r="G2646" s="17">
        <v>102160.72</v>
      </c>
      <c r="H2646" s="17">
        <v>115685.9</v>
      </c>
      <c r="I2646" s="17">
        <v>16751.97</v>
      </c>
      <c r="J2646" s="17">
        <v>16339.33</v>
      </c>
      <c r="K2646" s="17">
        <v>18411.96</v>
      </c>
      <c r="L2646" s="17">
        <v>17354.009999999998</v>
      </c>
      <c r="M2646" s="17">
        <v>18143.310000000001</v>
      </c>
      <c r="N2646" s="19">
        <v>15160.14</v>
      </c>
      <c r="O2646" s="17">
        <v>18921.38</v>
      </c>
      <c r="P2646" s="17">
        <v>19531.689999999999</v>
      </c>
      <c r="Q2646" s="17">
        <v>18883.29</v>
      </c>
      <c r="R2646" s="17">
        <v>20329.939999999999</v>
      </c>
      <c r="S2646" s="17">
        <v>19036.59</v>
      </c>
      <c r="T2646" s="17">
        <v>18983.009999999998</v>
      </c>
    </row>
    <row r="2647" spans="1:20" ht="15" hidden="1" customHeight="1" x14ac:dyDescent="0.25">
      <c r="A2647" s="14">
        <f t="shared" si="41"/>
        <v>9</v>
      </c>
      <c r="B2647" s="14" t="s">
        <v>101</v>
      </c>
      <c r="C2647" s="14">
        <v>2012</v>
      </c>
      <c r="D2647" s="14" t="str">
        <f>VLOOKUP(E2647,Regioes!$A$2:$B$296,2,FALSE)</f>
        <v>Região Administrativa de Barretos</v>
      </c>
      <c r="E2647" s="15" t="s">
        <v>109</v>
      </c>
      <c r="F2647" s="17">
        <v>240866.08</v>
      </c>
      <c r="G2647" s="17">
        <v>108848.14000000001</v>
      </c>
      <c r="H2647" s="17">
        <v>132017.94</v>
      </c>
      <c r="I2647" s="17">
        <v>17595.5</v>
      </c>
      <c r="J2647" s="17">
        <v>17158.22</v>
      </c>
      <c r="K2647" s="17">
        <v>19263.21</v>
      </c>
      <c r="L2647" s="17">
        <v>17703.59</v>
      </c>
      <c r="M2647" s="17">
        <v>18678.41</v>
      </c>
      <c r="N2647" s="19">
        <v>18449.21</v>
      </c>
      <c r="O2647" s="17">
        <v>22172.61</v>
      </c>
      <c r="P2647" s="17">
        <v>23970.5</v>
      </c>
      <c r="Q2647" s="17">
        <v>22287.98</v>
      </c>
      <c r="R2647" s="17">
        <v>22883.84</v>
      </c>
      <c r="S2647" s="17">
        <v>21243.86</v>
      </c>
      <c r="T2647" s="17">
        <v>19459.150000000001</v>
      </c>
    </row>
    <row r="2648" spans="1:20" ht="15" hidden="1" customHeight="1" x14ac:dyDescent="0.25">
      <c r="A2648" s="14">
        <f t="shared" si="41"/>
        <v>9</v>
      </c>
      <c r="B2648" s="14" t="s">
        <v>101</v>
      </c>
      <c r="C2648" s="14">
        <v>2012</v>
      </c>
      <c r="D2648" s="14" t="str">
        <f>VLOOKUP(E2648,Regioes!$A$2:$B$296,2,FALSE)</f>
        <v>Região Administrativa de Ribeirão Preto</v>
      </c>
      <c r="E2648" s="15" t="s">
        <v>115</v>
      </c>
      <c r="F2648" s="17">
        <v>171141.67</v>
      </c>
      <c r="G2648" s="17">
        <v>77339.460000000006</v>
      </c>
      <c r="H2648" s="17">
        <v>93802.209999999992</v>
      </c>
      <c r="I2648" s="17">
        <v>12502.07</v>
      </c>
      <c r="J2648" s="17">
        <v>12191.36</v>
      </c>
      <c r="K2648" s="17">
        <v>13687.01</v>
      </c>
      <c r="L2648" s="17">
        <v>12578.87</v>
      </c>
      <c r="M2648" s="17">
        <v>13271.5</v>
      </c>
      <c r="N2648" s="19">
        <v>13108.65</v>
      </c>
      <c r="O2648" s="17">
        <v>15754.22</v>
      </c>
      <c r="P2648" s="17">
        <v>17031.669999999998</v>
      </c>
      <c r="Q2648" s="17">
        <v>15836.2</v>
      </c>
      <c r="R2648" s="17">
        <v>16259.57</v>
      </c>
      <c r="S2648" s="17">
        <v>15094.32</v>
      </c>
      <c r="T2648" s="17">
        <v>13826.23</v>
      </c>
    </row>
    <row r="2649" spans="1:20" ht="15" hidden="1" customHeight="1" x14ac:dyDescent="0.25">
      <c r="A2649" s="14">
        <f t="shared" si="41"/>
        <v>9</v>
      </c>
      <c r="B2649" s="14" t="s">
        <v>101</v>
      </c>
      <c r="C2649" s="14">
        <v>2012</v>
      </c>
      <c r="D2649" s="14" t="str">
        <f>VLOOKUP(E2649,Regioes!$A$2:$B$296,2,FALSE)</f>
        <v>Região Administrativa Central / Araraquara</v>
      </c>
      <c r="E2649" s="15" t="s">
        <v>38</v>
      </c>
      <c r="F2649" s="17">
        <v>2054024.05</v>
      </c>
      <c r="G2649" s="17">
        <v>944487.12</v>
      </c>
      <c r="H2649" s="17">
        <v>1109536.93</v>
      </c>
      <c r="I2649" s="17">
        <v>156055.06</v>
      </c>
      <c r="J2649" s="17">
        <v>150594.74</v>
      </c>
      <c r="K2649" s="17">
        <v>164374.93</v>
      </c>
      <c r="L2649" s="17">
        <v>158324</v>
      </c>
      <c r="M2649" s="17">
        <v>162305.99</v>
      </c>
      <c r="N2649" s="19">
        <v>152832.4</v>
      </c>
      <c r="O2649" s="17">
        <v>184149.7</v>
      </c>
      <c r="P2649" s="17">
        <v>186621.42</v>
      </c>
      <c r="Q2649" s="17">
        <v>181973.85</v>
      </c>
      <c r="R2649" s="17">
        <v>191680.47</v>
      </c>
      <c r="S2649" s="17">
        <v>182929.75</v>
      </c>
      <c r="T2649" s="17">
        <v>182181.74</v>
      </c>
    </row>
    <row r="2650" spans="1:20" ht="15" hidden="1" customHeight="1" x14ac:dyDescent="0.25">
      <c r="A2650" s="14">
        <f t="shared" si="41"/>
        <v>9</v>
      </c>
      <c r="B2650" s="14" t="s">
        <v>101</v>
      </c>
      <c r="C2650" s="14">
        <v>2012</v>
      </c>
      <c r="D2650" s="14" t="str">
        <f>VLOOKUP(E2650,Regioes!$A$2:$B$296,2,FALSE)</f>
        <v>Região Administrativa de São José do Rio Preto</v>
      </c>
      <c r="E2650" s="15" t="s">
        <v>110</v>
      </c>
      <c r="F2650" s="17">
        <v>977444.92</v>
      </c>
      <c r="G2650" s="17">
        <v>446290.12000000005</v>
      </c>
      <c r="H2650" s="17">
        <v>531154.80000000005</v>
      </c>
      <c r="I2650" s="17">
        <v>74064.240000000005</v>
      </c>
      <c r="J2650" s="17">
        <v>71114.94</v>
      </c>
      <c r="K2650" s="17">
        <v>76445.460000000006</v>
      </c>
      <c r="L2650" s="17">
        <v>74524.87</v>
      </c>
      <c r="M2650" s="17">
        <v>75631.899999999994</v>
      </c>
      <c r="N2650" s="19">
        <v>74508.710000000006</v>
      </c>
      <c r="O2650" s="17">
        <v>88600.320000000007</v>
      </c>
      <c r="P2650" s="17">
        <v>88784.53</v>
      </c>
      <c r="Q2650" s="17">
        <v>87126.49</v>
      </c>
      <c r="R2650" s="17">
        <v>91116.74</v>
      </c>
      <c r="S2650" s="17">
        <v>87762.54</v>
      </c>
      <c r="T2650" s="17">
        <v>87764.18</v>
      </c>
    </row>
    <row r="2651" spans="1:20" ht="15" hidden="1" customHeight="1" x14ac:dyDescent="0.25">
      <c r="A2651" s="14">
        <f t="shared" si="41"/>
        <v>10</v>
      </c>
      <c r="B2651" s="14" t="s">
        <v>123</v>
      </c>
      <c r="C2651" s="14">
        <v>2012</v>
      </c>
      <c r="D2651" s="14" t="str">
        <f>VLOOKUP(E2651,Regioes!$A$2:$B$296,2,FALSE)</f>
        <v>Região Administrativa Central / Araraquara</v>
      </c>
      <c r="E2651" s="15" t="s">
        <v>132</v>
      </c>
      <c r="F2651" s="17">
        <v>272670.3</v>
      </c>
      <c r="G2651" s="17">
        <v>130971.71</v>
      </c>
      <c r="H2651" s="17">
        <v>141698.59</v>
      </c>
      <c r="I2651" s="17">
        <v>20058.88</v>
      </c>
      <c r="J2651" s="17">
        <v>19453.07</v>
      </c>
      <c r="K2651" s="17">
        <v>23182.54</v>
      </c>
      <c r="L2651" s="17">
        <v>22306.15</v>
      </c>
      <c r="M2651" s="17">
        <v>23839.08</v>
      </c>
      <c r="N2651" s="19">
        <v>22131.99</v>
      </c>
      <c r="O2651" s="17">
        <v>24344.799999999999</v>
      </c>
      <c r="P2651" s="17">
        <v>23914.5</v>
      </c>
      <c r="Q2651" s="17">
        <v>22134.75</v>
      </c>
      <c r="R2651" s="17">
        <v>24082.06</v>
      </c>
      <c r="S2651" s="17">
        <v>23170.07</v>
      </c>
      <c r="T2651" s="17">
        <v>24052.41</v>
      </c>
    </row>
    <row r="2652" spans="1:20" ht="15" hidden="1" customHeight="1" x14ac:dyDescent="0.25">
      <c r="A2652" s="14">
        <f t="shared" si="41"/>
        <v>10</v>
      </c>
      <c r="B2652" s="14" t="s">
        <v>123</v>
      </c>
      <c r="C2652" s="14">
        <v>2012</v>
      </c>
      <c r="D2652" s="14" t="str">
        <f>VLOOKUP(E2652,Regioes!$A$2:$B$296,2,FALSE)</f>
        <v>Região Administrativa Central / Araraquara</v>
      </c>
      <c r="E2652" s="15" t="s">
        <v>102</v>
      </c>
      <c r="F2652" s="17">
        <v>289628.51</v>
      </c>
      <c r="G2652" s="17">
        <v>139117.25</v>
      </c>
      <c r="H2652" s="17">
        <v>150511.25999999998</v>
      </c>
      <c r="I2652" s="17">
        <v>21306.400000000001</v>
      </c>
      <c r="J2652" s="17">
        <v>20662.919999999998</v>
      </c>
      <c r="K2652" s="17">
        <v>24624.33</v>
      </c>
      <c r="L2652" s="17">
        <v>23693.439999999999</v>
      </c>
      <c r="M2652" s="17">
        <v>25321.71</v>
      </c>
      <c r="N2652" s="19">
        <v>23508.45</v>
      </c>
      <c r="O2652" s="17">
        <v>25858.880000000001</v>
      </c>
      <c r="P2652" s="17">
        <v>25401.82</v>
      </c>
      <c r="Q2652" s="17">
        <v>23511.38</v>
      </c>
      <c r="R2652" s="17">
        <v>25579.79</v>
      </c>
      <c r="S2652" s="17">
        <v>24611.09</v>
      </c>
      <c r="T2652" s="17">
        <v>25548.3</v>
      </c>
    </row>
    <row r="2653" spans="1:20" ht="15" hidden="1" customHeight="1" x14ac:dyDescent="0.25">
      <c r="A2653" s="14">
        <f t="shared" si="41"/>
        <v>10</v>
      </c>
      <c r="B2653" s="14" t="s">
        <v>123</v>
      </c>
      <c r="C2653" s="14">
        <v>2012</v>
      </c>
      <c r="D2653" s="14" t="str">
        <f>VLOOKUP(E2653,Regioes!$A$2:$B$296,2,FALSE)</f>
        <v>Região Administrativa de Franca</v>
      </c>
      <c r="E2653" s="15" t="s">
        <v>124</v>
      </c>
      <c r="F2653" s="17">
        <v>934743.65</v>
      </c>
      <c r="G2653" s="17">
        <v>441168.75</v>
      </c>
      <c r="H2653" s="17">
        <v>493574.89999999997</v>
      </c>
      <c r="I2653" s="17">
        <v>70892.03</v>
      </c>
      <c r="J2653" s="17">
        <v>70097.679999999993</v>
      </c>
      <c r="K2653" s="17">
        <v>76411.570000000007</v>
      </c>
      <c r="L2653" s="17">
        <v>72920.509999999995</v>
      </c>
      <c r="M2653" s="17">
        <v>77394.75</v>
      </c>
      <c r="N2653" s="19">
        <v>73452.210000000006</v>
      </c>
      <c r="O2653" s="17">
        <v>81949.990000000005</v>
      </c>
      <c r="P2653" s="17">
        <v>82801.38</v>
      </c>
      <c r="Q2653" s="17">
        <v>79203.92</v>
      </c>
      <c r="R2653" s="17">
        <v>85724.93</v>
      </c>
      <c r="S2653" s="17">
        <v>82636.289999999994</v>
      </c>
      <c r="T2653" s="17">
        <v>81258.39</v>
      </c>
    </row>
    <row r="2654" spans="1:20" ht="15" hidden="1" customHeight="1" x14ac:dyDescent="0.25">
      <c r="A2654" s="14">
        <f t="shared" si="41"/>
        <v>10</v>
      </c>
      <c r="B2654" s="14" t="s">
        <v>123</v>
      </c>
      <c r="C2654" s="14">
        <v>2012</v>
      </c>
      <c r="D2654" s="14" t="str">
        <f>VLOOKUP(E2654,Regioes!$A$2:$B$296,2,FALSE)</f>
        <v>Região Administrativa de Ribeirão Preto</v>
      </c>
      <c r="E2654" s="15" t="s">
        <v>125</v>
      </c>
      <c r="F2654" s="17">
        <v>346432.56</v>
      </c>
      <c r="G2654" s="17">
        <v>163504.95000000001</v>
      </c>
      <c r="H2654" s="17">
        <v>182927.61</v>
      </c>
      <c r="I2654" s="17">
        <v>26273.84</v>
      </c>
      <c r="J2654" s="17">
        <v>25979.439999999999</v>
      </c>
      <c r="K2654" s="17">
        <v>28319.48</v>
      </c>
      <c r="L2654" s="17">
        <v>27025.63</v>
      </c>
      <c r="M2654" s="17">
        <v>28683.87</v>
      </c>
      <c r="N2654" s="19">
        <v>27222.69</v>
      </c>
      <c r="O2654" s="17">
        <v>30372.12</v>
      </c>
      <c r="P2654" s="17">
        <v>30687.66</v>
      </c>
      <c r="Q2654" s="17">
        <v>29354.38</v>
      </c>
      <c r="R2654" s="17">
        <v>31771.18</v>
      </c>
      <c r="S2654" s="17">
        <v>30626.47</v>
      </c>
      <c r="T2654" s="17">
        <v>30115.8</v>
      </c>
    </row>
    <row r="2655" spans="1:20" ht="15" hidden="1" customHeight="1" x14ac:dyDescent="0.25">
      <c r="A2655" s="14">
        <f t="shared" si="41"/>
        <v>10</v>
      </c>
      <c r="B2655" s="14" t="s">
        <v>123</v>
      </c>
      <c r="C2655" s="14">
        <v>2012</v>
      </c>
      <c r="D2655" s="14" t="str">
        <f>VLOOKUP(E2655,Regioes!$A$2:$B$296,2,FALSE)</f>
        <v>Região Administrativa de Ribeirão Preto</v>
      </c>
      <c r="E2655" s="15" t="s">
        <v>126</v>
      </c>
      <c r="F2655" s="17">
        <v>1787511.29</v>
      </c>
      <c r="G2655" s="17">
        <v>828061.41999999993</v>
      </c>
      <c r="H2655" s="17">
        <v>959449.87</v>
      </c>
      <c r="I2655" s="17">
        <v>132569.91</v>
      </c>
      <c r="J2655" s="17">
        <v>127549.13</v>
      </c>
      <c r="K2655" s="17">
        <v>143227.45000000001</v>
      </c>
      <c r="L2655" s="17">
        <v>137451.72</v>
      </c>
      <c r="M2655" s="17">
        <v>145129.25</v>
      </c>
      <c r="N2655" s="19">
        <v>142133.96</v>
      </c>
      <c r="O2655" s="17">
        <v>162415.23000000001</v>
      </c>
      <c r="P2655" s="17">
        <v>164933.32999999999</v>
      </c>
      <c r="Q2655" s="17">
        <v>159639.69</v>
      </c>
      <c r="R2655" s="17">
        <v>165782.76999999999</v>
      </c>
      <c r="S2655" s="17">
        <v>155969.71</v>
      </c>
      <c r="T2655" s="17">
        <v>150709.14000000001</v>
      </c>
    </row>
    <row r="2656" spans="1:20" ht="15" hidden="1" customHeight="1" x14ac:dyDescent="0.25">
      <c r="A2656" s="14">
        <f t="shared" si="41"/>
        <v>10</v>
      </c>
      <c r="B2656" s="14" t="s">
        <v>123</v>
      </c>
      <c r="C2656" s="14">
        <v>2012</v>
      </c>
      <c r="D2656" s="14" t="str">
        <f>VLOOKUP(E2656,Regioes!$A$2:$B$296,2,FALSE)</f>
        <v>Região Administrativa de Franca</v>
      </c>
      <c r="E2656" s="15" t="s">
        <v>127</v>
      </c>
      <c r="F2656" s="17">
        <v>853597.29</v>
      </c>
      <c r="G2656" s="17">
        <v>402870.3</v>
      </c>
      <c r="H2656" s="17">
        <v>450726.99</v>
      </c>
      <c r="I2656" s="17">
        <v>64737.8</v>
      </c>
      <c r="J2656" s="17">
        <v>64012.41</v>
      </c>
      <c r="K2656" s="17">
        <v>69778.17</v>
      </c>
      <c r="L2656" s="17">
        <v>66590.179999999993</v>
      </c>
      <c r="M2656" s="17">
        <v>70676.009999999995</v>
      </c>
      <c r="N2656" s="19">
        <v>67075.73</v>
      </c>
      <c r="O2656" s="17">
        <v>74835.8</v>
      </c>
      <c r="P2656" s="17">
        <v>75613.279999999999</v>
      </c>
      <c r="Q2656" s="17">
        <v>72328.12</v>
      </c>
      <c r="R2656" s="17">
        <v>78283.03</v>
      </c>
      <c r="S2656" s="17">
        <v>75462.52</v>
      </c>
      <c r="T2656" s="17">
        <v>74204.240000000005</v>
      </c>
    </row>
    <row r="2657" spans="1:20" ht="15" hidden="1" customHeight="1" x14ac:dyDescent="0.25">
      <c r="A2657" s="14">
        <f t="shared" si="41"/>
        <v>10</v>
      </c>
      <c r="B2657" s="14" t="s">
        <v>123</v>
      </c>
      <c r="C2657" s="14">
        <v>2012</v>
      </c>
      <c r="D2657" s="14" t="str">
        <f>VLOOKUP(E2657,Regioes!$A$2:$B$296,2,FALSE)</f>
        <v>Região Administrativa de Ribeirão Preto</v>
      </c>
      <c r="E2657" s="15" t="s">
        <v>128</v>
      </c>
      <c r="F2657" s="17">
        <v>328677.08</v>
      </c>
      <c r="G2657" s="17">
        <v>157873.44</v>
      </c>
      <c r="H2657" s="17">
        <v>170803.64</v>
      </c>
      <c r="I2657" s="17">
        <v>24178.99</v>
      </c>
      <c r="J2657" s="17">
        <v>23448.75</v>
      </c>
      <c r="K2657" s="17">
        <v>27944.26</v>
      </c>
      <c r="L2657" s="17">
        <v>26887.86</v>
      </c>
      <c r="M2657" s="17">
        <v>28735.65</v>
      </c>
      <c r="N2657" s="19">
        <v>26677.93</v>
      </c>
      <c r="O2657" s="17">
        <v>29345.25</v>
      </c>
      <c r="P2657" s="17">
        <v>28826.57</v>
      </c>
      <c r="Q2657" s="17">
        <v>26681.25</v>
      </c>
      <c r="R2657" s="17">
        <v>29028.54</v>
      </c>
      <c r="S2657" s="17">
        <v>27929.23</v>
      </c>
      <c r="T2657" s="17">
        <v>28992.799999999999</v>
      </c>
    </row>
    <row r="2658" spans="1:20" ht="15" hidden="1" customHeight="1" x14ac:dyDescent="0.25">
      <c r="A2658" s="14">
        <f t="shared" si="41"/>
        <v>10</v>
      </c>
      <c r="B2658" s="14" t="s">
        <v>123</v>
      </c>
      <c r="C2658" s="14">
        <v>2012</v>
      </c>
      <c r="D2658" s="14" t="str">
        <f>VLOOKUP(E2658,Regioes!$A$2:$B$296,2,FALSE)</f>
        <v>Região Administrativa de Franca</v>
      </c>
      <c r="E2658" s="15" t="s">
        <v>129</v>
      </c>
      <c r="F2658" s="17">
        <v>53057.21</v>
      </c>
      <c r="G2658" s="17">
        <v>25041.29</v>
      </c>
      <c r="H2658" s="17">
        <v>28015.920000000006</v>
      </c>
      <c r="I2658" s="17">
        <v>4023.92</v>
      </c>
      <c r="J2658" s="17">
        <v>3978.83</v>
      </c>
      <c r="K2658" s="17">
        <v>4337.22</v>
      </c>
      <c r="L2658" s="17">
        <v>4139.0600000000004</v>
      </c>
      <c r="M2658" s="17">
        <v>4393.0200000000004</v>
      </c>
      <c r="N2658" s="19">
        <v>4169.24</v>
      </c>
      <c r="O2658" s="17">
        <v>4651.58</v>
      </c>
      <c r="P2658" s="17">
        <v>4699.91</v>
      </c>
      <c r="Q2658" s="17">
        <v>4495.71</v>
      </c>
      <c r="R2658" s="17">
        <v>4865.8500000000004</v>
      </c>
      <c r="S2658" s="17">
        <v>4690.54</v>
      </c>
      <c r="T2658" s="17">
        <v>4612.33</v>
      </c>
    </row>
    <row r="2659" spans="1:20" ht="15" hidden="1" customHeight="1" x14ac:dyDescent="0.25">
      <c r="A2659" s="14">
        <f t="shared" si="41"/>
        <v>10</v>
      </c>
      <c r="B2659" s="14" t="s">
        <v>123</v>
      </c>
      <c r="C2659" s="14">
        <v>2012</v>
      </c>
      <c r="D2659" s="14" t="str">
        <f>VLOOKUP(E2659,Regioes!$A$2:$B$296,2,FALSE)</f>
        <v>Região Administrativa de Ribeirão Preto</v>
      </c>
      <c r="E2659" s="15" t="s">
        <v>55</v>
      </c>
      <c r="F2659" s="17">
        <v>310540.90000000002</v>
      </c>
      <c r="G2659" s="17">
        <v>146565.25</v>
      </c>
      <c r="H2659" s="17">
        <v>163975.65</v>
      </c>
      <c r="I2659" s="17">
        <v>23551.78</v>
      </c>
      <c r="J2659" s="17">
        <v>23287.88</v>
      </c>
      <c r="K2659" s="17">
        <v>25385.48</v>
      </c>
      <c r="L2659" s="17">
        <v>24225.68</v>
      </c>
      <c r="M2659" s="17">
        <v>25712.11</v>
      </c>
      <c r="N2659" s="19">
        <v>24402.32</v>
      </c>
      <c r="O2659" s="17">
        <v>27225.46</v>
      </c>
      <c r="P2659" s="17">
        <v>27508.31</v>
      </c>
      <c r="Q2659" s="17">
        <v>26313.16</v>
      </c>
      <c r="R2659" s="17">
        <v>28479.57</v>
      </c>
      <c r="S2659" s="17">
        <v>27453.46</v>
      </c>
      <c r="T2659" s="17">
        <v>26995.69</v>
      </c>
    </row>
    <row r="2660" spans="1:20" ht="15" hidden="1" customHeight="1" x14ac:dyDescent="0.25">
      <c r="A2660" s="14">
        <f t="shared" si="41"/>
        <v>10</v>
      </c>
      <c r="B2660" s="14" t="s">
        <v>123</v>
      </c>
      <c r="C2660" s="14">
        <v>2012</v>
      </c>
      <c r="D2660" s="14" t="str">
        <f>VLOOKUP(E2660,Regioes!$A$2:$B$296,2,FALSE)</f>
        <v>Região Administrativa de Ribeirão Preto</v>
      </c>
      <c r="E2660" s="15" t="s">
        <v>133</v>
      </c>
      <c r="F2660" s="17">
        <v>153873.51</v>
      </c>
      <c r="G2660" s="17">
        <v>73910.05</v>
      </c>
      <c r="H2660" s="17">
        <v>79963.460000000006</v>
      </c>
      <c r="I2660" s="17">
        <v>11319.64</v>
      </c>
      <c r="J2660" s="17">
        <v>10977.77</v>
      </c>
      <c r="K2660" s="17">
        <v>13082.39</v>
      </c>
      <c r="L2660" s="17">
        <v>12587.82</v>
      </c>
      <c r="M2660" s="17">
        <v>13452.89</v>
      </c>
      <c r="N2660" s="19">
        <v>12489.54</v>
      </c>
      <c r="O2660" s="17">
        <v>13738.28</v>
      </c>
      <c r="P2660" s="17">
        <v>13495.45</v>
      </c>
      <c r="Q2660" s="17">
        <v>12491.1</v>
      </c>
      <c r="R2660" s="17">
        <v>13590.01</v>
      </c>
      <c r="S2660" s="17">
        <v>13075.35</v>
      </c>
      <c r="T2660" s="17">
        <v>13573.27</v>
      </c>
    </row>
    <row r="2661" spans="1:20" ht="15" hidden="1" customHeight="1" x14ac:dyDescent="0.25">
      <c r="A2661" s="14">
        <f t="shared" si="41"/>
        <v>10</v>
      </c>
      <c r="B2661" s="14" t="s">
        <v>123</v>
      </c>
      <c r="C2661" s="14">
        <v>2012</v>
      </c>
      <c r="D2661" s="14" t="str">
        <f>VLOOKUP(E2661,Regioes!$A$2:$B$296,2,FALSE)</f>
        <v>Região Administrativa de Franca</v>
      </c>
      <c r="E2661" s="15" t="s">
        <v>134</v>
      </c>
      <c r="F2661" s="17">
        <v>430699.9</v>
      </c>
      <c r="G2661" s="17">
        <v>203276.40999999997</v>
      </c>
      <c r="H2661" s="17">
        <v>227423.49000000002</v>
      </c>
      <c r="I2661" s="17">
        <v>32664.78</v>
      </c>
      <c r="J2661" s="17">
        <v>32298.76</v>
      </c>
      <c r="K2661" s="17">
        <v>35208</v>
      </c>
      <c r="L2661" s="17">
        <v>33599.43</v>
      </c>
      <c r="M2661" s="17">
        <v>35661.019999999997</v>
      </c>
      <c r="N2661" s="19">
        <v>33844.42</v>
      </c>
      <c r="O2661" s="17">
        <v>37759.93</v>
      </c>
      <c r="P2661" s="17">
        <v>38152.22</v>
      </c>
      <c r="Q2661" s="17">
        <v>36494.629999999997</v>
      </c>
      <c r="R2661" s="17">
        <v>39499.300000000003</v>
      </c>
      <c r="S2661" s="17">
        <v>38076.15</v>
      </c>
      <c r="T2661" s="17">
        <v>37441.26</v>
      </c>
    </row>
    <row r="2662" spans="1:20" ht="15" hidden="1" customHeight="1" x14ac:dyDescent="0.25">
      <c r="A2662" s="14">
        <f t="shared" si="41"/>
        <v>10</v>
      </c>
      <c r="B2662" s="14" t="s">
        <v>123</v>
      </c>
      <c r="C2662" s="14">
        <v>2012</v>
      </c>
      <c r="D2662" s="14" t="str">
        <f>VLOOKUP(E2662,Regioes!$A$2:$B$296,2,FALSE)</f>
        <v>Região Administrativa de Franca</v>
      </c>
      <c r="E2662" s="15" t="s">
        <v>130</v>
      </c>
      <c r="F2662" s="17">
        <v>519648.83</v>
      </c>
      <c r="G2662" s="17">
        <v>245257.43000000002</v>
      </c>
      <c r="H2662" s="17">
        <v>274391.39999999997</v>
      </c>
      <c r="I2662" s="17">
        <v>39410.76</v>
      </c>
      <c r="J2662" s="17">
        <v>38969.160000000003</v>
      </c>
      <c r="K2662" s="17">
        <v>42479.22</v>
      </c>
      <c r="L2662" s="17">
        <v>40538.449999999997</v>
      </c>
      <c r="M2662" s="17">
        <v>43025.8</v>
      </c>
      <c r="N2662" s="19">
        <v>40834.04</v>
      </c>
      <c r="O2662" s="17">
        <v>45558.18</v>
      </c>
      <c r="P2662" s="17">
        <v>46031.49</v>
      </c>
      <c r="Q2662" s="17">
        <v>44031.56</v>
      </c>
      <c r="R2662" s="17">
        <v>47656.76</v>
      </c>
      <c r="S2662" s="17">
        <v>45939.71</v>
      </c>
      <c r="T2662" s="17">
        <v>45173.7</v>
      </c>
    </row>
    <row r="2663" spans="1:20" ht="15" hidden="1" customHeight="1" x14ac:dyDescent="0.25">
      <c r="A2663" s="14">
        <f t="shared" si="41"/>
        <v>10</v>
      </c>
      <c r="B2663" s="14" t="s">
        <v>123</v>
      </c>
      <c r="C2663" s="14">
        <v>2012</v>
      </c>
      <c r="D2663" s="14" t="str">
        <f>VLOOKUP(E2663,Regioes!$A$2:$B$296,2,FALSE)</f>
        <v>Região Administrativa de Ribeirão Preto</v>
      </c>
      <c r="E2663" s="15" t="s">
        <v>58</v>
      </c>
      <c r="F2663" s="17">
        <v>2408349.7999999998</v>
      </c>
      <c r="G2663" s="17">
        <v>1120314.8700000001</v>
      </c>
      <c r="H2663" s="17">
        <v>1288034.93</v>
      </c>
      <c r="I2663" s="17">
        <v>178636.4</v>
      </c>
      <c r="J2663" s="17">
        <v>172187.01</v>
      </c>
      <c r="K2663" s="17">
        <v>194223.42</v>
      </c>
      <c r="L2663" s="17">
        <v>186398.36</v>
      </c>
      <c r="M2663" s="17">
        <v>197086.31</v>
      </c>
      <c r="N2663" s="19">
        <v>191783.37</v>
      </c>
      <c r="O2663" s="17">
        <v>218172.33</v>
      </c>
      <c r="P2663" s="17">
        <v>220847.88</v>
      </c>
      <c r="Q2663" s="17">
        <v>212832.12</v>
      </c>
      <c r="R2663" s="17">
        <v>222271.97</v>
      </c>
      <c r="S2663" s="17">
        <v>209736.83</v>
      </c>
      <c r="T2663" s="17">
        <v>204173.8</v>
      </c>
    </row>
    <row r="2664" spans="1:20" ht="15" hidden="1" customHeight="1" x14ac:dyDescent="0.25">
      <c r="A2664" s="14">
        <f t="shared" si="41"/>
        <v>10</v>
      </c>
      <c r="B2664" s="14" t="s">
        <v>123</v>
      </c>
      <c r="C2664" s="14">
        <v>2012</v>
      </c>
      <c r="D2664" s="14" t="str">
        <f>VLOOKUP(E2664,Regioes!$A$2:$B$296,2,FALSE)</f>
        <v>Região Administrativa Central / Araraquara</v>
      </c>
      <c r="E2664" s="15" t="s">
        <v>131</v>
      </c>
      <c r="F2664" s="17">
        <v>323544.96000000002</v>
      </c>
      <c r="G2664" s="17">
        <v>155408.34</v>
      </c>
      <c r="H2664" s="17">
        <v>168136.62</v>
      </c>
      <c r="I2664" s="17">
        <v>23801.45</v>
      </c>
      <c r="J2664" s="17">
        <v>23082.62</v>
      </c>
      <c r="K2664" s="17">
        <v>27507.919999999998</v>
      </c>
      <c r="L2664" s="17">
        <v>26468.02</v>
      </c>
      <c r="M2664" s="17">
        <v>28286.959999999999</v>
      </c>
      <c r="N2664" s="19">
        <v>26261.37</v>
      </c>
      <c r="O2664" s="17">
        <v>28887.040000000001</v>
      </c>
      <c r="P2664" s="17">
        <v>28376.46</v>
      </c>
      <c r="Q2664" s="17">
        <v>26264.63</v>
      </c>
      <c r="R2664" s="17">
        <v>28575.27</v>
      </c>
      <c r="S2664" s="17">
        <v>27493.13</v>
      </c>
      <c r="T2664" s="17">
        <v>28540.09</v>
      </c>
    </row>
    <row r="2665" spans="1:20" ht="15" hidden="1" customHeight="1" x14ac:dyDescent="0.25">
      <c r="A2665" s="14">
        <f t="shared" si="41"/>
        <v>10</v>
      </c>
      <c r="B2665" s="14" t="s">
        <v>123</v>
      </c>
      <c r="C2665" s="14">
        <v>2012</v>
      </c>
      <c r="D2665" s="14" t="str">
        <f>VLOOKUP(E2665,Regioes!$A$2:$B$296,2,FALSE)</f>
        <v>Região Administrativa Central / Araraquara</v>
      </c>
      <c r="E2665" s="15" t="s">
        <v>135</v>
      </c>
      <c r="F2665" s="17">
        <v>194126.97</v>
      </c>
      <c r="G2665" s="17">
        <v>93245</v>
      </c>
      <c r="H2665" s="17">
        <v>100881.97</v>
      </c>
      <c r="I2665" s="17">
        <v>14280.87</v>
      </c>
      <c r="J2665" s="17">
        <v>13849.57</v>
      </c>
      <c r="K2665" s="17">
        <v>16504.75</v>
      </c>
      <c r="L2665" s="17">
        <v>15880.81</v>
      </c>
      <c r="M2665" s="17">
        <v>16972.18</v>
      </c>
      <c r="N2665" s="19">
        <v>15756.82</v>
      </c>
      <c r="O2665" s="17">
        <v>17332.23</v>
      </c>
      <c r="P2665" s="17">
        <v>17025.87</v>
      </c>
      <c r="Q2665" s="17">
        <v>15758.78</v>
      </c>
      <c r="R2665" s="17">
        <v>17145.16</v>
      </c>
      <c r="S2665" s="17">
        <v>16495.88</v>
      </c>
      <c r="T2665" s="17">
        <v>17124.05</v>
      </c>
    </row>
    <row r="2666" spans="1:20" ht="15" hidden="1" customHeight="1" x14ac:dyDescent="0.25">
      <c r="A2666" s="14">
        <f t="shared" si="41"/>
        <v>10</v>
      </c>
      <c r="B2666" s="14" t="s">
        <v>123</v>
      </c>
      <c r="C2666" s="14">
        <v>2012</v>
      </c>
      <c r="D2666" s="14" t="str">
        <f>VLOOKUP(E2666,Regioes!$A$2:$B$296,2,FALSE)</f>
        <v>Região Administrativa Central / Araraquara</v>
      </c>
      <c r="E2666" s="15" t="s">
        <v>76</v>
      </c>
      <c r="F2666" s="17">
        <v>2204925.75</v>
      </c>
      <c r="G2666" s="17">
        <v>1018786.47</v>
      </c>
      <c r="H2666" s="17">
        <v>1186139.28</v>
      </c>
      <c r="I2666" s="17">
        <v>163620.01999999999</v>
      </c>
      <c r="J2666" s="17">
        <v>157336.01999999999</v>
      </c>
      <c r="K2666" s="17">
        <v>175916.77</v>
      </c>
      <c r="L2666" s="17">
        <v>168789.68</v>
      </c>
      <c r="M2666" s="17">
        <v>178054.87</v>
      </c>
      <c r="N2666" s="19">
        <v>175069.11</v>
      </c>
      <c r="O2666" s="17">
        <v>200586.01</v>
      </c>
      <c r="P2666" s="17">
        <v>204154</v>
      </c>
      <c r="Q2666" s="17">
        <v>198175.58</v>
      </c>
      <c r="R2666" s="17">
        <v>205180.25</v>
      </c>
      <c r="S2666" s="17">
        <v>192743.96</v>
      </c>
      <c r="T2666" s="17">
        <v>185299.48</v>
      </c>
    </row>
    <row r="2667" spans="1:20" ht="15" hidden="1" customHeight="1" x14ac:dyDescent="0.25">
      <c r="A2667" s="14">
        <f t="shared" si="41"/>
        <v>10</v>
      </c>
      <c r="B2667" s="14" t="s">
        <v>123</v>
      </c>
      <c r="C2667" s="14">
        <v>2012</v>
      </c>
      <c r="D2667" s="14" t="str">
        <f>VLOOKUP(E2667,Regioes!$A$2:$B$296,2,FALSE)</f>
        <v>Região Administrativa Central / Araraquara</v>
      </c>
      <c r="E2667" s="15" t="s">
        <v>77</v>
      </c>
      <c r="F2667" s="17">
        <v>714030.27</v>
      </c>
      <c r="G2667" s="17">
        <v>342970.12</v>
      </c>
      <c r="H2667" s="17">
        <v>371060.15</v>
      </c>
      <c r="I2667" s="17">
        <v>52527.34</v>
      </c>
      <c r="J2667" s="17">
        <v>50940.94</v>
      </c>
      <c r="K2667" s="17">
        <v>60707.14</v>
      </c>
      <c r="L2667" s="17">
        <v>58412.18</v>
      </c>
      <c r="M2667" s="17">
        <v>62426.400000000001</v>
      </c>
      <c r="N2667" s="19">
        <v>57956.12</v>
      </c>
      <c r="O2667" s="17">
        <v>63750.720000000001</v>
      </c>
      <c r="P2667" s="17">
        <v>62623.9</v>
      </c>
      <c r="Q2667" s="17">
        <v>57963.33</v>
      </c>
      <c r="R2667" s="17">
        <v>63062.67</v>
      </c>
      <c r="S2667" s="17">
        <v>60674.5</v>
      </c>
      <c r="T2667" s="17">
        <v>62985.03</v>
      </c>
    </row>
    <row r="2668" spans="1:20" ht="15" hidden="1" customHeight="1" x14ac:dyDescent="0.25">
      <c r="A2668" s="14">
        <f t="shared" si="41"/>
        <v>10</v>
      </c>
      <c r="B2668" s="14" t="s">
        <v>123</v>
      </c>
      <c r="C2668" s="14">
        <v>2012</v>
      </c>
      <c r="D2668" s="14" t="str">
        <f>VLOOKUP(E2668,Regioes!$A$2:$B$296,2,FALSE)</f>
        <v>Região Administrativa de Ribeirão Preto</v>
      </c>
      <c r="E2668" s="15" t="s">
        <v>136</v>
      </c>
      <c r="F2668" s="17">
        <v>2560940.64</v>
      </c>
      <c r="G2668" s="17">
        <v>1183283.23</v>
      </c>
      <c r="H2668" s="17">
        <v>1377657.41</v>
      </c>
      <c r="I2668" s="17">
        <v>190038.67</v>
      </c>
      <c r="J2668" s="17">
        <v>182740.03</v>
      </c>
      <c r="K2668" s="17">
        <v>204320.9</v>
      </c>
      <c r="L2668" s="17">
        <v>196043.04</v>
      </c>
      <c r="M2668" s="17">
        <v>206804.22</v>
      </c>
      <c r="N2668" s="19">
        <v>203336.37</v>
      </c>
      <c r="O2668" s="17">
        <v>232973.31</v>
      </c>
      <c r="P2668" s="17">
        <v>237117.41</v>
      </c>
      <c r="Q2668" s="17">
        <v>230173.69</v>
      </c>
      <c r="R2668" s="17">
        <v>238309.36</v>
      </c>
      <c r="S2668" s="17">
        <v>223865.06</v>
      </c>
      <c r="T2668" s="17">
        <v>215218.58</v>
      </c>
    </row>
    <row r="2669" spans="1:20" ht="15" hidden="1" customHeight="1" x14ac:dyDescent="0.25">
      <c r="A2669" s="14">
        <f t="shared" si="41"/>
        <v>11</v>
      </c>
      <c r="B2669" s="14" t="s">
        <v>137</v>
      </c>
      <c r="C2669" s="14">
        <v>2012</v>
      </c>
      <c r="D2669" s="14" t="str">
        <f>VLOOKUP(E2669,Regioes!$A$2:$B$296,2,FALSE)</f>
        <v>Região Administrativa de Campinas</v>
      </c>
      <c r="E2669" s="15" t="s">
        <v>138</v>
      </c>
      <c r="F2669" s="17">
        <v>1558746.56</v>
      </c>
      <c r="G2669" s="17">
        <v>725909.95000000007</v>
      </c>
      <c r="H2669" s="17">
        <v>832836.61</v>
      </c>
      <c r="I2669" s="17">
        <v>119531.15</v>
      </c>
      <c r="J2669" s="17">
        <v>115364.04</v>
      </c>
      <c r="K2669" s="17">
        <v>125232.59</v>
      </c>
      <c r="L2669" s="17">
        <v>121441.39</v>
      </c>
      <c r="M2669" s="17">
        <v>124350.18</v>
      </c>
      <c r="N2669" s="19">
        <v>119990.6</v>
      </c>
      <c r="O2669" s="17">
        <v>140380.32999999999</v>
      </c>
      <c r="P2669" s="17">
        <v>141030.34</v>
      </c>
      <c r="Q2669" s="17">
        <v>137829.57999999999</v>
      </c>
      <c r="R2669" s="17">
        <v>140930.48000000001</v>
      </c>
      <c r="S2669" s="17">
        <v>136456.79</v>
      </c>
      <c r="T2669" s="17">
        <v>136209.09</v>
      </c>
    </row>
    <row r="2670" spans="1:20" ht="15" hidden="1" customHeight="1" x14ac:dyDescent="0.25">
      <c r="A2670" s="14">
        <f t="shared" si="41"/>
        <v>11</v>
      </c>
      <c r="B2670" s="14" t="s">
        <v>137</v>
      </c>
      <c r="C2670" s="14">
        <v>2012</v>
      </c>
      <c r="D2670" s="14" t="str">
        <f>VLOOKUP(E2670,Regioes!$A$2:$B$296,2,FALSE)</f>
        <v>Região Administrativa de Campinas</v>
      </c>
      <c r="E2670" s="15" t="s">
        <v>142</v>
      </c>
      <c r="F2670" s="17">
        <v>300401.40000000002</v>
      </c>
      <c r="G2670" s="17">
        <v>138644.11000000002</v>
      </c>
      <c r="H2670" s="17">
        <v>161757.29</v>
      </c>
      <c r="I2670" s="17">
        <v>22808.7</v>
      </c>
      <c r="J2670" s="17">
        <v>22306.34</v>
      </c>
      <c r="K2670" s="17">
        <v>23800.51</v>
      </c>
      <c r="L2670" s="17">
        <v>23061.89</v>
      </c>
      <c r="M2670" s="17">
        <v>23759.83</v>
      </c>
      <c r="N2670" s="19">
        <v>22906.84</v>
      </c>
      <c r="O2670" s="17">
        <v>26628.49</v>
      </c>
      <c r="P2670" s="17">
        <v>27044.080000000002</v>
      </c>
      <c r="Q2670" s="17">
        <v>25884.43</v>
      </c>
      <c r="R2670" s="17">
        <v>27863.97</v>
      </c>
      <c r="S2670" s="17">
        <v>27316.44</v>
      </c>
      <c r="T2670" s="17">
        <v>27019.88</v>
      </c>
    </row>
    <row r="2671" spans="1:20" ht="15" hidden="1" customHeight="1" x14ac:dyDescent="0.25">
      <c r="A2671" s="14">
        <f t="shared" si="41"/>
        <v>11</v>
      </c>
      <c r="B2671" s="14" t="s">
        <v>137</v>
      </c>
      <c r="C2671" s="14">
        <v>2012</v>
      </c>
      <c r="D2671" s="14" t="str">
        <f>VLOOKUP(E2671,Regioes!$A$2:$B$296,2,FALSE)</f>
        <v>Região Administrativa de Campinas</v>
      </c>
      <c r="E2671" s="15" t="s">
        <v>20</v>
      </c>
      <c r="F2671" s="17">
        <v>1023543.19</v>
      </c>
      <c r="G2671" s="17">
        <v>478431.3</v>
      </c>
      <c r="H2671" s="17">
        <v>545111.89</v>
      </c>
      <c r="I2671" s="17">
        <v>79115.56</v>
      </c>
      <c r="J2671" s="17">
        <v>76238.570000000007</v>
      </c>
      <c r="K2671" s="17">
        <v>82674.3</v>
      </c>
      <c r="L2671" s="17">
        <v>79890.12</v>
      </c>
      <c r="M2671" s="17">
        <v>81675.14</v>
      </c>
      <c r="N2671" s="19">
        <v>78837.61</v>
      </c>
      <c r="O2671" s="17">
        <v>91041.88</v>
      </c>
      <c r="P2671" s="17">
        <v>92577.81</v>
      </c>
      <c r="Q2671" s="17">
        <v>90443.76</v>
      </c>
      <c r="R2671" s="17">
        <v>92193.73</v>
      </c>
      <c r="S2671" s="17">
        <v>89555.33</v>
      </c>
      <c r="T2671" s="17">
        <v>89299.38</v>
      </c>
    </row>
    <row r="2672" spans="1:20" ht="15" hidden="1" customHeight="1" x14ac:dyDescent="0.25">
      <c r="A2672" s="14">
        <f t="shared" si="41"/>
        <v>11</v>
      </c>
      <c r="B2672" s="14" t="s">
        <v>137</v>
      </c>
      <c r="C2672" s="14">
        <v>2012</v>
      </c>
      <c r="D2672" s="14" t="str">
        <f>VLOOKUP(E2672,Regioes!$A$2:$B$296,2,FALSE)</f>
        <v>Região Administrativa de Campinas</v>
      </c>
      <c r="E2672" s="15" t="s">
        <v>72</v>
      </c>
      <c r="F2672" s="17">
        <v>3537710.13</v>
      </c>
      <c r="G2672" s="17">
        <v>1653074.1400000001</v>
      </c>
      <c r="H2672" s="17">
        <v>1884635.99</v>
      </c>
      <c r="I2672" s="17">
        <v>273087.88</v>
      </c>
      <c r="J2672" s="17">
        <v>263486.65999999997</v>
      </c>
      <c r="K2672" s="17">
        <v>285631.15000000002</v>
      </c>
      <c r="L2672" s="17">
        <v>276124.37</v>
      </c>
      <c r="M2672" s="17">
        <v>282057.08</v>
      </c>
      <c r="N2672" s="19">
        <v>272687</v>
      </c>
      <c r="O2672" s="17">
        <v>314699.14</v>
      </c>
      <c r="P2672" s="17">
        <v>320137.73</v>
      </c>
      <c r="Q2672" s="17">
        <v>312598.14</v>
      </c>
      <c r="R2672" s="17">
        <v>318542.55</v>
      </c>
      <c r="S2672" s="17">
        <v>309639.65999999997</v>
      </c>
      <c r="T2672" s="17">
        <v>309018.77</v>
      </c>
    </row>
    <row r="2673" spans="1:20" ht="15" hidden="1" customHeight="1" x14ac:dyDescent="0.25">
      <c r="A2673" s="14">
        <f t="shared" si="41"/>
        <v>11</v>
      </c>
      <c r="B2673" s="14" t="s">
        <v>137</v>
      </c>
      <c r="C2673" s="14">
        <v>2012</v>
      </c>
      <c r="D2673" s="14" t="str">
        <f>VLOOKUP(E2673,Regioes!$A$2:$B$296,2,FALSE)</f>
        <v>Região Administrativa de Campinas</v>
      </c>
      <c r="E2673" s="15" t="s">
        <v>147</v>
      </c>
      <c r="F2673" s="17">
        <v>463348.08</v>
      </c>
      <c r="G2673" s="17">
        <v>213848.82</v>
      </c>
      <c r="H2673" s="17">
        <v>249499.26</v>
      </c>
      <c r="I2673" s="17">
        <v>35180.83</v>
      </c>
      <c r="J2673" s="17">
        <v>34405.96</v>
      </c>
      <c r="K2673" s="17">
        <v>36710.620000000003</v>
      </c>
      <c r="L2673" s="17">
        <v>35571.339999999997</v>
      </c>
      <c r="M2673" s="17">
        <v>36647.879999999997</v>
      </c>
      <c r="N2673" s="19">
        <v>35332.19</v>
      </c>
      <c r="O2673" s="17">
        <v>41072.58</v>
      </c>
      <c r="P2673" s="17">
        <v>41713.589999999997</v>
      </c>
      <c r="Q2673" s="17">
        <v>39924.92</v>
      </c>
      <c r="R2673" s="17">
        <v>42978.21</v>
      </c>
      <c r="S2673" s="17">
        <v>42133.7</v>
      </c>
      <c r="T2673" s="17">
        <v>41676.26</v>
      </c>
    </row>
    <row r="2674" spans="1:20" ht="15" hidden="1" customHeight="1" x14ac:dyDescent="0.25">
      <c r="A2674" s="14">
        <f t="shared" si="41"/>
        <v>11</v>
      </c>
      <c r="B2674" s="14" t="s">
        <v>137</v>
      </c>
      <c r="C2674" s="14">
        <v>2012</v>
      </c>
      <c r="D2674" s="14" t="str">
        <f>VLOOKUP(E2674,Regioes!$A$2:$B$296,2,FALSE)</f>
        <v>Região Administrativa de Campinas</v>
      </c>
      <c r="E2674" s="15" t="s">
        <v>139</v>
      </c>
      <c r="F2674" s="17">
        <v>69791.27</v>
      </c>
      <c r="G2674" s="17">
        <v>32235.119999999995</v>
      </c>
      <c r="H2674" s="17">
        <v>37556.149999999994</v>
      </c>
      <c r="I2674" s="17">
        <v>5137.58</v>
      </c>
      <c r="J2674" s="17">
        <v>5184.54</v>
      </c>
      <c r="K2674" s="17">
        <v>5552.74</v>
      </c>
      <c r="L2674" s="17">
        <v>5445.41</v>
      </c>
      <c r="M2674" s="17">
        <v>5398.98</v>
      </c>
      <c r="N2674" s="19">
        <v>5515.87</v>
      </c>
      <c r="O2674" s="17">
        <v>6227.44</v>
      </c>
      <c r="P2674" s="17">
        <v>6424.37</v>
      </c>
      <c r="Q2674" s="17">
        <v>6162.75</v>
      </c>
      <c r="R2674" s="17">
        <v>6208.24</v>
      </c>
      <c r="S2674" s="17">
        <v>6181.82</v>
      </c>
      <c r="T2674" s="17">
        <v>6351.53</v>
      </c>
    </row>
    <row r="2675" spans="1:20" ht="15" hidden="1" customHeight="1" x14ac:dyDescent="0.25">
      <c r="A2675" s="14">
        <f t="shared" si="41"/>
        <v>11</v>
      </c>
      <c r="B2675" s="14" t="s">
        <v>137</v>
      </c>
      <c r="C2675" s="14">
        <v>2012</v>
      </c>
      <c r="D2675" s="14" t="str">
        <f>VLOOKUP(E2675,Regioes!$A$2:$B$296,2,FALSE)</f>
        <v>Região Administrativa de Campinas</v>
      </c>
      <c r="E2675" s="15" t="s">
        <v>140</v>
      </c>
      <c r="F2675" s="17">
        <v>933115.93</v>
      </c>
      <c r="G2675" s="17">
        <v>436163.2</v>
      </c>
      <c r="H2675" s="17">
        <v>496952.73</v>
      </c>
      <c r="I2675" s="17">
        <v>72125.919999999998</v>
      </c>
      <c r="J2675" s="17">
        <v>69503.100000000006</v>
      </c>
      <c r="K2675" s="17">
        <v>75370.25</v>
      </c>
      <c r="L2675" s="17">
        <v>72832.039999999994</v>
      </c>
      <c r="M2675" s="17">
        <v>74459.37</v>
      </c>
      <c r="N2675" s="19">
        <v>71872.52</v>
      </c>
      <c r="O2675" s="17">
        <v>82998.58</v>
      </c>
      <c r="P2675" s="17">
        <v>84398.81</v>
      </c>
      <c r="Q2675" s="17">
        <v>82453.3</v>
      </c>
      <c r="R2675" s="17">
        <v>84048.66</v>
      </c>
      <c r="S2675" s="17">
        <v>81643.360000000001</v>
      </c>
      <c r="T2675" s="17">
        <v>81410.02</v>
      </c>
    </row>
    <row r="2676" spans="1:20" ht="15" hidden="1" customHeight="1" x14ac:dyDescent="0.25">
      <c r="A2676" s="14">
        <f t="shared" si="41"/>
        <v>11</v>
      </c>
      <c r="B2676" s="14" t="s">
        <v>137</v>
      </c>
      <c r="C2676" s="14">
        <v>2012</v>
      </c>
      <c r="D2676" s="14" t="str">
        <f>VLOOKUP(E2676,Regioes!$A$2:$B$296,2,FALSE)</f>
        <v>Região Administrativa de Campinas</v>
      </c>
      <c r="E2676" s="15" t="s">
        <v>141</v>
      </c>
      <c r="F2676" s="17">
        <v>1898193.24</v>
      </c>
      <c r="G2676" s="17">
        <v>887266</v>
      </c>
      <c r="H2676" s="17">
        <v>1010927.24</v>
      </c>
      <c r="I2676" s="17">
        <v>146722.32</v>
      </c>
      <c r="J2676" s="17">
        <v>141386.84</v>
      </c>
      <c r="K2676" s="17">
        <v>153322.1</v>
      </c>
      <c r="L2676" s="17">
        <v>148158.75</v>
      </c>
      <c r="M2676" s="17">
        <v>151469.14000000001</v>
      </c>
      <c r="N2676" s="19">
        <v>146206.85</v>
      </c>
      <c r="O2676" s="17">
        <v>168840.06</v>
      </c>
      <c r="P2676" s="17">
        <v>171688.47</v>
      </c>
      <c r="Q2676" s="17">
        <v>167730.82</v>
      </c>
      <c r="R2676" s="17">
        <v>170976.18</v>
      </c>
      <c r="S2676" s="17">
        <v>166083.19</v>
      </c>
      <c r="T2676" s="17">
        <v>165608.51999999999</v>
      </c>
    </row>
    <row r="2677" spans="1:20" ht="15" hidden="1" customHeight="1" x14ac:dyDescent="0.25">
      <c r="A2677" s="14">
        <f t="shared" si="41"/>
        <v>11</v>
      </c>
      <c r="B2677" s="14" t="s">
        <v>137</v>
      </c>
      <c r="C2677" s="14">
        <v>2012</v>
      </c>
      <c r="D2677" s="14" t="str">
        <f>VLOOKUP(E2677,Regioes!$A$2:$B$296,2,FALSE)</f>
        <v>Região Administrativa de Campinas</v>
      </c>
      <c r="E2677" s="15" t="s">
        <v>86</v>
      </c>
      <c r="F2677" s="17">
        <v>2238192.77</v>
      </c>
      <c r="G2677" s="17">
        <v>1044184.9099999999</v>
      </c>
      <c r="H2677" s="17">
        <v>1194007.8600000001</v>
      </c>
      <c r="I2677" s="17">
        <v>172537.4</v>
      </c>
      <c r="J2677" s="17">
        <v>166633.51</v>
      </c>
      <c r="K2677" s="17">
        <v>180259.69</v>
      </c>
      <c r="L2677" s="17">
        <v>174260.39</v>
      </c>
      <c r="M2677" s="17">
        <v>178360.83</v>
      </c>
      <c r="N2677" s="19">
        <v>172133.09</v>
      </c>
      <c r="O2677" s="17">
        <v>198978.6</v>
      </c>
      <c r="P2677" s="17">
        <v>202297.36</v>
      </c>
      <c r="Q2677" s="17">
        <v>197026.92</v>
      </c>
      <c r="R2677" s="17">
        <v>202513.52</v>
      </c>
      <c r="S2677" s="17">
        <v>197000.95</v>
      </c>
      <c r="T2677" s="17">
        <v>196190.51</v>
      </c>
    </row>
    <row r="2678" spans="1:20" ht="15" hidden="1" customHeight="1" x14ac:dyDescent="0.25">
      <c r="A2678" s="14">
        <f t="shared" si="41"/>
        <v>11</v>
      </c>
      <c r="B2678" s="14" t="s">
        <v>137</v>
      </c>
      <c r="C2678" s="14">
        <v>2012</v>
      </c>
      <c r="D2678" s="14" t="str">
        <f>VLOOKUP(E2678,Regioes!$A$2:$B$296,2,FALSE)</f>
        <v>Região Administrativa de Campinas</v>
      </c>
      <c r="E2678" s="15" t="s">
        <v>67</v>
      </c>
      <c r="F2678" s="17">
        <v>1573824.4</v>
      </c>
      <c r="G2678" s="17">
        <v>735647.38</v>
      </c>
      <c r="H2678" s="17">
        <v>838177.02</v>
      </c>
      <c r="I2678" s="17">
        <v>121649.98</v>
      </c>
      <c r="J2678" s="17">
        <v>117226.24000000001</v>
      </c>
      <c r="K2678" s="17">
        <v>127121.97</v>
      </c>
      <c r="L2678" s="17">
        <v>122840.95</v>
      </c>
      <c r="M2678" s="17">
        <v>125585.65</v>
      </c>
      <c r="N2678" s="19">
        <v>121222.59</v>
      </c>
      <c r="O2678" s="17">
        <v>139988.17000000001</v>
      </c>
      <c r="P2678" s="17">
        <v>142349.84</v>
      </c>
      <c r="Q2678" s="17">
        <v>139068.48000000001</v>
      </c>
      <c r="R2678" s="17">
        <v>141759.26999999999</v>
      </c>
      <c r="S2678" s="17">
        <v>137702.41</v>
      </c>
      <c r="T2678" s="17">
        <v>137308.85</v>
      </c>
    </row>
    <row r="2679" spans="1:20" ht="15" hidden="1" customHeight="1" x14ac:dyDescent="0.25">
      <c r="A2679" s="14">
        <f t="shared" si="41"/>
        <v>11</v>
      </c>
      <c r="B2679" s="14" t="s">
        <v>137</v>
      </c>
      <c r="C2679" s="14">
        <v>2012</v>
      </c>
      <c r="D2679" s="14" t="str">
        <f>VLOOKUP(E2679,Regioes!$A$2:$B$296,2,FALSE)</f>
        <v>Região Administrativa de Campinas</v>
      </c>
      <c r="E2679" s="15" t="s">
        <v>289</v>
      </c>
      <c r="F2679" s="17">
        <v>650140.9</v>
      </c>
      <c r="G2679" s="17">
        <v>303893.15000000002</v>
      </c>
      <c r="H2679" s="17">
        <v>346247.75</v>
      </c>
      <c r="I2679" s="17">
        <v>50253.15</v>
      </c>
      <c r="J2679" s="17">
        <v>48425.72</v>
      </c>
      <c r="K2679" s="17">
        <v>52513.599999999999</v>
      </c>
      <c r="L2679" s="17">
        <v>50745.13</v>
      </c>
      <c r="M2679" s="17">
        <v>51878.96</v>
      </c>
      <c r="N2679" s="19">
        <v>50076.59</v>
      </c>
      <c r="O2679" s="17">
        <v>57828.58</v>
      </c>
      <c r="P2679" s="17">
        <v>58804.18</v>
      </c>
      <c r="Q2679" s="17">
        <v>57448.66</v>
      </c>
      <c r="R2679" s="17">
        <v>58560.22</v>
      </c>
      <c r="S2679" s="17">
        <v>56884.34</v>
      </c>
      <c r="T2679" s="17">
        <v>56721.77</v>
      </c>
    </row>
    <row r="2680" spans="1:20" ht="15" hidden="1" customHeight="1" x14ac:dyDescent="0.25">
      <c r="A2680" s="14">
        <f t="shared" si="41"/>
        <v>11</v>
      </c>
      <c r="B2680" s="14" t="s">
        <v>137</v>
      </c>
      <c r="C2680" s="14">
        <v>2012</v>
      </c>
      <c r="D2680" s="14" t="str">
        <f>VLOOKUP(E2680,Regioes!$A$2:$B$296,2,FALSE)</f>
        <v>Região Administrativa de Campinas</v>
      </c>
      <c r="E2680" s="15" t="s">
        <v>144</v>
      </c>
      <c r="F2680" s="17">
        <v>927055.76</v>
      </c>
      <c r="G2680" s="17">
        <v>427117.55</v>
      </c>
      <c r="H2680" s="17">
        <v>499938.21</v>
      </c>
      <c r="I2680" s="17">
        <v>69761.16</v>
      </c>
      <c r="J2680" s="17">
        <v>67933.649999999994</v>
      </c>
      <c r="K2680" s="17">
        <v>73299.38</v>
      </c>
      <c r="L2680" s="17">
        <v>71508.149999999994</v>
      </c>
      <c r="M2680" s="17">
        <v>73633.33</v>
      </c>
      <c r="N2680" s="19">
        <v>70981.88</v>
      </c>
      <c r="O2680" s="17">
        <v>84723.92</v>
      </c>
      <c r="P2680" s="17">
        <v>83733.039999999994</v>
      </c>
      <c r="Q2680" s="17">
        <v>81115.75</v>
      </c>
      <c r="R2680" s="17">
        <v>85370.49</v>
      </c>
      <c r="S2680" s="17">
        <v>82671.490000000005</v>
      </c>
      <c r="T2680" s="17">
        <v>82323.520000000004</v>
      </c>
    </row>
    <row r="2681" spans="1:20" ht="15" hidden="1" customHeight="1" x14ac:dyDescent="0.25">
      <c r="A2681" s="14">
        <f t="shared" si="41"/>
        <v>11</v>
      </c>
      <c r="B2681" s="14" t="s">
        <v>137</v>
      </c>
      <c r="C2681" s="14">
        <v>2012</v>
      </c>
      <c r="D2681" s="14" t="str">
        <f>VLOOKUP(E2681,Regioes!$A$2:$B$296,2,FALSE)</f>
        <v>Região Administrativa de Campinas</v>
      </c>
      <c r="E2681" s="15" t="s">
        <v>145</v>
      </c>
      <c r="F2681" s="17">
        <v>208033.84</v>
      </c>
      <c r="G2681" s="17">
        <v>96086.44</v>
      </c>
      <c r="H2681" s="17">
        <v>111947.4</v>
      </c>
      <c r="I2681" s="17">
        <v>15314.11</v>
      </c>
      <c r="J2681" s="17">
        <v>15454.09</v>
      </c>
      <c r="K2681" s="17">
        <v>16551.599999999999</v>
      </c>
      <c r="L2681" s="17">
        <v>16231.67</v>
      </c>
      <c r="M2681" s="17">
        <v>16093.28</v>
      </c>
      <c r="N2681" s="19">
        <v>16441.689999999999</v>
      </c>
      <c r="O2681" s="17">
        <v>18562.75</v>
      </c>
      <c r="P2681" s="17">
        <v>19149.759999999998</v>
      </c>
      <c r="Q2681" s="17">
        <v>18369.939999999999</v>
      </c>
      <c r="R2681" s="17">
        <v>18505.52</v>
      </c>
      <c r="S2681" s="17">
        <v>18426.78</v>
      </c>
      <c r="T2681" s="17">
        <v>18932.650000000001</v>
      </c>
    </row>
    <row r="2682" spans="1:20" ht="15" hidden="1" customHeight="1" x14ac:dyDescent="0.25">
      <c r="A2682" s="14">
        <f t="shared" si="41"/>
        <v>11</v>
      </c>
      <c r="B2682" s="14" t="s">
        <v>137</v>
      </c>
      <c r="C2682" s="14">
        <v>2012</v>
      </c>
      <c r="D2682" s="14" t="str">
        <f>VLOOKUP(E2682,Regioes!$A$2:$B$296,2,FALSE)</f>
        <v>Região Administrativa de Campinas</v>
      </c>
      <c r="E2682" s="15" t="s">
        <v>146</v>
      </c>
      <c r="F2682" s="17">
        <v>93155.69</v>
      </c>
      <c r="G2682" s="17">
        <v>42856.03</v>
      </c>
      <c r="H2682" s="17">
        <v>50299.66</v>
      </c>
      <c r="I2682" s="17">
        <v>6956.88</v>
      </c>
      <c r="J2682" s="17">
        <v>6749.79</v>
      </c>
      <c r="K2682" s="17">
        <v>7352.81</v>
      </c>
      <c r="L2682" s="17">
        <v>7214.12</v>
      </c>
      <c r="M2682" s="17">
        <v>7425.24</v>
      </c>
      <c r="N2682" s="19">
        <v>7157.19</v>
      </c>
      <c r="O2682" s="17">
        <v>8728.99</v>
      </c>
      <c r="P2682" s="17">
        <v>8437.09</v>
      </c>
      <c r="Q2682" s="17">
        <v>8255.43</v>
      </c>
      <c r="R2682" s="17">
        <v>8526.11</v>
      </c>
      <c r="S2682" s="17">
        <v>8169.51</v>
      </c>
      <c r="T2682" s="17">
        <v>8182.53</v>
      </c>
    </row>
    <row r="2683" spans="1:20" ht="15" hidden="1" customHeight="1" x14ac:dyDescent="0.25">
      <c r="A2683" s="14">
        <f t="shared" si="41"/>
        <v>11</v>
      </c>
      <c r="B2683" s="14" t="s">
        <v>137</v>
      </c>
      <c r="C2683" s="14">
        <v>2012</v>
      </c>
      <c r="D2683" s="14" t="str">
        <f>VLOOKUP(E2683,Regioes!$A$2:$B$296,2,FALSE)</f>
        <v>Região Administrativa de Campinas</v>
      </c>
      <c r="E2683" s="15" t="s">
        <v>143</v>
      </c>
      <c r="F2683" s="17">
        <v>460165.69</v>
      </c>
      <c r="G2683" s="17">
        <v>215093.66999999998</v>
      </c>
      <c r="H2683" s="17">
        <v>245072.02000000002</v>
      </c>
      <c r="I2683" s="17">
        <v>35568.86</v>
      </c>
      <c r="J2683" s="17">
        <v>34275.42</v>
      </c>
      <c r="K2683" s="17">
        <v>37168.800000000003</v>
      </c>
      <c r="L2683" s="17">
        <v>35917.089999999997</v>
      </c>
      <c r="M2683" s="17">
        <v>36719.599999999999</v>
      </c>
      <c r="N2683" s="19">
        <v>35443.9</v>
      </c>
      <c r="O2683" s="17">
        <v>40930.71</v>
      </c>
      <c r="P2683" s="17">
        <v>41621.230000000003</v>
      </c>
      <c r="Q2683" s="17">
        <v>40661.81</v>
      </c>
      <c r="R2683" s="17">
        <v>41448.559999999998</v>
      </c>
      <c r="S2683" s="17">
        <v>40262.39</v>
      </c>
      <c r="T2683" s="17">
        <v>40147.32</v>
      </c>
    </row>
    <row r="2684" spans="1:20" ht="15" hidden="1" customHeight="1" x14ac:dyDescent="0.25">
      <c r="A2684" s="14">
        <f t="shared" si="41"/>
        <v>12</v>
      </c>
      <c r="B2684" s="14" t="s">
        <v>316</v>
      </c>
      <c r="C2684" s="14">
        <v>2012</v>
      </c>
      <c r="D2684" s="14" t="str">
        <f>VLOOKUP(E2684,Regioes!$A$2:$B$296,2,FALSE)</f>
        <v>Região Administrativa de Sorocaba</v>
      </c>
      <c r="E2684" s="15" t="s">
        <v>149</v>
      </c>
      <c r="F2684" s="17">
        <v>343887.26</v>
      </c>
      <c r="G2684" s="17">
        <v>164260.97999999998</v>
      </c>
      <c r="H2684" s="17">
        <v>179626.28</v>
      </c>
      <c r="I2684" s="17">
        <v>26090.44</v>
      </c>
      <c r="J2684" s="17">
        <v>26450.07</v>
      </c>
      <c r="K2684" s="17">
        <v>29809.279999999999</v>
      </c>
      <c r="L2684" s="17">
        <v>28099.49</v>
      </c>
      <c r="M2684" s="17">
        <v>27755.31</v>
      </c>
      <c r="N2684" s="19">
        <v>26056.39</v>
      </c>
      <c r="O2684" s="17">
        <v>29337.91</v>
      </c>
      <c r="P2684" s="17">
        <v>30502.69</v>
      </c>
      <c r="Q2684" s="17">
        <v>29727.29</v>
      </c>
      <c r="R2684" s="17">
        <v>29788.12</v>
      </c>
      <c r="S2684" s="17">
        <v>29444.33</v>
      </c>
      <c r="T2684" s="17">
        <v>30825.94</v>
      </c>
    </row>
    <row r="2685" spans="1:20" ht="15" hidden="1" customHeight="1" x14ac:dyDescent="0.25">
      <c r="A2685" s="14">
        <f t="shared" si="41"/>
        <v>12</v>
      </c>
      <c r="B2685" s="14" t="s">
        <v>316</v>
      </c>
      <c r="C2685" s="14">
        <v>2012</v>
      </c>
      <c r="D2685" s="14" t="str">
        <f>VLOOKUP(E2685,Regioes!$A$2:$B$296,2,FALSE)</f>
        <v>Região Administrativa de Sorocaba</v>
      </c>
      <c r="E2685" s="15" t="s">
        <v>150</v>
      </c>
      <c r="F2685" s="17">
        <v>6602477.8300000001</v>
      </c>
      <c r="G2685" s="17">
        <v>3158659.85</v>
      </c>
      <c r="H2685" s="17">
        <v>3443817.98</v>
      </c>
      <c r="I2685" s="17">
        <v>514459.79</v>
      </c>
      <c r="J2685" s="17">
        <v>503919.33</v>
      </c>
      <c r="K2685" s="17">
        <v>563843.93999999994</v>
      </c>
      <c r="L2685" s="17">
        <v>523934.49</v>
      </c>
      <c r="M2685" s="17">
        <v>543522.62</v>
      </c>
      <c r="N2685" s="19">
        <v>508979.68</v>
      </c>
      <c r="O2685" s="17">
        <v>572802.81999999995</v>
      </c>
      <c r="P2685" s="17">
        <v>598759.92000000004</v>
      </c>
      <c r="Q2685" s="17">
        <v>563053.34</v>
      </c>
      <c r="R2685" s="17">
        <v>587121.11</v>
      </c>
      <c r="S2685" s="17">
        <v>562667.93000000005</v>
      </c>
      <c r="T2685" s="17">
        <v>559412.86</v>
      </c>
    </row>
    <row r="2686" spans="1:20" ht="15" hidden="1" customHeight="1" x14ac:dyDescent="0.25">
      <c r="A2686" s="14">
        <f t="shared" si="41"/>
        <v>12</v>
      </c>
      <c r="B2686" s="14" t="s">
        <v>316</v>
      </c>
      <c r="C2686" s="14">
        <v>2012</v>
      </c>
      <c r="D2686" s="14" t="str">
        <f>VLOOKUP(E2686,Regioes!$A$2:$B$296,2,FALSE)</f>
        <v>Região Administrativa de Sorocaba</v>
      </c>
      <c r="E2686" s="15" t="s">
        <v>158</v>
      </c>
      <c r="F2686" s="17">
        <v>195011.98</v>
      </c>
      <c r="G2686" s="17">
        <v>93149.31</v>
      </c>
      <c r="H2686" s="17">
        <v>101862.67000000001</v>
      </c>
      <c r="I2686" s="17">
        <v>14795.4</v>
      </c>
      <c r="J2686" s="17">
        <v>14999.33</v>
      </c>
      <c r="K2686" s="17">
        <v>16904.28</v>
      </c>
      <c r="L2686" s="17">
        <v>15934.69</v>
      </c>
      <c r="M2686" s="17">
        <v>15739.52</v>
      </c>
      <c r="N2686" s="19">
        <v>14776.09</v>
      </c>
      <c r="O2686" s="17">
        <v>16636.97</v>
      </c>
      <c r="P2686" s="17">
        <v>17297.5</v>
      </c>
      <c r="Q2686" s="17">
        <v>16857.79</v>
      </c>
      <c r="R2686" s="17">
        <v>16892.28</v>
      </c>
      <c r="S2686" s="17">
        <v>16697.32</v>
      </c>
      <c r="T2686" s="17">
        <v>17480.810000000001</v>
      </c>
    </row>
    <row r="2687" spans="1:20" ht="15" hidden="1" customHeight="1" x14ac:dyDescent="0.25">
      <c r="A2687" s="14">
        <f t="shared" si="41"/>
        <v>12</v>
      </c>
      <c r="B2687" s="14" t="s">
        <v>316</v>
      </c>
      <c r="C2687" s="14">
        <v>2012</v>
      </c>
      <c r="D2687" s="14" t="str">
        <f>VLOOKUP(E2687,Regioes!$A$2:$B$296,2,FALSE)</f>
        <v>Grande São Paulo</v>
      </c>
      <c r="E2687" s="15" t="s">
        <v>151</v>
      </c>
      <c r="F2687" s="17">
        <v>5812799.1699999999</v>
      </c>
      <c r="G2687" s="17">
        <v>2780873.46</v>
      </c>
      <c r="H2687" s="17">
        <v>3031925.71</v>
      </c>
      <c r="I2687" s="17">
        <v>452928.66</v>
      </c>
      <c r="J2687" s="17">
        <v>443648.87</v>
      </c>
      <c r="K2687" s="17">
        <v>496406.3</v>
      </c>
      <c r="L2687" s="17">
        <v>461270.16</v>
      </c>
      <c r="M2687" s="17">
        <v>478515.48</v>
      </c>
      <c r="N2687" s="19">
        <v>448103.99</v>
      </c>
      <c r="O2687" s="17">
        <v>504293.67</v>
      </c>
      <c r="P2687" s="17">
        <v>527146.21</v>
      </c>
      <c r="Q2687" s="17">
        <v>495710.26</v>
      </c>
      <c r="R2687" s="17">
        <v>516899.44</v>
      </c>
      <c r="S2687" s="17">
        <v>495370.94</v>
      </c>
      <c r="T2687" s="17">
        <v>492505.19</v>
      </c>
    </row>
    <row r="2688" spans="1:20" ht="15" hidden="1" customHeight="1" x14ac:dyDescent="0.25">
      <c r="A2688" s="14">
        <f t="shared" si="41"/>
        <v>12</v>
      </c>
      <c r="B2688" s="14" t="s">
        <v>316</v>
      </c>
      <c r="C2688" s="14">
        <v>2012</v>
      </c>
      <c r="D2688" s="14" t="str">
        <f>VLOOKUP(E2688,Regioes!$A$2:$B$296,2,FALSE)</f>
        <v>Grande São Paulo</v>
      </c>
      <c r="E2688" s="15" t="s">
        <v>152</v>
      </c>
      <c r="F2688" s="17">
        <v>237629.18</v>
      </c>
      <c r="G2688" s="17">
        <v>113505.81</v>
      </c>
      <c r="H2688" s="17">
        <v>124123.37</v>
      </c>
      <c r="I2688" s="17">
        <v>18028.73</v>
      </c>
      <c r="J2688" s="17">
        <v>18277.23</v>
      </c>
      <c r="K2688" s="17">
        <v>20598.48</v>
      </c>
      <c r="L2688" s="17">
        <v>19417</v>
      </c>
      <c r="M2688" s="17">
        <v>19179.169999999998</v>
      </c>
      <c r="N2688" s="19">
        <v>18005.2</v>
      </c>
      <c r="O2688" s="17">
        <v>20272.759999999998</v>
      </c>
      <c r="P2688" s="17">
        <v>21077.63</v>
      </c>
      <c r="Q2688" s="17">
        <v>20541.830000000002</v>
      </c>
      <c r="R2688" s="17">
        <v>20583.86</v>
      </c>
      <c r="S2688" s="17">
        <v>20346.29</v>
      </c>
      <c r="T2688" s="17">
        <v>21301</v>
      </c>
    </row>
    <row r="2689" spans="1:20" ht="15" hidden="1" customHeight="1" x14ac:dyDescent="0.25">
      <c r="A2689" s="14">
        <f t="shared" si="41"/>
        <v>12</v>
      </c>
      <c r="B2689" s="14" t="s">
        <v>316</v>
      </c>
      <c r="C2689" s="14">
        <v>2012</v>
      </c>
      <c r="D2689" s="14" t="str">
        <f>VLOOKUP(E2689,Regioes!$A$2:$B$296,2,FALSE)</f>
        <v>Grande São Paulo</v>
      </c>
      <c r="E2689" s="15" t="s">
        <v>148</v>
      </c>
      <c r="F2689" s="17">
        <v>2761813.11</v>
      </c>
      <c r="G2689" s="17">
        <v>1321265.8</v>
      </c>
      <c r="H2689" s="17">
        <v>1440547.31</v>
      </c>
      <c r="I2689" s="17">
        <v>215198.27</v>
      </c>
      <c r="J2689" s="17">
        <v>210789.2</v>
      </c>
      <c r="K2689" s="17">
        <v>235855.63</v>
      </c>
      <c r="L2689" s="17">
        <v>219161.53</v>
      </c>
      <c r="M2689" s="17">
        <v>227355.23</v>
      </c>
      <c r="N2689" s="19">
        <v>212905.94</v>
      </c>
      <c r="O2689" s="17">
        <v>239603.13</v>
      </c>
      <c r="P2689" s="17">
        <v>250460.97</v>
      </c>
      <c r="Q2689" s="17">
        <v>235524.93</v>
      </c>
      <c r="R2689" s="17">
        <v>245592.46</v>
      </c>
      <c r="S2689" s="17">
        <v>235363.71</v>
      </c>
      <c r="T2689" s="17">
        <v>234002.11</v>
      </c>
    </row>
    <row r="2690" spans="1:20" ht="15" hidden="1" customHeight="1" x14ac:dyDescent="0.25">
      <c r="A2690" s="14">
        <f t="shared" si="41"/>
        <v>12</v>
      </c>
      <c r="B2690" s="14" t="s">
        <v>316</v>
      </c>
      <c r="C2690" s="14">
        <v>2012</v>
      </c>
      <c r="D2690" s="14" t="str">
        <f>VLOOKUP(E2690,Regioes!$A$2:$B$296,2,FALSE)</f>
        <v>Região Administrativa de Sorocaba</v>
      </c>
      <c r="E2690" s="15" t="s">
        <v>153</v>
      </c>
      <c r="F2690" s="17">
        <v>6215090.9699999997</v>
      </c>
      <c r="G2690" s="17">
        <v>2976252</v>
      </c>
      <c r="H2690" s="17">
        <v>3238838.9699999997</v>
      </c>
      <c r="I2690" s="17">
        <v>482853.37</v>
      </c>
      <c r="J2690" s="17">
        <v>474324.62</v>
      </c>
      <c r="K2690" s="17">
        <v>531909.64</v>
      </c>
      <c r="L2690" s="17">
        <v>494425.25</v>
      </c>
      <c r="M2690" s="17">
        <v>512849.41</v>
      </c>
      <c r="N2690" s="19">
        <v>479889.71</v>
      </c>
      <c r="O2690" s="17">
        <v>537549.71</v>
      </c>
      <c r="P2690" s="17">
        <v>563256.32999999996</v>
      </c>
      <c r="Q2690" s="17">
        <v>529480.25</v>
      </c>
      <c r="R2690" s="17">
        <v>552630.56999999995</v>
      </c>
      <c r="S2690" s="17">
        <v>529834.36</v>
      </c>
      <c r="T2690" s="17">
        <v>526087.75</v>
      </c>
    </row>
    <row r="2691" spans="1:20" ht="15" hidden="1" customHeight="1" x14ac:dyDescent="0.25">
      <c r="A2691" s="14">
        <f t="shared" si="41"/>
        <v>12</v>
      </c>
      <c r="B2691" s="14" t="s">
        <v>316</v>
      </c>
      <c r="C2691" s="14">
        <v>2012</v>
      </c>
      <c r="D2691" s="14" t="str">
        <f>VLOOKUP(E2691,Regioes!$A$2:$B$296,2,FALSE)</f>
        <v>Grande São Paulo</v>
      </c>
      <c r="E2691" s="15" t="s">
        <v>157</v>
      </c>
      <c r="F2691" s="17">
        <v>341694.3</v>
      </c>
      <c r="G2691" s="17">
        <v>163468.34</v>
      </c>
      <c r="H2691" s="17">
        <v>178225.96000000002</v>
      </c>
      <c r="I2691" s="17">
        <v>26624.55</v>
      </c>
      <c r="J2691" s="17">
        <v>26079.05</v>
      </c>
      <c r="K2691" s="17">
        <v>29180.3</v>
      </c>
      <c r="L2691" s="17">
        <v>27114.880000000001</v>
      </c>
      <c r="M2691" s="17">
        <v>28128.62</v>
      </c>
      <c r="N2691" s="19">
        <v>26340.94</v>
      </c>
      <c r="O2691" s="17">
        <v>29643.94</v>
      </c>
      <c r="P2691" s="17">
        <v>30987.279999999999</v>
      </c>
      <c r="Q2691" s="17">
        <v>29139.38</v>
      </c>
      <c r="R2691" s="17">
        <v>30384.95</v>
      </c>
      <c r="S2691" s="17">
        <v>29119.43</v>
      </c>
      <c r="T2691" s="17">
        <v>28950.98</v>
      </c>
    </row>
    <row r="2692" spans="1:20" ht="15" hidden="1" customHeight="1" x14ac:dyDescent="0.25">
      <c r="A2692" s="14">
        <f t="shared" ref="A2692:A2755" si="42">VLOOKUP(B2692,$W$10:$X$32,2,FALSE)</f>
        <v>12</v>
      </c>
      <c r="B2692" s="14" t="s">
        <v>316</v>
      </c>
      <c r="C2692" s="14">
        <v>2012</v>
      </c>
      <c r="D2692" s="14" t="str">
        <f>VLOOKUP(E2692,Regioes!$A$2:$B$296,2,FALSE)</f>
        <v>Região Administrativa de Sorocaba</v>
      </c>
      <c r="E2692" s="15" t="s">
        <v>154</v>
      </c>
      <c r="F2692" s="17">
        <v>3162692.25</v>
      </c>
      <c r="G2692" s="17">
        <v>1512821.3299999998</v>
      </c>
      <c r="H2692" s="17">
        <v>1649870.92</v>
      </c>
      <c r="I2692" s="17">
        <v>245810.09</v>
      </c>
      <c r="J2692" s="17">
        <v>241565.75</v>
      </c>
      <c r="K2692" s="17">
        <v>270481.44</v>
      </c>
      <c r="L2692" s="17">
        <v>251690.86</v>
      </c>
      <c r="M2692" s="17">
        <v>259865.52</v>
      </c>
      <c r="N2692" s="19">
        <v>243407.67</v>
      </c>
      <c r="O2692" s="17">
        <v>273942.17</v>
      </c>
      <c r="P2692" s="17">
        <v>286210.25</v>
      </c>
      <c r="Q2692" s="17">
        <v>270066.59000000003</v>
      </c>
      <c r="R2692" s="17">
        <v>280539.09999999998</v>
      </c>
      <c r="S2692" s="17">
        <v>269649.14</v>
      </c>
      <c r="T2692" s="17">
        <v>269463.67</v>
      </c>
    </row>
    <row r="2693" spans="1:20" ht="15" hidden="1" customHeight="1" x14ac:dyDescent="0.25">
      <c r="A2693" s="14">
        <f t="shared" si="42"/>
        <v>12</v>
      </c>
      <c r="B2693" s="14" t="s">
        <v>316</v>
      </c>
      <c r="C2693" s="14">
        <v>2012</v>
      </c>
      <c r="D2693" s="14" t="str">
        <f>VLOOKUP(E2693,Regioes!$A$2:$B$296,2,FALSE)</f>
        <v>Grande São Paulo</v>
      </c>
      <c r="E2693" s="15" t="s">
        <v>23</v>
      </c>
      <c r="F2693" s="17">
        <v>3363073.01</v>
      </c>
      <c r="G2693" s="17">
        <v>1608911.6800000002</v>
      </c>
      <c r="H2693" s="17">
        <v>1754161.33</v>
      </c>
      <c r="I2693" s="17">
        <v>262047.96</v>
      </c>
      <c r="J2693" s="17">
        <v>256679.01</v>
      </c>
      <c r="K2693" s="17">
        <v>287202.53000000003</v>
      </c>
      <c r="L2693" s="17">
        <v>266874.03999999998</v>
      </c>
      <c r="M2693" s="17">
        <v>276851.56</v>
      </c>
      <c r="N2693" s="19">
        <v>259256.58</v>
      </c>
      <c r="O2693" s="17">
        <v>291765.87</v>
      </c>
      <c r="P2693" s="17">
        <v>304987.52000000002</v>
      </c>
      <c r="Q2693" s="17">
        <v>286799.83</v>
      </c>
      <c r="R2693" s="17">
        <v>299059.11</v>
      </c>
      <c r="S2693" s="17">
        <v>286603.51</v>
      </c>
      <c r="T2693" s="17">
        <v>284945.49</v>
      </c>
    </row>
    <row r="2694" spans="1:20" ht="15" hidden="1" customHeight="1" x14ac:dyDescent="0.25">
      <c r="A2694" s="14">
        <f t="shared" si="42"/>
        <v>12</v>
      </c>
      <c r="B2694" s="14" t="s">
        <v>316</v>
      </c>
      <c r="C2694" s="14">
        <v>2012</v>
      </c>
      <c r="D2694" s="14" t="str">
        <f>VLOOKUP(E2694,Regioes!$A$2:$B$296,2,FALSE)</f>
        <v>Grande São Paulo</v>
      </c>
      <c r="E2694" s="15" t="s">
        <v>159</v>
      </c>
      <c r="F2694" s="17">
        <v>2577700.4700000002</v>
      </c>
      <c r="G2694" s="17">
        <v>1224589.57</v>
      </c>
      <c r="H2694" s="17">
        <v>1353110.9</v>
      </c>
      <c r="I2694" s="17">
        <v>198970.63</v>
      </c>
      <c r="J2694" s="17">
        <v>194685.67</v>
      </c>
      <c r="K2694" s="17">
        <v>218276.85</v>
      </c>
      <c r="L2694" s="17">
        <v>202600.79</v>
      </c>
      <c r="M2694" s="17">
        <v>210072.37</v>
      </c>
      <c r="N2694" s="19">
        <v>199983.26</v>
      </c>
      <c r="O2694" s="17">
        <v>225060.02</v>
      </c>
      <c r="P2694" s="17">
        <v>235258.82</v>
      </c>
      <c r="Q2694" s="17">
        <v>221229.35</v>
      </c>
      <c r="R2694" s="17">
        <v>230685.82</v>
      </c>
      <c r="S2694" s="17">
        <v>221077.92</v>
      </c>
      <c r="T2694" s="17">
        <v>219798.97</v>
      </c>
    </row>
    <row r="2695" spans="1:20" ht="15" hidden="1" customHeight="1" x14ac:dyDescent="0.25">
      <c r="A2695" s="14">
        <f t="shared" si="42"/>
        <v>12</v>
      </c>
      <c r="B2695" s="14" t="s">
        <v>316</v>
      </c>
      <c r="C2695" s="14">
        <v>2012</v>
      </c>
      <c r="D2695" s="14" t="str">
        <f>VLOOKUP(E2695,Regioes!$A$2:$B$296,2,FALSE)</f>
        <v>Grande São Paulo</v>
      </c>
      <c r="E2695" s="15" t="s">
        <v>32</v>
      </c>
      <c r="F2695" s="17">
        <v>274238.38</v>
      </c>
      <c r="G2695" s="17">
        <v>131197.07999999999</v>
      </c>
      <c r="H2695" s="17">
        <v>143041.29999999999</v>
      </c>
      <c r="I2695" s="17">
        <v>21368.44</v>
      </c>
      <c r="J2695" s="17">
        <v>20930.63</v>
      </c>
      <c r="K2695" s="17">
        <v>23419.64</v>
      </c>
      <c r="L2695" s="17">
        <v>21761.97</v>
      </c>
      <c r="M2695" s="17">
        <v>22575.58</v>
      </c>
      <c r="N2695" s="19">
        <v>21140.82</v>
      </c>
      <c r="O2695" s="17">
        <v>23791.75</v>
      </c>
      <c r="P2695" s="17">
        <v>24869.9</v>
      </c>
      <c r="Q2695" s="17">
        <v>23386.799999999999</v>
      </c>
      <c r="R2695" s="17">
        <v>24386.47</v>
      </c>
      <c r="S2695" s="17">
        <v>23370.79</v>
      </c>
      <c r="T2695" s="17">
        <v>23235.59</v>
      </c>
    </row>
    <row r="2696" spans="1:20" ht="15" hidden="1" customHeight="1" x14ac:dyDescent="0.25">
      <c r="A2696" s="14">
        <f t="shared" si="42"/>
        <v>12</v>
      </c>
      <c r="B2696" s="14" t="s">
        <v>316</v>
      </c>
      <c r="C2696" s="14">
        <v>2012</v>
      </c>
      <c r="D2696" s="14" t="str">
        <f>VLOOKUP(E2696,Regioes!$A$2:$B$296,2,FALSE)</f>
        <v>Região Administrativa de Sorocaba</v>
      </c>
      <c r="E2696" s="15" t="s">
        <v>160</v>
      </c>
      <c r="F2696" s="17">
        <v>3595160.45</v>
      </c>
      <c r="G2696" s="17">
        <v>1719463.6700000002</v>
      </c>
      <c r="H2696" s="17">
        <v>1875696.7799999998</v>
      </c>
      <c r="I2696" s="17">
        <v>278813</v>
      </c>
      <c r="J2696" s="17">
        <v>274773.59000000003</v>
      </c>
      <c r="K2696" s="17">
        <v>307848.96999999997</v>
      </c>
      <c r="L2696" s="17">
        <v>286807.78000000003</v>
      </c>
      <c r="M2696" s="17">
        <v>294921</v>
      </c>
      <c r="N2696" s="19">
        <v>276299.33</v>
      </c>
      <c r="O2696" s="17">
        <v>310972.23</v>
      </c>
      <c r="P2696" s="17">
        <v>324756.08</v>
      </c>
      <c r="Q2696" s="17">
        <v>307342.12</v>
      </c>
      <c r="R2696" s="17">
        <v>318215.8</v>
      </c>
      <c r="S2696" s="17">
        <v>306640.38</v>
      </c>
      <c r="T2696" s="17">
        <v>307770.17</v>
      </c>
    </row>
    <row r="2697" spans="1:20" ht="15" hidden="1" customHeight="1" x14ac:dyDescent="0.25">
      <c r="A2697" s="14">
        <f t="shared" si="42"/>
        <v>12</v>
      </c>
      <c r="B2697" s="14" t="s">
        <v>316</v>
      </c>
      <c r="C2697" s="14">
        <v>2012</v>
      </c>
      <c r="D2697" s="14" t="str">
        <f>VLOOKUP(E2697,Regioes!$A$2:$B$296,2,FALSE)</f>
        <v>Região Administrativa de Sorocaba</v>
      </c>
      <c r="E2697" s="15" t="s">
        <v>155</v>
      </c>
      <c r="F2697" s="17">
        <v>4650492.2699999996</v>
      </c>
      <c r="G2697" s="17">
        <v>2236789.85</v>
      </c>
      <c r="H2697" s="17">
        <v>2413702.42</v>
      </c>
      <c r="I2697" s="17">
        <v>354166.57</v>
      </c>
      <c r="J2697" s="17">
        <v>355396.74</v>
      </c>
      <c r="K2697" s="17">
        <v>403401.65</v>
      </c>
      <c r="L2697" s="17">
        <v>376707.14</v>
      </c>
      <c r="M2697" s="17">
        <v>386545.7</v>
      </c>
      <c r="N2697" s="19">
        <v>360572.05</v>
      </c>
      <c r="O2697" s="17">
        <v>394884.15</v>
      </c>
      <c r="P2697" s="17">
        <v>418168.27</v>
      </c>
      <c r="Q2697" s="17">
        <v>395397.77</v>
      </c>
      <c r="R2697" s="17">
        <v>411097.33</v>
      </c>
      <c r="S2697" s="17">
        <v>397494.48</v>
      </c>
      <c r="T2697" s="17">
        <v>396660.42</v>
      </c>
    </row>
    <row r="2698" spans="1:20" ht="15" hidden="1" customHeight="1" x14ac:dyDescent="0.25">
      <c r="A2698" s="14">
        <f t="shared" si="42"/>
        <v>12</v>
      </c>
      <c r="B2698" s="14" t="s">
        <v>316</v>
      </c>
      <c r="C2698" s="14">
        <v>2012</v>
      </c>
      <c r="D2698" s="14" t="str">
        <f>VLOOKUP(E2698,Regioes!$A$2:$B$296,2,FALSE)</f>
        <v>Grande São Paulo</v>
      </c>
      <c r="E2698" s="15" t="s">
        <v>161</v>
      </c>
      <c r="F2698" s="17">
        <v>199582.8</v>
      </c>
      <c r="G2698" s="17">
        <v>95332.61</v>
      </c>
      <c r="H2698" s="17">
        <v>104250.19</v>
      </c>
      <c r="I2698" s="17">
        <v>15142.18</v>
      </c>
      <c r="J2698" s="17">
        <v>15350.9</v>
      </c>
      <c r="K2698" s="17">
        <v>17300.5</v>
      </c>
      <c r="L2698" s="17">
        <v>16308.18</v>
      </c>
      <c r="M2698" s="17">
        <v>16108.43</v>
      </c>
      <c r="N2698" s="19">
        <v>15122.42</v>
      </c>
      <c r="O2698" s="17">
        <v>17026.919999999998</v>
      </c>
      <c r="P2698" s="17">
        <v>17702.93</v>
      </c>
      <c r="Q2698" s="17">
        <v>17252.91</v>
      </c>
      <c r="R2698" s="17">
        <v>17288.21</v>
      </c>
      <c r="S2698" s="17">
        <v>17088.689999999999</v>
      </c>
      <c r="T2698" s="17">
        <v>17890.53</v>
      </c>
    </row>
    <row r="2699" spans="1:20" ht="15" hidden="1" customHeight="1" x14ac:dyDescent="0.25">
      <c r="A2699" s="14">
        <f t="shared" si="42"/>
        <v>12</v>
      </c>
      <c r="B2699" s="14" t="s">
        <v>316</v>
      </c>
      <c r="C2699" s="14">
        <v>2012</v>
      </c>
      <c r="D2699" s="14" t="str">
        <f>VLOOKUP(E2699,Regioes!$A$2:$B$296,2,FALSE)</f>
        <v>Região Administrativa de Sorocaba</v>
      </c>
      <c r="E2699" s="15" t="s">
        <v>156</v>
      </c>
      <c r="F2699" s="17">
        <v>36314.910000000003</v>
      </c>
      <c r="G2699" s="17">
        <v>17346.150000000001</v>
      </c>
      <c r="H2699" s="17">
        <v>18968.760000000002</v>
      </c>
      <c r="I2699" s="17">
        <v>2755.18</v>
      </c>
      <c r="J2699" s="17">
        <v>2793.16</v>
      </c>
      <c r="K2699" s="17">
        <v>3147.89</v>
      </c>
      <c r="L2699" s="17">
        <v>2967.34</v>
      </c>
      <c r="M2699" s="17">
        <v>2930.99</v>
      </c>
      <c r="N2699" s="19">
        <v>2751.59</v>
      </c>
      <c r="O2699" s="17">
        <v>3098.12</v>
      </c>
      <c r="P2699" s="17">
        <v>3221.12</v>
      </c>
      <c r="Q2699" s="17">
        <v>3139.24</v>
      </c>
      <c r="R2699" s="17">
        <v>3145.66</v>
      </c>
      <c r="S2699" s="17">
        <v>3109.36</v>
      </c>
      <c r="T2699" s="17">
        <v>3255.26</v>
      </c>
    </row>
    <row r="2700" spans="1:20" ht="15" hidden="1" customHeight="1" x14ac:dyDescent="0.25">
      <c r="A2700" s="14">
        <f t="shared" si="42"/>
        <v>13</v>
      </c>
      <c r="B2700" s="14" t="s">
        <v>320</v>
      </c>
      <c r="C2700" s="14">
        <v>2012</v>
      </c>
      <c r="D2700" s="14" t="str">
        <f>VLOOKUP(E2700,Regioes!$A$2:$B$296,2,FALSE)</f>
        <v>Região Administrativa de Sorocaba</v>
      </c>
      <c r="E2700" s="15" t="s">
        <v>162</v>
      </c>
      <c r="F2700" s="17">
        <v>2486237.34</v>
      </c>
      <c r="G2700" s="17">
        <v>1154947.02</v>
      </c>
      <c r="H2700" s="17">
        <v>1331290.3199999998</v>
      </c>
      <c r="I2700" s="17">
        <v>195507.79</v>
      </c>
      <c r="J2700" s="17">
        <v>188258.52</v>
      </c>
      <c r="K2700" s="17">
        <v>196882.97</v>
      </c>
      <c r="L2700" s="17">
        <v>192459.46</v>
      </c>
      <c r="M2700" s="17">
        <v>194317.68</v>
      </c>
      <c r="N2700" s="19">
        <v>187520.6</v>
      </c>
      <c r="O2700" s="17">
        <v>225282.08</v>
      </c>
      <c r="P2700" s="17">
        <v>221810.53</v>
      </c>
      <c r="Q2700" s="17">
        <v>215977.75</v>
      </c>
      <c r="R2700" s="17">
        <v>221076.18</v>
      </c>
      <c r="S2700" s="17">
        <v>218904.88</v>
      </c>
      <c r="T2700" s="17">
        <v>228238.9</v>
      </c>
    </row>
    <row r="2701" spans="1:20" ht="15" hidden="1" customHeight="1" x14ac:dyDescent="0.25">
      <c r="A2701" s="14">
        <f t="shared" si="42"/>
        <v>13</v>
      </c>
      <c r="B2701" s="14" t="s">
        <v>320</v>
      </c>
      <c r="C2701" s="14">
        <v>2012</v>
      </c>
      <c r="D2701" s="14" t="str">
        <f>VLOOKUP(E2701,Regioes!$A$2:$B$296,2,FALSE)</f>
        <v>Região Administrativa de Campinas</v>
      </c>
      <c r="E2701" s="15" t="s">
        <v>163</v>
      </c>
      <c r="F2701" s="17">
        <v>664539.87</v>
      </c>
      <c r="G2701" s="17">
        <v>311138.78000000003</v>
      </c>
      <c r="H2701" s="17">
        <v>353401.08999999997</v>
      </c>
      <c r="I2701" s="17">
        <v>50001.62</v>
      </c>
      <c r="J2701" s="17">
        <v>49357.75</v>
      </c>
      <c r="K2701" s="17">
        <v>54905.78</v>
      </c>
      <c r="L2701" s="17">
        <v>51832.73</v>
      </c>
      <c r="M2701" s="17">
        <v>54459.37</v>
      </c>
      <c r="N2701" s="19">
        <v>50581.53</v>
      </c>
      <c r="O2701" s="17">
        <v>57364.25</v>
      </c>
      <c r="P2701" s="17">
        <v>60961.64</v>
      </c>
      <c r="Q2701" s="17">
        <v>57649.88</v>
      </c>
      <c r="R2701" s="17">
        <v>60852.66</v>
      </c>
      <c r="S2701" s="17">
        <v>58404.3</v>
      </c>
      <c r="T2701" s="17">
        <v>58168.36</v>
      </c>
    </row>
    <row r="2702" spans="1:20" ht="15" hidden="1" customHeight="1" x14ac:dyDescent="0.25">
      <c r="A2702" s="14">
        <f t="shared" si="42"/>
        <v>13</v>
      </c>
      <c r="B2702" s="14" t="s">
        <v>320</v>
      </c>
      <c r="C2702" s="14">
        <v>2012</v>
      </c>
      <c r="D2702" s="14" t="str">
        <f>VLOOKUP(E2702,Regioes!$A$2:$B$296,2,FALSE)</f>
        <v>Região Administrativa de Campinas</v>
      </c>
      <c r="E2702" s="15" t="s">
        <v>20</v>
      </c>
      <c r="F2702" s="17">
        <v>2055059.39</v>
      </c>
      <c r="G2702" s="17">
        <v>966551.32000000007</v>
      </c>
      <c r="H2702" s="17">
        <v>1088508.07</v>
      </c>
      <c r="I2702" s="17">
        <v>153205.82999999999</v>
      </c>
      <c r="J2702" s="17">
        <v>149703.42000000001</v>
      </c>
      <c r="K2702" s="17">
        <v>169997.13</v>
      </c>
      <c r="L2702" s="17">
        <v>160092.29</v>
      </c>
      <c r="M2702" s="17">
        <v>171005.9</v>
      </c>
      <c r="N2702" s="19">
        <v>162546.75</v>
      </c>
      <c r="O2702" s="17">
        <v>178957.23</v>
      </c>
      <c r="P2702" s="17">
        <v>188957.12</v>
      </c>
      <c r="Q2702" s="17">
        <v>175506.46</v>
      </c>
      <c r="R2702" s="17">
        <v>187508.19</v>
      </c>
      <c r="S2702" s="17">
        <v>179124.56</v>
      </c>
      <c r="T2702" s="17">
        <v>178454.51</v>
      </c>
    </row>
    <row r="2703" spans="1:20" ht="15" hidden="1" customHeight="1" x14ac:dyDescent="0.25">
      <c r="A2703" s="14">
        <f t="shared" si="42"/>
        <v>13</v>
      </c>
      <c r="B2703" s="14" t="s">
        <v>320</v>
      </c>
      <c r="C2703" s="14">
        <v>2012</v>
      </c>
      <c r="D2703" s="14" t="str">
        <f>VLOOKUP(E2703,Regioes!$A$2:$B$296,2,FALSE)</f>
        <v>Região Administrativa de Sorocaba</v>
      </c>
      <c r="E2703" s="15" t="s">
        <v>164</v>
      </c>
      <c r="F2703" s="17">
        <v>229207.04000000001</v>
      </c>
      <c r="G2703" s="17">
        <v>106201.88</v>
      </c>
      <c r="H2703" s="17">
        <v>123005.16</v>
      </c>
      <c r="I2703" s="17">
        <v>17233.509999999998</v>
      </c>
      <c r="J2703" s="17">
        <v>16872.740000000002</v>
      </c>
      <c r="K2703" s="17">
        <v>18909.740000000002</v>
      </c>
      <c r="L2703" s="17">
        <v>17460</v>
      </c>
      <c r="M2703" s="17">
        <v>18537.060000000001</v>
      </c>
      <c r="N2703" s="19">
        <v>17188.830000000002</v>
      </c>
      <c r="O2703" s="17">
        <v>20251.98</v>
      </c>
      <c r="P2703" s="17">
        <v>21878.39</v>
      </c>
      <c r="Q2703" s="17">
        <v>19968.849999999999</v>
      </c>
      <c r="R2703" s="17">
        <v>21295.119999999999</v>
      </c>
      <c r="S2703" s="17">
        <v>20190.97</v>
      </c>
      <c r="T2703" s="17">
        <v>19419.849999999999</v>
      </c>
    </row>
    <row r="2704" spans="1:20" ht="15" hidden="1" customHeight="1" x14ac:dyDescent="0.25">
      <c r="A2704" s="14">
        <f t="shared" si="42"/>
        <v>13</v>
      </c>
      <c r="B2704" s="14" t="s">
        <v>320</v>
      </c>
      <c r="C2704" s="14">
        <v>2012</v>
      </c>
      <c r="D2704" s="14" t="str">
        <f>VLOOKUP(E2704,Regioes!$A$2:$B$296,2,FALSE)</f>
        <v>sem região</v>
      </c>
      <c r="E2704" s="15" t="s">
        <v>172</v>
      </c>
      <c r="F2704" s="17">
        <v>132698.82</v>
      </c>
      <c r="G2704" s="17">
        <v>61485.310000000005</v>
      </c>
      <c r="H2704" s="17">
        <v>71213.510000000009</v>
      </c>
      <c r="I2704" s="17">
        <v>9977.2999999999993</v>
      </c>
      <c r="J2704" s="17">
        <v>9768.43</v>
      </c>
      <c r="K2704" s="17">
        <v>10947.75</v>
      </c>
      <c r="L2704" s="17">
        <v>10108.42</v>
      </c>
      <c r="M2704" s="17">
        <v>10731.98</v>
      </c>
      <c r="N2704" s="19">
        <v>9951.43</v>
      </c>
      <c r="O2704" s="17">
        <v>11724.83</v>
      </c>
      <c r="P2704" s="17">
        <v>12666.44</v>
      </c>
      <c r="Q2704" s="17">
        <v>11560.91</v>
      </c>
      <c r="R2704" s="17">
        <v>12328.75</v>
      </c>
      <c r="S2704" s="17">
        <v>11689.51</v>
      </c>
      <c r="T2704" s="17">
        <v>11243.07</v>
      </c>
    </row>
    <row r="2705" spans="1:20" ht="15" hidden="1" customHeight="1" x14ac:dyDescent="0.25">
      <c r="A2705" s="14">
        <f t="shared" si="42"/>
        <v>13</v>
      </c>
      <c r="B2705" s="14" t="s">
        <v>320</v>
      </c>
      <c r="C2705" s="14">
        <v>2012</v>
      </c>
      <c r="D2705" s="14" t="str">
        <f>VLOOKUP(E2705,Regioes!$A$2:$B$296,2,FALSE)</f>
        <v>Região Administrativa de Campinas</v>
      </c>
      <c r="E2705" s="15" t="s">
        <v>165</v>
      </c>
      <c r="F2705" s="17">
        <v>1952306.45</v>
      </c>
      <c r="G2705" s="17">
        <v>918223.77000000014</v>
      </c>
      <c r="H2705" s="17">
        <v>1034082.68</v>
      </c>
      <c r="I2705" s="17">
        <v>145545.54</v>
      </c>
      <c r="J2705" s="17">
        <v>142218.25</v>
      </c>
      <c r="K2705" s="17">
        <v>161497.28</v>
      </c>
      <c r="L2705" s="17">
        <v>152087.67000000001</v>
      </c>
      <c r="M2705" s="17">
        <v>162455.60999999999</v>
      </c>
      <c r="N2705" s="19">
        <v>154419.42000000001</v>
      </c>
      <c r="O2705" s="17">
        <v>170009.37</v>
      </c>
      <c r="P2705" s="17">
        <v>179509.27</v>
      </c>
      <c r="Q2705" s="17">
        <v>166731.14000000001</v>
      </c>
      <c r="R2705" s="17">
        <v>178132.78</v>
      </c>
      <c r="S2705" s="17">
        <v>170168.34</v>
      </c>
      <c r="T2705" s="17">
        <v>169531.78</v>
      </c>
    </row>
    <row r="2706" spans="1:20" ht="15" hidden="1" customHeight="1" x14ac:dyDescent="0.25">
      <c r="A2706" s="14">
        <f t="shared" si="42"/>
        <v>13</v>
      </c>
      <c r="B2706" s="14" t="s">
        <v>320</v>
      </c>
      <c r="C2706" s="14">
        <v>2012</v>
      </c>
      <c r="D2706" s="14" t="str">
        <f>VLOOKUP(E2706,Regioes!$A$2:$B$296,2,FALSE)</f>
        <v>Região Administrativa de Sorocaba</v>
      </c>
      <c r="E2706" s="15" t="s">
        <v>153</v>
      </c>
      <c r="F2706" s="17">
        <v>4989420.9000000004</v>
      </c>
      <c r="G2706" s="17">
        <v>2334692.1799999997</v>
      </c>
      <c r="H2706" s="17">
        <v>2654728.7199999997</v>
      </c>
      <c r="I2706" s="17">
        <v>379653.74</v>
      </c>
      <c r="J2706" s="17">
        <v>369748.82</v>
      </c>
      <c r="K2706" s="17">
        <v>406549.42</v>
      </c>
      <c r="L2706" s="17">
        <v>387926.09</v>
      </c>
      <c r="M2706" s="17">
        <v>405287.37</v>
      </c>
      <c r="N2706" s="19">
        <v>385526.74</v>
      </c>
      <c r="O2706" s="17">
        <v>439861.88</v>
      </c>
      <c r="P2706" s="17">
        <v>453855.7</v>
      </c>
      <c r="Q2706" s="17">
        <v>429897.28</v>
      </c>
      <c r="R2706" s="17">
        <v>451549.66</v>
      </c>
      <c r="S2706" s="17">
        <v>437091.86</v>
      </c>
      <c r="T2706" s="17">
        <v>442472.34</v>
      </c>
    </row>
    <row r="2707" spans="1:20" ht="15" hidden="1" customHeight="1" x14ac:dyDescent="0.25">
      <c r="A2707" s="14">
        <f t="shared" si="42"/>
        <v>13</v>
      </c>
      <c r="B2707" s="14" t="s">
        <v>320</v>
      </c>
      <c r="C2707" s="14">
        <v>2012</v>
      </c>
      <c r="D2707" s="14" t="str">
        <f>VLOOKUP(E2707,Regioes!$A$2:$B$296,2,FALSE)</f>
        <v>Região Administrativa de Campinas</v>
      </c>
      <c r="E2707" s="15" t="s">
        <v>21</v>
      </c>
      <c r="F2707" s="17">
        <v>289117.99</v>
      </c>
      <c r="G2707" s="17">
        <v>135365.58000000002</v>
      </c>
      <c r="H2707" s="17">
        <v>153752.41</v>
      </c>
      <c r="I2707" s="17">
        <v>21753.95</v>
      </c>
      <c r="J2707" s="17">
        <v>21473.83</v>
      </c>
      <c r="K2707" s="17">
        <v>23887.58</v>
      </c>
      <c r="L2707" s="17">
        <v>22550.61</v>
      </c>
      <c r="M2707" s="17">
        <v>23693.360000000001</v>
      </c>
      <c r="N2707" s="19">
        <v>22006.25</v>
      </c>
      <c r="O2707" s="17">
        <v>24957.17</v>
      </c>
      <c r="P2707" s="17">
        <v>26522.27</v>
      </c>
      <c r="Q2707" s="17">
        <v>25081.439999999999</v>
      </c>
      <c r="R2707" s="17">
        <v>26474.86</v>
      </c>
      <c r="S2707" s="17">
        <v>25409.66</v>
      </c>
      <c r="T2707" s="17">
        <v>25307.01</v>
      </c>
    </row>
    <row r="2708" spans="1:20" ht="15" hidden="1" customHeight="1" x14ac:dyDescent="0.25">
      <c r="A2708" s="14">
        <f t="shared" si="42"/>
        <v>13</v>
      </c>
      <c r="B2708" s="14" t="s">
        <v>320</v>
      </c>
      <c r="C2708" s="14">
        <v>2012</v>
      </c>
      <c r="D2708" s="14" t="str">
        <f>VLOOKUP(E2708,Regioes!$A$2:$B$296,2,FALSE)</f>
        <v>Região Administrativa de Campinas</v>
      </c>
      <c r="E2708" s="15" t="s">
        <v>22</v>
      </c>
      <c r="F2708" s="17">
        <v>284802.82</v>
      </c>
      <c r="G2708" s="17">
        <v>133345.19999999998</v>
      </c>
      <c r="H2708" s="17">
        <v>151457.62</v>
      </c>
      <c r="I2708" s="17">
        <v>21429.27</v>
      </c>
      <c r="J2708" s="17">
        <v>21153.32</v>
      </c>
      <c r="K2708" s="17">
        <v>23531.05</v>
      </c>
      <c r="L2708" s="17">
        <v>22214.03</v>
      </c>
      <c r="M2708" s="17">
        <v>23339.73</v>
      </c>
      <c r="N2708" s="19">
        <v>21677.8</v>
      </c>
      <c r="O2708" s="17">
        <v>24584.68</v>
      </c>
      <c r="P2708" s="17">
        <v>26126.42</v>
      </c>
      <c r="Q2708" s="17">
        <v>24707.09</v>
      </c>
      <c r="R2708" s="17">
        <v>26079.71</v>
      </c>
      <c r="S2708" s="17">
        <v>25030.42</v>
      </c>
      <c r="T2708" s="17">
        <v>24929.3</v>
      </c>
    </row>
    <row r="2709" spans="1:20" ht="15" hidden="1" customHeight="1" x14ac:dyDescent="0.25">
      <c r="A2709" s="14">
        <f t="shared" si="42"/>
        <v>13</v>
      </c>
      <c r="B2709" s="14" t="s">
        <v>320</v>
      </c>
      <c r="C2709" s="14">
        <v>2012</v>
      </c>
      <c r="D2709" s="14" t="str">
        <f>VLOOKUP(E2709,Regioes!$A$2:$B$296,2,FALSE)</f>
        <v>Região Administrativa de Campinas</v>
      </c>
      <c r="E2709" s="15" t="s">
        <v>68</v>
      </c>
      <c r="F2709" s="17">
        <v>536514.27</v>
      </c>
      <c r="G2709" s="17">
        <v>248591.08000000002</v>
      </c>
      <c r="H2709" s="17">
        <v>287923.19</v>
      </c>
      <c r="I2709" s="17">
        <v>40339.18</v>
      </c>
      <c r="J2709" s="17">
        <v>39494.699999999997</v>
      </c>
      <c r="K2709" s="17">
        <v>44262.81</v>
      </c>
      <c r="L2709" s="17">
        <v>40869.33</v>
      </c>
      <c r="M2709" s="17">
        <v>43390.45</v>
      </c>
      <c r="N2709" s="19">
        <v>40234.61</v>
      </c>
      <c r="O2709" s="17">
        <v>47404.639999999999</v>
      </c>
      <c r="P2709" s="17">
        <v>51211.64</v>
      </c>
      <c r="Q2709" s="17">
        <v>46741.9</v>
      </c>
      <c r="R2709" s="17">
        <v>49846.35</v>
      </c>
      <c r="S2709" s="17">
        <v>47261.82</v>
      </c>
      <c r="T2709" s="17">
        <v>45456.84</v>
      </c>
    </row>
    <row r="2710" spans="1:20" ht="15" hidden="1" customHeight="1" x14ac:dyDescent="0.25">
      <c r="A2710" s="14">
        <f t="shared" si="42"/>
        <v>13</v>
      </c>
      <c r="B2710" s="14" t="s">
        <v>320</v>
      </c>
      <c r="C2710" s="14">
        <v>2012</v>
      </c>
      <c r="D2710" s="14" t="str">
        <f>VLOOKUP(E2710,Regioes!$A$2:$B$296,2,FALSE)</f>
        <v>Região Administrativa de Sorocaba</v>
      </c>
      <c r="E2710" s="15" t="s">
        <v>170</v>
      </c>
      <c r="F2710" s="17">
        <v>2850368.09</v>
      </c>
      <c r="G2710" s="17">
        <v>1328037.67</v>
      </c>
      <c r="H2710" s="17">
        <v>1522330.4200000002</v>
      </c>
      <c r="I2710" s="17">
        <v>220495.27</v>
      </c>
      <c r="J2710" s="17">
        <v>214276.16</v>
      </c>
      <c r="K2710" s="17">
        <v>229407</v>
      </c>
      <c r="L2710" s="17">
        <v>221278.59</v>
      </c>
      <c r="M2710" s="17">
        <v>226852.86</v>
      </c>
      <c r="N2710" s="19">
        <v>215727.79</v>
      </c>
      <c r="O2710" s="17">
        <v>253667.14</v>
      </c>
      <c r="P2710" s="17">
        <v>257004.03</v>
      </c>
      <c r="Q2710" s="17">
        <v>247483.02</v>
      </c>
      <c r="R2710" s="17">
        <v>256303.29</v>
      </c>
      <c r="S2710" s="17">
        <v>250793.64</v>
      </c>
      <c r="T2710" s="17">
        <v>257079.3</v>
      </c>
    </row>
    <row r="2711" spans="1:20" ht="15" hidden="1" customHeight="1" x14ac:dyDescent="0.25">
      <c r="A2711" s="14">
        <f t="shared" si="42"/>
        <v>13</v>
      </c>
      <c r="B2711" s="14" t="s">
        <v>320</v>
      </c>
      <c r="C2711" s="14">
        <v>2012</v>
      </c>
      <c r="D2711" s="14" t="str">
        <f>VLOOKUP(E2711,Regioes!$A$2:$B$296,2,FALSE)</f>
        <v>Região Administrativa de Campinas</v>
      </c>
      <c r="E2711" s="15" t="s">
        <v>71</v>
      </c>
      <c r="F2711" s="17">
        <v>291982.07</v>
      </c>
      <c r="G2711" s="17">
        <v>135288.37</v>
      </c>
      <c r="H2711" s="17">
        <v>156693.70000000001</v>
      </c>
      <c r="I2711" s="17">
        <v>21953.41</v>
      </c>
      <c r="J2711" s="17">
        <v>21493.83</v>
      </c>
      <c r="K2711" s="17">
        <v>24088.73</v>
      </c>
      <c r="L2711" s="17">
        <v>22241.93</v>
      </c>
      <c r="M2711" s="17">
        <v>23613.97</v>
      </c>
      <c r="N2711" s="19">
        <v>21896.5</v>
      </c>
      <c r="O2711" s="17">
        <v>25798.58</v>
      </c>
      <c r="P2711" s="17">
        <v>27870.42</v>
      </c>
      <c r="Q2711" s="17">
        <v>25437.9</v>
      </c>
      <c r="R2711" s="17">
        <v>27127.41</v>
      </c>
      <c r="S2711" s="17">
        <v>25720.85</v>
      </c>
      <c r="T2711" s="17">
        <v>24738.54</v>
      </c>
    </row>
    <row r="2712" spans="1:20" ht="15" hidden="1" customHeight="1" x14ac:dyDescent="0.25">
      <c r="A2712" s="14">
        <f t="shared" si="42"/>
        <v>13</v>
      </c>
      <c r="B2712" s="14" t="s">
        <v>320</v>
      </c>
      <c r="C2712" s="14">
        <v>2012</v>
      </c>
      <c r="D2712" s="14" t="str">
        <f>VLOOKUP(E2712,Regioes!$A$2:$B$296,2,FALSE)</f>
        <v>Região Administrativa de Campinas</v>
      </c>
      <c r="E2712" s="15" t="s">
        <v>171</v>
      </c>
      <c r="F2712" s="17">
        <v>79306.509999999995</v>
      </c>
      <c r="G2712" s="17">
        <v>36746.259999999995</v>
      </c>
      <c r="H2712" s="17">
        <v>42560.25</v>
      </c>
      <c r="I2712" s="17">
        <v>5962.86</v>
      </c>
      <c r="J2712" s="17">
        <v>5838.03</v>
      </c>
      <c r="K2712" s="17">
        <v>6542.85</v>
      </c>
      <c r="L2712" s="17">
        <v>6041.23</v>
      </c>
      <c r="M2712" s="17">
        <v>6413.89</v>
      </c>
      <c r="N2712" s="19">
        <v>5947.4</v>
      </c>
      <c r="O2712" s="17">
        <v>7007.26</v>
      </c>
      <c r="P2712" s="17">
        <v>7570.01</v>
      </c>
      <c r="Q2712" s="17">
        <v>6909.3</v>
      </c>
      <c r="R2712" s="17">
        <v>7368.19</v>
      </c>
      <c r="S2712" s="17">
        <v>6986.15</v>
      </c>
      <c r="T2712" s="17">
        <v>6719.34</v>
      </c>
    </row>
    <row r="2713" spans="1:20" ht="15" hidden="1" customHeight="1" x14ac:dyDescent="0.25">
      <c r="A2713" s="14">
        <f t="shared" si="42"/>
        <v>13</v>
      </c>
      <c r="B2713" s="14" t="s">
        <v>320</v>
      </c>
      <c r="C2713" s="14">
        <v>2012</v>
      </c>
      <c r="D2713" s="14" t="str">
        <f>VLOOKUP(E2713,Regioes!$A$2:$B$296,2,FALSE)</f>
        <v>Região Administrativa de Campinas</v>
      </c>
      <c r="E2713" s="15" t="s">
        <v>166</v>
      </c>
      <c r="F2713" s="17">
        <v>151464.29999999999</v>
      </c>
      <c r="G2713" s="17">
        <v>70180.19</v>
      </c>
      <c r="H2713" s="17">
        <v>81284.11</v>
      </c>
      <c r="I2713" s="17">
        <v>11388.23</v>
      </c>
      <c r="J2713" s="17">
        <v>11149.82</v>
      </c>
      <c r="K2713" s="17">
        <v>12495.91</v>
      </c>
      <c r="L2713" s="17">
        <v>11537.89</v>
      </c>
      <c r="M2713" s="17">
        <v>12249.64</v>
      </c>
      <c r="N2713" s="19">
        <v>11358.7</v>
      </c>
      <c r="O2713" s="17">
        <v>13382.89</v>
      </c>
      <c r="P2713" s="17">
        <v>14457.65</v>
      </c>
      <c r="Q2713" s="17">
        <v>13195.79</v>
      </c>
      <c r="R2713" s="17">
        <v>14072.21</v>
      </c>
      <c r="S2713" s="17">
        <v>13342.57</v>
      </c>
      <c r="T2713" s="17">
        <v>12833</v>
      </c>
    </row>
    <row r="2714" spans="1:20" ht="15" hidden="1" customHeight="1" x14ac:dyDescent="0.25">
      <c r="A2714" s="14">
        <f t="shared" si="42"/>
        <v>13</v>
      </c>
      <c r="B2714" s="14" t="s">
        <v>320</v>
      </c>
      <c r="C2714" s="14">
        <v>2012</v>
      </c>
      <c r="D2714" s="14" t="str">
        <f>VLOOKUP(E2714,Regioes!$A$2:$B$296,2,FALSE)</f>
        <v>Região Administrativa de Sorocaba</v>
      </c>
      <c r="E2714" s="15" t="s">
        <v>167</v>
      </c>
      <c r="F2714" s="17">
        <v>1701846.1</v>
      </c>
      <c r="G2714" s="17">
        <v>800425.34</v>
      </c>
      <c r="H2714" s="17">
        <v>901420.76</v>
      </c>
      <c r="I2714" s="17">
        <v>126873.58</v>
      </c>
      <c r="J2714" s="17">
        <v>123973.15</v>
      </c>
      <c r="K2714" s="17">
        <v>140778.88</v>
      </c>
      <c r="L2714" s="17">
        <v>132576.43</v>
      </c>
      <c r="M2714" s="17">
        <v>141614.26999999999</v>
      </c>
      <c r="N2714" s="19">
        <v>134609.03</v>
      </c>
      <c r="O2714" s="17">
        <v>148198.96</v>
      </c>
      <c r="P2714" s="17">
        <v>156480.12</v>
      </c>
      <c r="Q2714" s="17">
        <v>145341.29</v>
      </c>
      <c r="R2714" s="17">
        <v>155280.22</v>
      </c>
      <c r="S2714" s="17">
        <v>148337.53</v>
      </c>
      <c r="T2714" s="17">
        <v>147782.64000000001</v>
      </c>
    </row>
    <row r="2715" spans="1:20" ht="15" hidden="1" customHeight="1" x14ac:dyDescent="0.25">
      <c r="A2715" s="14">
        <f t="shared" si="42"/>
        <v>13</v>
      </c>
      <c r="B2715" s="14" t="s">
        <v>320</v>
      </c>
      <c r="C2715" s="14">
        <v>2012</v>
      </c>
      <c r="D2715" s="14" t="str">
        <f>VLOOKUP(E2715,Regioes!$A$2:$B$296,2,FALSE)</f>
        <v>Região Administrativa de Sorocaba</v>
      </c>
      <c r="E2715" s="15" t="s">
        <v>155</v>
      </c>
      <c r="F2715" s="17">
        <v>273212.89</v>
      </c>
      <c r="G2715" s="17">
        <v>126917.25</v>
      </c>
      <c r="H2715" s="17">
        <v>146295.63999999998</v>
      </c>
      <c r="I2715" s="17">
        <v>21484.37</v>
      </c>
      <c r="J2715" s="17">
        <v>20687.75</v>
      </c>
      <c r="K2715" s="17">
        <v>21635.49</v>
      </c>
      <c r="L2715" s="17">
        <v>21149.39</v>
      </c>
      <c r="M2715" s="17">
        <v>21353.59</v>
      </c>
      <c r="N2715" s="19">
        <v>20606.66</v>
      </c>
      <c r="O2715" s="17">
        <v>24756.27</v>
      </c>
      <c r="P2715" s="17">
        <v>24374.78</v>
      </c>
      <c r="Q2715" s="17">
        <v>23733.82</v>
      </c>
      <c r="R2715" s="17">
        <v>24294.09</v>
      </c>
      <c r="S2715" s="17">
        <v>24055.48</v>
      </c>
      <c r="T2715" s="17">
        <v>25081.200000000001</v>
      </c>
    </row>
    <row r="2716" spans="1:20" ht="15" hidden="1" customHeight="1" x14ac:dyDescent="0.25">
      <c r="A2716" s="14">
        <f t="shared" si="42"/>
        <v>13</v>
      </c>
      <c r="B2716" s="14" t="s">
        <v>320</v>
      </c>
      <c r="C2716" s="14">
        <v>2012</v>
      </c>
      <c r="D2716" s="14" t="str">
        <f>VLOOKUP(E2716,Regioes!$A$2:$B$296,2,FALSE)</f>
        <v>Região Administrativa de Sorocaba</v>
      </c>
      <c r="E2716" s="15" t="s">
        <v>168</v>
      </c>
      <c r="F2716" s="17">
        <v>681702.71</v>
      </c>
      <c r="G2716" s="17">
        <v>316507.87</v>
      </c>
      <c r="H2716" s="17">
        <v>365194.83999999997</v>
      </c>
      <c r="I2716" s="17">
        <v>53121.04</v>
      </c>
      <c r="J2716" s="17">
        <v>51322.2</v>
      </c>
      <c r="K2716" s="17">
        <v>54449.52</v>
      </c>
      <c r="L2716" s="17">
        <v>52596.85</v>
      </c>
      <c r="M2716" s="17">
        <v>53662.52</v>
      </c>
      <c r="N2716" s="19">
        <v>51355.74</v>
      </c>
      <c r="O2716" s="17">
        <v>61452.85</v>
      </c>
      <c r="P2716" s="17">
        <v>61696.17</v>
      </c>
      <c r="Q2716" s="17">
        <v>59254.53</v>
      </c>
      <c r="R2716" s="17">
        <v>61178.239999999998</v>
      </c>
      <c r="S2716" s="17">
        <v>60027.81</v>
      </c>
      <c r="T2716" s="17">
        <v>61585.24</v>
      </c>
    </row>
    <row r="2717" spans="1:20" ht="15" hidden="1" customHeight="1" x14ac:dyDescent="0.25">
      <c r="A2717" s="14">
        <f t="shared" si="42"/>
        <v>13</v>
      </c>
      <c r="B2717" s="14" t="s">
        <v>320</v>
      </c>
      <c r="C2717" s="14">
        <v>2012</v>
      </c>
      <c r="D2717" s="14" t="str">
        <f>VLOOKUP(E2717,Regioes!$A$2:$B$296,2,FALSE)</f>
        <v>Região Administrativa de Sorocaba</v>
      </c>
      <c r="E2717" s="15" t="s">
        <v>169</v>
      </c>
      <c r="F2717" s="17">
        <v>1168995.78</v>
      </c>
      <c r="G2717" s="17">
        <v>544351.82999999996</v>
      </c>
      <c r="H2717" s="17">
        <v>624643.94999999995</v>
      </c>
      <c r="I2717" s="17">
        <v>87924.49</v>
      </c>
      <c r="J2717" s="17">
        <v>86421.32</v>
      </c>
      <c r="K2717" s="17">
        <v>96510.65</v>
      </c>
      <c r="L2717" s="17">
        <v>90063.41</v>
      </c>
      <c r="M2717" s="17">
        <v>95141.05</v>
      </c>
      <c r="N2717" s="19">
        <v>88290.91</v>
      </c>
      <c r="O2717" s="17">
        <v>102155.84</v>
      </c>
      <c r="P2717" s="17">
        <v>109514.26</v>
      </c>
      <c r="Q2717" s="17">
        <v>101638.7</v>
      </c>
      <c r="R2717" s="17">
        <v>107864.74</v>
      </c>
      <c r="S2717" s="17">
        <v>102864.06</v>
      </c>
      <c r="T2717" s="17">
        <v>100606.35</v>
      </c>
    </row>
    <row r="2718" spans="1:20" ht="15" hidden="1" customHeight="1" x14ac:dyDescent="0.25">
      <c r="A2718" s="14">
        <f t="shared" si="42"/>
        <v>16</v>
      </c>
      <c r="B2718" s="14" t="s">
        <v>173</v>
      </c>
      <c r="C2718" s="14">
        <v>2012</v>
      </c>
      <c r="D2718" s="14" t="str">
        <f>VLOOKUP(E2718,Regioes!$A$2:$B$296,2,FALSE)</f>
        <v>Região Administrativa de Presidente Prudente</v>
      </c>
      <c r="E2718" s="15" t="s">
        <v>187</v>
      </c>
      <c r="F2718" s="17">
        <v>241312.14</v>
      </c>
      <c r="G2718" s="17">
        <v>109994.25</v>
      </c>
      <c r="H2718" s="17">
        <v>131317.89000000001</v>
      </c>
      <c r="I2718" s="17">
        <v>18232.310000000001</v>
      </c>
      <c r="J2718" s="17">
        <v>18077.919999999998</v>
      </c>
      <c r="K2718" s="17">
        <v>19106.13</v>
      </c>
      <c r="L2718" s="17">
        <v>18344.099999999999</v>
      </c>
      <c r="M2718" s="17">
        <v>18461.330000000002</v>
      </c>
      <c r="N2718" s="19">
        <v>17772.46</v>
      </c>
      <c r="O2718" s="17">
        <v>21163.93</v>
      </c>
      <c r="P2718" s="17">
        <v>21664.26</v>
      </c>
      <c r="Q2718" s="17">
        <v>21945.32</v>
      </c>
      <c r="R2718" s="17">
        <v>21925.01</v>
      </c>
      <c r="S2718" s="17">
        <v>21692.58</v>
      </c>
      <c r="T2718" s="17">
        <v>22926.79</v>
      </c>
    </row>
    <row r="2719" spans="1:20" ht="15" hidden="1" customHeight="1" x14ac:dyDescent="0.25">
      <c r="A2719" s="14">
        <f t="shared" si="42"/>
        <v>16</v>
      </c>
      <c r="B2719" s="14" t="s">
        <v>173</v>
      </c>
      <c r="C2719" s="14">
        <v>2012</v>
      </c>
      <c r="D2719" s="14" t="str">
        <f>VLOOKUP(E2719,Regioes!$A$2:$B$296,2,FALSE)</f>
        <v>Região Administrativa de Presidente Prudente</v>
      </c>
      <c r="E2719" s="15" t="s">
        <v>174</v>
      </c>
      <c r="F2719" s="17">
        <v>52864.39</v>
      </c>
      <c r="G2719" s="17">
        <v>24096.5</v>
      </c>
      <c r="H2719" s="17">
        <v>28767.89</v>
      </c>
      <c r="I2719" s="17">
        <v>3994.16</v>
      </c>
      <c r="J2719" s="17">
        <v>3960.34</v>
      </c>
      <c r="K2719" s="17">
        <v>4185.59</v>
      </c>
      <c r="L2719" s="17">
        <v>4018.64</v>
      </c>
      <c r="M2719" s="17">
        <v>4044.34</v>
      </c>
      <c r="N2719" s="19">
        <v>3893.43</v>
      </c>
      <c r="O2719" s="17">
        <v>4636.3900000000003</v>
      </c>
      <c r="P2719" s="17">
        <v>4746.01</v>
      </c>
      <c r="Q2719" s="17">
        <v>4807.57</v>
      </c>
      <c r="R2719" s="17">
        <v>4803.12</v>
      </c>
      <c r="S2719" s="17">
        <v>4752.21</v>
      </c>
      <c r="T2719" s="17">
        <v>5022.59</v>
      </c>
    </row>
    <row r="2720" spans="1:20" ht="15" hidden="1" customHeight="1" x14ac:dyDescent="0.25">
      <c r="A2720" s="14">
        <f t="shared" si="42"/>
        <v>16</v>
      </c>
      <c r="B2720" s="14" t="s">
        <v>173</v>
      </c>
      <c r="C2720" s="14">
        <v>2012</v>
      </c>
      <c r="D2720" s="14" t="str">
        <f>VLOOKUP(E2720,Regioes!$A$2:$B$296,2,FALSE)</f>
        <v>Região Administrativa de Marília</v>
      </c>
      <c r="E2720" s="15" t="s">
        <v>175</v>
      </c>
      <c r="F2720" s="17">
        <v>663838.74</v>
      </c>
      <c r="G2720" s="17">
        <v>302589.19000000006</v>
      </c>
      <c r="H2720" s="17">
        <v>361249.55000000005</v>
      </c>
      <c r="I2720" s="17">
        <v>50156.25</v>
      </c>
      <c r="J2720" s="17">
        <v>49731.54</v>
      </c>
      <c r="K2720" s="17">
        <v>52560.11</v>
      </c>
      <c r="L2720" s="17">
        <v>50463.79</v>
      </c>
      <c r="M2720" s="17">
        <v>50786.29</v>
      </c>
      <c r="N2720" s="19">
        <v>48891.21</v>
      </c>
      <c r="O2720" s="17">
        <v>58221.02</v>
      </c>
      <c r="P2720" s="17">
        <v>59597.38</v>
      </c>
      <c r="Q2720" s="17">
        <v>60370.57</v>
      </c>
      <c r="R2720" s="17">
        <v>60314.69</v>
      </c>
      <c r="S2720" s="17">
        <v>59675.3</v>
      </c>
      <c r="T2720" s="17">
        <v>63070.59</v>
      </c>
    </row>
    <row r="2721" spans="1:20" ht="15" hidden="1" customHeight="1" x14ac:dyDescent="0.25">
      <c r="A2721" s="14">
        <f t="shared" si="42"/>
        <v>16</v>
      </c>
      <c r="B2721" s="14" t="s">
        <v>173</v>
      </c>
      <c r="C2721" s="14">
        <v>2012</v>
      </c>
      <c r="D2721" s="14" t="str">
        <f>VLOOKUP(E2721,Regioes!$A$2:$B$296,2,FALSE)</f>
        <v>Região Administrativa de Bauru</v>
      </c>
      <c r="E2721" s="15" t="s">
        <v>96</v>
      </c>
      <c r="F2721" s="17">
        <v>185195.25</v>
      </c>
      <c r="G2721" s="17">
        <v>84415.2</v>
      </c>
      <c r="H2721" s="17">
        <v>100780.05</v>
      </c>
      <c r="I2721" s="17">
        <v>13992.4</v>
      </c>
      <c r="J2721" s="17">
        <v>13873.92</v>
      </c>
      <c r="K2721" s="17">
        <v>14663.02</v>
      </c>
      <c r="L2721" s="17">
        <v>14078.21</v>
      </c>
      <c r="M2721" s="17">
        <v>14168.17</v>
      </c>
      <c r="N2721" s="19">
        <v>13639.48</v>
      </c>
      <c r="O2721" s="17">
        <v>16242.29</v>
      </c>
      <c r="P2721" s="17">
        <v>16626.259999999998</v>
      </c>
      <c r="Q2721" s="17">
        <v>16841.96</v>
      </c>
      <c r="R2721" s="17">
        <v>16826.349999999999</v>
      </c>
      <c r="S2721" s="17">
        <v>16647.990000000002</v>
      </c>
      <c r="T2721" s="17">
        <v>17595.2</v>
      </c>
    </row>
    <row r="2722" spans="1:20" ht="15" hidden="1" customHeight="1" x14ac:dyDescent="0.25">
      <c r="A2722" s="14">
        <f t="shared" si="42"/>
        <v>16</v>
      </c>
      <c r="B2722" s="14" t="s">
        <v>173</v>
      </c>
      <c r="C2722" s="14">
        <v>2012</v>
      </c>
      <c r="D2722" s="14" t="str">
        <f>VLOOKUP(E2722,Regioes!$A$2:$B$296,2,FALSE)</f>
        <v>Região Administrativa de Bauru</v>
      </c>
      <c r="E2722" s="15" t="s">
        <v>188</v>
      </c>
      <c r="F2722" s="17">
        <v>140534.82</v>
      </c>
      <c r="G2722" s="17">
        <v>64058.210000000006</v>
      </c>
      <c r="H2722" s="17">
        <v>76476.61</v>
      </c>
      <c r="I2722" s="17">
        <v>10618.09</v>
      </c>
      <c r="J2722" s="17">
        <v>10528.18</v>
      </c>
      <c r="K2722" s="17">
        <v>11126.99</v>
      </c>
      <c r="L2722" s="17">
        <v>10683.2</v>
      </c>
      <c r="M2722" s="17">
        <v>10751.47</v>
      </c>
      <c r="N2722" s="19">
        <v>10350.280000000001</v>
      </c>
      <c r="O2722" s="17">
        <v>12325.4</v>
      </c>
      <c r="P2722" s="17">
        <v>12616.78</v>
      </c>
      <c r="Q2722" s="17">
        <v>12780.47</v>
      </c>
      <c r="R2722" s="17">
        <v>12768.63</v>
      </c>
      <c r="S2722" s="17">
        <v>12633.27</v>
      </c>
      <c r="T2722" s="17">
        <v>13352.06</v>
      </c>
    </row>
    <row r="2723" spans="1:20" ht="15" hidden="1" customHeight="1" x14ac:dyDescent="0.25">
      <c r="A2723" s="14">
        <f t="shared" si="42"/>
        <v>16</v>
      </c>
      <c r="B2723" s="14" t="s">
        <v>173</v>
      </c>
      <c r="C2723" s="14">
        <v>2012</v>
      </c>
      <c r="D2723" s="14" t="str">
        <f>VLOOKUP(E2723,Regioes!$A$2:$B$296,2,FALSE)</f>
        <v>Região Administrativa de Presidente Prudente</v>
      </c>
      <c r="E2723" s="15" t="s">
        <v>176</v>
      </c>
      <c r="F2723" s="17">
        <v>454371.55</v>
      </c>
      <c r="G2723" s="17">
        <v>207110.41999999998</v>
      </c>
      <c r="H2723" s="17">
        <v>247261.13</v>
      </c>
      <c r="I2723" s="17">
        <v>34329.980000000003</v>
      </c>
      <c r="J2723" s="17">
        <v>34039.29</v>
      </c>
      <c r="K2723" s="17">
        <v>35975.33</v>
      </c>
      <c r="L2723" s="17">
        <v>34540.49</v>
      </c>
      <c r="M2723" s="17">
        <v>34761.22</v>
      </c>
      <c r="N2723" s="19">
        <v>33464.11</v>
      </c>
      <c r="O2723" s="17">
        <v>39850</v>
      </c>
      <c r="P2723" s="17">
        <v>40792.080000000002</v>
      </c>
      <c r="Q2723" s="17">
        <v>41321.300000000003</v>
      </c>
      <c r="R2723" s="17">
        <v>41283.03</v>
      </c>
      <c r="S2723" s="17">
        <v>40845.39</v>
      </c>
      <c r="T2723" s="17">
        <v>43169.33</v>
      </c>
    </row>
    <row r="2724" spans="1:20" ht="15" hidden="1" customHeight="1" x14ac:dyDescent="0.25">
      <c r="A2724" s="14">
        <f t="shared" si="42"/>
        <v>16</v>
      </c>
      <c r="B2724" s="14" t="s">
        <v>173</v>
      </c>
      <c r="C2724" s="14">
        <v>2012</v>
      </c>
      <c r="D2724" s="14" t="str">
        <f>VLOOKUP(E2724,Regioes!$A$2:$B$296,2,FALSE)</f>
        <v>Região Administrativa de Marília</v>
      </c>
      <c r="E2724" s="15" t="s">
        <v>189</v>
      </c>
      <c r="F2724" s="17">
        <v>133010.46</v>
      </c>
      <c r="G2724" s="17">
        <v>60628.480000000003</v>
      </c>
      <c r="H2724" s="17">
        <v>72381.98000000001</v>
      </c>
      <c r="I2724" s="17">
        <v>10049.59</v>
      </c>
      <c r="J2724" s="17">
        <v>9964.49</v>
      </c>
      <c r="K2724" s="17">
        <v>10531.24</v>
      </c>
      <c r="L2724" s="17">
        <v>10111.209999999999</v>
      </c>
      <c r="M2724" s="17">
        <v>10175.83</v>
      </c>
      <c r="N2724" s="19">
        <v>9796.1200000000008</v>
      </c>
      <c r="O2724" s="17">
        <v>11665.48</v>
      </c>
      <c r="P2724" s="17">
        <v>11941.28</v>
      </c>
      <c r="Q2724" s="17">
        <v>12096.19</v>
      </c>
      <c r="R2724" s="17">
        <v>12084.99</v>
      </c>
      <c r="S2724" s="17">
        <v>11956.87</v>
      </c>
      <c r="T2724" s="17">
        <v>12637.17</v>
      </c>
    </row>
    <row r="2725" spans="1:20" ht="15" hidden="1" customHeight="1" x14ac:dyDescent="0.25">
      <c r="A2725" s="14">
        <f t="shared" si="42"/>
        <v>16</v>
      </c>
      <c r="B2725" s="14" t="s">
        <v>173</v>
      </c>
      <c r="C2725" s="14">
        <v>2012</v>
      </c>
      <c r="D2725" s="14" t="str">
        <f>VLOOKUP(E2725,Regioes!$A$2:$B$296,2,FALSE)</f>
        <v>Região Administrativa de Marília</v>
      </c>
      <c r="E2725" s="15" t="s">
        <v>190</v>
      </c>
      <c r="F2725" s="17">
        <v>330099.03999999998</v>
      </c>
      <c r="G2725" s="17">
        <v>150464.86000000002</v>
      </c>
      <c r="H2725" s="17">
        <v>179634.18</v>
      </c>
      <c r="I2725" s="17">
        <v>24940.59</v>
      </c>
      <c r="J2725" s="17">
        <v>24729.4</v>
      </c>
      <c r="K2725" s="17">
        <v>26135.919999999998</v>
      </c>
      <c r="L2725" s="17">
        <v>25093.52</v>
      </c>
      <c r="M2725" s="17">
        <v>25253.88</v>
      </c>
      <c r="N2725" s="19">
        <v>24311.55</v>
      </c>
      <c r="O2725" s="17">
        <v>28950.86</v>
      </c>
      <c r="P2725" s="17">
        <v>29635.279999999999</v>
      </c>
      <c r="Q2725" s="17">
        <v>30019.75</v>
      </c>
      <c r="R2725" s="17">
        <v>29991.94</v>
      </c>
      <c r="S2725" s="17">
        <v>29674.01</v>
      </c>
      <c r="T2725" s="17">
        <v>31362.34</v>
      </c>
    </row>
    <row r="2726" spans="1:20" ht="15" hidden="1" customHeight="1" x14ac:dyDescent="0.25">
      <c r="A2726" s="14">
        <f t="shared" si="42"/>
        <v>16</v>
      </c>
      <c r="B2726" s="14" t="s">
        <v>173</v>
      </c>
      <c r="C2726" s="14">
        <v>2012</v>
      </c>
      <c r="D2726" s="14" t="str">
        <f>VLOOKUP(E2726,Regioes!$A$2:$B$296,2,FALSE)</f>
        <v>Região Administrativa de Marília</v>
      </c>
      <c r="E2726" s="15" t="s">
        <v>177</v>
      </c>
      <c r="F2726" s="17">
        <v>238180.95</v>
      </c>
      <c r="G2726" s="17">
        <v>108567</v>
      </c>
      <c r="H2726" s="17">
        <v>129613.94999999998</v>
      </c>
      <c r="I2726" s="17">
        <v>17995.73</v>
      </c>
      <c r="J2726" s="17">
        <v>17843.349999999999</v>
      </c>
      <c r="K2726" s="17">
        <v>18858.22</v>
      </c>
      <c r="L2726" s="17">
        <v>18106.07</v>
      </c>
      <c r="M2726" s="17">
        <v>18221.79</v>
      </c>
      <c r="N2726" s="19">
        <v>17541.84</v>
      </c>
      <c r="O2726" s="17">
        <v>20889.32</v>
      </c>
      <c r="P2726" s="17">
        <v>21383.16</v>
      </c>
      <c r="Q2726" s="17">
        <v>21660.560000000001</v>
      </c>
      <c r="R2726" s="17">
        <v>21640.5</v>
      </c>
      <c r="S2726" s="17">
        <v>21411.09</v>
      </c>
      <c r="T2726" s="17">
        <v>22629.32</v>
      </c>
    </row>
    <row r="2727" spans="1:20" ht="15" hidden="1" customHeight="1" x14ac:dyDescent="0.25">
      <c r="A2727" s="14">
        <f t="shared" si="42"/>
        <v>16</v>
      </c>
      <c r="B2727" s="14" t="s">
        <v>173</v>
      </c>
      <c r="C2727" s="14">
        <v>2012</v>
      </c>
      <c r="D2727" s="14" t="str">
        <f>VLOOKUP(E2727,Regioes!$A$2:$B$296,2,FALSE)</f>
        <v>Região Administrativa de Marília</v>
      </c>
      <c r="E2727" s="15" t="s">
        <v>178</v>
      </c>
      <c r="F2727" s="17">
        <v>550003.26</v>
      </c>
      <c r="G2727" s="17">
        <v>250700.99</v>
      </c>
      <c r="H2727" s="17">
        <v>299302.27</v>
      </c>
      <c r="I2727" s="17">
        <v>41555.42</v>
      </c>
      <c r="J2727" s="17">
        <v>41203.54</v>
      </c>
      <c r="K2727" s="17">
        <v>43547.07</v>
      </c>
      <c r="L2727" s="17">
        <v>41810.230000000003</v>
      </c>
      <c r="M2727" s="17">
        <v>42077.42</v>
      </c>
      <c r="N2727" s="19">
        <v>40507.31</v>
      </c>
      <c r="O2727" s="17">
        <v>48237.25</v>
      </c>
      <c r="P2727" s="17">
        <v>49377.599999999999</v>
      </c>
      <c r="Q2727" s="17">
        <v>50018.21</v>
      </c>
      <c r="R2727" s="17">
        <v>49971.87</v>
      </c>
      <c r="S2727" s="17">
        <v>49442.14</v>
      </c>
      <c r="T2727" s="17">
        <v>52255.199999999997</v>
      </c>
    </row>
    <row r="2728" spans="1:20" ht="15" hidden="1" customHeight="1" x14ac:dyDescent="0.25">
      <c r="A2728" s="14">
        <f t="shared" si="42"/>
        <v>16</v>
      </c>
      <c r="B2728" s="14" t="s">
        <v>173</v>
      </c>
      <c r="C2728" s="14">
        <v>2012</v>
      </c>
      <c r="D2728" s="14" t="str">
        <f>VLOOKUP(E2728,Regioes!$A$2:$B$296,2,FALSE)</f>
        <v>Região Administrativa de Presidente Prudente</v>
      </c>
      <c r="E2728" s="15" t="s">
        <v>179</v>
      </c>
      <c r="F2728" s="17">
        <v>311409.53000000003</v>
      </c>
      <c r="G2728" s="17">
        <v>141945.85999999999</v>
      </c>
      <c r="H2728" s="17">
        <v>169463.66999999998</v>
      </c>
      <c r="I2728" s="17">
        <v>23528.51</v>
      </c>
      <c r="J2728" s="17">
        <v>23329.27</v>
      </c>
      <c r="K2728" s="17">
        <v>24656.17</v>
      </c>
      <c r="L2728" s="17">
        <v>23672.78</v>
      </c>
      <c r="M2728" s="17">
        <v>23824.06</v>
      </c>
      <c r="N2728" s="19">
        <v>22935.07</v>
      </c>
      <c r="O2728" s="17">
        <v>27311.73</v>
      </c>
      <c r="P2728" s="17">
        <v>27957.38</v>
      </c>
      <c r="Q2728" s="17">
        <v>28320.1</v>
      </c>
      <c r="R2728" s="17">
        <v>28293.86</v>
      </c>
      <c r="S2728" s="17">
        <v>27993.91</v>
      </c>
      <c r="T2728" s="17">
        <v>29586.69</v>
      </c>
    </row>
    <row r="2729" spans="1:20" ht="15" hidden="1" customHeight="1" x14ac:dyDescent="0.25">
      <c r="A2729" s="14">
        <f t="shared" si="42"/>
        <v>16</v>
      </c>
      <c r="B2729" s="14" t="s">
        <v>173</v>
      </c>
      <c r="C2729" s="14">
        <v>2012</v>
      </c>
      <c r="D2729" s="14" t="str">
        <f>VLOOKUP(E2729,Regioes!$A$2:$B$296,2,FALSE)</f>
        <v>Região Administrativa de Marília</v>
      </c>
      <c r="E2729" s="15" t="s">
        <v>180</v>
      </c>
      <c r="F2729" s="17">
        <v>515536.98</v>
      </c>
      <c r="G2729" s="17">
        <v>234990.65000000002</v>
      </c>
      <c r="H2729" s="17">
        <v>280546.32999999996</v>
      </c>
      <c r="I2729" s="17">
        <v>38951.33</v>
      </c>
      <c r="J2729" s="17">
        <v>38621.5</v>
      </c>
      <c r="K2729" s="17">
        <v>40818.160000000003</v>
      </c>
      <c r="L2729" s="17">
        <v>39190.160000000003</v>
      </c>
      <c r="M2729" s="17">
        <v>39440.620000000003</v>
      </c>
      <c r="N2729" s="19">
        <v>37968.879999999997</v>
      </c>
      <c r="O2729" s="17">
        <v>45214.44</v>
      </c>
      <c r="P2729" s="17">
        <v>46283.33</v>
      </c>
      <c r="Q2729" s="17">
        <v>46883.78</v>
      </c>
      <c r="R2729" s="17">
        <v>46840.37</v>
      </c>
      <c r="S2729" s="17">
        <v>46343.82</v>
      </c>
      <c r="T2729" s="17">
        <v>48980.59</v>
      </c>
    </row>
    <row r="2730" spans="1:20" ht="15" hidden="1" customHeight="1" x14ac:dyDescent="0.25">
      <c r="A2730" s="14">
        <f t="shared" si="42"/>
        <v>16</v>
      </c>
      <c r="B2730" s="14" t="s">
        <v>173</v>
      </c>
      <c r="C2730" s="14">
        <v>2012</v>
      </c>
      <c r="D2730" s="14" t="str">
        <f>VLOOKUP(E2730,Regioes!$A$2:$B$296,2,FALSE)</f>
        <v>Região Administrativa de Marília</v>
      </c>
      <c r="E2730" s="15" t="s">
        <v>181</v>
      </c>
      <c r="F2730" s="17">
        <v>558085.81000000006</v>
      </c>
      <c r="G2730" s="17">
        <v>254385.19</v>
      </c>
      <c r="H2730" s="17">
        <v>303700.62</v>
      </c>
      <c r="I2730" s="17">
        <v>42166.1</v>
      </c>
      <c r="J2730" s="17">
        <v>41809.050000000003</v>
      </c>
      <c r="K2730" s="17">
        <v>44187.01</v>
      </c>
      <c r="L2730" s="17">
        <v>42424.66</v>
      </c>
      <c r="M2730" s="17">
        <v>42695.77</v>
      </c>
      <c r="N2730" s="19">
        <v>41102.6</v>
      </c>
      <c r="O2730" s="17">
        <v>48946.12</v>
      </c>
      <c r="P2730" s="17">
        <v>50103.21</v>
      </c>
      <c r="Q2730" s="17">
        <v>50753.24</v>
      </c>
      <c r="R2730" s="17">
        <v>50706.23</v>
      </c>
      <c r="S2730" s="17">
        <v>50168.71</v>
      </c>
      <c r="T2730" s="17">
        <v>53023.11</v>
      </c>
    </row>
    <row r="2731" spans="1:20" ht="15" hidden="1" customHeight="1" x14ac:dyDescent="0.25">
      <c r="A2731" s="14">
        <f t="shared" si="42"/>
        <v>16</v>
      </c>
      <c r="B2731" s="14" t="s">
        <v>173</v>
      </c>
      <c r="C2731" s="14">
        <v>2012</v>
      </c>
      <c r="D2731" s="14" t="str">
        <f>VLOOKUP(E2731,Regioes!$A$2:$B$296,2,FALSE)</f>
        <v>Região Administrativa de Marília</v>
      </c>
      <c r="E2731" s="15" t="s">
        <v>191</v>
      </c>
      <c r="F2731" s="17">
        <v>287380.28999999998</v>
      </c>
      <c r="G2731" s="17">
        <v>130992.90999999999</v>
      </c>
      <c r="H2731" s="17">
        <v>156387.38</v>
      </c>
      <c r="I2731" s="17">
        <v>21712.98</v>
      </c>
      <c r="J2731" s="17">
        <v>21529.119999999999</v>
      </c>
      <c r="K2731" s="17">
        <v>22753.63</v>
      </c>
      <c r="L2731" s="17">
        <v>21846.11</v>
      </c>
      <c r="M2731" s="17">
        <v>21985.73</v>
      </c>
      <c r="N2731" s="19">
        <v>21165.34</v>
      </c>
      <c r="O2731" s="17">
        <v>25204.27</v>
      </c>
      <c r="P2731" s="17">
        <v>25800.11</v>
      </c>
      <c r="Q2731" s="17">
        <v>26134.83</v>
      </c>
      <c r="R2731" s="17">
        <v>26110.639999999999</v>
      </c>
      <c r="S2731" s="17">
        <v>25833.84</v>
      </c>
      <c r="T2731" s="17">
        <v>27303.69</v>
      </c>
    </row>
    <row r="2732" spans="1:20" ht="15" hidden="1" customHeight="1" x14ac:dyDescent="0.25">
      <c r="A2732" s="14">
        <f t="shared" si="42"/>
        <v>16</v>
      </c>
      <c r="B2732" s="14" t="s">
        <v>173</v>
      </c>
      <c r="C2732" s="14">
        <v>2012</v>
      </c>
      <c r="D2732" s="14" t="str">
        <f>VLOOKUP(E2732,Regioes!$A$2:$B$296,2,FALSE)</f>
        <v>Região Administrativa de Bauru</v>
      </c>
      <c r="E2732" s="15" t="s">
        <v>182</v>
      </c>
      <c r="F2732" s="17">
        <v>270292.82</v>
      </c>
      <c r="G2732" s="17">
        <v>123204.15</v>
      </c>
      <c r="H2732" s="17">
        <v>147088.66999999998</v>
      </c>
      <c r="I2732" s="17">
        <v>20421.939999999999</v>
      </c>
      <c r="J2732" s="17">
        <v>20249.009999999998</v>
      </c>
      <c r="K2732" s="17">
        <v>21400.71</v>
      </c>
      <c r="L2732" s="17">
        <v>20547.16</v>
      </c>
      <c r="M2732" s="17">
        <v>20678.47</v>
      </c>
      <c r="N2732" s="19">
        <v>19906.86</v>
      </c>
      <c r="O2732" s="17">
        <v>23705.64</v>
      </c>
      <c r="P2732" s="17">
        <v>24266.06</v>
      </c>
      <c r="Q2732" s="17">
        <v>24580.86</v>
      </c>
      <c r="R2732" s="17">
        <v>24558.12</v>
      </c>
      <c r="S2732" s="17">
        <v>24297.78</v>
      </c>
      <c r="T2732" s="17">
        <v>25680.21</v>
      </c>
    </row>
    <row r="2733" spans="1:20" ht="15" hidden="1" customHeight="1" x14ac:dyDescent="0.25">
      <c r="A2733" s="14">
        <f t="shared" si="42"/>
        <v>16</v>
      </c>
      <c r="B2733" s="14" t="s">
        <v>173</v>
      </c>
      <c r="C2733" s="14">
        <v>2012</v>
      </c>
      <c r="D2733" s="14" t="str">
        <f>VLOOKUP(E2733,Regioes!$A$2:$B$296,2,FALSE)</f>
        <v>Região Administrativa de Presidente Prudente</v>
      </c>
      <c r="E2733" s="15" t="s">
        <v>183</v>
      </c>
      <c r="F2733" s="17">
        <v>322817.40999999997</v>
      </c>
      <c r="G2733" s="17">
        <v>147145.78000000003</v>
      </c>
      <c r="H2733" s="17">
        <v>175671.63</v>
      </c>
      <c r="I2733" s="17">
        <v>24390.43</v>
      </c>
      <c r="J2733" s="17">
        <v>24183.9</v>
      </c>
      <c r="K2733" s="17">
        <v>25559.4</v>
      </c>
      <c r="L2733" s="17">
        <v>24539.99</v>
      </c>
      <c r="M2733" s="17">
        <v>24696.81</v>
      </c>
      <c r="N2733" s="19">
        <v>23775.25</v>
      </c>
      <c r="O2733" s="17">
        <v>28312.23</v>
      </c>
      <c r="P2733" s="17">
        <v>28981.55</v>
      </c>
      <c r="Q2733" s="17">
        <v>29357.54</v>
      </c>
      <c r="R2733" s="17">
        <v>29330.36</v>
      </c>
      <c r="S2733" s="17">
        <v>29019.439999999999</v>
      </c>
      <c r="T2733" s="17">
        <v>30670.51</v>
      </c>
    </row>
    <row r="2734" spans="1:20" ht="15" hidden="1" customHeight="1" x14ac:dyDescent="0.25">
      <c r="A2734" s="14">
        <f t="shared" si="42"/>
        <v>16</v>
      </c>
      <c r="B2734" s="14" t="s">
        <v>173</v>
      </c>
      <c r="C2734" s="14">
        <v>2012</v>
      </c>
      <c r="D2734" s="14" t="str">
        <f>VLOOKUP(E2734,Regioes!$A$2:$B$296,2,FALSE)</f>
        <v>Região Administrativa de Bauru</v>
      </c>
      <c r="E2734" s="15" t="s">
        <v>184</v>
      </c>
      <c r="F2734" s="17">
        <v>524274.87</v>
      </c>
      <c r="G2734" s="17">
        <v>238973.56</v>
      </c>
      <c r="H2734" s="17">
        <v>285301.31000000006</v>
      </c>
      <c r="I2734" s="17">
        <v>39611.519999999997</v>
      </c>
      <c r="J2734" s="17">
        <v>39276.1</v>
      </c>
      <c r="K2734" s="17">
        <v>41510</v>
      </c>
      <c r="L2734" s="17">
        <v>39854.400000000001</v>
      </c>
      <c r="M2734" s="17">
        <v>40109.1</v>
      </c>
      <c r="N2734" s="19">
        <v>38612.44</v>
      </c>
      <c r="O2734" s="17">
        <v>45980.78</v>
      </c>
      <c r="P2734" s="17">
        <v>47067.79</v>
      </c>
      <c r="Q2734" s="17">
        <v>47678.41</v>
      </c>
      <c r="R2734" s="17">
        <v>47634.26</v>
      </c>
      <c r="S2734" s="17">
        <v>47129.29</v>
      </c>
      <c r="T2734" s="17">
        <v>49810.78</v>
      </c>
    </row>
    <row r="2735" spans="1:20" ht="15" hidden="1" customHeight="1" x14ac:dyDescent="0.25">
      <c r="A2735" s="14">
        <f t="shared" si="42"/>
        <v>16</v>
      </c>
      <c r="B2735" s="14" t="s">
        <v>173</v>
      </c>
      <c r="C2735" s="14">
        <v>2012</v>
      </c>
      <c r="D2735" s="14" t="str">
        <f>VLOOKUP(E2735,Regioes!$A$2:$B$296,2,FALSE)</f>
        <v>Região Administrativa de Marília</v>
      </c>
      <c r="E2735" s="15" t="s">
        <v>185</v>
      </c>
      <c r="F2735" s="17">
        <v>167088.35999999999</v>
      </c>
      <c r="G2735" s="17">
        <v>76161.76999999999</v>
      </c>
      <c r="H2735" s="17">
        <v>90926.59</v>
      </c>
      <c r="I2735" s="17">
        <v>12624.34</v>
      </c>
      <c r="J2735" s="17">
        <v>12517.44</v>
      </c>
      <c r="K2735" s="17">
        <v>13229.39</v>
      </c>
      <c r="L2735" s="17">
        <v>12701.75</v>
      </c>
      <c r="M2735" s="17">
        <v>12782.92</v>
      </c>
      <c r="N2735" s="19">
        <v>12305.93</v>
      </c>
      <c r="O2735" s="17">
        <v>14654.24</v>
      </c>
      <c r="P2735" s="17">
        <v>15000.68</v>
      </c>
      <c r="Q2735" s="17">
        <v>15195.28</v>
      </c>
      <c r="R2735" s="17">
        <v>15181.24</v>
      </c>
      <c r="S2735" s="17">
        <v>15020.28</v>
      </c>
      <c r="T2735" s="17">
        <v>15874.87</v>
      </c>
    </row>
    <row r="2736" spans="1:20" ht="15" hidden="1" customHeight="1" x14ac:dyDescent="0.25">
      <c r="A2736" s="14">
        <f t="shared" si="42"/>
        <v>16</v>
      </c>
      <c r="B2736" s="14" t="s">
        <v>173</v>
      </c>
      <c r="C2736" s="14">
        <v>2012</v>
      </c>
      <c r="D2736" s="14" t="str">
        <f>VLOOKUP(E2736,Regioes!$A$2:$B$296,2,FALSE)</f>
        <v>Região Administrativa de Presidente Prudente</v>
      </c>
      <c r="E2736" s="15" t="s">
        <v>192</v>
      </c>
      <c r="F2736" s="17">
        <v>350002.05</v>
      </c>
      <c r="G2736" s="17">
        <v>159536.99</v>
      </c>
      <c r="H2736" s="17">
        <v>190465.06</v>
      </c>
      <c r="I2736" s="17">
        <v>26444.36</v>
      </c>
      <c r="J2736" s="17">
        <v>26220.43</v>
      </c>
      <c r="K2736" s="17">
        <v>27711.77</v>
      </c>
      <c r="L2736" s="17">
        <v>26606.53</v>
      </c>
      <c r="M2736" s="17">
        <v>26776.54</v>
      </c>
      <c r="N2736" s="19">
        <v>25777.360000000001</v>
      </c>
      <c r="O2736" s="17">
        <v>30696.42</v>
      </c>
      <c r="P2736" s="17">
        <v>31422.11</v>
      </c>
      <c r="Q2736" s="17">
        <v>31829.75</v>
      </c>
      <c r="R2736" s="17">
        <v>31800.28</v>
      </c>
      <c r="S2736" s="17">
        <v>31463.18</v>
      </c>
      <c r="T2736" s="17">
        <v>33253.32</v>
      </c>
    </row>
    <row r="2737" spans="1:20" ht="15" hidden="1" customHeight="1" x14ac:dyDescent="0.25">
      <c r="A2737" s="14">
        <f t="shared" si="42"/>
        <v>16</v>
      </c>
      <c r="B2737" s="14" t="s">
        <v>173</v>
      </c>
      <c r="C2737" s="14">
        <v>2012</v>
      </c>
      <c r="D2737" s="14" t="str">
        <f>VLOOKUP(E2737,Regioes!$A$2:$B$296,2,FALSE)</f>
        <v>Região Administrativa de Presidente Prudente</v>
      </c>
      <c r="E2737" s="15" t="s">
        <v>193</v>
      </c>
      <c r="F2737" s="17">
        <v>262161.65999999997</v>
      </c>
      <c r="G2737" s="17">
        <v>119497.83999999998</v>
      </c>
      <c r="H2737" s="17">
        <v>142663.82</v>
      </c>
      <c r="I2737" s="17">
        <v>19807.59</v>
      </c>
      <c r="J2737" s="17">
        <v>19639.87</v>
      </c>
      <c r="K2737" s="17">
        <v>20756.919999999998</v>
      </c>
      <c r="L2737" s="17">
        <v>19929.05</v>
      </c>
      <c r="M2737" s="17">
        <v>20056.400000000001</v>
      </c>
      <c r="N2737" s="19">
        <v>19308.009999999998</v>
      </c>
      <c r="O2737" s="17">
        <v>22992.51</v>
      </c>
      <c r="P2737" s="17">
        <v>23536.05</v>
      </c>
      <c r="Q2737" s="17">
        <v>23841.41</v>
      </c>
      <c r="R2737" s="17">
        <v>23819.33</v>
      </c>
      <c r="S2737" s="17">
        <v>23566.83</v>
      </c>
      <c r="T2737" s="17">
        <v>24907.69</v>
      </c>
    </row>
    <row r="2738" spans="1:20" ht="15" hidden="1" customHeight="1" x14ac:dyDescent="0.25">
      <c r="A2738" s="14">
        <f t="shared" si="42"/>
        <v>16</v>
      </c>
      <c r="B2738" s="14" t="s">
        <v>173</v>
      </c>
      <c r="C2738" s="14">
        <v>2012</v>
      </c>
      <c r="D2738" s="14" t="str">
        <f>VLOOKUP(E2738,Regioes!$A$2:$B$296,2,FALSE)</f>
        <v>Região Administrativa de Presidente Prudente</v>
      </c>
      <c r="E2738" s="15" t="s">
        <v>194</v>
      </c>
      <c r="F2738" s="17">
        <v>316264.02</v>
      </c>
      <c r="G2738" s="17">
        <v>144158.62</v>
      </c>
      <c r="H2738" s="17">
        <v>172105.40000000002</v>
      </c>
      <c r="I2738" s="17">
        <v>23895.29</v>
      </c>
      <c r="J2738" s="17">
        <v>23692.95</v>
      </c>
      <c r="K2738" s="17">
        <v>25040.53</v>
      </c>
      <c r="L2738" s="17">
        <v>24041.79</v>
      </c>
      <c r="M2738" s="17">
        <v>24195.45</v>
      </c>
      <c r="N2738" s="19">
        <v>23292.61</v>
      </c>
      <c r="O2738" s="17">
        <v>27737.49</v>
      </c>
      <c r="P2738" s="17">
        <v>28393.19</v>
      </c>
      <c r="Q2738" s="17">
        <v>28761.58</v>
      </c>
      <c r="R2738" s="17">
        <v>28734.93</v>
      </c>
      <c r="S2738" s="17">
        <v>28430.32</v>
      </c>
      <c r="T2738" s="17">
        <v>30047.89</v>
      </c>
    </row>
    <row r="2739" spans="1:20" ht="15" hidden="1" customHeight="1" x14ac:dyDescent="0.25">
      <c r="A2739" s="14">
        <f t="shared" si="42"/>
        <v>16</v>
      </c>
      <c r="B2739" s="14" t="s">
        <v>173</v>
      </c>
      <c r="C2739" s="14">
        <v>2012</v>
      </c>
      <c r="D2739" s="14" t="str">
        <f>VLOOKUP(E2739,Regioes!$A$2:$B$296,2,FALSE)</f>
        <v>Região Administrativa de Presidente Prudente</v>
      </c>
      <c r="E2739" s="15" t="s">
        <v>195</v>
      </c>
      <c r="F2739" s="17">
        <v>411895.6</v>
      </c>
      <c r="G2739" s="17">
        <v>187749.13999999998</v>
      </c>
      <c r="H2739" s="17">
        <v>224146.46000000002</v>
      </c>
      <c r="I2739" s="17">
        <v>31120.720000000001</v>
      </c>
      <c r="J2739" s="17">
        <v>30857.200000000001</v>
      </c>
      <c r="K2739" s="17">
        <v>32612.25</v>
      </c>
      <c r="L2739" s="17">
        <v>31311.54</v>
      </c>
      <c r="M2739" s="17">
        <v>31511.64</v>
      </c>
      <c r="N2739" s="19">
        <v>30335.79</v>
      </c>
      <c r="O2739" s="17">
        <v>36124.71</v>
      </c>
      <c r="P2739" s="17">
        <v>36978.71</v>
      </c>
      <c r="Q2739" s="17">
        <v>37458.46</v>
      </c>
      <c r="R2739" s="17">
        <v>37423.79</v>
      </c>
      <c r="S2739" s="17">
        <v>37027.050000000003</v>
      </c>
      <c r="T2739" s="17">
        <v>39133.74</v>
      </c>
    </row>
    <row r="2740" spans="1:20" ht="15" hidden="1" customHeight="1" x14ac:dyDescent="0.25">
      <c r="A2740" s="14">
        <f t="shared" si="42"/>
        <v>16</v>
      </c>
      <c r="B2740" s="14" t="s">
        <v>173</v>
      </c>
      <c r="C2740" s="14">
        <v>2012</v>
      </c>
      <c r="D2740" s="14" t="str">
        <f>VLOOKUP(E2740,Regioes!$A$2:$B$296,2,FALSE)</f>
        <v>Região Administrativa de Presidente Prudente</v>
      </c>
      <c r="E2740" s="15" t="s">
        <v>186</v>
      </c>
      <c r="F2740" s="17">
        <v>740295.63</v>
      </c>
      <c r="G2740" s="17">
        <v>337439.56</v>
      </c>
      <c r="H2740" s="17">
        <v>402856.06999999995</v>
      </c>
      <c r="I2740" s="17">
        <v>55932.94</v>
      </c>
      <c r="J2740" s="17">
        <v>55459.31</v>
      </c>
      <c r="K2740" s="17">
        <v>58613.66</v>
      </c>
      <c r="L2740" s="17">
        <v>56275.9</v>
      </c>
      <c r="M2740" s="17">
        <v>56635.54</v>
      </c>
      <c r="N2740" s="19">
        <v>54522.21</v>
      </c>
      <c r="O2740" s="17">
        <v>64926.57</v>
      </c>
      <c r="P2740" s="17">
        <v>66461.460000000006</v>
      </c>
      <c r="Q2740" s="17">
        <v>67323.7</v>
      </c>
      <c r="R2740" s="17">
        <v>67261.350000000006</v>
      </c>
      <c r="S2740" s="17">
        <v>66548.33</v>
      </c>
      <c r="T2740" s="17">
        <v>70334.66</v>
      </c>
    </row>
    <row r="2741" spans="1:20" ht="15" hidden="1" customHeight="1" x14ac:dyDescent="0.25">
      <c r="A2741" s="14">
        <f t="shared" si="42"/>
        <v>16</v>
      </c>
      <c r="B2741" s="14" t="s">
        <v>173</v>
      </c>
      <c r="C2741" s="14">
        <v>2012</v>
      </c>
      <c r="D2741" s="14" t="str">
        <f>VLOOKUP(E2741,Regioes!$A$2:$B$296,2,FALSE)</f>
        <v>Região Administrativa de Presidente Prudente</v>
      </c>
      <c r="E2741" s="15" t="s">
        <v>196</v>
      </c>
      <c r="F2741" s="17">
        <v>720149.79</v>
      </c>
      <c r="G2741" s="17">
        <v>328256.74</v>
      </c>
      <c r="H2741" s="17">
        <v>391893.05</v>
      </c>
      <c r="I2741" s="17">
        <v>54410.82</v>
      </c>
      <c r="J2741" s="17">
        <v>53950.09</v>
      </c>
      <c r="K2741" s="17">
        <v>57018.59</v>
      </c>
      <c r="L2741" s="17">
        <v>54744.45</v>
      </c>
      <c r="M2741" s="17">
        <v>55094.31</v>
      </c>
      <c r="N2741" s="19">
        <v>53038.48</v>
      </c>
      <c r="O2741" s="17">
        <v>63159.71</v>
      </c>
      <c r="P2741" s="17">
        <v>64652.82</v>
      </c>
      <c r="Q2741" s="17">
        <v>65491.6</v>
      </c>
      <c r="R2741" s="17">
        <v>65430.97</v>
      </c>
      <c r="S2741" s="17">
        <v>64737.32</v>
      </c>
      <c r="T2741" s="17">
        <v>68420.63</v>
      </c>
    </row>
    <row r="2742" spans="1:20" ht="15" hidden="1" customHeight="1" x14ac:dyDescent="0.25">
      <c r="A2742" s="14">
        <f t="shared" si="42"/>
        <v>16</v>
      </c>
      <c r="B2742" s="14" t="s">
        <v>173</v>
      </c>
      <c r="C2742" s="14">
        <v>2012</v>
      </c>
      <c r="D2742" s="14" t="str">
        <f>VLOOKUP(E2742,Regioes!$A$2:$B$296,2,FALSE)</f>
        <v>Região Administrativa de Marília</v>
      </c>
      <c r="E2742" s="15" t="s">
        <v>197</v>
      </c>
      <c r="F2742" s="17">
        <v>404128.56</v>
      </c>
      <c r="G2742" s="17">
        <v>184208.77999999997</v>
      </c>
      <c r="H2742" s="17">
        <v>219919.78000000003</v>
      </c>
      <c r="I2742" s="17">
        <v>30533.88</v>
      </c>
      <c r="J2742" s="17">
        <v>30275.32</v>
      </c>
      <c r="K2742" s="17">
        <v>31997.29</v>
      </c>
      <c r="L2742" s="17">
        <v>30721.09</v>
      </c>
      <c r="M2742" s="17">
        <v>30917.43</v>
      </c>
      <c r="N2742" s="19">
        <v>29763.77</v>
      </c>
      <c r="O2742" s="17">
        <v>35443.51</v>
      </c>
      <c r="P2742" s="17">
        <v>36281.410000000003</v>
      </c>
      <c r="Q2742" s="17">
        <v>36752.1</v>
      </c>
      <c r="R2742" s="17">
        <v>36718.080000000002</v>
      </c>
      <c r="S2742" s="17">
        <v>36328.86</v>
      </c>
      <c r="T2742" s="17">
        <v>38395.82</v>
      </c>
    </row>
    <row r="2743" spans="1:20" ht="15" hidden="1" customHeight="1" x14ac:dyDescent="0.25">
      <c r="A2743" s="14">
        <f t="shared" si="42"/>
        <v>16</v>
      </c>
      <c r="B2743" s="14" t="s">
        <v>173</v>
      </c>
      <c r="C2743" s="14">
        <v>2012</v>
      </c>
      <c r="D2743" s="14" t="str">
        <f>VLOOKUP(E2743,Regioes!$A$2:$B$296,2,FALSE)</f>
        <v>Região Administrativa de Marília</v>
      </c>
      <c r="E2743" s="15" t="s">
        <v>198</v>
      </c>
      <c r="F2743" s="17">
        <v>1011899.15</v>
      </c>
      <c r="G2743" s="17">
        <v>461241.16</v>
      </c>
      <c r="H2743" s="17">
        <v>550657.99</v>
      </c>
      <c r="I2743" s="17">
        <v>76453.91</v>
      </c>
      <c r="J2743" s="17">
        <v>75806.52</v>
      </c>
      <c r="K2743" s="17">
        <v>80118.14</v>
      </c>
      <c r="L2743" s="17">
        <v>76922.69</v>
      </c>
      <c r="M2743" s="17">
        <v>77414.289999999994</v>
      </c>
      <c r="N2743" s="19">
        <v>74525.61</v>
      </c>
      <c r="O2743" s="17">
        <v>88747.14</v>
      </c>
      <c r="P2743" s="17">
        <v>90845.18</v>
      </c>
      <c r="Q2743" s="17">
        <v>92023.77</v>
      </c>
      <c r="R2743" s="17">
        <v>91938.54</v>
      </c>
      <c r="S2743" s="17">
        <v>90963.93</v>
      </c>
      <c r="T2743" s="17">
        <v>96139.43</v>
      </c>
    </row>
    <row r="2744" spans="1:20" ht="15" hidden="1" customHeight="1" x14ac:dyDescent="0.25">
      <c r="A2744" s="14">
        <f t="shared" si="42"/>
        <v>16</v>
      </c>
      <c r="B2744" s="14" t="s">
        <v>173</v>
      </c>
      <c r="C2744" s="14">
        <v>2012</v>
      </c>
      <c r="D2744" s="14" t="str">
        <f>VLOOKUP(E2744,Regioes!$A$2:$B$296,2,FALSE)</f>
        <v>Região Administrativa de Presidente Prudente</v>
      </c>
      <c r="E2744" s="15" t="s">
        <v>199</v>
      </c>
      <c r="F2744" s="17">
        <v>358497.23</v>
      </c>
      <c r="G2744" s="17">
        <v>163409.24</v>
      </c>
      <c r="H2744" s="17">
        <v>195087.99</v>
      </c>
      <c r="I2744" s="17">
        <v>27086.21</v>
      </c>
      <c r="J2744" s="17">
        <v>26856.85</v>
      </c>
      <c r="K2744" s="17">
        <v>28384.38</v>
      </c>
      <c r="L2744" s="17">
        <v>27252.3</v>
      </c>
      <c r="M2744" s="17">
        <v>27426.45</v>
      </c>
      <c r="N2744" s="19">
        <v>26403.05</v>
      </c>
      <c r="O2744" s="17">
        <v>31441.48</v>
      </c>
      <c r="P2744" s="17">
        <v>32184.77</v>
      </c>
      <c r="Q2744" s="17">
        <v>32602.33</v>
      </c>
      <c r="R2744" s="17">
        <v>32572.15</v>
      </c>
      <c r="S2744" s="17">
        <v>32226.84</v>
      </c>
      <c r="T2744" s="17">
        <v>34060.42</v>
      </c>
    </row>
    <row r="2745" spans="1:20" ht="15" hidden="1" customHeight="1" x14ac:dyDescent="0.25">
      <c r="A2745" s="14">
        <f t="shared" si="42"/>
        <v>19</v>
      </c>
      <c r="B2745" s="14" t="s">
        <v>317</v>
      </c>
      <c r="C2745" s="14">
        <v>2012</v>
      </c>
      <c r="D2745" s="14" t="str">
        <f>VLOOKUP(E2745,Regioes!$A$2:$B$296,2,FALSE)</f>
        <v>Região Administrativa de Araçatuba</v>
      </c>
      <c r="E2745" s="15" t="s">
        <v>200</v>
      </c>
      <c r="F2745" s="17">
        <v>464002.27</v>
      </c>
      <c r="G2745" s="17">
        <v>207752.5</v>
      </c>
      <c r="H2745" s="17">
        <v>256249.77000000002</v>
      </c>
      <c r="I2745" s="17">
        <v>33988.449999999997</v>
      </c>
      <c r="J2745" s="17">
        <v>33225.339999999997</v>
      </c>
      <c r="K2745" s="17">
        <v>35996.660000000003</v>
      </c>
      <c r="L2745" s="17">
        <v>34272.959999999999</v>
      </c>
      <c r="M2745" s="17">
        <v>35631.599999999999</v>
      </c>
      <c r="N2745" s="19">
        <v>34637.49</v>
      </c>
      <c r="O2745" s="17">
        <v>40747.919999999998</v>
      </c>
      <c r="P2745" s="17">
        <v>41771.39</v>
      </c>
      <c r="Q2745" s="17">
        <v>41244.629999999997</v>
      </c>
      <c r="R2745" s="17">
        <v>44159.96</v>
      </c>
      <c r="S2745" s="17">
        <v>43502.3</v>
      </c>
      <c r="T2745" s="17">
        <v>44823.57</v>
      </c>
    </row>
    <row r="2746" spans="1:20" ht="15" hidden="1" customHeight="1" x14ac:dyDescent="0.25">
      <c r="A2746" s="14">
        <f t="shared" si="42"/>
        <v>19</v>
      </c>
      <c r="B2746" s="14" t="s">
        <v>317</v>
      </c>
      <c r="C2746" s="14">
        <v>2012</v>
      </c>
      <c r="D2746" s="14" t="str">
        <f>VLOOKUP(E2746,Regioes!$A$2:$B$296,2,FALSE)</f>
        <v>Região Administrativa de Araçatuba</v>
      </c>
      <c r="E2746" s="15" t="s">
        <v>201</v>
      </c>
      <c r="F2746" s="17">
        <v>453782</v>
      </c>
      <c r="G2746" s="17">
        <v>203176.47999999998</v>
      </c>
      <c r="H2746" s="17">
        <v>250605.52</v>
      </c>
      <c r="I2746" s="17">
        <v>33239.81</v>
      </c>
      <c r="J2746" s="17">
        <v>32493.51</v>
      </c>
      <c r="K2746" s="17">
        <v>35203.78</v>
      </c>
      <c r="L2746" s="17">
        <v>33518.050000000003</v>
      </c>
      <c r="M2746" s="17">
        <v>34846.769999999997</v>
      </c>
      <c r="N2746" s="19">
        <v>33874.559999999998</v>
      </c>
      <c r="O2746" s="17">
        <v>39850.39</v>
      </c>
      <c r="P2746" s="17">
        <v>40851.32</v>
      </c>
      <c r="Q2746" s="17">
        <v>40336.160000000003</v>
      </c>
      <c r="R2746" s="17">
        <v>43187.28</v>
      </c>
      <c r="S2746" s="17">
        <v>42544.1</v>
      </c>
      <c r="T2746" s="17">
        <v>43836.27</v>
      </c>
    </row>
    <row r="2747" spans="1:20" ht="15" hidden="1" customHeight="1" x14ac:dyDescent="0.25">
      <c r="A2747" s="14">
        <f t="shared" si="42"/>
        <v>19</v>
      </c>
      <c r="B2747" s="14" t="s">
        <v>317</v>
      </c>
      <c r="C2747" s="14">
        <v>2012</v>
      </c>
      <c r="D2747" s="14" t="str">
        <f>VLOOKUP(E2747,Regioes!$A$2:$B$296,2,FALSE)</f>
        <v>Região Administrativa de Bauru</v>
      </c>
      <c r="E2747" s="15" t="s">
        <v>202</v>
      </c>
      <c r="F2747" s="17">
        <v>372019.48</v>
      </c>
      <c r="G2747" s="17">
        <v>166568.09999999998</v>
      </c>
      <c r="H2747" s="17">
        <v>205451.38</v>
      </c>
      <c r="I2747" s="17">
        <v>27250.66</v>
      </c>
      <c r="J2747" s="17">
        <v>26638.82</v>
      </c>
      <c r="K2747" s="17">
        <v>28860.76</v>
      </c>
      <c r="L2747" s="17">
        <v>27478.76</v>
      </c>
      <c r="M2747" s="17">
        <v>28568.07</v>
      </c>
      <c r="N2747" s="19">
        <v>27771.03</v>
      </c>
      <c r="O2747" s="17">
        <v>32670.14</v>
      </c>
      <c r="P2747" s="17">
        <v>33490.720000000001</v>
      </c>
      <c r="Q2747" s="17">
        <v>33068.379999999997</v>
      </c>
      <c r="R2747" s="17">
        <v>35405.79</v>
      </c>
      <c r="S2747" s="17">
        <v>34878.5</v>
      </c>
      <c r="T2747" s="17">
        <v>35937.85</v>
      </c>
    </row>
    <row r="2748" spans="1:20" ht="15" hidden="1" customHeight="1" x14ac:dyDescent="0.25">
      <c r="A2748" s="14">
        <f t="shared" si="42"/>
        <v>19</v>
      </c>
      <c r="B2748" s="14" t="s">
        <v>317</v>
      </c>
      <c r="C2748" s="14">
        <v>2012</v>
      </c>
      <c r="D2748" s="14" t="str">
        <f>VLOOKUP(E2748,Regioes!$A$2:$B$296,2,FALSE)</f>
        <v>Região Administrativa de Araçatuba</v>
      </c>
      <c r="E2748" s="15" t="s">
        <v>203</v>
      </c>
      <c r="F2748" s="17">
        <v>128230.88</v>
      </c>
      <c r="G2748" s="17">
        <v>57414.130000000005</v>
      </c>
      <c r="H2748" s="17">
        <v>70816.75</v>
      </c>
      <c r="I2748" s="17">
        <v>9392.99</v>
      </c>
      <c r="J2748" s="17">
        <v>9182.1</v>
      </c>
      <c r="K2748" s="17">
        <v>9947.9699999999993</v>
      </c>
      <c r="L2748" s="17">
        <v>9471.6200000000008</v>
      </c>
      <c r="M2748" s="17">
        <v>9847.09</v>
      </c>
      <c r="N2748" s="19">
        <v>9572.36</v>
      </c>
      <c r="O2748" s="17">
        <v>11261.02</v>
      </c>
      <c r="P2748" s="17">
        <v>11543.87</v>
      </c>
      <c r="Q2748" s="17">
        <v>11398.3</v>
      </c>
      <c r="R2748" s="17">
        <v>12203.97</v>
      </c>
      <c r="S2748" s="17">
        <v>12022.22</v>
      </c>
      <c r="T2748" s="17">
        <v>12387.37</v>
      </c>
    </row>
    <row r="2749" spans="1:20" ht="15" hidden="1" customHeight="1" x14ac:dyDescent="0.25">
      <c r="A2749" s="14">
        <f t="shared" si="42"/>
        <v>19</v>
      </c>
      <c r="B2749" s="14" t="s">
        <v>317</v>
      </c>
      <c r="C2749" s="14">
        <v>2012</v>
      </c>
      <c r="D2749" s="14" t="str">
        <f>VLOOKUP(E2749,Regioes!$A$2:$B$296,2,FALSE)</f>
        <v>Região Administrativa de Bauru</v>
      </c>
      <c r="E2749" s="15" t="s">
        <v>96</v>
      </c>
      <c r="F2749" s="17">
        <v>640927.31999999995</v>
      </c>
      <c r="G2749" s="17">
        <v>286968.96999999997</v>
      </c>
      <c r="H2749" s="17">
        <v>353958.35000000003</v>
      </c>
      <c r="I2749" s="17">
        <v>46948.32</v>
      </c>
      <c r="J2749" s="17">
        <v>45894.23</v>
      </c>
      <c r="K2749" s="17">
        <v>49722.26</v>
      </c>
      <c r="L2749" s="17">
        <v>47341.31</v>
      </c>
      <c r="M2749" s="17">
        <v>49218.01</v>
      </c>
      <c r="N2749" s="19">
        <v>47844.84</v>
      </c>
      <c r="O2749" s="17">
        <v>56285.19</v>
      </c>
      <c r="P2749" s="17">
        <v>57698.91</v>
      </c>
      <c r="Q2749" s="17">
        <v>56971.29</v>
      </c>
      <c r="R2749" s="17">
        <v>60998.25</v>
      </c>
      <c r="S2749" s="17">
        <v>60089.82</v>
      </c>
      <c r="T2749" s="17">
        <v>61914.89</v>
      </c>
    </row>
    <row r="2750" spans="1:20" ht="15" hidden="1" customHeight="1" x14ac:dyDescent="0.25">
      <c r="A2750" s="14">
        <f t="shared" si="42"/>
        <v>19</v>
      </c>
      <c r="B2750" s="14" t="s">
        <v>317</v>
      </c>
      <c r="C2750" s="14">
        <v>2012</v>
      </c>
      <c r="D2750" s="14" t="str">
        <f>VLOOKUP(E2750,Regioes!$A$2:$B$296,2,FALSE)</f>
        <v>Região Administrativa de Araçatuba</v>
      </c>
      <c r="E2750" s="15" t="s">
        <v>221</v>
      </c>
      <c r="F2750" s="17">
        <v>178969.05</v>
      </c>
      <c r="G2750" s="17">
        <v>80131.649999999994</v>
      </c>
      <c r="H2750" s="17">
        <v>98837.4</v>
      </c>
      <c r="I2750" s="17">
        <v>13109.59</v>
      </c>
      <c r="J2750" s="17">
        <v>12815.26</v>
      </c>
      <c r="K2750" s="17">
        <v>13884.17</v>
      </c>
      <c r="L2750" s="17">
        <v>13219.33</v>
      </c>
      <c r="M2750" s="17">
        <v>13743.37</v>
      </c>
      <c r="N2750" s="19">
        <v>13359.93</v>
      </c>
      <c r="O2750" s="17">
        <v>15716.77</v>
      </c>
      <c r="P2750" s="17">
        <v>16111.53</v>
      </c>
      <c r="Q2750" s="17">
        <v>15908.35</v>
      </c>
      <c r="R2750" s="17">
        <v>17032.82</v>
      </c>
      <c r="S2750" s="17">
        <v>16779.150000000001</v>
      </c>
      <c r="T2750" s="17">
        <v>17288.78</v>
      </c>
    </row>
    <row r="2751" spans="1:20" ht="15" hidden="1" customHeight="1" x14ac:dyDescent="0.25">
      <c r="A2751" s="14">
        <f t="shared" si="42"/>
        <v>19</v>
      </c>
      <c r="B2751" s="14" t="s">
        <v>317</v>
      </c>
      <c r="C2751" s="14">
        <v>2012</v>
      </c>
      <c r="D2751" s="14" t="str">
        <f>VLOOKUP(E2751,Regioes!$A$2:$B$296,2,FALSE)</f>
        <v>Região Administrativa de Araçatuba</v>
      </c>
      <c r="E2751" s="15" t="s">
        <v>204</v>
      </c>
      <c r="F2751" s="17">
        <v>307290.83</v>
      </c>
      <c r="G2751" s="17">
        <v>137586.48000000001</v>
      </c>
      <c r="H2751" s="17">
        <v>169704.34999999998</v>
      </c>
      <c r="I2751" s="17">
        <v>22509.24</v>
      </c>
      <c r="J2751" s="17">
        <v>22003.86</v>
      </c>
      <c r="K2751" s="17">
        <v>23839.200000000001</v>
      </c>
      <c r="L2751" s="17">
        <v>22697.66</v>
      </c>
      <c r="M2751" s="17">
        <v>23597.439999999999</v>
      </c>
      <c r="N2751" s="19">
        <v>22939.08</v>
      </c>
      <c r="O2751" s="17">
        <v>26985.78</v>
      </c>
      <c r="P2751" s="17">
        <v>27663.58</v>
      </c>
      <c r="Q2751" s="17">
        <v>27314.73</v>
      </c>
      <c r="R2751" s="17">
        <v>29245.439999999999</v>
      </c>
      <c r="S2751" s="17">
        <v>28809.9</v>
      </c>
      <c r="T2751" s="17">
        <v>29684.92</v>
      </c>
    </row>
    <row r="2752" spans="1:20" ht="15" hidden="1" customHeight="1" x14ac:dyDescent="0.25">
      <c r="A2752" s="14">
        <f t="shared" si="42"/>
        <v>19</v>
      </c>
      <c r="B2752" s="14" t="s">
        <v>317</v>
      </c>
      <c r="C2752" s="14">
        <v>2012</v>
      </c>
      <c r="D2752" s="14" t="str">
        <f>VLOOKUP(E2752,Regioes!$A$2:$B$296,2,FALSE)</f>
        <v>Região Administrativa de Bauru</v>
      </c>
      <c r="E2752" s="15" t="s">
        <v>205</v>
      </c>
      <c r="F2752" s="17">
        <v>391324.47</v>
      </c>
      <c r="G2752" s="17">
        <v>175211.71999999997</v>
      </c>
      <c r="H2752" s="17">
        <v>216112.75</v>
      </c>
      <c r="I2752" s="17">
        <v>28664.76</v>
      </c>
      <c r="J2752" s="17">
        <v>28021.17</v>
      </c>
      <c r="K2752" s="17">
        <v>30358.41</v>
      </c>
      <c r="L2752" s="17">
        <v>28904.7</v>
      </c>
      <c r="M2752" s="17">
        <v>30050.54</v>
      </c>
      <c r="N2752" s="19">
        <v>29212.14</v>
      </c>
      <c r="O2752" s="17">
        <v>34365.47</v>
      </c>
      <c r="P2752" s="17">
        <v>35228.639999999999</v>
      </c>
      <c r="Q2752" s="17">
        <v>34784.379999999997</v>
      </c>
      <c r="R2752" s="17">
        <v>37243.08</v>
      </c>
      <c r="S2752" s="17">
        <v>36688.43</v>
      </c>
      <c r="T2752" s="17">
        <v>37802.75</v>
      </c>
    </row>
    <row r="2753" spans="1:20" ht="15" hidden="1" customHeight="1" x14ac:dyDescent="0.25">
      <c r="A2753" s="14">
        <f t="shared" si="42"/>
        <v>19</v>
      </c>
      <c r="B2753" s="14" t="s">
        <v>317</v>
      </c>
      <c r="C2753" s="14">
        <v>2012</v>
      </c>
      <c r="D2753" s="14" t="str">
        <f>VLOOKUP(E2753,Regioes!$A$2:$B$296,2,FALSE)</f>
        <v>Região Administrativa de Araçatuba</v>
      </c>
      <c r="E2753" s="15" t="s">
        <v>206</v>
      </c>
      <c r="F2753" s="17">
        <v>323416.15999999997</v>
      </c>
      <c r="G2753" s="17">
        <v>144806.43</v>
      </c>
      <c r="H2753" s="17">
        <v>178609.72999999998</v>
      </c>
      <c r="I2753" s="17">
        <v>23690.43</v>
      </c>
      <c r="J2753" s="17">
        <v>23158.53</v>
      </c>
      <c r="K2753" s="17">
        <v>25090.18</v>
      </c>
      <c r="L2753" s="17">
        <v>23888.74</v>
      </c>
      <c r="M2753" s="17">
        <v>24835.73</v>
      </c>
      <c r="N2753" s="19">
        <v>24142.82</v>
      </c>
      <c r="O2753" s="17">
        <v>28401.88</v>
      </c>
      <c r="P2753" s="17">
        <v>29115.25</v>
      </c>
      <c r="Q2753" s="17">
        <v>28748.09</v>
      </c>
      <c r="R2753" s="17">
        <v>30780.12</v>
      </c>
      <c r="S2753" s="17">
        <v>30321.72</v>
      </c>
      <c r="T2753" s="17">
        <v>31242.67</v>
      </c>
    </row>
    <row r="2754" spans="1:20" ht="15" hidden="1" customHeight="1" x14ac:dyDescent="0.25">
      <c r="A2754" s="14">
        <f t="shared" si="42"/>
        <v>19</v>
      </c>
      <c r="B2754" s="14" t="s">
        <v>317</v>
      </c>
      <c r="C2754" s="14">
        <v>2012</v>
      </c>
      <c r="D2754" s="14" t="str">
        <f>VLOOKUP(E2754,Regioes!$A$2:$B$296,2,FALSE)</f>
        <v>Região Administrativa de Araçatuba</v>
      </c>
      <c r="E2754" s="15" t="s">
        <v>207</v>
      </c>
      <c r="F2754" s="17">
        <v>178060.59</v>
      </c>
      <c r="G2754" s="17">
        <v>79724.89</v>
      </c>
      <c r="H2754" s="17">
        <v>98335.7</v>
      </c>
      <c r="I2754" s="17">
        <v>13043.05</v>
      </c>
      <c r="J2754" s="17">
        <v>12750.2</v>
      </c>
      <c r="K2754" s="17">
        <v>13813.69</v>
      </c>
      <c r="L2754" s="17">
        <v>13152.23</v>
      </c>
      <c r="M2754" s="17">
        <v>13673.6</v>
      </c>
      <c r="N2754" s="19">
        <v>13292.12</v>
      </c>
      <c r="O2754" s="17">
        <v>15636.99</v>
      </c>
      <c r="P2754" s="17">
        <v>16029.75</v>
      </c>
      <c r="Q2754" s="17">
        <v>15827.6</v>
      </c>
      <c r="R2754" s="17">
        <v>16946.36</v>
      </c>
      <c r="S2754" s="17">
        <v>16693.98</v>
      </c>
      <c r="T2754" s="17">
        <v>17201.02</v>
      </c>
    </row>
    <row r="2755" spans="1:20" ht="15" hidden="1" customHeight="1" x14ac:dyDescent="0.25">
      <c r="A2755" s="14">
        <f t="shared" si="42"/>
        <v>19</v>
      </c>
      <c r="B2755" s="14" t="s">
        <v>317</v>
      </c>
      <c r="C2755" s="14">
        <v>2012</v>
      </c>
      <c r="D2755" s="14" t="str">
        <f>VLOOKUP(E2755,Regioes!$A$2:$B$296,2,FALSE)</f>
        <v>Região Administrativa de Araçatuba</v>
      </c>
      <c r="E2755" s="15" t="s">
        <v>208</v>
      </c>
      <c r="F2755" s="17">
        <v>203724.96</v>
      </c>
      <c r="G2755" s="17">
        <v>91215.87</v>
      </c>
      <c r="H2755" s="17">
        <v>112509.09000000001</v>
      </c>
      <c r="I2755" s="17">
        <v>14922.98</v>
      </c>
      <c r="J2755" s="17">
        <v>14587.93</v>
      </c>
      <c r="K2755" s="17">
        <v>15804.7</v>
      </c>
      <c r="L2755" s="17">
        <v>15047.89</v>
      </c>
      <c r="M2755" s="17">
        <v>15644.42</v>
      </c>
      <c r="N2755" s="19">
        <v>15207.95</v>
      </c>
      <c r="O2755" s="17">
        <v>17890.79</v>
      </c>
      <c r="P2755" s="17">
        <v>18340.16</v>
      </c>
      <c r="Q2755" s="17">
        <v>18108.88</v>
      </c>
      <c r="R2755" s="17">
        <v>19388.88</v>
      </c>
      <c r="S2755" s="17">
        <v>19100.13</v>
      </c>
      <c r="T2755" s="17">
        <v>19680.25</v>
      </c>
    </row>
    <row r="2756" spans="1:20" ht="15" hidden="1" customHeight="1" x14ac:dyDescent="0.25">
      <c r="A2756" s="14">
        <f t="shared" ref="A2756:A2819" si="43">VLOOKUP(B2756,$W$10:$X$32,2,FALSE)</f>
        <v>19</v>
      </c>
      <c r="B2756" s="14" t="s">
        <v>317</v>
      </c>
      <c r="C2756" s="14">
        <v>2012</v>
      </c>
      <c r="D2756" s="14" t="str">
        <f>VLOOKUP(E2756,Regioes!$A$2:$B$296,2,FALSE)</f>
        <v>Região Administrativa de Bauru</v>
      </c>
      <c r="E2756" s="15" t="s">
        <v>209</v>
      </c>
      <c r="F2756" s="17">
        <v>133318.37</v>
      </c>
      <c r="G2756" s="17">
        <v>59692</v>
      </c>
      <c r="H2756" s="17">
        <v>73626.37000000001</v>
      </c>
      <c r="I2756" s="17">
        <v>9765.65</v>
      </c>
      <c r="J2756" s="17">
        <v>9546.39</v>
      </c>
      <c r="K2756" s="17">
        <v>10342.65</v>
      </c>
      <c r="L2756" s="17">
        <v>9847.4</v>
      </c>
      <c r="M2756" s="17">
        <v>10237.77</v>
      </c>
      <c r="N2756" s="19">
        <v>9952.14</v>
      </c>
      <c r="O2756" s="17">
        <v>11707.8</v>
      </c>
      <c r="P2756" s="17">
        <v>12001.87</v>
      </c>
      <c r="Q2756" s="17">
        <v>11850.52</v>
      </c>
      <c r="R2756" s="17">
        <v>12688.16</v>
      </c>
      <c r="S2756" s="17">
        <v>12499.19</v>
      </c>
      <c r="T2756" s="17">
        <v>12878.83</v>
      </c>
    </row>
    <row r="2757" spans="1:20" ht="15" hidden="1" customHeight="1" x14ac:dyDescent="0.25">
      <c r="A2757" s="14">
        <f t="shared" si="43"/>
        <v>19</v>
      </c>
      <c r="B2757" s="14" t="s">
        <v>317</v>
      </c>
      <c r="C2757" s="14">
        <v>2012</v>
      </c>
      <c r="D2757" s="14" t="str">
        <f>VLOOKUP(E2757,Regioes!$A$2:$B$296,2,FALSE)</f>
        <v>Região Administrativa de Araçatuba</v>
      </c>
      <c r="E2757" s="15" t="s">
        <v>210</v>
      </c>
      <c r="F2757" s="17">
        <v>195503.26</v>
      </c>
      <c r="G2757" s="17">
        <v>87534.67</v>
      </c>
      <c r="H2757" s="17">
        <v>107968.59</v>
      </c>
      <c r="I2757" s="17">
        <v>14320.73</v>
      </c>
      <c r="J2757" s="17">
        <v>13999.2</v>
      </c>
      <c r="K2757" s="17">
        <v>15166.87</v>
      </c>
      <c r="L2757" s="17">
        <v>14440.61</v>
      </c>
      <c r="M2757" s="17">
        <v>15013.06</v>
      </c>
      <c r="N2757" s="19">
        <v>14594.2</v>
      </c>
      <c r="O2757" s="17">
        <v>17168.78</v>
      </c>
      <c r="P2757" s="17">
        <v>17600.009999999998</v>
      </c>
      <c r="Q2757" s="17">
        <v>17378.060000000001</v>
      </c>
      <c r="R2757" s="17">
        <v>18606.41</v>
      </c>
      <c r="S2757" s="17">
        <v>18329.310000000001</v>
      </c>
      <c r="T2757" s="17">
        <v>18886.02</v>
      </c>
    </row>
    <row r="2758" spans="1:20" ht="15" hidden="1" customHeight="1" x14ac:dyDescent="0.25">
      <c r="A2758" s="14">
        <f t="shared" si="43"/>
        <v>19</v>
      </c>
      <c r="B2758" s="14" t="s">
        <v>317</v>
      </c>
      <c r="C2758" s="14">
        <v>2012</v>
      </c>
      <c r="D2758" s="14" t="str">
        <f>VLOOKUP(E2758,Regioes!$A$2:$B$296,2,FALSE)</f>
        <v>Região Administrativa de Bauru</v>
      </c>
      <c r="E2758" s="15" t="s">
        <v>211</v>
      </c>
      <c r="F2758" s="17">
        <v>246423.16</v>
      </c>
      <c r="G2758" s="17">
        <v>110333.57</v>
      </c>
      <c r="H2758" s="17">
        <v>136089.59</v>
      </c>
      <c r="I2758" s="17">
        <v>18050.650000000001</v>
      </c>
      <c r="J2758" s="17">
        <v>17645.37</v>
      </c>
      <c r="K2758" s="17">
        <v>19117.169999999998</v>
      </c>
      <c r="L2758" s="17">
        <v>18201.75</v>
      </c>
      <c r="M2758" s="17">
        <v>18923.29</v>
      </c>
      <c r="N2758" s="19">
        <v>18395.34</v>
      </c>
      <c r="O2758" s="17">
        <v>21640.48</v>
      </c>
      <c r="P2758" s="17">
        <v>22184.03</v>
      </c>
      <c r="Q2758" s="17">
        <v>21904.27</v>
      </c>
      <c r="R2758" s="17">
        <v>23452.55</v>
      </c>
      <c r="S2758" s="17">
        <v>23103.279999999999</v>
      </c>
      <c r="T2758" s="17">
        <v>23804.98</v>
      </c>
    </row>
    <row r="2759" spans="1:20" ht="15" hidden="1" customHeight="1" x14ac:dyDescent="0.25">
      <c r="A2759" s="14">
        <f t="shared" si="43"/>
        <v>19</v>
      </c>
      <c r="B2759" s="14" t="s">
        <v>317</v>
      </c>
      <c r="C2759" s="14">
        <v>2012</v>
      </c>
      <c r="D2759" s="14" t="str">
        <f>VLOOKUP(E2759,Regioes!$A$2:$B$296,2,FALSE)</f>
        <v>Região Administrativa de Araçatuba</v>
      </c>
      <c r="E2759" s="15" t="s">
        <v>212</v>
      </c>
      <c r="F2759" s="17">
        <v>353850.02</v>
      </c>
      <c r="G2759" s="17">
        <v>158432.9</v>
      </c>
      <c r="H2759" s="17">
        <v>195417.12</v>
      </c>
      <c r="I2759" s="17">
        <v>25919.73</v>
      </c>
      <c r="J2759" s="17">
        <v>25337.78</v>
      </c>
      <c r="K2759" s="17">
        <v>27451.200000000001</v>
      </c>
      <c r="L2759" s="17">
        <v>26136.7</v>
      </c>
      <c r="M2759" s="17">
        <v>27172.799999999999</v>
      </c>
      <c r="N2759" s="19">
        <v>26414.69</v>
      </c>
      <c r="O2759" s="17">
        <v>31074.53</v>
      </c>
      <c r="P2759" s="17">
        <v>31855.03</v>
      </c>
      <c r="Q2759" s="17">
        <v>31453.32</v>
      </c>
      <c r="R2759" s="17">
        <v>33676.57</v>
      </c>
      <c r="S2759" s="17">
        <v>33175.03</v>
      </c>
      <c r="T2759" s="17">
        <v>34182.639999999999</v>
      </c>
    </row>
    <row r="2760" spans="1:20" ht="15" hidden="1" customHeight="1" x14ac:dyDescent="0.25">
      <c r="A2760" s="14">
        <f t="shared" si="43"/>
        <v>19</v>
      </c>
      <c r="B2760" s="14" t="s">
        <v>317</v>
      </c>
      <c r="C2760" s="14">
        <v>2012</v>
      </c>
      <c r="D2760" s="14" t="str">
        <f>VLOOKUP(E2760,Regioes!$A$2:$B$296,2,FALSE)</f>
        <v>Região Administrativa de Araçatuba</v>
      </c>
      <c r="E2760" s="15" t="s">
        <v>213</v>
      </c>
      <c r="F2760" s="17">
        <v>291846.77</v>
      </c>
      <c r="G2760" s="17">
        <v>130671.56</v>
      </c>
      <c r="H2760" s="17">
        <v>161175.21000000002</v>
      </c>
      <c r="I2760" s="17">
        <v>21377.96</v>
      </c>
      <c r="J2760" s="17">
        <v>20897.98</v>
      </c>
      <c r="K2760" s="17">
        <v>22641.07</v>
      </c>
      <c r="L2760" s="17">
        <v>21556.9</v>
      </c>
      <c r="M2760" s="17">
        <v>22411.46</v>
      </c>
      <c r="N2760" s="19">
        <v>21786.19</v>
      </c>
      <c r="O2760" s="17">
        <v>25629.5</v>
      </c>
      <c r="P2760" s="17">
        <v>26273.24</v>
      </c>
      <c r="Q2760" s="17">
        <v>25941.919999999998</v>
      </c>
      <c r="R2760" s="17">
        <v>27775.599999999999</v>
      </c>
      <c r="S2760" s="17">
        <v>27361.95</v>
      </c>
      <c r="T2760" s="17">
        <v>28193</v>
      </c>
    </row>
    <row r="2761" spans="1:20" ht="15" hidden="1" customHeight="1" x14ac:dyDescent="0.25">
      <c r="A2761" s="14">
        <f t="shared" si="43"/>
        <v>19</v>
      </c>
      <c r="B2761" s="14" t="s">
        <v>317</v>
      </c>
      <c r="C2761" s="14">
        <v>2012</v>
      </c>
      <c r="D2761" s="14" t="str">
        <f>VLOOKUP(E2761,Regioes!$A$2:$B$296,2,FALSE)</f>
        <v>Região Administrativa de Bauru</v>
      </c>
      <c r="E2761" s="15" t="s">
        <v>214</v>
      </c>
      <c r="F2761" s="17">
        <v>293209.49</v>
      </c>
      <c r="G2761" s="17">
        <v>131281.70000000001</v>
      </c>
      <c r="H2761" s="17">
        <v>161927.78999999998</v>
      </c>
      <c r="I2761" s="17">
        <v>21477.78</v>
      </c>
      <c r="J2761" s="17">
        <v>20995.56</v>
      </c>
      <c r="K2761" s="17">
        <v>22746.79</v>
      </c>
      <c r="L2761" s="17">
        <v>21657.56</v>
      </c>
      <c r="M2761" s="17">
        <v>22516.1</v>
      </c>
      <c r="N2761" s="19">
        <v>21887.91</v>
      </c>
      <c r="O2761" s="17">
        <v>25749.18</v>
      </c>
      <c r="P2761" s="17">
        <v>26395.919999999998</v>
      </c>
      <c r="Q2761" s="17">
        <v>26063.05</v>
      </c>
      <c r="R2761" s="17">
        <v>27905.29</v>
      </c>
      <c r="S2761" s="17">
        <v>27489.71</v>
      </c>
      <c r="T2761" s="17">
        <v>28324.639999999999</v>
      </c>
    </row>
    <row r="2762" spans="1:20" ht="15" hidden="1" customHeight="1" x14ac:dyDescent="0.25">
      <c r="A2762" s="14">
        <f t="shared" si="43"/>
        <v>19</v>
      </c>
      <c r="B2762" s="14" t="s">
        <v>317</v>
      </c>
      <c r="C2762" s="14">
        <v>2012</v>
      </c>
      <c r="D2762" s="14" t="str">
        <f>VLOOKUP(E2762,Regioes!$A$2:$B$296,2,FALSE)</f>
        <v>Região Administrativa de Araçatuba</v>
      </c>
      <c r="E2762" s="15" t="s">
        <v>215</v>
      </c>
      <c r="F2762" s="17">
        <v>251192.62</v>
      </c>
      <c r="G2762" s="17">
        <v>112469.06000000001</v>
      </c>
      <c r="H2762" s="17">
        <v>138723.56</v>
      </c>
      <c r="I2762" s="17">
        <v>18400.009999999998</v>
      </c>
      <c r="J2762" s="17">
        <v>17986.900000000001</v>
      </c>
      <c r="K2762" s="17">
        <v>19487.18</v>
      </c>
      <c r="L2762" s="17">
        <v>18554.04</v>
      </c>
      <c r="M2762" s="17">
        <v>19289.55</v>
      </c>
      <c r="N2762" s="19">
        <v>18751.38</v>
      </c>
      <c r="O2762" s="17">
        <v>22059.32</v>
      </c>
      <c r="P2762" s="17">
        <v>22613.39</v>
      </c>
      <c r="Q2762" s="17">
        <v>22328.22</v>
      </c>
      <c r="R2762" s="17">
        <v>23906.47</v>
      </c>
      <c r="S2762" s="17">
        <v>23550.44</v>
      </c>
      <c r="T2762" s="17">
        <v>24265.72</v>
      </c>
    </row>
    <row r="2763" spans="1:20" ht="15" hidden="1" customHeight="1" x14ac:dyDescent="0.25">
      <c r="A2763" s="14">
        <f t="shared" si="43"/>
        <v>19</v>
      </c>
      <c r="B2763" s="14" t="s">
        <v>317</v>
      </c>
      <c r="C2763" s="14">
        <v>2012</v>
      </c>
      <c r="D2763" s="14" t="str">
        <f>VLOOKUP(E2763,Regioes!$A$2:$B$296,2,FALSE)</f>
        <v>Região Administrativa de Araçatuba</v>
      </c>
      <c r="E2763" s="15" t="s">
        <v>222</v>
      </c>
      <c r="F2763" s="17">
        <v>179423.29</v>
      </c>
      <c r="G2763" s="17">
        <v>80335.03</v>
      </c>
      <c r="H2763" s="17">
        <v>99088.260000000009</v>
      </c>
      <c r="I2763" s="17">
        <v>13142.87</v>
      </c>
      <c r="J2763" s="17">
        <v>12847.78</v>
      </c>
      <c r="K2763" s="17">
        <v>13919.41</v>
      </c>
      <c r="L2763" s="17">
        <v>13252.88</v>
      </c>
      <c r="M2763" s="17">
        <v>13778.25</v>
      </c>
      <c r="N2763" s="19">
        <v>13393.84</v>
      </c>
      <c r="O2763" s="17">
        <v>15756.66</v>
      </c>
      <c r="P2763" s="17">
        <v>16152.42</v>
      </c>
      <c r="Q2763" s="17">
        <v>15948.73</v>
      </c>
      <c r="R2763" s="17">
        <v>17076.05</v>
      </c>
      <c r="S2763" s="17">
        <v>16821.740000000002</v>
      </c>
      <c r="T2763" s="17">
        <v>17332.66</v>
      </c>
    </row>
    <row r="2764" spans="1:20" ht="15" hidden="1" customHeight="1" x14ac:dyDescent="0.25">
      <c r="A2764" s="14">
        <f t="shared" si="43"/>
        <v>19</v>
      </c>
      <c r="B2764" s="14" t="s">
        <v>317</v>
      </c>
      <c r="C2764" s="14">
        <v>2012</v>
      </c>
      <c r="D2764" s="14" t="str">
        <f>VLOOKUP(E2764,Regioes!$A$2:$B$296,2,FALSE)</f>
        <v>Região Administrativa de Araçatuba</v>
      </c>
      <c r="E2764" s="15" t="s">
        <v>216</v>
      </c>
      <c r="F2764" s="17">
        <v>261231.25</v>
      </c>
      <c r="G2764" s="17">
        <v>116963.76</v>
      </c>
      <c r="H2764" s="17">
        <v>144267.49000000002</v>
      </c>
      <c r="I2764" s="17">
        <v>19135.349999999999</v>
      </c>
      <c r="J2764" s="17">
        <v>18705.72</v>
      </c>
      <c r="K2764" s="17">
        <v>20265.96</v>
      </c>
      <c r="L2764" s="17">
        <v>19295.53</v>
      </c>
      <c r="M2764" s="17">
        <v>20060.439999999999</v>
      </c>
      <c r="N2764" s="19">
        <v>19500.759999999998</v>
      </c>
      <c r="O2764" s="17">
        <v>22940.89</v>
      </c>
      <c r="P2764" s="17">
        <v>23517.11</v>
      </c>
      <c r="Q2764" s="17">
        <v>23220.54</v>
      </c>
      <c r="R2764" s="17">
        <v>24861.87</v>
      </c>
      <c r="S2764" s="17">
        <v>24491.599999999999</v>
      </c>
      <c r="T2764" s="17">
        <v>25235.48</v>
      </c>
    </row>
    <row r="2765" spans="1:20" ht="15" hidden="1" customHeight="1" x14ac:dyDescent="0.25">
      <c r="A2765" s="14">
        <f t="shared" si="43"/>
        <v>19</v>
      </c>
      <c r="B2765" s="14" t="s">
        <v>317</v>
      </c>
      <c r="C2765" s="14">
        <v>2012</v>
      </c>
      <c r="D2765" s="14" t="str">
        <f>VLOOKUP(E2765,Regioes!$A$2:$B$296,2,FALSE)</f>
        <v>Região Administrativa de Bauru</v>
      </c>
      <c r="E2765" s="15" t="s">
        <v>217</v>
      </c>
      <c r="F2765" s="17">
        <v>475812.42</v>
      </c>
      <c r="G2765" s="17">
        <v>213040.37</v>
      </c>
      <c r="H2765" s="17">
        <v>262772.05000000005</v>
      </c>
      <c r="I2765" s="17">
        <v>34853.550000000003</v>
      </c>
      <c r="J2765" s="17">
        <v>34071.019999999997</v>
      </c>
      <c r="K2765" s="17">
        <v>36912.870000000003</v>
      </c>
      <c r="L2765" s="17">
        <v>35145.300000000003</v>
      </c>
      <c r="M2765" s="17">
        <v>36538.519999999997</v>
      </c>
      <c r="N2765" s="19">
        <v>35519.11</v>
      </c>
      <c r="O2765" s="17">
        <v>41785.07</v>
      </c>
      <c r="P2765" s="17">
        <v>42834.59</v>
      </c>
      <c r="Q2765" s="17">
        <v>42294.42</v>
      </c>
      <c r="R2765" s="17">
        <v>45283.96</v>
      </c>
      <c r="S2765" s="17">
        <v>44609.55</v>
      </c>
      <c r="T2765" s="17">
        <v>45964.46</v>
      </c>
    </row>
    <row r="2766" spans="1:20" ht="15" hidden="1" customHeight="1" x14ac:dyDescent="0.25">
      <c r="A2766" s="14">
        <f t="shared" si="43"/>
        <v>19</v>
      </c>
      <c r="B2766" s="14" t="s">
        <v>317</v>
      </c>
      <c r="C2766" s="14">
        <v>2012</v>
      </c>
      <c r="D2766" s="14" t="str">
        <f>VLOOKUP(E2766,Regioes!$A$2:$B$296,2,FALSE)</f>
        <v>Região Administrativa de Bauru</v>
      </c>
      <c r="E2766" s="15" t="s">
        <v>223</v>
      </c>
      <c r="F2766" s="17">
        <v>87395.06</v>
      </c>
      <c r="G2766" s="17">
        <v>39130.29</v>
      </c>
      <c r="H2766" s="17">
        <v>48264.77</v>
      </c>
      <c r="I2766" s="17">
        <v>6401.74</v>
      </c>
      <c r="J2766" s="17">
        <v>6258.01</v>
      </c>
      <c r="K2766" s="17">
        <v>6779.99</v>
      </c>
      <c r="L2766" s="17">
        <v>6455.33</v>
      </c>
      <c r="M2766" s="17">
        <v>6711.23</v>
      </c>
      <c r="N2766" s="19">
        <v>6523.99</v>
      </c>
      <c r="O2766" s="17">
        <v>7674.89</v>
      </c>
      <c r="P2766" s="17">
        <v>7867.66</v>
      </c>
      <c r="Q2766" s="17">
        <v>7768.45</v>
      </c>
      <c r="R2766" s="17">
        <v>8317.5499999999993</v>
      </c>
      <c r="S2766" s="17">
        <v>8193.68</v>
      </c>
      <c r="T2766" s="17">
        <v>8442.5400000000009</v>
      </c>
    </row>
    <row r="2767" spans="1:20" ht="15" hidden="1" customHeight="1" x14ac:dyDescent="0.25">
      <c r="A2767" s="14">
        <f t="shared" si="43"/>
        <v>19</v>
      </c>
      <c r="B2767" s="14" t="s">
        <v>317</v>
      </c>
      <c r="C2767" s="14">
        <v>2012</v>
      </c>
      <c r="D2767" s="14" t="str">
        <f>VLOOKUP(E2767,Regioes!$A$2:$B$296,2,FALSE)</f>
        <v>Região Administrativa de Bauru</v>
      </c>
      <c r="E2767" s="15" t="s">
        <v>218</v>
      </c>
      <c r="F2767" s="17">
        <v>300477.28000000003</v>
      </c>
      <c r="G2767" s="17">
        <v>134535.78000000003</v>
      </c>
      <c r="H2767" s="17">
        <v>165941.5</v>
      </c>
      <c r="I2767" s="17">
        <v>22010.15</v>
      </c>
      <c r="J2767" s="17">
        <v>21515.97</v>
      </c>
      <c r="K2767" s="17">
        <v>23310.61</v>
      </c>
      <c r="L2767" s="17">
        <v>22194.39</v>
      </c>
      <c r="M2767" s="17">
        <v>23074.21</v>
      </c>
      <c r="N2767" s="19">
        <v>22430.45</v>
      </c>
      <c r="O2767" s="17">
        <v>26387.42</v>
      </c>
      <c r="P2767" s="17">
        <v>27050.2</v>
      </c>
      <c r="Q2767" s="17">
        <v>26709.08</v>
      </c>
      <c r="R2767" s="17">
        <v>28596.98</v>
      </c>
      <c r="S2767" s="17">
        <v>28171.1</v>
      </c>
      <c r="T2767" s="17">
        <v>29026.720000000001</v>
      </c>
    </row>
    <row r="2768" spans="1:20" ht="15" hidden="1" customHeight="1" x14ac:dyDescent="0.25">
      <c r="A2768" s="14">
        <f t="shared" si="43"/>
        <v>19</v>
      </c>
      <c r="B2768" s="14" t="s">
        <v>317</v>
      </c>
      <c r="C2768" s="14">
        <v>2012</v>
      </c>
      <c r="D2768" s="14" t="str">
        <f>VLOOKUP(E2768,Regioes!$A$2:$B$296,2,FALSE)</f>
        <v>Região Administrativa de Araçatuba</v>
      </c>
      <c r="E2768" s="15" t="s">
        <v>219</v>
      </c>
      <c r="F2768" s="17">
        <v>28889.42</v>
      </c>
      <c r="G2768" s="17">
        <v>12934.96</v>
      </c>
      <c r="H2768" s="17">
        <v>15954.460000000001</v>
      </c>
      <c r="I2768" s="17">
        <v>2116.17</v>
      </c>
      <c r="J2768" s="17">
        <v>2068.66</v>
      </c>
      <c r="K2768" s="17">
        <v>2241.1999999999998</v>
      </c>
      <c r="L2768" s="17">
        <v>2133.88</v>
      </c>
      <c r="M2768" s="17">
        <v>2218.4699999999998</v>
      </c>
      <c r="N2768" s="19">
        <v>2156.58</v>
      </c>
      <c r="O2768" s="17">
        <v>2537.02</v>
      </c>
      <c r="P2768" s="17">
        <v>2600.7399999999998</v>
      </c>
      <c r="Q2768" s="17">
        <v>2567.9499999999998</v>
      </c>
      <c r="R2768" s="17">
        <v>2749.46</v>
      </c>
      <c r="S2768" s="17">
        <v>2708.51</v>
      </c>
      <c r="T2768" s="17">
        <v>2790.78</v>
      </c>
    </row>
    <row r="2769" spans="1:20" ht="15" hidden="1" customHeight="1" x14ac:dyDescent="0.25">
      <c r="A2769" s="14">
        <f t="shared" si="43"/>
        <v>19</v>
      </c>
      <c r="B2769" s="14" t="s">
        <v>317</v>
      </c>
      <c r="C2769" s="14">
        <v>2012</v>
      </c>
      <c r="D2769" s="14" t="str">
        <f>VLOOKUP(E2769,Regioes!$A$2:$B$296,2,FALSE)</f>
        <v>Região Administrativa de Araçatuba</v>
      </c>
      <c r="E2769" s="15" t="s">
        <v>220</v>
      </c>
      <c r="F2769" s="17">
        <v>217079.47</v>
      </c>
      <c r="G2769" s="17">
        <v>97195.22</v>
      </c>
      <c r="H2769" s="17">
        <v>119884.25</v>
      </c>
      <c r="I2769" s="17">
        <v>15901.2</v>
      </c>
      <c r="J2769" s="17">
        <v>15544.19</v>
      </c>
      <c r="K2769" s="17">
        <v>16840.73</v>
      </c>
      <c r="L2769" s="17">
        <v>16034.31</v>
      </c>
      <c r="M2769" s="17">
        <v>16669.939999999999</v>
      </c>
      <c r="N2769" s="19">
        <v>16204.85</v>
      </c>
      <c r="O2769" s="17">
        <v>19063.560000000001</v>
      </c>
      <c r="P2769" s="17">
        <v>19542.39</v>
      </c>
      <c r="Q2769" s="17">
        <v>19295.939999999999</v>
      </c>
      <c r="R2769" s="17">
        <v>20659.86</v>
      </c>
      <c r="S2769" s="17">
        <v>20352.18</v>
      </c>
      <c r="T2769" s="17">
        <v>20970.32</v>
      </c>
    </row>
    <row r="2770" spans="1:20" ht="15" hidden="1" customHeight="1" x14ac:dyDescent="0.25">
      <c r="A2770" s="14">
        <f t="shared" si="43"/>
        <v>20</v>
      </c>
      <c r="B2770" s="14" t="s">
        <v>318</v>
      </c>
      <c r="C2770" s="14">
        <v>2012</v>
      </c>
      <c r="D2770" s="14" t="str">
        <f>VLOOKUP(E2770,Regioes!$A$2:$B$296,2,FALSE)</f>
        <v>Região Administrativa de Sorocaba</v>
      </c>
      <c r="E2770" s="15" t="s">
        <v>240</v>
      </c>
      <c r="F2770" s="17">
        <v>1752168.83</v>
      </c>
      <c r="G2770" s="17">
        <v>797674.96</v>
      </c>
      <c r="H2770" s="17">
        <v>954493.87000000011</v>
      </c>
      <c r="I2770" s="17">
        <v>137980.74</v>
      </c>
      <c r="J2770" s="17">
        <v>128964.87</v>
      </c>
      <c r="K2770" s="17">
        <v>132988.72</v>
      </c>
      <c r="L2770" s="17">
        <v>134525.35999999999</v>
      </c>
      <c r="M2770" s="17">
        <v>133378.42000000001</v>
      </c>
      <c r="N2770" s="19">
        <v>129836.85</v>
      </c>
      <c r="O2770" s="17">
        <v>158642.65</v>
      </c>
      <c r="P2770" s="17">
        <v>154449.29</v>
      </c>
      <c r="Q2770" s="17">
        <v>157752.95000000001</v>
      </c>
      <c r="R2770" s="17">
        <v>159070.25</v>
      </c>
      <c r="S2770" s="17">
        <v>157661.69</v>
      </c>
      <c r="T2770" s="17">
        <v>166917.04</v>
      </c>
    </row>
    <row r="2771" spans="1:20" ht="15" hidden="1" customHeight="1" x14ac:dyDescent="0.25">
      <c r="A2771" s="14">
        <f t="shared" si="43"/>
        <v>20</v>
      </c>
      <c r="B2771" s="14" t="s">
        <v>318</v>
      </c>
      <c r="C2771" s="14">
        <v>2012</v>
      </c>
      <c r="D2771" s="14" t="str">
        <f>VLOOKUP(E2771,Regioes!$A$2:$B$296,2,FALSE)</f>
        <v>Região Administrativa de Sorocaba</v>
      </c>
      <c r="E2771" s="15" t="s">
        <v>224</v>
      </c>
      <c r="F2771" s="17">
        <v>522830.35</v>
      </c>
      <c r="G2771" s="17">
        <v>255122.29000000004</v>
      </c>
      <c r="H2771" s="17">
        <v>267708.06</v>
      </c>
      <c r="I2771" s="17">
        <v>39851.57</v>
      </c>
      <c r="J2771" s="17">
        <v>40554.75</v>
      </c>
      <c r="K2771" s="17">
        <v>49939.14</v>
      </c>
      <c r="L2771" s="17">
        <v>44924.94</v>
      </c>
      <c r="M2771" s="17">
        <v>42704.44</v>
      </c>
      <c r="N2771" s="19">
        <v>37147.449999999997</v>
      </c>
      <c r="O2771" s="17">
        <v>44147.74</v>
      </c>
      <c r="P2771" s="17">
        <v>47788.24</v>
      </c>
      <c r="Q2771" s="17">
        <v>45559.05</v>
      </c>
      <c r="R2771" s="17">
        <v>43861.120000000003</v>
      </c>
      <c r="S2771" s="17">
        <v>42886.91</v>
      </c>
      <c r="T2771" s="17">
        <v>43465</v>
      </c>
    </row>
    <row r="2772" spans="1:20" ht="15" hidden="1" customHeight="1" x14ac:dyDescent="0.25">
      <c r="A2772" s="14">
        <f t="shared" si="43"/>
        <v>20</v>
      </c>
      <c r="B2772" s="14" t="s">
        <v>318</v>
      </c>
      <c r="C2772" s="14">
        <v>2012</v>
      </c>
      <c r="D2772" s="14" t="str">
        <f>VLOOKUP(E2772,Regioes!$A$2:$B$296,2,FALSE)</f>
        <v>Região Administrativa de Sorocaba</v>
      </c>
      <c r="E2772" s="15" t="s">
        <v>158</v>
      </c>
      <c r="F2772" s="17">
        <v>420011.26</v>
      </c>
      <c r="G2772" s="17">
        <v>205332.2</v>
      </c>
      <c r="H2772" s="17">
        <v>214679.05999999997</v>
      </c>
      <c r="I2772" s="17">
        <v>31999.84</v>
      </c>
      <c r="J2772" s="17">
        <v>32624.82</v>
      </c>
      <c r="K2772" s="17">
        <v>40390.44</v>
      </c>
      <c r="L2772" s="17">
        <v>36215.07</v>
      </c>
      <c r="M2772" s="17">
        <v>34320.17</v>
      </c>
      <c r="N2772" s="19">
        <v>29781.86</v>
      </c>
      <c r="O2772" s="17">
        <v>35437.1</v>
      </c>
      <c r="P2772" s="17">
        <v>38427.33</v>
      </c>
      <c r="Q2772" s="17">
        <v>36644.089999999997</v>
      </c>
      <c r="R2772" s="17">
        <v>35096.769999999997</v>
      </c>
      <c r="S2772" s="17">
        <v>34307.870000000003</v>
      </c>
      <c r="T2772" s="17">
        <v>34765.9</v>
      </c>
    </row>
    <row r="2773" spans="1:20" ht="15" hidden="1" customHeight="1" x14ac:dyDescent="0.25">
      <c r="A2773" s="14">
        <f t="shared" si="43"/>
        <v>20</v>
      </c>
      <c r="B2773" s="14" t="s">
        <v>318</v>
      </c>
      <c r="C2773" s="14">
        <v>2012</v>
      </c>
      <c r="D2773" s="14" t="str">
        <f>VLOOKUP(E2773,Regioes!$A$2:$B$296,2,FALSE)</f>
        <v>Região Administrativa de Sorocaba</v>
      </c>
      <c r="E2773" s="15" t="s">
        <v>225</v>
      </c>
      <c r="F2773" s="17">
        <v>2886949.15</v>
      </c>
      <c r="G2773" s="17">
        <v>1302095.6800000002</v>
      </c>
      <c r="H2773" s="17">
        <v>1584853.4700000002</v>
      </c>
      <c r="I2773" s="17">
        <v>223850.35</v>
      </c>
      <c r="J2773" s="17">
        <v>209965.59</v>
      </c>
      <c r="K2773" s="17">
        <v>216303.41</v>
      </c>
      <c r="L2773" s="17">
        <v>218643.3</v>
      </c>
      <c r="M2773" s="17">
        <v>221974.64</v>
      </c>
      <c r="N2773" s="19">
        <v>211358.39</v>
      </c>
      <c r="O2773" s="17">
        <v>262746.02</v>
      </c>
      <c r="P2773" s="17">
        <v>260773.74</v>
      </c>
      <c r="Q2773" s="17">
        <v>263537.34000000003</v>
      </c>
      <c r="R2773" s="17">
        <v>265124.24</v>
      </c>
      <c r="S2773" s="17">
        <v>262763.03000000003</v>
      </c>
      <c r="T2773" s="17">
        <v>269909.09999999998</v>
      </c>
    </row>
    <row r="2774" spans="1:20" ht="15" hidden="1" customHeight="1" x14ac:dyDescent="0.25">
      <c r="A2774" s="14">
        <f t="shared" si="43"/>
        <v>20</v>
      </c>
      <c r="B2774" s="14" t="s">
        <v>318</v>
      </c>
      <c r="C2774" s="14">
        <v>2012</v>
      </c>
      <c r="D2774" s="14" t="str">
        <f>VLOOKUP(E2774,Regioes!$A$2:$B$296,2,FALSE)</f>
        <v>Região Administrativa de Sorocaba</v>
      </c>
      <c r="E2774" s="15" t="s">
        <v>226</v>
      </c>
      <c r="F2774" s="17">
        <v>1232701.9099999999</v>
      </c>
      <c r="G2774" s="17">
        <v>561187.62</v>
      </c>
      <c r="H2774" s="17">
        <v>671514.29</v>
      </c>
      <c r="I2774" s="17">
        <v>97073.48</v>
      </c>
      <c r="J2774" s="17">
        <v>90730.55</v>
      </c>
      <c r="K2774" s="17">
        <v>93561.45</v>
      </c>
      <c r="L2774" s="17">
        <v>94642.52</v>
      </c>
      <c r="M2774" s="17">
        <v>93835.61</v>
      </c>
      <c r="N2774" s="19">
        <v>91344.01</v>
      </c>
      <c r="O2774" s="17">
        <v>111609.74</v>
      </c>
      <c r="P2774" s="17">
        <v>108659.58</v>
      </c>
      <c r="Q2774" s="17">
        <v>110983.8</v>
      </c>
      <c r="R2774" s="17">
        <v>111910.56</v>
      </c>
      <c r="S2774" s="17">
        <v>110919.6</v>
      </c>
      <c r="T2774" s="17">
        <v>117431.01</v>
      </c>
    </row>
    <row r="2775" spans="1:20" ht="15" hidden="1" customHeight="1" x14ac:dyDescent="0.25">
      <c r="A2775" s="14">
        <f t="shared" si="43"/>
        <v>20</v>
      </c>
      <c r="B2775" s="14" t="s">
        <v>318</v>
      </c>
      <c r="C2775" s="14">
        <v>2012</v>
      </c>
      <c r="D2775" s="14" t="str">
        <f>VLOOKUP(E2775,Regioes!$A$2:$B$296,2,FALSE)</f>
        <v>Região Administrativa de Itapeva</v>
      </c>
      <c r="E2775" s="15" t="s">
        <v>235</v>
      </c>
      <c r="F2775" s="17">
        <v>31623.89</v>
      </c>
      <c r="G2775" s="17">
        <v>14973.950000000003</v>
      </c>
      <c r="H2775" s="17">
        <v>16649.940000000002</v>
      </c>
      <c r="I2775" s="17">
        <v>2402.8200000000002</v>
      </c>
      <c r="J2775" s="17">
        <v>2326.38</v>
      </c>
      <c r="K2775" s="17">
        <v>2678.51</v>
      </c>
      <c r="L2775" s="17">
        <v>2604.2800000000002</v>
      </c>
      <c r="M2775" s="17">
        <v>2645.02</v>
      </c>
      <c r="N2775" s="19">
        <v>2316.94</v>
      </c>
      <c r="O2775" s="17">
        <v>2643.76</v>
      </c>
      <c r="P2775" s="17">
        <v>2771.53</v>
      </c>
      <c r="Q2775" s="17">
        <v>2687.25</v>
      </c>
      <c r="R2775" s="17">
        <v>2851.24</v>
      </c>
      <c r="S2775" s="17">
        <v>2830.53</v>
      </c>
      <c r="T2775" s="17">
        <v>2865.63</v>
      </c>
    </row>
    <row r="2776" spans="1:20" ht="15" hidden="1" customHeight="1" x14ac:dyDescent="0.25">
      <c r="A2776" s="14">
        <f t="shared" si="43"/>
        <v>20</v>
      </c>
      <c r="B2776" s="14" t="s">
        <v>318</v>
      </c>
      <c r="C2776" s="14">
        <v>2012</v>
      </c>
      <c r="D2776" s="14" t="str">
        <f>VLOOKUP(E2776,Regioes!$A$2:$B$296,2,FALSE)</f>
        <v>Região Administrativa de Itapeva</v>
      </c>
      <c r="E2776" s="15" t="s">
        <v>241</v>
      </c>
      <c r="F2776" s="17">
        <v>1122487.23</v>
      </c>
      <c r="G2776" s="17">
        <v>531139.87</v>
      </c>
      <c r="H2776" s="17">
        <v>591347.3600000001</v>
      </c>
      <c r="I2776" s="17">
        <v>85913.74</v>
      </c>
      <c r="J2776" s="17">
        <v>84290.92</v>
      </c>
      <c r="K2776" s="17">
        <v>95208.95</v>
      </c>
      <c r="L2776" s="17">
        <v>91426.77</v>
      </c>
      <c r="M2776" s="17">
        <v>91952.43</v>
      </c>
      <c r="N2776" s="19">
        <v>82347.06</v>
      </c>
      <c r="O2776" s="17">
        <v>95350.52</v>
      </c>
      <c r="P2776" s="17">
        <v>100160.37</v>
      </c>
      <c r="Q2776" s="17">
        <v>95707.58</v>
      </c>
      <c r="R2776" s="17">
        <v>100549.97</v>
      </c>
      <c r="S2776" s="17">
        <v>99072.21</v>
      </c>
      <c r="T2776" s="17">
        <v>100506.71</v>
      </c>
    </row>
    <row r="2777" spans="1:20" ht="15" hidden="1" customHeight="1" x14ac:dyDescent="0.25">
      <c r="A2777" s="14">
        <f t="shared" si="43"/>
        <v>20</v>
      </c>
      <c r="B2777" s="14" t="s">
        <v>318</v>
      </c>
      <c r="C2777" s="14">
        <v>2012</v>
      </c>
      <c r="D2777" s="14" t="str">
        <f>VLOOKUP(E2777,Regioes!$A$2:$B$296,2,FALSE)</f>
        <v>Região Administrativa de Sorocaba</v>
      </c>
      <c r="E2777" s="15" t="s">
        <v>244</v>
      </c>
      <c r="F2777" s="17">
        <v>166760.01</v>
      </c>
      <c r="G2777" s="17">
        <v>81524.48000000001</v>
      </c>
      <c r="H2777" s="17">
        <v>85235.530000000013</v>
      </c>
      <c r="I2777" s="17">
        <v>12705.12</v>
      </c>
      <c r="J2777" s="17">
        <v>12953.26</v>
      </c>
      <c r="K2777" s="17">
        <v>16036.5</v>
      </c>
      <c r="L2777" s="17">
        <v>14378.72</v>
      </c>
      <c r="M2777" s="17">
        <v>13626.38</v>
      </c>
      <c r="N2777" s="19">
        <v>11824.5</v>
      </c>
      <c r="O2777" s="17">
        <v>14069.84</v>
      </c>
      <c r="P2777" s="17">
        <v>15257.07</v>
      </c>
      <c r="Q2777" s="17">
        <v>14549.06</v>
      </c>
      <c r="R2777" s="17">
        <v>13934.72</v>
      </c>
      <c r="S2777" s="17">
        <v>13621.49</v>
      </c>
      <c r="T2777" s="17">
        <v>13803.35</v>
      </c>
    </row>
    <row r="2778" spans="1:20" ht="15" hidden="1" customHeight="1" x14ac:dyDescent="0.25">
      <c r="A2778" s="14">
        <f t="shared" si="43"/>
        <v>20</v>
      </c>
      <c r="B2778" s="14" t="s">
        <v>318</v>
      </c>
      <c r="C2778" s="14">
        <v>2012</v>
      </c>
      <c r="D2778" s="14" t="str">
        <f>VLOOKUP(E2778,Regioes!$A$2:$B$296,2,FALSE)</f>
        <v>Região Administrativa de Sorocaba</v>
      </c>
      <c r="E2778" s="15" t="s">
        <v>245</v>
      </c>
      <c r="F2778" s="17">
        <v>630515.32999999996</v>
      </c>
      <c r="G2778" s="17">
        <v>287042.14</v>
      </c>
      <c r="H2778" s="17">
        <v>343473.19</v>
      </c>
      <c r="I2778" s="17">
        <v>49652.160000000003</v>
      </c>
      <c r="J2778" s="17">
        <v>46407.82</v>
      </c>
      <c r="K2778" s="17">
        <v>47855.79</v>
      </c>
      <c r="L2778" s="17">
        <v>48408.75</v>
      </c>
      <c r="M2778" s="17">
        <v>47996.02</v>
      </c>
      <c r="N2778" s="19">
        <v>46721.599999999999</v>
      </c>
      <c r="O2778" s="17">
        <v>57087.32</v>
      </c>
      <c r="P2778" s="17">
        <v>55578.35</v>
      </c>
      <c r="Q2778" s="17">
        <v>56767.16</v>
      </c>
      <c r="R2778" s="17">
        <v>57241.19</v>
      </c>
      <c r="S2778" s="17">
        <v>56734.32</v>
      </c>
      <c r="T2778" s="17">
        <v>60064.85</v>
      </c>
    </row>
    <row r="2779" spans="1:20" ht="15" hidden="1" customHeight="1" x14ac:dyDescent="0.25">
      <c r="A2779" s="14">
        <f t="shared" si="43"/>
        <v>20</v>
      </c>
      <c r="B2779" s="14" t="s">
        <v>318</v>
      </c>
      <c r="C2779" s="14">
        <v>2012</v>
      </c>
      <c r="D2779" s="14" t="str">
        <f>VLOOKUP(E2779,Regioes!$A$2:$B$296,2,FALSE)</f>
        <v>Região Administrativa de Sorocaba</v>
      </c>
      <c r="E2779" s="15" t="s">
        <v>242</v>
      </c>
      <c r="F2779" s="17">
        <v>952652.76</v>
      </c>
      <c r="G2779" s="17">
        <v>433695.23</v>
      </c>
      <c r="H2779" s="17">
        <v>518957.53</v>
      </c>
      <c r="I2779" s="17">
        <v>75020.02</v>
      </c>
      <c r="J2779" s="17">
        <v>70118.09</v>
      </c>
      <c r="K2779" s="17">
        <v>72305.86</v>
      </c>
      <c r="L2779" s="17">
        <v>73141.33</v>
      </c>
      <c r="M2779" s="17">
        <v>72517.740000000005</v>
      </c>
      <c r="N2779" s="19">
        <v>70592.19</v>
      </c>
      <c r="O2779" s="17">
        <v>86253.88</v>
      </c>
      <c r="P2779" s="17">
        <v>83973.95</v>
      </c>
      <c r="Q2779" s="17">
        <v>85770.15</v>
      </c>
      <c r="R2779" s="17">
        <v>86486.36</v>
      </c>
      <c r="S2779" s="17">
        <v>85720.53</v>
      </c>
      <c r="T2779" s="17">
        <v>90752.66</v>
      </c>
    </row>
    <row r="2780" spans="1:20" ht="15" hidden="1" customHeight="1" x14ac:dyDescent="0.25">
      <c r="A2780" s="14">
        <f t="shared" si="43"/>
        <v>20</v>
      </c>
      <c r="B2780" s="14" t="s">
        <v>318</v>
      </c>
      <c r="C2780" s="14">
        <v>2012</v>
      </c>
      <c r="D2780" s="14" t="str">
        <f>VLOOKUP(E2780,Regioes!$A$2:$B$296,2,FALSE)</f>
        <v>Região Administrativa de Sorocaba</v>
      </c>
      <c r="E2780" s="15" t="s">
        <v>227</v>
      </c>
      <c r="F2780" s="17">
        <v>1110483.8899999999</v>
      </c>
      <c r="G2780" s="17">
        <v>505547.86000000004</v>
      </c>
      <c r="H2780" s="17">
        <v>604936.02999999991</v>
      </c>
      <c r="I2780" s="17">
        <v>87448.99</v>
      </c>
      <c r="J2780" s="17">
        <v>81734.94</v>
      </c>
      <c r="K2780" s="17">
        <v>84285.16</v>
      </c>
      <c r="L2780" s="17">
        <v>85259.05</v>
      </c>
      <c r="M2780" s="17">
        <v>84532.14</v>
      </c>
      <c r="N2780" s="19">
        <v>82287.58</v>
      </c>
      <c r="O2780" s="17">
        <v>100544.03</v>
      </c>
      <c r="P2780" s="17">
        <v>97886.37</v>
      </c>
      <c r="Q2780" s="17">
        <v>99980.15</v>
      </c>
      <c r="R2780" s="17">
        <v>100815.03</v>
      </c>
      <c r="S2780" s="17">
        <v>99922.31</v>
      </c>
      <c r="T2780" s="17">
        <v>105788.14</v>
      </c>
    </row>
    <row r="2781" spans="1:20" ht="15" hidden="1" customHeight="1" x14ac:dyDescent="0.25">
      <c r="A2781" s="14">
        <f t="shared" si="43"/>
        <v>20</v>
      </c>
      <c r="B2781" s="14" t="s">
        <v>318</v>
      </c>
      <c r="C2781" s="14">
        <v>2012</v>
      </c>
      <c r="D2781" s="14" t="str">
        <f>VLOOKUP(E2781,Regioes!$A$2:$B$296,2,FALSE)</f>
        <v>sem região</v>
      </c>
      <c r="E2781" s="15" t="s">
        <v>172</v>
      </c>
      <c r="F2781" s="17">
        <v>40286.01</v>
      </c>
      <c r="G2781" s="17">
        <v>18689.689999999999</v>
      </c>
      <c r="H2781" s="17">
        <v>21596.32</v>
      </c>
      <c r="I2781" s="17">
        <v>3034.08</v>
      </c>
      <c r="J2781" s="17">
        <v>2994.42</v>
      </c>
      <c r="K2781" s="17">
        <v>3353.4</v>
      </c>
      <c r="L2781" s="17">
        <v>3201.9</v>
      </c>
      <c r="M2781" s="17">
        <v>3205.66</v>
      </c>
      <c r="N2781" s="19">
        <v>2900.23</v>
      </c>
      <c r="O2781" s="17">
        <v>3380.41</v>
      </c>
      <c r="P2781" s="17">
        <v>3554.11</v>
      </c>
      <c r="Q2781" s="17">
        <v>3373.97</v>
      </c>
      <c r="R2781" s="17">
        <v>3528.74</v>
      </c>
      <c r="S2781" s="17">
        <v>3849.82</v>
      </c>
      <c r="T2781" s="17">
        <v>3909.27</v>
      </c>
    </row>
    <row r="2782" spans="1:20" ht="15" hidden="1" customHeight="1" x14ac:dyDescent="0.25">
      <c r="A2782" s="14">
        <f t="shared" si="43"/>
        <v>20</v>
      </c>
      <c r="B2782" s="14" t="s">
        <v>318</v>
      </c>
      <c r="C2782" s="14">
        <v>2012</v>
      </c>
      <c r="D2782" s="14" t="str">
        <f>VLOOKUP(E2782,Regioes!$A$2:$B$296,2,FALSE)</f>
        <v>Região Administrativa de Itapeva</v>
      </c>
      <c r="E2782" s="15" t="s">
        <v>238</v>
      </c>
      <c r="F2782" s="17">
        <v>240822.63</v>
      </c>
      <c r="G2782" s="17">
        <v>114029.8</v>
      </c>
      <c r="H2782" s="17">
        <v>126792.83000000002</v>
      </c>
      <c r="I2782" s="17">
        <v>18297.97</v>
      </c>
      <c r="J2782" s="17">
        <v>17715.89</v>
      </c>
      <c r="K2782" s="17">
        <v>20397.46</v>
      </c>
      <c r="L2782" s="17">
        <v>19832.099999999999</v>
      </c>
      <c r="M2782" s="17">
        <v>20142.38</v>
      </c>
      <c r="N2782" s="19">
        <v>17644</v>
      </c>
      <c r="O2782" s="17">
        <v>20132.82</v>
      </c>
      <c r="P2782" s="17">
        <v>21105.759999999998</v>
      </c>
      <c r="Q2782" s="17">
        <v>20463.97</v>
      </c>
      <c r="R2782" s="17">
        <v>21712.799999999999</v>
      </c>
      <c r="S2782" s="17">
        <v>21555.08</v>
      </c>
      <c r="T2782" s="17">
        <v>21822.400000000001</v>
      </c>
    </row>
    <row r="2783" spans="1:20" ht="15" hidden="1" customHeight="1" x14ac:dyDescent="0.25">
      <c r="A2783" s="14">
        <f t="shared" si="43"/>
        <v>20</v>
      </c>
      <c r="B2783" s="14" t="s">
        <v>318</v>
      </c>
      <c r="C2783" s="14">
        <v>2012</v>
      </c>
      <c r="D2783" s="14" t="str">
        <f>VLOOKUP(E2783,Regioes!$A$2:$B$296,2,FALSE)</f>
        <v>Região Administrativa de Itapeva</v>
      </c>
      <c r="E2783" s="15" t="s">
        <v>228</v>
      </c>
      <c r="F2783" s="17">
        <v>200058.47</v>
      </c>
      <c r="G2783" s="17">
        <v>88273.780000000013</v>
      </c>
      <c r="H2783" s="17">
        <v>111784.68999999999</v>
      </c>
      <c r="I2783" s="17">
        <v>14951.12</v>
      </c>
      <c r="J2783" s="17">
        <v>14144.81</v>
      </c>
      <c r="K2783" s="17">
        <v>14537.08</v>
      </c>
      <c r="L2783" s="17">
        <v>14668.39</v>
      </c>
      <c r="M2783" s="17">
        <v>15738.11</v>
      </c>
      <c r="N2783" s="19">
        <v>14234.27</v>
      </c>
      <c r="O2783" s="17">
        <v>18426.080000000002</v>
      </c>
      <c r="P2783" s="17">
        <v>19082.62</v>
      </c>
      <c r="Q2783" s="17">
        <v>18843.59</v>
      </c>
      <c r="R2783" s="17">
        <v>18859.8</v>
      </c>
      <c r="S2783" s="17">
        <v>18689.68</v>
      </c>
      <c r="T2783" s="17">
        <v>17882.919999999998</v>
      </c>
    </row>
    <row r="2784" spans="1:20" ht="15" hidden="1" customHeight="1" x14ac:dyDescent="0.25">
      <c r="A2784" s="14">
        <f t="shared" si="43"/>
        <v>20</v>
      </c>
      <c r="B2784" s="14" t="s">
        <v>318</v>
      </c>
      <c r="C2784" s="14">
        <v>2012</v>
      </c>
      <c r="D2784" s="14" t="str">
        <f>VLOOKUP(E2784,Regioes!$A$2:$B$296,2,FALSE)</f>
        <v>Região Administrativa de Sorocaba</v>
      </c>
      <c r="E2784" s="15" t="s">
        <v>229</v>
      </c>
      <c r="F2784" s="17">
        <v>2362496.79</v>
      </c>
      <c r="G2784" s="17">
        <v>1125581.6299999999</v>
      </c>
      <c r="H2784" s="17">
        <v>1236915.1600000001</v>
      </c>
      <c r="I2784" s="17">
        <v>181115.26</v>
      </c>
      <c r="J2784" s="17">
        <v>180008.34</v>
      </c>
      <c r="K2784" s="17">
        <v>206244.98</v>
      </c>
      <c r="L2784" s="17">
        <v>194087.34</v>
      </c>
      <c r="M2784" s="17">
        <v>191974.44</v>
      </c>
      <c r="N2784" s="19">
        <v>172151.27</v>
      </c>
      <c r="O2784" s="17">
        <v>201528.66</v>
      </c>
      <c r="P2784" s="17">
        <v>213296.97</v>
      </c>
      <c r="Q2784" s="17">
        <v>202684.75</v>
      </c>
      <c r="R2784" s="17">
        <v>208082.17</v>
      </c>
      <c r="S2784" s="17">
        <v>204128.39</v>
      </c>
      <c r="T2784" s="17">
        <v>207194.22</v>
      </c>
    </row>
    <row r="2785" spans="1:22" ht="15" hidden="1" customHeight="1" x14ac:dyDescent="0.25">
      <c r="A2785" s="14">
        <f t="shared" si="43"/>
        <v>20</v>
      </c>
      <c r="B2785" s="14" t="s">
        <v>318</v>
      </c>
      <c r="C2785" s="14">
        <v>2012</v>
      </c>
      <c r="D2785" s="14" t="str">
        <f>VLOOKUP(E2785,Regioes!$A$2:$B$296,2,FALSE)</f>
        <v>Região Administrativa de Itapeva</v>
      </c>
      <c r="E2785" s="15" t="s">
        <v>236</v>
      </c>
      <c r="F2785" s="17">
        <v>517018.78</v>
      </c>
      <c r="G2785" s="17">
        <v>244809.00999999998</v>
      </c>
      <c r="H2785" s="17">
        <v>272209.77</v>
      </c>
      <c r="I2785" s="17">
        <v>39283.65</v>
      </c>
      <c r="J2785" s="17">
        <v>38034.01</v>
      </c>
      <c r="K2785" s="17">
        <v>43791.02</v>
      </c>
      <c r="L2785" s="17">
        <v>42577.27</v>
      </c>
      <c r="M2785" s="17">
        <v>43243.4</v>
      </c>
      <c r="N2785" s="19">
        <v>37879.660000000003</v>
      </c>
      <c r="O2785" s="17">
        <v>43222.87</v>
      </c>
      <c r="P2785" s="17">
        <v>45311.67</v>
      </c>
      <c r="Q2785" s="17">
        <v>43933.8</v>
      </c>
      <c r="R2785" s="17">
        <v>46614.91</v>
      </c>
      <c r="S2785" s="17">
        <v>46276.31</v>
      </c>
      <c r="T2785" s="17">
        <v>46850.21</v>
      </c>
    </row>
    <row r="2786" spans="1:22" ht="15" hidden="1" customHeight="1" x14ac:dyDescent="0.25">
      <c r="A2786" s="14">
        <f t="shared" si="43"/>
        <v>20</v>
      </c>
      <c r="B2786" s="14" t="s">
        <v>318</v>
      </c>
      <c r="C2786" s="14">
        <v>2012</v>
      </c>
      <c r="D2786" s="14" t="str">
        <f>VLOOKUP(E2786,Regioes!$A$2:$B$296,2,FALSE)</f>
        <v>Região Administrativa de Itapeva</v>
      </c>
      <c r="E2786" s="15" t="s">
        <v>239</v>
      </c>
      <c r="F2786" s="17">
        <v>263320.17</v>
      </c>
      <c r="G2786" s="17">
        <v>124682.41</v>
      </c>
      <c r="H2786" s="17">
        <v>138637.76000000001</v>
      </c>
      <c r="I2786" s="17">
        <v>20007.349999999999</v>
      </c>
      <c r="J2786" s="17">
        <v>19370.900000000001</v>
      </c>
      <c r="K2786" s="17">
        <v>22302.98</v>
      </c>
      <c r="L2786" s="17">
        <v>21684.81</v>
      </c>
      <c r="M2786" s="17">
        <v>22024.080000000002</v>
      </c>
      <c r="N2786" s="19">
        <v>19292.29</v>
      </c>
      <c r="O2786" s="17">
        <v>22013.62</v>
      </c>
      <c r="P2786" s="17">
        <v>23077.45</v>
      </c>
      <c r="Q2786" s="17">
        <v>22375.7</v>
      </c>
      <c r="R2786" s="17">
        <v>23741.200000000001</v>
      </c>
      <c r="S2786" s="17">
        <v>23568.75</v>
      </c>
      <c r="T2786" s="17">
        <v>23861.040000000001</v>
      </c>
    </row>
    <row r="2787" spans="1:22" ht="15" hidden="1" customHeight="1" x14ac:dyDescent="0.25">
      <c r="A2787" s="14">
        <f t="shared" si="43"/>
        <v>20</v>
      </c>
      <c r="B2787" s="14" t="s">
        <v>318</v>
      </c>
      <c r="C2787" s="14">
        <v>2012</v>
      </c>
      <c r="D2787" s="14" t="str">
        <f>VLOOKUP(E2787,Regioes!$A$2:$B$296,2,FALSE)</f>
        <v>Região Administrativa de Sorocaba</v>
      </c>
      <c r="E2787" s="15" t="s">
        <v>230</v>
      </c>
      <c r="F2787" s="17">
        <v>2904093.38</v>
      </c>
      <c r="G2787" s="17">
        <v>1322088.68</v>
      </c>
      <c r="H2787" s="17">
        <v>1582004.7</v>
      </c>
      <c r="I2787" s="17">
        <v>228693.12</v>
      </c>
      <c r="J2787" s="17">
        <v>213749.96</v>
      </c>
      <c r="K2787" s="17">
        <v>220419.21</v>
      </c>
      <c r="L2787" s="17">
        <v>222966.08</v>
      </c>
      <c r="M2787" s="17">
        <v>221065.1</v>
      </c>
      <c r="N2787" s="19">
        <v>215195.21</v>
      </c>
      <c r="O2787" s="17">
        <v>262938.75</v>
      </c>
      <c r="P2787" s="17">
        <v>255988.55</v>
      </c>
      <c r="Q2787" s="17">
        <v>261464.13</v>
      </c>
      <c r="R2787" s="17">
        <v>263647.45</v>
      </c>
      <c r="S2787" s="17">
        <v>261312.87</v>
      </c>
      <c r="T2787" s="17">
        <v>276652.95</v>
      </c>
    </row>
    <row r="2788" spans="1:22" ht="15" hidden="1" customHeight="1" x14ac:dyDescent="0.25">
      <c r="A2788" s="14">
        <f t="shared" si="43"/>
        <v>20</v>
      </c>
      <c r="B2788" s="14" t="s">
        <v>318</v>
      </c>
      <c r="C2788" s="14">
        <v>2012</v>
      </c>
      <c r="D2788" s="14" t="str">
        <f>VLOOKUP(E2788,Regioes!$A$2:$B$296,2,FALSE)</f>
        <v>Região Administrativa de Sorocaba</v>
      </c>
      <c r="E2788" s="15" t="s">
        <v>231</v>
      </c>
      <c r="F2788" s="17">
        <v>925942.86</v>
      </c>
      <c r="G2788" s="17">
        <v>421535.53999999992</v>
      </c>
      <c r="H2788" s="17">
        <v>504407.32</v>
      </c>
      <c r="I2788" s="17">
        <v>72916.649999999994</v>
      </c>
      <c r="J2788" s="17">
        <v>68152.160000000003</v>
      </c>
      <c r="K2788" s="17">
        <v>70278.59</v>
      </c>
      <c r="L2788" s="17">
        <v>71090.64</v>
      </c>
      <c r="M2788" s="17">
        <v>70484.53</v>
      </c>
      <c r="N2788" s="19">
        <v>68612.97</v>
      </c>
      <c r="O2788" s="17">
        <v>83835.55</v>
      </c>
      <c r="P2788" s="17">
        <v>81619.539999999994</v>
      </c>
      <c r="Q2788" s="17">
        <v>83365.38</v>
      </c>
      <c r="R2788" s="17">
        <v>84061.51</v>
      </c>
      <c r="S2788" s="17">
        <v>83317.149999999994</v>
      </c>
      <c r="T2788" s="17">
        <v>88208.19</v>
      </c>
      <c r="U2788" s="20"/>
    </row>
    <row r="2789" spans="1:22" ht="15" hidden="1" customHeight="1" x14ac:dyDescent="0.25">
      <c r="A2789" s="14">
        <f t="shared" si="43"/>
        <v>20</v>
      </c>
      <c r="B2789" s="14" t="s">
        <v>318</v>
      </c>
      <c r="C2789" s="14">
        <v>2012</v>
      </c>
      <c r="D2789" s="14" t="str">
        <f>VLOOKUP(E2789,Regioes!$A$2:$B$296,2,FALSE)</f>
        <v>Região Administrativa de Sorocaba</v>
      </c>
      <c r="E2789" s="15" t="s">
        <v>232</v>
      </c>
      <c r="F2789" s="17">
        <v>1161880.24</v>
      </c>
      <c r="G2789" s="17">
        <v>528946.04999999993</v>
      </c>
      <c r="H2789" s="17">
        <v>632934.18999999994</v>
      </c>
      <c r="I2789" s="17">
        <v>91496.38</v>
      </c>
      <c r="J2789" s="17">
        <v>85517.86</v>
      </c>
      <c r="K2789" s="17">
        <v>88186.12</v>
      </c>
      <c r="L2789" s="17">
        <v>89205.08</v>
      </c>
      <c r="M2789" s="17">
        <v>88444.53</v>
      </c>
      <c r="N2789" s="19">
        <v>86096.08</v>
      </c>
      <c r="O2789" s="17">
        <v>105197.49</v>
      </c>
      <c r="P2789" s="17">
        <v>102416.83</v>
      </c>
      <c r="Q2789" s="17">
        <v>104607.52</v>
      </c>
      <c r="R2789" s="17">
        <v>105481.03</v>
      </c>
      <c r="S2789" s="17">
        <v>104547</v>
      </c>
      <c r="T2789" s="17">
        <v>110684.32</v>
      </c>
      <c r="U2789" s="20"/>
      <c r="V2789" s="20"/>
    </row>
    <row r="2790" spans="1:22" ht="15" hidden="1" customHeight="1" x14ac:dyDescent="0.25">
      <c r="A2790" s="14">
        <f t="shared" si="43"/>
        <v>20</v>
      </c>
      <c r="B2790" s="14" t="s">
        <v>318</v>
      </c>
      <c r="C2790" s="14">
        <v>2012</v>
      </c>
      <c r="D2790" s="14" t="str">
        <f>VLOOKUP(E2790,Regioes!$A$2:$B$296,2,FALSE)</f>
        <v>Região Administrativa de Sorocaba</v>
      </c>
      <c r="E2790" s="15" t="s">
        <v>233</v>
      </c>
      <c r="F2790" s="17">
        <v>831244.2</v>
      </c>
      <c r="G2790" s="17">
        <v>378423.98</v>
      </c>
      <c r="H2790" s="17">
        <v>452820.22</v>
      </c>
      <c r="I2790" s="17">
        <v>65459.27</v>
      </c>
      <c r="J2790" s="17">
        <v>61182.06</v>
      </c>
      <c r="K2790" s="17">
        <v>63091.01</v>
      </c>
      <c r="L2790" s="17">
        <v>63820.01</v>
      </c>
      <c r="M2790" s="17">
        <v>63275.89</v>
      </c>
      <c r="N2790" s="19">
        <v>61595.74</v>
      </c>
      <c r="O2790" s="17">
        <v>75261.460000000006</v>
      </c>
      <c r="P2790" s="17">
        <v>73272.09</v>
      </c>
      <c r="Q2790" s="17">
        <v>74839.38</v>
      </c>
      <c r="R2790" s="17">
        <v>75464.31</v>
      </c>
      <c r="S2790" s="17">
        <v>74796.08</v>
      </c>
      <c r="T2790" s="17">
        <v>79186.899999999994</v>
      </c>
    </row>
    <row r="2791" spans="1:22" ht="15" hidden="1" customHeight="1" x14ac:dyDescent="0.25">
      <c r="A2791" s="14">
        <f t="shared" si="43"/>
        <v>20</v>
      </c>
      <c r="B2791" s="14" t="s">
        <v>318</v>
      </c>
      <c r="C2791" s="14">
        <v>2012</v>
      </c>
      <c r="D2791" s="14" t="str">
        <f>VLOOKUP(E2791,Regioes!$A$2:$B$296,2,FALSE)</f>
        <v>Região Administrativa de Marília</v>
      </c>
      <c r="E2791" s="15" t="s">
        <v>198</v>
      </c>
      <c r="F2791" s="17">
        <v>847917.54</v>
      </c>
      <c r="G2791" s="17">
        <v>386014.51</v>
      </c>
      <c r="H2791" s="17">
        <v>461903.03</v>
      </c>
      <c r="I2791" s="17">
        <v>66772.27</v>
      </c>
      <c r="J2791" s="17">
        <v>62409.27</v>
      </c>
      <c r="K2791" s="17">
        <v>64356.51</v>
      </c>
      <c r="L2791" s="17">
        <v>65100.13</v>
      </c>
      <c r="M2791" s="17">
        <v>64545.09</v>
      </c>
      <c r="N2791" s="19">
        <v>62831.24</v>
      </c>
      <c r="O2791" s="17">
        <v>76771.08</v>
      </c>
      <c r="P2791" s="17">
        <v>74741.8</v>
      </c>
      <c r="Q2791" s="17">
        <v>76340.53</v>
      </c>
      <c r="R2791" s="17">
        <v>76978</v>
      </c>
      <c r="S2791" s="17">
        <v>76296.36</v>
      </c>
      <c r="T2791" s="17">
        <v>80775.259999999995</v>
      </c>
    </row>
    <row r="2792" spans="1:22" ht="15" hidden="1" customHeight="1" x14ac:dyDescent="0.25">
      <c r="A2792" s="14">
        <f t="shared" si="43"/>
        <v>20</v>
      </c>
      <c r="B2792" s="14" t="s">
        <v>318</v>
      </c>
      <c r="C2792" s="14">
        <v>2012</v>
      </c>
      <c r="D2792" s="14" t="str">
        <f>VLOOKUP(E2792,Regioes!$A$2:$B$296,2,FALSE)</f>
        <v>Região Administrativa de Sorocaba</v>
      </c>
      <c r="E2792" s="15" t="s">
        <v>243</v>
      </c>
      <c r="F2792" s="17">
        <v>120819.05</v>
      </c>
      <c r="G2792" s="17">
        <v>57151.709999999992</v>
      </c>
      <c r="H2792" s="17">
        <v>63667.340000000004</v>
      </c>
      <c r="I2792" s="17">
        <v>9277.99</v>
      </c>
      <c r="J2792" s="17">
        <v>9156.7199999999993</v>
      </c>
      <c r="K2792" s="17">
        <v>10254.450000000001</v>
      </c>
      <c r="L2792" s="17">
        <v>9791.18</v>
      </c>
      <c r="M2792" s="17">
        <v>9802.67</v>
      </c>
      <c r="N2792" s="19">
        <v>8868.7000000000007</v>
      </c>
      <c r="O2792" s="17">
        <v>10337.040000000001</v>
      </c>
      <c r="P2792" s="17">
        <v>10868.22</v>
      </c>
      <c r="Q2792" s="17">
        <v>10317.36</v>
      </c>
      <c r="R2792" s="17">
        <v>10790.65</v>
      </c>
      <c r="S2792" s="17">
        <v>10595.22</v>
      </c>
      <c r="T2792" s="17">
        <v>10758.85</v>
      </c>
    </row>
    <row r="2793" spans="1:22" ht="15" hidden="1" customHeight="1" x14ac:dyDescent="0.25">
      <c r="A2793" s="14">
        <f t="shared" si="43"/>
        <v>20</v>
      </c>
      <c r="B2793" s="14" t="s">
        <v>318</v>
      </c>
      <c r="C2793" s="14">
        <v>2012</v>
      </c>
      <c r="D2793" s="14" t="str">
        <f>VLOOKUP(E2793,Regioes!$A$2:$B$296,2,FALSE)</f>
        <v>Região Administrativa de Sorocaba</v>
      </c>
      <c r="E2793" s="15" t="s">
        <v>234</v>
      </c>
      <c r="F2793" s="17">
        <v>52890.31</v>
      </c>
      <c r="G2793" s="17">
        <v>25856.65</v>
      </c>
      <c r="H2793" s="17">
        <v>27033.66</v>
      </c>
      <c r="I2793" s="17">
        <v>4029.61</v>
      </c>
      <c r="J2793" s="17">
        <v>4108.3100000000004</v>
      </c>
      <c r="K2793" s="17">
        <v>5086.2</v>
      </c>
      <c r="L2793" s="17">
        <v>4560.42</v>
      </c>
      <c r="M2793" s="17">
        <v>4321.8</v>
      </c>
      <c r="N2793" s="19">
        <v>3750.31</v>
      </c>
      <c r="O2793" s="17">
        <v>4462.45</v>
      </c>
      <c r="P2793" s="17">
        <v>4839</v>
      </c>
      <c r="Q2793" s="17">
        <v>4614.4399999999996</v>
      </c>
      <c r="R2793" s="17">
        <v>4419.59</v>
      </c>
      <c r="S2793" s="17">
        <v>4320.25</v>
      </c>
      <c r="T2793" s="17">
        <v>4377.93</v>
      </c>
    </row>
    <row r="2794" spans="1:22" ht="15" hidden="1" customHeight="1" x14ac:dyDescent="0.25">
      <c r="A2794" s="14">
        <f t="shared" si="43"/>
        <v>20</v>
      </c>
      <c r="B2794" s="14" t="s">
        <v>318</v>
      </c>
      <c r="C2794" s="14">
        <v>2012</v>
      </c>
      <c r="D2794" s="14" t="str">
        <f>VLOOKUP(E2794,Regioes!$A$2:$B$296,2,FALSE)</f>
        <v>Região Administrativa de Itapeva</v>
      </c>
      <c r="E2794" s="15" t="s">
        <v>237</v>
      </c>
      <c r="F2794" s="17">
        <v>292255.68</v>
      </c>
      <c r="G2794" s="17">
        <v>138383.41</v>
      </c>
      <c r="H2794" s="17">
        <v>153872.26999999999</v>
      </c>
      <c r="I2794" s="17">
        <v>22205.9</v>
      </c>
      <c r="J2794" s="17">
        <v>21499.52</v>
      </c>
      <c r="K2794" s="17">
        <v>24753.79</v>
      </c>
      <c r="L2794" s="17">
        <v>24067.69</v>
      </c>
      <c r="M2794" s="17">
        <v>24444.240000000002</v>
      </c>
      <c r="N2794" s="19">
        <v>21412.27</v>
      </c>
      <c r="O2794" s="17">
        <v>24432.63</v>
      </c>
      <c r="P2794" s="17">
        <v>25613.37</v>
      </c>
      <c r="Q2794" s="17">
        <v>24834.5</v>
      </c>
      <c r="R2794" s="17">
        <v>26350.06</v>
      </c>
      <c r="S2794" s="17">
        <v>26158.65</v>
      </c>
      <c r="T2794" s="17">
        <v>26483.06</v>
      </c>
    </row>
    <row r="2795" spans="1:22" ht="15" hidden="1" customHeight="1" x14ac:dyDescent="0.25">
      <c r="A2795" s="14">
        <f t="shared" si="43"/>
        <v>20</v>
      </c>
      <c r="B2795" s="14" t="s">
        <v>318</v>
      </c>
      <c r="C2795" s="14">
        <v>2012</v>
      </c>
      <c r="D2795" s="14" t="str">
        <f>VLOOKUP(E2795,Regioes!$A$2:$B$296,2,FALSE)</f>
        <v>Região Administrativa de Sorocaba</v>
      </c>
      <c r="E2795" s="15" t="s">
        <v>168</v>
      </c>
      <c r="F2795" s="17">
        <v>1236158.6299999999</v>
      </c>
      <c r="G2795" s="17">
        <v>576040.68000000005</v>
      </c>
      <c r="H2795" s="17">
        <v>660117.94999999995</v>
      </c>
      <c r="I2795" s="17">
        <v>95885.21</v>
      </c>
      <c r="J2795" s="17">
        <v>92616.94</v>
      </c>
      <c r="K2795" s="17">
        <v>100524.89</v>
      </c>
      <c r="L2795" s="17">
        <v>98091.23</v>
      </c>
      <c r="M2795" s="17">
        <v>97841.8</v>
      </c>
      <c r="N2795" s="19">
        <v>91080.61</v>
      </c>
      <c r="O2795" s="17">
        <v>108202.44</v>
      </c>
      <c r="P2795" s="17">
        <v>110313.46</v>
      </c>
      <c r="Q2795" s="17">
        <v>107832.27</v>
      </c>
      <c r="R2795" s="17">
        <v>111125.1</v>
      </c>
      <c r="S2795" s="17">
        <v>109523.85</v>
      </c>
      <c r="T2795" s="17">
        <v>113120.83</v>
      </c>
    </row>
    <row r="2796" spans="1:22" ht="15" hidden="1" customHeight="1" x14ac:dyDescent="0.25">
      <c r="A2796" s="14">
        <f t="shared" si="43"/>
        <v>20</v>
      </c>
      <c r="B2796" s="14" t="s">
        <v>318</v>
      </c>
      <c r="C2796" s="14">
        <v>2012</v>
      </c>
      <c r="D2796" s="14" t="str">
        <f>VLOOKUP(E2796,Regioes!$A$2:$B$296,2,FALSE)</f>
        <v>Região Administrativa de Sorocaba</v>
      </c>
      <c r="E2796" s="15" t="s">
        <v>246</v>
      </c>
      <c r="F2796" s="17">
        <v>98341</v>
      </c>
      <c r="G2796" s="17">
        <v>44769.74</v>
      </c>
      <c r="H2796" s="17">
        <v>53571.259999999995</v>
      </c>
      <c r="I2796" s="17">
        <v>7744.21</v>
      </c>
      <c r="J2796" s="17">
        <v>7238.19</v>
      </c>
      <c r="K2796" s="17">
        <v>7464.03</v>
      </c>
      <c r="L2796" s="17">
        <v>7550.28</v>
      </c>
      <c r="M2796" s="17">
        <v>7485.9</v>
      </c>
      <c r="N2796" s="19">
        <v>7287.13</v>
      </c>
      <c r="O2796" s="17">
        <v>8903.8700000000008</v>
      </c>
      <c r="P2796" s="17">
        <v>8668.51</v>
      </c>
      <c r="Q2796" s="17">
        <v>8853.93</v>
      </c>
      <c r="R2796" s="17">
        <v>8927.8700000000008</v>
      </c>
      <c r="S2796" s="17">
        <v>8848.81</v>
      </c>
      <c r="T2796" s="17">
        <v>9368.27</v>
      </c>
    </row>
    <row r="2797" spans="1:22" ht="15" hidden="1" customHeight="1" x14ac:dyDescent="0.25">
      <c r="A2797" s="14">
        <f t="shared" si="43"/>
        <v>21</v>
      </c>
      <c r="B2797" s="14" t="s">
        <v>247</v>
      </c>
      <c r="C2797" s="14">
        <v>2012</v>
      </c>
      <c r="D2797" s="14" t="str">
        <f>VLOOKUP(E2797,Regioes!$A$2:$B$296,2,FALSE)</f>
        <v>Região Administrativa de Bauru</v>
      </c>
      <c r="E2797" s="15" t="s">
        <v>248</v>
      </c>
      <c r="F2797" s="17">
        <v>503159.39</v>
      </c>
      <c r="G2797" s="17">
        <v>232831.77000000002</v>
      </c>
      <c r="H2797" s="17">
        <v>270327.62</v>
      </c>
      <c r="I2797" s="17">
        <v>39097.18</v>
      </c>
      <c r="J2797" s="17">
        <v>37448.239999999998</v>
      </c>
      <c r="K2797" s="17">
        <v>40271.21</v>
      </c>
      <c r="L2797" s="17">
        <v>38676.31</v>
      </c>
      <c r="M2797" s="17">
        <v>39559.54</v>
      </c>
      <c r="N2797" s="19">
        <v>37779.29</v>
      </c>
      <c r="O2797" s="17">
        <v>44499.05</v>
      </c>
      <c r="P2797" s="17">
        <v>45572.23</v>
      </c>
      <c r="Q2797" s="17">
        <v>44093.43</v>
      </c>
      <c r="R2797" s="17">
        <v>45653.48</v>
      </c>
      <c r="S2797" s="17">
        <v>45532.22</v>
      </c>
      <c r="T2797" s="17">
        <v>44977.21</v>
      </c>
    </row>
    <row r="2798" spans="1:22" ht="15" hidden="1" customHeight="1" x14ac:dyDescent="0.25">
      <c r="A2798" s="14">
        <f t="shared" si="43"/>
        <v>21</v>
      </c>
      <c r="B2798" s="14" t="s">
        <v>247</v>
      </c>
      <c r="C2798" s="14">
        <v>2012</v>
      </c>
      <c r="D2798" s="14" t="str">
        <f>VLOOKUP(E2798,Regioes!$A$2:$B$296,2,FALSE)</f>
        <v>Região Administrativa de Sorocaba</v>
      </c>
      <c r="E2798" s="15" t="s">
        <v>249</v>
      </c>
      <c r="F2798" s="17">
        <v>375390.23</v>
      </c>
      <c r="G2798" s="17">
        <v>173707.92</v>
      </c>
      <c r="H2798" s="17">
        <v>201682.31000000003</v>
      </c>
      <c r="I2798" s="17">
        <v>29169.09</v>
      </c>
      <c r="J2798" s="17">
        <v>27938.87</v>
      </c>
      <c r="K2798" s="17">
        <v>30044.99</v>
      </c>
      <c r="L2798" s="17">
        <v>28855.08</v>
      </c>
      <c r="M2798" s="17">
        <v>29514.04</v>
      </c>
      <c r="N2798" s="19">
        <v>28185.85</v>
      </c>
      <c r="O2798" s="17">
        <v>33199.24</v>
      </c>
      <c r="P2798" s="17">
        <v>33999.9</v>
      </c>
      <c r="Q2798" s="17">
        <v>32896.620000000003</v>
      </c>
      <c r="R2798" s="17">
        <v>34060.519999999997</v>
      </c>
      <c r="S2798" s="17">
        <v>33970.050000000003</v>
      </c>
      <c r="T2798" s="17">
        <v>33555.980000000003</v>
      </c>
    </row>
    <row r="2799" spans="1:22" ht="15" hidden="1" customHeight="1" x14ac:dyDescent="0.25">
      <c r="A2799" s="14">
        <f t="shared" si="43"/>
        <v>21</v>
      </c>
      <c r="B2799" s="14" t="s">
        <v>247</v>
      </c>
      <c r="C2799" s="14">
        <v>2012</v>
      </c>
      <c r="D2799" s="14" t="str">
        <f>VLOOKUP(E2799,Regioes!$A$2:$B$296,2,FALSE)</f>
        <v>Região Administrativa de Sorocaba</v>
      </c>
      <c r="E2799" s="15" t="s">
        <v>250</v>
      </c>
      <c r="F2799" s="17">
        <v>128588.24</v>
      </c>
      <c r="G2799" s="17">
        <v>59502.87</v>
      </c>
      <c r="H2799" s="17">
        <v>69085.37000000001</v>
      </c>
      <c r="I2799" s="17">
        <v>9991.74</v>
      </c>
      <c r="J2799" s="17">
        <v>9570.33</v>
      </c>
      <c r="K2799" s="17">
        <v>10291.780000000001</v>
      </c>
      <c r="L2799" s="17">
        <v>9884.18</v>
      </c>
      <c r="M2799" s="17">
        <v>10109.9</v>
      </c>
      <c r="N2799" s="19">
        <v>9654.94</v>
      </c>
      <c r="O2799" s="17">
        <v>11372.25</v>
      </c>
      <c r="P2799" s="17">
        <v>11646.51</v>
      </c>
      <c r="Q2799" s="17">
        <v>11268.59</v>
      </c>
      <c r="R2799" s="17">
        <v>11667.28</v>
      </c>
      <c r="S2799" s="17">
        <v>11636.29</v>
      </c>
      <c r="T2799" s="17">
        <v>11494.45</v>
      </c>
    </row>
    <row r="2800" spans="1:22" ht="15" hidden="1" customHeight="1" x14ac:dyDescent="0.25">
      <c r="A2800" s="14">
        <f t="shared" si="43"/>
        <v>21</v>
      </c>
      <c r="B2800" s="14" t="s">
        <v>247</v>
      </c>
      <c r="C2800" s="14">
        <v>2012</v>
      </c>
      <c r="D2800" s="14" t="str">
        <f>VLOOKUP(E2800,Regioes!$A$2:$B$296,2,FALSE)</f>
        <v>Região Administrativa de Bauru</v>
      </c>
      <c r="E2800" s="15" t="s">
        <v>96</v>
      </c>
      <c r="F2800" s="17">
        <v>97464.94</v>
      </c>
      <c r="G2800" s="17">
        <v>45100.88</v>
      </c>
      <c r="H2800" s="17">
        <v>52364.06</v>
      </c>
      <c r="I2800" s="17">
        <v>7573.35</v>
      </c>
      <c r="J2800" s="17">
        <v>7253.94</v>
      </c>
      <c r="K2800" s="17">
        <v>7800.77</v>
      </c>
      <c r="L2800" s="17">
        <v>7491.83</v>
      </c>
      <c r="M2800" s="17">
        <v>7662.92</v>
      </c>
      <c r="N2800" s="19">
        <v>7318.07</v>
      </c>
      <c r="O2800" s="17">
        <v>8619.73</v>
      </c>
      <c r="P2800" s="17">
        <v>8827.61</v>
      </c>
      <c r="Q2800" s="17">
        <v>8541.16</v>
      </c>
      <c r="R2800" s="17">
        <v>8843.35</v>
      </c>
      <c r="S2800" s="17">
        <v>8819.86</v>
      </c>
      <c r="T2800" s="17">
        <v>8712.35</v>
      </c>
    </row>
    <row r="2801" spans="1:20" ht="15" hidden="1" customHeight="1" x14ac:dyDescent="0.25">
      <c r="A2801" s="14">
        <f t="shared" si="43"/>
        <v>21</v>
      </c>
      <c r="B2801" s="14" t="s">
        <v>247</v>
      </c>
      <c r="C2801" s="14">
        <v>2012</v>
      </c>
      <c r="D2801" s="14" t="str">
        <f>VLOOKUP(E2801,Regioes!$A$2:$B$296,2,FALSE)</f>
        <v>Região Administrativa de Sorocaba</v>
      </c>
      <c r="E2801" s="15" t="s">
        <v>226</v>
      </c>
      <c r="F2801" s="17">
        <v>206123.38</v>
      </c>
      <c r="G2801" s="17">
        <v>95381.450000000012</v>
      </c>
      <c r="H2801" s="17">
        <v>110741.93</v>
      </c>
      <c r="I2801" s="17">
        <v>16016.48</v>
      </c>
      <c r="J2801" s="17">
        <v>15340.98</v>
      </c>
      <c r="K2801" s="17">
        <v>16497.43</v>
      </c>
      <c r="L2801" s="17">
        <v>15844.07</v>
      </c>
      <c r="M2801" s="17">
        <v>16205.89</v>
      </c>
      <c r="N2801" s="19">
        <v>15476.6</v>
      </c>
      <c r="O2801" s="17">
        <v>18229.400000000001</v>
      </c>
      <c r="P2801" s="17">
        <v>18669.04</v>
      </c>
      <c r="Q2801" s="17">
        <v>18063.240000000002</v>
      </c>
      <c r="R2801" s="17">
        <v>18702.32</v>
      </c>
      <c r="S2801" s="17">
        <v>18652.650000000001</v>
      </c>
      <c r="T2801" s="17">
        <v>18425.28</v>
      </c>
    </row>
    <row r="2802" spans="1:20" ht="15" hidden="1" customHeight="1" x14ac:dyDescent="0.25">
      <c r="A2802" s="14">
        <f t="shared" si="43"/>
        <v>21</v>
      </c>
      <c r="B2802" s="14" t="s">
        <v>247</v>
      </c>
      <c r="C2802" s="14">
        <v>2012</v>
      </c>
      <c r="D2802" s="14" t="str">
        <f>VLOOKUP(E2802,Regioes!$A$2:$B$296,2,FALSE)</f>
        <v>Região Administrativa de Sorocaba</v>
      </c>
      <c r="E2802" s="15" t="s">
        <v>251</v>
      </c>
      <c r="F2802" s="17">
        <v>2089299.12</v>
      </c>
      <c r="G2802" s="17">
        <v>966801.40999999992</v>
      </c>
      <c r="H2802" s="17">
        <v>1122497.71</v>
      </c>
      <c r="I2802" s="17">
        <v>162345.60000000001</v>
      </c>
      <c r="J2802" s="17">
        <v>155498.59</v>
      </c>
      <c r="K2802" s="17">
        <v>167220.56</v>
      </c>
      <c r="L2802" s="17">
        <v>160597.96</v>
      </c>
      <c r="M2802" s="17">
        <v>164265.47</v>
      </c>
      <c r="N2802" s="19">
        <v>156873.23000000001</v>
      </c>
      <c r="O2802" s="17">
        <v>184776.1</v>
      </c>
      <c r="P2802" s="17">
        <v>189232.31</v>
      </c>
      <c r="Q2802" s="17">
        <v>183091.84</v>
      </c>
      <c r="R2802" s="17">
        <v>189569.71</v>
      </c>
      <c r="S2802" s="17">
        <v>189066.17</v>
      </c>
      <c r="T2802" s="17">
        <v>186761.58</v>
      </c>
    </row>
    <row r="2803" spans="1:20" ht="15" hidden="1" customHeight="1" x14ac:dyDescent="0.25">
      <c r="A2803" s="14">
        <f t="shared" si="43"/>
        <v>21</v>
      </c>
      <c r="B2803" s="14" t="s">
        <v>247</v>
      </c>
      <c r="C2803" s="14">
        <v>2012</v>
      </c>
      <c r="D2803" s="14" t="str">
        <f>VLOOKUP(E2803,Regioes!$A$2:$B$296,2,FALSE)</f>
        <v>Região Administrativa de Campinas</v>
      </c>
      <c r="E2803" s="15" t="s">
        <v>20</v>
      </c>
      <c r="F2803" s="17">
        <v>80989.27</v>
      </c>
      <c r="G2803" s="17">
        <v>37892.189999999995</v>
      </c>
      <c r="H2803" s="17">
        <v>43097.079999999994</v>
      </c>
      <c r="I2803" s="17">
        <v>6260.66</v>
      </c>
      <c r="J2803" s="17">
        <v>6109.48</v>
      </c>
      <c r="K2803" s="17">
        <v>6710.77</v>
      </c>
      <c r="L2803" s="17">
        <v>6203.15</v>
      </c>
      <c r="M2803" s="17">
        <v>6596.27</v>
      </c>
      <c r="N2803" s="19">
        <v>6011.86</v>
      </c>
      <c r="O2803" s="17">
        <v>7019.02</v>
      </c>
      <c r="P2803" s="17">
        <v>7449.69</v>
      </c>
      <c r="Q2803" s="17">
        <v>7204.27</v>
      </c>
      <c r="R2803" s="17">
        <v>7495.93</v>
      </c>
      <c r="S2803" s="17">
        <v>7108.04</v>
      </c>
      <c r="T2803" s="17">
        <v>6820.13</v>
      </c>
    </row>
    <row r="2804" spans="1:20" ht="15" hidden="1" customHeight="1" x14ac:dyDescent="0.25">
      <c r="A2804" s="14">
        <f t="shared" si="43"/>
        <v>21</v>
      </c>
      <c r="B2804" s="14" t="s">
        <v>247</v>
      </c>
      <c r="C2804" s="14">
        <v>2012</v>
      </c>
      <c r="D2804" s="14" t="str">
        <f>VLOOKUP(E2804,Regioes!$A$2:$B$296,2,FALSE)</f>
        <v>Região Administrativa de Campinas</v>
      </c>
      <c r="E2804" s="15" t="s">
        <v>252</v>
      </c>
      <c r="F2804" s="17">
        <v>562234.54</v>
      </c>
      <c r="G2804" s="17">
        <v>260506.56</v>
      </c>
      <c r="H2804" s="17">
        <v>301727.98</v>
      </c>
      <c r="I2804" s="17">
        <v>41286.43</v>
      </c>
      <c r="J2804" s="17">
        <v>41179.43</v>
      </c>
      <c r="K2804" s="17">
        <v>46009.56</v>
      </c>
      <c r="L2804" s="17">
        <v>42660.52</v>
      </c>
      <c r="M2804" s="17">
        <v>46137.2</v>
      </c>
      <c r="N2804" s="19">
        <v>43233.42</v>
      </c>
      <c r="O2804" s="17">
        <v>49975.22</v>
      </c>
      <c r="P2804" s="17">
        <v>52866.39</v>
      </c>
      <c r="Q2804" s="17">
        <v>49825.54</v>
      </c>
      <c r="R2804" s="17">
        <v>51988.51</v>
      </c>
      <c r="S2804" s="17">
        <v>49870.59</v>
      </c>
      <c r="T2804" s="17">
        <v>47201.73</v>
      </c>
    </row>
    <row r="2805" spans="1:20" ht="15" hidden="1" customHeight="1" x14ac:dyDescent="0.25">
      <c r="A2805" s="14">
        <f t="shared" si="43"/>
        <v>21</v>
      </c>
      <c r="B2805" s="14" t="s">
        <v>247</v>
      </c>
      <c r="C2805" s="14">
        <v>2012</v>
      </c>
      <c r="D2805" s="14" t="str">
        <f>VLOOKUP(E2805,Regioes!$A$2:$B$296,2,FALSE)</f>
        <v>Região Administrativa de Sorocaba</v>
      </c>
      <c r="E2805" s="15" t="s">
        <v>253</v>
      </c>
      <c r="F2805" s="17">
        <v>533463.63</v>
      </c>
      <c r="G2805" s="17">
        <v>246854.75000000003</v>
      </c>
      <c r="H2805" s="17">
        <v>286608.88</v>
      </c>
      <c r="I2805" s="17">
        <v>41451.93</v>
      </c>
      <c r="J2805" s="17">
        <v>39703.67</v>
      </c>
      <c r="K2805" s="17">
        <v>42696.66</v>
      </c>
      <c r="L2805" s="17">
        <v>41005.699999999997</v>
      </c>
      <c r="M2805" s="17">
        <v>41942.129999999997</v>
      </c>
      <c r="N2805" s="19">
        <v>40054.660000000003</v>
      </c>
      <c r="O2805" s="17">
        <v>47179.13</v>
      </c>
      <c r="P2805" s="17">
        <v>48316.95</v>
      </c>
      <c r="Q2805" s="17">
        <v>46749.09</v>
      </c>
      <c r="R2805" s="17">
        <v>48403.09</v>
      </c>
      <c r="S2805" s="17">
        <v>48274.53</v>
      </c>
      <c r="T2805" s="17">
        <v>47686.09</v>
      </c>
    </row>
    <row r="2806" spans="1:20" ht="15" hidden="1" customHeight="1" x14ac:dyDescent="0.25">
      <c r="A2806" s="14">
        <f t="shared" si="43"/>
        <v>21</v>
      </c>
      <c r="B2806" s="14" t="s">
        <v>247</v>
      </c>
      <c r="C2806" s="14">
        <v>2012</v>
      </c>
      <c r="D2806" s="14" t="str">
        <f>VLOOKUP(E2806,Regioes!$A$2:$B$296,2,FALSE)</f>
        <v>Região Administrativa de Campinas</v>
      </c>
      <c r="E2806" s="15" t="s">
        <v>258</v>
      </c>
      <c r="F2806" s="17">
        <v>333034.31</v>
      </c>
      <c r="G2806" s="17">
        <v>154090.4</v>
      </c>
      <c r="H2806" s="17">
        <v>178943.91</v>
      </c>
      <c r="I2806" s="17">
        <v>24269.06</v>
      </c>
      <c r="J2806" s="17">
        <v>24286.5</v>
      </c>
      <c r="K2806" s="17">
        <v>27203.83</v>
      </c>
      <c r="L2806" s="17">
        <v>25235.06</v>
      </c>
      <c r="M2806" s="17">
        <v>27358.54</v>
      </c>
      <c r="N2806" s="19">
        <v>25737.41</v>
      </c>
      <c r="O2806" s="17">
        <v>29709.42</v>
      </c>
      <c r="P2806" s="17">
        <v>31413.53</v>
      </c>
      <c r="Q2806" s="17">
        <v>29497.64</v>
      </c>
      <c r="R2806" s="17">
        <v>30790.71</v>
      </c>
      <c r="S2806" s="17">
        <v>29585.48</v>
      </c>
      <c r="T2806" s="17">
        <v>27947.13</v>
      </c>
    </row>
    <row r="2807" spans="1:20" ht="15" hidden="1" customHeight="1" x14ac:dyDescent="0.25">
      <c r="A2807" s="14">
        <f t="shared" si="43"/>
        <v>21</v>
      </c>
      <c r="B2807" s="14" t="s">
        <v>247</v>
      </c>
      <c r="C2807" s="14">
        <v>2012</v>
      </c>
      <c r="D2807" s="14" t="str">
        <f>VLOOKUP(E2807,Regioes!$A$2:$B$296,2,FALSE)</f>
        <v>Região Administrativa de Campinas</v>
      </c>
      <c r="E2807" s="15" t="s">
        <v>30</v>
      </c>
      <c r="F2807" s="17">
        <v>69344.56</v>
      </c>
      <c r="G2807" s="17">
        <v>32444.019999999997</v>
      </c>
      <c r="H2807" s="17">
        <v>36900.54</v>
      </c>
      <c r="I2807" s="17">
        <v>5360.5</v>
      </c>
      <c r="J2807" s="17">
        <v>5231.05</v>
      </c>
      <c r="K2807" s="17">
        <v>5745.89</v>
      </c>
      <c r="L2807" s="17">
        <v>5311.26</v>
      </c>
      <c r="M2807" s="17">
        <v>5647.85</v>
      </c>
      <c r="N2807" s="19">
        <v>5147.47</v>
      </c>
      <c r="O2807" s="17">
        <v>6009.82</v>
      </c>
      <c r="P2807" s="17">
        <v>6378.57</v>
      </c>
      <c r="Q2807" s="17">
        <v>6168.43</v>
      </c>
      <c r="R2807" s="17">
        <v>6418.16</v>
      </c>
      <c r="S2807" s="17">
        <v>6086.04</v>
      </c>
      <c r="T2807" s="17">
        <v>5839.52</v>
      </c>
    </row>
    <row r="2808" spans="1:20" ht="15" hidden="1" customHeight="1" x14ac:dyDescent="0.25">
      <c r="A2808" s="14">
        <f t="shared" si="43"/>
        <v>21</v>
      </c>
      <c r="B2808" s="14" t="s">
        <v>247</v>
      </c>
      <c r="C2808" s="14">
        <v>2012</v>
      </c>
      <c r="D2808" s="14" t="str">
        <f>VLOOKUP(E2808,Regioes!$A$2:$B$296,2,FALSE)</f>
        <v>Região Administrativa de Sorocaba</v>
      </c>
      <c r="E2808" s="15" t="s">
        <v>230</v>
      </c>
      <c r="F2808" s="17">
        <v>48595.98</v>
      </c>
      <c r="G2808" s="17">
        <v>22487.280000000002</v>
      </c>
      <c r="H2808" s="17">
        <v>26108.7</v>
      </c>
      <c r="I2808" s="17">
        <v>3776.07</v>
      </c>
      <c r="J2808" s="17">
        <v>3616.81</v>
      </c>
      <c r="K2808" s="17">
        <v>3889.46</v>
      </c>
      <c r="L2808" s="17">
        <v>3735.42</v>
      </c>
      <c r="M2808" s="17">
        <v>3820.73</v>
      </c>
      <c r="N2808" s="19">
        <v>3648.79</v>
      </c>
      <c r="O2808" s="17">
        <v>4297.79</v>
      </c>
      <c r="P2808" s="17">
        <v>4401.4399999999996</v>
      </c>
      <c r="Q2808" s="17">
        <v>4258.62</v>
      </c>
      <c r="R2808" s="17">
        <v>4409.29</v>
      </c>
      <c r="S2808" s="17">
        <v>4397.58</v>
      </c>
      <c r="T2808" s="17">
        <v>4343.9799999999996</v>
      </c>
    </row>
    <row r="2809" spans="1:20" ht="15" hidden="1" customHeight="1" x14ac:dyDescent="0.25">
      <c r="A2809" s="14">
        <f t="shared" si="43"/>
        <v>21</v>
      </c>
      <c r="B2809" s="14" t="s">
        <v>247</v>
      </c>
      <c r="C2809" s="14">
        <v>2012</v>
      </c>
      <c r="D2809" s="14" t="str">
        <f>VLOOKUP(E2809,Regioes!$A$2:$B$296,2,FALSE)</f>
        <v>Região Administrativa de Sorocaba</v>
      </c>
      <c r="E2809" s="15" t="s">
        <v>254</v>
      </c>
      <c r="F2809" s="17">
        <v>286661.62</v>
      </c>
      <c r="G2809" s="17">
        <v>132649.68000000002</v>
      </c>
      <c r="H2809" s="17">
        <v>154011.94</v>
      </c>
      <c r="I2809" s="17">
        <v>22274.58</v>
      </c>
      <c r="J2809" s="17">
        <v>21335.14</v>
      </c>
      <c r="K2809" s="17">
        <v>22943.439999999999</v>
      </c>
      <c r="L2809" s="17">
        <v>22034.79</v>
      </c>
      <c r="M2809" s="17">
        <v>22537.99</v>
      </c>
      <c r="N2809" s="19">
        <v>21523.74</v>
      </c>
      <c r="O2809" s="17">
        <v>25352.15</v>
      </c>
      <c r="P2809" s="17">
        <v>25963.56</v>
      </c>
      <c r="Q2809" s="17">
        <v>25121.06</v>
      </c>
      <c r="R2809" s="17">
        <v>26009.85</v>
      </c>
      <c r="S2809" s="17">
        <v>25940.76</v>
      </c>
      <c r="T2809" s="17">
        <v>25624.560000000001</v>
      </c>
    </row>
    <row r="2810" spans="1:20" ht="15" hidden="1" customHeight="1" x14ac:dyDescent="0.25">
      <c r="A2810" s="14">
        <f t="shared" si="43"/>
        <v>21</v>
      </c>
      <c r="B2810" s="14" t="s">
        <v>247</v>
      </c>
      <c r="C2810" s="14">
        <v>2012</v>
      </c>
      <c r="D2810" s="14" t="str">
        <f>VLOOKUP(E2810,Regioes!$A$2:$B$296,2,FALSE)</f>
        <v>Região Administrativa de Sorocaba</v>
      </c>
      <c r="E2810" s="15" t="s">
        <v>259</v>
      </c>
      <c r="F2810" s="17">
        <v>388767.76</v>
      </c>
      <c r="G2810" s="17">
        <v>179898.23</v>
      </c>
      <c r="H2810" s="17">
        <v>208869.53</v>
      </c>
      <c r="I2810" s="17">
        <v>30208.57</v>
      </c>
      <c r="J2810" s="17">
        <v>28934.51</v>
      </c>
      <c r="K2810" s="17">
        <v>31115.68</v>
      </c>
      <c r="L2810" s="17">
        <v>29883.37</v>
      </c>
      <c r="M2810" s="17">
        <v>30565.81</v>
      </c>
      <c r="N2810" s="19">
        <v>29190.29</v>
      </c>
      <c r="O2810" s="17">
        <v>34382.339999999997</v>
      </c>
      <c r="P2810" s="17">
        <v>35211.53</v>
      </c>
      <c r="Q2810" s="17">
        <v>34068.94</v>
      </c>
      <c r="R2810" s="17">
        <v>35274.31</v>
      </c>
      <c r="S2810" s="17">
        <v>35180.620000000003</v>
      </c>
      <c r="T2810" s="17">
        <v>34751.79</v>
      </c>
    </row>
    <row r="2811" spans="1:20" ht="15" hidden="1" customHeight="1" x14ac:dyDescent="0.25">
      <c r="A2811" s="14">
        <f t="shared" si="43"/>
        <v>21</v>
      </c>
      <c r="B2811" s="14" t="s">
        <v>247</v>
      </c>
      <c r="C2811" s="14">
        <v>2012</v>
      </c>
      <c r="D2811" s="14" t="str">
        <f>VLOOKUP(E2811,Regioes!$A$2:$B$296,2,FALSE)</f>
        <v>Região Administrativa de Bauru</v>
      </c>
      <c r="E2811" s="15" t="s">
        <v>260</v>
      </c>
      <c r="F2811" s="17">
        <v>790913.06</v>
      </c>
      <c r="G2811" s="17">
        <v>365986.78</v>
      </c>
      <c r="H2811" s="17">
        <v>424926.27999999997</v>
      </c>
      <c r="I2811" s="17">
        <v>61456.62</v>
      </c>
      <c r="J2811" s="17">
        <v>58864.65</v>
      </c>
      <c r="K2811" s="17">
        <v>63302.05</v>
      </c>
      <c r="L2811" s="17">
        <v>60795.040000000001</v>
      </c>
      <c r="M2811" s="17">
        <v>62183.39</v>
      </c>
      <c r="N2811" s="19">
        <v>59385.03</v>
      </c>
      <c r="O2811" s="17">
        <v>69947.78</v>
      </c>
      <c r="P2811" s="17">
        <v>71634.7</v>
      </c>
      <c r="Q2811" s="17">
        <v>69310.19</v>
      </c>
      <c r="R2811" s="17">
        <v>71762.42</v>
      </c>
      <c r="S2811" s="17">
        <v>71571.8</v>
      </c>
      <c r="T2811" s="17">
        <v>70699.39</v>
      </c>
    </row>
    <row r="2812" spans="1:20" ht="15" hidden="1" customHeight="1" x14ac:dyDescent="0.25">
      <c r="A2812" s="14">
        <f t="shared" si="43"/>
        <v>21</v>
      </c>
      <c r="B2812" s="14" t="s">
        <v>247</v>
      </c>
      <c r="C2812" s="14">
        <v>2012</v>
      </c>
      <c r="D2812" s="14" t="str">
        <f>VLOOKUP(E2812,Regioes!$A$2:$B$296,2,FALSE)</f>
        <v>Região Administrativa de Campinas</v>
      </c>
      <c r="E2812" s="15" t="s">
        <v>255</v>
      </c>
      <c r="F2812" s="17">
        <v>25795.74</v>
      </c>
      <c r="G2812" s="17">
        <v>11897.730000000001</v>
      </c>
      <c r="H2812" s="17">
        <v>13898.01</v>
      </c>
      <c r="I2812" s="17">
        <v>1847.64</v>
      </c>
      <c r="J2812" s="17">
        <v>1862.92</v>
      </c>
      <c r="K2812" s="17">
        <v>2098.59</v>
      </c>
      <c r="L2812" s="17">
        <v>1948.68</v>
      </c>
      <c r="M2812" s="17">
        <v>2124.21</v>
      </c>
      <c r="N2812" s="19">
        <v>2015.69</v>
      </c>
      <c r="O2812" s="17">
        <v>2319.65</v>
      </c>
      <c r="P2812" s="17">
        <v>2450.19</v>
      </c>
      <c r="Q2812" s="17">
        <v>2282.02</v>
      </c>
      <c r="R2812" s="17">
        <v>2384.2199999999998</v>
      </c>
      <c r="S2812" s="17">
        <v>2299.37</v>
      </c>
      <c r="T2812" s="17">
        <v>2162.56</v>
      </c>
    </row>
    <row r="2813" spans="1:20" ht="15" hidden="1" customHeight="1" x14ac:dyDescent="0.25">
      <c r="A2813" s="14">
        <f t="shared" si="43"/>
        <v>21</v>
      </c>
      <c r="B2813" s="14" t="s">
        <v>247</v>
      </c>
      <c r="C2813" s="14">
        <v>2012</v>
      </c>
      <c r="D2813" s="14" t="str">
        <f>VLOOKUP(E2813,Regioes!$A$2:$B$296,2,FALSE)</f>
        <v>Região Administrativa de Campinas</v>
      </c>
      <c r="E2813" s="15" t="s">
        <v>261</v>
      </c>
      <c r="F2813" s="17">
        <v>197836.89</v>
      </c>
      <c r="G2813" s="17">
        <v>92561.319999999992</v>
      </c>
      <c r="H2813" s="17">
        <v>105275.56999999999</v>
      </c>
      <c r="I2813" s="17">
        <v>15293.25</v>
      </c>
      <c r="J2813" s="17">
        <v>14923.96</v>
      </c>
      <c r="K2813" s="17">
        <v>16392.77</v>
      </c>
      <c r="L2813" s="17">
        <v>15152.78</v>
      </c>
      <c r="M2813" s="17">
        <v>16113.07</v>
      </c>
      <c r="N2813" s="19">
        <v>14685.49</v>
      </c>
      <c r="O2813" s="17">
        <v>17145.740000000002</v>
      </c>
      <c r="P2813" s="17">
        <v>18197.759999999998</v>
      </c>
      <c r="Q2813" s="17">
        <v>17598.259999999998</v>
      </c>
      <c r="R2813" s="17">
        <v>18310.72</v>
      </c>
      <c r="S2813" s="17">
        <v>17363.2</v>
      </c>
      <c r="T2813" s="17">
        <v>16659.89</v>
      </c>
    </row>
    <row r="2814" spans="1:20" ht="15" hidden="1" customHeight="1" x14ac:dyDescent="0.25">
      <c r="A2814" s="14">
        <f t="shared" si="43"/>
        <v>21</v>
      </c>
      <c r="B2814" s="14" t="s">
        <v>247</v>
      </c>
      <c r="C2814" s="14">
        <v>2012</v>
      </c>
      <c r="D2814" s="14" t="str">
        <f>VLOOKUP(E2814,Regioes!$A$2:$B$296,2,FALSE)</f>
        <v>Região Administrativa de Sorocaba</v>
      </c>
      <c r="E2814" s="15" t="s">
        <v>231</v>
      </c>
      <c r="F2814" s="17">
        <v>253408.92</v>
      </c>
      <c r="G2814" s="17">
        <v>117262.34</v>
      </c>
      <c r="H2814" s="17">
        <v>136146.58000000002</v>
      </c>
      <c r="I2814" s="17">
        <v>19690.73</v>
      </c>
      <c r="J2814" s="17">
        <v>18860.259999999998</v>
      </c>
      <c r="K2814" s="17">
        <v>20282.009999999998</v>
      </c>
      <c r="L2814" s="17">
        <v>19478.759999999998</v>
      </c>
      <c r="M2814" s="17">
        <v>19923.59</v>
      </c>
      <c r="N2814" s="19">
        <v>19026.990000000002</v>
      </c>
      <c r="O2814" s="17">
        <v>22411.3</v>
      </c>
      <c r="P2814" s="17">
        <v>22951.79</v>
      </c>
      <c r="Q2814" s="17">
        <v>22207.02</v>
      </c>
      <c r="R2814" s="17">
        <v>22992.71</v>
      </c>
      <c r="S2814" s="17">
        <v>22931.64</v>
      </c>
      <c r="T2814" s="17">
        <v>22652.12</v>
      </c>
    </row>
    <row r="2815" spans="1:20" ht="15" hidden="1" customHeight="1" x14ac:dyDescent="0.25">
      <c r="A2815" s="14">
        <f t="shared" si="43"/>
        <v>21</v>
      </c>
      <c r="B2815" s="14" t="s">
        <v>247</v>
      </c>
      <c r="C2815" s="14">
        <v>2012</v>
      </c>
      <c r="D2815" s="14" t="str">
        <f>VLOOKUP(E2815,Regioes!$A$2:$B$296,2,FALSE)</f>
        <v>Região Administrativa de Sorocaba</v>
      </c>
      <c r="E2815" s="15" t="s">
        <v>256</v>
      </c>
      <c r="F2815" s="17">
        <v>61154.48</v>
      </c>
      <c r="G2815" s="17">
        <v>28298.600000000002</v>
      </c>
      <c r="H2815" s="17">
        <v>32855.879999999997</v>
      </c>
      <c r="I2815" s="17">
        <v>4751.91</v>
      </c>
      <c r="J2815" s="17">
        <v>4551.5</v>
      </c>
      <c r="K2815" s="17">
        <v>4894.6000000000004</v>
      </c>
      <c r="L2815" s="17">
        <v>4700.76</v>
      </c>
      <c r="M2815" s="17">
        <v>4808.1000000000004</v>
      </c>
      <c r="N2815" s="19">
        <v>4591.7299999999996</v>
      </c>
      <c r="O2815" s="17">
        <v>5408.46</v>
      </c>
      <c r="P2815" s="17">
        <v>5538.89</v>
      </c>
      <c r="Q2815" s="17">
        <v>5359.16</v>
      </c>
      <c r="R2815" s="17">
        <v>5548.77</v>
      </c>
      <c r="S2815" s="17">
        <v>5534.03</v>
      </c>
      <c r="T2815" s="17">
        <v>5466.57</v>
      </c>
    </row>
    <row r="2816" spans="1:20" ht="15" hidden="1" customHeight="1" x14ac:dyDescent="0.25">
      <c r="A2816" s="14">
        <f t="shared" si="43"/>
        <v>21</v>
      </c>
      <c r="B2816" s="14" t="s">
        <v>247</v>
      </c>
      <c r="C2816" s="14">
        <v>2012</v>
      </c>
      <c r="D2816" s="14" t="str">
        <f>VLOOKUP(E2816,Regioes!$A$2:$B$296,2,FALSE)</f>
        <v>Região Administrativa de Campinas</v>
      </c>
      <c r="E2816" s="15" t="s">
        <v>68</v>
      </c>
      <c r="F2816" s="17">
        <v>151570</v>
      </c>
      <c r="G2816" s="17">
        <v>69908.33</v>
      </c>
      <c r="H2816" s="17">
        <v>81661.67</v>
      </c>
      <c r="I2816" s="17">
        <v>10856.3</v>
      </c>
      <c r="J2816" s="17">
        <v>10946.1</v>
      </c>
      <c r="K2816" s="17">
        <v>12330.82</v>
      </c>
      <c r="L2816" s="17">
        <v>11449.99</v>
      </c>
      <c r="M2816" s="17">
        <v>12481.37</v>
      </c>
      <c r="N2816" s="19">
        <v>11843.75</v>
      </c>
      <c r="O2816" s="17">
        <v>13629.77</v>
      </c>
      <c r="P2816" s="17">
        <v>14396.77</v>
      </c>
      <c r="Q2816" s="17">
        <v>13408.66</v>
      </c>
      <c r="R2816" s="17">
        <v>14009.17</v>
      </c>
      <c r="S2816" s="17">
        <v>13510.58</v>
      </c>
      <c r="T2816" s="17">
        <v>12706.72</v>
      </c>
    </row>
    <row r="2817" spans="1:20" ht="15" hidden="1" customHeight="1" x14ac:dyDescent="0.25">
      <c r="A2817" s="14">
        <f t="shared" si="43"/>
        <v>21</v>
      </c>
      <c r="B2817" s="14" t="s">
        <v>247</v>
      </c>
      <c r="C2817" s="14">
        <v>2012</v>
      </c>
      <c r="D2817" s="14" t="str">
        <f>VLOOKUP(E2817,Regioes!$A$2:$B$296,2,FALSE)</f>
        <v>Região Administrativa de Campinas</v>
      </c>
      <c r="E2817" s="15" t="s">
        <v>257</v>
      </c>
      <c r="F2817" s="17">
        <v>203833.82</v>
      </c>
      <c r="G2817" s="17">
        <v>95367.09</v>
      </c>
      <c r="H2817" s="17">
        <v>108466.73000000001</v>
      </c>
      <c r="I2817" s="17">
        <v>15756.83</v>
      </c>
      <c r="J2817" s="17">
        <v>15376.34</v>
      </c>
      <c r="K2817" s="17">
        <v>16889.68</v>
      </c>
      <c r="L2817" s="17">
        <v>15612.09</v>
      </c>
      <c r="M2817" s="17">
        <v>16601.5</v>
      </c>
      <c r="N2817" s="19">
        <v>15130.65</v>
      </c>
      <c r="O2817" s="17">
        <v>17665.47</v>
      </c>
      <c r="P2817" s="17">
        <v>18749.38</v>
      </c>
      <c r="Q2817" s="17">
        <v>18131.7</v>
      </c>
      <c r="R2817" s="17">
        <v>18865.759999999998</v>
      </c>
      <c r="S2817" s="17">
        <v>17889.52</v>
      </c>
      <c r="T2817" s="17">
        <v>17164.900000000001</v>
      </c>
    </row>
    <row r="2818" spans="1:20" ht="15" hidden="1" customHeight="1" x14ac:dyDescent="0.25">
      <c r="A2818" s="14">
        <f t="shared" si="43"/>
        <v>21</v>
      </c>
      <c r="B2818" s="14" t="s">
        <v>247</v>
      </c>
      <c r="C2818" s="14">
        <v>2012</v>
      </c>
      <c r="D2818" s="14" t="str">
        <f>VLOOKUP(E2818,Regioes!$A$2:$B$296,2,FALSE)</f>
        <v>Região Administrativa de Campinas</v>
      </c>
      <c r="E2818" s="15" t="s">
        <v>171</v>
      </c>
      <c r="F2818" s="17">
        <v>242576.08</v>
      </c>
      <c r="G2818" s="17">
        <v>111882.87999999999</v>
      </c>
      <c r="H2818" s="17">
        <v>130693.2</v>
      </c>
      <c r="I2818" s="17">
        <v>17374.66</v>
      </c>
      <c r="J2818" s="17">
        <v>17518.400000000001</v>
      </c>
      <c r="K2818" s="17">
        <v>19734.52</v>
      </c>
      <c r="L2818" s="17">
        <v>18324.82</v>
      </c>
      <c r="M2818" s="17">
        <v>19975.47</v>
      </c>
      <c r="N2818" s="19">
        <v>18955.009999999998</v>
      </c>
      <c r="O2818" s="17">
        <v>21813.39</v>
      </c>
      <c r="P2818" s="17">
        <v>23040.92</v>
      </c>
      <c r="Q2818" s="17">
        <v>21459.52</v>
      </c>
      <c r="R2818" s="17">
        <v>22420.6</v>
      </c>
      <c r="S2818" s="17">
        <v>21622.639999999999</v>
      </c>
      <c r="T2818" s="17">
        <v>20336.13</v>
      </c>
    </row>
    <row r="2819" spans="1:20" ht="15" hidden="1" customHeight="1" x14ac:dyDescent="0.25">
      <c r="A2819" s="14">
        <f t="shared" si="43"/>
        <v>21</v>
      </c>
      <c r="B2819" s="14" t="s">
        <v>247</v>
      </c>
      <c r="C2819" s="14">
        <v>2012</v>
      </c>
      <c r="D2819" s="14" t="str">
        <f>VLOOKUP(E2819,Regioes!$A$2:$B$296,2,FALSE)</f>
        <v>Região Administrativa de Sorocaba</v>
      </c>
      <c r="E2819" s="15" t="s">
        <v>167</v>
      </c>
      <c r="F2819" s="17">
        <v>103503.41</v>
      </c>
      <c r="G2819" s="17">
        <v>47738.67</v>
      </c>
      <c r="H2819" s="17">
        <v>55764.74</v>
      </c>
      <c r="I2819" s="17">
        <v>7413.5</v>
      </c>
      <c r="J2819" s="17">
        <v>7474.82</v>
      </c>
      <c r="K2819" s="17">
        <v>8420.41</v>
      </c>
      <c r="L2819" s="17">
        <v>7818.91</v>
      </c>
      <c r="M2819" s="17">
        <v>8523.2199999999993</v>
      </c>
      <c r="N2819" s="19">
        <v>8087.81</v>
      </c>
      <c r="O2819" s="17">
        <v>9307.43</v>
      </c>
      <c r="P2819" s="17">
        <v>9831.2000000000007</v>
      </c>
      <c r="Q2819" s="17">
        <v>9156.44</v>
      </c>
      <c r="R2819" s="17">
        <v>9566.52</v>
      </c>
      <c r="S2819" s="17">
        <v>9226.0400000000009</v>
      </c>
      <c r="T2819" s="17">
        <v>8677.11</v>
      </c>
    </row>
    <row r="2820" spans="1:20" ht="15" hidden="1" customHeight="1" x14ac:dyDescent="0.25">
      <c r="A2820" s="14">
        <f t="shared" ref="A2820:A2883" si="44">VLOOKUP(B2820,$W$10:$X$32,2,FALSE)</f>
        <v>21</v>
      </c>
      <c r="B2820" s="14" t="s">
        <v>247</v>
      </c>
      <c r="C2820" s="14">
        <v>2012</v>
      </c>
      <c r="D2820" s="14" t="str">
        <f>VLOOKUP(E2820,Regioes!$A$2:$B$296,2,FALSE)</f>
        <v>Região Administrativa de Sorocaba</v>
      </c>
      <c r="E2820" s="15" t="s">
        <v>262</v>
      </c>
      <c r="F2820" s="17">
        <v>540561.91</v>
      </c>
      <c r="G2820" s="17">
        <v>250139.4</v>
      </c>
      <c r="H2820" s="17">
        <v>290422.51</v>
      </c>
      <c r="I2820" s="17">
        <v>42003.49</v>
      </c>
      <c r="J2820" s="17">
        <v>40231.97</v>
      </c>
      <c r="K2820" s="17">
        <v>43264.78</v>
      </c>
      <c r="L2820" s="17">
        <v>41551.32</v>
      </c>
      <c r="M2820" s="17">
        <v>42500.21</v>
      </c>
      <c r="N2820" s="19">
        <v>40587.629999999997</v>
      </c>
      <c r="O2820" s="17">
        <v>47806.9</v>
      </c>
      <c r="P2820" s="17">
        <v>48959.85</v>
      </c>
      <c r="Q2820" s="17">
        <v>47371.14</v>
      </c>
      <c r="R2820" s="17">
        <v>49047.15</v>
      </c>
      <c r="S2820" s="17">
        <v>48916.87</v>
      </c>
      <c r="T2820" s="17">
        <v>48320.6</v>
      </c>
    </row>
    <row r="2821" spans="1:20" ht="15" hidden="1" customHeight="1" x14ac:dyDescent="0.25">
      <c r="A2821" s="14">
        <f t="shared" si="44"/>
        <v>21</v>
      </c>
      <c r="B2821" s="14" t="s">
        <v>247</v>
      </c>
      <c r="C2821" s="14">
        <v>2012</v>
      </c>
      <c r="D2821" s="14" t="str">
        <f>VLOOKUP(E2821,Regioes!$A$2:$B$296,2,FALSE)</f>
        <v>Região Administrativa de Sorocaba</v>
      </c>
      <c r="E2821" s="15" t="s">
        <v>169</v>
      </c>
      <c r="F2821" s="17">
        <v>256139.94</v>
      </c>
      <c r="G2821" s="17">
        <v>119496.43999999999</v>
      </c>
      <c r="H2821" s="17">
        <v>136643.5</v>
      </c>
      <c r="I2821" s="17">
        <v>19827.04</v>
      </c>
      <c r="J2821" s="17">
        <v>19254.57</v>
      </c>
      <c r="K2821" s="17">
        <v>21034.92</v>
      </c>
      <c r="L2821" s="17">
        <v>19636.71</v>
      </c>
      <c r="M2821" s="17">
        <v>20672.75</v>
      </c>
      <c r="N2821" s="19">
        <v>19070.45</v>
      </c>
      <c r="O2821" s="17">
        <v>22317.24</v>
      </c>
      <c r="P2821" s="17">
        <v>23466.28</v>
      </c>
      <c r="Q2821" s="17">
        <v>22696.2</v>
      </c>
      <c r="R2821" s="17">
        <v>23585.13</v>
      </c>
      <c r="S2821" s="17">
        <v>22662.61</v>
      </c>
      <c r="T2821" s="17">
        <v>21916.04</v>
      </c>
    </row>
    <row r="2822" spans="1:20" ht="15" hidden="1" customHeight="1" x14ac:dyDescent="0.25">
      <c r="A2822" s="14">
        <f t="shared" si="44"/>
        <v>22</v>
      </c>
      <c r="B2822" s="14" t="s">
        <v>263</v>
      </c>
      <c r="C2822" s="14">
        <v>2012</v>
      </c>
      <c r="D2822" s="14" t="str">
        <f>VLOOKUP(E2822,Regioes!$A$2:$B$296,2,FALSE)</f>
        <v>Região Administrativa de Santos</v>
      </c>
      <c r="E2822" s="15" t="s">
        <v>264</v>
      </c>
      <c r="F2822" s="17">
        <v>9292424.5399999991</v>
      </c>
      <c r="G2822" s="17">
        <v>4387103.8</v>
      </c>
      <c r="H2822" s="17">
        <v>4905320.74</v>
      </c>
      <c r="I2822" s="17">
        <v>822506.42</v>
      </c>
      <c r="J2822" s="17">
        <v>761256.68</v>
      </c>
      <c r="K2822" s="17">
        <v>769560.88</v>
      </c>
      <c r="L2822" s="17">
        <v>710447.71</v>
      </c>
      <c r="M2822" s="17">
        <v>672880.5</v>
      </c>
      <c r="N2822" s="19">
        <v>650451.61</v>
      </c>
      <c r="O2822" s="17">
        <v>784477.64</v>
      </c>
      <c r="P2822" s="17">
        <v>825447</v>
      </c>
      <c r="Q2822" s="17">
        <v>816306.25</v>
      </c>
      <c r="R2822" s="17">
        <v>796676.16</v>
      </c>
      <c r="S2822" s="17">
        <v>810677.59</v>
      </c>
      <c r="T2822" s="17">
        <v>871736.1</v>
      </c>
    </row>
    <row r="2823" spans="1:20" ht="15" hidden="1" customHeight="1" x14ac:dyDescent="0.25">
      <c r="A2823" s="14">
        <f t="shared" si="44"/>
        <v>22</v>
      </c>
      <c r="B2823" s="14" t="s">
        <v>263</v>
      </c>
      <c r="C2823" s="14">
        <v>2012</v>
      </c>
      <c r="D2823" s="14" t="str">
        <f>VLOOKUP(E2823,Regioes!$A$2:$B$296,2,FALSE)</f>
        <v>Grande São Paulo</v>
      </c>
      <c r="E2823" s="15" t="s">
        <v>265</v>
      </c>
      <c r="F2823" s="17">
        <v>2867892.46</v>
      </c>
      <c r="G2823" s="17">
        <v>1281286.71</v>
      </c>
      <c r="H2823" s="17">
        <v>1586605.75</v>
      </c>
      <c r="I2823" s="17">
        <v>234902.1</v>
      </c>
      <c r="J2823" s="17">
        <v>219258.93</v>
      </c>
      <c r="K2823" s="17">
        <v>230946.82</v>
      </c>
      <c r="L2823" s="17">
        <v>206727.09</v>
      </c>
      <c r="M2823" s="17">
        <v>194188.89</v>
      </c>
      <c r="N2823" s="19">
        <v>195262.88</v>
      </c>
      <c r="O2823" s="17">
        <v>247516.99</v>
      </c>
      <c r="P2823" s="17">
        <v>269599.71999999997</v>
      </c>
      <c r="Q2823" s="17">
        <v>261253.36</v>
      </c>
      <c r="R2823" s="17">
        <v>260786.98</v>
      </c>
      <c r="S2823" s="17">
        <v>263037.18</v>
      </c>
      <c r="T2823" s="17">
        <v>284411.52000000002</v>
      </c>
    </row>
    <row r="2824" spans="1:20" ht="15" hidden="1" customHeight="1" x14ac:dyDescent="0.25">
      <c r="A2824" s="14">
        <f t="shared" si="44"/>
        <v>22</v>
      </c>
      <c r="B2824" s="14" t="s">
        <v>263</v>
      </c>
      <c r="C2824" s="14">
        <v>2012</v>
      </c>
      <c r="D2824" s="14" t="str">
        <f>VLOOKUP(E2824,Regioes!$A$2:$B$296,2,FALSE)</f>
        <v>Região Administrativa de Santos</v>
      </c>
      <c r="E2824" s="15" t="s">
        <v>266</v>
      </c>
      <c r="F2824" s="17">
        <v>1209973.8899999999</v>
      </c>
      <c r="G2824" s="17">
        <v>572482.53</v>
      </c>
      <c r="H2824" s="17">
        <v>637491.35999999987</v>
      </c>
      <c r="I2824" s="17">
        <v>114528.78</v>
      </c>
      <c r="J2824" s="17">
        <v>96174.15</v>
      </c>
      <c r="K2824" s="17">
        <v>97318.15</v>
      </c>
      <c r="L2824" s="17">
        <v>91456.89</v>
      </c>
      <c r="M2824" s="17">
        <v>88197.26</v>
      </c>
      <c r="N2824" s="19">
        <v>84807.3</v>
      </c>
      <c r="O2824" s="17">
        <v>102717.79</v>
      </c>
      <c r="P2824" s="17">
        <v>110528.02</v>
      </c>
      <c r="Q2824" s="17">
        <v>107829.53</v>
      </c>
      <c r="R2824" s="17">
        <v>107870.36</v>
      </c>
      <c r="S2824" s="17">
        <v>107565.83</v>
      </c>
      <c r="T2824" s="17">
        <v>100979.83</v>
      </c>
    </row>
    <row r="2825" spans="1:20" ht="15" hidden="1" customHeight="1" x14ac:dyDescent="0.25">
      <c r="A2825" s="14">
        <f t="shared" si="44"/>
        <v>22</v>
      </c>
      <c r="B2825" s="14" t="s">
        <v>263</v>
      </c>
      <c r="C2825" s="14">
        <v>2012</v>
      </c>
      <c r="D2825" s="14" t="str">
        <f>VLOOKUP(E2825,Regioes!$A$2:$B$296,2,FALSE)</f>
        <v>Região Administrativa de Santos</v>
      </c>
      <c r="E2825" s="15" t="s">
        <v>268</v>
      </c>
      <c r="F2825" s="17">
        <v>227648.85</v>
      </c>
      <c r="G2825" s="17">
        <v>109325.72</v>
      </c>
      <c r="H2825" s="17">
        <v>118323.13</v>
      </c>
      <c r="I2825" s="17">
        <v>25894.13</v>
      </c>
      <c r="J2825" s="17">
        <v>20002.89</v>
      </c>
      <c r="K2825" s="17">
        <v>17394.98</v>
      </c>
      <c r="L2825" s="17">
        <v>16876.580000000002</v>
      </c>
      <c r="M2825" s="17">
        <v>14869.71</v>
      </c>
      <c r="N2825" s="19">
        <v>14287.43</v>
      </c>
      <c r="O2825" s="17">
        <v>19053.990000000002</v>
      </c>
      <c r="P2825" s="17">
        <v>18345.41</v>
      </c>
      <c r="Q2825" s="17">
        <v>19626.060000000001</v>
      </c>
      <c r="R2825" s="17">
        <v>18682.59</v>
      </c>
      <c r="S2825" s="17">
        <v>20509.310000000001</v>
      </c>
      <c r="T2825" s="17">
        <v>22105.77</v>
      </c>
    </row>
    <row r="2826" spans="1:20" ht="15" hidden="1" customHeight="1" x14ac:dyDescent="0.25">
      <c r="A2826" s="14">
        <f t="shared" si="44"/>
        <v>22</v>
      </c>
      <c r="B2826" s="14" t="s">
        <v>263</v>
      </c>
      <c r="C2826" s="14">
        <v>2012</v>
      </c>
      <c r="D2826" s="14" t="str">
        <f>VLOOKUP(E2826,Regioes!$A$2:$B$296,2,FALSE)</f>
        <v>Região Administrativa de Santos</v>
      </c>
      <c r="E2826" s="15" t="s">
        <v>267</v>
      </c>
      <c r="F2826" s="17">
        <v>2722094.74</v>
      </c>
      <c r="G2826" s="17">
        <v>1303348.3700000001</v>
      </c>
      <c r="H2826" s="17">
        <v>1418746.37</v>
      </c>
      <c r="I2826" s="17">
        <v>251897.54</v>
      </c>
      <c r="J2826" s="17">
        <v>221920.74</v>
      </c>
      <c r="K2826" s="17">
        <v>224063.84</v>
      </c>
      <c r="L2826" s="17">
        <v>210092.93</v>
      </c>
      <c r="M2826" s="17">
        <v>202256.35</v>
      </c>
      <c r="N2826" s="19">
        <v>193116.97</v>
      </c>
      <c r="O2826" s="17">
        <v>229367.94</v>
      </c>
      <c r="P2826" s="17">
        <v>243564.44</v>
      </c>
      <c r="Q2826" s="17">
        <v>239190.49</v>
      </c>
      <c r="R2826" s="17">
        <v>235915.78</v>
      </c>
      <c r="S2826" s="17">
        <v>236648.42</v>
      </c>
      <c r="T2826" s="17">
        <v>234059.3</v>
      </c>
    </row>
    <row r="2827" spans="1:20" ht="15" hidden="1" customHeight="1" x14ac:dyDescent="0.25">
      <c r="A2827" s="14">
        <f t="shared" si="44"/>
        <v>22</v>
      </c>
      <c r="B2827" s="14" t="s">
        <v>263</v>
      </c>
      <c r="C2827" s="14">
        <v>2012</v>
      </c>
      <c r="D2827" s="14" t="str">
        <f>VLOOKUP(E2827,Regioes!$A$2:$B$296,2,FALSE)</f>
        <v>Grande São Paulo</v>
      </c>
      <c r="E2827" s="15" t="s">
        <v>269</v>
      </c>
      <c r="F2827" s="17">
        <v>15657306.279999999</v>
      </c>
      <c r="G2827" s="17">
        <v>7254252.4900000002</v>
      </c>
      <c r="H2827" s="17">
        <v>8403053.790000001</v>
      </c>
      <c r="I2827" s="17">
        <v>1307062.3899999999</v>
      </c>
      <c r="J2827" s="17">
        <v>1255629.02</v>
      </c>
      <c r="K2827" s="17">
        <v>1299351.57</v>
      </c>
      <c r="L2827" s="17">
        <v>1180489.08</v>
      </c>
      <c r="M2827" s="17">
        <v>1117216.3500000001</v>
      </c>
      <c r="N2827" s="19">
        <v>1094504.08</v>
      </c>
      <c r="O2827" s="17">
        <v>1330654.54</v>
      </c>
      <c r="P2827" s="17">
        <v>1418840.73</v>
      </c>
      <c r="Q2827" s="17">
        <v>1389844.11</v>
      </c>
      <c r="R2827" s="17">
        <v>1362723.36</v>
      </c>
      <c r="S2827" s="17">
        <v>1380235.9</v>
      </c>
      <c r="T2827" s="17">
        <v>1520755.15</v>
      </c>
    </row>
    <row r="2828" spans="1:20" ht="15" hidden="1" customHeight="1" x14ac:dyDescent="0.25">
      <c r="A2828" s="14">
        <f t="shared" si="44"/>
        <v>22</v>
      </c>
      <c r="B2828" s="14" t="s">
        <v>263</v>
      </c>
      <c r="C2828" s="14">
        <v>2012</v>
      </c>
      <c r="D2828" s="14" t="str">
        <f>VLOOKUP(E2828,Regioes!$A$2:$B$296,2,FALSE)</f>
        <v>Grande São Paulo</v>
      </c>
      <c r="E2828" s="15" t="s">
        <v>32</v>
      </c>
      <c r="F2828" s="17">
        <v>1437035.94</v>
      </c>
      <c r="G2828" s="17">
        <v>672386.91</v>
      </c>
      <c r="H2828" s="17">
        <v>764649.02999999991</v>
      </c>
      <c r="I2828" s="17">
        <v>120588.74</v>
      </c>
      <c r="J2828" s="17">
        <v>116732.07</v>
      </c>
      <c r="K2828" s="17">
        <v>120234.1</v>
      </c>
      <c r="L2828" s="17">
        <v>109664.74</v>
      </c>
      <c r="M2828" s="17">
        <v>103989.25</v>
      </c>
      <c r="N2828" s="19">
        <v>101178.01</v>
      </c>
      <c r="O2828" s="17">
        <v>121602.57</v>
      </c>
      <c r="P2828" s="17">
        <v>128873.03</v>
      </c>
      <c r="Q2828" s="17">
        <v>126633.1</v>
      </c>
      <c r="R2828" s="17">
        <v>123519</v>
      </c>
      <c r="S2828" s="17">
        <v>125259.25</v>
      </c>
      <c r="T2828" s="17">
        <v>138762.07999999999</v>
      </c>
    </row>
    <row r="2829" spans="1:20" ht="15" hidden="1" customHeight="1" x14ac:dyDescent="0.25">
      <c r="A2829" s="14">
        <f t="shared" si="44"/>
        <v>22</v>
      </c>
      <c r="B2829" s="14" t="s">
        <v>263</v>
      </c>
      <c r="C2829" s="14">
        <v>2012</v>
      </c>
      <c r="D2829" s="14" t="str">
        <f>VLOOKUP(E2829,Regioes!$A$2:$B$296,2,FALSE)</f>
        <v>Região Administrativa de Santos</v>
      </c>
      <c r="E2829" s="15" t="s">
        <v>270</v>
      </c>
      <c r="F2829" s="17">
        <v>5218876.91</v>
      </c>
      <c r="G2829" s="17">
        <v>2370147.11</v>
      </c>
      <c r="H2829" s="17">
        <v>2848729.8000000003</v>
      </c>
      <c r="I2829" s="17">
        <v>464101.64</v>
      </c>
      <c r="J2829" s="17">
        <v>412133</v>
      </c>
      <c r="K2829" s="17">
        <v>415530.54</v>
      </c>
      <c r="L2829" s="17">
        <v>378553.79</v>
      </c>
      <c r="M2829" s="17">
        <v>350623.93</v>
      </c>
      <c r="N2829" s="19">
        <v>349204.21</v>
      </c>
      <c r="O2829" s="17">
        <v>447421.54</v>
      </c>
      <c r="P2829" s="17">
        <v>475164.86</v>
      </c>
      <c r="Q2829" s="17">
        <v>469798.62</v>
      </c>
      <c r="R2829" s="17">
        <v>464368.1</v>
      </c>
      <c r="S2829" s="17">
        <v>476793.48</v>
      </c>
      <c r="T2829" s="17">
        <v>515183.2</v>
      </c>
    </row>
    <row r="2830" spans="1:20" ht="15" hidden="1" customHeight="1" x14ac:dyDescent="0.25">
      <c r="A2830" s="14">
        <f t="shared" si="44"/>
        <v>23</v>
      </c>
      <c r="B2830" s="14" t="s">
        <v>271</v>
      </c>
      <c r="C2830" s="14">
        <v>2012</v>
      </c>
      <c r="D2830" s="14" t="str">
        <f>VLOOKUP(E2830,Regioes!$A$2:$B$296,2,FALSE)</f>
        <v>Região Administrativa de São José dos Campos</v>
      </c>
      <c r="E2830" s="15" t="s">
        <v>272</v>
      </c>
      <c r="F2830" s="17">
        <v>1310223.67</v>
      </c>
      <c r="G2830" s="17">
        <v>623333.64</v>
      </c>
      <c r="H2830" s="17">
        <v>686890.03</v>
      </c>
      <c r="I2830" s="17">
        <v>111220.27</v>
      </c>
      <c r="J2830" s="17">
        <v>100611.03</v>
      </c>
      <c r="K2830" s="17">
        <v>107122.98</v>
      </c>
      <c r="L2830" s="17">
        <v>102689.55</v>
      </c>
      <c r="M2830" s="17">
        <v>102977.91</v>
      </c>
      <c r="N2830" s="19">
        <v>98711.9</v>
      </c>
      <c r="O2830" s="17">
        <v>116533</v>
      </c>
      <c r="P2830" s="17">
        <v>113331.5</v>
      </c>
      <c r="Q2830" s="17">
        <v>112090.23</v>
      </c>
      <c r="R2830" s="17">
        <v>114112.94</v>
      </c>
      <c r="S2830" s="17">
        <v>113881.3</v>
      </c>
      <c r="T2830" s="17">
        <v>116941.06</v>
      </c>
    </row>
    <row r="2831" spans="1:20" ht="15" hidden="1" customHeight="1" x14ac:dyDescent="0.25">
      <c r="A2831" s="14">
        <f t="shared" si="44"/>
        <v>23</v>
      </c>
      <c r="B2831" s="14" t="s">
        <v>271</v>
      </c>
      <c r="C2831" s="14">
        <v>2012</v>
      </c>
      <c r="D2831" s="14" t="str">
        <f>VLOOKUP(E2831,Regioes!$A$2:$B$296,2,FALSE)</f>
        <v>Grande São Paulo</v>
      </c>
      <c r="E2831" s="15" t="s">
        <v>273</v>
      </c>
      <c r="F2831" s="17">
        <v>1274112.01</v>
      </c>
      <c r="G2831" s="17">
        <v>606153.66999999993</v>
      </c>
      <c r="H2831" s="17">
        <v>667958.34</v>
      </c>
      <c r="I2831" s="17">
        <v>108154.88</v>
      </c>
      <c r="J2831" s="17">
        <v>97838.04</v>
      </c>
      <c r="K2831" s="17">
        <v>104170.52</v>
      </c>
      <c r="L2831" s="17">
        <v>99859.28</v>
      </c>
      <c r="M2831" s="17">
        <v>100139.69</v>
      </c>
      <c r="N2831" s="19">
        <v>95991.26</v>
      </c>
      <c r="O2831" s="17">
        <v>113321.18</v>
      </c>
      <c r="P2831" s="17">
        <v>110207.92</v>
      </c>
      <c r="Q2831" s="17">
        <v>109000.86</v>
      </c>
      <c r="R2831" s="17">
        <v>110967.83</v>
      </c>
      <c r="S2831" s="17">
        <v>110742.56</v>
      </c>
      <c r="T2831" s="17">
        <v>113717.99</v>
      </c>
    </row>
    <row r="2832" spans="1:20" ht="15" hidden="1" customHeight="1" x14ac:dyDescent="0.25">
      <c r="A2832" s="14">
        <f t="shared" si="44"/>
        <v>23</v>
      </c>
      <c r="B2832" s="14" t="s">
        <v>271</v>
      </c>
      <c r="C2832" s="14">
        <v>2012</v>
      </c>
      <c r="D2832" s="14" t="str">
        <f>VLOOKUP(E2832,Regioes!$A$2:$B$296,2,FALSE)</f>
        <v>Grande São Paulo</v>
      </c>
      <c r="E2832" s="15" t="s">
        <v>274</v>
      </c>
      <c r="F2832" s="17">
        <v>1171272.3600000001</v>
      </c>
      <c r="G2832" s="17">
        <v>557228.12</v>
      </c>
      <c r="H2832" s="17">
        <v>614044.24</v>
      </c>
      <c r="I2832" s="17">
        <v>99425.18</v>
      </c>
      <c r="J2832" s="17">
        <v>89941.07</v>
      </c>
      <c r="K2832" s="17">
        <v>95762.42</v>
      </c>
      <c r="L2832" s="17">
        <v>91799.16</v>
      </c>
      <c r="M2832" s="17">
        <v>92056.94</v>
      </c>
      <c r="N2832" s="19">
        <v>88243.35</v>
      </c>
      <c r="O2832" s="17">
        <v>104174.49</v>
      </c>
      <c r="P2832" s="17">
        <v>101312.51</v>
      </c>
      <c r="Q2832" s="17">
        <v>100202.88</v>
      </c>
      <c r="R2832" s="17">
        <v>102011.09</v>
      </c>
      <c r="S2832" s="17">
        <v>101804</v>
      </c>
      <c r="T2832" s="17">
        <v>104539.27</v>
      </c>
    </row>
    <row r="2833" spans="1:20" ht="15" hidden="1" customHeight="1" x14ac:dyDescent="0.25">
      <c r="A2833" s="14">
        <f t="shared" si="44"/>
        <v>23</v>
      </c>
      <c r="B2833" s="14" t="s">
        <v>271</v>
      </c>
      <c r="C2833" s="14">
        <v>2012</v>
      </c>
      <c r="D2833" s="14" t="str">
        <f>VLOOKUP(E2833,Regioes!$A$2:$B$296,2,FALSE)</f>
        <v>Grande São Paulo</v>
      </c>
      <c r="E2833" s="15" t="s">
        <v>275</v>
      </c>
      <c r="F2833" s="17">
        <v>1073142.97</v>
      </c>
      <c r="G2833" s="17">
        <v>510543.45</v>
      </c>
      <c r="H2833" s="17">
        <v>562599.52</v>
      </c>
      <c r="I2833" s="17">
        <v>91095.32</v>
      </c>
      <c r="J2833" s="17">
        <v>82405.789999999994</v>
      </c>
      <c r="K2833" s="17">
        <v>87739.43</v>
      </c>
      <c r="L2833" s="17">
        <v>84108.21</v>
      </c>
      <c r="M2833" s="17">
        <v>84344.39</v>
      </c>
      <c r="N2833" s="19">
        <v>80850.31</v>
      </c>
      <c r="O2833" s="17">
        <v>95446.73</v>
      </c>
      <c r="P2833" s="17">
        <v>92824.54</v>
      </c>
      <c r="Q2833" s="17">
        <v>91807.87</v>
      </c>
      <c r="R2833" s="17">
        <v>93464.58</v>
      </c>
      <c r="S2833" s="17">
        <v>93274.85</v>
      </c>
      <c r="T2833" s="17">
        <v>95780.95</v>
      </c>
    </row>
    <row r="2834" spans="1:20" ht="15" hidden="1" customHeight="1" x14ac:dyDescent="0.25">
      <c r="A2834" s="14">
        <f t="shared" si="44"/>
        <v>23</v>
      </c>
      <c r="B2834" s="14" t="s">
        <v>271</v>
      </c>
      <c r="C2834" s="14">
        <v>2012</v>
      </c>
      <c r="D2834" s="14" t="str">
        <f>VLOOKUP(E2834,Regioes!$A$2:$B$296,2,FALSE)</f>
        <v>Região Administrativa de São José dos Campos</v>
      </c>
      <c r="E2834" s="15" t="s">
        <v>84</v>
      </c>
      <c r="F2834" s="17">
        <v>1698030.98</v>
      </c>
      <c r="G2834" s="17">
        <v>807831.41</v>
      </c>
      <c r="H2834" s="17">
        <v>890199.57000000007</v>
      </c>
      <c r="I2834" s="17">
        <v>144139.85999999999</v>
      </c>
      <c r="J2834" s="17">
        <v>130390.44</v>
      </c>
      <c r="K2834" s="17">
        <v>138829.84</v>
      </c>
      <c r="L2834" s="17">
        <v>133084.18</v>
      </c>
      <c r="M2834" s="17">
        <v>133457.89000000001</v>
      </c>
      <c r="N2834" s="19">
        <v>127929.2</v>
      </c>
      <c r="O2834" s="17">
        <v>151025.09</v>
      </c>
      <c r="P2834" s="17">
        <v>146875.99</v>
      </c>
      <c r="Q2834" s="17">
        <v>145267.32</v>
      </c>
      <c r="R2834" s="17">
        <v>147888.73000000001</v>
      </c>
      <c r="S2834" s="17">
        <v>147588.51999999999</v>
      </c>
      <c r="T2834" s="17">
        <v>151553.92000000001</v>
      </c>
    </row>
    <row r="2835" spans="1:20" ht="15" hidden="1" customHeight="1" x14ac:dyDescent="0.25">
      <c r="A2835" s="14">
        <f t="shared" si="44"/>
        <v>23</v>
      </c>
      <c r="B2835" s="14" t="s">
        <v>271</v>
      </c>
      <c r="C2835" s="14">
        <v>2012</v>
      </c>
      <c r="D2835" s="14" t="str">
        <f>VLOOKUP(E2835,Regioes!$A$2:$B$296,2,FALSE)</f>
        <v>Grande São Paulo</v>
      </c>
      <c r="E2835" s="15" t="s">
        <v>277</v>
      </c>
      <c r="F2835" s="17">
        <v>1084133.55</v>
      </c>
      <c r="G2835" s="17">
        <v>515772.17000000004</v>
      </c>
      <c r="H2835" s="17">
        <v>568361.38</v>
      </c>
      <c r="I2835" s="17">
        <v>92028.27</v>
      </c>
      <c r="J2835" s="17">
        <v>83249.75</v>
      </c>
      <c r="K2835" s="17">
        <v>88638.01</v>
      </c>
      <c r="L2835" s="17">
        <v>84969.61</v>
      </c>
      <c r="M2835" s="17">
        <v>85208.2</v>
      </c>
      <c r="N2835" s="19">
        <v>81678.33</v>
      </c>
      <c r="O2835" s="17">
        <v>96424.25</v>
      </c>
      <c r="P2835" s="17">
        <v>93775.2</v>
      </c>
      <c r="Q2835" s="17">
        <v>92748.12</v>
      </c>
      <c r="R2835" s="17">
        <v>94421.8</v>
      </c>
      <c r="S2835" s="17">
        <v>94230.12</v>
      </c>
      <c r="T2835" s="17">
        <v>96761.89</v>
      </c>
    </row>
    <row r="2836" spans="1:20" ht="15" hidden="1" customHeight="1" x14ac:dyDescent="0.25">
      <c r="A2836" s="14">
        <f t="shared" si="44"/>
        <v>23</v>
      </c>
      <c r="B2836" s="14" t="s">
        <v>271</v>
      </c>
      <c r="C2836" s="14">
        <v>2012</v>
      </c>
      <c r="D2836" s="14" t="str">
        <f>VLOOKUP(E2836,Regioes!$A$2:$B$296,2,FALSE)</f>
        <v>Região Administrativa de São José dos Campos</v>
      </c>
      <c r="E2836" s="15" t="s">
        <v>293</v>
      </c>
      <c r="F2836" s="17">
        <v>1971223.21</v>
      </c>
      <c r="G2836" s="17">
        <v>937801.52</v>
      </c>
      <c r="H2836" s="17">
        <v>1033421.6899999998</v>
      </c>
      <c r="I2836" s="17">
        <v>167330.19</v>
      </c>
      <c r="J2836" s="17">
        <v>151368.66</v>
      </c>
      <c r="K2836" s="17">
        <v>161165.85</v>
      </c>
      <c r="L2836" s="17">
        <v>154495.78</v>
      </c>
      <c r="M2836" s="17">
        <v>154929.60999999999</v>
      </c>
      <c r="N2836" s="19">
        <v>148511.43</v>
      </c>
      <c r="O2836" s="17">
        <v>175323.16</v>
      </c>
      <c r="P2836" s="17">
        <v>170506.52</v>
      </c>
      <c r="Q2836" s="17">
        <v>168639.04</v>
      </c>
      <c r="R2836" s="17">
        <v>171682.2</v>
      </c>
      <c r="S2836" s="17">
        <v>171333.69</v>
      </c>
      <c r="T2836" s="17">
        <v>175937.08</v>
      </c>
    </row>
    <row r="2837" spans="1:20" ht="15" hidden="1" customHeight="1" x14ac:dyDescent="0.25">
      <c r="A2837" s="14">
        <f t="shared" si="44"/>
        <v>23</v>
      </c>
      <c r="B2837" s="14" t="s">
        <v>271</v>
      </c>
      <c r="C2837" s="14">
        <v>2012</v>
      </c>
      <c r="D2837" s="14" t="str">
        <f>VLOOKUP(E2837,Regioes!$A$2:$B$296,2,FALSE)</f>
        <v>Grande São Paulo</v>
      </c>
      <c r="E2837" s="15" t="s">
        <v>32</v>
      </c>
      <c r="F2837" s="17">
        <v>555804.86</v>
      </c>
      <c r="G2837" s="17">
        <v>264421.92</v>
      </c>
      <c r="H2837" s="17">
        <v>291382.94</v>
      </c>
      <c r="I2837" s="17">
        <v>47180.31</v>
      </c>
      <c r="J2837" s="17">
        <v>42679.81</v>
      </c>
      <c r="K2837" s="17">
        <v>45442.22</v>
      </c>
      <c r="L2837" s="17">
        <v>43561.53</v>
      </c>
      <c r="M2837" s="17">
        <v>43683.86</v>
      </c>
      <c r="N2837" s="19">
        <v>41874.19</v>
      </c>
      <c r="O2837" s="17">
        <v>49434.01</v>
      </c>
      <c r="P2837" s="17">
        <v>48075.91</v>
      </c>
      <c r="Q2837" s="17">
        <v>47549.36</v>
      </c>
      <c r="R2837" s="17">
        <v>48407.41</v>
      </c>
      <c r="S2837" s="17">
        <v>48309.14</v>
      </c>
      <c r="T2837" s="17">
        <v>49607.11</v>
      </c>
    </row>
    <row r="2838" spans="1:20" ht="15" hidden="1" customHeight="1" x14ac:dyDescent="0.25">
      <c r="A2838" s="14">
        <f t="shared" si="44"/>
        <v>23</v>
      </c>
      <c r="B2838" s="14" t="s">
        <v>271</v>
      </c>
      <c r="C2838" s="14">
        <v>2012</v>
      </c>
      <c r="D2838" s="14" t="str">
        <f>VLOOKUP(E2838,Regioes!$A$2:$B$296,2,FALSE)</f>
        <v>Região Administrativa de São José dos Campos</v>
      </c>
      <c r="E2838" s="15" t="s">
        <v>276</v>
      </c>
      <c r="F2838" s="17">
        <v>451395.24</v>
      </c>
      <c r="G2838" s="17">
        <v>214749.47</v>
      </c>
      <c r="H2838" s="17">
        <v>236645.77</v>
      </c>
      <c r="I2838" s="17">
        <v>38317.35</v>
      </c>
      <c r="J2838" s="17">
        <v>34662.28</v>
      </c>
      <c r="K2838" s="17">
        <v>36905.760000000002</v>
      </c>
      <c r="L2838" s="17">
        <v>35378.370000000003</v>
      </c>
      <c r="M2838" s="17">
        <v>35477.71</v>
      </c>
      <c r="N2838" s="19">
        <v>34008</v>
      </c>
      <c r="O2838" s="17">
        <v>40147.68</v>
      </c>
      <c r="P2838" s="17">
        <v>39044.71</v>
      </c>
      <c r="Q2838" s="17">
        <v>38617.07</v>
      </c>
      <c r="R2838" s="17">
        <v>39313.93</v>
      </c>
      <c r="S2838" s="17">
        <v>39234.120000000003</v>
      </c>
      <c r="T2838" s="17">
        <v>40288.26</v>
      </c>
    </row>
    <row r="2839" spans="1:20" ht="15" hidden="1" customHeight="1" x14ac:dyDescent="0.25">
      <c r="A2839" s="14">
        <f t="shared" si="44"/>
        <v>24</v>
      </c>
      <c r="B2839" s="14" t="s">
        <v>279</v>
      </c>
      <c r="C2839" s="14">
        <v>2012</v>
      </c>
      <c r="D2839" s="14" t="str">
        <f>VLOOKUP(E2839,Regioes!$A$2:$B$296,2,FALSE)</f>
        <v>Grande São Paulo</v>
      </c>
      <c r="E2839" s="15" t="s">
        <v>151</v>
      </c>
      <c r="F2839" s="17">
        <v>1639454.1</v>
      </c>
      <c r="G2839" s="17">
        <v>775213.07</v>
      </c>
      <c r="H2839" s="17">
        <v>864241.03000000014</v>
      </c>
      <c r="I2839" s="17">
        <v>124387.62</v>
      </c>
      <c r="J2839" s="17">
        <v>122442.75</v>
      </c>
      <c r="K2839" s="17">
        <v>140378.1</v>
      </c>
      <c r="L2839" s="17">
        <v>127773.66</v>
      </c>
      <c r="M2839" s="17">
        <v>134995.57</v>
      </c>
      <c r="N2839" s="19">
        <v>125235.37</v>
      </c>
      <c r="O2839" s="17">
        <v>141622.98000000001</v>
      </c>
      <c r="P2839" s="17">
        <v>153583.96</v>
      </c>
      <c r="Q2839" s="17">
        <v>140917.56</v>
      </c>
      <c r="R2839" s="17">
        <v>151070.04</v>
      </c>
      <c r="S2839" s="17">
        <v>141272.07</v>
      </c>
      <c r="T2839" s="17">
        <v>135774.42000000001</v>
      </c>
    </row>
    <row r="2840" spans="1:20" ht="15" hidden="1" customHeight="1" x14ac:dyDescent="0.25">
      <c r="A2840" s="14">
        <f t="shared" si="44"/>
        <v>24</v>
      </c>
      <c r="B2840" s="14" t="s">
        <v>279</v>
      </c>
      <c r="C2840" s="14">
        <v>2012</v>
      </c>
      <c r="D2840" s="14" t="str">
        <f>VLOOKUP(E2840,Regioes!$A$2:$B$296,2,FALSE)</f>
        <v>Grande São Paulo</v>
      </c>
      <c r="E2840" s="15" t="s">
        <v>280</v>
      </c>
      <c r="F2840" s="17">
        <v>933547.62</v>
      </c>
      <c r="G2840" s="17">
        <v>441426.39</v>
      </c>
      <c r="H2840" s="17">
        <v>492121.22999999992</v>
      </c>
      <c r="I2840" s="17">
        <v>70829.53</v>
      </c>
      <c r="J2840" s="17">
        <v>69722.070000000007</v>
      </c>
      <c r="K2840" s="17">
        <v>79934.929999999993</v>
      </c>
      <c r="L2840" s="17">
        <v>72757.63</v>
      </c>
      <c r="M2840" s="17">
        <v>76869.97</v>
      </c>
      <c r="N2840" s="19">
        <v>71312.259999999995</v>
      </c>
      <c r="O2840" s="17">
        <v>80643.789999999994</v>
      </c>
      <c r="P2840" s="17">
        <v>87454.68</v>
      </c>
      <c r="Q2840" s="17">
        <v>80242.11</v>
      </c>
      <c r="R2840" s="17">
        <v>86023.19</v>
      </c>
      <c r="S2840" s="17">
        <v>80443.98</v>
      </c>
      <c r="T2840" s="17">
        <v>77313.48</v>
      </c>
    </row>
    <row r="2841" spans="1:20" ht="15" hidden="1" customHeight="1" x14ac:dyDescent="0.25">
      <c r="A2841" s="14">
        <f t="shared" si="44"/>
        <v>24</v>
      </c>
      <c r="B2841" s="14" t="s">
        <v>279</v>
      </c>
      <c r="C2841" s="14">
        <v>2012</v>
      </c>
      <c r="D2841" s="14" t="str">
        <f>VLOOKUP(E2841,Regioes!$A$2:$B$296,2,FALSE)</f>
        <v>Grande São Paulo</v>
      </c>
      <c r="E2841" s="15" t="s">
        <v>152</v>
      </c>
      <c r="F2841" s="17">
        <v>834880.91</v>
      </c>
      <c r="G2841" s="17">
        <v>394772.00000000006</v>
      </c>
      <c r="H2841" s="17">
        <v>440108.91000000009</v>
      </c>
      <c r="I2841" s="17">
        <v>63343.55</v>
      </c>
      <c r="J2841" s="17">
        <v>62353.14</v>
      </c>
      <c r="K2841" s="17">
        <v>71486.600000000006</v>
      </c>
      <c r="L2841" s="17">
        <v>65067.87</v>
      </c>
      <c r="M2841" s="17">
        <v>68745.58</v>
      </c>
      <c r="N2841" s="19">
        <v>63775.26</v>
      </c>
      <c r="O2841" s="17">
        <v>72120.55</v>
      </c>
      <c r="P2841" s="17">
        <v>78211.59</v>
      </c>
      <c r="Q2841" s="17">
        <v>71761.320000000007</v>
      </c>
      <c r="R2841" s="17">
        <v>76931.39</v>
      </c>
      <c r="S2841" s="17">
        <v>71941.850000000006</v>
      </c>
      <c r="T2841" s="17">
        <v>69142.210000000006</v>
      </c>
    </row>
    <row r="2842" spans="1:20" ht="15" hidden="1" customHeight="1" x14ac:dyDescent="0.25">
      <c r="A2842" s="14">
        <f t="shared" si="44"/>
        <v>24</v>
      </c>
      <c r="B2842" s="14" t="s">
        <v>279</v>
      </c>
      <c r="C2842" s="14">
        <v>2012</v>
      </c>
      <c r="D2842" s="14" t="str">
        <f>VLOOKUP(E2842,Regioes!$A$2:$B$296,2,FALSE)</f>
        <v>Grande São Paulo</v>
      </c>
      <c r="E2842" s="15" t="s">
        <v>281</v>
      </c>
      <c r="F2842" s="17">
        <v>189963.01</v>
      </c>
      <c r="G2842" s="17">
        <v>89823.679999999993</v>
      </c>
      <c r="H2842" s="17">
        <v>100139.32999999999</v>
      </c>
      <c r="I2842" s="17">
        <v>14412.75</v>
      </c>
      <c r="J2842" s="17">
        <v>14187.4</v>
      </c>
      <c r="K2842" s="17">
        <v>16265.57</v>
      </c>
      <c r="L2842" s="17">
        <v>14805.09</v>
      </c>
      <c r="M2842" s="17">
        <v>15641.89</v>
      </c>
      <c r="N2842" s="19">
        <v>14510.98</v>
      </c>
      <c r="O2842" s="17">
        <v>16409.810000000001</v>
      </c>
      <c r="P2842" s="17">
        <v>17795.72</v>
      </c>
      <c r="Q2842" s="17">
        <v>16328.07</v>
      </c>
      <c r="R2842" s="17">
        <v>17504.439999999999</v>
      </c>
      <c r="S2842" s="17">
        <v>16369.15</v>
      </c>
      <c r="T2842" s="17">
        <v>15732.14</v>
      </c>
    </row>
    <row r="2843" spans="1:20" ht="15" hidden="1" customHeight="1" x14ac:dyDescent="0.25">
      <c r="A2843" s="14">
        <f t="shared" si="44"/>
        <v>24</v>
      </c>
      <c r="B2843" s="14" t="s">
        <v>279</v>
      </c>
      <c r="C2843" s="14">
        <v>2012</v>
      </c>
      <c r="D2843" s="14" t="str">
        <f>VLOOKUP(E2843,Regioes!$A$2:$B$296,2,FALSE)</f>
        <v>Grande São Paulo</v>
      </c>
      <c r="E2843" s="15" t="s">
        <v>23</v>
      </c>
      <c r="F2843" s="17">
        <v>2395529.11</v>
      </c>
      <c r="G2843" s="17">
        <v>1132721.8400000001</v>
      </c>
      <c r="H2843" s="17">
        <v>1262807.2699999998</v>
      </c>
      <c r="I2843" s="17">
        <v>181752.06</v>
      </c>
      <c r="J2843" s="17">
        <v>178910.27</v>
      </c>
      <c r="K2843" s="17">
        <v>205116.95</v>
      </c>
      <c r="L2843" s="17">
        <v>186699.66</v>
      </c>
      <c r="M2843" s="17">
        <v>197252.13</v>
      </c>
      <c r="N2843" s="19">
        <v>182990.77</v>
      </c>
      <c r="O2843" s="17">
        <v>206935.94</v>
      </c>
      <c r="P2843" s="17">
        <v>224413.02</v>
      </c>
      <c r="Q2843" s="17">
        <v>205905.2</v>
      </c>
      <c r="R2843" s="17">
        <v>220739.74</v>
      </c>
      <c r="S2843" s="17">
        <v>206423.2</v>
      </c>
      <c r="T2843" s="17">
        <v>198390.17</v>
      </c>
    </row>
    <row r="2844" spans="1:20" ht="15" hidden="1" customHeight="1" x14ac:dyDescent="0.25">
      <c r="A2844" s="14">
        <f t="shared" si="44"/>
        <v>24</v>
      </c>
      <c r="B2844" s="14" t="s">
        <v>279</v>
      </c>
      <c r="C2844" s="14">
        <v>2012</v>
      </c>
      <c r="D2844" s="14" t="str">
        <f>VLOOKUP(E2844,Regioes!$A$2:$B$296,2,FALSE)</f>
        <v>Grande São Paulo</v>
      </c>
      <c r="E2844" s="15" t="s">
        <v>159</v>
      </c>
      <c r="F2844" s="17">
        <v>64500.4</v>
      </c>
      <c r="G2844" s="17">
        <v>30498.91</v>
      </c>
      <c r="H2844" s="17">
        <v>34001.490000000005</v>
      </c>
      <c r="I2844" s="17">
        <v>4893.7299999999996</v>
      </c>
      <c r="J2844" s="17">
        <v>4817.22</v>
      </c>
      <c r="K2844" s="17">
        <v>5522.84</v>
      </c>
      <c r="L2844" s="17">
        <v>5026.95</v>
      </c>
      <c r="M2844" s="17">
        <v>5311.08</v>
      </c>
      <c r="N2844" s="19">
        <v>4927.09</v>
      </c>
      <c r="O2844" s="17">
        <v>5571.82</v>
      </c>
      <c r="P2844" s="17">
        <v>6042.39</v>
      </c>
      <c r="Q2844" s="17">
        <v>5544.06</v>
      </c>
      <c r="R2844" s="17">
        <v>5943.49</v>
      </c>
      <c r="S2844" s="17">
        <v>5558.01</v>
      </c>
      <c r="T2844" s="17">
        <v>5341.72</v>
      </c>
    </row>
    <row r="2845" spans="1:20" ht="15" hidden="1" customHeight="1" x14ac:dyDescent="0.25">
      <c r="A2845" s="14">
        <f t="shared" si="44"/>
        <v>24</v>
      </c>
      <c r="B2845" s="14" t="s">
        <v>279</v>
      </c>
      <c r="C2845" s="14">
        <v>2012</v>
      </c>
      <c r="D2845" s="14" t="str">
        <f>VLOOKUP(E2845,Regioes!$A$2:$B$296,2,FALSE)</f>
        <v>Grande São Paulo</v>
      </c>
      <c r="E2845" s="15" t="s">
        <v>32</v>
      </c>
      <c r="F2845" s="17">
        <v>2962421.13</v>
      </c>
      <c r="G2845" s="17">
        <v>1400775.76</v>
      </c>
      <c r="H2845" s="17">
        <v>1561645.37</v>
      </c>
      <c r="I2845" s="17">
        <v>224762.93</v>
      </c>
      <c r="J2845" s="17">
        <v>221248.64000000001</v>
      </c>
      <c r="K2845" s="17">
        <v>253657.03</v>
      </c>
      <c r="L2845" s="17">
        <v>230881.36</v>
      </c>
      <c r="M2845" s="17">
        <v>243931.03</v>
      </c>
      <c r="N2845" s="19">
        <v>226294.77</v>
      </c>
      <c r="O2845" s="17">
        <v>255906.47</v>
      </c>
      <c r="P2845" s="17">
        <v>277519.43</v>
      </c>
      <c r="Q2845" s="17">
        <v>254631.81</v>
      </c>
      <c r="R2845" s="17">
        <v>272976.88</v>
      </c>
      <c r="S2845" s="17">
        <v>255272.39</v>
      </c>
      <c r="T2845" s="17">
        <v>245338.39</v>
      </c>
    </row>
    <row r="2846" spans="1:20" ht="15" hidden="1" customHeight="1" x14ac:dyDescent="0.25">
      <c r="A2846" s="14">
        <f t="shared" si="44"/>
        <v>25</v>
      </c>
      <c r="B2846" s="14" t="s">
        <v>319</v>
      </c>
      <c r="C2846" s="14">
        <v>2012</v>
      </c>
      <c r="D2846" s="14" t="str">
        <f>VLOOKUP(E2846,Regioes!$A$2:$B$296,2,FALSE)</f>
        <v>Grande São Paulo</v>
      </c>
      <c r="E2846" s="15" t="s">
        <v>281</v>
      </c>
      <c r="F2846" s="17">
        <v>309366.87</v>
      </c>
      <c r="G2846" s="17">
        <v>147143.10999999999</v>
      </c>
      <c r="H2846" s="17">
        <v>162223.76</v>
      </c>
      <c r="I2846" s="17">
        <v>23364.11</v>
      </c>
      <c r="J2846" s="17">
        <v>22851.95</v>
      </c>
      <c r="K2846" s="17">
        <v>27324.87</v>
      </c>
      <c r="L2846" s="17">
        <v>24481.68</v>
      </c>
      <c r="M2846" s="17">
        <v>25471.4</v>
      </c>
      <c r="N2846" s="19">
        <v>23649.1</v>
      </c>
      <c r="O2846" s="17">
        <v>26321.87</v>
      </c>
      <c r="P2846" s="17">
        <v>28904.1</v>
      </c>
      <c r="Q2846" s="17">
        <v>26762.83</v>
      </c>
      <c r="R2846" s="17">
        <v>28404.53</v>
      </c>
      <c r="S2846" s="17">
        <v>26552.62</v>
      </c>
      <c r="T2846" s="17">
        <v>25277.81</v>
      </c>
    </row>
    <row r="2847" spans="1:20" ht="15" hidden="1" customHeight="1" x14ac:dyDescent="0.25">
      <c r="A2847" s="14">
        <f t="shared" si="44"/>
        <v>25</v>
      </c>
      <c r="B2847" s="14" t="s">
        <v>319</v>
      </c>
      <c r="C2847" s="14">
        <v>2012</v>
      </c>
      <c r="D2847" s="14" t="str">
        <f>VLOOKUP(E2847,Regioes!$A$2:$B$296,2,FALSE)</f>
        <v>Grande São Paulo</v>
      </c>
      <c r="E2847" s="15" t="s">
        <v>286</v>
      </c>
      <c r="F2847" s="17">
        <v>1383503.92</v>
      </c>
      <c r="G2847" s="17">
        <v>658031.23</v>
      </c>
      <c r="H2847" s="17">
        <v>725472.69000000006</v>
      </c>
      <c r="I2847" s="17">
        <v>104485.44</v>
      </c>
      <c r="J2847" s="17">
        <v>102195.06</v>
      </c>
      <c r="K2847" s="17">
        <v>122198.16</v>
      </c>
      <c r="L2847" s="17">
        <v>109483.28</v>
      </c>
      <c r="M2847" s="17">
        <v>113909.36</v>
      </c>
      <c r="N2847" s="19">
        <v>105759.93</v>
      </c>
      <c r="O2847" s="17">
        <v>117712.72</v>
      </c>
      <c r="P2847" s="17">
        <v>129260.57</v>
      </c>
      <c r="Q2847" s="17">
        <v>119684.69</v>
      </c>
      <c r="R2847" s="17">
        <v>127026.46</v>
      </c>
      <c r="S2847" s="17">
        <v>118744.63</v>
      </c>
      <c r="T2847" s="17">
        <v>113043.62</v>
      </c>
    </row>
    <row r="2848" spans="1:20" ht="15" hidden="1" customHeight="1" x14ac:dyDescent="0.25">
      <c r="A2848" s="14">
        <f t="shared" si="44"/>
        <v>25</v>
      </c>
      <c r="B2848" s="14" t="s">
        <v>319</v>
      </c>
      <c r="C2848" s="14">
        <v>2012</v>
      </c>
      <c r="D2848" s="14" t="str">
        <f>VLOOKUP(E2848,Regioes!$A$2:$B$296,2,FALSE)</f>
        <v>Grande São Paulo</v>
      </c>
      <c r="E2848" s="15" t="s">
        <v>282</v>
      </c>
      <c r="F2848" s="17">
        <v>325459.67</v>
      </c>
      <c r="G2848" s="17">
        <v>154797.27000000002</v>
      </c>
      <c r="H2848" s="17">
        <v>170662.39999999999</v>
      </c>
      <c r="I2848" s="17">
        <v>24579.47</v>
      </c>
      <c r="J2848" s="17">
        <v>24040.68</v>
      </c>
      <c r="K2848" s="17">
        <v>28746.27</v>
      </c>
      <c r="L2848" s="17">
        <v>25755.18</v>
      </c>
      <c r="M2848" s="17">
        <v>26796.38</v>
      </c>
      <c r="N2848" s="19">
        <v>24879.29</v>
      </c>
      <c r="O2848" s="17">
        <v>27691.1</v>
      </c>
      <c r="P2848" s="17">
        <v>30407.65</v>
      </c>
      <c r="Q2848" s="17">
        <v>28154.99</v>
      </c>
      <c r="R2848" s="17">
        <v>29882.09</v>
      </c>
      <c r="S2848" s="17">
        <v>27933.85</v>
      </c>
      <c r="T2848" s="17">
        <v>26592.720000000001</v>
      </c>
    </row>
    <row r="2849" spans="1:20" ht="15" hidden="1" customHeight="1" x14ac:dyDescent="0.25">
      <c r="A2849" s="14">
        <f t="shared" si="44"/>
        <v>25</v>
      </c>
      <c r="B2849" s="14" t="s">
        <v>319</v>
      </c>
      <c r="C2849" s="14">
        <v>2012</v>
      </c>
      <c r="D2849" s="14" t="str">
        <f>VLOOKUP(E2849,Regioes!$A$2:$B$296,2,FALSE)</f>
        <v>Grande São Paulo</v>
      </c>
      <c r="E2849" s="15" t="s">
        <v>287</v>
      </c>
      <c r="F2849" s="17">
        <v>252681.58</v>
      </c>
      <c r="G2849" s="17">
        <v>120182.07</v>
      </c>
      <c r="H2849" s="17">
        <v>132499.51</v>
      </c>
      <c r="I2849" s="17">
        <v>19083.099999999999</v>
      </c>
      <c r="J2849" s="17">
        <v>18664.79</v>
      </c>
      <c r="K2849" s="17">
        <v>22318.13</v>
      </c>
      <c r="L2849" s="17">
        <v>19995.900000000001</v>
      </c>
      <c r="M2849" s="17">
        <v>20804.28</v>
      </c>
      <c r="N2849" s="19">
        <v>19315.87</v>
      </c>
      <c r="O2849" s="17">
        <v>21498.92</v>
      </c>
      <c r="P2849" s="17">
        <v>23608</v>
      </c>
      <c r="Q2849" s="17">
        <v>21859.08</v>
      </c>
      <c r="R2849" s="17">
        <v>23199.97</v>
      </c>
      <c r="S2849" s="17">
        <v>21687.38</v>
      </c>
      <c r="T2849" s="17">
        <v>20646.16</v>
      </c>
    </row>
    <row r="2850" spans="1:20" ht="15" hidden="1" customHeight="1" x14ac:dyDescent="0.25">
      <c r="A2850" s="14">
        <f t="shared" si="44"/>
        <v>25</v>
      </c>
      <c r="B2850" s="14" t="s">
        <v>319</v>
      </c>
      <c r="C2850" s="14">
        <v>2012</v>
      </c>
      <c r="D2850" s="14" t="str">
        <f>VLOOKUP(E2850,Regioes!$A$2:$B$296,2,FALSE)</f>
        <v>Grande São Paulo</v>
      </c>
      <c r="E2850" s="15" t="s">
        <v>288</v>
      </c>
      <c r="F2850" s="17">
        <v>473646.98</v>
      </c>
      <c r="G2850" s="17">
        <v>183961.68</v>
      </c>
      <c r="H2850" s="17">
        <v>289685.30000000005</v>
      </c>
      <c r="I2850" s="17">
        <v>16688.650000000001</v>
      </c>
      <c r="J2850" s="17">
        <v>16322.82</v>
      </c>
      <c r="K2850" s="17">
        <v>19517.759999999998</v>
      </c>
      <c r="L2850" s="17">
        <v>43717.279999999999</v>
      </c>
      <c r="M2850" s="17">
        <v>45484.639999999999</v>
      </c>
      <c r="N2850" s="19">
        <v>42230.53</v>
      </c>
      <c r="O2850" s="17">
        <v>47003.35</v>
      </c>
      <c r="P2850" s="17">
        <v>51614.47</v>
      </c>
      <c r="Q2850" s="17">
        <v>47790.76</v>
      </c>
      <c r="R2850" s="17">
        <v>50722.38</v>
      </c>
      <c r="S2850" s="17">
        <v>47415.39</v>
      </c>
      <c r="T2850" s="17">
        <v>45138.95</v>
      </c>
    </row>
    <row r="2851" spans="1:20" ht="15" hidden="1" customHeight="1" x14ac:dyDescent="0.25">
      <c r="A2851" s="14">
        <f t="shared" si="44"/>
        <v>25</v>
      </c>
      <c r="B2851" s="14" t="s">
        <v>319</v>
      </c>
      <c r="C2851" s="14">
        <v>2012</v>
      </c>
      <c r="D2851" s="14" t="str">
        <f>VLOOKUP(E2851,Regioes!$A$2:$B$296,2,FALSE)</f>
        <v>Grande São Paulo</v>
      </c>
      <c r="E2851" s="15" t="s">
        <v>269</v>
      </c>
      <c r="F2851" s="17">
        <v>1757001.96</v>
      </c>
      <c r="G2851" s="17">
        <v>835676.81999999983</v>
      </c>
      <c r="H2851" s="17">
        <v>921325.14000000013</v>
      </c>
      <c r="I2851" s="17">
        <v>132692.88</v>
      </c>
      <c r="J2851" s="17">
        <v>129784.18</v>
      </c>
      <c r="K2851" s="17">
        <v>155187.42000000001</v>
      </c>
      <c r="L2851" s="17">
        <v>139039.96</v>
      </c>
      <c r="M2851" s="17">
        <v>144660.94</v>
      </c>
      <c r="N2851" s="19">
        <v>134311.44</v>
      </c>
      <c r="O2851" s="17">
        <v>149491.07</v>
      </c>
      <c r="P2851" s="17">
        <v>164156.44</v>
      </c>
      <c r="Q2851" s="17">
        <v>151995.4</v>
      </c>
      <c r="R2851" s="17">
        <v>161319.20000000001</v>
      </c>
      <c r="S2851" s="17">
        <v>150801.56</v>
      </c>
      <c r="T2851" s="17">
        <v>143561.47</v>
      </c>
    </row>
    <row r="2852" spans="1:20" ht="15" hidden="1" customHeight="1" x14ac:dyDescent="0.25">
      <c r="A2852" s="14">
        <f t="shared" si="44"/>
        <v>25</v>
      </c>
      <c r="B2852" s="14" t="s">
        <v>319</v>
      </c>
      <c r="C2852" s="14">
        <v>2012</v>
      </c>
      <c r="D2852" s="14" t="str">
        <f>VLOOKUP(E2852,Regioes!$A$2:$B$296,2,FALSE)</f>
        <v>Grande São Paulo</v>
      </c>
      <c r="E2852" s="15" t="s">
        <v>32</v>
      </c>
      <c r="F2852" s="17">
        <v>2248193.9</v>
      </c>
      <c r="G2852" s="17">
        <v>1069300.76</v>
      </c>
      <c r="H2852" s="17">
        <v>1178893.1400000001</v>
      </c>
      <c r="I2852" s="17">
        <v>169788.84</v>
      </c>
      <c r="J2852" s="17">
        <v>166066.98000000001</v>
      </c>
      <c r="K2852" s="17">
        <v>198572.01</v>
      </c>
      <c r="L2852" s="17">
        <v>177910.33</v>
      </c>
      <c r="M2852" s="17">
        <v>185102.71</v>
      </c>
      <c r="N2852" s="19">
        <v>171859.89</v>
      </c>
      <c r="O2852" s="17">
        <v>191283.17</v>
      </c>
      <c r="P2852" s="17">
        <v>210048.43</v>
      </c>
      <c r="Q2852" s="17">
        <v>194487.62</v>
      </c>
      <c r="R2852" s="17">
        <v>206418.01</v>
      </c>
      <c r="S2852" s="17">
        <v>192960.03</v>
      </c>
      <c r="T2852" s="17">
        <v>183695.88</v>
      </c>
    </row>
    <row r="2853" spans="1:20" ht="15" hidden="1" customHeight="1" x14ac:dyDescent="0.25">
      <c r="A2853" s="14">
        <f t="shared" si="44"/>
        <v>1</v>
      </c>
      <c r="B2853" s="14" t="s">
        <v>35</v>
      </c>
      <c r="C2853" s="14">
        <v>2013</v>
      </c>
      <c r="D2853" s="14" t="str">
        <f>VLOOKUP(E2853,Regioes!$A$2:$B$296,2,FALSE)</f>
        <v>Região Administrativa de Campinas</v>
      </c>
      <c r="E2853" s="15" t="s">
        <v>17</v>
      </c>
      <c r="F2853" s="17">
        <v>3070141.24</v>
      </c>
      <c r="G2853" s="17">
        <v>1438342.8399999999</v>
      </c>
      <c r="H2853" s="17">
        <v>1631798.4000000001</v>
      </c>
      <c r="I2853" s="17">
        <v>237360.75</v>
      </c>
      <c r="J2853" s="17">
        <v>215783.19</v>
      </c>
      <c r="K2853" s="17">
        <v>247273.93</v>
      </c>
      <c r="L2853" s="17">
        <v>243793.96</v>
      </c>
      <c r="M2853" s="17">
        <v>250834.64</v>
      </c>
      <c r="N2853" s="19">
        <v>243296.37</v>
      </c>
      <c r="O2853" s="17">
        <v>260290.08</v>
      </c>
      <c r="P2853" s="17">
        <v>284489.46999999997</v>
      </c>
      <c r="Q2853" s="17">
        <v>275937.58</v>
      </c>
      <c r="R2853" s="17">
        <v>283331.55</v>
      </c>
      <c r="S2853" s="17">
        <v>267388.40000000002</v>
      </c>
      <c r="T2853" s="17">
        <v>260361.32</v>
      </c>
    </row>
    <row r="2854" spans="1:20" ht="15" hidden="1" customHeight="1" x14ac:dyDescent="0.25">
      <c r="A2854" s="14">
        <f t="shared" si="44"/>
        <v>1</v>
      </c>
      <c r="B2854" s="14" t="s">
        <v>35</v>
      </c>
      <c r="C2854" s="14">
        <v>2013</v>
      </c>
      <c r="D2854" s="14" t="str">
        <f>VLOOKUP(E2854,Regioes!$A$2:$B$296,2,FALSE)</f>
        <v>Grande São Paulo</v>
      </c>
      <c r="E2854" s="15" t="s">
        <v>18</v>
      </c>
      <c r="F2854" s="17">
        <v>2485076.5299999998</v>
      </c>
      <c r="G2854" s="17">
        <v>1164243.52</v>
      </c>
      <c r="H2854" s="17">
        <v>1320833.0100000002</v>
      </c>
      <c r="I2854" s="17">
        <v>192127.85</v>
      </c>
      <c r="J2854" s="17">
        <v>174662.24</v>
      </c>
      <c r="K2854" s="17">
        <v>200151.91</v>
      </c>
      <c r="L2854" s="17">
        <v>197335.1</v>
      </c>
      <c r="M2854" s="17">
        <v>203034.08</v>
      </c>
      <c r="N2854" s="19">
        <v>196932.34</v>
      </c>
      <c r="O2854" s="17">
        <v>210687.63</v>
      </c>
      <c r="P2854" s="17">
        <v>230275.43</v>
      </c>
      <c r="Q2854" s="17">
        <v>223353.25</v>
      </c>
      <c r="R2854" s="17">
        <v>229338.17</v>
      </c>
      <c r="S2854" s="17">
        <v>216433.24</v>
      </c>
      <c r="T2854" s="17">
        <v>210745.29</v>
      </c>
    </row>
    <row r="2855" spans="1:20" ht="15" hidden="1" customHeight="1" x14ac:dyDescent="0.25">
      <c r="A2855" s="14">
        <f t="shared" si="44"/>
        <v>1</v>
      </c>
      <c r="B2855" s="14" t="s">
        <v>35</v>
      </c>
      <c r="C2855" s="14">
        <v>2013</v>
      </c>
      <c r="D2855" s="14" t="str">
        <f>VLOOKUP(E2855,Regioes!$A$2:$B$296,2,FALSE)</f>
        <v>Grande São Paulo</v>
      </c>
      <c r="E2855" s="15" t="s">
        <v>19</v>
      </c>
      <c r="F2855" s="17">
        <v>6111318.3600000003</v>
      </c>
      <c r="G2855" s="17">
        <v>2863116.17</v>
      </c>
      <c r="H2855" s="17">
        <v>3248202.19</v>
      </c>
      <c r="I2855" s="17">
        <v>472482.21</v>
      </c>
      <c r="J2855" s="17">
        <v>429530.66</v>
      </c>
      <c r="K2855" s="17">
        <v>492215.05</v>
      </c>
      <c r="L2855" s="17">
        <v>485287.93</v>
      </c>
      <c r="M2855" s="17">
        <v>499302.88</v>
      </c>
      <c r="N2855" s="19">
        <v>484297.44</v>
      </c>
      <c r="O2855" s="17">
        <v>518124.54</v>
      </c>
      <c r="P2855" s="17">
        <v>566295.03</v>
      </c>
      <c r="Q2855" s="17">
        <v>549271.93999999994</v>
      </c>
      <c r="R2855" s="17">
        <v>563990.11</v>
      </c>
      <c r="S2855" s="17">
        <v>532254.21</v>
      </c>
      <c r="T2855" s="17">
        <v>518266.36</v>
      </c>
    </row>
    <row r="2856" spans="1:20" ht="15" hidden="1" customHeight="1" x14ac:dyDescent="0.25">
      <c r="A2856" s="14">
        <f t="shared" si="44"/>
        <v>1</v>
      </c>
      <c r="B2856" s="14" t="s">
        <v>35</v>
      </c>
      <c r="C2856" s="14">
        <v>2013</v>
      </c>
      <c r="D2856" s="14" t="str">
        <f>VLOOKUP(E2856,Regioes!$A$2:$B$296,2,FALSE)</f>
        <v>Região Administrativa de Campinas</v>
      </c>
      <c r="E2856" s="15" t="s">
        <v>20</v>
      </c>
      <c r="F2856" s="17">
        <v>14641096.08</v>
      </c>
      <c r="G2856" s="17">
        <v>6859266.0900000008</v>
      </c>
      <c r="H2856" s="17">
        <v>7781829.9900000002</v>
      </c>
      <c r="I2856" s="17">
        <v>1131941.9099999999</v>
      </c>
      <c r="J2856" s="17">
        <v>1029041.4</v>
      </c>
      <c r="K2856" s="17">
        <v>1179216.55</v>
      </c>
      <c r="L2856" s="17">
        <v>1162621.02</v>
      </c>
      <c r="M2856" s="17">
        <v>1196197.1299999999</v>
      </c>
      <c r="N2856" s="19">
        <v>1160248.08</v>
      </c>
      <c r="O2856" s="17">
        <v>1241288.8400000001</v>
      </c>
      <c r="P2856" s="17">
        <v>1356692.52</v>
      </c>
      <c r="Q2856" s="17">
        <v>1315909.71</v>
      </c>
      <c r="R2856" s="17">
        <v>1351170.56</v>
      </c>
      <c r="S2856" s="17">
        <v>1275139.77</v>
      </c>
      <c r="T2856" s="17">
        <v>1241628.5900000001</v>
      </c>
    </row>
    <row r="2857" spans="1:20" ht="15" hidden="1" customHeight="1" x14ac:dyDescent="0.25">
      <c r="A2857" s="14">
        <f t="shared" si="44"/>
        <v>1</v>
      </c>
      <c r="B2857" s="14" t="s">
        <v>35</v>
      </c>
      <c r="C2857" s="14">
        <v>2013</v>
      </c>
      <c r="D2857" s="14" t="str">
        <f>VLOOKUP(E2857,Regioes!$A$2:$B$296,2,FALSE)</f>
        <v>Região Administrativa de Campinas</v>
      </c>
      <c r="E2857" s="15" t="s">
        <v>0</v>
      </c>
      <c r="F2857" s="17">
        <v>4136001.31</v>
      </c>
      <c r="G2857" s="17">
        <v>1937691.9200000002</v>
      </c>
      <c r="H2857" s="17">
        <v>2198309.39</v>
      </c>
      <c r="I2857" s="17">
        <v>319765.21000000002</v>
      </c>
      <c r="J2857" s="17">
        <v>290696.58</v>
      </c>
      <c r="K2857" s="17">
        <v>333119.95</v>
      </c>
      <c r="L2857" s="17">
        <v>328431.84000000003</v>
      </c>
      <c r="M2857" s="17">
        <v>337916.84</v>
      </c>
      <c r="N2857" s="19">
        <v>327761.5</v>
      </c>
      <c r="O2857" s="17">
        <v>350654.91</v>
      </c>
      <c r="P2857" s="17">
        <v>383255.6</v>
      </c>
      <c r="Q2857" s="17">
        <v>371734.76</v>
      </c>
      <c r="R2857" s="17">
        <v>381695.68</v>
      </c>
      <c r="S2857" s="17">
        <v>360217.55</v>
      </c>
      <c r="T2857" s="17">
        <v>350750.89</v>
      </c>
    </row>
    <row r="2858" spans="1:20" ht="15" hidden="1" customHeight="1" x14ac:dyDescent="0.25">
      <c r="A2858" s="14">
        <f t="shared" si="44"/>
        <v>1</v>
      </c>
      <c r="B2858" s="14" t="s">
        <v>35</v>
      </c>
      <c r="C2858" s="14">
        <v>2013</v>
      </c>
      <c r="D2858" s="14" t="str">
        <f>VLOOKUP(E2858,Regioes!$A$2:$B$296,2,FALSE)</f>
        <v>Grande São Paulo</v>
      </c>
      <c r="E2858" s="15" t="s">
        <v>27</v>
      </c>
      <c r="F2858" s="17">
        <v>984762.19</v>
      </c>
      <c r="G2858" s="17">
        <v>461355.21</v>
      </c>
      <c r="H2858" s="17">
        <v>523406.98</v>
      </c>
      <c r="I2858" s="17">
        <v>76134.570000000007</v>
      </c>
      <c r="J2858" s="17">
        <v>69213.47</v>
      </c>
      <c r="K2858" s="17">
        <v>79314.27</v>
      </c>
      <c r="L2858" s="17">
        <v>78198.06</v>
      </c>
      <c r="M2858" s="17">
        <v>80456.39</v>
      </c>
      <c r="N2858" s="19">
        <v>78038.45</v>
      </c>
      <c r="O2858" s="17">
        <v>83489.259999999995</v>
      </c>
      <c r="P2858" s="17">
        <v>91251.33</v>
      </c>
      <c r="Q2858" s="17">
        <v>88508.27</v>
      </c>
      <c r="R2858" s="17">
        <v>90879.92</v>
      </c>
      <c r="S2858" s="17">
        <v>85766.080000000002</v>
      </c>
      <c r="T2858" s="17">
        <v>83512.12</v>
      </c>
    </row>
    <row r="2859" spans="1:20" ht="15" hidden="1" customHeight="1" x14ac:dyDescent="0.25">
      <c r="A2859" s="14">
        <f t="shared" si="44"/>
        <v>1</v>
      </c>
      <c r="B2859" s="14" t="s">
        <v>35</v>
      </c>
      <c r="C2859" s="14">
        <v>2013</v>
      </c>
      <c r="D2859" s="14" t="str">
        <f>VLOOKUP(E2859,Regioes!$A$2:$B$296,2,FALSE)</f>
        <v>Região Administrativa de Campinas</v>
      </c>
      <c r="E2859" s="15" t="s">
        <v>30</v>
      </c>
      <c r="F2859" s="17">
        <v>2111445.89</v>
      </c>
      <c r="G2859" s="17">
        <v>989199.78999999992</v>
      </c>
      <c r="H2859" s="17">
        <v>1122246.1000000001</v>
      </c>
      <c r="I2859" s="17">
        <v>163241.47</v>
      </c>
      <c r="J2859" s="17">
        <v>148401.82</v>
      </c>
      <c r="K2859" s="17">
        <v>170059.12</v>
      </c>
      <c r="L2859" s="17">
        <v>167665.82</v>
      </c>
      <c r="M2859" s="17">
        <v>172507.95</v>
      </c>
      <c r="N2859" s="19">
        <v>167323.60999999999</v>
      </c>
      <c r="O2859" s="17">
        <v>179010.79</v>
      </c>
      <c r="P2859" s="17">
        <v>195653.58</v>
      </c>
      <c r="Q2859" s="17">
        <v>189772.14</v>
      </c>
      <c r="R2859" s="17">
        <v>194857.24</v>
      </c>
      <c r="S2859" s="17">
        <v>183892.56</v>
      </c>
      <c r="T2859" s="17">
        <v>179059.79</v>
      </c>
    </row>
    <row r="2860" spans="1:20" ht="15" hidden="1" customHeight="1" x14ac:dyDescent="0.25">
      <c r="A2860" s="14">
        <f t="shared" si="44"/>
        <v>1</v>
      </c>
      <c r="B2860" s="14" t="s">
        <v>35</v>
      </c>
      <c r="C2860" s="14">
        <v>2013</v>
      </c>
      <c r="D2860" s="14" t="str">
        <f>VLOOKUP(E2860,Regioes!$A$2:$B$296,2,FALSE)</f>
        <v>Região Administrativa de Campinas</v>
      </c>
      <c r="E2860" s="15" t="s">
        <v>21</v>
      </c>
      <c r="F2860" s="17">
        <v>2635686.96</v>
      </c>
      <c r="G2860" s="17">
        <v>1234803.6100000001</v>
      </c>
      <c r="H2860" s="17">
        <v>1400883.35</v>
      </c>
      <c r="I2860" s="17">
        <v>203771.94</v>
      </c>
      <c r="J2860" s="17">
        <v>185247.81</v>
      </c>
      <c r="K2860" s="17">
        <v>212282.31</v>
      </c>
      <c r="L2860" s="17">
        <v>209294.79</v>
      </c>
      <c r="M2860" s="17">
        <v>215339.15</v>
      </c>
      <c r="N2860" s="19">
        <v>208867.61</v>
      </c>
      <c r="O2860" s="17">
        <v>223456.55</v>
      </c>
      <c r="P2860" s="17">
        <v>244231.49</v>
      </c>
      <c r="Q2860" s="17">
        <v>236889.78</v>
      </c>
      <c r="R2860" s="17">
        <v>243237.43</v>
      </c>
      <c r="S2860" s="17">
        <v>229550.39</v>
      </c>
      <c r="T2860" s="17">
        <v>223517.71</v>
      </c>
    </row>
    <row r="2861" spans="1:20" ht="15" hidden="1" customHeight="1" x14ac:dyDescent="0.25">
      <c r="A2861" s="14">
        <f t="shared" si="44"/>
        <v>1</v>
      </c>
      <c r="B2861" s="14" t="s">
        <v>35</v>
      </c>
      <c r="C2861" s="14">
        <v>2013</v>
      </c>
      <c r="D2861" s="14" t="str">
        <f>VLOOKUP(E2861,Regioes!$A$2:$B$296,2,FALSE)</f>
        <v>Região Administrativa de Campinas</v>
      </c>
      <c r="E2861" s="15" t="s">
        <v>22</v>
      </c>
      <c r="F2861" s="17">
        <v>14452833.529999999</v>
      </c>
      <c r="G2861" s="17">
        <v>6771066.2199999997</v>
      </c>
      <c r="H2861" s="17">
        <v>7681767.3100000005</v>
      </c>
      <c r="I2861" s="17">
        <v>1117386.83</v>
      </c>
      <c r="J2861" s="17">
        <v>1015809.47</v>
      </c>
      <c r="K2861" s="17">
        <v>1164053.6000000001</v>
      </c>
      <c r="L2861" s="17">
        <v>1147671.46</v>
      </c>
      <c r="M2861" s="17">
        <v>1180815.83</v>
      </c>
      <c r="N2861" s="19">
        <v>1145329.03</v>
      </c>
      <c r="O2861" s="17">
        <v>1225327.72</v>
      </c>
      <c r="P2861" s="17">
        <v>1339247.48</v>
      </c>
      <c r="Q2861" s="17">
        <v>1298989.0900000001</v>
      </c>
      <c r="R2861" s="17">
        <v>1333796.53</v>
      </c>
      <c r="S2861" s="17">
        <v>1258743.3799999999</v>
      </c>
      <c r="T2861" s="17">
        <v>1225663.1100000001</v>
      </c>
    </row>
    <row r="2862" spans="1:20" ht="15" hidden="1" customHeight="1" x14ac:dyDescent="0.25">
      <c r="A2862" s="14">
        <f t="shared" si="44"/>
        <v>1</v>
      </c>
      <c r="B2862" s="14" t="s">
        <v>35</v>
      </c>
      <c r="C2862" s="14">
        <v>2013</v>
      </c>
      <c r="D2862" s="14" t="str">
        <f>VLOOKUP(E2862,Regioes!$A$2:$B$296,2,FALSE)</f>
        <v>Região Administrativa de Campinas</v>
      </c>
      <c r="E2862" s="15" t="s">
        <v>1</v>
      </c>
      <c r="F2862" s="17">
        <v>14029964.52</v>
      </c>
      <c r="G2862" s="17">
        <v>6572954.6200000001</v>
      </c>
      <c r="H2862" s="17">
        <v>7457009.9000000004</v>
      </c>
      <c r="I2862" s="17">
        <v>1084693.71</v>
      </c>
      <c r="J2862" s="17">
        <v>986088.36</v>
      </c>
      <c r="K2862" s="17">
        <v>1129995.07</v>
      </c>
      <c r="L2862" s="17">
        <v>1114092.25</v>
      </c>
      <c r="M2862" s="17">
        <v>1146266.8700000001</v>
      </c>
      <c r="N2862" s="19">
        <v>1111818.3600000001</v>
      </c>
      <c r="O2862" s="17">
        <v>1189476.3999999999</v>
      </c>
      <c r="P2862" s="17">
        <v>1300063.04</v>
      </c>
      <c r="Q2862" s="17">
        <v>1260982.54</v>
      </c>
      <c r="R2862" s="17">
        <v>1294771.57</v>
      </c>
      <c r="S2862" s="17">
        <v>1221914.3700000001</v>
      </c>
      <c r="T2862" s="17">
        <v>1189801.98</v>
      </c>
    </row>
    <row r="2863" spans="1:20" ht="15" hidden="1" customHeight="1" x14ac:dyDescent="0.25">
      <c r="A2863" s="14">
        <f t="shared" si="44"/>
        <v>1</v>
      </c>
      <c r="B2863" s="14" t="s">
        <v>35</v>
      </c>
      <c r="C2863" s="14">
        <v>2013</v>
      </c>
      <c r="D2863" s="14" t="str">
        <f>VLOOKUP(E2863,Regioes!$A$2:$B$296,2,FALSE)</f>
        <v>Região Administrativa de Campinas</v>
      </c>
      <c r="E2863" s="15" t="s">
        <v>31</v>
      </c>
      <c r="F2863" s="17">
        <v>1144061.5900000001</v>
      </c>
      <c r="G2863" s="17">
        <v>535986.02</v>
      </c>
      <c r="H2863" s="17">
        <v>608075.57000000007</v>
      </c>
      <c r="I2863" s="17">
        <v>88450.43</v>
      </c>
      <c r="J2863" s="17">
        <v>80409.740000000005</v>
      </c>
      <c r="K2863" s="17">
        <v>92144.49</v>
      </c>
      <c r="L2863" s="17">
        <v>90847.71</v>
      </c>
      <c r="M2863" s="17">
        <v>93471.360000000001</v>
      </c>
      <c r="N2863" s="19">
        <v>90662.29</v>
      </c>
      <c r="O2863" s="17">
        <v>96994.85</v>
      </c>
      <c r="P2863" s="17">
        <v>106012.54</v>
      </c>
      <c r="Q2863" s="17">
        <v>102825.76</v>
      </c>
      <c r="R2863" s="17">
        <v>105581.05</v>
      </c>
      <c r="S2863" s="17">
        <v>99639.97</v>
      </c>
      <c r="T2863" s="17">
        <v>97021.4</v>
      </c>
    </row>
    <row r="2864" spans="1:20" ht="15" hidden="1" customHeight="1" x14ac:dyDescent="0.25">
      <c r="A2864" s="14">
        <f t="shared" si="44"/>
        <v>1</v>
      </c>
      <c r="B2864" s="14" t="s">
        <v>35</v>
      </c>
      <c r="C2864" s="14">
        <v>2013</v>
      </c>
      <c r="D2864" s="14" t="str">
        <f>VLOOKUP(E2864,Regioes!$A$2:$B$296,2,FALSE)</f>
        <v>Região Administrativa de Campinas</v>
      </c>
      <c r="E2864" s="15" t="s">
        <v>28</v>
      </c>
      <c r="F2864" s="17">
        <v>1187507.28</v>
      </c>
      <c r="G2864" s="17">
        <v>556340.06999999995</v>
      </c>
      <c r="H2864" s="17">
        <v>631167.21000000008</v>
      </c>
      <c r="I2864" s="17">
        <v>91809.33</v>
      </c>
      <c r="J2864" s="17">
        <v>83463.3</v>
      </c>
      <c r="K2864" s="17">
        <v>95643.68</v>
      </c>
      <c r="L2864" s="17">
        <v>94297.65</v>
      </c>
      <c r="M2864" s="17">
        <v>97020.93</v>
      </c>
      <c r="N2864" s="19">
        <v>94105.18</v>
      </c>
      <c r="O2864" s="17">
        <v>100678.22</v>
      </c>
      <c r="P2864" s="17">
        <v>110038.36</v>
      </c>
      <c r="Q2864" s="17">
        <v>106730.56</v>
      </c>
      <c r="R2864" s="17">
        <v>109590.49</v>
      </c>
      <c r="S2864" s="17">
        <v>103423.8</v>
      </c>
      <c r="T2864" s="17">
        <v>100705.78</v>
      </c>
    </row>
    <row r="2865" spans="1:21" ht="15" hidden="1" customHeight="1" x14ac:dyDescent="0.25">
      <c r="A2865" s="14">
        <f t="shared" si="44"/>
        <v>1</v>
      </c>
      <c r="B2865" s="14" t="s">
        <v>35</v>
      </c>
      <c r="C2865" s="14">
        <v>2013</v>
      </c>
      <c r="D2865" s="14" t="str">
        <f>VLOOKUP(E2865,Regioes!$A$2:$B$296,2,FALSE)</f>
        <v>Grande São Paulo</v>
      </c>
      <c r="E2865" s="15" t="s">
        <v>23</v>
      </c>
      <c r="F2865" s="17">
        <v>1303361.9099999999</v>
      </c>
      <c r="G2865" s="17">
        <v>610617.2699999999</v>
      </c>
      <c r="H2865" s="17">
        <v>692744.64</v>
      </c>
      <c r="I2865" s="17">
        <v>100766.36</v>
      </c>
      <c r="J2865" s="17">
        <v>91606.07</v>
      </c>
      <c r="K2865" s="17">
        <v>104974.79</v>
      </c>
      <c r="L2865" s="17">
        <v>103497.44</v>
      </c>
      <c r="M2865" s="17">
        <v>106486.41</v>
      </c>
      <c r="N2865" s="19">
        <v>103286.2</v>
      </c>
      <c r="O2865" s="17">
        <v>110500.51</v>
      </c>
      <c r="P2865" s="17">
        <v>120773.84</v>
      </c>
      <c r="Q2865" s="17">
        <v>117143.32</v>
      </c>
      <c r="R2865" s="17">
        <v>120282.27</v>
      </c>
      <c r="S2865" s="17">
        <v>113513.95</v>
      </c>
      <c r="T2865" s="17">
        <v>110530.75</v>
      </c>
      <c r="U2865" s="20"/>
    </row>
    <row r="2866" spans="1:21" ht="15" hidden="1" customHeight="1" x14ac:dyDescent="0.25">
      <c r="A2866" s="14">
        <f t="shared" si="44"/>
        <v>1</v>
      </c>
      <c r="B2866" s="14" t="s">
        <v>35</v>
      </c>
      <c r="C2866" s="14">
        <v>2013</v>
      </c>
      <c r="D2866" s="14" t="str">
        <f>VLOOKUP(E2866,Regioes!$A$2:$B$296,2,FALSE)</f>
        <v>Região Administrativa de Campinas</v>
      </c>
      <c r="E2866" s="15" t="s">
        <v>29</v>
      </c>
      <c r="F2866" s="17">
        <v>4529906.18</v>
      </c>
      <c r="G2866" s="17">
        <v>2122234</v>
      </c>
      <c r="H2866" s="17">
        <v>2407672.1800000002</v>
      </c>
      <c r="I2866" s="17">
        <v>350219.04</v>
      </c>
      <c r="J2866" s="17">
        <v>318381.96999999997</v>
      </c>
      <c r="K2866" s="17">
        <v>364845.66</v>
      </c>
      <c r="L2866" s="17">
        <v>359711.06</v>
      </c>
      <c r="M2866" s="17">
        <v>370099.39</v>
      </c>
      <c r="N2866" s="19">
        <v>358976.88</v>
      </c>
      <c r="O2866" s="17">
        <v>384050.62</v>
      </c>
      <c r="P2866" s="17">
        <v>419756.13</v>
      </c>
      <c r="Q2866" s="17">
        <v>407138.07</v>
      </c>
      <c r="R2866" s="17">
        <v>418047.65</v>
      </c>
      <c r="S2866" s="17">
        <v>394523.98</v>
      </c>
      <c r="T2866" s="17">
        <v>384155.73</v>
      </c>
      <c r="U2866" s="20"/>
    </row>
    <row r="2867" spans="1:21" ht="15" hidden="1" customHeight="1" x14ac:dyDescent="0.25">
      <c r="A2867" s="14">
        <f t="shared" si="44"/>
        <v>1</v>
      </c>
      <c r="B2867" s="14" t="s">
        <v>35</v>
      </c>
      <c r="C2867" s="14">
        <v>2013</v>
      </c>
      <c r="D2867" s="14" t="str">
        <f>VLOOKUP(E2867,Regioes!$A$2:$B$296,2,FALSE)</f>
        <v>Grande São Paulo</v>
      </c>
      <c r="E2867" s="15" t="s">
        <v>32</v>
      </c>
      <c r="F2867" s="17">
        <v>8043189.71</v>
      </c>
      <c r="G2867" s="17">
        <v>3768186.37</v>
      </c>
      <c r="H2867" s="17">
        <v>4275003.3400000008</v>
      </c>
      <c r="I2867" s="17">
        <v>621840.30000000005</v>
      </c>
      <c r="J2867" s="17">
        <v>565311.18000000005</v>
      </c>
      <c r="K2867" s="17">
        <v>647810.96</v>
      </c>
      <c r="L2867" s="17">
        <v>638694.07999999996</v>
      </c>
      <c r="M2867" s="17">
        <v>657139.36</v>
      </c>
      <c r="N2867" s="19">
        <v>637390.49</v>
      </c>
      <c r="O2867" s="17">
        <v>681910.8</v>
      </c>
      <c r="P2867" s="17">
        <v>745308.63</v>
      </c>
      <c r="Q2867" s="17">
        <v>722904.31</v>
      </c>
      <c r="R2867" s="17">
        <v>742275.1</v>
      </c>
      <c r="S2867" s="17">
        <v>700507.05</v>
      </c>
      <c r="T2867" s="17">
        <v>682097.45</v>
      </c>
    </row>
    <row r="2868" spans="1:21" ht="15" hidden="1" customHeight="1" x14ac:dyDescent="0.25">
      <c r="A2868" s="14">
        <f t="shared" si="44"/>
        <v>1</v>
      </c>
      <c r="B2868" s="14" t="s">
        <v>35</v>
      </c>
      <c r="C2868" s="14">
        <v>2013</v>
      </c>
      <c r="D2868" s="14" t="str">
        <f>VLOOKUP(E2868,Regioes!$A$2:$B$296,2,FALSE)</f>
        <v>Região Administrativa de Campinas</v>
      </c>
      <c r="E2868" s="15" t="s">
        <v>24</v>
      </c>
      <c r="F2868" s="17">
        <v>6707968.3099999996</v>
      </c>
      <c r="G2868" s="17">
        <v>3142643.1</v>
      </c>
      <c r="H2868" s="17">
        <v>3565325.21</v>
      </c>
      <c r="I2868" s="17">
        <v>518610.79</v>
      </c>
      <c r="J2868" s="17">
        <v>471465.87</v>
      </c>
      <c r="K2868" s="17">
        <v>540270.16</v>
      </c>
      <c r="L2868" s="17">
        <v>532666.74</v>
      </c>
      <c r="M2868" s="17">
        <v>548049.98</v>
      </c>
      <c r="N2868" s="19">
        <v>531579.56000000006</v>
      </c>
      <c r="O2868" s="17">
        <v>568709.21</v>
      </c>
      <c r="P2868" s="17">
        <v>621582.59</v>
      </c>
      <c r="Q2868" s="17">
        <v>602897.53</v>
      </c>
      <c r="R2868" s="17">
        <v>619052.65</v>
      </c>
      <c r="S2868" s="17">
        <v>584218.36</v>
      </c>
      <c r="T2868" s="17">
        <v>568864.87</v>
      </c>
      <c r="U2868" s="20"/>
    </row>
    <row r="2869" spans="1:21" ht="15" hidden="1" customHeight="1" x14ac:dyDescent="0.25">
      <c r="A2869" s="14">
        <f t="shared" si="44"/>
        <v>1</v>
      </c>
      <c r="B2869" s="14" t="s">
        <v>35</v>
      </c>
      <c r="C2869" s="14">
        <v>2013</v>
      </c>
      <c r="D2869" s="14" t="str">
        <f>VLOOKUP(E2869,Regioes!$A$2:$B$296,2,FALSE)</f>
        <v>Região Administrativa de Campinas</v>
      </c>
      <c r="E2869" s="15" t="s">
        <v>25</v>
      </c>
      <c r="F2869" s="17">
        <v>1737815.25</v>
      </c>
      <c r="G2869" s="17">
        <v>814156.07</v>
      </c>
      <c r="H2869" s="17">
        <v>923659.18</v>
      </c>
      <c r="I2869" s="17">
        <v>134355.1</v>
      </c>
      <c r="J2869" s="17">
        <v>122141.39</v>
      </c>
      <c r="K2869" s="17">
        <v>139966.32999999999</v>
      </c>
      <c r="L2869" s="17">
        <v>137996.54</v>
      </c>
      <c r="M2869" s="17">
        <v>141981.82999999999</v>
      </c>
      <c r="N2869" s="19">
        <v>137714.88</v>
      </c>
      <c r="O2869" s="17">
        <v>147333.96</v>
      </c>
      <c r="P2869" s="17">
        <v>161031.72</v>
      </c>
      <c r="Q2869" s="17">
        <v>156191.04000000001</v>
      </c>
      <c r="R2869" s="17">
        <v>160376.29999999999</v>
      </c>
      <c r="S2869" s="17">
        <v>151351.87</v>
      </c>
      <c r="T2869" s="17">
        <v>147374.29</v>
      </c>
    </row>
    <row r="2870" spans="1:21" ht="15" hidden="1" customHeight="1" x14ac:dyDescent="0.25">
      <c r="A2870" s="14">
        <f t="shared" si="44"/>
        <v>1</v>
      </c>
      <c r="B2870" s="14" t="s">
        <v>35</v>
      </c>
      <c r="C2870" s="14">
        <v>2013</v>
      </c>
      <c r="D2870" s="14" t="str">
        <f>VLOOKUP(E2870,Regioes!$A$2:$B$296,2,FALSE)</f>
        <v>Região Administrativa de Campinas</v>
      </c>
      <c r="E2870" s="15" t="s">
        <v>26</v>
      </c>
      <c r="F2870" s="17">
        <v>2430624.46</v>
      </c>
      <c r="G2870" s="17">
        <v>1138733.05</v>
      </c>
      <c r="H2870" s="17">
        <v>1291891.4099999999</v>
      </c>
      <c r="I2870" s="17">
        <v>187918.01</v>
      </c>
      <c r="J2870" s="17">
        <v>170835.11</v>
      </c>
      <c r="K2870" s="17">
        <v>195766.26</v>
      </c>
      <c r="L2870" s="17">
        <v>193011.17</v>
      </c>
      <c r="M2870" s="17">
        <v>198585.27</v>
      </c>
      <c r="N2870" s="19">
        <v>192617.23</v>
      </c>
      <c r="O2870" s="17">
        <v>206071.12</v>
      </c>
      <c r="P2870" s="17">
        <v>225229.72</v>
      </c>
      <c r="Q2870" s="17">
        <v>218459.21</v>
      </c>
      <c r="R2870" s="17">
        <v>224313</v>
      </c>
      <c r="S2870" s="17">
        <v>211690.84</v>
      </c>
      <c r="T2870" s="17">
        <v>206127.52</v>
      </c>
    </row>
    <row r="2871" spans="1:21" ht="15" hidden="1" customHeight="1" x14ac:dyDescent="0.25">
      <c r="A2871" s="14">
        <f t="shared" si="44"/>
        <v>3</v>
      </c>
      <c r="B2871" s="14" t="s">
        <v>36</v>
      </c>
      <c r="C2871" s="14">
        <v>2013</v>
      </c>
      <c r="D2871" s="14" t="str">
        <f>VLOOKUP(E2871,Regioes!$A$2:$B$296,2,FALSE)</f>
        <v>Região Administrativa de Barretos</v>
      </c>
      <c r="E2871" s="15" t="s">
        <v>39</v>
      </c>
      <c r="F2871" s="17">
        <v>734860.12</v>
      </c>
      <c r="G2871" s="17">
        <v>337026.52</v>
      </c>
      <c r="H2871" s="17">
        <v>397833.6</v>
      </c>
      <c r="I2871" s="17">
        <v>52805.23</v>
      </c>
      <c r="J2871" s="17">
        <v>49275.26</v>
      </c>
      <c r="K2871" s="17">
        <v>58522.9</v>
      </c>
      <c r="L2871" s="17">
        <v>57732.160000000003</v>
      </c>
      <c r="M2871" s="17">
        <v>58400.68</v>
      </c>
      <c r="N2871" s="19">
        <v>60290.29</v>
      </c>
      <c r="O2871" s="17">
        <v>64654.04</v>
      </c>
      <c r="P2871" s="17">
        <v>77896.91</v>
      </c>
      <c r="Q2871" s="17">
        <v>69816.05</v>
      </c>
      <c r="R2871" s="17">
        <v>68946.929999999993</v>
      </c>
      <c r="S2871" s="17">
        <v>59271.35</v>
      </c>
      <c r="T2871" s="17">
        <v>57248.32</v>
      </c>
    </row>
    <row r="2872" spans="1:21" ht="15" hidden="1" customHeight="1" x14ac:dyDescent="0.25">
      <c r="A2872" s="14">
        <f t="shared" si="44"/>
        <v>3</v>
      </c>
      <c r="B2872" s="14" t="s">
        <v>36</v>
      </c>
      <c r="C2872" s="14">
        <v>2013</v>
      </c>
      <c r="D2872" s="14" t="str">
        <f>VLOOKUP(E2872,Regioes!$A$2:$B$296,2,FALSE)</f>
        <v>Região Administrativa de Barretos</v>
      </c>
      <c r="E2872" s="15" t="s">
        <v>40</v>
      </c>
      <c r="F2872" s="17">
        <v>973189.23</v>
      </c>
      <c r="G2872" s="17">
        <v>447958.18</v>
      </c>
      <c r="H2872" s="17">
        <v>525231.05000000005</v>
      </c>
      <c r="I2872" s="17">
        <v>71301.56</v>
      </c>
      <c r="J2872" s="17">
        <v>65551.55</v>
      </c>
      <c r="K2872" s="17">
        <v>77455.33</v>
      </c>
      <c r="L2872" s="17">
        <v>76612.070000000007</v>
      </c>
      <c r="M2872" s="17">
        <v>77842.23</v>
      </c>
      <c r="N2872" s="19">
        <v>79195.44</v>
      </c>
      <c r="O2872" s="17">
        <v>85245.96</v>
      </c>
      <c r="P2872" s="17">
        <v>100879.43</v>
      </c>
      <c r="Q2872" s="17">
        <v>91190.080000000002</v>
      </c>
      <c r="R2872" s="17">
        <v>91373.25</v>
      </c>
      <c r="S2872" s="17">
        <v>79603.149999999994</v>
      </c>
      <c r="T2872" s="17">
        <v>76939.179999999993</v>
      </c>
    </row>
    <row r="2873" spans="1:21" ht="15" hidden="1" customHeight="1" x14ac:dyDescent="0.25">
      <c r="A2873" s="14">
        <f t="shared" si="44"/>
        <v>3</v>
      </c>
      <c r="B2873" s="14" t="s">
        <v>36</v>
      </c>
      <c r="C2873" s="14">
        <v>2013</v>
      </c>
      <c r="D2873" s="14" t="str">
        <f>VLOOKUP(E2873,Regioes!$A$2:$B$296,2,FALSE)</f>
        <v>Região Administrativa de São José do Rio Preto</v>
      </c>
      <c r="E2873" s="15" t="s">
        <v>41</v>
      </c>
      <c r="F2873" s="17">
        <v>117291.88</v>
      </c>
      <c r="G2873" s="17">
        <v>54967.310000000005</v>
      </c>
      <c r="H2873" s="17">
        <v>62324.57</v>
      </c>
      <c r="I2873" s="17">
        <v>9417.0400000000009</v>
      </c>
      <c r="J2873" s="17">
        <v>8077.98</v>
      </c>
      <c r="K2873" s="17">
        <v>9306.5300000000007</v>
      </c>
      <c r="L2873" s="17">
        <v>9327.43</v>
      </c>
      <c r="M2873" s="17">
        <v>9682.89</v>
      </c>
      <c r="N2873" s="19">
        <v>9155.44</v>
      </c>
      <c r="O2873" s="17">
        <v>10047.82</v>
      </c>
      <c r="P2873" s="17">
        <v>10787.76</v>
      </c>
      <c r="Q2873" s="17">
        <v>10228.219999999999</v>
      </c>
      <c r="R2873" s="17">
        <v>11051.97</v>
      </c>
      <c r="S2873" s="17">
        <v>10260.379999999999</v>
      </c>
      <c r="T2873" s="17">
        <v>9948.42</v>
      </c>
    </row>
    <row r="2874" spans="1:21" ht="15" hidden="1" customHeight="1" x14ac:dyDescent="0.25">
      <c r="A2874" s="14">
        <f t="shared" si="44"/>
        <v>3</v>
      </c>
      <c r="B2874" s="14" t="s">
        <v>36</v>
      </c>
      <c r="C2874" s="14">
        <v>2013</v>
      </c>
      <c r="D2874" s="14" t="str">
        <f>VLOOKUP(E2874,Regioes!$A$2:$B$296,2,FALSE)</f>
        <v>Região Administrativa de Barretos</v>
      </c>
      <c r="E2874" s="15" t="s">
        <v>42</v>
      </c>
      <c r="F2874" s="17">
        <v>863140.57</v>
      </c>
      <c r="G2874" s="17">
        <v>395859.38</v>
      </c>
      <c r="H2874" s="17">
        <v>467281.19000000006</v>
      </c>
      <c r="I2874" s="17">
        <v>62023.15</v>
      </c>
      <c r="J2874" s="17">
        <v>57876.97</v>
      </c>
      <c r="K2874" s="17">
        <v>68738.92</v>
      </c>
      <c r="L2874" s="17">
        <v>67810.14</v>
      </c>
      <c r="M2874" s="17">
        <v>68595.37</v>
      </c>
      <c r="N2874" s="19">
        <v>70814.83</v>
      </c>
      <c r="O2874" s="17">
        <v>75940.33</v>
      </c>
      <c r="P2874" s="17">
        <v>91494.94</v>
      </c>
      <c r="Q2874" s="17">
        <v>82003.45</v>
      </c>
      <c r="R2874" s="17">
        <v>80982.61</v>
      </c>
      <c r="S2874" s="17">
        <v>69618.02</v>
      </c>
      <c r="T2874" s="17">
        <v>67241.84</v>
      </c>
    </row>
    <row r="2875" spans="1:21" ht="15" hidden="1" customHeight="1" x14ac:dyDescent="0.25">
      <c r="A2875" s="14">
        <f t="shared" si="44"/>
        <v>3</v>
      </c>
      <c r="B2875" s="14" t="s">
        <v>36</v>
      </c>
      <c r="C2875" s="14">
        <v>2013</v>
      </c>
      <c r="D2875" s="14" t="str">
        <f>VLOOKUP(E2875,Regioes!$A$2:$B$296,2,FALSE)</f>
        <v>Região Administrativa de Ribeirão Preto</v>
      </c>
      <c r="E2875" s="15" t="s">
        <v>44</v>
      </c>
      <c r="F2875" s="17">
        <v>172826.04</v>
      </c>
      <c r="G2875" s="17">
        <v>81868.53</v>
      </c>
      <c r="H2875" s="17">
        <v>90957.51</v>
      </c>
      <c r="I2875" s="17">
        <v>13282.53</v>
      </c>
      <c r="J2875" s="17">
        <v>12352.43</v>
      </c>
      <c r="K2875" s="17">
        <v>13877.71</v>
      </c>
      <c r="L2875" s="17">
        <v>14290.52</v>
      </c>
      <c r="M2875" s="17">
        <v>14647.63</v>
      </c>
      <c r="N2875" s="19">
        <v>13417.71</v>
      </c>
      <c r="O2875" s="17">
        <v>14091.42</v>
      </c>
      <c r="P2875" s="17">
        <v>15156.05</v>
      </c>
      <c r="Q2875" s="17">
        <v>15570.99</v>
      </c>
      <c r="R2875" s="17">
        <v>15915.65</v>
      </c>
      <c r="S2875" s="17">
        <v>14933.31</v>
      </c>
      <c r="T2875" s="17">
        <v>15290.09</v>
      </c>
    </row>
    <row r="2876" spans="1:21" ht="15" hidden="1" customHeight="1" x14ac:dyDescent="0.25">
      <c r="A2876" s="14">
        <f t="shared" si="44"/>
        <v>3</v>
      </c>
      <c r="B2876" s="14" t="s">
        <v>36</v>
      </c>
      <c r="C2876" s="14">
        <v>2013</v>
      </c>
      <c r="D2876" s="14" t="str">
        <f>VLOOKUP(E2876,Regioes!$A$2:$B$296,2,FALSE)</f>
        <v>Região Administrativa de São José do Rio Preto</v>
      </c>
      <c r="E2876" s="15" t="s">
        <v>45</v>
      </c>
      <c r="F2876" s="17">
        <v>58574.95</v>
      </c>
      <c r="G2876" s="17">
        <v>27450.39</v>
      </c>
      <c r="H2876" s="17">
        <v>31124.559999999998</v>
      </c>
      <c r="I2876" s="17">
        <v>4702.82</v>
      </c>
      <c r="J2876" s="17">
        <v>4034.1</v>
      </c>
      <c r="K2876" s="17">
        <v>4647.63</v>
      </c>
      <c r="L2876" s="17">
        <v>4658.07</v>
      </c>
      <c r="M2876" s="17">
        <v>4835.59</v>
      </c>
      <c r="N2876" s="19">
        <v>4572.18</v>
      </c>
      <c r="O2876" s="17">
        <v>5017.83</v>
      </c>
      <c r="P2876" s="17">
        <v>5387.35</v>
      </c>
      <c r="Q2876" s="17">
        <v>5107.92</v>
      </c>
      <c r="R2876" s="17">
        <v>5519.29</v>
      </c>
      <c r="S2876" s="17">
        <v>5123.9799999999996</v>
      </c>
      <c r="T2876" s="17">
        <v>4968.1899999999996</v>
      </c>
    </row>
    <row r="2877" spans="1:21" ht="15" hidden="1" customHeight="1" x14ac:dyDescent="0.25">
      <c r="A2877" s="14">
        <f t="shared" si="44"/>
        <v>3</v>
      </c>
      <c r="B2877" s="14" t="s">
        <v>36</v>
      </c>
      <c r="C2877" s="14">
        <v>2013</v>
      </c>
      <c r="D2877" s="14" t="str">
        <f>VLOOKUP(E2877,Regioes!$A$2:$B$296,2,FALSE)</f>
        <v>Região Administrativa de São José do Rio Preto</v>
      </c>
      <c r="E2877" s="15" t="s">
        <v>43</v>
      </c>
      <c r="F2877" s="17">
        <v>51332.959999999999</v>
      </c>
      <c r="G2877" s="17">
        <v>24056.519999999997</v>
      </c>
      <c r="H2877" s="17">
        <v>27276.44</v>
      </c>
      <c r="I2877" s="17">
        <v>4121.38</v>
      </c>
      <c r="J2877" s="17">
        <v>3535.34</v>
      </c>
      <c r="K2877" s="17">
        <v>4073.02</v>
      </c>
      <c r="L2877" s="17">
        <v>4082.16</v>
      </c>
      <c r="M2877" s="17">
        <v>4237.7299999999996</v>
      </c>
      <c r="N2877" s="19">
        <v>4006.89</v>
      </c>
      <c r="O2877" s="17">
        <v>4397.4399999999996</v>
      </c>
      <c r="P2877" s="17">
        <v>4721.28</v>
      </c>
      <c r="Q2877" s="17">
        <v>4476.3999999999996</v>
      </c>
      <c r="R2877" s="17">
        <v>4836.91</v>
      </c>
      <c r="S2877" s="17">
        <v>4490.47</v>
      </c>
      <c r="T2877" s="17">
        <v>4353.9399999999996</v>
      </c>
    </row>
    <row r="2878" spans="1:21" ht="15" hidden="1" customHeight="1" x14ac:dyDescent="0.25">
      <c r="A2878" s="14">
        <f t="shared" si="44"/>
        <v>3</v>
      </c>
      <c r="B2878" s="14" t="s">
        <v>36</v>
      </c>
      <c r="C2878" s="14">
        <v>2013</v>
      </c>
      <c r="D2878" s="14" t="str">
        <f>VLOOKUP(E2878,Regioes!$A$2:$B$296,2,FALSE)</f>
        <v>Região Administrativa de Barretos</v>
      </c>
      <c r="E2878" s="15" t="s">
        <v>37</v>
      </c>
      <c r="F2878" s="17">
        <v>145620.94</v>
      </c>
      <c r="G2878" s="17">
        <v>68623.329999999987</v>
      </c>
      <c r="H2878" s="17">
        <v>76997.61</v>
      </c>
      <c r="I2878" s="17">
        <v>11434.16</v>
      </c>
      <c r="J2878" s="17">
        <v>10224.15</v>
      </c>
      <c r="K2878" s="17">
        <v>11625.81</v>
      </c>
      <c r="L2878" s="17">
        <v>11817.48</v>
      </c>
      <c r="M2878" s="17">
        <v>12186.49</v>
      </c>
      <c r="N2878" s="19">
        <v>11335.24</v>
      </c>
      <c r="O2878" s="17">
        <v>12165</v>
      </c>
      <c r="P2878" s="17">
        <v>13072.52</v>
      </c>
      <c r="Q2878" s="17">
        <v>12915.52</v>
      </c>
      <c r="R2878" s="17">
        <v>13561.18</v>
      </c>
      <c r="S2878" s="17">
        <v>12658.25</v>
      </c>
      <c r="T2878" s="17">
        <v>12625.14</v>
      </c>
    </row>
    <row r="2879" spans="1:21" ht="15" hidden="1" customHeight="1" x14ac:dyDescent="0.25">
      <c r="A2879" s="14">
        <f t="shared" si="44"/>
        <v>3</v>
      </c>
      <c r="B2879" s="14" t="s">
        <v>36</v>
      </c>
      <c r="C2879" s="14">
        <v>2013</v>
      </c>
      <c r="D2879" s="14" t="str">
        <f>VLOOKUP(E2879,Regioes!$A$2:$B$296,2,FALSE)</f>
        <v>Região Administrativa Central / Araraquara</v>
      </c>
      <c r="E2879" s="15" t="s">
        <v>38</v>
      </c>
      <c r="F2879" s="17">
        <v>59303.07</v>
      </c>
      <c r="G2879" s="17">
        <v>28092.149999999998</v>
      </c>
      <c r="H2879" s="17">
        <v>31210.92</v>
      </c>
      <c r="I2879" s="17">
        <v>4557.7299999999996</v>
      </c>
      <c r="J2879" s="17">
        <v>4238.58</v>
      </c>
      <c r="K2879" s="17">
        <v>4761.96</v>
      </c>
      <c r="L2879" s="17">
        <v>4903.6099999999997</v>
      </c>
      <c r="M2879" s="17">
        <v>5026.1499999999996</v>
      </c>
      <c r="N2879" s="19">
        <v>4604.12</v>
      </c>
      <c r="O2879" s="17">
        <v>4835.29</v>
      </c>
      <c r="P2879" s="17">
        <v>5200.6099999999997</v>
      </c>
      <c r="Q2879" s="17">
        <v>5342.99</v>
      </c>
      <c r="R2879" s="17">
        <v>5461.25</v>
      </c>
      <c r="S2879" s="17">
        <v>5124.18</v>
      </c>
      <c r="T2879" s="17">
        <v>5246.6</v>
      </c>
    </row>
    <row r="2880" spans="1:21" ht="15" hidden="1" customHeight="1" x14ac:dyDescent="0.25">
      <c r="A2880" s="14">
        <f t="shared" si="44"/>
        <v>3</v>
      </c>
      <c r="B2880" s="14" t="s">
        <v>36</v>
      </c>
      <c r="C2880" s="14">
        <v>2013</v>
      </c>
      <c r="D2880" s="14" t="str">
        <f>VLOOKUP(E2880,Regioes!$A$2:$B$296,2,FALSE)</f>
        <v>Região Administrativa de Barretos</v>
      </c>
      <c r="E2880" s="15" t="s">
        <v>46</v>
      </c>
      <c r="F2880" s="17">
        <v>66504.149999999994</v>
      </c>
      <c r="G2880" s="17">
        <v>31503.329999999998</v>
      </c>
      <c r="H2880" s="17">
        <v>35000.82</v>
      </c>
      <c r="I2880" s="17">
        <v>5111.17</v>
      </c>
      <c r="J2880" s="17">
        <v>4753.26</v>
      </c>
      <c r="K2880" s="17">
        <v>5340.2</v>
      </c>
      <c r="L2880" s="17">
        <v>5499.05</v>
      </c>
      <c r="M2880" s="17">
        <v>5636.46</v>
      </c>
      <c r="N2880" s="19">
        <v>5163.1899999999996</v>
      </c>
      <c r="O2880" s="17">
        <v>5422.44</v>
      </c>
      <c r="P2880" s="17">
        <v>5832.11</v>
      </c>
      <c r="Q2880" s="17">
        <v>5991.78</v>
      </c>
      <c r="R2880" s="17">
        <v>6124.4</v>
      </c>
      <c r="S2880" s="17">
        <v>5746.4</v>
      </c>
      <c r="T2880" s="17">
        <v>5883.69</v>
      </c>
    </row>
    <row r="2881" spans="1:20" ht="15" hidden="1" customHeight="1" x14ac:dyDescent="0.25">
      <c r="A2881" s="14">
        <f t="shared" si="44"/>
        <v>5</v>
      </c>
      <c r="B2881" s="14" t="s">
        <v>47</v>
      </c>
      <c r="C2881" s="14">
        <v>2013</v>
      </c>
      <c r="D2881" s="14" t="str">
        <f>VLOOKUP(E2881,Regioes!$A$2:$B$296,2,FALSE)</f>
        <v>Região Administrativa de Franca</v>
      </c>
      <c r="E2881" s="15" t="s">
        <v>50</v>
      </c>
      <c r="F2881" s="17">
        <v>1167482.74</v>
      </c>
      <c r="G2881" s="17">
        <v>536033.94000000006</v>
      </c>
      <c r="H2881" s="17">
        <v>631448.80000000005</v>
      </c>
      <c r="I2881" s="17">
        <v>92799.13</v>
      </c>
      <c r="J2881" s="17">
        <v>77788.320000000007</v>
      </c>
      <c r="K2881" s="17">
        <v>89976.13</v>
      </c>
      <c r="L2881" s="17">
        <v>89790.7</v>
      </c>
      <c r="M2881" s="17">
        <v>94596.2</v>
      </c>
      <c r="N2881" s="19">
        <v>91083.46</v>
      </c>
      <c r="O2881" s="17">
        <v>101394.72</v>
      </c>
      <c r="P2881" s="17">
        <v>107109.96</v>
      </c>
      <c r="Q2881" s="17">
        <v>107241.36</v>
      </c>
      <c r="R2881" s="17">
        <v>110176.98</v>
      </c>
      <c r="S2881" s="17">
        <v>102158.09</v>
      </c>
      <c r="T2881" s="17">
        <v>103367.69</v>
      </c>
    </row>
    <row r="2882" spans="1:20" ht="15" hidden="1" customHeight="1" x14ac:dyDescent="0.25">
      <c r="A2882" s="14">
        <f t="shared" si="44"/>
        <v>5</v>
      </c>
      <c r="B2882" s="14" t="s">
        <v>47</v>
      </c>
      <c r="C2882" s="14">
        <v>2013</v>
      </c>
      <c r="D2882" s="14" t="str">
        <f>VLOOKUP(E2882,Regioes!$A$2:$B$296,2,FALSE)</f>
        <v>Região Administrativa de Barretos</v>
      </c>
      <c r="E2882" s="15" t="s">
        <v>40</v>
      </c>
      <c r="F2882" s="17">
        <v>321545.25</v>
      </c>
      <c r="G2882" s="17">
        <v>145715.03</v>
      </c>
      <c r="H2882" s="17">
        <v>175830.22</v>
      </c>
      <c r="I2882" s="17">
        <v>22653.49</v>
      </c>
      <c r="J2882" s="17">
        <v>20436.13</v>
      </c>
      <c r="K2882" s="17">
        <v>23439.31</v>
      </c>
      <c r="L2882" s="17">
        <v>25049.34</v>
      </c>
      <c r="M2882" s="17">
        <v>28069.58</v>
      </c>
      <c r="N2882" s="19">
        <v>26067.18</v>
      </c>
      <c r="O2882" s="17">
        <v>27537.8</v>
      </c>
      <c r="P2882" s="17">
        <v>32896.589999999997</v>
      </c>
      <c r="Q2882" s="17">
        <v>30849.63</v>
      </c>
      <c r="R2882" s="17">
        <v>31082.57</v>
      </c>
      <c r="S2882" s="17">
        <v>27908.5</v>
      </c>
      <c r="T2882" s="17">
        <v>25555.13</v>
      </c>
    </row>
    <row r="2883" spans="1:20" ht="15" hidden="1" customHeight="1" x14ac:dyDescent="0.25">
      <c r="A2883" s="14">
        <f t="shared" si="44"/>
        <v>5</v>
      </c>
      <c r="B2883" s="14" t="s">
        <v>47</v>
      </c>
      <c r="C2883" s="14">
        <v>2013</v>
      </c>
      <c r="D2883" s="14" t="str">
        <f>VLOOKUP(E2883,Regioes!$A$2:$B$296,2,FALSE)</f>
        <v>Região Administrativa de Franca</v>
      </c>
      <c r="E2883" s="15" t="s">
        <v>51</v>
      </c>
      <c r="F2883" s="17">
        <v>432537.93</v>
      </c>
      <c r="G2883" s="17">
        <v>198593.94</v>
      </c>
      <c r="H2883" s="17">
        <v>233943.99</v>
      </c>
      <c r="I2883" s="17">
        <v>34380.93</v>
      </c>
      <c r="J2883" s="17">
        <v>28819.61</v>
      </c>
      <c r="K2883" s="17">
        <v>33335.040000000001</v>
      </c>
      <c r="L2883" s="17">
        <v>33266.339999999997</v>
      </c>
      <c r="M2883" s="17">
        <v>35046.720000000001</v>
      </c>
      <c r="N2883" s="19">
        <v>33745.300000000003</v>
      </c>
      <c r="O2883" s="17">
        <v>37565.49</v>
      </c>
      <c r="P2883" s="17">
        <v>39682.92</v>
      </c>
      <c r="Q2883" s="17">
        <v>39731.599999999999</v>
      </c>
      <c r="R2883" s="17">
        <v>40819.21</v>
      </c>
      <c r="S2883" s="17">
        <v>37848.31</v>
      </c>
      <c r="T2883" s="17">
        <v>38296.46</v>
      </c>
    </row>
    <row r="2884" spans="1:20" ht="15" hidden="1" customHeight="1" x14ac:dyDescent="0.25">
      <c r="A2884" s="14">
        <f t="shared" ref="A2884:A2947" si="45">VLOOKUP(B2884,$W$10:$X$32,2,FALSE)</f>
        <v>5</v>
      </c>
      <c r="B2884" s="14" t="s">
        <v>47</v>
      </c>
      <c r="C2884" s="14">
        <v>2013</v>
      </c>
      <c r="D2884" s="14" t="str">
        <f>VLOOKUP(E2884,Regioes!$A$2:$B$296,2,FALSE)</f>
        <v>Região Administrativa de Franca</v>
      </c>
      <c r="E2884" s="15" t="s">
        <v>52</v>
      </c>
      <c r="F2884" s="17">
        <v>1065448.1299999999</v>
      </c>
      <c r="G2884" s="17">
        <v>489186.12</v>
      </c>
      <c r="H2884" s="17">
        <v>576262.01</v>
      </c>
      <c r="I2884" s="17">
        <v>84688.75</v>
      </c>
      <c r="J2884" s="17">
        <v>70989.850000000006</v>
      </c>
      <c r="K2884" s="17">
        <v>82112.479999999996</v>
      </c>
      <c r="L2884" s="17">
        <v>81943.25</v>
      </c>
      <c r="M2884" s="17">
        <v>86328.76</v>
      </c>
      <c r="N2884" s="19">
        <v>83123.03</v>
      </c>
      <c r="O2884" s="17">
        <v>92533.119999999995</v>
      </c>
      <c r="P2884" s="17">
        <v>97748.86</v>
      </c>
      <c r="Q2884" s="17">
        <v>97868.77</v>
      </c>
      <c r="R2884" s="17">
        <v>100547.83</v>
      </c>
      <c r="S2884" s="17">
        <v>93229.77</v>
      </c>
      <c r="T2884" s="17">
        <v>94333.66</v>
      </c>
    </row>
    <row r="2885" spans="1:20" ht="15" hidden="1" customHeight="1" x14ac:dyDescent="0.25">
      <c r="A2885" s="14">
        <f t="shared" si="45"/>
        <v>5</v>
      </c>
      <c r="B2885" s="14" t="s">
        <v>47</v>
      </c>
      <c r="C2885" s="14">
        <v>2013</v>
      </c>
      <c r="D2885" s="14" t="str">
        <f>VLOOKUP(E2885,Regioes!$A$2:$B$296,2,FALSE)</f>
        <v>Região Administrativa de Franca</v>
      </c>
      <c r="E2885" s="15" t="s">
        <v>53</v>
      </c>
      <c r="F2885" s="17">
        <v>653612.87</v>
      </c>
      <c r="G2885" s="17">
        <v>300097.52</v>
      </c>
      <c r="H2885" s="17">
        <v>353515.35</v>
      </c>
      <c r="I2885" s="17">
        <v>51953.4</v>
      </c>
      <c r="J2885" s="17">
        <v>43549.64</v>
      </c>
      <c r="K2885" s="17">
        <v>50372.959999999999</v>
      </c>
      <c r="L2885" s="17">
        <v>50269.14</v>
      </c>
      <c r="M2885" s="17">
        <v>52959.49</v>
      </c>
      <c r="N2885" s="19">
        <v>50992.89</v>
      </c>
      <c r="O2885" s="17">
        <v>56765.63</v>
      </c>
      <c r="P2885" s="17">
        <v>59965.3</v>
      </c>
      <c r="Q2885" s="17">
        <v>60038.86</v>
      </c>
      <c r="R2885" s="17">
        <v>61682.36</v>
      </c>
      <c r="S2885" s="17">
        <v>57193</v>
      </c>
      <c r="T2885" s="17">
        <v>57870.2</v>
      </c>
    </row>
    <row r="2886" spans="1:20" ht="15" hidden="1" customHeight="1" x14ac:dyDescent="0.25">
      <c r="A2886" s="14">
        <f t="shared" si="45"/>
        <v>5</v>
      </c>
      <c r="B2886" s="14" t="s">
        <v>47</v>
      </c>
      <c r="C2886" s="14">
        <v>2013</v>
      </c>
      <c r="D2886" s="14" t="str">
        <f>VLOOKUP(E2886,Regioes!$A$2:$B$296,2,FALSE)</f>
        <v>Região Administrativa de Franca</v>
      </c>
      <c r="E2886" s="15" t="s">
        <v>54</v>
      </c>
      <c r="F2886" s="17">
        <v>1171179.6200000001</v>
      </c>
      <c r="G2886" s="17">
        <v>537731.30000000005</v>
      </c>
      <c r="H2886" s="17">
        <v>633448.31999999995</v>
      </c>
      <c r="I2886" s="17">
        <v>93092.98</v>
      </c>
      <c r="J2886" s="17">
        <v>78034.64</v>
      </c>
      <c r="K2886" s="17">
        <v>90261.04</v>
      </c>
      <c r="L2886" s="17">
        <v>90075.02</v>
      </c>
      <c r="M2886" s="17">
        <v>94895.74</v>
      </c>
      <c r="N2886" s="19">
        <v>91371.88</v>
      </c>
      <c r="O2886" s="17">
        <v>101715.8</v>
      </c>
      <c r="P2886" s="17">
        <v>107449.13</v>
      </c>
      <c r="Q2886" s="17">
        <v>107580.94</v>
      </c>
      <c r="R2886" s="17">
        <v>110525.86</v>
      </c>
      <c r="S2886" s="17">
        <v>102481.58</v>
      </c>
      <c r="T2886" s="17">
        <v>103695.01</v>
      </c>
    </row>
    <row r="2887" spans="1:20" ht="15" hidden="1" customHeight="1" x14ac:dyDescent="0.25">
      <c r="A2887" s="14">
        <f t="shared" si="45"/>
        <v>5</v>
      </c>
      <c r="B2887" s="14" t="s">
        <v>47</v>
      </c>
      <c r="C2887" s="14">
        <v>2013</v>
      </c>
      <c r="D2887" s="14" t="str">
        <f>VLOOKUP(E2887,Regioes!$A$2:$B$296,2,FALSE)</f>
        <v>Região Administrativa de Ribeirão Preto</v>
      </c>
      <c r="E2887" s="15" t="s">
        <v>55</v>
      </c>
      <c r="F2887" s="17">
        <v>1595289.79</v>
      </c>
      <c r="G2887" s="17">
        <v>732087.44000000006</v>
      </c>
      <c r="H2887" s="17">
        <v>863202.35</v>
      </c>
      <c r="I2887" s="17">
        <v>122481.55</v>
      </c>
      <c r="J2887" s="17">
        <v>106700.4</v>
      </c>
      <c r="K2887" s="17">
        <v>123982.58</v>
      </c>
      <c r="L2887" s="17">
        <v>123761.88</v>
      </c>
      <c r="M2887" s="17">
        <v>130038.14</v>
      </c>
      <c r="N2887" s="19">
        <v>125122.89</v>
      </c>
      <c r="O2887" s="17">
        <v>139206.39999999999</v>
      </c>
      <c r="P2887" s="17">
        <v>149058.56</v>
      </c>
      <c r="Q2887" s="17">
        <v>148691.54</v>
      </c>
      <c r="R2887" s="17">
        <v>150615.22</v>
      </c>
      <c r="S2887" s="17">
        <v>136068.92000000001</v>
      </c>
      <c r="T2887" s="17">
        <v>139561.71</v>
      </c>
    </row>
    <row r="2888" spans="1:20" ht="15" hidden="1" customHeight="1" x14ac:dyDescent="0.25">
      <c r="A2888" s="14">
        <f t="shared" si="45"/>
        <v>5</v>
      </c>
      <c r="B2888" s="14" t="s">
        <v>47</v>
      </c>
      <c r="C2888" s="14">
        <v>2013</v>
      </c>
      <c r="D2888" s="14" t="str">
        <f>VLOOKUP(E2888,Regioes!$A$2:$B$296,2,FALSE)</f>
        <v>Região Administrativa de Franca</v>
      </c>
      <c r="E2888" s="15" t="s">
        <v>56</v>
      </c>
      <c r="F2888" s="17">
        <v>1395768.66</v>
      </c>
      <c r="G2888" s="17">
        <v>640526.08000000007</v>
      </c>
      <c r="H2888" s="17">
        <v>755242.58</v>
      </c>
      <c r="I2888" s="17">
        <v>107162.92</v>
      </c>
      <c r="J2888" s="17">
        <v>93355.5</v>
      </c>
      <c r="K2888" s="17">
        <v>108476.22</v>
      </c>
      <c r="L2888" s="17">
        <v>108283.12</v>
      </c>
      <c r="M2888" s="17">
        <v>113774.41</v>
      </c>
      <c r="N2888" s="19">
        <v>109473.91</v>
      </c>
      <c r="O2888" s="17">
        <v>121796.01</v>
      </c>
      <c r="P2888" s="17">
        <v>130415.97</v>
      </c>
      <c r="Q2888" s="17">
        <v>130094.85</v>
      </c>
      <c r="R2888" s="17">
        <v>131777.94</v>
      </c>
      <c r="S2888" s="17">
        <v>119050.93</v>
      </c>
      <c r="T2888" s="17">
        <v>122106.88</v>
      </c>
    </row>
    <row r="2889" spans="1:20" ht="15" hidden="1" customHeight="1" x14ac:dyDescent="0.25">
      <c r="A2889" s="14">
        <f t="shared" si="45"/>
        <v>5</v>
      </c>
      <c r="B2889" s="14" t="s">
        <v>47</v>
      </c>
      <c r="C2889" s="14">
        <v>2013</v>
      </c>
      <c r="D2889" s="14" t="str">
        <f>VLOOKUP(E2889,Regioes!$A$2:$B$296,2,FALSE)</f>
        <v>Região Administrativa de Ribeirão Preto</v>
      </c>
      <c r="E2889" s="15" t="s">
        <v>48</v>
      </c>
      <c r="F2889" s="17">
        <v>884249.43</v>
      </c>
      <c r="G2889" s="17">
        <v>400716.30999999994</v>
      </c>
      <c r="H2889" s="17">
        <v>483533.12</v>
      </c>
      <c r="I2889" s="17">
        <v>62297.1</v>
      </c>
      <c r="J2889" s="17">
        <v>56199.35</v>
      </c>
      <c r="K2889" s="17">
        <v>64458.09</v>
      </c>
      <c r="L2889" s="17">
        <v>68885.69</v>
      </c>
      <c r="M2889" s="17">
        <v>77191.34</v>
      </c>
      <c r="N2889" s="19">
        <v>71684.740000000005</v>
      </c>
      <c r="O2889" s="17">
        <v>75728.95</v>
      </c>
      <c r="P2889" s="17">
        <v>90465.64</v>
      </c>
      <c r="Q2889" s="17">
        <v>84836.49</v>
      </c>
      <c r="R2889" s="17">
        <v>85477.06</v>
      </c>
      <c r="S2889" s="17">
        <v>76748.37</v>
      </c>
      <c r="T2889" s="17">
        <v>70276.61</v>
      </c>
    </row>
    <row r="2890" spans="1:20" ht="15" hidden="1" customHeight="1" x14ac:dyDescent="0.25">
      <c r="A2890" s="14">
        <f t="shared" si="45"/>
        <v>5</v>
      </c>
      <c r="B2890" s="14" t="s">
        <v>47</v>
      </c>
      <c r="C2890" s="14">
        <v>2013</v>
      </c>
      <c r="D2890" s="14" t="str">
        <f>VLOOKUP(E2890,Regioes!$A$2:$B$296,2,FALSE)</f>
        <v>Região Administrativa de Ribeirão Preto</v>
      </c>
      <c r="E2890" s="15" t="s">
        <v>57</v>
      </c>
      <c r="F2890" s="17">
        <v>277887.15999999997</v>
      </c>
      <c r="G2890" s="17">
        <v>125930.43000000001</v>
      </c>
      <c r="H2890" s="17">
        <v>151956.72999999998</v>
      </c>
      <c r="I2890" s="17">
        <v>19577.689999999999</v>
      </c>
      <c r="J2890" s="17">
        <v>17661.39</v>
      </c>
      <c r="K2890" s="17">
        <v>20256.810000000001</v>
      </c>
      <c r="L2890" s="17">
        <v>21648.25</v>
      </c>
      <c r="M2890" s="17">
        <v>24258.41</v>
      </c>
      <c r="N2890" s="19">
        <v>22527.88</v>
      </c>
      <c r="O2890" s="17">
        <v>23798.83</v>
      </c>
      <c r="P2890" s="17">
        <v>28430.03</v>
      </c>
      <c r="Q2890" s="17">
        <v>26661</v>
      </c>
      <c r="R2890" s="17">
        <v>26862.31</v>
      </c>
      <c r="S2890" s="17">
        <v>24119.200000000001</v>
      </c>
      <c r="T2890" s="17">
        <v>22085.360000000001</v>
      </c>
    </row>
    <row r="2891" spans="1:20" ht="15" hidden="1" customHeight="1" x14ac:dyDescent="0.25">
      <c r="A2891" s="14">
        <f t="shared" si="45"/>
        <v>5</v>
      </c>
      <c r="B2891" s="14" t="s">
        <v>47</v>
      </c>
      <c r="C2891" s="14">
        <v>2013</v>
      </c>
      <c r="D2891" s="14" t="str">
        <f>VLOOKUP(E2891,Regioes!$A$2:$B$296,2,FALSE)</f>
        <v>Região Administrativa de Ribeirão Preto</v>
      </c>
      <c r="E2891" s="15" t="s">
        <v>58</v>
      </c>
      <c r="F2891" s="17">
        <v>2188822.27</v>
      </c>
      <c r="G2891" s="17">
        <v>1022396.3999999999</v>
      </c>
      <c r="H2891" s="17">
        <v>1166425.8700000001</v>
      </c>
      <c r="I2891" s="17">
        <v>166518.94</v>
      </c>
      <c r="J2891" s="17">
        <v>151275.01</v>
      </c>
      <c r="K2891" s="17">
        <v>174129.18</v>
      </c>
      <c r="L2891" s="17">
        <v>176250.06</v>
      </c>
      <c r="M2891" s="17">
        <v>181900.27</v>
      </c>
      <c r="N2891" s="19">
        <v>172322.94</v>
      </c>
      <c r="O2891" s="17">
        <v>186844.6</v>
      </c>
      <c r="P2891" s="17">
        <v>203089.02</v>
      </c>
      <c r="Q2891" s="17">
        <v>193439.16</v>
      </c>
      <c r="R2891" s="17">
        <v>201904.3</v>
      </c>
      <c r="S2891" s="17">
        <v>191301.92</v>
      </c>
      <c r="T2891" s="17">
        <v>189846.87</v>
      </c>
    </row>
    <row r="2892" spans="1:20" ht="15" hidden="1" customHeight="1" x14ac:dyDescent="0.25">
      <c r="A2892" s="14">
        <f t="shared" si="45"/>
        <v>5</v>
      </c>
      <c r="B2892" s="14" t="s">
        <v>47</v>
      </c>
      <c r="C2892" s="14">
        <v>2013</v>
      </c>
      <c r="D2892" s="14" t="str">
        <f>VLOOKUP(E2892,Regioes!$A$2:$B$296,2,FALSE)</f>
        <v>Região Administrativa de Franca</v>
      </c>
      <c r="E2892" s="15" t="s">
        <v>59</v>
      </c>
      <c r="F2892" s="17">
        <v>1201516.1299999999</v>
      </c>
      <c r="G2892" s="17">
        <v>551382.51</v>
      </c>
      <c r="H2892" s="17">
        <v>650133.62</v>
      </c>
      <c r="I2892" s="17">
        <v>92248.79</v>
      </c>
      <c r="J2892" s="17">
        <v>80362.990000000005</v>
      </c>
      <c r="K2892" s="17">
        <v>93379.32</v>
      </c>
      <c r="L2892" s="17">
        <v>93213.1</v>
      </c>
      <c r="M2892" s="17">
        <v>97940.15</v>
      </c>
      <c r="N2892" s="19">
        <v>94238.16</v>
      </c>
      <c r="O2892" s="17">
        <v>104845.36</v>
      </c>
      <c r="P2892" s="17">
        <v>112265.66</v>
      </c>
      <c r="Q2892" s="17">
        <v>111989.23</v>
      </c>
      <c r="R2892" s="17">
        <v>113438.08</v>
      </c>
      <c r="S2892" s="17">
        <v>102482.32</v>
      </c>
      <c r="T2892" s="17">
        <v>105112.97</v>
      </c>
    </row>
    <row r="2893" spans="1:20" ht="15" hidden="1" customHeight="1" x14ac:dyDescent="0.25">
      <c r="A2893" s="14">
        <f t="shared" si="45"/>
        <v>5</v>
      </c>
      <c r="B2893" s="14" t="s">
        <v>47</v>
      </c>
      <c r="C2893" s="14">
        <v>2013</v>
      </c>
      <c r="D2893" s="14" t="str">
        <f>VLOOKUP(E2893,Regioes!$A$2:$B$296,2,FALSE)</f>
        <v>Região Administrativa de Franca</v>
      </c>
      <c r="E2893" s="15" t="s">
        <v>60</v>
      </c>
      <c r="F2893" s="17">
        <v>1175503.99</v>
      </c>
      <c r="G2893" s="17">
        <v>539641.68999999994</v>
      </c>
      <c r="H2893" s="17">
        <v>635862.30000000005</v>
      </c>
      <c r="I2893" s="17">
        <v>92555.53</v>
      </c>
      <c r="J2893" s="17">
        <v>78405.88</v>
      </c>
      <c r="K2893" s="17">
        <v>90805.52</v>
      </c>
      <c r="L2893" s="17">
        <v>90625.48</v>
      </c>
      <c r="M2893" s="17">
        <v>95404.83</v>
      </c>
      <c r="N2893" s="19">
        <v>91844.45</v>
      </c>
      <c r="O2893" s="17">
        <v>102225.31</v>
      </c>
      <c r="P2893" s="17">
        <v>108396.23</v>
      </c>
      <c r="Q2893" s="17">
        <v>108417.1</v>
      </c>
      <c r="R2893" s="17">
        <v>110947.31</v>
      </c>
      <c r="S2893" s="17">
        <v>102141.67</v>
      </c>
      <c r="T2893" s="17">
        <v>103734.68</v>
      </c>
    </row>
    <row r="2894" spans="1:20" ht="15" hidden="1" customHeight="1" x14ac:dyDescent="0.25">
      <c r="A2894" s="14">
        <f t="shared" si="45"/>
        <v>5</v>
      </c>
      <c r="B2894" s="14" t="s">
        <v>47</v>
      </c>
      <c r="C2894" s="14">
        <v>2013</v>
      </c>
      <c r="D2894" s="14" t="str">
        <f>VLOOKUP(E2894,Regioes!$A$2:$B$296,2,FALSE)</f>
        <v>Região Administrativa de Ribeirão Preto</v>
      </c>
      <c r="E2894" s="15" t="s">
        <v>49</v>
      </c>
      <c r="F2894" s="17">
        <v>1613654.26</v>
      </c>
      <c r="G2894" s="17">
        <v>757505.80999999994</v>
      </c>
      <c r="H2894" s="17">
        <v>856148.45</v>
      </c>
      <c r="I2894" s="17">
        <v>121647.59</v>
      </c>
      <c r="J2894" s="17">
        <v>112343.06</v>
      </c>
      <c r="K2894" s="17">
        <v>128805.9</v>
      </c>
      <c r="L2894" s="17">
        <v>131567.18</v>
      </c>
      <c r="M2894" s="17">
        <v>135634.70000000001</v>
      </c>
      <c r="N2894" s="19">
        <v>127507.38</v>
      </c>
      <c r="O2894" s="17">
        <v>136530.71</v>
      </c>
      <c r="P2894" s="17">
        <v>150400.47</v>
      </c>
      <c r="Q2894" s="17">
        <v>140310.47</v>
      </c>
      <c r="R2894" s="17">
        <v>147936.39000000001</v>
      </c>
      <c r="S2894" s="17">
        <v>142346.94</v>
      </c>
      <c r="T2894" s="17">
        <v>138623.47</v>
      </c>
    </row>
    <row r="2895" spans="1:20" ht="15" hidden="1" customHeight="1" x14ac:dyDescent="0.25">
      <c r="A2895" s="14">
        <f t="shared" si="45"/>
        <v>6</v>
      </c>
      <c r="B2895" s="14" t="s">
        <v>61</v>
      </c>
      <c r="C2895" s="14">
        <v>2013</v>
      </c>
      <c r="D2895" s="14" t="str">
        <f>VLOOKUP(E2895,Regioes!$A$2:$B$296,2,FALSE)</f>
        <v>Região Administrativa de Campinas</v>
      </c>
      <c r="E2895" s="15" t="s">
        <v>70</v>
      </c>
      <c r="F2895" s="17">
        <v>3708346.56</v>
      </c>
      <c r="G2895" s="17">
        <v>1708822.0599999998</v>
      </c>
      <c r="H2895" s="17">
        <v>1999524.5</v>
      </c>
      <c r="I2895" s="17">
        <v>281534.82</v>
      </c>
      <c r="J2895" s="17">
        <v>251515.08</v>
      </c>
      <c r="K2895" s="17">
        <v>291055.99</v>
      </c>
      <c r="L2895" s="17">
        <v>288313.31</v>
      </c>
      <c r="M2895" s="17">
        <v>300964.42</v>
      </c>
      <c r="N2895" s="19">
        <v>295438.44</v>
      </c>
      <c r="O2895" s="17">
        <v>323048.82</v>
      </c>
      <c r="P2895" s="17">
        <v>355213.64</v>
      </c>
      <c r="Q2895" s="17">
        <v>345664.5</v>
      </c>
      <c r="R2895" s="17">
        <v>343747.84000000003</v>
      </c>
      <c r="S2895" s="17">
        <v>321164.53000000003</v>
      </c>
      <c r="T2895" s="17">
        <v>310685.17</v>
      </c>
    </row>
    <row r="2896" spans="1:20" ht="15" hidden="1" customHeight="1" x14ac:dyDescent="0.25">
      <c r="A2896" s="14">
        <f t="shared" si="45"/>
        <v>6</v>
      </c>
      <c r="B2896" s="14" t="s">
        <v>61</v>
      </c>
      <c r="C2896" s="14">
        <v>2013</v>
      </c>
      <c r="D2896" s="14" t="str">
        <f>VLOOKUP(E2896,Regioes!$A$2:$B$296,2,FALSE)</f>
        <v>Região Administrativa de Campinas</v>
      </c>
      <c r="E2896" s="15" t="s">
        <v>72</v>
      </c>
      <c r="F2896" s="17">
        <v>226234.78</v>
      </c>
      <c r="G2896" s="17">
        <v>104720.57000000002</v>
      </c>
      <c r="H2896" s="17">
        <v>121514.20999999999</v>
      </c>
      <c r="I2896" s="17">
        <v>17587.650000000001</v>
      </c>
      <c r="J2896" s="17">
        <v>15859.69</v>
      </c>
      <c r="K2896" s="17">
        <v>17232.47</v>
      </c>
      <c r="L2896" s="17">
        <v>17930.060000000001</v>
      </c>
      <c r="M2896" s="17">
        <v>18531.71</v>
      </c>
      <c r="N2896" s="19">
        <v>17578.990000000002</v>
      </c>
      <c r="O2896" s="17">
        <v>19161.13</v>
      </c>
      <c r="P2896" s="17">
        <v>20750.830000000002</v>
      </c>
      <c r="Q2896" s="17">
        <v>20305.11</v>
      </c>
      <c r="R2896" s="17">
        <v>21392.62</v>
      </c>
      <c r="S2896" s="17">
        <v>20683.419999999998</v>
      </c>
      <c r="T2896" s="17">
        <v>19221.099999999999</v>
      </c>
    </row>
    <row r="2897" spans="1:20" ht="15" hidden="1" customHeight="1" x14ac:dyDescent="0.25">
      <c r="A2897" s="14">
        <f t="shared" si="45"/>
        <v>6</v>
      </c>
      <c r="B2897" s="14" t="s">
        <v>61</v>
      </c>
      <c r="C2897" s="14">
        <v>2013</v>
      </c>
      <c r="D2897" s="14" t="str">
        <f>VLOOKUP(E2897,Regioes!$A$2:$B$296,2,FALSE)</f>
        <v>Região Administrativa de Campinas</v>
      </c>
      <c r="E2897" s="15" t="s">
        <v>62</v>
      </c>
      <c r="F2897" s="17">
        <v>265845.12</v>
      </c>
      <c r="G2897" s="17">
        <v>122607.98000000001</v>
      </c>
      <c r="H2897" s="17">
        <v>143237.13999999998</v>
      </c>
      <c r="I2897" s="17">
        <v>20193.509999999998</v>
      </c>
      <c r="J2897" s="17">
        <v>18204.939999999999</v>
      </c>
      <c r="K2897" s="17">
        <v>20821.75</v>
      </c>
      <c r="L2897" s="17">
        <v>21023.19</v>
      </c>
      <c r="M2897" s="17">
        <v>21268.41</v>
      </c>
      <c r="N2897" s="19">
        <v>21096.18</v>
      </c>
      <c r="O2897" s="17">
        <v>23372.87</v>
      </c>
      <c r="P2897" s="17">
        <v>25178.38</v>
      </c>
      <c r="Q2897" s="17">
        <v>24044.05</v>
      </c>
      <c r="R2897" s="17">
        <v>24916.42</v>
      </c>
      <c r="S2897" s="17">
        <v>23861.73</v>
      </c>
      <c r="T2897" s="17">
        <v>21863.69</v>
      </c>
    </row>
    <row r="2898" spans="1:20" ht="15" hidden="1" customHeight="1" x14ac:dyDescent="0.25">
      <c r="A2898" s="14">
        <f t="shared" si="45"/>
        <v>6</v>
      </c>
      <c r="B2898" s="14" t="s">
        <v>61</v>
      </c>
      <c r="C2898" s="14">
        <v>2013</v>
      </c>
      <c r="D2898" s="14" t="str">
        <f>VLOOKUP(E2898,Regioes!$A$2:$B$296,2,FALSE)</f>
        <v>Região Administrativa de Campinas</v>
      </c>
      <c r="E2898" s="15" t="s">
        <v>0</v>
      </c>
      <c r="F2898" s="17">
        <v>289684.58</v>
      </c>
      <c r="G2898" s="17">
        <v>133565.15000000002</v>
      </c>
      <c r="H2898" s="17">
        <v>156119.43</v>
      </c>
      <c r="I2898" s="17">
        <v>22000.959999999999</v>
      </c>
      <c r="J2898" s="17">
        <v>19625.150000000001</v>
      </c>
      <c r="K2898" s="17">
        <v>22752.61</v>
      </c>
      <c r="L2898" s="17">
        <v>22469.8</v>
      </c>
      <c r="M2898" s="17">
        <v>23606.05</v>
      </c>
      <c r="N2898" s="19">
        <v>23110.58</v>
      </c>
      <c r="O2898" s="17">
        <v>25164.53</v>
      </c>
      <c r="P2898" s="17">
        <v>27748.92</v>
      </c>
      <c r="Q2898" s="17">
        <v>27116.47</v>
      </c>
      <c r="R2898" s="17">
        <v>26787.87</v>
      </c>
      <c r="S2898" s="17">
        <v>24926.65</v>
      </c>
      <c r="T2898" s="17">
        <v>24374.99</v>
      </c>
    </row>
    <row r="2899" spans="1:20" ht="15" hidden="1" customHeight="1" x14ac:dyDescent="0.25">
      <c r="A2899" s="14">
        <f t="shared" si="45"/>
        <v>6</v>
      </c>
      <c r="B2899" s="14" t="s">
        <v>61</v>
      </c>
      <c r="C2899" s="14">
        <v>2013</v>
      </c>
      <c r="D2899" s="14" t="str">
        <f>VLOOKUP(E2899,Regioes!$A$2:$B$296,2,FALSE)</f>
        <v>Região Administrativa Central / Araraquara</v>
      </c>
      <c r="E2899" s="15" t="s">
        <v>63</v>
      </c>
      <c r="F2899" s="17">
        <v>450808.29</v>
      </c>
      <c r="G2899" s="17">
        <v>208672.14999999997</v>
      </c>
      <c r="H2899" s="17">
        <v>242136.14</v>
      </c>
      <c r="I2899" s="17">
        <v>35046.14</v>
      </c>
      <c r="J2899" s="17">
        <v>31602.92</v>
      </c>
      <c r="K2899" s="17">
        <v>34338.400000000001</v>
      </c>
      <c r="L2899" s="17">
        <v>35728.449999999997</v>
      </c>
      <c r="M2899" s="17">
        <v>36927.339999999997</v>
      </c>
      <c r="N2899" s="19">
        <v>35028.9</v>
      </c>
      <c r="O2899" s="17">
        <v>38181.57</v>
      </c>
      <c r="P2899" s="17">
        <v>41349.279999999999</v>
      </c>
      <c r="Q2899" s="17">
        <v>40461.120000000003</v>
      </c>
      <c r="R2899" s="17">
        <v>42628.160000000003</v>
      </c>
      <c r="S2899" s="17">
        <v>41214.959999999999</v>
      </c>
      <c r="T2899" s="17">
        <v>38301.050000000003</v>
      </c>
    </row>
    <row r="2900" spans="1:20" ht="15" hidden="1" customHeight="1" x14ac:dyDescent="0.25">
      <c r="A2900" s="14">
        <f t="shared" si="45"/>
        <v>6</v>
      </c>
      <c r="B2900" s="14" t="s">
        <v>61</v>
      </c>
      <c r="C2900" s="14">
        <v>2013</v>
      </c>
      <c r="D2900" s="14" t="str">
        <f>VLOOKUP(E2900,Regioes!$A$2:$B$296,2,FALSE)</f>
        <v>Região Administrativa de Campinas</v>
      </c>
      <c r="E2900" s="15" t="s">
        <v>73</v>
      </c>
      <c r="F2900" s="17">
        <v>351220.04</v>
      </c>
      <c r="G2900" s="17">
        <v>165179.99999999997</v>
      </c>
      <c r="H2900" s="17">
        <v>186040.04</v>
      </c>
      <c r="I2900" s="17">
        <v>27019.77</v>
      </c>
      <c r="J2900" s="17">
        <v>24358.71</v>
      </c>
      <c r="K2900" s="17">
        <v>27783.51</v>
      </c>
      <c r="L2900" s="17">
        <v>28177.360000000001</v>
      </c>
      <c r="M2900" s="17">
        <v>29416.41</v>
      </c>
      <c r="N2900" s="19">
        <v>28424.240000000002</v>
      </c>
      <c r="O2900" s="17">
        <v>29814.49</v>
      </c>
      <c r="P2900" s="17">
        <v>31561.439999999999</v>
      </c>
      <c r="Q2900" s="17">
        <v>31113.119999999999</v>
      </c>
      <c r="R2900" s="17">
        <v>32425.73</v>
      </c>
      <c r="S2900" s="17">
        <v>31217.13</v>
      </c>
      <c r="T2900" s="17">
        <v>29908.13</v>
      </c>
    </row>
    <row r="2901" spans="1:20" ht="15" hidden="1" customHeight="1" x14ac:dyDescent="0.25">
      <c r="A2901" s="14">
        <f t="shared" si="45"/>
        <v>6</v>
      </c>
      <c r="B2901" s="14" t="s">
        <v>61</v>
      </c>
      <c r="C2901" s="14">
        <v>2013</v>
      </c>
      <c r="D2901" s="14" t="str">
        <f>VLOOKUP(E2901,Regioes!$A$2:$B$296,2,FALSE)</f>
        <v>Região Administrativa de Campinas</v>
      </c>
      <c r="E2901" s="15" t="s">
        <v>64</v>
      </c>
      <c r="F2901" s="17">
        <v>150754.94</v>
      </c>
      <c r="G2901" s="17">
        <v>70900.570000000007</v>
      </c>
      <c r="H2901" s="17">
        <v>79854.37</v>
      </c>
      <c r="I2901" s="17">
        <v>11597.75</v>
      </c>
      <c r="J2901" s="17">
        <v>10455.540000000001</v>
      </c>
      <c r="K2901" s="17">
        <v>11925.58</v>
      </c>
      <c r="L2901" s="17">
        <v>12094.63</v>
      </c>
      <c r="M2901" s="17">
        <v>12626.47</v>
      </c>
      <c r="N2901" s="19">
        <v>12200.6</v>
      </c>
      <c r="O2901" s="17">
        <v>12797.34</v>
      </c>
      <c r="P2901" s="17">
        <v>13547.18</v>
      </c>
      <c r="Q2901" s="17">
        <v>13354.75</v>
      </c>
      <c r="R2901" s="17">
        <v>13918.17</v>
      </c>
      <c r="S2901" s="17">
        <v>13399.4</v>
      </c>
      <c r="T2901" s="17">
        <v>12837.53</v>
      </c>
    </row>
    <row r="2902" spans="1:20" ht="15" hidden="1" customHeight="1" x14ac:dyDescent="0.25">
      <c r="A2902" s="14">
        <f t="shared" si="45"/>
        <v>6</v>
      </c>
      <c r="B2902" s="14" t="s">
        <v>61</v>
      </c>
      <c r="C2902" s="14">
        <v>2013</v>
      </c>
      <c r="D2902" s="14" t="str">
        <f>VLOOKUP(E2902,Regioes!$A$2:$B$296,2,FALSE)</f>
        <v>Região Administrativa de Campinas</v>
      </c>
      <c r="E2902" s="15" t="s">
        <v>65</v>
      </c>
      <c r="F2902" s="17">
        <v>814206.67</v>
      </c>
      <c r="G2902" s="17">
        <v>382924.21</v>
      </c>
      <c r="H2902" s="17">
        <v>431282.46</v>
      </c>
      <c r="I2902" s="17">
        <v>62637.87</v>
      </c>
      <c r="J2902" s="17">
        <v>56468.95</v>
      </c>
      <c r="K2902" s="17">
        <v>64408.39</v>
      </c>
      <c r="L2902" s="17">
        <v>65321.42</v>
      </c>
      <c r="M2902" s="17">
        <v>68193.820000000007</v>
      </c>
      <c r="N2902" s="19">
        <v>65893.759999999995</v>
      </c>
      <c r="O2902" s="17">
        <v>69116.66</v>
      </c>
      <c r="P2902" s="17">
        <v>73166.47</v>
      </c>
      <c r="Q2902" s="17">
        <v>72127.179999999993</v>
      </c>
      <c r="R2902" s="17">
        <v>75170.09</v>
      </c>
      <c r="S2902" s="17">
        <v>72368.31</v>
      </c>
      <c r="T2902" s="17">
        <v>69333.75</v>
      </c>
    </row>
    <row r="2903" spans="1:20" ht="15" hidden="1" customHeight="1" x14ac:dyDescent="0.25">
      <c r="A2903" s="14">
        <f t="shared" si="45"/>
        <v>6</v>
      </c>
      <c r="B2903" s="14" t="s">
        <v>61</v>
      </c>
      <c r="C2903" s="14">
        <v>2013</v>
      </c>
      <c r="D2903" s="14" t="str">
        <f>VLOOKUP(E2903,Regioes!$A$2:$B$296,2,FALSE)</f>
        <v>Região Administrativa de Campinas</v>
      </c>
      <c r="E2903" s="15" t="s">
        <v>66</v>
      </c>
      <c r="F2903" s="17">
        <v>2150158.88</v>
      </c>
      <c r="G2903" s="17">
        <v>991375.75999999989</v>
      </c>
      <c r="H2903" s="17">
        <v>1158783.1200000001</v>
      </c>
      <c r="I2903" s="17">
        <v>163300.26</v>
      </c>
      <c r="J2903" s="17">
        <v>145665.97</v>
      </c>
      <c r="K2903" s="17">
        <v>168879.31</v>
      </c>
      <c r="L2903" s="17">
        <v>166780.12</v>
      </c>
      <c r="M2903" s="17">
        <v>175213.84</v>
      </c>
      <c r="N2903" s="19">
        <v>171536.26</v>
      </c>
      <c r="O2903" s="17">
        <v>186781.59</v>
      </c>
      <c r="P2903" s="17">
        <v>205963.99</v>
      </c>
      <c r="Q2903" s="17">
        <v>201269.69</v>
      </c>
      <c r="R2903" s="17">
        <v>198830.67</v>
      </c>
      <c r="S2903" s="17">
        <v>185015.91</v>
      </c>
      <c r="T2903" s="17">
        <v>180921.27</v>
      </c>
    </row>
    <row r="2904" spans="1:20" ht="15" hidden="1" customHeight="1" x14ac:dyDescent="0.25">
      <c r="A2904" s="14">
        <f t="shared" si="45"/>
        <v>6</v>
      </c>
      <c r="B2904" s="14" t="s">
        <v>61</v>
      </c>
      <c r="C2904" s="14">
        <v>2013</v>
      </c>
      <c r="D2904" s="14" t="str">
        <f>VLOOKUP(E2904,Regioes!$A$2:$B$296,2,FALSE)</f>
        <v>Região Administrativa de Campinas</v>
      </c>
      <c r="E2904" s="15" t="s">
        <v>1</v>
      </c>
      <c r="F2904" s="17">
        <v>693342.8</v>
      </c>
      <c r="G2904" s="17">
        <v>326081.51</v>
      </c>
      <c r="H2904" s="17">
        <v>367261.29000000004</v>
      </c>
      <c r="I2904" s="17">
        <v>53339.67</v>
      </c>
      <c r="J2904" s="17">
        <v>48086.49</v>
      </c>
      <c r="K2904" s="17">
        <v>54847.37</v>
      </c>
      <c r="L2904" s="17">
        <v>55624.87</v>
      </c>
      <c r="M2904" s="17">
        <v>58070.87</v>
      </c>
      <c r="N2904" s="19">
        <v>56112.24</v>
      </c>
      <c r="O2904" s="17">
        <v>58856.72</v>
      </c>
      <c r="P2904" s="17">
        <v>62305.37</v>
      </c>
      <c r="Q2904" s="17">
        <v>61420.35</v>
      </c>
      <c r="R2904" s="17">
        <v>64011.57</v>
      </c>
      <c r="S2904" s="17">
        <v>61625.69</v>
      </c>
      <c r="T2904" s="17">
        <v>59041.59</v>
      </c>
    </row>
    <row r="2905" spans="1:20" ht="15" hidden="1" customHeight="1" x14ac:dyDescent="0.25">
      <c r="A2905" s="14">
        <f t="shared" si="45"/>
        <v>6</v>
      </c>
      <c r="B2905" s="14" t="s">
        <v>61</v>
      </c>
      <c r="C2905" s="14">
        <v>2013</v>
      </c>
      <c r="D2905" s="14" t="str">
        <f>VLOOKUP(E2905,Regioes!$A$2:$B$296,2,FALSE)</f>
        <v>Região Administrativa de Campinas</v>
      </c>
      <c r="E2905" s="15" t="s">
        <v>67</v>
      </c>
      <c r="F2905" s="17">
        <v>977250.7</v>
      </c>
      <c r="G2905" s="17">
        <v>457795.21000000008</v>
      </c>
      <c r="H2905" s="17">
        <v>519455.49</v>
      </c>
      <c r="I2905" s="17">
        <v>74987.95</v>
      </c>
      <c r="J2905" s="17">
        <v>67602.880000000005</v>
      </c>
      <c r="K2905" s="17">
        <v>77150.509999999995</v>
      </c>
      <c r="L2905" s="17">
        <v>78174.100000000006</v>
      </c>
      <c r="M2905" s="17">
        <v>81103.86</v>
      </c>
      <c r="N2905" s="19">
        <v>78775.91</v>
      </c>
      <c r="O2905" s="17">
        <v>83559.570000000007</v>
      </c>
      <c r="P2905" s="17">
        <v>88781.61</v>
      </c>
      <c r="Q2905" s="17">
        <v>86939.85</v>
      </c>
      <c r="R2905" s="17">
        <v>90501.51</v>
      </c>
      <c r="S2905" s="17">
        <v>87034.1</v>
      </c>
      <c r="T2905" s="17">
        <v>82638.850000000006</v>
      </c>
    </row>
    <row r="2906" spans="1:20" ht="15" hidden="1" customHeight="1" x14ac:dyDescent="0.25">
      <c r="A2906" s="14">
        <f t="shared" si="45"/>
        <v>6</v>
      </c>
      <c r="B2906" s="14" t="s">
        <v>61</v>
      </c>
      <c r="C2906" s="14">
        <v>2013</v>
      </c>
      <c r="D2906" s="14" t="str">
        <f>VLOOKUP(E2906,Regioes!$A$2:$B$296,2,FALSE)</f>
        <v>Região Administrativa de Campinas</v>
      </c>
      <c r="E2906" s="15" t="s">
        <v>68</v>
      </c>
      <c r="F2906" s="17">
        <v>377537.17</v>
      </c>
      <c r="G2906" s="17">
        <v>177557.03</v>
      </c>
      <c r="H2906" s="17">
        <v>199980.14</v>
      </c>
      <c r="I2906" s="17">
        <v>29044.37</v>
      </c>
      <c r="J2906" s="17">
        <v>26183.93</v>
      </c>
      <c r="K2906" s="17">
        <v>29865.34</v>
      </c>
      <c r="L2906" s="17">
        <v>30288.7</v>
      </c>
      <c r="M2906" s="17">
        <v>31620.6</v>
      </c>
      <c r="N2906" s="19">
        <v>30554.09</v>
      </c>
      <c r="O2906" s="17">
        <v>32048.51</v>
      </c>
      <c r="P2906" s="17">
        <v>33926.35</v>
      </c>
      <c r="Q2906" s="17">
        <v>33444.449999999997</v>
      </c>
      <c r="R2906" s="17">
        <v>34855.410000000003</v>
      </c>
      <c r="S2906" s="17">
        <v>33556.25</v>
      </c>
      <c r="T2906" s="17">
        <v>32149.17</v>
      </c>
    </row>
    <row r="2907" spans="1:20" ht="15" hidden="1" customHeight="1" x14ac:dyDescent="0.25">
      <c r="A2907" s="14">
        <f t="shared" si="45"/>
        <v>6</v>
      </c>
      <c r="B2907" s="14" t="s">
        <v>61</v>
      </c>
      <c r="C2907" s="14">
        <v>2013</v>
      </c>
      <c r="D2907" s="14" t="str">
        <f>VLOOKUP(E2907,Regioes!$A$2:$B$296,2,FALSE)</f>
        <v>Região Administrativa de Campinas</v>
      </c>
      <c r="E2907" s="15" t="s">
        <v>69</v>
      </c>
      <c r="F2907" s="17">
        <v>2740765.81</v>
      </c>
      <c r="G2907" s="17">
        <v>1263687.46</v>
      </c>
      <c r="H2907" s="17">
        <v>1477078.35</v>
      </c>
      <c r="I2907" s="17">
        <v>208155.68</v>
      </c>
      <c r="J2907" s="17">
        <v>185677.59</v>
      </c>
      <c r="K2907" s="17">
        <v>215267.18</v>
      </c>
      <c r="L2907" s="17">
        <v>212591.38</v>
      </c>
      <c r="M2907" s="17">
        <v>223341.68</v>
      </c>
      <c r="N2907" s="19">
        <v>218653.95</v>
      </c>
      <c r="O2907" s="17">
        <v>238086.87</v>
      </c>
      <c r="P2907" s="17">
        <v>262538.3</v>
      </c>
      <c r="Q2907" s="17">
        <v>256554.57</v>
      </c>
      <c r="R2907" s="17">
        <v>253445.59</v>
      </c>
      <c r="S2907" s="17">
        <v>235836.19</v>
      </c>
      <c r="T2907" s="17">
        <v>230616.83</v>
      </c>
    </row>
    <row r="2908" spans="1:20" ht="15" hidden="1" customHeight="1" x14ac:dyDescent="0.25">
      <c r="A2908" s="14">
        <f t="shared" si="45"/>
        <v>6</v>
      </c>
      <c r="B2908" s="14" t="s">
        <v>61</v>
      </c>
      <c r="C2908" s="14">
        <v>2013</v>
      </c>
      <c r="D2908" s="14" t="str">
        <f>VLOOKUP(E2908,Regioes!$A$2:$B$296,2,FALSE)</f>
        <v>Região Administrativa Central / Araraquara</v>
      </c>
      <c r="E2908" s="15" t="s">
        <v>78</v>
      </c>
      <c r="F2908" s="17">
        <v>2327268.69</v>
      </c>
      <c r="G2908" s="17">
        <v>1073646.98</v>
      </c>
      <c r="H2908" s="17">
        <v>1253621.71</v>
      </c>
      <c r="I2908" s="17">
        <v>177355.42</v>
      </c>
      <c r="J2908" s="17">
        <v>158458.44</v>
      </c>
      <c r="K2908" s="17">
        <v>181990.79</v>
      </c>
      <c r="L2908" s="17">
        <v>181086.56</v>
      </c>
      <c r="M2908" s="17">
        <v>189789.44</v>
      </c>
      <c r="N2908" s="19">
        <v>184966.33</v>
      </c>
      <c r="O2908" s="17">
        <v>201434.75</v>
      </c>
      <c r="P2908" s="17">
        <v>221558.85</v>
      </c>
      <c r="Q2908" s="17">
        <v>216549.67</v>
      </c>
      <c r="R2908" s="17">
        <v>215911.59</v>
      </c>
      <c r="S2908" s="17">
        <v>202067.5</v>
      </c>
      <c r="T2908" s="17">
        <v>196099.35</v>
      </c>
    </row>
    <row r="2909" spans="1:20" ht="15" hidden="1" customHeight="1" x14ac:dyDescent="0.25">
      <c r="A2909" s="14">
        <f t="shared" si="45"/>
        <v>6</v>
      </c>
      <c r="B2909" s="14" t="s">
        <v>61</v>
      </c>
      <c r="C2909" s="14">
        <v>2013</v>
      </c>
      <c r="D2909" s="14" t="str">
        <f>VLOOKUP(E2909,Regioes!$A$2:$B$296,2,FALSE)</f>
        <v>Região Administrativa de Campinas</v>
      </c>
      <c r="E2909" s="15" t="s">
        <v>71</v>
      </c>
      <c r="F2909" s="17">
        <v>242208.84</v>
      </c>
      <c r="G2909" s="17">
        <v>111224.06999999999</v>
      </c>
      <c r="H2909" s="17">
        <v>130984.77000000002</v>
      </c>
      <c r="I2909" s="17">
        <v>18346.580000000002</v>
      </c>
      <c r="J2909" s="17">
        <v>16539.93</v>
      </c>
      <c r="K2909" s="17">
        <v>18928.96</v>
      </c>
      <c r="L2909" s="17">
        <v>19093.21</v>
      </c>
      <c r="M2909" s="17">
        <v>19178.41</v>
      </c>
      <c r="N2909" s="19">
        <v>19136.98</v>
      </c>
      <c r="O2909" s="17">
        <v>21455.55</v>
      </c>
      <c r="P2909" s="17">
        <v>23196.95</v>
      </c>
      <c r="Q2909" s="17">
        <v>22004.85</v>
      </c>
      <c r="R2909" s="17">
        <v>22775.48</v>
      </c>
      <c r="S2909" s="17">
        <v>21786.65</v>
      </c>
      <c r="T2909" s="17">
        <v>19765.29</v>
      </c>
    </row>
    <row r="2910" spans="1:20" ht="15" hidden="1" customHeight="1" x14ac:dyDescent="0.25">
      <c r="A2910" s="14">
        <f t="shared" si="45"/>
        <v>6</v>
      </c>
      <c r="B2910" s="14" t="s">
        <v>61</v>
      </c>
      <c r="C2910" s="14">
        <v>2013</v>
      </c>
      <c r="D2910" s="14" t="str">
        <f>VLOOKUP(E2910,Regioes!$A$2:$B$296,2,FALSE)</f>
        <v>Região Administrativa de Campinas</v>
      </c>
      <c r="E2910" s="15" t="s">
        <v>74</v>
      </c>
      <c r="F2910" s="17">
        <v>988923.24</v>
      </c>
      <c r="G2910" s="17">
        <v>455963.76</v>
      </c>
      <c r="H2910" s="17">
        <v>532959.48</v>
      </c>
      <c r="I2910" s="17">
        <v>75106.740000000005</v>
      </c>
      <c r="J2910" s="17">
        <v>66996.2</v>
      </c>
      <c r="K2910" s="17">
        <v>77672.710000000006</v>
      </c>
      <c r="L2910" s="17">
        <v>76707.23</v>
      </c>
      <c r="M2910" s="17">
        <v>80586.149999999994</v>
      </c>
      <c r="N2910" s="19">
        <v>78894.73</v>
      </c>
      <c r="O2910" s="17">
        <v>85906.51</v>
      </c>
      <c r="P2910" s="17">
        <v>94729.08</v>
      </c>
      <c r="Q2910" s="17">
        <v>92570.03</v>
      </c>
      <c r="R2910" s="17">
        <v>91448.25</v>
      </c>
      <c r="S2910" s="17">
        <v>85094.43</v>
      </c>
      <c r="T2910" s="17">
        <v>83211.179999999993</v>
      </c>
    </row>
    <row r="2911" spans="1:20" ht="15" hidden="1" customHeight="1" x14ac:dyDescent="0.25">
      <c r="A2911" s="14">
        <f t="shared" si="45"/>
        <v>6</v>
      </c>
      <c r="B2911" s="14" t="s">
        <v>61</v>
      </c>
      <c r="C2911" s="14">
        <v>2013</v>
      </c>
      <c r="D2911" s="14" t="str">
        <f>VLOOKUP(E2911,Regioes!$A$2:$B$296,2,FALSE)</f>
        <v>Região Administrativa de Campinas</v>
      </c>
      <c r="E2911" s="15" t="s">
        <v>75</v>
      </c>
      <c r="F2911" s="17">
        <v>249794.61</v>
      </c>
      <c r="G2911" s="17">
        <v>115626.04000000001</v>
      </c>
      <c r="H2911" s="17">
        <v>134168.57</v>
      </c>
      <c r="I2911" s="17">
        <v>19419.2</v>
      </c>
      <c r="J2911" s="17">
        <v>17511.3</v>
      </c>
      <c r="K2911" s="17">
        <v>19027.04</v>
      </c>
      <c r="L2911" s="17">
        <v>19797.27</v>
      </c>
      <c r="M2911" s="17">
        <v>20461.580000000002</v>
      </c>
      <c r="N2911" s="19">
        <v>19409.650000000001</v>
      </c>
      <c r="O2911" s="17">
        <v>21156.55</v>
      </c>
      <c r="P2911" s="17">
        <v>22911.8</v>
      </c>
      <c r="Q2911" s="17">
        <v>22419.66</v>
      </c>
      <c r="R2911" s="17">
        <v>23620.43</v>
      </c>
      <c r="S2911" s="17">
        <v>22837.37</v>
      </c>
      <c r="T2911" s="17">
        <v>21222.76</v>
      </c>
    </row>
    <row r="2912" spans="1:20" ht="15" hidden="1" customHeight="1" x14ac:dyDescent="0.25">
      <c r="A2912" s="14">
        <f t="shared" si="45"/>
        <v>6</v>
      </c>
      <c r="B2912" s="14" t="s">
        <v>61</v>
      </c>
      <c r="C2912" s="14">
        <v>2013</v>
      </c>
      <c r="D2912" s="14" t="str">
        <f>VLOOKUP(E2912,Regioes!$A$2:$B$296,2,FALSE)</f>
        <v>Região Administrativa Central / Araraquara</v>
      </c>
      <c r="E2912" s="15" t="s">
        <v>76</v>
      </c>
      <c r="F2912" s="17">
        <v>1148140.1499999999</v>
      </c>
      <c r="G2912" s="17">
        <v>529374.05999999994</v>
      </c>
      <c r="H2912" s="17">
        <v>618766.09</v>
      </c>
      <c r="I2912" s="17">
        <v>87198.95</v>
      </c>
      <c r="J2912" s="17">
        <v>77782.600000000006</v>
      </c>
      <c r="K2912" s="17">
        <v>90178.04</v>
      </c>
      <c r="L2912" s="17">
        <v>89057.12</v>
      </c>
      <c r="M2912" s="17">
        <v>93560.55</v>
      </c>
      <c r="N2912" s="19">
        <v>91596.800000000003</v>
      </c>
      <c r="O2912" s="17">
        <v>99737.48</v>
      </c>
      <c r="P2912" s="17">
        <v>109980.49</v>
      </c>
      <c r="Q2912" s="17">
        <v>107473.83</v>
      </c>
      <c r="R2912" s="17">
        <v>106171.44</v>
      </c>
      <c r="S2912" s="17">
        <v>98794.65</v>
      </c>
      <c r="T2912" s="17">
        <v>96608.2</v>
      </c>
    </row>
    <row r="2913" spans="1:20" ht="15" hidden="1" customHeight="1" x14ac:dyDescent="0.25">
      <c r="A2913" s="14">
        <f t="shared" si="45"/>
        <v>6</v>
      </c>
      <c r="B2913" s="14" t="s">
        <v>61</v>
      </c>
      <c r="C2913" s="14">
        <v>2013</v>
      </c>
      <c r="D2913" s="14" t="str">
        <f>VLOOKUP(E2913,Regioes!$A$2:$B$296,2,FALSE)</f>
        <v>Região Administrativa Central / Araraquara</v>
      </c>
      <c r="E2913" s="15" t="s">
        <v>77</v>
      </c>
      <c r="F2913" s="17">
        <v>246512.42</v>
      </c>
      <c r="G2913" s="17">
        <v>114106.75</v>
      </c>
      <c r="H2913" s="17">
        <v>132405.67000000001</v>
      </c>
      <c r="I2913" s="17">
        <v>19164.04</v>
      </c>
      <c r="J2913" s="17">
        <v>17281.21</v>
      </c>
      <c r="K2913" s="17">
        <v>18777.03</v>
      </c>
      <c r="L2913" s="17">
        <v>19537.14</v>
      </c>
      <c r="M2913" s="17">
        <v>20192.72</v>
      </c>
      <c r="N2913" s="19">
        <v>19154.61</v>
      </c>
      <c r="O2913" s="17">
        <v>20878.57</v>
      </c>
      <c r="P2913" s="17">
        <v>22610.75</v>
      </c>
      <c r="Q2913" s="17">
        <v>22125.08</v>
      </c>
      <c r="R2913" s="17">
        <v>23310.07</v>
      </c>
      <c r="S2913" s="17">
        <v>22537.3</v>
      </c>
      <c r="T2913" s="17">
        <v>20943.900000000001</v>
      </c>
    </row>
    <row r="2914" spans="1:20" ht="15" hidden="1" customHeight="1" x14ac:dyDescent="0.25">
      <c r="A2914" s="14">
        <f t="shared" si="45"/>
        <v>7</v>
      </c>
      <c r="B2914" s="14" t="s">
        <v>79</v>
      </c>
      <c r="C2914" s="14">
        <v>2013</v>
      </c>
      <c r="D2914" s="14" t="str">
        <f>VLOOKUP(E2914,Regioes!$A$2:$B$296,2,FALSE)</f>
        <v>Região Administrativa de Campinas</v>
      </c>
      <c r="E2914" s="15" t="s">
        <v>88</v>
      </c>
      <c r="F2914" s="17">
        <v>786018.57</v>
      </c>
      <c r="G2914" s="17">
        <v>379414.48999999993</v>
      </c>
      <c r="H2914" s="17">
        <v>406604.08</v>
      </c>
      <c r="I2914" s="17">
        <v>63054.84</v>
      </c>
      <c r="J2914" s="17">
        <v>57668.31</v>
      </c>
      <c r="K2914" s="17">
        <v>63602.81</v>
      </c>
      <c r="L2914" s="17">
        <v>66236.95</v>
      </c>
      <c r="M2914" s="17">
        <v>66897.78</v>
      </c>
      <c r="N2914" s="19">
        <v>61953.8</v>
      </c>
      <c r="O2914" s="17">
        <v>36305.51</v>
      </c>
      <c r="P2914" s="17">
        <v>76037.64</v>
      </c>
      <c r="Q2914" s="17">
        <v>72977.09</v>
      </c>
      <c r="R2914" s="17">
        <v>77265.63</v>
      </c>
      <c r="S2914" s="17">
        <v>73459.16</v>
      </c>
      <c r="T2914" s="17">
        <v>70559.05</v>
      </c>
    </row>
    <row r="2915" spans="1:20" ht="15" hidden="1" customHeight="1" x14ac:dyDescent="0.25">
      <c r="A2915" s="14">
        <f t="shared" si="45"/>
        <v>7</v>
      </c>
      <c r="B2915" s="14" t="s">
        <v>79</v>
      </c>
      <c r="C2915" s="14">
        <v>2013</v>
      </c>
      <c r="D2915" s="14" t="str">
        <f>VLOOKUP(E2915,Regioes!$A$2:$B$296,2,FALSE)</f>
        <v>Região Administrativa de Campinas</v>
      </c>
      <c r="E2915" s="15" t="s">
        <v>80</v>
      </c>
      <c r="F2915" s="17">
        <v>3073885.36</v>
      </c>
      <c r="G2915" s="17">
        <v>1433090.7599999998</v>
      </c>
      <c r="H2915" s="17">
        <v>1640794.6</v>
      </c>
      <c r="I2915" s="17">
        <v>255949.38</v>
      </c>
      <c r="J2915" s="17">
        <v>220897.47</v>
      </c>
      <c r="K2915" s="17">
        <v>243141.64</v>
      </c>
      <c r="L2915" s="17">
        <v>238745.33</v>
      </c>
      <c r="M2915" s="17">
        <v>241615.33</v>
      </c>
      <c r="N2915" s="19">
        <v>232741.61</v>
      </c>
      <c r="O2915" s="17">
        <v>256784.89</v>
      </c>
      <c r="P2915" s="17">
        <v>268829.94</v>
      </c>
      <c r="Q2915" s="17">
        <v>269086.26</v>
      </c>
      <c r="R2915" s="17">
        <v>286780.01</v>
      </c>
      <c r="S2915" s="17">
        <v>280374.84999999998</v>
      </c>
      <c r="T2915" s="17">
        <v>278938.65000000002</v>
      </c>
    </row>
    <row r="2916" spans="1:20" ht="15" hidden="1" customHeight="1" x14ac:dyDescent="0.25">
      <c r="A2916" s="14">
        <f t="shared" si="45"/>
        <v>7</v>
      </c>
      <c r="B2916" s="14" t="s">
        <v>79</v>
      </c>
      <c r="C2916" s="14">
        <v>2013</v>
      </c>
      <c r="D2916" s="14" t="str">
        <f>VLOOKUP(E2916,Regioes!$A$2:$B$296,2,FALSE)</f>
        <v>Região Administrativa de Campinas</v>
      </c>
      <c r="E2916" s="15" t="s">
        <v>89</v>
      </c>
      <c r="F2916" s="17">
        <v>906197.29</v>
      </c>
      <c r="G2916" s="17">
        <v>422482.56</v>
      </c>
      <c r="H2916" s="17">
        <v>483714.73</v>
      </c>
      <c r="I2916" s="17">
        <v>75455.199999999997</v>
      </c>
      <c r="J2916" s="17">
        <v>65121.72</v>
      </c>
      <c r="K2916" s="17">
        <v>71679.41</v>
      </c>
      <c r="L2916" s="17">
        <v>70383.350000000006</v>
      </c>
      <c r="M2916" s="17">
        <v>71229.45</v>
      </c>
      <c r="N2916" s="19">
        <v>68613.429999999993</v>
      </c>
      <c r="O2916" s="17">
        <v>75701.509999999995</v>
      </c>
      <c r="P2916" s="17">
        <v>79252.460000000006</v>
      </c>
      <c r="Q2916" s="17">
        <v>79328.02</v>
      </c>
      <c r="R2916" s="17">
        <v>84544.23</v>
      </c>
      <c r="S2916" s="17">
        <v>82655.95</v>
      </c>
      <c r="T2916" s="17">
        <v>82232.56</v>
      </c>
    </row>
    <row r="2917" spans="1:20" ht="15" hidden="1" customHeight="1" x14ac:dyDescent="0.25">
      <c r="A2917" s="14">
        <f t="shared" si="45"/>
        <v>7</v>
      </c>
      <c r="B2917" s="14" t="s">
        <v>79</v>
      </c>
      <c r="C2917" s="14">
        <v>2013</v>
      </c>
      <c r="D2917" s="14" t="str">
        <f>VLOOKUP(E2917,Regioes!$A$2:$B$296,2,FALSE)</f>
        <v>Região Administrativa de Campinas</v>
      </c>
      <c r="E2917" s="15" t="s">
        <v>20</v>
      </c>
      <c r="F2917" s="17">
        <v>3465115.32</v>
      </c>
      <c r="G2917" s="17">
        <v>1628082.96</v>
      </c>
      <c r="H2917" s="17">
        <v>1837032.3599999999</v>
      </c>
      <c r="I2917" s="17">
        <v>286199.44</v>
      </c>
      <c r="J2917" s="17">
        <v>250161.83</v>
      </c>
      <c r="K2917" s="17">
        <v>275476.65999999997</v>
      </c>
      <c r="L2917" s="17">
        <v>274172.96999999997</v>
      </c>
      <c r="M2917" s="17">
        <v>277337.28000000003</v>
      </c>
      <c r="N2917" s="19">
        <v>264734.78000000003</v>
      </c>
      <c r="O2917" s="17">
        <v>260939.71</v>
      </c>
      <c r="P2917" s="17">
        <v>310134.90000000002</v>
      </c>
      <c r="Q2917" s="17">
        <v>307386.02</v>
      </c>
      <c r="R2917" s="17">
        <v>327102.52</v>
      </c>
      <c r="S2917" s="17">
        <v>317774.76</v>
      </c>
      <c r="T2917" s="17">
        <v>313694.45</v>
      </c>
    </row>
    <row r="2918" spans="1:20" ht="15" hidden="1" customHeight="1" x14ac:dyDescent="0.25">
      <c r="A2918" s="14">
        <f t="shared" si="45"/>
        <v>7</v>
      </c>
      <c r="B2918" s="14" t="s">
        <v>79</v>
      </c>
      <c r="C2918" s="14">
        <v>2013</v>
      </c>
      <c r="D2918" s="14" t="str">
        <f>VLOOKUP(E2918,Regioes!$A$2:$B$296,2,FALSE)</f>
        <v>Região Administrativa de Campinas</v>
      </c>
      <c r="E2918" s="15" t="s">
        <v>62</v>
      </c>
      <c r="F2918" s="17">
        <v>1302302.8899999999</v>
      </c>
      <c r="G2918" s="17">
        <v>628627.13</v>
      </c>
      <c r="H2918" s="17">
        <v>673675.76</v>
      </c>
      <c r="I2918" s="17">
        <v>104471.46</v>
      </c>
      <c r="J2918" s="17">
        <v>95546.86</v>
      </c>
      <c r="K2918" s="17">
        <v>105379.35</v>
      </c>
      <c r="L2918" s="17">
        <v>109743.67</v>
      </c>
      <c r="M2918" s="17">
        <v>110838.58</v>
      </c>
      <c r="N2918" s="19">
        <v>102647.21</v>
      </c>
      <c r="O2918" s="17">
        <v>60152.21</v>
      </c>
      <c r="P2918" s="17">
        <v>125981.81</v>
      </c>
      <c r="Q2918" s="17">
        <v>120910.98</v>
      </c>
      <c r="R2918" s="17">
        <v>128016.37</v>
      </c>
      <c r="S2918" s="17">
        <v>121709.69</v>
      </c>
      <c r="T2918" s="17">
        <v>116904.7</v>
      </c>
    </row>
    <row r="2919" spans="1:20" ht="15" hidden="1" customHeight="1" x14ac:dyDescent="0.25">
      <c r="A2919" s="14">
        <f t="shared" si="45"/>
        <v>7</v>
      </c>
      <c r="B2919" s="14" t="s">
        <v>79</v>
      </c>
      <c r="C2919" s="14">
        <v>2013</v>
      </c>
      <c r="D2919" s="14" t="str">
        <f>VLOOKUP(E2919,Regioes!$A$2:$B$296,2,FALSE)</f>
        <v>Região Administrativa de Campinas</v>
      </c>
      <c r="E2919" s="15" t="s">
        <v>81</v>
      </c>
      <c r="F2919" s="17">
        <v>947379.21</v>
      </c>
      <c r="G2919" s="17">
        <v>457303.96</v>
      </c>
      <c r="H2919" s="17">
        <v>490075.25</v>
      </c>
      <c r="I2919" s="17">
        <v>75999.289999999994</v>
      </c>
      <c r="J2919" s="17">
        <v>69506.960000000006</v>
      </c>
      <c r="K2919" s="17">
        <v>76659.740000000005</v>
      </c>
      <c r="L2919" s="17">
        <v>79834.63</v>
      </c>
      <c r="M2919" s="17">
        <v>80631.14</v>
      </c>
      <c r="N2919" s="19">
        <v>74672.2</v>
      </c>
      <c r="O2919" s="17">
        <v>43758.6</v>
      </c>
      <c r="P2919" s="17">
        <v>91647.31</v>
      </c>
      <c r="Q2919" s="17">
        <v>87958.46</v>
      </c>
      <c r="R2919" s="17">
        <v>93127.37</v>
      </c>
      <c r="S2919" s="17">
        <v>88539.49</v>
      </c>
      <c r="T2919" s="17">
        <v>85044.02</v>
      </c>
    </row>
    <row r="2920" spans="1:20" ht="15" hidden="1" customHeight="1" x14ac:dyDescent="0.25">
      <c r="A2920" s="14">
        <f t="shared" si="45"/>
        <v>7</v>
      </c>
      <c r="B2920" s="14" t="s">
        <v>79</v>
      </c>
      <c r="C2920" s="14">
        <v>2013</v>
      </c>
      <c r="D2920" s="14" t="str">
        <f>VLOOKUP(E2920,Regioes!$A$2:$B$296,2,FALSE)</f>
        <v>Região Administrativa de Campinas</v>
      </c>
      <c r="E2920" s="15" t="s">
        <v>73</v>
      </c>
      <c r="F2920" s="17">
        <v>641076.09</v>
      </c>
      <c r="G2920" s="17">
        <v>309450.14</v>
      </c>
      <c r="H2920" s="17">
        <v>331625.95</v>
      </c>
      <c r="I2920" s="17">
        <v>51427.47</v>
      </c>
      <c r="J2920" s="17">
        <v>47034.22</v>
      </c>
      <c r="K2920" s="17">
        <v>51874.400000000001</v>
      </c>
      <c r="L2920" s="17">
        <v>54022.8</v>
      </c>
      <c r="M2920" s="17">
        <v>54561.78</v>
      </c>
      <c r="N2920" s="19">
        <v>50529.47</v>
      </c>
      <c r="O2920" s="17">
        <v>29610.77</v>
      </c>
      <c r="P2920" s="17">
        <v>62016.23</v>
      </c>
      <c r="Q2920" s="17">
        <v>59520.05</v>
      </c>
      <c r="R2920" s="17">
        <v>63017.77</v>
      </c>
      <c r="S2920" s="17">
        <v>59913.23</v>
      </c>
      <c r="T2920" s="17">
        <v>57547.9</v>
      </c>
    </row>
    <row r="2921" spans="1:20" ht="15" hidden="1" customHeight="1" x14ac:dyDescent="0.25">
      <c r="A2921" s="14">
        <f t="shared" si="45"/>
        <v>7</v>
      </c>
      <c r="B2921" s="14" t="s">
        <v>79</v>
      </c>
      <c r="C2921" s="14">
        <v>2013</v>
      </c>
      <c r="D2921" s="14" t="str">
        <f>VLOOKUP(E2921,Regioes!$A$2:$B$296,2,FALSE)</f>
        <v>Região Administrativa de São José dos Campos</v>
      </c>
      <c r="E2921" s="15" t="s">
        <v>82</v>
      </c>
      <c r="F2921" s="17">
        <v>2315394.15</v>
      </c>
      <c r="G2921" s="17">
        <v>1079470.94</v>
      </c>
      <c r="H2921" s="17">
        <v>1235923.21</v>
      </c>
      <c r="I2921" s="17">
        <v>192793.03</v>
      </c>
      <c r="J2921" s="17">
        <v>166390.29999999999</v>
      </c>
      <c r="K2921" s="17">
        <v>183145.65</v>
      </c>
      <c r="L2921" s="17">
        <v>179834.14</v>
      </c>
      <c r="M2921" s="17">
        <v>181995.96</v>
      </c>
      <c r="N2921" s="19">
        <v>175311.86</v>
      </c>
      <c r="O2921" s="17">
        <v>193422.38</v>
      </c>
      <c r="P2921" s="17">
        <v>202495.28</v>
      </c>
      <c r="Q2921" s="17">
        <v>202688.35</v>
      </c>
      <c r="R2921" s="17">
        <v>216016.12</v>
      </c>
      <c r="S2921" s="17">
        <v>211191.45</v>
      </c>
      <c r="T2921" s="17">
        <v>210109.63</v>
      </c>
    </row>
    <row r="2922" spans="1:20" ht="15" hidden="1" customHeight="1" x14ac:dyDescent="0.25">
      <c r="A2922" s="14">
        <f t="shared" si="45"/>
        <v>7</v>
      </c>
      <c r="B2922" s="14" t="s">
        <v>79</v>
      </c>
      <c r="C2922" s="14">
        <v>2013</v>
      </c>
      <c r="D2922" s="14" t="str">
        <f>VLOOKUP(E2922,Regioes!$A$2:$B$296,2,FALSE)</f>
        <v>Região Administrativa de Campinas</v>
      </c>
      <c r="E2922" s="15" t="s">
        <v>83</v>
      </c>
      <c r="F2922" s="17">
        <v>3002055.35</v>
      </c>
      <c r="G2922" s="17">
        <v>1399113.0099999998</v>
      </c>
      <c r="H2922" s="17">
        <v>1602942.3399999999</v>
      </c>
      <c r="I2922" s="17">
        <v>247718.56</v>
      </c>
      <c r="J2922" s="17">
        <v>215750.61</v>
      </c>
      <c r="K2922" s="17">
        <v>237591.99</v>
      </c>
      <c r="L2922" s="17">
        <v>233932.93</v>
      </c>
      <c r="M2922" s="17">
        <v>236309.36</v>
      </c>
      <c r="N2922" s="19">
        <v>227809.56</v>
      </c>
      <c r="O2922" s="17">
        <v>251196.77</v>
      </c>
      <c r="P2922" s="17">
        <v>264251.38</v>
      </c>
      <c r="Q2922" s="17">
        <v>262792.26</v>
      </c>
      <c r="R2922" s="17">
        <v>280301.84000000003</v>
      </c>
      <c r="S2922" s="17">
        <v>273348.93</v>
      </c>
      <c r="T2922" s="17">
        <v>271051.15999999997</v>
      </c>
    </row>
    <row r="2923" spans="1:20" ht="15" hidden="1" customHeight="1" x14ac:dyDescent="0.25">
      <c r="A2923" s="14">
        <f t="shared" si="45"/>
        <v>7</v>
      </c>
      <c r="B2923" s="14" t="s">
        <v>79</v>
      </c>
      <c r="C2923" s="14">
        <v>2013</v>
      </c>
      <c r="D2923" s="14" t="str">
        <f>VLOOKUP(E2923,Regioes!$A$2:$B$296,2,FALSE)</f>
        <v>Região Administrativa de São José dos Campos</v>
      </c>
      <c r="E2923" s="15" t="s">
        <v>84</v>
      </c>
      <c r="F2923" s="17">
        <v>2455116.09</v>
      </c>
      <c r="G2923" s="17">
        <v>1144611.3999999999</v>
      </c>
      <c r="H2923" s="17">
        <v>1310504.69</v>
      </c>
      <c r="I2923" s="17">
        <v>204427.09</v>
      </c>
      <c r="J2923" s="17">
        <v>176431.09</v>
      </c>
      <c r="K2923" s="17">
        <v>194197.54</v>
      </c>
      <c r="L2923" s="17">
        <v>190686.19</v>
      </c>
      <c r="M2923" s="17">
        <v>192978.47</v>
      </c>
      <c r="N2923" s="19">
        <v>185891.02</v>
      </c>
      <c r="O2923" s="17">
        <v>205094.41</v>
      </c>
      <c r="P2923" s="17">
        <v>214714.81</v>
      </c>
      <c r="Q2923" s="17">
        <v>214919.53</v>
      </c>
      <c r="R2923" s="17">
        <v>229051.55</v>
      </c>
      <c r="S2923" s="17">
        <v>223935.74</v>
      </c>
      <c r="T2923" s="17">
        <v>222788.65</v>
      </c>
    </row>
    <row r="2924" spans="1:20" ht="15" hidden="1" customHeight="1" x14ac:dyDescent="0.25">
      <c r="A2924" s="14">
        <f t="shared" si="45"/>
        <v>7</v>
      </c>
      <c r="B2924" s="14" t="s">
        <v>79</v>
      </c>
      <c r="C2924" s="14">
        <v>2013</v>
      </c>
      <c r="D2924" s="14" t="str">
        <f>VLOOKUP(E2924,Regioes!$A$2:$B$296,2,FALSE)</f>
        <v>Região Administrativa de Campinas</v>
      </c>
      <c r="E2924" s="15" t="s">
        <v>85</v>
      </c>
      <c r="F2924" s="17">
        <v>685303.44</v>
      </c>
      <c r="G2924" s="17">
        <v>319498.58999999997</v>
      </c>
      <c r="H2924" s="17">
        <v>365804.85</v>
      </c>
      <c r="I2924" s="17">
        <v>57062.31</v>
      </c>
      <c r="J2924" s="17">
        <v>49247.71</v>
      </c>
      <c r="K2924" s="17">
        <v>54206.9</v>
      </c>
      <c r="L2924" s="17">
        <v>53226.77</v>
      </c>
      <c r="M2924" s="17">
        <v>53866.62</v>
      </c>
      <c r="N2924" s="19">
        <v>51888.28</v>
      </c>
      <c r="O2924" s="17">
        <v>57248.58</v>
      </c>
      <c r="P2924" s="17">
        <v>59933.95</v>
      </c>
      <c r="Q2924" s="17">
        <v>59991.09</v>
      </c>
      <c r="R2924" s="17">
        <v>63935.8</v>
      </c>
      <c r="S2924" s="17">
        <v>62507.81</v>
      </c>
      <c r="T2924" s="17">
        <v>62187.62</v>
      </c>
    </row>
    <row r="2925" spans="1:20" ht="15" hidden="1" customHeight="1" x14ac:dyDescent="0.25">
      <c r="A2925" s="14">
        <f t="shared" si="45"/>
        <v>7</v>
      </c>
      <c r="B2925" s="14" t="s">
        <v>79</v>
      </c>
      <c r="C2925" s="14">
        <v>2013</v>
      </c>
      <c r="D2925" s="14" t="str">
        <f>VLOOKUP(E2925,Regioes!$A$2:$B$296,2,FALSE)</f>
        <v>Região Administrativa de Campinas</v>
      </c>
      <c r="E2925" s="15" t="s">
        <v>22</v>
      </c>
      <c r="F2925" s="17">
        <v>533522.03</v>
      </c>
      <c r="G2925" s="17">
        <v>246269.73</v>
      </c>
      <c r="H2925" s="17">
        <v>287252.3</v>
      </c>
      <c r="I2925" s="17">
        <v>41384.29</v>
      </c>
      <c r="J2925" s="17">
        <v>38739.82</v>
      </c>
      <c r="K2925" s="17">
        <v>42483.35</v>
      </c>
      <c r="L2925" s="17">
        <v>41950.73</v>
      </c>
      <c r="M2925" s="17">
        <v>41323.629999999997</v>
      </c>
      <c r="N2925" s="19">
        <v>40387.910000000003</v>
      </c>
      <c r="O2925" s="17">
        <v>44912.86</v>
      </c>
      <c r="P2925" s="17">
        <v>48618.76</v>
      </c>
      <c r="Q2925" s="17">
        <v>45821.21</v>
      </c>
      <c r="R2925" s="17">
        <v>50583.16</v>
      </c>
      <c r="S2925" s="17">
        <v>49363.27</v>
      </c>
      <c r="T2925" s="17">
        <v>47953.04</v>
      </c>
    </row>
    <row r="2926" spans="1:20" ht="15" hidden="1" customHeight="1" x14ac:dyDescent="0.25">
      <c r="A2926" s="14">
        <f t="shared" si="45"/>
        <v>7</v>
      </c>
      <c r="B2926" s="14" t="s">
        <v>79</v>
      </c>
      <c r="C2926" s="14">
        <v>2013</v>
      </c>
      <c r="D2926" s="14" t="str">
        <f>VLOOKUP(E2926,Regioes!$A$2:$B$296,2,FALSE)</f>
        <v>Região Administrativa de Campinas</v>
      </c>
      <c r="E2926" s="15" t="s">
        <v>31</v>
      </c>
      <c r="F2926" s="17">
        <v>167699.60999999999</v>
      </c>
      <c r="G2926" s="17">
        <v>79770.240000000005</v>
      </c>
      <c r="H2926" s="17">
        <v>87929.37</v>
      </c>
      <c r="I2926" s="17">
        <v>12856.95</v>
      </c>
      <c r="J2926" s="17">
        <v>11674.83</v>
      </c>
      <c r="K2926" s="17">
        <v>13224.75</v>
      </c>
      <c r="L2926" s="17">
        <v>13931.64</v>
      </c>
      <c r="M2926" s="17">
        <v>14434.19</v>
      </c>
      <c r="N2926" s="19">
        <v>13647.88</v>
      </c>
      <c r="O2926" s="17">
        <v>14428.15</v>
      </c>
      <c r="P2926" s="17">
        <v>15851</v>
      </c>
      <c r="Q2926" s="17">
        <v>15563.07</v>
      </c>
      <c r="R2926" s="17">
        <v>15242.93</v>
      </c>
      <c r="S2926" s="17">
        <v>13705.99</v>
      </c>
      <c r="T2926" s="17">
        <v>13138.23</v>
      </c>
    </row>
    <row r="2927" spans="1:20" ht="15" hidden="1" customHeight="1" x14ac:dyDescent="0.25">
      <c r="A2927" s="14">
        <f t="shared" si="45"/>
        <v>7</v>
      </c>
      <c r="B2927" s="14" t="s">
        <v>79</v>
      </c>
      <c r="C2927" s="14">
        <v>2013</v>
      </c>
      <c r="D2927" s="14" t="str">
        <f>VLOOKUP(E2927,Regioes!$A$2:$B$296,2,FALSE)</f>
        <v>Região Administrativa de Campinas</v>
      </c>
      <c r="E2927" s="15" t="s">
        <v>86</v>
      </c>
      <c r="F2927" s="17">
        <v>31003.81</v>
      </c>
      <c r="G2927" s="17">
        <v>14965.669999999998</v>
      </c>
      <c r="H2927" s="17">
        <v>16038.14</v>
      </c>
      <c r="I2927" s="17">
        <v>2487.15</v>
      </c>
      <c r="J2927" s="17">
        <v>2274.67</v>
      </c>
      <c r="K2927" s="17">
        <v>2508.7600000000002</v>
      </c>
      <c r="L2927" s="17">
        <v>2612.66</v>
      </c>
      <c r="M2927" s="17">
        <v>2638.72</v>
      </c>
      <c r="N2927" s="19">
        <v>2443.71</v>
      </c>
      <c r="O2927" s="17">
        <v>1432.04</v>
      </c>
      <c r="P2927" s="17">
        <v>2999.24</v>
      </c>
      <c r="Q2927" s="17">
        <v>2878.52</v>
      </c>
      <c r="R2927" s="17">
        <v>3047.67</v>
      </c>
      <c r="S2927" s="17">
        <v>2897.53</v>
      </c>
      <c r="T2927" s="17">
        <v>2783.14</v>
      </c>
    </row>
    <row r="2928" spans="1:20" ht="15" hidden="1" customHeight="1" x14ac:dyDescent="0.25">
      <c r="A2928" s="14">
        <f t="shared" si="45"/>
        <v>7</v>
      </c>
      <c r="B2928" s="14" t="s">
        <v>79</v>
      </c>
      <c r="C2928" s="14">
        <v>2013</v>
      </c>
      <c r="D2928" s="14" t="str">
        <f>VLOOKUP(E2928,Regioes!$A$2:$B$296,2,FALSE)</f>
        <v>Região Administrativa de Campinas</v>
      </c>
      <c r="E2928" s="15" t="s">
        <v>90</v>
      </c>
      <c r="F2928" s="17">
        <v>2979406.55</v>
      </c>
      <c r="G2928" s="17">
        <v>1389043.34</v>
      </c>
      <c r="H2928" s="17">
        <v>1590363.21</v>
      </c>
      <c r="I2928" s="17">
        <v>248082.53</v>
      </c>
      <c r="J2928" s="17">
        <v>214107.98</v>
      </c>
      <c r="K2928" s="17">
        <v>235668.45</v>
      </c>
      <c r="L2928" s="17">
        <v>231407.26</v>
      </c>
      <c r="M2928" s="17">
        <v>234189.05</v>
      </c>
      <c r="N2928" s="19">
        <v>225588.07</v>
      </c>
      <c r="O2928" s="17">
        <v>248892.36</v>
      </c>
      <c r="P2928" s="17">
        <v>260567.19</v>
      </c>
      <c r="Q2928" s="17">
        <v>260815.63</v>
      </c>
      <c r="R2928" s="17">
        <v>277965.56</v>
      </c>
      <c r="S2928" s="17">
        <v>271757.26</v>
      </c>
      <c r="T2928" s="17">
        <v>270365.21000000002</v>
      </c>
    </row>
    <row r="2929" spans="1:20" ht="15" hidden="1" customHeight="1" x14ac:dyDescent="0.25">
      <c r="A2929" s="14">
        <f t="shared" si="45"/>
        <v>7</v>
      </c>
      <c r="B2929" s="14" t="s">
        <v>79</v>
      </c>
      <c r="C2929" s="14">
        <v>2013</v>
      </c>
      <c r="D2929" s="14" t="str">
        <f>VLOOKUP(E2929,Regioes!$A$2:$B$296,2,FALSE)</f>
        <v>Região Administrativa de Campinas</v>
      </c>
      <c r="E2929" s="15" t="s">
        <v>87</v>
      </c>
      <c r="F2929" s="17">
        <v>812876.87</v>
      </c>
      <c r="G2929" s="17">
        <v>412879.65</v>
      </c>
      <c r="H2929" s="17">
        <v>399997.22</v>
      </c>
      <c r="I2929" s="17">
        <v>76705.87</v>
      </c>
      <c r="J2929" s="17">
        <v>70153.179999999993</v>
      </c>
      <c r="K2929" s="17">
        <v>68402.67</v>
      </c>
      <c r="L2929" s="17">
        <v>68364.88</v>
      </c>
      <c r="M2929" s="17">
        <v>68016.39</v>
      </c>
      <c r="N2929" s="19">
        <v>61236.66</v>
      </c>
      <c r="O2929" s="17">
        <v>32581.24</v>
      </c>
      <c r="P2929" s="17">
        <v>77096.78</v>
      </c>
      <c r="Q2929" s="17">
        <v>72393.23</v>
      </c>
      <c r="R2929" s="17">
        <v>76561</v>
      </c>
      <c r="S2929" s="17">
        <v>72713.070000000007</v>
      </c>
      <c r="T2929" s="17">
        <v>68651.899999999994</v>
      </c>
    </row>
    <row r="2930" spans="1:20" ht="15" hidden="1" customHeight="1" x14ac:dyDescent="0.25">
      <c r="A2930" s="14">
        <f t="shared" si="45"/>
        <v>7</v>
      </c>
      <c r="B2930" s="14" t="s">
        <v>79</v>
      </c>
      <c r="C2930" s="14">
        <v>2013</v>
      </c>
      <c r="D2930" s="14" t="str">
        <f>VLOOKUP(E2930,Regioes!$A$2:$B$296,2,FALSE)</f>
        <v>Região Administrativa de Campinas</v>
      </c>
      <c r="E2930" s="15" t="s">
        <v>25</v>
      </c>
      <c r="F2930" s="17">
        <v>1623437.31</v>
      </c>
      <c r="G2930" s="17">
        <v>756870.46</v>
      </c>
      <c r="H2930" s="17">
        <v>866566.85000000009</v>
      </c>
      <c r="I2930" s="17">
        <v>135176.73000000001</v>
      </c>
      <c r="J2930" s="17">
        <v>116664.47</v>
      </c>
      <c r="K2930" s="17">
        <v>128412.47</v>
      </c>
      <c r="L2930" s="17">
        <v>126090.61</v>
      </c>
      <c r="M2930" s="17">
        <v>127606.37</v>
      </c>
      <c r="N2930" s="19">
        <v>122919.81</v>
      </c>
      <c r="O2930" s="17">
        <v>135618</v>
      </c>
      <c r="P2930" s="17">
        <v>141979.45000000001</v>
      </c>
      <c r="Q2930" s="17">
        <v>142114.82</v>
      </c>
      <c r="R2930" s="17">
        <v>151459.57</v>
      </c>
      <c r="S2930" s="17">
        <v>148076.76</v>
      </c>
      <c r="T2930" s="17">
        <v>147318.25</v>
      </c>
    </row>
    <row r="2931" spans="1:20" ht="15" hidden="1" customHeight="1" x14ac:dyDescent="0.25">
      <c r="A2931" s="14">
        <f t="shared" si="45"/>
        <v>8</v>
      </c>
      <c r="B2931" s="14" t="s">
        <v>91</v>
      </c>
      <c r="C2931" s="14">
        <v>2013</v>
      </c>
      <c r="D2931" s="14" t="str">
        <f>VLOOKUP(E2931,Regioes!$A$2:$B$296,2,FALSE)</f>
        <v>Região Administrativa de Bauru</v>
      </c>
      <c r="E2931" s="15" t="s">
        <v>96</v>
      </c>
      <c r="F2931" s="17">
        <v>501819.78</v>
      </c>
      <c r="G2931" s="17">
        <v>232663.65000000002</v>
      </c>
      <c r="H2931" s="17">
        <v>269156.13</v>
      </c>
      <c r="I2931" s="17">
        <v>40486.04</v>
      </c>
      <c r="J2931" s="17">
        <v>35433.93</v>
      </c>
      <c r="K2931" s="17">
        <v>38980.6</v>
      </c>
      <c r="L2931" s="17">
        <v>38340.660000000003</v>
      </c>
      <c r="M2931" s="17">
        <v>40455.620000000003</v>
      </c>
      <c r="N2931" s="19">
        <v>38966.800000000003</v>
      </c>
      <c r="O2931" s="17">
        <v>43469.24</v>
      </c>
      <c r="P2931" s="17">
        <v>44975.39</v>
      </c>
      <c r="Q2931" s="17">
        <v>43385.9</v>
      </c>
      <c r="R2931" s="17">
        <v>46364.2</v>
      </c>
      <c r="S2931" s="17">
        <v>45432.59</v>
      </c>
      <c r="T2931" s="17">
        <v>45528.81</v>
      </c>
    </row>
    <row r="2932" spans="1:20" ht="15" hidden="1" customHeight="1" x14ac:dyDescent="0.25">
      <c r="A2932" s="14">
        <f t="shared" si="45"/>
        <v>8</v>
      </c>
      <c r="B2932" s="14" t="s">
        <v>91</v>
      </c>
      <c r="C2932" s="14">
        <v>2013</v>
      </c>
      <c r="D2932" s="14" t="str">
        <f>VLOOKUP(E2932,Regioes!$A$2:$B$296,2,FALSE)</f>
        <v>Região Administrativa de Campinas</v>
      </c>
      <c r="E2932" s="15" t="s">
        <v>97</v>
      </c>
      <c r="F2932" s="17">
        <v>1927047.36</v>
      </c>
      <c r="G2932" s="17">
        <v>893455.97</v>
      </c>
      <c r="H2932" s="17">
        <v>1033591.39</v>
      </c>
      <c r="I2932" s="17">
        <v>155471.19</v>
      </c>
      <c r="J2932" s="17">
        <v>136070.48000000001</v>
      </c>
      <c r="K2932" s="17">
        <v>149690.12</v>
      </c>
      <c r="L2932" s="17">
        <v>147232.68</v>
      </c>
      <c r="M2932" s="17">
        <v>155354.35999999999</v>
      </c>
      <c r="N2932" s="19">
        <v>149637.14000000001</v>
      </c>
      <c r="O2932" s="17">
        <v>166927.03</v>
      </c>
      <c r="P2932" s="17">
        <v>172710.81</v>
      </c>
      <c r="Q2932" s="17">
        <v>166606.99</v>
      </c>
      <c r="R2932" s="17">
        <v>178044.02</v>
      </c>
      <c r="S2932" s="17">
        <v>174466.52</v>
      </c>
      <c r="T2932" s="17">
        <v>174836.02</v>
      </c>
    </row>
    <row r="2933" spans="1:20" ht="15" hidden="1" customHeight="1" x14ac:dyDescent="0.25">
      <c r="A2933" s="14">
        <f t="shared" si="45"/>
        <v>8</v>
      </c>
      <c r="B2933" s="14" t="s">
        <v>91</v>
      </c>
      <c r="C2933" s="14">
        <v>2013</v>
      </c>
      <c r="D2933" s="14" t="str">
        <f>VLOOKUP(E2933,Regioes!$A$2:$B$296,2,FALSE)</f>
        <v>Região Administrativa de Campinas</v>
      </c>
      <c r="E2933" s="15" t="s">
        <v>0</v>
      </c>
      <c r="F2933" s="17">
        <v>1308159.67</v>
      </c>
      <c r="G2933" s="17">
        <v>603205.55999999994</v>
      </c>
      <c r="H2933" s="17">
        <v>704954.11</v>
      </c>
      <c r="I2933" s="17">
        <v>101562.73</v>
      </c>
      <c r="J2933" s="17">
        <v>91062.33</v>
      </c>
      <c r="K2933" s="17">
        <v>103082.3</v>
      </c>
      <c r="L2933" s="17">
        <v>99839.24</v>
      </c>
      <c r="M2933" s="17">
        <v>104411.59</v>
      </c>
      <c r="N2933" s="19">
        <v>103247.37</v>
      </c>
      <c r="O2933" s="17">
        <v>113283.73</v>
      </c>
      <c r="P2933" s="17">
        <v>121567.65</v>
      </c>
      <c r="Q2933" s="17">
        <v>117558.34</v>
      </c>
      <c r="R2933" s="17">
        <v>122277.79</v>
      </c>
      <c r="S2933" s="17">
        <v>116481.57</v>
      </c>
      <c r="T2933" s="17">
        <v>113785.03</v>
      </c>
    </row>
    <row r="2934" spans="1:20" ht="15" hidden="1" customHeight="1" x14ac:dyDescent="0.25">
      <c r="A2934" s="14">
        <f t="shared" si="45"/>
        <v>8</v>
      </c>
      <c r="B2934" s="14" t="s">
        <v>91</v>
      </c>
      <c r="C2934" s="14">
        <v>2013</v>
      </c>
      <c r="D2934" s="14" t="str">
        <f>VLOOKUP(E2934,Regioes!$A$2:$B$296,2,FALSE)</f>
        <v>Região Administrativa de Campinas</v>
      </c>
      <c r="E2934" s="15" t="s">
        <v>92</v>
      </c>
      <c r="F2934" s="17">
        <v>1880630.98</v>
      </c>
      <c r="G2934" s="17">
        <v>867177.83000000007</v>
      </c>
      <c r="H2934" s="17">
        <v>1013453.15</v>
      </c>
      <c r="I2934" s="17">
        <v>146008.18</v>
      </c>
      <c r="J2934" s="17">
        <v>130912.64</v>
      </c>
      <c r="K2934" s="17">
        <v>148192.74</v>
      </c>
      <c r="L2934" s="17">
        <v>143530.47</v>
      </c>
      <c r="M2934" s="17">
        <v>150103.75</v>
      </c>
      <c r="N2934" s="19">
        <v>148430.04999999999</v>
      </c>
      <c r="O2934" s="17">
        <v>162858.47</v>
      </c>
      <c r="P2934" s="17">
        <v>174767.57</v>
      </c>
      <c r="Q2934" s="17">
        <v>169003.72</v>
      </c>
      <c r="R2934" s="17">
        <v>175788.48</v>
      </c>
      <c r="S2934" s="17">
        <v>167455.75</v>
      </c>
      <c r="T2934" s="17">
        <v>163579.16</v>
      </c>
    </row>
    <row r="2935" spans="1:20" ht="15" hidden="1" customHeight="1" x14ac:dyDescent="0.25">
      <c r="A2935" s="14">
        <f t="shared" si="45"/>
        <v>8</v>
      </c>
      <c r="B2935" s="14" t="s">
        <v>91</v>
      </c>
      <c r="C2935" s="14">
        <v>2013</v>
      </c>
      <c r="D2935" s="14" t="str">
        <f>VLOOKUP(E2935,Regioes!$A$2:$B$296,2,FALSE)</f>
        <v>Região Administrativa de Bauru</v>
      </c>
      <c r="E2935" s="15" t="s">
        <v>100</v>
      </c>
      <c r="F2935" s="17">
        <v>429471.27</v>
      </c>
      <c r="G2935" s="17">
        <v>199120</v>
      </c>
      <c r="H2935" s="17">
        <v>230351.27</v>
      </c>
      <c r="I2935" s="17">
        <v>34649.07</v>
      </c>
      <c r="J2935" s="17">
        <v>30325.34</v>
      </c>
      <c r="K2935" s="17">
        <v>33360.68</v>
      </c>
      <c r="L2935" s="17">
        <v>32813</v>
      </c>
      <c r="M2935" s="17">
        <v>34623.040000000001</v>
      </c>
      <c r="N2935" s="19">
        <v>33348.870000000003</v>
      </c>
      <c r="O2935" s="17">
        <v>37202.18</v>
      </c>
      <c r="P2935" s="17">
        <v>38491.18</v>
      </c>
      <c r="Q2935" s="17">
        <v>37130.85</v>
      </c>
      <c r="R2935" s="17">
        <v>39679.769999999997</v>
      </c>
      <c r="S2935" s="17">
        <v>38882.47</v>
      </c>
      <c r="T2935" s="17">
        <v>38964.82</v>
      </c>
    </row>
    <row r="2936" spans="1:20" ht="15" hidden="1" customHeight="1" x14ac:dyDescent="0.25">
      <c r="A2936" s="14">
        <f t="shared" si="45"/>
        <v>8</v>
      </c>
      <c r="B2936" s="14" t="s">
        <v>91</v>
      </c>
      <c r="C2936" s="14">
        <v>2013</v>
      </c>
      <c r="D2936" s="14" t="str">
        <f>VLOOKUP(E2936,Regioes!$A$2:$B$296,2,FALSE)</f>
        <v>Região Administrativa de Bauru</v>
      </c>
      <c r="E2936" s="15" t="s">
        <v>93</v>
      </c>
      <c r="F2936" s="17">
        <v>167414.57999999999</v>
      </c>
      <c r="G2936" s="17">
        <v>77620.08</v>
      </c>
      <c r="H2936" s="17">
        <v>89794.5</v>
      </c>
      <c r="I2936" s="17">
        <v>13506.75</v>
      </c>
      <c r="J2936" s="17">
        <v>11821.29</v>
      </c>
      <c r="K2936" s="17">
        <v>13004.51</v>
      </c>
      <c r="L2936" s="17">
        <v>12791.02</v>
      </c>
      <c r="M2936" s="17">
        <v>13496.6</v>
      </c>
      <c r="N2936" s="19">
        <v>12999.91</v>
      </c>
      <c r="O2936" s="17">
        <v>14501.99</v>
      </c>
      <c r="P2936" s="17">
        <v>15004.46</v>
      </c>
      <c r="Q2936" s="17">
        <v>14474.18</v>
      </c>
      <c r="R2936" s="17">
        <v>15467.79</v>
      </c>
      <c r="S2936" s="17">
        <v>15156.99</v>
      </c>
      <c r="T2936" s="17">
        <v>15189.09</v>
      </c>
    </row>
    <row r="2937" spans="1:20" ht="15" hidden="1" customHeight="1" x14ac:dyDescent="0.25">
      <c r="A2937" s="14">
        <f t="shared" si="45"/>
        <v>8</v>
      </c>
      <c r="B2937" s="14" t="s">
        <v>91</v>
      </c>
      <c r="C2937" s="14">
        <v>2013</v>
      </c>
      <c r="D2937" s="14" t="str">
        <f>VLOOKUP(E2937,Regioes!$A$2:$B$296,2,FALSE)</f>
        <v>Região Administrativa de Campinas</v>
      </c>
      <c r="E2937" s="15" t="s">
        <v>94</v>
      </c>
      <c r="F2937" s="17">
        <v>3339296.41</v>
      </c>
      <c r="G2937" s="17">
        <v>1541545.8399999999</v>
      </c>
      <c r="H2937" s="17">
        <v>1797750.57</v>
      </c>
      <c r="I2937" s="17">
        <v>261374.48</v>
      </c>
      <c r="J2937" s="17">
        <v>233148.5</v>
      </c>
      <c r="K2937" s="17">
        <v>262353.73</v>
      </c>
      <c r="L2937" s="17">
        <v>254914.11</v>
      </c>
      <c r="M2937" s="17">
        <v>267087</v>
      </c>
      <c r="N2937" s="19">
        <v>262668.02</v>
      </c>
      <c r="O2937" s="17">
        <v>289193.38</v>
      </c>
      <c r="P2937" s="17">
        <v>308018.39</v>
      </c>
      <c r="Q2937" s="17">
        <v>297712.48</v>
      </c>
      <c r="R2937" s="17">
        <v>311381.3</v>
      </c>
      <c r="S2937" s="17">
        <v>298379.25</v>
      </c>
      <c r="T2937" s="17">
        <v>293065.77</v>
      </c>
    </row>
    <row r="2938" spans="1:20" ht="15" hidden="1" customHeight="1" x14ac:dyDescent="0.25">
      <c r="A2938" s="14">
        <f t="shared" si="45"/>
        <v>8</v>
      </c>
      <c r="B2938" s="14" t="s">
        <v>91</v>
      </c>
      <c r="C2938" s="14">
        <v>2013</v>
      </c>
      <c r="D2938" s="14" t="str">
        <f>VLOOKUP(E2938,Regioes!$A$2:$B$296,2,FALSE)</f>
        <v>Região Administrativa de Bauru</v>
      </c>
      <c r="E2938" s="15" t="s">
        <v>95</v>
      </c>
      <c r="F2938" s="17">
        <v>1372799.27</v>
      </c>
      <c r="G2938" s="17">
        <v>636484.46</v>
      </c>
      <c r="H2938" s="17">
        <v>736314.81</v>
      </c>
      <c r="I2938" s="17">
        <v>110755.31</v>
      </c>
      <c r="J2938" s="17">
        <v>96934.54</v>
      </c>
      <c r="K2938" s="17">
        <v>106636.97</v>
      </c>
      <c r="L2938" s="17">
        <v>104886.32</v>
      </c>
      <c r="M2938" s="17">
        <v>110672.09</v>
      </c>
      <c r="N2938" s="19">
        <v>106599.23</v>
      </c>
      <c r="O2938" s="17">
        <v>118916.28</v>
      </c>
      <c r="P2938" s="17">
        <v>123036.56</v>
      </c>
      <c r="Q2938" s="17">
        <v>118688.29</v>
      </c>
      <c r="R2938" s="17">
        <v>126835.85</v>
      </c>
      <c r="S2938" s="17">
        <v>124287.3</v>
      </c>
      <c r="T2938" s="17">
        <v>124550.53</v>
      </c>
    </row>
    <row r="2939" spans="1:20" ht="15" hidden="1" customHeight="1" x14ac:dyDescent="0.25">
      <c r="A2939" s="14">
        <f t="shared" si="45"/>
        <v>8</v>
      </c>
      <c r="B2939" s="14" t="s">
        <v>91</v>
      </c>
      <c r="C2939" s="14">
        <v>2013</v>
      </c>
      <c r="D2939" s="14" t="str">
        <f>VLOOKUP(E2939,Regioes!$A$2:$B$296,2,FALSE)</f>
        <v>Região Administrativa de Bauru</v>
      </c>
      <c r="E2939" s="15" t="s">
        <v>98</v>
      </c>
      <c r="F2939" s="17">
        <v>991348.4</v>
      </c>
      <c r="G2939" s="17">
        <v>459628.63999999996</v>
      </c>
      <c r="H2939" s="17">
        <v>531719.76</v>
      </c>
      <c r="I2939" s="17">
        <v>79980.45</v>
      </c>
      <c r="J2939" s="17">
        <v>69999.97</v>
      </c>
      <c r="K2939" s="17">
        <v>77006.44</v>
      </c>
      <c r="L2939" s="17">
        <v>75742.240000000005</v>
      </c>
      <c r="M2939" s="17">
        <v>79920.350000000006</v>
      </c>
      <c r="N2939" s="19">
        <v>76979.19</v>
      </c>
      <c r="O2939" s="17">
        <v>85873.78</v>
      </c>
      <c r="P2939" s="17">
        <v>88849.18</v>
      </c>
      <c r="Q2939" s="17">
        <v>85709.14</v>
      </c>
      <c r="R2939" s="17">
        <v>91592.79</v>
      </c>
      <c r="S2939" s="17">
        <v>89752.39</v>
      </c>
      <c r="T2939" s="17">
        <v>89942.48</v>
      </c>
    </row>
    <row r="2940" spans="1:20" ht="15" hidden="1" customHeight="1" x14ac:dyDescent="0.25">
      <c r="A2940" s="14">
        <f t="shared" si="45"/>
        <v>8</v>
      </c>
      <c r="B2940" s="14" t="s">
        <v>91</v>
      </c>
      <c r="C2940" s="14">
        <v>2013</v>
      </c>
      <c r="D2940" s="14" t="str">
        <f>VLOOKUP(E2940,Regioes!$A$2:$B$296,2,FALSE)</f>
        <v>Região Administrativa de Campinas</v>
      </c>
      <c r="E2940" s="15" t="s">
        <v>71</v>
      </c>
      <c r="F2940" s="17">
        <v>2489591.46</v>
      </c>
      <c r="G2940" s="17">
        <v>1147975.6200000001</v>
      </c>
      <c r="H2940" s="17">
        <v>1341615.8399999999</v>
      </c>
      <c r="I2940" s="17">
        <v>193286.57</v>
      </c>
      <c r="J2940" s="17">
        <v>173303</v>
      </c>
      <c r="K2940" s="17">
        <v>196178.51</v>
      </c>
      <c r="L2940" s="17">
        <v>190006.57</v>
      </c>
      <c r="M2940" s="17">
        <v>198708.31</v>
      </c>
      <c r="N2940" s="19">
        <v>196492.66</v>
      </c>
      <c r="O2940" s="17">
        <v>215593.1</v>
      </c>
      <c r="P2940" s="17">
        <v>231358.44</v>
      </c>
      <c r="Q2940" s="17">
        <v>223728.22</v>
      </c>
      <c r="R2940" s="17">
        <v>232709.93</v>
      </c>
      <c r="S2940" s="17">
        <v>221679</v>
      </c>
      <c r="T2940" s="17">
        <v>216547.15</v>
      </c>
    </row>
    <row r="2941" spans="1:20" ht="15" hidden="1" customHeight="1" x14ac:dyDescent="0.25">
      <c r="A2941" s="14">
        <f t="shared" si="45"/>
        <v>8</v>
      </c>
      <c r="B2941" s="14" t="s">
        <v>91</v>
      </c>
      <c r="C2941" s="14">
        <v>2013</v>
      </c>
      <c r="D2941" s="14" t="str">
        <f>VLOOKUP(E2941,Regioes!$A$2:$B$296,2,FALSE)</f>
        <v>Região Administrativa de Campinas</v>
      </c>
      <c r="E2941" s="15" t="s">
        <v>99</v>
      </c>
      <c r="F2941" s="17">
        <v>1331325.1000000001</v>
      </c>
      <c r="G2941" s="17">
        <v>613887.37</v>
      </c>
      <c r="H2941" s="17">
        <v>717437.73</v>
      </c>
      <c r="I2941" s="17">
        <v>103361.24</v>
      </c>
      <c r="J2941" s="17">
        <v>92674.9</v>
      </c>
      <c r="K2941" s="17">
        <v>104907.72</v>
      </c>
      <c r="L2941" s="17">
        <v>101607.24</v>
      </c>
      <c r="M2941" s="17">
        <v>106260.55</v>
      </c>
      <c r="N2941" s="19">
        <v>105075.72</v>
      </c>
      <c r="O2941" s="17">
        <v>115289.8</v>
      </c>
      <c r="P2941" s="17">
        <v>123720.42</v>
      </c>
      <c r="Q2941" s="17">
        <v>119640.11</v>
      </c>
      <c r="R2941" s="17">
        <v>124443.14</v>
      </c>
      <c r="S2941" s="17">
        <v>118544.28</v>
      </c>
      <c r="T2941" s="17">
        <v>115799.98</v>
      </c>
    </row>
    <row r="2942" spans="1:20" ht="15" hidden="1" customHeight="1" x14ac:dyDescent="0.25">
      <c r="A2942" s="14">
        <f t="shared" si="45"/>
        <v>8</v>
      </c>
      <c r="B2942" s="14" t="s">
        <v>91</v>
      </c>
      <c r="C2942" s="14">
        <v>2013</v>
      </c>
      <c r="D2942" s="14" t="str">
        <f>VLOOKUP(E2942,Regioes!$A$2:$B$296,2,FALSE)</f>
        <v>Região Administrativa Central / Araraquara</v>
      </c>
      <c r="E2942" s="15" t="s">
        <v>77</v>
      </c>
      <c r="F2942" s="17">
        <v>1635199.69</v>
      </c>
      <c r="G2942" s="17">
        <v>754006.99</v>
      </c>
      <c r="H2942" s="17">
        <v>881192.7</v>
      </c>
      <c r="I2942" s="17">
        <v>126953.42</v>
      </c>
      <c r="J2942" s="17">
        <v>113827.92</v>
      </c>
      <c r="K2942" s="17">
        <v>128852.88</v>
      </c>
      <c r="L2942" s="17">
        <v>124799.06</v>
      </c>
      <c r="M2942" s="17">
        <v>130514.49</v>
      </c>
      <c r="N2942" s="19">
        <v>129059.22</v>
      </c>
      <c r="O2942" s="17">
        <v>141604.67000000001</v>
      </c>
      <c r="P2942" s="17">
        <v>151959.57</v>
      </c>
      <c r="Q2942" s="17">
        <v>146947.93</v>
      </c>
      <c r="R2942" s="17">
        <v>152847.25</v>
      </c>
      <c r="S2942" s="17">
        <v>145601.98000000001</v>
      </c>
      <c r="T2942" s="17">
        <v>142231.29999999999</v>
      </c>
    </row>
    <row r="2943" spans="1:20" ht="15" hidden="1" customHeight="1" x14ac:dyDescent="0.25">
      <c r="A2943" s="14">
        <f t="shared" si="45"/>
        <v>9</v>
      </c>
      <c r="B2943" s="14" t="s">
        <v>101</v>
      </c>
      <c r="C2943" s="14">
        <v>2013</v>
      </c>
      <c r="D2943" s="14" t="str">
        <f>VLOOKUP(E2943,Regioes!$A$2:$B$296,2,FALSE)</f>
        <v>Região Administrativa Central / Araraquara</v>
      </c>
      <c r="E2943" s="15" t="s">
        <v>102</v>
      </c>
      <c r="F2943" s="17">
        <v>2580196.16</v>
      </c>
      <c r="G2943" s="17">
        <v>1177928.76</v>
      </c>
      <c r="H2943" s="17">
        <v>1402267.4000000001</v>
      </c>
      <c r="I2943" s="17">
        <v>198999.98</v>
      </c>
      <c r="J2943" s="17">
        <v>178358.93</v>
      </c>
      <c r="K2943" s="17">
        <v>201842.36</v>
      </c>
      <c r="L2943" s="17">
        <v>193056.68</v>
      </c>
      <c r="M2943" s="17">
        <v>203291.1</v>
      </c>
      <c r="N2943" s="19">
        <v>202379.71</v>
      </c>
      <c r="O2943" s="17">
        <v>228840.51</v>
      </c>
      <c r="P2943" s="17">
        <v>241069.02</v>
      </c>
      <c r="Q2943" s="17">
        <v>231491.62</v>
      </c>
      <c r="R2943" s="17">
        <v>242215.79</v>
      </c>
      <c r="S2943" s="17">
        <v>230676.61</v>
      </c>
      <c r="T2943" s="17">
        <v>227973.85</v>
      </c>
    </row>
    <row r="2944" spans="1:20" ht="15" hidden="1" customHeight="1" x14ac:dyDescent="0.25">
      <c r="A2944" s="14">
        <f t="shared" si="45"/>
        <v>9</v>
      </c>
      <c r="B2944" s="14" t="s">
        <v>101</v>
      </c>
      <c r="C2944" s="14">
        <v>2013</v>
      </c>
      <c r="D2944" s="14" t="str">
        <f>VLOOKUP(E2944,Regioes!$A$2:$B$296,2,FALSE)</f>
        <v>Região Administrativa de Ribeirão Preto</v>
      </c>
      <c r="E2944" s="15" t="s">
        <v>103</v>
      </c>
      <c r="F2944" s="17">
        <v>116792.35</v>
      </c>
      <c r="G2944" s="17">
        <v>54394.239999999998</v>
      </c>
      <c r="H2944" s="17">
        <v>62398.11</v>
      </c>
      <c r="I2944" s="17">
        <v>8683.94</v>
      </c>
      <c r="J2944" s="17">
        <v>8034.49</v>
      </c>
      <c r="K2944" s="17">
        <v>9223.02</v>
      </c>
      <c r="L2944" s="17">
        <v>9247.94</v>
      </c>
      <c r="M2944" s="17">
        <v>9908.09</v>
      </c>
      <c r="N2944" s="19">
        <v>9296.76</v>
      </c>
      <c r="O2944" s="17">
        <v>10209.34</v>
      </c>
      <c r="P2944" s="17">
        <v>10824.42</v>
      </c>
      <c r="Q2944" s="17">
        <v>9992.7199999999993</v>
      </c>
      <c r="R2944" s="17">
        <v>10392.379999999999</v>
      </c>
      <c r="S2944" s="17">
        <v>10583.91</v>
      </c>
      <c r="T2944" s="17">
        <v>10395.34</v>
      </c>
    </row>
    <row r="2945" spans="1:20" ht="15" hidden="1" customHeight="1" x14ac:dyDescent="0.25">
      <c r="A2945" s="14">
        <f t="shared" si="45"/>
        <v>9</v>
      </c>
      <c r="B2945" s="14" t="s">
        <v>101</v>
      </c>
      <c r="C2945" s="14">
        <v>2013</v>
      </c>
      <c r="D2945" s="14" t="str">
        <f>VLOOKUP(E2945,Regioes!$A$2:$B$296,2,FALSE)</f>
        <v>Região Administrativa de Barretos</v>
      </c>
      <c r="E2945" s="15" t="s">
        <v>40</v>
      </c>
      <c r="F2945" s="17">
        <v>371204.75</v>
      </c>
      <c r="G2945" s="17">
        <v>167111.40000000002</v>
      </c>
      <c r="H2945" s="17">
        <v>204093.35</v>
      </c>
      <c r="I2945" s="17">
        <v>26644.67</v>
      </c>
      <c r="J2945" s="17">
        <v>24128.39</v>
      </c>
      <c r="K2945" s="17">
        <v>28656.49</v>
      </c>
      <c r="L2945" s="17">
        <v>28247.25</v>
      </c>
      <c r="M2945" s="17">
        <v>29470.720000000001</v>
      </c>
      <c r="N2945" s="19">
        <v>29963.88</v>
      </c>
      <c r="O2945" s="17">
        <v>32501.599999999999</v>
      </c>
      <c r="P2945" s="17">
        <v>38723.68</v>
      </c>
      <c r="Q2945" s="17">
        <v>35109.51</v>
      </c>
      <c r="R2945" s="17">
        <v>36116.06</v>
      </c>
      <c r="S2945" s="17">
        <v>31671.41</v>
      </c>
      <c r="T2945" s="17">
        <v>29971.09</v>
      </c>
    </row>
    <row r="2946" spans="1:20" ht="15" hidden="1" customHeight="1" x14ac:dyDescent="0.25">
      <c r="A2946" s="14">
        <f t="shared" si="45"/>
        <v>9</v>
      </c>
      <c r="B2946" s="14" t="s">
        <v>101</v>
      </c>
      <c r="C2946" s="14">
        <v>2013</v>
      </c>
      <c r="D2946" s="14" t="str">
        <f>VLOOKUP(E2946,Regioes!$A$2:$B$296,2,FALSE)</f>
        <v>Região Administrativa Central / Araraquara</v>
      </c>
      <c r="E2946" s="15" t="s">
        <v>116</v>
      </c>
      <c r="F2946" s="17">
        <v>260128.42</v>
      </c>
      <c r="G2946" s="17">
        <v>121150.79999999999</v>
      </c>
      <c r="H2946" s="17">
        <v>138977.62</v>
      </c>
      <c r="I2946" s="17">
        <v>19341.5</v>
      </c>
      <c r="J2946" s="17">
        <v>17895.009999999998</v>
      </c>
      <c r="K2946" s="17">
        <v>20542.18</v>
      </c>
      <c r="L2946" s="17">
        <v>20597.68</v>
      </c>
      <c r="M2946" s="17">
        <v>22068.01</v>
      </c>
      <c r="N2946" s="19">
        <v>20706.419999999998</v>
      </c>
      <c r="O2946" s="17">
        <v>22738.99</v>
      </c>
      <c r="P2946" s="17">
        <v>24108.93</v>
      </c>
      <c r="Q2946" s="17">
        <v>22256.51</v>
      </c>
      <c r="R2946" s="17">
        <v>23146.66</v>
      </c>
      <c r="S2946" s="17">
        <v>23573.26</v>
      </c>
      <c r="T2946" s="17">
        <v>23153.27</v>
      </c>
    </row>
    <row r="2947" spans="1:20" ht="15" hidden="1" customHeight="1" x14ac:dyDescent="0.25">
      <c r="A2947" s="14">
        <f t="shared" si="45"/>
        <v>9</v>
      </c>
      <c r="B2947" s="14" t="s">
        <v>101</v>
      </c>
      <c r="C2947" s="14">
        <v>2013</v>
      </c>
      <c r="D2947" s="14" t="str">
        <f>VLOOKUP(E2947,Regioes!$A$2:$B$296,2,FALSE)</f>
        <v>Região Administrativa de São José do Rio Preto</v>
      </c>
      <c r="E2947" s="15" t="s">
        <v>41</v>
      </c>
      <c r="F2947" s="17">
        <v>620561.31999999995</v>
      </c>
      <c r="G2947" s="17">
        <v>283302.89</v>
      </c>
      <c r="H2947" s="17">
        <v>337258.43</v>
      </c>
      <c r="I2947" s="17">
        <v>47861.36</v>
      </c>
      <c r="J2947" s="17">
        <v>42896.99</v>
      </c>
      <c r="K2947" s="17">
        <v>48544.98</v>
      </c>
      <c r="L2947" s="17">
        <v>46431.94</v>
      </c>
      <c r="M2947" s="17">
        <v>48893.41</v>
      </c>
      <c r="N2947" s="19">
        <v>48674.21</v>
      </c>
      <c r="O2947" s="17">
        <v>55038.28</v>
      </c>
      <c r="P2947" s="17">
        <v>57979.360000000001</v>
      </c>
      <c r="Q2947" s="17">
        <v>55675.9</v>
      </c>
      <c r="R2947" s="17">
        <v>58255.16</v>
      </c>
      <c r="S2947" s="17">
        <v>55479.88</v>
      </c>
      <c r="T2947" s="17">
        <v>54829.85</v>
      </c>
    </row>
    <row r="2948" spans="1:20" ht="15" hidden="1" customHeight="1" x14ac:dyDescent="0.25">
      <c r="A2948" s="14">
        <f t="shared" ref="A2948:A3011" si="46">VLOOKUP(B2948,$W$10:$X$32,2,FALSE)</f>
        <v>9</v>
      </c>
      <c r="B2948" s="14" t="s">
        <v>101</v>
      </c>
      <c r="C2948" s="14">
        <v>2013</v>
      </c>
      <c r="D2948" s="14" t="str">
        <f>VLOOKUP(E2948,Regioes!$A$2:$B$296,2,FALSE)</f>
        <v>Região Administrativa de São José do Rio Preto</v>
      </c>
      <c r="E2948" s="15" t="s">
        <v>104</v>
      </c>
      <c r="F2948" s="17">
        <v>798615.64</v>
      </c>
      <c r="G2948" s="17">
        <v>364589.45999999996</v>
      </c>
      <c r="H2948" s="17">
        <v>434026.18</v>
      </c>
      <c r="I2948" s="17">
        <v>61593.96</v>
      </c>
      <c r="J2948" s="17">
        <v>55205.2</v>
      </c>
      <c r="K2948" s="17">
        <v>62473.72</v>
      </c>
      <c r="L2948" s="17">
        <v>59754.400000000001</v>
      </c>
      <c r="M2948" s="17">
        <v>62922.14</v>
      </c>
      <c r="N2948" s="19">
        <v>62640.04</v>
      </c>
      <c r="O2948" s="17">
        <v>70830.12</v>
      </c>
      <c r="P2948" s="17">
        <v>74615.06</v>
      </c>
      <c r="Q2948" s="17">
        <v>71650.69</v>
      </c>
      <c r="R2948" s="17">
        <v>74970</v>
      </c>
      <c r="S2948" s="17">
        <v>71398.429999999993</v>
      </c>
      <c r="T2948" s="17">
        <v>70561.88</v>
      </c>
    </row>
    <row r="2949" spans="1:20" ht="15" hidden="1" customHeight="1" x14ac:dyDescent="0.25">
      <c r="A2949" s="14">
        <f t="shared" si="46"/>
        <v>9</v>
      </c>
      <c r="B2949" s="14" t="s">
        <v>101</v>
      </c>
      <c r="C2949" s="14">
        <v>2013</v>
      </c>
      <c r="D2949" s="14" t="str">
        <f>VLOOKUP(E2949,Regioes!$A$2:$B$296,2,FALSE)</f>
        <v>Região Administrativa de São José do Rio Preto</v>
      </c>
      <c r="E2949" s="15" t="s">
        <v>105</v>
      </c>
      <c r="F2949" s="17">
        <v>669259.97</v>
      </c>
      <c r="G2949" s="17">
        <v>305535.12</v>
      </c>
      <c r="H2949" s="17">
        <v>363724.85</v>
      </c>
      <c r="I2949" s="17">
        <v>51617.279999999999</v>
      </c>
      <c r="J2949" s="17">
        <v>46263.34</v>
      </c>
      <c r="K2949" s="17">
        <v>52354.55</v>
      </c>
      <c r="L2949" s="17">
        <v>50075.69</v>
      </c>
      <c r="M2949" s="17">
        <v>52730.33</v>
      </c>
      <c r="N2949" s="19">
        <v>52493.93</v>
      </c>
      <c r="O2949" s="17">
        <v>59357.42</v>
      </c>
      <c r="P2949" s="17">
        <v>62529.29</v>
      </c>
      <c r="Q2949" s="17">
        <v>60045.08</v>
      </c>
      <c r="R2949" s="17">
        <v>62826.75</v>
      </c>
      <c r="S2949" s="17">
        <v>59833.68</v>
      </c>
      <c r="T2949" s="17">
        <v>59132.63</v>
      </c>
    </row>
    <row r="2950" spans="1:20" ht="15" hidden="1" customHeight="1" x14ac:dyDescent="0.25">
      <c r="A2950" s="14">
        <f t="shared" si="46"/>
        <v>9</v>
      </c>
      <c r="B2950" s="14" t="s">
        <v>101</v>
      </c>
      <c r="C2950" s="14">
        <v>2013</v>
      </c>
      <c r="D2950" s="14" t="str">
        <f>VLOOKUP(E2950,Regioes!$A$2:$B$296,2,FALSE)</f>
        <v>Região Administrativa Central / Araraquara</v>
      </c>
      <c r="E2950" s="15" t="s">
        <v>106</v>
      </c>
      <c r="F2950" s="17">
        <v>189257.7</v>
      </c>
      <c r="G2950" s="17">
        <v>85201.27</v>
      </c>
      <c r="H2950" s="17">
        <v>104056.43</v>
      </c>
      <c r="I2950" s="17">
        <v>13584.71</v>
      </c>
      <c r="J2950" s="17">
        <v>12301.79</v>
      </c>
      <c r="K2950" s="17">
        <v>14610.43</v>
      </c>
      <c r="L2950" s="17">
        <v>14401.78</v>
      </c>
      <c r="M2950" s="17">
        <v>15025.56</v>
      </c>
      <c r="N2950" s="19">
        <v>15277</v>
      </c>
      <c r="O2950" s="17">
        <v>16570.849999999999</v>
      </c>
      <c r="P2950" s="17">
        <v>19743.16</v>
      </c>
      <c r="Q2950" s="17">
        <v>17900.490000000002</v>
      </c>
      <c r="R2950" s="17">
        <v>18413.669999999998</v>
      </c>
      <c r="S2950" s="17">
        <v>16147.58</v>
      </c>
      <c r="T2950" s="17">
        <v>15280.68</v>
      </c>
    </row>
    <row r="2951" spans="1:20" ht="15" hidden="1" customHeight="1" x14ac:dyDescent="0.25">
      <c r="A2951" s="14">
        <f t="shared" si="46"/>
        <v>9</v>
      </c>
      <c r="B2951" s="14" t="s">
        <v>101</v>
      </c>
      <c r="C2951" s="14">
        <v>2013</v>
      </c>
      <c r="D2951" s="14" t="str">
        <f>VLOOKUP(E2951,Regioes!$A$2:$B$296,2,FALSE)</f>
        <v>Região Administrativa Central / Araraquara</v>
      </c>
      <c r="E2951" s="15" t="s">
        <v>119</v>
      </c>
      <c r="F2951" s="17">
        <v>332035.90999999997</v>
      </c>
      <c r="G2951" s="17">
        <v>151583.29999999999</v>
      </c>
      <c r="H2951" s="17">
        <v>180452.61</v>
      </c>
      <c r="I2951" s="17">
        <v>25608.57</v>
      </c>
      <c r="J2951" s="17">
        <v>22952.35</v>
      </c>
      <c r="K2951" s="17">
        <v>25974.35</v>
      </c>
      <c r="L2951" s="17">
        <v>24843.75</v>
      </c>
      <c r="M2951" s="17">
        <v>26160.78</v>
      </c>
      <c r="N2951" s="19">
        <v>26043.5</v>
      </c>
      <c r="O2951" s="17">
        <v>29448.639999999999</v>
      </c>
      <c r="P2951" s="17">
        <v>31022.28</v>
      </c>
      <c r="Q2951" s="17">
        <v>29789.8</v>
      </c>
      <c r="R2951" s="17">
        <v>31169.86</v>
      </c>
      <c r="S2951" s="17">
        <v>29684.92</v>
      </c>
      <c r="T2951" s="17">
        <v>29337.11</v>
      </c>
    </row>
    <row r="2952" spans="1:20" ht="15" hidden="1" customHeight="1" x14ac:dyDescent="0.25">
      <c r="A2952" s="14">
        <f t="shared" si="46"/>
        <v>9</v>
      </c>
      <c r="B2952" s="14" t="s">
        <v>101</v>
      </c>
      <c r="C2952" s="14">
        <v>2013</v>
      </c>
      <c r="D2952" s="14" t="str">
        <f>VLOOKUP(E2952,Regioes!$A$2:$B$296,2,FALSE)</f>
        <v>Região Administrativa de Ribeirão Preto</v>
      </c>
      <c r="E2952" s="15" t="s">
        <v>111</v>
      </c>
      <c r="F2952" s="17">
        <v>198823.11</v>
      </c>
      <c r="G2952" s="17">
        <v>89507.49</v>
      </c>
      <c r="H2952" s="17">
        <v>109315.62000000001</v>
      </c>
      <c r="I2952" s="17">
        <v>14271.3</v>
      </c>
      <c r="J2952" s="17">
        <v>12923.54</v>
      </c>
      <c r="K2952" s="17">
        <v>15348.87</v>
      </c>
      <c r="L2952" s="17">
        <v>15129.67</v>
      </c>
      <c r="M2952" s="17">
        <v>15784.98</v>
      </c>
      <c r="N2952" s="19">
        <v>16049.13</v>
      </c>
      <c r="O2952" s="17">
        <v>17408.37</v>
      </c>
      <c r="P2952" s="17">
        <v>20741.009999999998</v>
      </c>
      <c r="Q2952" s="17">
        <v>18805.21</v>
      </c>
      <c r="R2952" s="17">
        <v>19344.330000000002</v>
      </c>
      <c r="S2952" s="17">
        <v>16963.71</v>
      </c>
      <c r="T2952" s="17">
        <v>16052.99</v>
      </c>
    </row>
    <row r="2953" spans="1:20" ht="15" hidden="1" customHeight="1" x14ac:dyDescent="0.25">
      <c r="A2953" s="14">
        <f t="shared" si="46"/>
        <v>9</v>
      </c>
      <c r="B2953" s="14" t="s">
        <v>101</v>
      </c>
      <c r="C2953" s="14">
        <v>2013</v>
      </c>
      <c r="D2953" s="14" t="str">
        <f>VLOOKUP(E2953,Regioes!$A$2:$B$296,2,FALSE)</f>
        <v>Região Administrativa Central / Araraquara</v>
      </c>
      <c r="E2953" s="15" t="s">
        <v>107</v>
      </c>
      <c r="F2953" s="17">
        <v>864677.03</v>
      </c>
      <c r="G2953" s="17">
        <v>394748.25</v>
      </c>
      <c r="H2953" s="17">
        <v>469928.78</v>
      </c>
      <c r="I2953" s="17">
        <v>66689</v>
      </c>
      <c r="J2953" s="17">
        <v>59771.76</v>
      </c>
      <c r="K2953" s="17">
        <v>67641.539999999994</v>
      </c>
      <c r="L2953" s="17">
        <v>64697.279999999999</v>
      </c>
      <c r="M2953" s="17">
        <v>68127.05</v>
      </c>
      <c r="N2953" s="19">
        <v>67821.62</v>
      </c>
      <c r="O2953" s="17">
        <v>76689.179999999993</v>
      </c>
      <c r="P2953" s="17">
        <v>80787.210000000006</v>
      </c>
      <c r="Q2953" s="17">
        <v>77577.63</v>
      </c>
      <c r="R2953" s="17">
        <v>81171.509999999995</v>
      </c>
      <c r="S2953" s="17">
        <v>77304.5</v>
      </c>
      <c r="T2953" s="17">
        <v>76398.75</v>
      </c>
    </row>
    <row r="2954" spans="1:20" ht="15" hidden="1" customHeight="1" x14ac:dyDescent="0.25">
      <c r="A2954" s="14">
        <f t="shared" si="46"/>
        <v>9</v>
      </c>
      <c r="B2954" s="14" t="s">
        <v>101</v>
      </c>
      <c r="C2954" s="14">
        <v>2013</v>
      </c>
      <c r="D2954" s="14" t="str">
        <f>VLOOKUP(E2954,Regioes!$A$2:$B$296,2,FALSE)</f>
        <v>Região Administrativa de São José do Rio Preto</v>
      </c>
      <c r="E2954" s="15" t="s">
        <v>118</v>
      </c>
      <c r="F2954" s="17">
        <v>224262.7</v>
      </c>
      <c r="G2954" s="17">
        <v>102381.94</v>
      </c>
      <c r="H2954" s="17">
        <v>121880.76</v>
      </c>
      <c r="I2954" s="17">
        <v>17296.46</v>
      </c>
      <c r="J2954" s="17">
        <v>15502.41</v>
      </c>
      <c r="K2954" s="17">
        <v>17543.52</v>
      </c>
      <c r="L2954" s="17">
        <v>16779.89</v>
      </c>
      <c r="M2954" s="17">
        <v>17669.439999999999</v>
      </c>
      <c r="N2954" s="19">
        <v>17590.22</v>
      </c>
      <c r="O2954" s="17">
        <v>19890.11</v>
      </c>
      <c r="P2954" s="17">
        <v>20952.98</v>
      </c>
      <c r="Q2954" s="17">
        <v>20120.54</v>
      </c>
      <c r="R2954" s="17">
        <v>21052.65</v>
      </c>
      <c r="S2954" s="17">
        <v>20049.7</v>
      </c>
      <c r="T2954" s="17">
        <v>19814.78</v>
      </c>
    </row>
    <row r="2955" spans="1:20" ht="15" hidden="1" customHeight="1" x14ac:dyDescent="0.25">
      <c r="A2955" s="14">
        <f t="shared" si="46"/>
        <v>9</v>
      </c>
      <c r="B2955" s="14" t="s">
        <v>101</v>
      </c>
      <c r="C2955" s="14">
        <v>2013</v>
      </c>
      <c r="D2955" s="14" t="str">
        <f>VLOOKUP(E2955,Regioes!$A$2:$B$296,2,FALSE)</f>
        <v>Região Administrativa Central / Araraquara</v>
      </c>
      <c r="E2955" s="15" t="s">
        <v>112</v>
      </c>
      <c r="F2955" s="17">
        <v>576883.43000000005</v>
      </c>
      <c r="G2955" s="17">
        <v>268674.55</v>
      </c>
      <c r="H2955" s="17">
        <v>308208.88</v>
      </c>
      <c r="I2955" s="17">
        <v>42893.4</v>
      </c>
      <c r="J2955" s="17">
        <v>39685.53</v>
      </c>
      <c r="K2955" s="17">
        <v>45556.13</v>
      </c>
      <c r="L2955" s="17">
        <v>45679.199999999997</v>
      </c>
      <c r="M2955" s="17">
        <v>48939.94</v>
      </c>
      <c r="N2955" s="19">
        <v>45920.35</v>
      </c>
      <c r="O2955" s="17">
        <v>50427.97</v>
      </c>
      <c r="P2955" s="17">
        <v>53466.07</v>
      </c>
      <c r="Q2955" s="17">
        <v>49357.96</v>
      </c>
      <c r="R2955" s="17">
        <v>51332.05</v>
      </c>
      <c r="S2955" s="17">
        <v>52278.12</v>
      </c>
      <c r="T2955" s="17">
        <v>51346.71</v>
      </c>
    </row>
    <row r="2956" spans="1:20" ht="15" hidden="1" customHeight="1" x14ac:dyDescent="0.25">
      <c r="A2956" s="14">
        <f t="shared" si="46"/>
        <v>9</v>
      </c>
      <c r="B2956" s="14" t="s">
        <v>101</v>
      </c>
      <c r="C2956" s="14">
        <v>2013</v>
      </c>
      <c r="D2956" s="14" t="str">
        <f>VLOOKUP(E2956,Regioes!$A$2:$B$296,2,FALSE)</f>
        <v>Região Administrativa de Ribeirão Preto</v>
      </c>
      <c r="E2956" s="15" t="s">
        <v>113</v>
      </c>
      <c r="F2956" s="17">
        <v>1225197.8700000001</v>
      </c>
      <c r="G2956" s="17">
        <v>558666.09</v>
      </c>
      <c r="H2956" s="17">
        <v>666531.77999999991</v>
      </c>
      <c r="I2956" s="17">
        <v>89118.87</v>
      </c>
      <c r="J2956" s="17">
        <v>81369.72</v>
      </c>
      <c r="K2956" s="17">
        <v>95392.02</v>
      </c>
      <c r="L2956" s="17">
        <v>94642.02</v>
      </c>
      <c r="M2956" s="17">
        <v>99756.01</v>
      </c>
      <c r="N2956" s="19">
        <v>98387.45</v>
      </c>
      <c r="O2956" s="17">
        <v>107209.64</v>
      </c>
      <c r="P2956" s="17">
        <v>122497.96</v>
      </c>
      <c r="Q2956" s="17">
        <v>111762.97</v>
      </c>
      <c r="R2956" s="17">
        <v>115409.53</v>
      </c>
      <c r="S2956" s="17">
        <v>106954.82</v>
      </c>
      <c r="T2956" s="17">
        <v>102696.86</v>
      </c>
    </row>
    <row r="2957" spans="1:20" ht="15" hidden="1" customHeight="1" x14ac:dyDescent="0.25">
      <c r="A2957" s="14">
        <f t="shared" si="46"/>
        <v>9</v>
      </c>
      <c r="B2957" s="14" t="s">
        <v>101</v>
      </c>
      <c r="C2957" s="14">
        <v>2013</v>
      </c>
      <c r="D2957" s="14" t="str">
        <f>VLOOKUP(E2957,Regioes!$A$2:$B$296,2,FALSE)</f>
        <v>Região Administrativa Central / Araraquara</v>
      </c>
      <c r="E2957" s="15" t="s">
        <v>108</v>
      </c>
      <c r="F2957" s="17">
        <v>2550765.2599999998</v>
      </c>
      <c r="G2957" s="17">
        <v>1160951.42</v>
      </c>
      <c r="H2957" s="17">
        <v>1389813.84</v>
      </c>
      <c r="I2957" s="17">
        <v>193743.52</v>
      </c>
      <c r="J2957" s="17">
        <v>174019.97</v>
      </c>
      <c r="K2957" s="17">
        <v>198965.35</v>
      </c>
      <c r="L2957" s="17">
        <v>191566</v>
      </c>
      <c r="M2957" s="17">
        <v>201309.11</v>
      </c>
      <c r="N2957" s="19">
        <v>201347.47</v>
      </c>
      <c r="O2957" s="17">
        <v>225596.82</v>
      </c>
      <c r="P2957" s="17">
        <v>244401</v>
      </c>
      <c r="Q2957" s="17">
        <v>231567.9</v>
      </c>
      <c r="R2957" s="17">
        <v>241362.77</v>
      </c>
      <c r="S2957" s="17">
        <v>225765.33</v>
      </c>
      <c r="T2957" s="17">
        <v>221120.02</v>
      </c>
    </row>
    <row r="2958" spans="1:20" ht="15" hidden="1" customHeight="1" x14ac:dyDescent="0.25">
      <c r="A2958" s="14">
        <f t="shared" si="46"/>
        <v>9</v>
      </c>
      <c r="B2958" s="14" t="s">
        <v>101</v>
      </c>
      <c r="C2958" s="14">
        <v>2013</v>
      </c>
      <c r="D2958" s="14" t="str">
        <f>VLOOKUP(E2958,Regioes!$A$2:$B$296,2,FALSE)</f>
        <v>Região Administrativa de São José do Rio Preto</v>
      </c>
      <c r="E2958" s="15" t="s">
        <v>117</v>
      </c>
      <c r="F2958" s="17">
        <v>635018.77</v>
      </c>
      <c r="G2958" s="17">
        <v>289903.09999999998</v>
      </c>
      <c r="H2958" s="17">
        <v>345115.67</v>
      </c>
      <c r="I2958" s="17">
        <v>48976.4</v>
      </c>
      <c r="J2958" s="17">
        <v>43896.38</v>
      </c>
      <c r="K2958" s="17">
        <v>49675.95</v>
      </c>
      <c r="L2958" s="17">
        <v>47513.68</v>
      </c>
      <c r="M2958" s="17">
        <v>50032.5</v>
      </c>
      <c r="N2958" s="19">
        <v>49808.19</v>
      </c>
      <c r="O2958" s="17">
        <v>56320.53</v>
      </c>
      <c r="P2958" s="17">
        <v>59330.12</v>
      </c>
      <c r="Q2958" s="17">
        <v>56973</v>
      </c>
      <c r="R2958" s="17">
        <v>59612.36</v>
      </c>
      <c r="S2958" s="17">
        <v>56772.42</v>
      </c>
      <c r="T2958" s="17">
        <v>56107.24</v>
      </c>
    </row>
    <row r="2959" spans="1:20" ht="15" hidden="1" customHeight="1" x14ac:dyDescent="0.25">
      <c r="A2959" s="14">
        <f t="shared" si="46"/>
        <v>9</v>
      </c>
      <c r="B2959" s="14" t="s">
        <v>101</v>
      </c>
      <c r="C2959" s="14">
        <v>2013</v>
      </c>
      <c r="D2959" s="14" t="str">
        <f>VLOOKUP(E2959,Regioes!$A$2:$B$296,2,FALSE)</f>
        <v>Região Administrativa de São José do Rio Preto</v>
      </c>
      <c r="E2959" s="15" t="s">
        <v>114</v>
      </c>
      <c r="F2959" s="17">
        <v>872701.2</v>
      </c>
      <c r="G2959" s="17">
        <v>398411.51</v>
      </c>
      <c r="H2959" s="17">
        <v>474289.68999999994</v>
      </c>
      <c r="I2959" s="17">
        <v>67307.88</v>
      </c>
      <c r="J2959" s="17">
        <v>60326.44</v>
      </c>
      <c r="K2959" s="17">
        <v>68269.259999999995</v>
      </c>
      <c r="L2959" s="17">
        <v>65297.67</v>
      </c>
      <c r="M2959" s="17">
        <v>68759.259999999995</v>
      </c>
      <c r="N2959" s="19">
        <v>68451</v>
      </c>
      <c r="O2959" s="17">
        <v>77400.850000000006</v>
      </c>
      <c r="P2959" s="17">
        <v>81536.91</v>
      </c>
      <c r="Q2959" s="17">
        <v>78297.539999999994</v>
      </c>
      <c r="R2959" s="17">
        <v>81924.78</v>
      </c>
      <c r="S2959" s="17">
        <v>78021.88</v>
      </c>
      <c r="T2959" s="17">
        <v>77107.73</v>
      </c>
    </row>
    <row r="2960" spans="1:20" ht="15" hidden="1" customHeight="1" x14ac:dyDescent="0.25">
      <c r="A2960" s="14">
        <f t="shared" si="46"/>
        <v>9</v>
      </c>
      <c r="B2960" s="14" t="s">
        <v>101</v>
      </c>
      <c r="C2960" s="14">
        <v>2013</v>
      </c>
      <c r="D2960" s="14" t="str">
        <f>VLOOKUP(E2960,Regioes!$A$2:$B$296,2,FALSE)</f>
        <v>Região Administrativa de Ribeirão Preto</v>
      </c>
      <c r="E2960" s="15" t="s">
        <v>48</v>
      </c>
      <c r="F2960" s="17">
        <v>81988.91</v>
      </c>
      <c r="G2960" s="17">
        <v>36910.31</v>
      </c>
      <c r="H2960" s="17">
        <v>45078.6</v>
      </c>
      <c r="I2960" s="17">
        <v>5885.07</v>
      </c>
      <c r="J2960" s="17">
        <v>5329.3</v>
      </c>
      <c r="K2960" s="17">
        <v>6329.43</v>
      </c>
      <c r="L2960" s="17">
        <v>6239.04</v>
      </c>
      <c r="M2960" s="17">
        <v>6509.27</v>
      </c>
      <c r="N2960" s="19">
        <v>6618.2</v>
      </c>
      <c r="O2960" s="17">
        <v>7178.71</v>
      </c>
      <c r="P2960" s="17">
        <v>8553</v>
      </c>
      <c r="Q2960" s="17">
        <v>7754.72</v>
      </c>
      <c r="R2960" s="17">
        <v>7977.04</v>
      </c>
      <c r="S2960" s="17">
        <v>6995.34</v>
      </c>
      <c r="T2960" s="17">
        <v>6619.79</v>
      </c>
    </row>
    <row r="2961" spans="1:20" ht="15" hidden="1" customHeight="1" x14ac:dyDescent="0.25">
      <c r="A2961" s="14">
        <f t="shared" si="46"/>
        <v>9</v>
      </c>
      <c r="B2961" s="14" t="s">
        <v>101</v>
      </c>
      <c r="C2961" s="14">
        <v>2013</v>
      </c>
      <c r="D2961" s="14" t="str">
        <f>VLOOKUP(E2961,Regioes!$A$2:$B$296,2,FALSE)</f>
        <v>Região Administrativa de São José do Rio Preto</v>
      </c>
      <c r="E2961" s="15" t="s">
        <v>121</v>
      </c>
      <c r="F2961" s="17">
        <v>1201070.99</v>
      </c>
      <c r="G2961" s="17">
        <v>548321.12</v>
      </c>
      <c r="H2961" s="17">
        <v>652749.87</v>
      </c>
      <c r="I2961" s="17">
        <v>92633.69</v>
      </c>
      <c r="J2961" s="17">
        <v>83025.37</v>
      </c>
      <c r="K2961" s="17">
        <v>93956.81</v>
      </c>
      <c r="L2961" s="17">
        <v>89867.11</v>
      </c>
      <c r="M2961" s="17">
        <v>94631.19</v>
      </c>
      <c r="N2961" s="19">
        <v>94206.95</v>
      </c>
      <c r="O2961" s="17">
        <v>106524.34</v>
      </c>
      <c r="P2961" s="17">
        <v>112216.66</v>
      </c>
      <c r="Q2961" s="17">
        <v>107758.43</v>
      </c>
      <c r="R2961" s="17">
        <v>112750.48</v>
      </c>
      <c r="S2961" s="17">
        <v>107379.04</v>
      </c>
      <c r="T2961" s="17">
        <v>106120.92</v>
      </c>
    </row>
    <row r="2962" spans="1:20" ht="15" hidden="1" customHeight="1" x14ac:dyDescent="0.25">
      <c r="A2962" s="14">
        <f t="shared" si="46"/>
        <v>9</v>
      </c>
      <c r="B2962" s="14" t="s">
        <v>101</v>
      </c>
      <c r="C2962" s="14">
        <v>2013</v>
      </c>
      <c r="D2962" s="14" t="str">
        <f>VLOOKUP(E2962,Regioes!$A$2:$B$296,2,FALSE)</f>
        <v>Região Administrativa Central / Araraquara</v>
      </c>
      <c r="E2962" s="15" t="s">
        <v>120</v>
      </c>
      <c r="F2962" s="17">
        <v>245625.1</v>
      </c>
      <c r="G2962" s="17">
        <v>110577.13</v>
      </c>
      <c r="H2962" s="17">
        <v>135047.97</v>
      </c>
      <c r="I2962" s="17">
        <v>17630.7</v>
      </c>
      <c r="J2962" s="17">
        <v>15965.68</v>
      </c>
      <c r="K2962" s="17">
        <v>18961.919999999998</v>
      </c>
      <c r="L2962" s="17">
        <v>18691.13</v>
      </c>
      <c r="M2962" s="17">
        <v>19500.689999999999</v>
      </c>
      <c r="N2962" s="19">
        <v>19827.009999999998</v>
      </c>
      <c r="O2962" s="17">
        <v>21506.21</v>
      </c>
      <c r="P2962" s="17">
        <v>25623.35</v>
      </c>
      <c r="Q2962" s="17">
        <v>23231.86</v>
      </c>
      <c r="R2962" s="17">
        <v>23897.89</v>
      </c>
      <c r="S2962" s="17">
        <v>20956.88</v>
      </c>
      <c r="T2962" s="17">
        <v>19831.78</v>
      </c>
    </row>
    <row r="2963" spans="1:20" ht="15" hidden="1" customHeight="1" x14ac:dyDescent="0.25">
      <c r="A2963" s="14">
        <f t="shared" si="46"/>
        <v>9</v>
      </c>
      <c r="B2963" s="14" t="s">
        <v>101</v>
      </c>
      <c r="C2963" s="14">
        <v>2013</v>
      </c>
      <c r="D2963" s="14" t="str">
        <f>VLOOKUP(E2963,Regioes!$A$2:$B$296,2,FALSE)</f>
        <v>Região Administrativa Central / Araraquara</v>
      </c>
      <c r="E2963" s="15" t="s">
        <v>77</v>
      </c>
      <c r="F2963" s="17">
        <v>968438.18</v>
      </c>
      <c r="G2963" s="17">
        <v>442118.01000000007</v>
      </c>
      <c r="H2963" s="17">
        <v>526320.16999999993</v>
      </c>
      <c r="I2963" s="17">
        <v>74691.679999999993</v>
      </c>
      <c r="J2963" s="17">
        <v>66944.37</v>
      </c>
      <c r="K2963" s="17">
        <v>75758.52</v>
      </c>
      <c r="L2963" s="17">
        <v>72460.95</v>
      </c>
      <c r="M2963" s="17">
        <v>76302.28</v>
      </c>
      <c r="N2963" s="19">
        <v>75960.210000000006</v>
      </c>
      <c r="O2963" s="17">
        <v>85891.87</v>
      </c>
      <c r="P2963" s="17">
        <v>90481.66</v>
      </c>
      <c r="Q2963" s="17">
        <v>86886.93</v>
      </c>
      <c r="R2963" s="17">
        <v>90912.09</v>
      </c>
      <c r="S2963" s="17">
        <v>86581.03</v>
      </c>
      <c r="T2963" s="17">
        <v>85566.59</v>
      </c>
    </row>
    <row r="2964" spans="1:20" ht="15" hidden="1" customHeight="1" x14ac:dyDescent="0.25">
      <c r="A2964" s="14">
        <f t="shared" si="46"/>
        <v>9</v>
      </c>
      <c r="B2964" s="14" t="s">
        <v>101</v>
      </c>
      <c r="C2964" s="14">
        <v>2013</v>
      </c>
      <c r="D2964" s="14" t="str">
        <f>VLOOKUP(E2964,Regioes!$A$2:$B$296,2,FALSE)</f>
        <v>Região Administrativa de São José do Rio Preto</v>
      </c>
      <c r="E2964" s="15" t="s">
        <v>122</v>
      </c>
      <c r="F2964" s="17">
        <v>1197958.0900000001</v>
      </c>
      <c r="G2964" s="17">
        <v>546900.01</v>
      </c>
      <c r="H2964" s="17">
        <v>651058.08000000007</v>
      </c>
      <c r="I2964" s="17">
        <v>92393.61</v>
      </c>
      <c r="J2964" s="17">
        <v>82810.19</v>
      </c>
      <c r="K2964" s="17">
        <v>93713.3</v>
      </c>
      <c r="L2964" s="17">
        <v>89634.2</v>
      </c>
      <c r="M2964" s="17">
        <v>94385.93</v>
      </c>
      <c r="N2964" s="19">
        <v>93962.78</v>
      </c>
      <c r="O2964" s="17">
        <v>106248.25</v>
      </c>
      <c r="P2964" s="17">
        <v>111925.82</v>
      </c>
      <c r="Q2964" s="17">
        <v>107479.14</v>
      </c>
      <c r="R2964" s="17">
        <v>112458.26</v>
      </c>
      <c r="S2964" s="17">
        <v>107100.74</v>
      </c>
      <c r="T2964" s="17">
        <v>105845.87</v>
      </c>
    </row>
    <row r="2965" spans="1:20" ht="15" hidden="1" customHeight="1" x14ac:dyDescent="0.25">
      <c r="A2965" s="14">
        <f t="shared" si="46"/>
        <v>9</v>
      </c>
      <c r="B2965" s="14" t="s">
        <v>101</v>
      </c>
      <c r="C2965" s="14">
        <v>2013</v>
      </c>
      <c r="D2965" s="14" t="str">
        <f>VLOOKUP(E2965,Regioes!$A$2:$B$296,2,FALSE)</f>
        <v>Região Administrativa de Ribeirão Preto</v>
      </c>
      <c r="E2965" s="15" t="s">
        <v>49</v>
      </c>
      <c r="F2965" s="17">
        <v>243848.27</v>
      </c>
      <c r="G2965" s="17">
        <v>113568.56</v>
      </c>
      <c r="H2965" s="17">
        <v>130279.70999999999</v>
      </c>
      <c r="I2965" s="17">
        <v>18131.009999999998</v>
      </c>
      <c r="J2965" s="17">
        <v>16775.05</v>
      </c>
      <c r="K2965" s="17">
        <v>19256.55</v>
      </c>
      <c r="L2965" s="17">
        <v>19308.57</v>
      </c>
      <c r="M2965" s="17">
        <v>20686.88</v>
      </c>
      <c r="N2965" s="19">
        <v>19410.5</v>
      </c>
      <c r="O2965" s="17">
        <v>21315.87</v>
      </c>
      <c r="P2965" s="17">
        <v>22600.080000000002</v>
      </c>
      <c r="Q2965" s="17">
        <v>20863.580000000002</v>
      </c>
      <c r="R2965" s="17">
        <v>21698.03</v>
      </c>
      <c r="S2965" s="17">
        <v>22097.93</v>
      </c>
      <c r="T2965" s="17">
        <v>21704.22</v>
      </c>
    </row>
    <row r="2966" spans="1:20" ht="15" hidden="1" customHeight="1" x14ac:dyDescent="0.25">
      <c r="A2966" s="14">
        <f t="shared" si="46"/>
        <v>9</v>
      </c>
      <c r="B2966" s="14" t="s">
        <v>101</v>
      </c>
      <c r="C2966" s="14">
        <v>2013</v>
      </c>
      <c r="D2966" s="14" t="str">
        <f>VLOOKUP(E2966,Regioes!$A$2:$B$296,2,FALSE)</f>
        <v>Região Administrativa de Barretos</v>
      </c>
      <c r="E2966" s="15" t="s">
        <v>109</v>
      </c>
      <c r="F2966" s="17">
        <v>259631.53</v>
      </c>
      <c r="G2966" s="17">
        <v>116882.63</v>
      </c>
      <c r="H2966" s="17">
        <v>142748.9</v>
      </c>
      <c r="I2966" s="17">
        <v>18636.07</v>
      </c>
      <c r="J2966" s="17">
        <v>16876.099999999999</v>
      </c>
      <c r="K2966" s="17">
        <v>20043.189999999999</v>
      </c>
      <c r="L2966" s="17">
        <v>19756.96</v>
      </c>
      <c r="M2966" s="17">
        <v>20612.689999999999</v>
      </c>
      <c r="N2966" s="19">
        <v>20957.62</v>
      </c>
      <c r="O2966" s="17">
        <v>22732.58</v>
      </c>
      <c r="P2966" s="17">
        <v>27084.48</v>
      </c>
      <c r="Q2966" s="17">
        <v>24556.62</v>
      </c>
      <c r="R2966" s="17">
        <v>25260.639999999999</v>
      </c>
      <c r="S2966" s="17">
        <v>22151.919999999998</v>
      </c>
      <c r="T2966" s="17">
        <v>20962.66</v>
      </c>
    </row>
    <row r="2967" spans="1:20" ht="15" hidden="1" customHeight="1" x14ac:dyDescent="0.25">
      <c r="A2967" s="14">
        <f t="shared" si="46"/>
        <v>9</v>
      </c>
      <c r="B2967" s="14" t="s">
        <v>101</v>
      </c>
      <c r="C2967" s="14">
        <v>2013</v>
      </c>
      <c r="D2967" s="14" t="str">
        <f>VLOOKUP(E2967,Regioes!$A$2:$B$296,2,FALSE)</f>
        <v>Região Administrativa de Ribeirão Preto</v>
      </c>
      <c r="E2967" s="15" t="s">
        <v>115</v>
      </c>
      <c r="F2967" s="17">
        <v>184475.03</v>
      </c>
      <c r="G2967" s="17">
        <v>83048.180000000008</v>
      </c>
      <c r="H2967" s="17">
        <v>101426.85</v>
      </c>
      <c r="I2967" s="17">
        <v>13241.41</v>
      </c>
      <c r="J2967" s="17">
        <v>11990.92</v>
      </c>
      <c r="K2967" s="17">
        <v>14241.21</v>
      </c>
      <c r="L2967" s="17">
        <v>14037.84</v>
      </c>
      <c r="M2967" s="17">
        <v>14645.86</v>
      </c>
      <c r="N2967" s="19">
        <v>14890.94</v>
      </c>
      <c r="O2967" s="17">
        <v>16152.09</v>
      </c>
      <c r="P2967" s="17">
        <v>19244.240000000002</v>
      </c>
      <c r="Q2967" s="17">
        <v>17448.13</v>
      </c>
      <c r="R2967" s="17">
        <v>17948.349999999999</v>
      </c>
      <c r="S2967" s="17">
        <v>15739.52</v>
      </c>
      <c r="T2967" s="17">
        <v>14894.52</v>
      </c>
    </row>
    <row r="2968" spans="1:20" ht="15" hidden="1" customHeight="1" x14ac:dyDescent="0.25">
      <c r="A2968" s="14">
        <f t="shared" si="46"/>
        <v>9</v>
      </c>
      <c r="B2968" s="14" t="s">
        <v>101</v>
      </c>
      <c r="C2968" s="14">
        <v>2013</v>
      </c>
      <c r="D2968" s="14" t="str">
        <f>VLOOKUP(E2968,Regioes!$A$2:$B$296,2,FALSE)</f>
        <v>Região Administrativa Central / Araraquara</v>
      </c>
      <c r="E2968" s="15" t="s">
        <v>38</v>
      </c>
      <c r="F2968" s="17">
        <v>2322908.92</v>
      </c>
      <c r="G2968" s="17">
        <v>1065764.71</v>
      </c>
      <c r="H2968" s="17">
        <v>1257144.21</v>
      </c>
      <c r="I2968" s="17">
        <v>176917.93</v>
      </c>
      <c r="J2968" s="17">
        <v>159995.26999999999</v>
      </c>
      <c r="K2968" s="17">
        <v>182095.97</v>
      </c>
      <c r="L2968" s="17">
        <v>176692.77</v>
      </c>
      <c r="M2968" s="17">
        <v>186919.54</v>
      </c>
      <c r="N2968" s="19">
        <v>183143.23</v>
      </c>
      <c r="O2968" s="17">
        <v>205108.53</v>
      </c>
      <c r="P2968" s="17">
        <v>217520.79</v>
      </c>
      <c r="Q2968" s="17">
        <v>206194.43</v>
      </c>
      <c r="R2968" s="17">
        <v>215253.73</v>
      </c>
      <c r="S2968" s="17">
        <v>208087.26</v>
      </c>
      <c r="T2968" s="17">
        <v>204979.47</v>
      </c>
    </row>
    <row r="2969" spans="1:20" ht="15" hidden="1" customHeight="1" x14ac:dyDescent="0.25">
      <c r="A2969" s="14">
        <f t="shared" si="46"/>
        <v>9</v>
      </c>
      <c r="B2969" s="14" t="s">
        <v>101</v>
      </c>
      <c r="C2969" s="14">
        <v>2013</v>
      </c>
      <c r="D2969" s="14" t="str">
        <f>VLOOKUP(E2969,Regioes!$A$2:$B$296,2,FALSE)</f>
        <v>Região Administrativa de São José do Rio Preto</v>
      </c>
      <c r="E2969" s="15" t="s">
        <v>110</v>
      </c>
      <c r="F2969" s="17">
        <v>1113012.27</v>
      </c>
      <c r="G2969" s="17">
        <v>508119.95999999996</v>
      </c>
      <c r="H2969" s="17">
        <v>604892.30999999994</v>
      </c>
      <c r="I2969" s="17">
        <v>85842.09</v>
      </c>
      <c r="J2969" s="17">
        <v>76938.210000000006</v>
      </c>
      <c r="K2969" s="17">
        <v>87068.2</v>
      </c>
      <c r="L2969" s="17">
        <v>83278.34</v>
      </c>
      <c r="M2969" s="17">
        <v>87693.13</v>
      </c>
      <c r="N2969" s="19">
        <v>87299.99</v>
      </c>
      <c r="O2969" s="17">
        <v>98714.31</v>
      </c>
      <c r="P2969" s="17">
        <v>103989.29</v>
      </c>
      <c r="Q2969" s="17">
        <v>99857.919999999998</v>
      </c>
      <c r="R2969" s="17">
        <v>104483.97</v>
      </c>
      <c r="S2969" s="17">
        <v>99506.35</v>
      </c>
      <c r="T2969" s="17">
        <v>98340.47</v>
      </c>
    </row>
    <row r="2970" spans="1:20" ht="15" hidden="1" customHeight="1" x14ac:dyDescent="0.25">
      <c r="A2970" s="14">
        <f t="shared" si="46"/>
        <v>10</v>
      </c>
      <c r="B2970" s="14" t="s">
        <v>123</v>
      </c>
      <c r="C2970" s="14">
        <v>2013</v>
      </c>
      <c r="D2970" s="14" t="str">
        <f>VLOOKUP(E2970,Regioes!$A$2:$B$296,2,FALSE)</f>
        <v>Região Administrativa Central / Araraquara</v>
      </c>
      <c r="E2970" s="15" t="s">
        <v>132</v>
      </c>
      <c r="F2970" s="17">
        <v>296027.3</v>
      </c>
      <c r="G2970" s="17">
        <v>140923.84</v>
      </c>
      <c r="H2970" s="17">
        <v>155103.46000000002</v>
      </c>
      <c r="I2970" s="17">
        <v>23118.76</v>
      </c>
      <c r="J2970" s="17">
        <v>20727.61</v>
      </c>
      <c r="K2970" s="17">
        <v>23866.92</v>
      </c>
      <c r="L2970" s="17">
        <v>24836.04</v>
      </c>
      <c r="M2970" s="17">
        <v>25356.31</v>
      </c>
      <c r="N2970" s="19">
        <v>23018.2</v>
      </c>
      <c r="O2970" s="17">
        <v>24746.42</v>
      </c>
      <c r="P2970" s="17">
        <v>26413.27</v>
      </c>
      <c r="Q2970" s="17">
        <v>25525.16</v>
      </c>
      <c r="R2970" s="17">
        <v>27151.17</v>
      </c>
      <c r="S2970" s="17">
        <v>25491.4</v>
      </c>
      <c r="T2970" s="17">
        <v>25776.04</v>
      </c>
    </row>
    <row r="2971" spans="1:20" ht="15" hidden="1" customHeight="1" x14ac:dyDescent="0.25">
      <c r="A2971" s="14">
        <f t="shared" si="46"/>
        <v>10</v>
      </c>
      <c r="B2971" s="14" t="s">
        <v>123</v>
      </c>
      <c r="C2971" s="14">
        <v>2013</v>
      </c>
      <c r="D2971" s="14" t="str">
        <f>VLOOKUP(E2971,Regioes!$A$2:$B$296,2,FALSE)</f>
        <v>Região Administrativa Central / Araraquara</v>
      </c>
      <c r="E2971" s="15" t="s">
        <v>102</v>
      </c>
      <c r="F2971" s="17">
        <v>314438.15000000002</v>
      </c>
      <c r="G2971" s="17">
        <v>149688.32000000001</v>
      </c>
      <c r="H2971" s="17">
        <v>164749.83000000002</v>
      </c>
      <c r="I2971" s="17">
        <v>24556.58</v>
      </c>
      <c r="J2971" s="17">
        <v>22016.720000000001</v>
      </c>
      <c r="K2971" s="17">
        <v>25351.279999999999</v>
      </c>
      <c r="L2971" s="17">
        <v>26380.67</v>
      </c>
      <c r="M2971" s="17">
        <v>26933.3</v>
      </c>
      <c r="N2971" s="19">
        <v>24449.77</v>
      </c>
      <c r="O2971" s="17">
        <v>26285.48</v>
      </c>
      <c r="P2971" s="17">
        <v>28056</v>
      </c>
      <c r="Q2971" s="17">
        <v>27112.65</v>
      </c>
      <c r="R2971" s="17">
        <v>28839.78</v>
      </c>
      <c r="S2971" s="17">
        <v>27076.79</v>
      </c>
      <c r="T2971" s="17">
        <v>27379.13</v>
      </c>
    </row>
    <row r="2972" spans="1:20" ht="15" hidden="1" customHeight="1" x14ac:dyDescent="0.25">
      <c r="A2972" s="14">
        <f t="shared" si="46"/>
        <v>10</v>
      </c>
      <c r="B2972" s="14" t="s">
        <v>123</v>
      </c>
      <c r="C2972" s="14">
        <v>2013</v>
      </c>
      <c r="D2972" s="14" t="str">
        <f>VLOOKUP(E2972,Regioes!$A$2:$B$296,2,FALSE)</f>
        <v>Região Administrativa de Franca</v>
      </c>
      <c r="E2972" s="15" t="s">
        <v>124</v>
      </c>
      <c r="F2972" s="17">
        <v>1013671.28</v>
      </c>
      <c r="G2972" s="17">
        <v>478096.64000000001</v>
      </c>
      <c r="H2972" s="17">
        <v>535574.64</v>
      </c>
      <c r="I2972" s="17">
        <v>79007.3</v>
      </c>
      <c r="J2972" s="17">
        <v>72614.63</v>
      </c>
      <c r="K2972" s="17">
        <v>82071.509999999995</v>
      </c>
      <c r="L2972" s="17">
        <v>80453.69</v>
      </c>
      <c r="M2972" s="17">
        <v>83654</v>
      </c>
      <c r="N2972" s="19">
        <v>80295.509999999995</v>
      </c>
      <c r="O2972" s="17">
        <v>87723.16</v>
      </c>
      <c r="P2972" s="17">
        <v>89669.48</v>
      </c>
      <c r="Q2972" s="17">
        <v>88038.05</v>
      </c>
      <c r="R2972" s="17">
        <v>92926.23</v>
      </c>
      <c r="S2972" s="17">
        <v>87768.87</v>
      </c>
      <c r="T2972" s="17">
        <v>89448.85</v>
      </c>
    </row>
    <row r="2973" spans="1:20" ht="15" hidden="1" customHeight="1" x14ac:dyDescent="0.25">
      <c r="A2973" s="14">
        <f t="shared" si="46"/>
        <v>10</v>
      </c>
      <c r="B2973" s="14" t="s">
        <v>123</v>
      </c>
      <c r="C2973" s="14">
        <v>2013</v>
      </c>
      <c r="D2973" s="14" t="str">
        <f>VLOOKUP(E2973,Regioes!$A$2:$B$296,2,FALSE)</f>
        <v>Região Administrativa de Ribeirão Preto</v>
      </c>
      <c r="E2973" s="15" t="s">
        <v>125</v>
      </c>
      <c r="F2973" s="17">
        <v>375684.54</v>
      </c>
      <c r="G2973" s="17">
        <v>177191.08000000002</v>
      </c>
      <c r="H2973" s="17">
        <v>198493.46000000002</v>
      </c>
      <c r="I2973" s="17">
        <v>29281.5</v>
      </c>
      <c r="J2973" s="17">
        <v>26912.27</v>
      </c>
      <c r="K2973" s="17">
        <v>30417.16</v>
      </c>
      <c r="L2973" s="17">
        <v>29817.56</v>
      </c>
      <c r="M2973" s="17">
        <v>31003.65</v>
      </c>
      <c r="N2973" s="19">
        <v>29758.94</v>
      </c>
      <c r="O2973" s="17">
        <v>32511.759999999998</v>
      </c>
      <c r="P2973" s="17">
        <v>33233.1</v>
      </c>
      <c r="Q2973" s="17">
        <v>32628.46</v>
      </c>
      <c r="R2973" s="17">
        <v>34440.11</v>
      </c>
      <c r="S2973" s="17">
        <v>32528.7</v>
      </c>
      <c r="T2973" s="17">
        <v>33151.33</v>
      </c>
    </row>
    <row r="2974" spans="1:20" ht="15" hidden="1" customHeight="1" x14ac:dyDescent="0.25">
      <c r="A2974" s="14">
        <f t="shared" si="46"/>
        <v>10</v>
      </c>
      <c r="B2974" s="14" t="s">
        <v>123</v>
      </c>
      <c r="C2974" s="14">
        <v>2013</v>
      </c>
      <c r="D2974" s="14" t="str">
        <f>VLOOKUP(E2974,Regioes!$A$2:$B$296,2,FALSE)</f>
        <v>Região Administrativa de Ribeirão Preto</v>
      </c>
      <c r="E2974" s="15" t="s">
        <v>126</v>
      </c>
      <c r="F2974" s="17">
        <v>1962896.37</v>
      </c>
      <c r="G2974" s="17">
        <v>912639.49</v>
      </c>
      <c r="H2974" s="17">
        <v>1050256.8799999999</v>
      </c>
      <c r="I2974" s="17">
        <v>151351.88</v>
      </c>
      <c r="J2974" s="17">
        <v>133390.71</v>
      </c>
      <c r="K2974" s="17">
        <v>155207.85999999999</v>
      </c>
      <c r="L2974" s="17">
        <v>154252.34</v>
      </c>
      <c r="M2974" s="17">
        <v>161614.39000000001</v>
      </c>
      <c r="N2974" s="19">
        <v>156822.31</v>
      </c>
      <c r="O2974" s="17">
        <v>171109.09</v>
      </c>
      <c r="P2974" s="17">
        <v>184845.74</v>
      </c>
      <c r="Q2974" s="17">
        <v>179808.28</v>
      </c>
      <c r="R2974" s="17">
        <v>180560.62</v>
      </c>
      <c r="S2974" s="17">
        <v>167643.20000000001</v>
      </c>
      <c r="T2974" s="17">
        <v>166289.95000000001</v>
      </c>
    </row>
    <row r="2975" spans="1:20" ht="15" hidden="1" customHeight="1" x14ac:dyDescent="0.25">
      <c r="A2975" s="14">
        <f t="shared" si="46"/>
        <v>10</v>
      </c>
      <c r="B2975" s="14" t="s">
        <v>123</v>
      </c>
      <c r="C2975" s="14">
        <v>2013</v>
      </c>
      <c r="D2975" s="14" t="str">
        <f>VLOOKUP(E2975,Regioes!$A$2:$B$296,2,FALSE)</f>
        <v>Região Administrativa de Franca</v>
      </c>
      <c r="E2975" s="15" t="s">
        <v>127</v>
      </c>
      <c r="F2975" s="17">
        <v>925673.1</v>
      </c>
      <c r="G2975" s="17">
        <v>436592.43</v>
      </c>
      <c r="H2975" s="17">
        <v>489080.66999999993</v>
      </c>
      <c r="I2975" s="17">
        <v>72148.570000000007</v>
      </c>
      <c r="J2975" s="17">
        <v>66310.86</v>
      </c>
      <c r="K2975" s="17">
        <v>74946.77</v>
      </c>
      <c r="L2975" s="17">
        <v>73469.399999999994</v>
      </c>
      <c r="M2975" s="17">
        <v>76391.88</v>
      </c>
      <c r="N2975" s="19">
        <v>73324.95</v>
      </c>
      <c r="O2975" s="17">
        <v>80107.789999999994</v>
      </c>
      <c r="P2975" s="17">
        <v>81885.149999999994</v>
      </c>
      <c r="Q2975" s="17">
        <v>80395.34</v>
      </c>
      <c r="R2975" s="17">
        <v>84859.18</v>
      </c>
      <c r="S2975" s="17">
        <v>80149.539999999994</v>
      </c>
      <c r="T2975" s="17">
        <v>81683.67</v>
      </c>
    </row>
    <row r="2976" spans="1:20" ht="15" hidden="1" customHeight="1" x14ac:dyDescent="0.25">
      <c r="A2976" s="14">
        <f t="shared" si="46"/>
        <v>10</v>
      </c>
      <c r="B2976" s="14" t="s">
        <v>123</v>
      </c>
      <c r="C2976" s="14">
        <v>2013</v>
      </c>
      <c r="D2976" s="14" t="str">
        <f>VLOOKUP(E2976,Regioes!$A$2:$B$296,2,FALSE)</f>
        <v>Região Administrativa de Ribeirão Preto</v>
      </c>
      <c r="E2976" s="15" t="s">
        <v>128</v>
      </c>
      <c r="F2976" s="17">
        <v>356831.58</v>
      </c>
      <c r="G2976" s="17">
        <v>169869.72</v>
      </c>
      <c r="H2976" s="17">
        <v>186961.86000000002</v>
      </c>
      <c r="I2976" s="17">
        <v>27867.37</v>
      </c>
      <c r="J2976" s="17">
        <v>24985.08</v>
      </c>
      <c r="K2976" s="17">
        <v>28769.21</v>
      </c>
      <c r="L2976" s="17">
        <v>29937.38</v>
      </c>
      <c r="M2976" s="17">
        <v>30564.52</v>
      </c>
      <c r="N2976" s="19">
        <v>27746.16</v>
      </c>
      <c r="O2976" s="17">
        <v>29829.360000000001</v>
      </c>
      <c r="P2976" s="17">
        <v>31838.58</v>
      </c>
      <c r="Q2976" s="17">
        <v>30768.06</v>
      </c>
      <c r="R2976" s="17">
        <v>32728.04</v>
      </c>
      <c r="S2976" s="17">
        <v>30727.360000000001</v>
      </c>
      <c r="T2976" s="17">
        <v>31070.46</v>
      </c>
    </row>
    <row r="2977" spans="1:20" ht="15" hidden="1" customHeight="1" x14ac:dyDescent="0.25">
      <c r="A2977" s="14">
        <f t="shared" si="46"/>
        <v>10</v>
      </c>
      <c r="B2977" s="14" t="s">
        <v>123</v>
      </c>
      <c r="C2977" s="14">
        <v>2013</v>
      </c>
      <c r="D2977" s="14" t="str">
        <f>VLOOKUP(E2977,Regioes!$A$2:$B$296,2,FALSE)</f>
        <v>Região Administrativa de Franca</v>
      </c>
      <c r="E2977" s="15" t="s">
        <v>129</v>
      </c>
      <c r="F2977" s="17">
        <v>57537.25</v>
      </c>
      <c r="G2977" s="17">
        <v>27137.360000000001</v>
      </c>
      <c r="H2977" s="17">
        <v>30399.889999999996</v>
      </c>
      <c r="I2977" s="17">
        <v>4484.55</v>
      </c>
      <c r="J2977" s="17">
        <v>4121.7</v>
      </c>
      <c r="K2977" s="17">
        <v>4658.4799999999996</v>
      </c>
      <c r="L2977" s="17">
        <v>4566.6499999999996</v>
      </c>
      <c r="M2977" s="17">
        <v>4748.3100000000004</v>
      </c>
      <c r="N2977" s="19">
        <v>4557.67</v>
      </c>
      <c r="O2977" s="17">
        <v>4979.28</v>
      </c>
      <c r="P2977" s="17">
        <v>5089.75</v>
      </c>
      <c r="Q2977" s="17">
        <v>4997.1499999999996</v>
      </c>
      <c r="R2977" s="17">
        <v>5274.61</v>
      </c>
      <c r="S2977" s="17">
        <v>4981.87</v>
      </c>
      <c r="T2977" s="17">
        <v>5077.2299999999996</v>
      </c>
    </row>
    <row r="2978" spans="1:20" ht="15" hidden="1" customHeight="1" x14ac:dyDescent="0.25">
      <c r="A2978" s="14">
        <f t="shared" si="46"/>
        <v>10</v>
      </c>
      <c r="B2978" s="14" t="s">
        <v>123</v>
      </c>
      <c r="C2978" s="14">
        <v>2013</v>
      </c>
      <c r="D2978" s="14" t="str">
        <f>VLOOKUP(E2978,Regioes!$A$2:$B$296,2,FALSE)</f>
        <v>Região Administrativa de Ribeirão Preto</v>
      </c>
      <c r="E2978" s="15" t="s">
        <v>55</v>
      </c>
      <c r="F2978" s="17">
        <v>336762.25</v>
      </c>
      <c r="G2978" s="17">
        <v>158833.44</v>
      </c>
      <c r="H2978" s="17">
        <v>177928.81000000003</v>
      </c>
      <c r="I2978" s="17">
        <v>26247.83</v>
      </c>
      <c r="J2978" s="17">
        <v>24124.06</v>
      </c>
      <c r="K2978" s="17">
        <v>27265.83</v>
      </c>
      <c r="L2978" s="17">
        <v>26728.36</v>
      </c>
      <c r="M2978" s="17">
        <v>27791.56</v>
      </c>
      <c r="N2978" s="19">
        <v>26675.8</v>
      </c>
      <c r="O2978" s="17">
        <v>29143.42</v>
      </c>
      <c r="P2978" s="17">
        <v>29790.03</v>
      </c>
      <c r="Q2978" s="17">
        <v>29248.03</v>
      </c>
      <c r="R2978" s="17">
        <v>30871.99</v>
      </c>
      <c r="S2978" s="17">
        <v>29158.61</v>
      </c>
      <c r="T2978" s="17">
        <v>29716.73</v>
      </c>
    </row>
    <row r="2979" spans="1:20" ht="15" hidden="1" customHeight="1" x14ac:dyDescent="0.25">
      <c r="A2979" s="14">
        <f t="shared" si="46"/>
        <v>10</v>
      </c>
      <c r="B2979" s="14" t="s">
        <v>123</v>
      </c>
      <c r="C2979" s="14">
        <v>2013</v>
      </c>
      <c r="D2979" s="14" t="str">
        <f>VLOOKUP(E2979,Regioes!$A$2:$B$296,2,FALSE)</f>
        <v>Região Administrativa de Ribeirão Preto</v>
      </c>
      <c r="E2979" s="15" t="s">
        <v>133</v>
      </c>
      <c r="F2979" s="17">
        <v>167054.35</v>
      </c>
      <c r="G2979" s="17">
        <v>79526.239999999991</v>
      </c>
      <c r="H2979" s="17">
        <v>87528.11</v>
      </c>
      <c r="I2979" s="17">
        <v>13046.39</v>
      </c>
      <c r="J2979" s="17">
        <v>11697.02</v>
      </c>
      <c r="K2979" s="17">
        <v>13468.6</v>
      </c>
      <c r="L2979" s="17">
        <v>14015.49</v>
      </c>
      <c r="M2979" s="17">
        <v>14309.09</v>
      </c>
      <c r="N2979" s="19">
        <v>12989.65</v>
      </c>
      <c r="O2979" s="17">
        <v>13964.92</v>
      </c>
      <c r="P2979" s="17">
        <v>14905.56</v>
      </c>
      <c r="Q2979" s="17">
        <v>14404.38</v>
      </c>
      <c r="R2979" s="17">
        <v>15321.97</v>
      </c>
      <c r="S2979" s="17">
        <v>14385.33</v>
      </c>
      <c r="T2979" s="17">
        <v>14545.95</v>
      </c>
    </row>
    <row r="2980" spans="1:20" ht="15" hidden="1" customHeight="1" x14ac:dyDescent="0.25">
      <c r="A2980" s="14">
        <f t="shared" si="46"/>
        <v>10</v>
      </c>
      <c r="B2980" s="14" t="s">
        <v>123</v>
      </c>
      <c r="C2980" s="14">
        <v>2013</v>
      </c>
      <c r="D2980" s="14" t="str">
        <f>VLOOKUP(E2980,Regioes!$A$2:$B$296,2,FALSE)</f>
        <v>Região Administrativa de Franca</v>
      </c>
      <c r="E2980" s="15" t="s">
        <v>134</v>
      </c>
      <c r="F2980" s="17">
        <v>467067.22</v>
      </c>
      <c r="G2980" s="17">
        <v>220291.6</v>
      </c>
      <c r="H2980" s="17">
        <v>246775.62000000002</v>
      </c>
      <c r="I2980" s="17">
        <v>36404.03</v>
      </c>
      <c r="J2980" s="17">
        <v>33458.49</v>
      </c>
      <c r="K2980" s="17">
        <v>37815.919999999998</v>
      </c>
      <c r="L2980" s="17">
        <v>37070.480000000003</v>
      </c>
      <c r="M2980" s="17">
        <v>38545.08</v>
      </c>
      <c r="N2980" s="19">
        <v>36997.599999999999</v>
      </c>
      <c r="O2980" s="17">
        <v>40420.019999999997</v>
      </c>
      <c r="P2980" s="17">
        <v>41316.82</v>
      </c>
      <c r="Q2980" s="17">
        <v>40565.11</v>
      </c>
      <c r="R2980" s="17">
        <v>42817.43</v>
      </c>
      <c r="S2980" s="17">
        <v>40441.08</v>
      </c>
      <c r="T2980" s="17">
        <v>41215.160000000003</v>
      </c>
    </row>
    <row r="2981" spans="1:20" ht="15" hidden="1" customHeight="1" x14ac:dyDescent="0.25">
      <c r="A2981" s="14">
        <f t="shared" si="46"/>
        <v>10</v>
      </c>
      <c r="B2981" s="14" t="s">
        <v>123</v>
      </c>
      <c r="C2981" s="14">
        <v>2013</v>
      </c>
      <c r="D2981" s="14" t="str">
        <f>VLOOKUP(E2981,Regioes!$A$2:$B$296,2,FALSE)</f>
        <v>Região Administrativa de Franca</v>
      </c>
      <c r="E2981" s="15" t="s">
        <v>130</v>
      </c>
      <c r="F2981" s="17">
        <v>563526.80000000005</v>
      </c>
      <c r="G2981" s="17">
        <v>265786.63</v>
      </c>
      <c r="H2981" s="17">
        <v>297740.17</v>
      </c>
      <c r="I2981" s="17">
        <v>43922.25</v>
      </c>
      <c r="J2981" s="17">
        <v>40368.400000000001</v>
      </c>
      <c r="K2981" s="17">
        <v>45625.74</v>
      </c>
      <c r="L2981" s="17">
        <v>44726.35</v>
      </c>
      <c r="M2981" s="17">
        <v>46505.48</v>
      </c>
      <c r="N2981" s="19">
        <v>44638.41</v>
      </c>
      <c r="O2981" s="17">
        <v>48767.63</v>
      </c>
      <c r="P2981" s="17">
        <v>49849.65</v>
      </c>
      <c r="Q2981" s="17">
        <v>48942.69</v>
      </c>
      <c r="R2981" s="17">
        <v>51660.160000000003</v>
      </c>
      <c r="S2981" s="17">
        <v>48793.05</v>
      </c>
      <c r="T2981" s="17">
        <v>49726.99</v>
      </c>
    </row>
    <row r="2982" spans="1:20" ht="15" hidden="1" customHeight="1" x14ac:dyDescent="0.25">
      <c r="A2982" s="14">
        <f t="shared" si="46"/>
        <v>10</v>
      </c>
      <c r="B2982" s="14" t="s">
        <v>123</v>
      </c>
      <c r="C2982" s="14">
        <v>2013</v>
      </c>
      <c r="D2982" s="14" t="str">
        <f>VLOOKUP(E2982,Regioes!$A$2:$B$296,2,FALSE)</f>
        <v>Região Administrativa de Ribeirão Preto</v>
      </c>
      <c r="E2982" s="15" t="s">
        <v>58</v>
      </c>
      <c r="F2982" s="17">
        <v>2640572.39</v>
      </c>
      <c r="G2982" s="17">
        <v>1231108.93</v>
      </c>
      <c r="H2982" s="17">
        <v>1409463.46</v>
      </c>
      <c r="I2982" s="17">
        <v>203931.22</v>
      </c>
      <c r="J2982" s="17">
        <v>180319.33</v>
      </c>
      <c r="K2982" s="17">
        <v>209363.11</v>
      </c>
      <c r="L2982" s="17">
        <v>208881.62</v>
      </c>
      <c r="M2982" s="17">
        <v>218239.34</v>
      </c>
      <c r="N2982" s="19">
        <v>210374.31</v>
      </c>
      <c r="O2982" s="17">
        <v>229247.42</v>
      </c>
      <c r="P2982" s="17">
        <v>246877.68</v>
      </c>
      <c r="Q2982" s="17">
        <v>240092.52</v>
      </c>
      <c r="R2982" s="17">
        <v>242800.61</v>
      </c>
      <c r="S2982" s="17">
        <v>225812.5</v>
      </c>
      <c r="T2982" s="17">
        <v>224632.73</v>
      </c>
    </row>
    <row r="2983" spans="1:20" ht="15" hidden="1" customHeight="1" x14ac:dyDescent="0.25">
      <c r="A2983" s="14">
        <f t="shared" si="46"/>
        <v>10</v>
      </c>
      <c r="B2983" s="14" t="s">
        <v>123</v>
      </c>
      <c r="C2983" s="14">
        <v>2013</v>
      </c>
      <c r="D2983" s="14" t="str">
        <f>VLOOKUP(E2983,Regioes!$A$2:$B$296,2,FALSE)</f>
        <v>Região Administrativa Central / Araraquara</v>
      </c>
      <c r="E2983" s="15" t="s">
        <v>131</v>
      </c>
      <c r="F2983" s="17">
        <v>351259.89</v>
      </c>
      <c r="G2983" s="17">
        <v>167217.33000000002</v>
      </c>
      <c r="H2983" s="17">
        <v>184042.56</v>
      </c>
      <c r="I2983" s="17">
        <v>27432.240000000002</v>
      </c>
      <c r="J2983" s="17">
        <v>24594.959999999999</v>
      </c>
      <c r="K2983" s="17">
        <v>28320</v>
      </c>
      <c r="L2983" s="17">
        <v>29469.93</v>
      </c>
      <c r="M2983" s="17">
        <v>30087.279999999999</v>
      </c>
      <c r="N2983" s="19">
        <v>27312.92</v>
      </c>
      <c r="O2983" s="17">
        <v>29363.59</v>
      </c>
      <c r="P2983" s="17">
        <v>31341.439999999999</v>
      </c>
      <c r="Q2983" s="17">
        <v>30287.63</v>
      </c>
      <c r="R2983" s="17">
        <v>32217.02</v>
      </c>
      <c r="S2983" s="17">
        <v>30247.57</v>
      </c>
      <c r="T2983" s="17">
        <v>30585.31</v>
      </c>
    </row>
    <row r="2984" spans="1:20" ht="15" hidden="1" customHeight="1" x14ac:dyDescent="0.25">
      <c r="A2984" s="14">
        <f t="shared" si="46"/>
        <v>10</v>
      </c>
      <c r="B2984" s="14" t="s">
        <v>123</v>
      </c>
      <c r="C2984" s="14">
        <v>2013</v>
      </c>
      <c r="D2984" s="14" t="str">
        <f>VLOOKUP(E2984,Regioes!$A$2:$B$296,2,FALSE)</f>
        <v>Região Administrativa Central / Araraquara</v>
      </c>
      <c r="E2984" s="15" t="s">
        <v>135</v>
      </c>
      <c r="F2984" s="17">
        <v>210755.94</v>
      </c>
      <c r="G2984" s="17">
        <v>100330.38999999998</v>
      </c>
      <c r="H2984" s="17">
        <v>110425.55000000002</v>
      </c>
      <c r="I2984" s="17">
        <v>16459.34</v>
      </c>
      <c r="J2984" s="17">
        <v>14756.97</v>
      </c>
      <c r="K2984" s="17">
        <v>16992</v>
      </c>
      <c r="L2984" s="17">
        <v>17681.96</v>
      </c>
      <c r="M2984" s="17">
        <v>18052.37</v>
      </c>
      <c r="N2984" s="19">
        <v>16387.75</v>
      </c>
      <c r="O2984" s="17">
        <v>17618.16</v>
      </c>
      <c r="P2984" s="17">
        <v>18804.87</v>
      </c>
      <c r="Q2984" s="17">
        <v>18172.580000000002</v>
      </c>
      <c r="R2984" s="17">
        <v>19330.21</v>
      </c>
      <c r="S2984" s="17">
        <v>18148.54</v>
      </c>
      <c r="T2984" s="17">
        <v>18351.189999999999</v>
      </c>
    </row>
    <row r="2985" spans="1:20" ht="15" hidden="1" customHeight="1" x14ac:dyDescent="0.25">
      <c r="A2985" s="14">
        <f t="shared" si="46"/>
        <v>10</v>
      </c>
      <c r="B2985" s="14" t="s">
        <v>123</v>
      </c>
      <c r="C2985" s="14">
        <v>2013</v>
      </c>
      <c r="D2985" s="14" t="str">
        <f>VLOOKUP(E2985,Regioes!$A$2:$B$296,2,FALSE)</f>
        <v>Região Administrativa Central / Araraquara</v>
      </c>
      <c r="E2985" s="15" t="s">
        <v>76</v>
      </c>
      <c r="F2985" s="17">
        <v>2423192.5099999998</v>
      </c>
      <c r="G2985" s="17">
        <v>1124787.75</v>
      </c>
      <c r="H2985" s="17">
        <v>1298404.76</v>
      </c>
      <c r="I2985" s="17">
        <v>186677.41</v>
      </c>
      <c r="J2985" s="17">
        <v>164324.26</v>
      </c>
      <c r="K2985" s="17">
        <v>191343.11</v>
      </c>
      <c r="L2985" s="17">
        <v>189532.2</v>
      </c>
      <c r="M2985" s="17">
        <v>198955.23</v>
      </c>
      <c r="N2985" s="19">
        <v>193955.54</v>
      </c>
      <c r="O2985" s="17">
        <v>211834.36</v>
      </c>
      <c r="P2985" s="17">
        <v>229021.8</v>
      </c>
      <c r="Q2985" s="17">
        <v>222875.88</v>
      </c>
      <c r="R2985" s="17">
        <v>222946.86</v>
      </c>
      <c r="S2985" s="17">
        <v>206836.8</v>
      </c>
      <c r="T2985" s="17">
        <v>204889.06</v>
      </c>
    </row>
    <row r="2986" spans="1:20" ht="15" hidden="1" customHeight="1" x14ac:dyDescent="0.25">
      <c r="A2986" s="14">
        <f t="shared" si="46"/>
        <v>10</v>
      </c>
      <c r="B2986" s="14" t="s">
        <v>123</v>
      </c>
      <c r="C2986" s="14">
        <v>2013</v>
      </c>
      <c r="D2986" s="14" t="str">
        <f>VLOOKUP(E2986,Regioes!$A$2:$B$296,2,FALSE)</f>
        <v>Região Administrativa Central / Araraquara</v>
      </c>
      <c r="E2986" s="15" t="s">
        <v>77</v>
      </c>
      <c r="F2986" s="17">
        <v>775194.2</v>
      </c>
      <c r="G2986" s="17">
        <v>369031.30999999994</v>
      </c>
      <c r="H2986" s="17">
        <v>406162.89</v>
      </c>
      <c r="I2986" s="17">
        <v>60540.11</v>
      </c>
      <c r="J2986" s="17">
        <v>54278.52</v>
      </c>
      <c r="K2986" s="17">
        <v>62499.3</v>
      </c>
      <c r="L2986" s="17">
        <v>65037.09</v>
      </c>
      <c r="M2986" s="17">
        <v>66399.509999999995</v>
      </c>
      <c r="N2986" s="19">
        <v>60276.78</v>
      </c>
      <c r="O2986" s="17">
        <v>64802.41</v>
      </c>
      <c r="P2986" s="17">
        <v>69167.320000000007</v>
      </c>
      <c r="Q2986" s="17">
        <v>66841.67</v>
      </c>
      <c r="R2986" s="17">
        <v>71099.62</v>
      </c>
      <c r="S2986" s="17">
        <v>66753.25</v>
      </c>
      <c r="T2986" s="17">
        <v>67498.62</v>
      </c>
    </row>
    <row r="2987" spans="1:20" ht="15" hidden="1" customHeight="1" x14ac:dyDescent="0.25">
      <c r="A2987" s="14">
        <f t="shared" si="46"/>
        <v>10</v>
      </c>
      <c r="B2987" s="14" t="s">
        <v>123</v>
      </c>
      <c r="C2987" s="14">
        <v>2013</v>
      </c>
      <c r="D2987" s="14" t="str">
        <f>VLOOKUP(E2987,Regioes!$A$2:$B$296,2,FALSE)</f>
        <v>Região Administrativa de Ribeirão Preto</v>
      </c>
      <c r="E2987" s="15" t="s">
        <v>136</v>
      </c>
      <c r="F2987" s="17">
        <v>2814449.48</v>
      </c>
      <c r="G2987" s="17">
        <v>1306399.83</v>
      </c>
      <c r="H2987" s="17">
        <v>1508049.65</v>
      </c>
      <c r="I2987" s="17">
        <v>216818.99</v>
      </c>
      <c r="J2987" s="17">
        <v>190856.61</v>
      </c>
      <c r="K2987" s="17">
        <v>222238.02</v>
      </c>
      <c r="L2987" s="17">
        <v>220134.71</v>
      </c>
      <c r="M2987" s="17">
        <v>231079.23</v>
      </c>
      <c r="N2987" s="19">
        <v>225272.27</v>
      </c>
      <c r="O2987" s="17">
        <v>246037.86</v>
      </c>
      <c r="P2987" s="17">
        <v>266000.45</v>
      </c>
      <c r="Q2987" s="17">
        <v>258862.19</v>
      </c>
      <c r="R2987" s="17">
        <v>258944.62</v>
      </c>
      <c r="S2987" s="17">
        <v>240233.38</v>
      </c>
      <c r="T2987" s="17">
        <v>237971.15</v>
      </c>
    </row>
    <row r="2988" spans="1:20" ht="15" hidden="1" customHeight="1" x14ac:dyDescent="0.25">
      <c r="A2988" s="14">
        <f t="shared" si="46"/>
        <v>11</v>
      </c>
      <c r="B2988" s="14" t="s">
        <v>137</v>
      </c>
      <c r="C2988" s="14">
        <v>2013</v>
      </c>
      <c r="D2988" s="14" t="str">
        <f>VLOOKUP(E2988,Regioes!$A$2:$B$296,2,FALSE)</f>
        <v>Região Administrativa de Campinas</v>
      </c>
      <c r="E2988" s="15" t="s">
        <v>138</v>
      </c>
      <c r="F2988" s="17">
        <v>1688307.7</v>
      </c>
      <c r="G2988" s="17">
        <v>793040.22</v>
      </c>
      <c r="H2988" s="17">
        <v>895267.4800000001</v>
      </c>
      <c r="I2988" s="17">
        <v>132656.65</v>
      </c>
      <c r="J2988" s="17">
        <v>120271.81</v>
      </c>
      <c r="K2988" s="17">
        <v>134493.97</v>
      </c>
      <c r="L2988" s="17">
        <v>133189.68</v>
      </c>
      <c r="M2988" s="17">
        <v>139442.85999999999</v>
      </c>
      <c r="N2988" s="19">
        <v>132985.25</v>
      </c>
      <c r="O2988" s="17">
        <v>145078.63</v>
      </c>
      <c r="P2988" s="17">
        <v>151215.15</v>
      </c>
      <c r="Q2988" s="17">
        <v>149733.81</v>
      </c>
      <c r="R2988" s="17">
        <v>154395.51</v>
      </c>
      <c r="S2988" s="17">
        <v>148294.96</v>
      </c>
      <c r="T2988" s="17">
        <v>146549.42000000001</v>
      </c>
    </row>
    <row r="2989" spans="1:20" ht="15" hidden="1" customHeight="1" x14ac:dyDescent="0.25">
      <c r="A2989" s="14">
        <f t="shared" si="46"/>
        <v>11</v>
      </c>
      <c r="B2989" s="14" t="s">
        <v>137</v>
      </c>
      <c r="C2989" s="14">
        <v>2013</v>
      </c>
      <c r="D2989" s="14" t="str">
        <f>VLOOKUP(E2989,Regioes!$A$2:$B$296,2,FALSE)</f>
        <v>Região Administrativa de Campinas</v>
      </c>
      <c r="E2989" s="15" t="s">
        <v>142</v>
      </c>
      <c r="F2989" s="17">
        <v>329098.45</v>
      </c>
      <c r="G2989" s="17">
        <v>154591.32</v>
      </c>
      <c r="H2989" s="17">
        <v>174507.13</v>
      </c>
      <c r="I2989" s="17">
        <v>26020.17</v>
      </c>
      <c r="J2989" s="17">
        <v>23538.41</v>
      </c>
      <c r="K2989" s="17">
        <v>25646.01</v>
      </c>
      <c r="L2989" s="17">
        <v>26039.58</v>
      </c>
      <c r="M2989" s="17">
        <v>26823.88</v>
      </c>
      <c r="N2989" s="19">
        <v>26523.27</v>
      </c>
      <c r="O2989" s="17">
        <v>28812.2</v>
      </c>
      <c r="P2989" s="17">
        <v>28569.41</v>
      </c>
      <c r="Q2989" s="17">
        <v>28215.119999999999</v>
      </c>
      <c r="R2989" s="17">
        <v>30387.59</v>
      </c>
      <c r="S2989" s="17">
        <v>29454.3</v>
      </c>
      <c r="T2989" s="17">
        <v>29068.51</v>
      </c>
    </row>
    <row r="2990" spans="1:20" ht="15" hidden="1" customHeight="1" x14ac:dyDescent="0.25">
      <c r="A2990" s="14">
        <f t="shared" si="46"/>
        <v>11</v>
      </c>
      <c r="B2990" s="14" t="s">
        <v>137</v>
      </c>
      <c r="C2990" s="14">
        <v>2013</v>
      </c>
      <c r="D2990" s="14" t="str">
        <f>VLOOKUP(E2990,Regioes!$A$2:$B$296,2,FALSE)</f>
        <v>Região Administrativa de Campinas</v>
      </c>
      <c r="E2990" s="15" t="s">
        <v>20</v>
      </c>
      <c r="F2990" s="17">
        <v>1095042.83</v>
      </c>
      <c r="G2990" s="17">
        <v>517014.36</v>
      </c>
      <c r="H2990" s="17">
        <v>578028.47</v>
      </c>
      <c r="I2990" s="17">
        <v>87031.43</v>
      </c>
      <c r="J2990" s="17">
        <v>78864.539999999994</v>
      </c>
      <c r="K2990" s="17">
        <v>87950.720000000001</v>
      </c>
      <c r="L2990" s="17">
        <v>86286.43</v>
      </c>
      <c r="M2990" s="17">
        <v>90745.74</v>
      </c>
      <c r="N2990" s="19">
        <v>86135.5</v>
      </c>
      <c r="O2990" s="17">
        <v>93574.27</v>
      </c>
      <c r="P2990" s="17">
        <v>97545.58</v>
      </c>
      <c r="Q2990" s="17">
        <v>97061.24</v>
      </c>
      <c r="R2990" s="17">
        <v>99271.89</v>
      </c>
      <c r="S2990" s="17">
        <v>95898.8</v>
      </c>
      <c r="T2990" s="17">
        <v>94676.69</v>
      </c>
    </row>
    <row r="2991" spans="1:20" ht="15" hidden="1" customHeight="1" x14ac:dyDescent="0.25">
      <c r="A2991" s="14">
        <f t="shared" si="46"/>
        <v>11</v>
      </c>
      <c r="B2991" s="14" t="s">
        <v>137</v>
      </c>
      <c r="C2991" s="14">
        <v>2013</v>
      </c>
      <c r="D2991" s="14" t="str">
        <f>VLOOKUP(E2991,Regioes!$A$2:$B$296,2,FALSE)</f>
        <v>Região Administrativa de Campinas</v>
      </c>
      <c r="E2991" s="15" t="s">
        <v>72</v>
      </c>
      <c r="F2991" s="17">
        <v>3786571.59</v>
      </c>
      <c r="G2991" s="17">
        <v>1787382.7299999997</v>
      </c>
      <c r="H2991" s="17">
        <v>1999188.86</v>
      </c>
      <c r="I2991" s="17">
        <v>300384.7</v>
      </c>
      <c r="J2991" s="17">
        <v>272608.42</v>
      </c>
      <c r="K2991" s="17">
        <v>304061.09999999998</v>
      </c>
      <c r="L2991" s="17">
        <v>298256.65999999997</v>
      </c>
      <c r="M2991" s="17">
        <v>313830.67</v>
      </c>
      <c r="N2991" s="19">
        <v>298241.18</v>
      </c>
      <c r="O2991" s="17">
        <v>324163.38</v>
      </c>
      <c r="P2991" s="17">
        <v>337358.69</v>
      </c>
      <c r="Q2991" s="17">
        <v>335452.90999999997</v>
      </c>
      <c r="R2991" s="17">
        <v>343275.35</v>
      </c>
      <c r="S2991" s="17">
        <v>331418.34999999998</v>
      </c>
      <c r="T2991" s="17">
        <v>327520.18</v>
      </c>
    </row>
    <row r="2992" spans="1:20" ht="15" hidden="1" customHeight="1" x14ac:dyDescent="0.25">
      <c r="A2992" s="14">
        <f t="shared" si="46"/>
        <v>11</v>
      </c>
      <c r="B2992" s="14" t="s">
        <v>137</v>
      </c>
      <c r="C2992" s="14">
        <v>2013</v>
      </c>
      <c r="D2992" s="14" t="str">
        <f>VLOOKUP(E2992,Regioes!$A$2:$B$296,2,FALSE)</f>
        <v>Região Administrativa de Campinas</v>
      </c>
      <c r="E2992" s="15" t="s">
        <v>147</v>
      </c>
      <c r="F2992" s="17">
        <v>507611.29</v>
      </c>
      <c r="G2992" s="17">
        <v>238446.27</v>
      </c>
      <c r="H2992" s="17">
        <v>269165.02</v>
      </c>
      <c r="I2992" s="17">
        <v>40134.28</v>
      </c>
      <c r="J2992" s="17">
        <v>36306.35</v>
      </c>
      <c r="K2992" s="17">
        <v>39557.18</v>
      </c>
      <c r="L2992" s="17">
        <v>40164.230000000003</v>
      </c>
      <c r="M2992" s="17">
        <v>41373.949999999997</v>
      </c>
      <c r="N2992" s="19">
        <v>40910.28</v>
      </c>
      <c r="O2992" s="17">
        <v>44440.800000000003</v>
      </c>
      <c r="P2992" s="17">
        <v>44066.32</v>
      </c>
      <c r="Q2992" s="17">
        <v>43519.839999999997</v>
      </c>
      <c r="R2992" s="17">
        <v>46870.73</v>
      </c>
      <c r="S2992" s="17">
        <v>45431.19</v>
      </c>
      <c r="T2992" s="17">
        <v>44836.14</v>
      </c>
    </row>
    <row r="2993" spans="1:20" ht="15" hidden="1" customHeight="1" x14ac:dyDescent="0.25">
      <c r="A2993" s="14">
        <f t="shared" si="46"/>
        <v>11</v>
      </c>
      <c r="B2993" s="14" t="s">
        <v>137</v>
      </c>
      <c r="C2993" s="14">
        <v>2013</v>
      </c>
      <c r="D2993" s="14" t="str">
        <f>VLOOKUP(E2993,Regioes!$A$2:$B$296,2,FALSE)</f>
        <v>Região Administrativa de Campinas</v>
      </c>
      <c r="E2993" s="15" t="s">
        <v>139</v>
      </c>
      <c r="F2993" s="17">
        <v>75897.429999999993</v>
      </c>
      <c r="G2993" s="17">
        <v>35541.86</v>
      </c>
      <c r="H2993" s="17">
        <v>40355.57</v>
      </c>
      <c r="I2993" s="17">
        <v>5632.58</v>
      </c>
      <c r="J2993" s="17">
        <v>5395.91</v>
      </c>
      <c r="K2993" s="17">
        <v>6049.35</v>
      </c>
      <c r="L2993" s="17">
        <v>5898.9</v>
      </c>
      <c r="M2993" s="17">
        <v>6317.31</v>
      </c>
      <c r="N2993" s="19">
        <v>6247.81</v>
      </c>
      <c r="O2993" s="17">
        <v>6904.95</v>
      </c>
      <c r="P2993" s="17">
        <v>6799.06</v>
      </c>
      <c r="Q2993" s="17">
        <v>6601.59</v>
      </c>
      <c r="R2993" s="17">
        <v>6881.24</v>
      </c>
      <c r="S2993" s="17">
        <v>6510.43</v>
      </c>
      <c r="T2993" s="17">
        <v>6658.3</v>
      </c>
    </row>
    <row r="2994" spans="1:20" ht="15" hidden="1" customHeight="1" x14ac:dyDescent="0.25">
      <c r="A2994" s="14">
        <f t="shared" si="46"/>
        <v>11</v>
      </c>
      <c r="B2994" s="14" t="s">
        <v>137</v>
      </c>
      <c r="C2994" s="14">
        <v>2013</v>
      </c>
      <c r="D2994" s="14" t="str">
        <f>VLOOKUP(E2994,Regioes!$A$2:$B$296,2,FALSE)</f>
        <v>Região Administrativa de Campinas</v>
      </c>
      <c r="E2994" s="15" t="s">
        <v>140</v>
      </c>
      <c r="F2994" s="17">
        <v>998298.77</v>
      </c>
      <c r="G2994" s="17">
        <v>471337.55000000005</v>
      </c>
      <c r="H2994" s="17">
        <v>526961.22</v>
      </c>
      <c r="I2994" s="17">
        <v>79342.44</v>
      </c>
      <c r="J2994" s="17">
        <v>71897.070000000007</v>
      </c>
      <c r="K2994" s="17">
        <v>80180.52</v>
      </c>
      <c r="L2994" s="17">
        <v>78663.259999999995</v>
      </c>
      <c r="M2994" s="17">
        <v>82728.600000000006</v>
      </c>
      <c r="N2994" s="19">
        <v>78525.66</v>
      </c>
      <c r="O2994" s="17">
        <v>85307.24</v>
      </c>
      <c r="P2994" s="17">
        <v>88927.69</v>
      </c>
      <c r="Q2994" s="17">
        <v>88486.14</v>
      </c>
      <c r="R2994" s="17">
        <v>90501.49</v>
      </c>
      <c r="S2994" s="17">
        <v>87426.4</v>
      </c>
      <c r="T2994" s="17">
        <v>86312.26</v>
      </c>
    </row>
    <row r="2995" spans="1:20" ht="15" hidden="1" customHeight="1" x14ac:dyDescent="0.25">
      <c r="A2995" s="14">
        <f t="shared" si="46"/>
        <v>11</v>
      </c>
      <c r="B2995" s="14" t="s">
        <v>137</v>
      </c>
      <c r="C2995" s="14">
        <v>2013</v>
      </c>
      <c r="D2995" s="14" t="str">
        <f>VLOOKUP(E2995,Regioes!$A$2:$B$296,2,FALSE)</f>
        <v>Região Administrativa de Campinas</v>
      </c>
      <c r="E2995" s="15" t="s">
        <v>141</v>
      </c>
      <c r="F2995" s="17">
        <v>2030791.57</v>
      </c>
      <c r="G2995" s="17">
        <v>958819.49</v>
      </c>
      <c r="H2995" s="17">
        <v>1071972.0799999998</v>
      </c>
      <c r="I2995" s="17">
        <v>161402.54</v>
      </c>
      <c r="J2995" s="17">
        <v>146256.78</v>
      </c>
      <c r="K2995" s="17">
        <v>163107.4</v>
      </c>
      <c r="L2995" s="17">
        <v>160020.92000000001</v>
      </c>
      <c r="M2995" s="17">
        <v>168290.85</v>
      </c>
      <c r="N2995" s="19">
        <v>159741</v>
      </c>
      <c r="O2995" s="17">
        <v>173536.45</v>
      </c>
      <c r="P2995" s="17">
        <v>180901.36</v>
      </c>
      <c r="Q2995" s="17">
        <v>180003.13</v>
      </c>
      <c r="R2995" s="17">
        <v>184102.86</v>
      </c>
      <c r="S2995" s="17">
        <v>177847.36</v>
      </c>
      <c r="T2995" s="17">
        <v>175580.92</v>
      </c>
    </row>
    <row r="2996" spans="1:20" ht="15" hidden="1" customHeight="1" x14ac:dyDescent="0.25">
      <c r="A2996" s="14">
        <f t="shared" si="46"/>
        <v>11</v>
      </c>
      <c r="B2996" s="14" t="s">
        <v>137</v>
      </c>
      <c r="C2996" s="14">
        <v>2013</v>
      </c>
      <c r="D2996" s="14" t="str">
        <f>VLOOKUP(E2996,Regioes!$A$2:$B$296,2,FALSE)</f>
        <v>Região Administrativa de Campinas</v>
      </c>
      <c r="E2996" s="15" t="s">
        <v>86</v>
      </c>
      <c r="F2996" s="17">
        <v>2403274.94</v>
      </c>
      <c r="G2996" s="17">
        <v>1133790.1200000001</v>
      </c>
      <c r="H2996" s="17">
        <v>1269484.82</v>
      </c>
      <c r="I2996" s="17">
        <v>190852.86</v>
      </c>
      <c r="J2996" s="17">
        <v>172898.17</v>
      </c>
      <c r="K2996" s="17">
        <v>192133.92</v>
      </c>
      <c r="L2996" s="17">
        <v>189493.35</v>
      </c>
      <c r="M2996" s="17">
        <v>198650.68</v>
      </c>
      <c r="N2996" s="19">
        <v>189761.14</v>
      </c>
      <c r="O2996" s="17">
        <v>206147.31</v>
      </c>
      <c r="P2996" s="17">
        <v>213236.69</v>
      </c>
      <c r="Q2996" s="17">
        <v>211937.35</v>
      </c>
      <c r="R2996" s="17">
        <v>218496.72</v>
      </c>
      <c r="S2996" s="17">
        <v>211184.92</v>
      </c>
      <c r="T2996" s="17">
        <v>208481.83</v>
      </c>
    </row>
    <row r="2997" spans="1:20" ht="15" hidden="1" customHeight="1" x14ac:dyDescent="0.25">
      <c r="A2997" s="14">
        <f t="shared" si="46"/>
        <v>11</v>
      </c>
      <c r="B2997" s="14" t="s">
        <v>137</v>
      </c>
      <c r="C2997" s="14">
        <v>2013</v>
      </c>
      <c r="D2997" s="14" t="str">
        <f>VLOOKUP(E2997,Regioes!$A$2:$B$296,2,FALSE)</f>
        <v>Região Administrativa de Campinas</v>
      </c>
      <c r="E2997" s="15" t="s">
        <v>67</v>
      </c>
      <c r="F2997" s="17">
        <v>1683763.97</v>
      </c>
      <c r="G2997" s="17">
        <v>794973.6100000001</v>
      </c>
      <c r="H2997" s="17">
        <v>888790.36</v>
      </c>
      <c r="I2997" s="17">
        <v>133821.6</v>
      </c>
      <c r="J2997" s="17">
        <v>121263.99</v>
      </c>
      <c r="K2997" s="17">
        <v>135235.13</v>
      </c>
      <c r="L2997" s="17">
        <v>132676.07999999999</v>
      </c>
      <c r="M2997" s="17">
        <v>139532.82</v>
      </c>
      <c r="N2997" s="19">
        <v>132443.99</v>
      </c>
      <c r="O2997" s="17">
        <v>143882.04</v>
      </c>
      <c r="P2997" s="17">
        <v>149988.41</v>
      </c>
      <c r="Q2997" s="17">
        <v>149243.67000000001</v>
      </c>
      <c r="R2997" s="17">
        <v>152642.82</v>
      </c>
      <c r="S2997" s="17">
        <v>147456.28</v>
      </c>
      <c r="T2997" s="17">
        <v>145577.14000000001</v>
      </c>
    </row>
    <row r="2998" spans="1:20" ht="15" hidden="1" customHeight="1" x14ac:dyDescent="0.25">
      <c r="A2998" s="14">
        <f t="shared" si="46"/>
        <v>11</v>
      </c>
      <c r="B2998" s="14" t="s">
        <v>137</v>
      </c>
      <c r="C2998" s="14">
        <v>2013</v>
      </c>
      <c r="D2998" s="14" t="str">
        <f>VLOOKUP(E2998,Regioes!$A$2:$B$296,2,FALSE)</f>
        <v>Região Administrativa de Campinas</v>
      </c>
      <c r="E2998" s="15" t="s">
        <v>289</v>
      </c>
      <c r="F2998" s="17">
        <v>695556.52</v>
      </c>
      <c r="G2998" s="17">
        <v>328400.59999999998</v>
      </c>
      <c r="H2998" s="17">
        <v>367155.92</v>
      </c>
      <c r="I2998" s="17">
        <v>55281.2</v>
      </c>
      <c r="J2998" s="17">
        <v>50093.7</v>
      </c>
      <c r="K2998" s="17">
        <v>55865.120000000003</v>
      </c>
      <c r="L2998" s="17">
        <v>54807.99</v>
      </c>
      <c r="M2998" s="17">
        <v>57640.480000000003</v>
      </c>
      <c r="N2998" s="19">
        <v>54712.11</v>
      </c>
      <c r="O2998" s="17">
        <v>59437.120000000003</v>
      </c>
      <c r="P2998" s="17">
        <v>61959.64</v>
      </c>
      <c r="Q2998" s="17">
        <v>61652</v>
      </c>
      <c r="R2998" s="17">
        <v>63056.17</v>
      </c>
      <c r="S2998" s="17">
        <v>60913.63</v>
      </c>
      <c r="T2998" s="17">
        <v>60137.36</v>
      </c>
    </row>
    <row r="2999" spans="1:20" ht="15" hidden="1" customHeight="1" x14ac:dyDescent="0.25">
      <c r="A2999" s="14">
        <f t="shared" si="46"/>
        <v>11</v>
      </c>
      <c r="B2999" s="14" t="s">
        <v>137</v>
      </c>
      <c r="C2999" s="14">
        <v>2013</v>
      </c>
      <c r="D2999" s="14" t="str">
        <f>VLOOKUP(E2999,Regioes!$A$2:$B$296,2,FALSE)</f>
        <v>Região Administrativa de Campinas</v>
      </c>
      <c r="E2999" s="15" t="s">
        <v>144</v>
      </c>
      <c r="F2999" s="17">
        <v>1031244.25</v>
      </c>
      <c r="G2999" s="17">
        <v>480146.61</v>
      </c>
      <c r="H2999" s="17">
        <v>551097.64</v>
      </c>
      <c r="I2999" s="17">
        <v>79661.97</v>
      </c>
      <c r="J2999" s="17">
        <v>72217.7</v>
      </c>
      <c r="K2999" s="17">
        <v>80190.14</v>
      </c>
      <c r="L2999" s="17">
        <v>81625.75</v>
      </c>
      <c r="M2999" s="17">
        <v>84182.12</v>
      </c>
      <c r="N2999" s="19">
        <v>82268.929999999993</v>
      </c>
      <c r="O2999" s="17">
        <v>90211.87</v>
      </c>
      <c r="P2999" s="17">
        <v>91944.63</v>
      </c>
      <c r="Q2999" s="17">
        <v>90179.67</v>
      </c>
      <c r="R2999" s="17">
        <v>96119.61</v>
      </c>
      <c r="S2999" s="17">
        <v>91813.69</v>
      </c>
      <c r="T2999" s="17">
        <v>90828.17</v>
      </c>
    </row>
    <row r="3000" spans="1:20" ht="15" hidden="1" customHeight="1" x14ac:dyDescent="0.25">
      <c r="A3000" s="14">
        <f t="shared" si="46"/>
        <v>11</v>
      </c>
      <c r="B3000" s="14" t="s">
        <v>137</v>
      </c>
      <c r="C3000" s="14">
        <v>2013</v>
      </c>
      <c r="D3000" s="14" t="str">
        <f>VLOOKUP(E3000,Regioes!$A$2:$B$296,2,FALSE)</f>
        <v>Região Administrativa de Campinas</v>
      </c>
      <c r="E3000" s="15" t="s">
        <v>145</v>
      </c>
      <c r="F3000" s="17">
        <v>226235.05</v>
      </c>
      <c r="G3000" s="17">
        <v>105943.17</v>
      </c>
      <c r="H3000" s="17">
        <v>120291.88</v>
      </c>
      <c r="I3000" s="17">
        <v>16789.599999999999</v>
      </c>
      <c r="J3000" s="17">
        <v>16084.14</v>
      </c>
      <c r="K3000" s="17">
        <v>18031.89</v>
      </c>
      <c r="L3000" s="17">
        <v>17583.45</v>
      </c>
      <c r="M3000" s="17">
        <v>18830.62</v>
      </c>
      <c r="N3000" s="19">
        <v>18623.47</v>
      </c>
      <c r="O3000" s="17">
        <v>20582.28</v>
      </c>
      <c r="P3000" s="17">
        <v>20266.63</v>
      </c>
      <c r="Q3000" s="17">
        <v>19678.03</v>
      </c>
      <c r="R3000" s="17">
        <v>20511.599999999999</v>
      </c>
      <c r="S3000" s="17">
        <v>19406.28</v>
      </c>
      <c r="T3000" s="17">
        <v>19847.060000000001</v>
      </c>
    </row>
    <row r="3001" spans="1:20" ht="15" hidden="1" customHeight="1" x14ac:dyDescent="0.25">
      <c r="A3001" s="14">
        <f t="shared" si="46"/>
        <v>11</v>
      </c>
      <c r="B3001" s="14" t="s">
        <v>137</v>
      </c>
      <c r="C3001" s="14">
        <v>2013</v>
      </c>
      <c r="D3001" s="14" t="str">
        <f>VLOOKUP(E3001,Regioes!$A$2:$B$296,2,FALSE)</f>
        <v>Região Administrativa de Campinas</v>
      </c>
      <c r="E3001" s="15" t="s">
        <v>146</v>
      </c>
      <c r="F3001" s="17">
        <v>104947.2</v>
      </c>
      <c r="G3001" s="17">
        <v>48507.41</v>
      </c>
      <c r="H3001" s="17">
        <v>56439.790000000008</v>
      </c>
      <c r="I3001" s="17">
        <v>7950.92</v>
      </c>
      <c r="J3001" s="17">
        <v>7221.03</v>
      </c>
      <c r="K3001" s="17">
        <v>8146.36</v>
      </c>
      <c r="L3001" s="17">
        <v>8309.32</v>
      </c>
      <c r="M3001" s="17">
        <v>8577.7000000000007</v>
      </c>
      <c r="N3001" s="19">
        <v>8302.08</v>
      </c>
      <c r="O3001" s="17">
        <v>9174.61</v>
      </c>
      <c r="P3001" s="17">
        <v>9558.7000000000007</v>
      </c>
      <c r="Q3001" s="17">
        <v>9324.5400000000009</v>
      </c>
      <c r="R3001" s="17">
        <v>9856.74</v>
      </c>
      <c r="S3001" s="17">
        <v>9303.44</v>
      </c>
      <c r="T3001" s="17">
        <v>9221.76</v>
      </c>
    </row>
    <row r="3002" spans="1:20" ht="15" hidden="1" customHeight="1" x14ac:dyDescent="0.25">
      <c r="A3002" s="14">
        <f t="shared" si="46"/>
        <v>11</v>
      </c>
      <c r="B3002" s="14" t="s">
        <v>137</v>
      </c>
      <c r="C3002" s="14">
        <v>2013</v>
      </c>
      <c r="D3002" s="14" t="str">
        <f>VLOOKUP(E3002,Regioes!$A$2:$B$296,2,FALSE)</f>
        <v>Região Administrativa de Campinas</v>
      </c>
      <c r="E3002" s="15" t="s">
        <v>143</v>
      </c>
      <c r="F3002" s="17">
        <v>492310.59</v>
      </c>
      <c r="G3002" s="17">
        <v>232439.90000000002</v>
      </c>
      <c r="H3002" s="17">
        <v>259870.69</v>
      </c>
      <c r="I3002" s="17">
        <v>39127.69</v>
      </c>
      <c r="J3002" s="17">
        <v>35456.01</v>
      </c>
      <c r="K3002" s="17">
        <v>39540.99</v>
      </c>
      <c r="L3002" s="17">
        <v>38792.75</v>
      </c>
      <c r="M3002" s="17">
        <v>40797.57</v>
      </c>
      <c r="N3002" s="19">
        <v>38724.89</v>
      </c>
      <c r="O3002" s="17">
        <v>42069.23</v>
      </c>
      <c r="P3002" s="17">
        <v>43854.65</v>
      </c>
      <c r="Q3002" s="17">
        <v>43636.9</v>
      </c>
      <c r="R3002" s="17">
        <v>44630.77</v>
      </c>
      <c r="S3002" s="17">
        <v>43114.29</v>
      </c>
      <c r="T3002" s="17">
        <v>42564.85</v>
      </c>
    </row>
    <row r="3003" spans="1:20" ht="15" hidden="1" customHeight="1" x14ac:dyDescent="0.25">
      <c r="A3003" s="14">
        <f t="shared" si="46"/>
        <v>12</v>
      </c>
      <c r="B3003" s="14" t="s">
        <v>316</v>
      </c>
      <c r="C3003" s="14">
        <v>2013</v>
      </c>
      <c r="D3003" s="14" t="str">
        <f>VLOOKUP(E3003,Regioes!$A$2:$B$296,2,FALSE)</f>
        <v>Região Administrativa de Sorocaba</v>
      </c>
      <c r="E3003" s="15" t="s">
        <v>149</v>
      </c>
      <c r="F3003" s="17">
        <v>377578.73</v>
      </c>
      <c r="G3003" s="17">
        <v>180371.28</v>
      </c>
      <c r="H3003" s="17">
        <v>197207.44999999998</v>
      </c>
      <c r="I3003" s="17">
        <v>28859.63</v>
      </c>
      <c r="J3003" s="17">
        <v>28040.76</v>
      </c>
      <c r="K3003" s="17">
        <v>32447.67</v>
      </c>
      <c r="L3003" s="17">
        <v>30999.39</v>
      </c>
      <c r="M3003" s="17">
        <v>30619.64</v>
      </c>
      <c r="N3003" s="19">
        <v>29404.19</v>
      </c>
      <c r="O3003" s="17">
        <v>30845.16</v>
      </c>
      <c r="P3003" s="17">
        <v>33159.599999999999</v>
      </c>
      <c r="Q3003" s="17">
        <v>32647.97</v>
      </c>
      <c r="R3003" s="17">
        <v>33661.11</v>
      </c>
      <c r="S3003" s="17">
        <v>32737.8</v>
      </c>
      <c r="T3003" s="17">
        <v>34155.81</v>
      </c>
    </row>
    <row r="3004" spans="1:20" ht="15" hidden="1" customHeight="1" x14ac:dyDescent="0.25">
      <c r="A3004" s="14">
        <f t="shared" si="46"/>
        <v>12</v>
      </c>
      <c r="B3004" s="14" t="s">
        <v>316</v>
      </c>
      <c r="C3004" s="14">
        <v>2013</v>
      </c>
      <c r="D3004" s="14" t="str">
        <f>VLOOKUP(E3004,Regioes!$A$2:$B$296,2,FALSE)</f>
        <v>Região Administrativa de Sorocaba</v>
      </c>
      <c r="E3004" s="15" t="s">
        <v>150</v>
      </c>
      <c r="F3004" s="17">
        <v>7085258.7000000002</v>
      </c>
      <c r="G3004" s="17">
        <v>3373838.1799999997</v>
      </c>
      <c r="H3004" s="17">
        <v>3711420.5199999996</v>
      </c>
      <c r="I3004" s="17">
        <v>554298.17000000004</v>
      </c>
      <c r="J3004" s="17">
        <v>512395.05</v>
      </c>
      <c r="K3004" s="17">
        <v>586178.51</v>
      </c>
      <c r="L3004" s="17">
        <v>577349.09</v>
      </c>
      <c r="M3004" s="17">
        <v>586780.18999999994</v>
      </c>
      <c r="N3004" s="19">
        <v>556837.17000000004</v>
      </c>
      <c r="O3004" s="17">
        <v>586389.37</v>
      </c>
      <c r="P3004" s="17">
        <v>643568.37</v>
      </c>
      <c r="Q3004" s="17">
        <v>619763.97</v>
      </c>
      <c r="R3004" s="17">
        <v>640896.1</v>
      </c>
      <c r="S3004" s="17">
        <v>608002.44999999995</v>
      </c>
      <c r="T3004" s="17">
        <v>612800.26</v>
      </c>
    </row>
    <row r="3005" spans="1:20" ht="15" hidden="1" customHeight="1" x14ac:dyDescent="0.25">
      <c r="A3005" s="14">
        <f t="shared" si="46"/>
        <v>12</v>
      </c>
      <c r="B3005" s="14" t="s">
        <v>316</v>
      </c>
      <c r="C3005" s="14">
        <v>2013</v>
      </c>
      <c r="D3005" s="14" t="str">
        <f>VLOOKUP(E3005,Regioes!$A$2:$B$296,2,FALSE)</f>
        <v>Região Administrativa de Sorocaba</v>
      </c>
      <c r="E3005" s="15" t="s">
        <v>158</v>
      </c>
      <c r="F3005" s="17">
        <v>214117.77</v>
      </c>
      <c r="G3005" s="17">
        <v>102285.15</v>
      </c>
      <c r="H3005" s="17">
        <v>111832.62000000001</v>
      </c>
      <c r="I3005" s="17">
        <v>16365.75</v>
      </c>
      <c r="J3005" s="17">
        <v>15901.39</v>
      </c>
      <c r="K3005" s="17">
        <v>18400.46</v>
      </c>
      <c r="L3005" s="17">
        <v>17579.169999999998</v>
      </c>
      <c r="M3005" s="17">
        <v>17363.82</v>
      </c>
      <c r="N3005" s="19">
        <v>16674.560000000001</v>
      </c>
      <c r="O3005" s="17">
        <v>17491.71</v>
      </c>
      <c r="P3005" s="17">
        <v>18804.18</v>
      </c>
      <c r="Q3005" s="17">
        <v>18514.05</v>
      </c>
      <c r="R3005" s="17">
        <v>19088.580000000002</v>
      </c>
      <c r="S3005" s="17">
        <v>18564.990000000002</v>
      </c>
      <c r="T3005" s="17">
        <v>19369.11</v>
      </c>
    </row>
    <row r="3006" spans="1:20" ht="15" hidden="1" customHeight="1" x14ac:dyDescent="0.25">
      <c r="A3006" s="14">
        <f t="shared" si="46"/>
        <v>12</v>
      </c>
      <c r="B3006" s="14" t="s">
        <v>316</v>
      </c>
      <c r="C3006" s="14">
        <v>2013</v>
      </c>
      <c r="D3006" s="14" t="str">
        <f>VLOOKUP(E3006,Regioes!$A$2:$B$296,2,FALSE)</f>
        <v>Grande São Paulo</v>
      </c>
      <c r="E3006" s="15" t="s">
        <v>151</v>
      </c>
      <c r="F3006" s="17">
        <v>6237837.8099999996</v>
      </c>
      <c r="G3006" s="17">
        <v>2970315.7299999995</v>
      </c>
      <c r="H3006" s="17">
        <v>3267522.08</v>
      </c>
      <c r="I3006" s="17">
        <v>488002.24</v>
      </c>
      <c r="J3006" s="17">
        <v>451110.87</v>
      </c>
      <c r="K3006" s="17">
        <v>516069.58</v>
      </c>
      <c r="L3006" s="17">
        <v>508296.18</v>
      </c>
      <c r="M3006" s="17">
        <v>516599.29</v>
      </c>
      <c r="N3006" s="19">
        <v>490237.57</v>
      </c>
      <c r="O3006" s="17">
        <v>516255.22</v>
      </c>
      <c r="P3006" s="17">
        <v>566595.41</v>
      </c>
      <c r="Q3006" s="17">
        <v>545638.11</v>
      </c>
      <c r="R3006" s="17">
        <v>564242.76</v>
      </c>
      <c r="S3006" s="17">
        <v>535283.30000000005</v>
      </c>
      <c r="T3006" s="17">
        <v>539507.28</v>
      </c>
    </row>
    <row r="3007" spans="1:20" ht="15" hidden="1" customHeight="1" x14ac:dyDescent="0.25">
      <c r="A3007" s="14">
        <f t="shared" si="46"/>
        <v>12</v>
      </c>
      <c r="B3007" s="14" t="s">
        <v>316</v>
      </c>
      <c r="C3007" s="14">
        <v>2013</v>
      </c>
      <c r="D3007" s="14" t="str">
        <f>VLOOKUP(E3007,Regioes!$A$2:$B$296,2,FALSE)</f>
        <v>Grande São Paulo</v>
      </c>
      <c r="E3007" s="15" t="s">
        <v>152</v>
      </c>
      <c r="F3007" s="17">
        <v>260910.3</v>
      </c>
      <c r="G3007" s="17">
        <v>124638.18</v>
      </c>
      <c r="H3007" s="17">
        <v>136272.12</v>
      </c>
      <c r="I3007" s="17">
        <v>19942.259999999998</v>
      </c>
      <c r="J3007" s="17">
        <v>19376.419999999998</v>
      </c>
      <c r="K3007" s="17">
        <v>22421.63</v>
      </c>
      <c r="L3007" s="17">
        <v>21420.86</v>
      </c>
      <c r="M3007" s="17">
        <v>21158.45</v>
      </c>
      <c r="N3007" s="19">
        <v>20318.560000000001</v>
      </c>
      <c r="O3007" s="17">
        <v>21314.28</v>
      </c>
      <c r="P3007" s="17">
        <v>22913.58</v>
      </c>
      <c r="Q3007" s="17">
        <v>22560.04</v>
      </c>
      <c r="R3007" s="17">
        <v>23260.13</v>
      </c>
      <c r="S3007" s="17">
        <v>22622.12</v>
      </c>
      <c r="T3007" s="17">
        <v>23601.97</v>
      </c>
    </row>
    <row r="3008" spans="1:20" ht="15" hidden="1" customHeight="1" x14ac:dyDescent="0.25">
      <c r="A3008" s="14">
        <f t="shared" si="46"/>
        <v>12</v>
      </c>
      <c r="B3008" s="14" t="s">
        <v>316</v>
      </c>
      <c r="C3008" s="14">
        <v>2013</v>
      </c>
      <c r="D3008" s="14" t="str">
        <f>VLOOKUP(E3008,Regioes!$A$2:$B$296,2,FALSE)</f>
        <v>Grande São Paulo</v>
      </c>
      <c r="E3008" s="15" t="s">
        <v>148</v>
      </c>
      <c r="F3008" s="17">
        <v>2963760.07</v>
      </c>
      <c r="G3008" s="17">
        <v>1411274.78</v>
      </c>
      <c r="H3008" s="17">
        <v>1552485.29</v>
      </c>
      <c r="I3008" s="17">
        <v>231862.64</v>
      </c>
      <c r="J3008" s="17">
        <v>214334.59</v>
      </c>
      <c r="K3008" s="17">
        <v>245198.17</v>
      </c>
      <c r="L3008" s="17">
        <v>241504.83</v>
      </c>
      <c r="M3008" s="17">
        <v>245449.85</v>
      </c>
      <c r="N3008" s="19">
        <v>232924.7</v>
      </c>
      <c r="O3008" s="17">
        <v>245286.37</v>
      </c>
      <c r="P3008" s="17">
        <v>269204.32</v>
      </c>
      <c r="Q3008" s="17">
        <v>259246.95</v>
      </c>
      <c r="R3008" s="17">
        <v>268086.51</v>
      </c>
      <c r="S3008" s="17">
        <v>254327.11</v>
      </c>
      <c r="T3008" s="17">
        <v>256334.03</v>
      </c>
    </row>
    <row r="3009" spans="1:20" ht="15" hidden="1" customHeight="1" x14ac:dyDescent="0.25">
      <c r="A3009" s="14">
        <f t="shared" si="46"/>
        <v>12</v>
      </c>
      <c r="B3009" s="14" t="s">
        <v>316</v>
      </c>
      <c r="C3009" s="14">
        <v>2013</v>
      </c>
      <c r="D3009" s="14" t="str">
        <f>VLOOKUP(E3009,Regioes!$A$2:$B$296,2,FALSE)</f>
        <v>Região Administrativa de Sorocaba</v>
      </c>
      <c r="E3009" s="15" t="s">
        <v>153</v>
      </c>
      <c r="F3009" s="17">
        <v>6697710.6600000001</v>
      </c>
      <c r="G3009" s="17">
        <v>3178515.82</v>
      </c>
      <c r="H3009" s="17">
        <v>3519194.8399999994</v>
      </c>
      <c r="I3009" s="17">
        <v>519928.49</v>
      </c>
      <c r="J3009" s="17">
        <v>483092.28</v>
      </c>
      <c r="K3009" s="17">
        <v>552553.71</v>
      </c>
      <c r="L3009" s="17">
        <v>544830.53</v>
      </c>
      <c r="M3009" s="17">
        <v>552636.13</v>
      </c>
      <c r="N3009" s="19">
        <v>525474.68000000005</v>
      </c>
      <c r="O3009" s="17">
        <v>553292.68000000005</v>
      </c>
      <c r="P3009" s="17">
        <v>610191.76</v>
      </c>
      <c r="Q3009" s="17">
        <v>588488.86</v>
      </c>
      <c r="R3009" s="17">
        <v>609367.34</v>
      </c>
      <c r="S3009" s="17">
        <v>577450.34</v>
      </c>
      <c r="T3009" s="17">
        <v>580403.86</v>
      </c>
    </row>
    <row r="3010" spans="1:20" ht="15" hidden="1" customHeight="1" x14ac:dyDescent="0.25">
      <c r="A3010" s="14">
        <f t="shared" si="46"/>
        <v>12</v>
      </c>
      <c r="B3010" s="14" t="s">
        <v>316</v>
      </c>
      <c r="C3010" s="14">
        <v>2013</v>
      </c>
      <c r="D3010" s="14" t="str">
        <f>VLOOKUP(E3010,Regioes!$A$2:$B$296,2,FALSE)</f>
        <v>Grande São Paulo</v>
      </c>
      <c r="E3010" s="15" t="s">
        <v>157</v>
      </c>
      <c r="F3010" s="17">
        <v>366679.37</v>
      </c>
      <c r="G3010" s="17">
        <v>174604.33</v>
      </c>
      <c r="H3010" s="17">
        <v>192075.04</v>
      </c>
      <c r="I3010" s="17">
        <v>28686.28</v>
      </c>
      <c r="J3010" s="17">
        <v>26517.69</v>
      </c>
      <c r="K3010" s="17">
        <v>30336.16</v>
      </c>
      <c r="L3010" s="17">
        <v>29879.22</v>
      </c>
      <c r="M3010" s="17">
        <v>30367.3</v>
      </c>
      <c r="N3010" s="19">
        <v>28817.68</v>
      </c>
      <c r="O3010" s="17">
        <v>30347.08</v>
      </c>
      <c r="P3010" s="17">
        <v>33306.230000000003</v>
      </c>
      <c r="Q3010" s="17">
        <v>32074.29</v>
      </c>
      <c r="R3010" s="17">
        <v>33167.93</v>
      </c>
      <c r="S3010" s="17">
        <v>31465.61</v>
      </c>
      <c r="T3010" s="17">
        <v>31713.9</v>
      </c>
    </row>
    <row r="3011" spans="1:20" ht="15" hidden="1" customHeight="1" x14ac:dyDescent="0.25">
      <c r="A3011" s="14">
        <f t="shared" si="46"/>
        <v>12</v>
      </c>
      <c r="B3011" s="14" t="s">
        <v>316</v>
      </c>
      <c r="C3011" s="14">
        <v>2013</v>
      </c>
      <c r="D3011" s="14" t="str">
        <f>VLOOKUP(E3011,Regioes!$A$2:$B$296,2,FALSE)</f>
        <v>Região Administrativa de Sorocaba</v>
      </c>
      <c r="E3011" s="15" t="s">
        <v>154</v>
      </c>
      <c r="F3011" s="17">
        <v>3401520.69</v>
      </c>
      <c r="G3011" s="17">
        <v>1620237.3299999998</v>
      </c>
      <c r="H3011" s="17">
        <v>1781283.36</v>
      </c>
      <c r="I3011" s="17">
        <v>265508.14</v>
      </c>
      <c r="J3011" s="17">
        <v>246643.58</v>
      </c>
      <c r="K3011" s="17">
        <v>282486.46000000002</v>
      </c>
      <c r="L3011" s="17">
        <v>277381.65999999997</v>
      </c>
      <c r="M3011" s="17">
        <v>281127.95</v>
      </c>
      <c r="N3011" s="19">
        <v>267089.53999999998</v>
      </c>
      <c r="O3011" s="17">
        <v>281158.5</v>
      </c>
      <c r="P3011" s="17">
        <v>307960.34000000003</v>
      </c>
      <c r="Q3011" s="17">
        <v>297202.59999999998</v>
      </c>
      <c r="R3011" s="17">
        <v>307247.71000000002</v>
      </c>
      <c r="S3011" s="17">
        <v>292190.73</v>
      </c>
      <c r="T3011" s="17">
        <v>295523.48</v>
      </c>
    </row>
    <row r="3012" spans="1:20" ht="15" hidden="1" customHeight="1" x14ac:dyDescent="0.25">
      <c r="A3012" s="14">
        <f t="shared" ref="A3012:A3075" si="47">VLOOKUP(B3012,$W$10:$X$32,2,FALSE)</f>
        <v>12</v>
      </c>
      <c r="B3012" s="14" t="s">
        <v>316</v>
      </c>
      <c r="C3012" s="14">
        <v>2013</v>
      </c>
      <c r="D3012" s="14" t="str">
        <f>VLOOKUP(E3012,Regioes!$A$2:$B$296,2,FALSE)</f>
        <v>Grande São Paulo</v>
      </c>
      <c r="E3012" s="15" t="s">
        <v>23</v>
      </c>
      <c r="F3012" s="17">
        <v>3608984.82</v>
      </c>
      <c r="G3012" s="17">
        <v>1718516.05</v>
      </c>
      <c r="H3012" s="17">
        <v>1890468.77</v>
      </c>
      <c r="I3012" s="17">
        <v>282340.25</v>
      </c>
      <c r="J3012" s="17">
        <v>260996.25</v>
      </c>
      <c r="K3012" s="17">
        <v>298578.98</v>
      </c>
      <c r="L3012" s="17">
        <v>294081.58</v>
      </c>
      <c r="M3012" s="17">
        <v>298885.46000000002</v>
      </c>
      <c r="N3012" s="19">
        <v>283633.53000000003</v>
      </c>
      <c r="O3012" s="17">
        <v>298686.39</v>
      </c>
      <c r="P3012" s="17">
        <v>327811.39</v>
      </c>
      <c r="Q3012" s="17">
        <v>315686.25</v>
      </c>
      <c r="R3012" s="17">
        <v>326450.21999999997</v>
      </c>
      <c r="S3012" s="17">
        <v>309695.34000000003</v>
      </c>
      <c r="T3012" s="17">
        <v>312139.18</v>
      </c>
    </row>
    <row r="3013" spans="1:20" ht="15" hidden="1" customHeight="1" x14ac:dyDescent="0.25">
      <c r="A3013" s="14">
        <f t="shared" si="47"/>
        <v>12</v>
      </c>
      <c r="B3013" s="14" t="s">
        <v>316</v>
      </c>
      <c r="C3013" s="14">
        <v>2013</v>
      </c>
      <c r="D3013" s="14" t="str">
        <f>VLOOKUP(E3013,Regioes!$A$2:$B$296,2,FALSE)</f>
        <v>Grande São Paulo</v>
      </c>
      <c r="E3013" s="15" t="s">
        <v>159</v>
      </c>
      <c r="F3013" s="17">
        <v>2783869.74</v>
      </c>
      <c r="G3013" s="17">
        <v>1325615.1100000001</v>
      </c>
      <c r="H3013" s="17">
        <v>1458254.63</v>
      </c>
      <c r="I3013" s="17">
        <v>217789.35</v>
      </c>
      <c r="J3013" s="17">
        <v>201325.19</v>
      </c>
      <c r="K3013" s="17">
        <v>230315.46</v>
      </c>
      <c r="L3013" s="17">
        <v>226846.29</v>
      </c>
      <c r="M3013" s="17">
        <v>230551.87</v>
      </c>
      <c r="N3013" s="19">
        <v>218786.95</v>
      </c>
      <c r="O3013" s="17">
        <v>230398.31</v>
      </c>
      <c r="P3013" s="17">
        <v>252864.52</v>
      </c>
      <c r="Q3013" s="17">
        <v>243511.53</v>
      </c>
      <c r="R3013" s="17">
        <v>251814.55</v>
      </c>
      <c r="S3013" s="17">
        <v>238890.31</v>
      </c>
      <c r="T3013" s="17">
        <v>240775.41</v>
      </c>
    </row>
    <row r="3014" spans="1:20" ht="15" hidden="1" customHeight="1" x14ac:dyDescent="0.25">
      <c r="A3014" s="14">
        <f t="shared" si="47"/>
        <v>12</v>
      </c>
      <c r="B3014" s="14" t="s">
        <v>316</v>
      </c>
      <c r="C3014" s="14">
        <v>2013</v>
      </c>
      <c r="D3014" s="14" t="str">
        <f>VLOOKUP(E3014,Regioes!$A$2:$B$296,2,FALSE)</f>
        <v>Grande São Paulo</v>
      </c>
      <c r="E3014" s="15" t="s">
        <v>32</v>
      </c>
      <c r="F3014" s="17">
        <v>294291.02</v>
      </c>
      <c r="G3014" s="17">
        <v>140134.65999999997</v>
      </c>
      <c r="H3014" s="17">
        <v>154156.36000000002</v>
      </c>
      <c r="I3014" s="17">
        <v>23023.15</v>
      </c>
      <c r="J3014" s="17">
        <v>21282.68</v>
      </c>
      <c r="K3014" s="17">
        <v>24347.32</v>
      </c>
      <c r="L3014" s="17">
        <v>23980.59</v>
      </c>
      <c r="M3014" s="17">
        <v>24372.31</v>
      </c>
      <c r="N3014" s="19">
        <v>23128.61</v>
      </c>
      <c r="O3014" s="17">
        <v>24356.080000000002</v>
      </c>
      <c r="P3014" s="17">
        <v>26731.05</v>
      </c>
      <c r="Q3014" s="17">
        <v>25742.32</v>
      </c>
      <c r="R3014" s="17">
        <v>26620.05</v>
      </c>
      <c r="S3014" s="17">
        <v>25253.79</v>
      </c>
      <c r="T3014" s="17">
        <v>25453.07</v>
      </c>
    </row>
    <row r="3015" spans="1:20" ht="15" hidden="1" customHeight="1" x14ac:dyDescent="0.25">
      <c r="A3015" s="14">
        <f t="shared" si="47"/>
        <v>12</v>
      </c>
      <c r="B3015" s="14" t="s">
        <v>316</v>
      </c>
      <c r="C3015" s="14">
        <v>2013</v>
      </c>
      <c r="D3015" s="14" t="str">
        <f>VLOOKUP(E3015,Regioes!$A$2:$B$296,2,FALSE)</f>
        <v>Região Administrativa de Sorocaba</v>
      </c>
      <c r="E3015" s="15" t="s">
        <v>160</v>
      </c>
      <c r="F3015" s="17">
        <v>3874032.62</v>
      </c>
      <c r="G3015" s="17">
        <v>1845805.1700000002</v>
      </c>
      <c r="H3015" s="17">
        <v>2028227.4500000002</v>
      </c>
      <c r="I3015" s="17">
        <v>301804.58</v>
      </c>
      <c r="J3015" s="17">
        <v>281539.01</v>
      </c>
      <c r="K3015" s="17">
        <v>322770.46000000002</v>
      </c>
      <c r="L3015" s="17">
        <v>316113.38</v>
      </c>
      <c r="M3015" s="17">
        <v>319619.18</v>
      </c>
      <c r="N3015" s="19">
        <v>303958.56</v>
      </c>
      <c r="O3015" s="17">
        <v>319866.42</v>
      </c>
      <c r="P3015" s="17">
        <v>349759.54</v>
      </c>
      <c r="Q3015" s="17">
        <v>338160.15</v>
      </c>
      <c r="R3015" s="17">
        <v>349503.2</v>
      </c>
      <c r="S3015" s="17">
        <v>333070.05</v>
      </c>
      <c r="T3015" s="17">
        <v>337868.09</v>
      </c>
    </row>
    <row r="3016" spans="1:20" ht="15" hidden="1" customHeight="1" x14ac:dyDescent="0.25">
      <c r="A3016" s="14">
        <f t="shared" si="47"/>
        <v>12</v>
      </c>
      <c r="B3016" s="14" t="s">
        <v>316</v>
      </c>
      <c r="C3016" s="14">
        <v>2013</v>
      </c>
      <c r="D3016" s="14" t="str">
        <f>VLOOKUP(E3016,Regioes!$A$2:$B$296,2,FALSE)</f>
        <v>Região Administrativa de Sorocaba</v>
      </c>
      <c r="E3016" s="15" t="s">
        <v>155</v>
      </c>
      <c r="F3016" s="17">
        <v>5137453.9000000004</v>
      </c>
      <c r="G3016" s="17">
        <v>2401088.2000000002</v>
      </c>
      <c r="H3016" s="17">
        <v>2736365.7</v>
      </c>
      <c r="I3016" s="17">
        <v>382356.3</v>
      </c>
      <c r="J3016" s="17">
        <v>368080.25</v>
      </c>
      <c r="K3016" s="17">
        <v>421690.46</v>
      </c>
      <c r="L3016" s="17">
        <v>415208.77</v>
      </c>
      <c r="M3016" s="17">
        <v>414701.57</v>
      </c>
      <c r="N3016" s="19">
        <v>399050.85</v>
      </c>
      <c r="O3016" s="17">
        <v>419584.49</v>
      </c>
      <c r="P3016" s="17">
        <v>471340.3</v>
      </c>
      <c r="Q3016" s="17">
        <v>459718.17</v>
      </c>
      <c r="R3016" s="17">
        <v>478643.02</v>
      </c>
      <c r="S3016" s="17">
        <v>453582.08000000002</v>
      </c>
      <c r="T3016" s="17">
        <v>453497.64</v>
      </c>
    </row>
    <row r="3017" spans="1:20" ht="15" hidden="1" customHeight="1" x14ac:dyDescent="0.25">
      <c r="A3017" s="14">
        <f t="shared" si="47"/>
        <v>12</v>
      </c>
      <c r="B3017" s="14" t="s">
        <v>316</v>
      </c>
      <c r="C3017" s="14">
        <v>2013</v>
      </c>
      <c r="D3017" s="14" t="str">
        <f>VLOOKUP(E3017,Regioes!$A$2:$B$296,2,FALSE)</f>
        <v>Grande São Paulo</v>
      </c>
      <c r="E3017" s="15" t="s">
        <v>161</v>
      </c>
      <c r="F3017" s="17">
        <v>219136.43</v>
      </c>
      <c r="G3017" s="17">
        <v>104682.59000000001</v>
      </c>
      <c r="H3017" s="17">
        <v>114453.84</v>
      </c>
      <c r="I3017" s="17">
        <v>16749.34</v>
      </c>
      <c r="J3017" s="17">
        <v>16274.1</v>
      </c>
      <c r="K3017" s="17">
        <v>18831.740000000002</v>
      </c>
      <c r="L3017" s="17">
        <v>17991.21</v>
      </c>
      <c r="M3017" s="17">
        <v>17770.810000000001</v>
      </c>
      <c r="N3017" s="19">
        <v>17065.39</v>
      </c>
      <c r="O3017" s="17">
        <v>17901.689999999999</v>
      </c>
      <c r="P3017" s="17">
        <v>19244.93</v>
      </c>
      <c r="Q3017" s="17">
        <v>18948</v>
      </c>
      <c r="R3017" s="17">
        <v>19535.990000000002</v>
      </c>
      <c r="S3017" s="17">
        <v>19000.13</v>
      </c>
      <c r="T3017" s="17">
        <v>19823.099999999999</v>
      </c>
    </row>
    <row r="3018" spans="1:20" ht="15" hidden="1" customHeight="1" x14ac:dyDescent="0.25">
      <c r="A3018" s="14">
        <f t="shared" si="47"/>
        <v>12</v>
      </c>
      <c r="B3018" s="14" t="s">
        <v>316</v>
      </c>
      <c r="C3018" s="14">
        <v>2013</v>
      </c>
      <c r="D3018" s="14" t="str">
        <f>VLOOKUP(E3018,Regioes!$A$2:$B$296,2,FALSE)</f>
        <v>Região Administrativa de Sorocaba</v>
      </c>
      <c r="E3018" s="15" t="s">
        <v>156</v>
      </c>
      <c r="F3018" s="17">
        <v>39872.75</v>
      </c>
      <c r="G3018" s="17">
        <v>19047.419999999998</v>
      </c>
      <c r="H3018" s="17">
        <v>20825.329999999998</v>
      </c>
      <c r="I3018" s="17">
        <v>3047.61</v>
      </c>
      <c r="J3018" s="17">
        <v>2961.14</v>
      </c>
      <c r="K3018" s="17">
        <v>3426.51</v>
      </c>
      <c r="L3018" s="17">
        <v>3273.57</v>
      </c>
      <c r="M3018" s="17">
        <v>3233.47</v>
      </c>
      <c r="N3018" s="19">
        <v>3105.12</v>
      </c>
      <c r="O3018" s="17">
        <v>3257.29</v>
      </c>
      <c r="P3018" s="17">
        <v>3501.69</v>
      </c>
      <c r="Q3018" s="17">
        <v>3447.66</v>
      </c>
      <c r="R3018" s="17">
        <v>3554.65</v>
      </c>
      <c r="S3018" s="17">
        <v>3457.15</v>
      </c>
      <c r="T3018" s="17">
        <v>3606.89</v>
      </c>
    </row>
    <row r="3019" spans="1:20" ht="15" hidden="1" customHeight="1" x14ac:dyDescent="0.25">
      <c r="A3019" s="14">
        <f t="shared" si="47"/>
        <v>13</v>
      </c>
      <c r="B3019" s="14" t="s">
        <v>320</v>
      </c>
      <c r="C3019" s="14">
        <v>2013</v>
      </c>
      <c r="D3019" s="14" t="str">
        <f>VLOOKUP(E3019,Regioes!$A$2:$B$296,2,FALSE)</f>
        <v>Região Administrativa de Sorocaba</v>
      </c>
      <c r="E3019" s="15" t="s">
        <v>162</v>
      </c>
      <c r="F3019" s="17">
        <v>2770366.48</v>
      </c>
      <c r="G3019" s="17">
        <v>1294584.17</v>
      </c>
      <c r="H3019" s="17">
        <v>1475782.31</v>
      </c>
      <c r="I3019" s="17">
        <v>223939.17</v>
      </c>
      <c r="J3019" s="17">
        <v>195807.43</v>
      </c>
      <c r="K3019" s="17">
        <v>222612.15</v>
      </c>
      <c r="L3019" s="17">
        <v>213818.47</v>
      </c>
      <c r="M3019" s="17">
        <v>226271.51</v>
      </c>
      <c r="N3019" s="19">
        <v>212135.44</v>
      </c>
      <c r="O3019" s="17">
        <v>240368.76</v>
      </c>
      <c r="P3019" s="17">
        <v>255403.2</v>
      </c>
      <c r="Q3019" s="17">
        <v>243434.58</v>
      </c>
      <c r="R3019" s="17">
        <v>245761.71</v>
      </c>
      <c r="S3019" s="17">
        <v>237972.3</v>
      </c>
      <c r="T3019" s="17">
        <v>252841.76</v>
      </c>
    </row>
    <row r="3020" spans="1:20" ht="15" hidden="1" customHeight="1" x14ac:dyDescent="0.25">
      <c r="A3020" s="14">
        <f t="shared" si="47"/>
        <v>13</v>
      </c>
      <c r="B3020" s="14" t="s">
        <v>320</v>
      </c>
      <c r="C3020" s="14">
        <v>2013</v>
      </c>
      <c r="D3020" s="14" t="str">
        <f>VLOOKUP(E3020,Regioes!$A$2:$B$296,2,FALSE)</f>
        <v>Região Administrativa de Campinas</v>
      </c>
      <c r="E3020" s="15" t="s">
        <v>163</v>
      </c>
      <c r="F3020" s="17">
        <v>739847.4</v>
      </c>
      <c r="G3020" s="17">
        <v>346679.48000000004</v>
      </c>
      <c r="H3020" s="17">
        <v>393167.92000000004</v>
      </c>
      <c r="I3020" s="17">
        <v>57755.17</v>
      </c>
      <c r="J3020" s="17">
        <v>53246.71</v>
      </c>
      <c r="K3020" s="17">
        <v>59421.41</v>
      </c>
      <c r="L3020" s="17">
        <v>59696.58</v>
      </c>
      <c r="M3020" s="17">
        <v>59966.78</v>
      </c>
      <c r="N3020" s="19">
        <v>56592.83</v>
      </c>
      <c r="O3020" s="17">
        <v>61732.35</v>
      </c>
      <c r="P3020" s="17">
        <v>66967.64</v>
      </c>
      <c r="Q3020" s="17">
        <v>65206.66</v>
      </c>
      <c r="R3020" s="17">
        <v>68449.11</v>
      </c>
      <c r="S3020" s="17">
        <v>65618.45</v>
      </c>
      <c r="T3020" s="17">
        <v>65193.71</v>
      </c>
    </row>
    <row r="3021" spans="1:20" ht="15" hidden="1" customHeight="1" x14ac:dyDescent="0.25">
      <c r="A3021" s="14">
        <f t="shared" si="47"/>
        <v>13</v>
      </c>
      <c r="B3021" s="14" t="s">
        <v>320</v>
      </c>
      <c r="C3021" s="14">
        <v>2013</v>
      </c>
      <c r="D3021" s="14" t="str">
        <f>VLOOKUP(E3021,Regioes!$A$2:$B$296,2,FALSE)</f>
        <v>Região Administrativa de Campinas</v>
      </c>
      <c r="E3021" s="15" t="s">
        <v>20</v>
      </c>
      <c r="F3021" s="17">
        <v>2314126.61</v>
      </c>
      <c r="G3021" s="17">
        <v>1090761.0499999998</v>
      </c>
      <c r="H3021" s="17">
        <v>1223365.56</v>
      </c>
      <c r="I3021" s="17">
        <v>178330.39</v>
      </c>
      <c r="J3021" s="17">
        <v>163396.48000000001</v>
      </c>
      <c r="K3021" s="17">
        <v>184603.22</v>
      </c>
      <c r="L3021" s="17">
        <v>188627.12</v>
      </c>
      <c r="M3021" s="17">
        <v>188723.48</v>
      </c>
      <c r="N3021" s="19">
        <v>187080.36</v>
      </c>
      <c r="O3021" s="17">
        <v>197363.61</v>
      </c>
      <c r="P3021" s="17">
        <v>208557.87</v>
      </c>
      <c r="Q3021" s="17">
        <v>200739.29</v>
      </c>
      <c r="R3021" s="17">
        <v>213598.49</v>
      </c>
      <c r="S3021" s="17">
        <v>203269.85</v>
      </c>
      <c r="T3021" s="17">
        <v>199836.45</v>
      </c>
    </row>
    <row r="3022" spans="1:20" ht="15" hidden="1" customHeight="1" x14ac:dyDescent="0.25">
      <c r="A3022" s="14">
        <f t="shared" si="47"/>
        <v>13</v>
      </c>
      <c r="B3022" s="14" t="s">
        <v>320</v>
      </c>
      <c r="C3022" s="14">
        <v>2013</v>
      </c>
      <c r="D3022" s="14" t="str">
        <f>VLOOKUP(E3022,Regioes!$A$2:$B$296,2,FALSE)</f>
        <v>Região Administrativa de Sorocaba</v>
      </c>
      <c r="E3022" s="15" t="s">
        <v>164</v>
      </c>
      <c r="F3022" s="17">
        <v>248511.01</v>
      </c>
      <c r="G3022" s="17">
        <v>115143.66</v>
      </c>
      <c r="H3022" s="17">
        <v>133367.34999999998</v>
      </c>
      <c r="I3022" s="17">
        <v>19130.599999999999</v>
      </c>
      <c r="J3022" s="17">
        <v>17412.150000000001</v>
      </c>
      <c r="K3022" s="17">
        <v>19652.939999999999</v>
      </c>
      <c r="L3022" s="17">
        <v>19525.689999999999</v>
      </c>
      <c r="M3022" s="17">
        <v>20093.5</v>
      </c>
      <c r="N3022" s="19">
        <v>19328.78</v>
      </c>
      <c r="O3022" s="17">
        <v>20806.2</v>
      </c>
      <c r="P3022" s="17">
        <v>23278.17</v>
      </c>
      <c r="Q3022" s="17">
        <v>22390.58</v>
      </c>
      <c r="R3022" s="17">
        <v>23507.51</v>
      </c>
      <c r="S3022" s="17">
        <v>22016.47</v>
      </c>
      <c r="T3022" s="17">
        <v>21368.42</v>
      </c>
    </row>
    <row r="3023" spans="1:20" ht="15" hidden="1" customHeight="1" x14ac:dyDescent="0.25">
      <c r="A3023" s="14">
        <f t="shared" si="47"/>
        <v>13</v>
      </c>
      <c r="B3023" s="14" t="s">
        <v>320</v>
      </c>
      <c r="C3023" s="14">
        <v>2013</v>
      </c>
      <c r="D3023" s="14" t="str">
        <f>VLOOKUP(E3023,Regioes!$A$2:$B$296,2,FALSE)</f>
        <v>sem região</v>
      </c>
      <c r="E3023" s="15" t="s">
        <v>172</v>
      </c>
      <c r="F3023" s="17">
        <v>143874.82</v>
      </c>
      <c r="G3023" s="17">
        <v>66662.13</v>
      </c>
      <c r="H3023" s="17">
        <v>77212.69</v>
      </c>
      <c r="I3023" s="17">
        <v>11075.61</v>
      </c>
      <c r="J3023" s="17">
        <v>10080.719999999999</v>
      </c>
      <c r="K3023" s="17">
        <v>11378.02</v>
      </c>
      <c r="L3023" s="17">
        <v>11304.35</v>
      </c>
      <c r="M3023" s="17">
        <v>11633.08</v>
      </c>
      <c r="N3023" s="19">
        <v>11190.35</v>
      </c>
      <c r="O3023" s="17">
        <v>12045.7</v>
      </c>
      <c r="P3023" s="17">
        <v>13476.84</v>
      </c>
      <c r="Q3023" s="17">
        <v>12962.97</v>
      </c>
      <c r="R3023" s="17">
        <v>13609.61</v>
      </c>
      <c r="S3023" s="17">
        <v>12746.38</v>
      </c>
      <c r="T3023" s="17">
        <v>12371.19</v>
      </c>
    </row>
    <row r="3024" spans="1:20" ht="15" hidden="1" customHeight="1" x14ac:dyDescent="0.25">
      <c r="A3024" s="14">
        <f t="shared" si="47"/>
        <v>13</v>
      </c>
      <c r="B3024" s="14" t="s">
        <v>320</v>
      </c>
      <c r="C3024" s="14">
        <v>2013</v>
      </c>
      <c r="D3024" s="14" t="str">
        <f>VLOOKUP(E3024,Regioes!$A$2:$B$296,2,FALSE)</f>
        <v>Região Administrativa de Campinas</v>
      </c>
      <c r="E3024" s="15" t="s">
        <v>165</v>
      </c>
      <c r="F3024" s="17">
        <v>2198420.31</v>
      </c>
      <c r="G3024" s="17">
        <v>1036223.0099999999</v>
      </c>
      <c r="H3024" s="17">
        <v>1162197.3</v>
      </c>
      <c r="I3024" s="17">
        <v>169413.87</v>
      </c>
      <c r="J3024" s="17">
        <v>155226.66</v>
      </c>
      <c r="K3024" s="17">
        <v>175373.06</v>
      </c>
      <c r="L3024" s="17">
        <v>179195.77</v>
      </c>
      <c r="M3024" s="17">
        <v>179287.31</v>
      </c>
      <c r="N3024" s="19">
        <v>177726.34</v>
      </c>
      <c r="O3024" s="17">
        <v>187495.43</v>
      </c>
      <c r="P3024" s="17">
        <v>198129.98</v>
      </c>
      <c r="Q3024" s="17">
        <v>190702.33</v>
      </c>
      <c r="R3024" s="17">
        <v>202918.57</v>
      </c>
      <c r="S3024" s="17">
        <v>193106.36</v>
      </c>
      <c r="T3024" s="17">
        <v>189844.63</v>
      </c>
    </row>
    <row r="3025" spans="1:20" ht="15" hidden="1" customHeight="1" x14ac:dyDescent="0.25">
      <c r="A3025" s="14">
        <f t="shared" si="47"/>
        <v>13</v>
      </c>
      <c r="B3025" s="14" t="s">
        <v>320</v>
      </c>
      <c r="C3025" s="14">
        <v>2013</v>
      </c>
      <c r="D3025" s="14" t="str">
        <f>VLOOKUP(E3025,Regioes!$A$2:$B$296,2,FALSE)</f>
        <v>Região Administrativa de Sorocaba</v>
      </c>
      <c r="E3025" s="15" t="s">
        <v>153</v>
      </c>
      <c r="F3025" s="17">
        <v>5586187.9100000001</v>
      </c>
      <c r="G3025" s="17">
        <v>2622382.5900000003</v>
      </c>
      <c r="H3025" s="17">
        <v>2963805.3200000003</v>
      </c>
      <c r="I3025" s="17">
        <v>438769.19</v>
      </c>
      <c r="J3025" s="17">
        <v>395983.62</v>
      </c>
      <c r="K3025" s="17">
        <v>447307.25</v>
      </c>
      <c r="L3025" s="17">
        <v>446161.12</v>
      </c>
      <c r="M3025" s="17">
        <v>455285.31</v>
      </c>
      <c r="N3025" s="19">
        <v>438876.1</v>
      </c>
      <c r="O3025" s="17">
        <v>477343.7</v>
      </c>
      <c r="P3025" s="17">
        <v>507827.15</v>
      </c>
      <c r="Q3025" s="17">
        <v>488183.17</v>
      </c>
      <c r="R3025" s="17">
        <v>508942.37</v>
      </c>
      <c r="S3025" s="17">
        <v>487845.12</v>
      </c>
      <c r="T3025" s="17">
        <v>493663.81</v>
      </c>
    </row>
    <row r="3026" spans="1:20" ht="15" hidden="1" customHeight="1" x14ac:dyDescent="0.25">
      <c r="A3026" s="14">
        <f t="shared" si="47"/>
        <v>13</v>
      </c>
      <c r="B3026" s="14" t="s">
        <v>320</v>
      </c>
      <c r="C3026" s="14">
        <v>2013</v>
      </c>
      <c r="D3026" s="14" t="str">
        <f>VLOOKUP(E3026,Regioes!$A$2:$B$296,2,FALSE)</f>
        <v>Região Administrativa de Campinas</v>
      </c>
      <c r="E3026" s="15" t="s">
        <v>21</v>
      </c>
      <c r="F3026" s="17">
        <v>321881.67</v>
      </c>
      <c r="G3026" s="17">
        <v>150828.09</v>
      </c>
      <c r="H3026" s="17">
        <v>171053.58000000002</v>
      </c>
      <c r="I3026" s="17">
        <v>25127.25</v>
      </c>
      <c r="J3026" s="17">
        <v>23165.78</v>
      </c>
      <c r="K3026" s="17">
        <v>25852.17</v>
      </c>
      <c r="L3026" s="17">
        <v>25971.89</v>
      </c>
      <c r="M3026" s="17">
        <v>26089.439999999999</v>
      </c>
      <c r="N3026" s="19">
        <v>24621.56</v>
      </c>
      <c r="O3026" s="17">
        <v>26857.58</v>
      </c>
      <c r="P3026" s="17">
        <v>29135.27</v>
      </c>
      <c r="Q3026" s="17">
        <v>28369.13</v>
      </c>
      <c r="R3026" s="17">
        <v>29779.81</v>
      </c>
      <c r="S3026" s="17">
        <v>28548.29</v>
      </c>
      <c r="T3026" s="17">
        <v>28363.5</v>
      </c>
    </row>
    <row r="3027" spans="1:20" ht="15" hidden="1" customHeight="1" x14ac:dyDescent="0.25">
      <c r="A3027" s="14">
        <f t="shared" si="47"/>
        <v>13</v>
      </c>
      <c r="B3027" s="14" t="s">
        <v>320</v>
      </c>
      <c r="C3027" s="14">
        <v>2013</v>
      </c>
      <c r="D3027" s="14" t="str">
        <f>VLOOKUP(E3027,Regioes!$A$2:$B$296,2,FALSE)</f>
        <v>Região Administrativa de Campinas</v>
      </c>
      <c r="E3027" s="15" t="s">
        <v>22</v>
      </c>
      <c r="F3027" s="17">
        <v>317077.46999999997</v>
      </c>
      <c r="G3027" s="17">
        <v>148576.93</v>
      </c>
      <c r="H3027" s="17">
        <v>168500.54</v>
      </c>
      <c r="I3027" s="17">
        <v>24752.22</v>
      </c>
      <c r="J3027" s="17">
        <v>22820.02</v>
      </c>
      <c r="K3027" s="17">
        <v>25466.32</v>
      </c>
      <c r="L3027" s="17">
        <v>25584.25</v>
      </c>
      <c r="M3027" s="17">
        <v>25700.05</v>
      </c>
      <c r="N3027" s="19">
        <v>24254.07</v>
      </c>
      <c r="O3027" s="17">
        <v>26456.720000000001</v>
      </c>
      <c r="P3027" s="17">
        <v>28700.42</v>
      </c>
      <c r="Q3027" s="17">
        <v>27945.71</v>
      </c>
      <c r="R3027" s="17">
        <v>29335.34</v>
      </c>
      <c r="S3027" s="17">
        <v>28122.19</v>
      </c>
      <c r="T3027" s="17">
        <v>27940.16</v>
      </c>
    </row>
    <row r="3028" spans="1:20" ht="15" hidden="1" customHeight="1" x14ac:dyDescent="0.25">
      <c r="A3028" s="14">
        <f t="shared" si="47"/>
        <v>13</v>
      </c>
      <c r="B3028" s="14" t="s">
        <v>320</v>
      </c>
      <c r="C3028" s="14">
        <v>2013</v>
      </c>
      <c r="D3028" s="14" t="str">
        <f>VLOOKUP(E3028,Regioes!$A$2:$B$296,2,FALSE)</f>
        <v>Região Administrativa de Campinas</v>
      </c>
      <c r="E3028" s="15" t="s">
        <v>68</v>
      </c>
      <c r="F3028" s="17">
        <v>581699.87</v>
      </c>
      <c r="G3028" s="17">
        <v>269521.46999999997</v>
      </c>
      <c r="H3028" s="17">
        <v>312178.39999999997</v>
      </c>
      <c r="I3028" s="17">
        <v>44779.78</v>
      </c>
      <c r="J3028" s="17">
        <v>40757.32</v>
      </c>
      <c r="K3028" s="17">
        <v>46002.43</v>
      </c>
      <c r="L3028" s="17">
        <v>45704.59</v>
      </c>
      <c r="M3028" s="17">
        <v>47033.68</v>
      </c>
      <c r="N3028" s="19">
        <v>45243.67</v>
      </c>
      <c r="O3028" s="17">
        <v>48701.93</v>
      </c>
      <c r="P3028" s="17">
        <v>54488.160000000003</v>
      </c>
      <c r="Q3028" s="17">
        <v>52410.559999999998</v>
      </c>
      <c r="R3028" s="17">
        <v>55024.98</v>
      </c>
      <c r="S3028" s="17">
        <v>51534.84</v>
      </c>
      <c r="T3028" s="17">
        <v>50017.93</v>
      </c>
    </row>
    <row r="3029" spans="1:20" ht="15" hidden="1" customHeight="1" x14ac:dyDescent="0.25">
      <c r="A3029" s="14">
        <f t="shared" si="47"/>
        <v>13</v>
      </c>
      <c r="B3029" s="14" t="s">
        <v>320</v>
      </c>
      <c r="C3029" s="14">
        <v>2013</v>
      </c>
      <c r="D3029" s="14" t="str">
        <f>VLOOKUP(E3029,Regioes!$A$2:$B$296,2,FALSE)</f>
        <v>Região Administrativa de Sorocaba</v>
      </c>
      <c r="E3029" s="15" t="s">
        <v>170</v>
      </c>
      <c r="F3029" s="17">
        <v>3175081.01</v>
      </c>
      <c r="G3029" s="17">
        <v>1485243.67</v>
      </c>
      <c r="H3029" s="17">
        <v>1689837.3399999999</v>
      </c>
      <c r="I3029" s="17">
        <v>253339.98</v>
      </c>
      <c r="J3029" s="17">
        <v>225956.23</v>
      </c>
      <c r="K3029" s="17">
        <v>255086.23</v>
      </c>
      <c r="L3029" s="17">
        <v>249249.97</v>
      </c>
      <c r="M3029" s="17">
        <v>258581.87</v>
      </c>
      <c r="N3029" s="19">
        <v>243029.39</v>
      </c>
      <c r="O3029" s="17">
        <v>271506.06</v>
      </c>
      <c r="P3029" s="17">
        <v>290709.78999999998</v>
      </c>
      <c r="Q3029" s="17">
        <v>279313.48</v>
      </c>
      <c r="R3029" s="17">
        <v>286218.39</v>
      </c>
      <c r="S3029" s="17">
        <v>276077.67</v>
      </c>
      <c r="T3029" s="17">
        <v>286011.95</v>
      </c>
    </row>
    <row r="3030" spans="1:20" ht="15" hidden="1" customHeight="1" x14ac:dyDescent="0.25">
      <c r="A3030" s="14">
        <f t="shared" si="47"/>
        <v>13</v>
      </c>
      <c r="B3030" s="14" t="s">
        <v>320</v>
      </c>
      <c r="C3030" s="14">
        <v>2013</v>
      </c>
      <c r="D3030" s="14" t="str">
        <f>VLOOKUP(E3030,Regioes!$A$2:$B$296,2,FALSE)</f>
        <v>Região Administrativa de Campinas</v>
      </c>
      <c r="E3030" s="15" t="s">
        <v>71</v>
      </c>
      <c r="F3030" s="17">
        <v>316572.99</v>
      </c>
      <c r="G3030" s="17">
        <v>146679.1</v>
      </c>
      <c r="H3030" s="17">
        <v>169893.89</v>
      </c>
      <c r="I3030" s="17">
        <v>24370.07</v>
      </c>
      <c r="J3030" s="17">
        <v>22180.97</v>
      </c>
      <c r="K3030" s="17">
        <v>25035.47</v>
      </c>
      <c r="L3030" s="17">
        <v>24873.37</v>
      </c>
      <c r="M3030" s="17">
        <v>25596.69</v>
      </c>
      <c r="N3030" s="19">
        <v>24622.53</v>
      </c>
      <c r="O3030" s="17">
        <v>26504.59</v>
      </c>
      <c r="P3030" s="17">
        <v>29653.58</v>
      </c>
      <c r="Q3030" s="17">
        <v>28522.9</v>
      </c>
      <c r="R3030" s="17">
        <v>29945.72</v>
      </c>
      <c r="S3030" s="17">
        <v>28046.32</v>
      </c>
      <c r="T3030" s="17">
        <v>27220.78</v>
      </c>
    </row>
    <row r="3031" spans="1:20" ht="15" hidden="1" customHeight="1" x14ac:dyDescent="0.25">
      <c r="A3031" s="14">
        <f t="shared" si="47"/>
        <v>13</v>
      </c>
      <c r="B3031" s="14" t="s">
        <v>320</v>
      </c>
      <c r="C3031" s="14">
        <v>2013</v>
      </c>
      <c r="D3031" s="14" t="str">
        <f>VLOOKUP(E3031,Regioes!$A$2:$B$296,2,FALSE)</f>
        <v>Região Administrativa de Campinas</v>
      </c>
      <c r="E3031" s="15" t="s">
        <v>171</v>
      </c>
      <c r="F3031" s="17">
        <v>85985.78</v>
      </c>
      <c r="G3031" s="17">
        <v>39840.15</v>
      </c>
      <c r="H3031" s="17">
        <v>46145.63</v>
      </c>
      <c r="I3031" s="17">
        <v>6619.26</v>
      </c>
      <c r="J3031" s="17">
        <v>6024.67</v>
      </c>
      <c r="K3031" s="17">
        <v>6799.99</v>
      </c>
      <c r="L3031" s="17">
        <v>6755.97</v>
      </c>
      <c r="M3031" s="17">
        <v>6952.43</v>
      </c>
      <c r="N3031" s="19">
        <v>6687.83</v>
      </c>
      <c r="O3031" s="17">
        <v>7199.03</v>
      </c>
      <c r="P3031" s="17">
        <v>8054.34</v>
      </c>
      <c r="Q3031" s="17">
        <v>7747.23</v>
      </c>
      <c r="R3031" s="17">
        <v>8133.69</v>
      </c>
      <c r="S3031" s="17">
        <v>7617.78</v>
      </c>
      <c r="T3031" s="17">
        <v>7393.56</v>
      </c>
    </row>
    <row r="3032" spans="1:20" ht="15" hidden="1" customHeight="1" x14ac:dyDescent="0.25">
      <c r="A3032" s="14">
        <f t="shared" si="47"/>
        <v>13</v>
      </c>
      <c r="B3032" s="14" t="s">
        <v>320</v>
      </c>
      <c r="C3032" s="14">
        <v>2013</v>
      </c>
      <c r="D3032" s="14" t="str">
        <f>VLOOKUP(E3032,Regioes!$A$2:$B$296,2,FALSE)</f>
        <v>Região Administrativa de Campinas</v>
      </c>
      <c r="E3032" s="15" t="s">
        <v>166</v>
      </c>
      <c r="F3032" s="17">
        <v>164220.72</v>
      </c>
      <c r="G3032" s="17">
        <v>76089.080000000016</v>
      </c>
      <c r="H3032" s="17">
        <v>88131.64</v>
      </c>
      <c r="I3032" s="17">
        <v>12641.86</v>
      </c>
      <c r="J3032" s="17">
        <v>11506.27</v>
      </c>
      <c r="K3032" s="17">
        <v>12987.03</v>
      </c>
      <c r="L3032" s="17">
        <v>12902.94</v>
      </c>
      <c r="M3032" s="17">
        <v>13278.16</v>
      </c>
      <c r="N3032" s="19">
        <v>12772.82</v>
      </c>
      <c r="O3032" s="17">
        <v>13749.13</v>
      </c>
      <c r="P3032" s="17">
        <v>15382.65</v>
      </c>
      <c r="Q3032" s="17">
        <v>14796.12</v>
      </c>
      <c r="R3032" s="17">
        <v>15534.2</v>
      </c>
      <c r="S3032" s="17">
        <v>14548.89</v>
      </c>
      <c r="T3032" s="17">
        <v>14120.65</v>
      </c>
    </row>
    <row r="3033" spans="1:20" ht="15" hidden="1" customHeight="1" x14ac:dyDescent="0.25">
      <c r="A3033" s="14">
        <f t="shared" si="47"/>
        <v>13</v>
      </c>
      <c r="B3033" s="14" t="s">
        <v>320</v>
      </c>
      <c r="C3033" s="14">
        <v>2013</v>
      </c>
      <c r="D3033" s="14" t="str">
        <f>VLOOKUP(E3033,Regioes!$A$2:$B$296,2,FALSE)</f>
        <v>Região Administrativa de Sorocaba</v>
      </c>
      <c r="E3033" s="15" t="s">
        <v>167</v>
      </c>
      <c r="F3033" s="17">
        <v>1916386.09</v>
      </c>
      <c r="G3033" s="17">
        <v>903286.48</v>
      </c>
      <c r="H3033" s="17">
        <v>1013099.6099999999</v>
      </c>
      <c r="I3033" s="17">
        <v>147679.85</v>
      </c>
      <c r="J3033" s="17">
        <v>135312.71</v>
      </c>
      <c r="K3033" s="17">
        <v>152874.54</v>
      </c>
      <c r="L3033" s="17">
        <v>156206.82999999999</v>
      </c>
      <c r="M3033" s="17">
        <v>156286.63</v>
      </c>
      <c r="N3033" s="19">
        <v>154925.92000000001</v>
      </c>
      <c r="O3033" s="17">
        <v>163441.74</v>
      </c>
      <c r="P3033" s="17">
        <v>172711.98</v>
      </c>
      <c r="Q3033" s="17">
        <v>166237.23000000001</v>
      </c>
      <c r="R3033" s="17">
        <v>176886.25</v>
      </c>
      <c r="S3033" s="17">
        <v>168332.85</v>
      </c>
      <c r="T3033" s="17">
        <v>165489.56</v>
      </c>
    </row>
    <row r="3034" spans="1:20" ht="15" hidden="1" customHeight="1" x14ac:dyDescent="0.25">
      <c r="A3034" s="14">
        <f t="shared" si="47"/>
        <v>13</v>
      </c>
      <c r="B3034" s="14" t="s">
        <v>320</v>
      </c>
      <c r="C3034" s="14">
        <v>2013</v>
      </c>
      <c r="D3034" s="14" t="str">
        <f>VLOOKUP(E3034,Regioes!$A$2:$B$296,2,FALSE)</f>
        <v>Região Administrativa de Sorocaba</v>
      </c>
      <c r="E3034" s="15" t="s">
        <v>155</v>
      </c>
      <c r="F3034" s="17">
        <v>304435.86</v>
      </c>
      <c r="G3034" s="17">
        <v>142261.99</v>
      </c>
      <c r="H3034" s="17">
        <v>162173.87</v>
      </c>
      <c r="I3034" s="17">
        <v>24608.7</v>
      </c>
      <c r="J3034" s="17">
        <v>21517.3</v>
      </c>
      <c r="K3034" s="17">
        <v>24462.87</v>
      </c>
      <c r="L3034" s="17">
        <v>23496.53</v>
      </c>
      <c r="M3034" s="17">
        <v>24865</v>
      </c>
      <c r="N3034" s="19">
        <v>23311.59</v>
      </c>
      <c r="O3034" s="17">
        <v>26414.15</v>
      </c>
      <c r="P3034" s="17">
        <v>28066.28</v>
      </c>
      <c r="Q3034" s="17">
        <v>26751.05</v>
      </c>
      <c r="R3034" s="17">
        <v>27006.78</v>
      </c>
      <c r="S3034" s="17">
        <v>26150.799999999999</v>
      </c>
      <c r="T3034" s="17">
        <v>27784.81</v>
      </c>
    </row>
    <row r="3035" spans="1:20" ht="15" hidden="1" customHeight="1" x14ac:dyDescent="0.25">
      <c r="A3035" s="14">
        <f t="shared" si="47"/>
        <v>13</v>
      </c>
      <c r="B3035" s="14" t="s">
        <v>320</v>
      </c>
      <c r="C3035" s="14">
        <v>2013</v>
      </c>
      <c r="D3035" s="14" t="str">
        <f>VLOOKUP(E3035,Regioes!$A$2:$B$296,2,FALSE)</f>
        <v>Região Administrativa de Sorocaba</v>
      </c>
      <c r="E3035" s="15" t="s">
        <v>168</v>
      </c>
      <c r="F3035" s="17">
        <v>755377.53</v>
      </c>
      <c r="G3035" s="17">
        <v>352381</v>
      </c>
      <c r="H3035" s="17">
        <v>402996.53</v>
      </c>
      <c r="I3035" s="17">
        <v>60472.09</v>
      </c>
      <c r="J3035" s="17">
        <v>53295.92</v>
      </c>
      <c r="K3035" s="17">
        <v>60504.08</v>
      </c>
      <c r="L3035" s="17">
        <v>58512.6</v>
      </c>
      <c r="M3035" s="17">
        <v>61570.82</v>
      </c>
      <c r="N3035" s="19">
        <v>58025.49</v>
      </c>
      <c r="O3035" s="17">
        <v>65075.76</v>
      </c>
      <c r="P3035" s="17">
        <v>69864.86</v>
      </c>
      <c r="Q3035" s="17">
        <v>66715.7</v>
      </c>
      <c r="R3035" s="17">
        <v>67907.86</v>
      </c>
      <c r="S3035" s="17">
        <v>65297.47</v>
      </c>
      <c r="T3035" s="17">
        <v>68134.880000000005</v>
      </c>
    </row>
    <row r="3036" spans="1:20" ht="15" hidden="1" customHeight="1" x14ac:dyDescent="0.25">
      <c r="A3036" s="14">
        <f t="shared" si="47"/>
        <v>13</v>
      </c>
      <c r="B3036" s="14" t="s">
        <v>320</v>
      </c>
      <c r="C3036" s="14">
        <v>2013</v>
      </c>
      <c r="D3036" s="14" t="str">
        <f>VLOOKUP(E3036,Regioes!$A$2:$B$296,2,FALSE)</f>
        <v>Região Administrativa de Sorocaba</v>
      </c>
      <c r="E3036" s="15" t="s">
        <v>169</v>
      </c>
      <c r="F3036" s="17">
        <v>1283649.3899999999</v>
      </c>
      <c r="G3036" s="17">
        <v>598011.24</v>
      </c>
      <c r="H3036" s="17">
        <v>685638.15</v>
      </c>
      <c r="I3036" s="17">
        <v>99487.5</v>
      </c>
      <c r="J3036" s="17">
        <v>91120</v>
      </c>
      <c r="K3036" s="17">
        <v>102278.68</v>
      </c>
      <c r="L3036" s="17">
        <v>102169.25</v>
      </c>
      <c r="M3036" s="17">
        <v>103912.51</v>
      </c>
      <c r="N3036" s="19">
        <v>99043.3</v>
      </c>
      <c r="O3036" s="17">
        <v>107295.47</v>
      </c>
      <c r="P3036" s="17">
        <v>118284.83</v>
      </c>
      <c r="Q3036" s="17">
        <v>114438.5</v>
      </c>
      <c r="R3036" s="17">
        <v>120138.48</v>
      </c>
      <c r="S3036" s="17">
        <v>113783.97</v>
      </c>
      <c r="T3036" s="17">
        <v>111696.9</v>
      </c>
    </row>
    <row r="3037" spans="1:20" ht="15" hidden="1" customHeight="1" x14ac:dyDescent="0.25">
      <c r="A3037" s="14">
        <f t="shared" si="47"/>
        <v>16</v>
      </c>
      <c r="B3037" s="14" t="s">
        <v>173</v>
      </c>
      <c r="C3037" s="14">
        <v>2013</v>
      </c>
      <c r="D3037" s="14" t="str">
        <f>VLOOKUP(E3037,Regioes!$A$2:$B$296,2,FALSE)</f>
        <v>Região Administrativa de Presidente Prudente</v>
      </c>
      <c r="E3037" s="15" t="s">
        <v>187</v>
      </c>
      <c r="F3037" s="17">
        <v>270576.95</v>
      </c>
      <c r="G3037" s="17">
        <v>126545.71</v>
      </c>
      <c r="H3037" s="17">
        <v>144031.24</v>
      </c>
      <c r="I3037" s="17">
        <v>21870.17</v>
      </c>
      <c r="J3037" s="17">
        <v>19800.419999999998</v>
      </c>
      <c r="K3037" s="17">
        <v>22029.83</v>
      </c>
      <c r="L3037" s="17">
        <v>20722.96</v>
      </c>
      <c r="M3037" s="17">
        <v>21581.27</v>
      </c>
      <c r="N3037" s="19">
        <v>20541.060000000001</v>
      </c>
      <c r="O3037" s="17">
        <v>22855.99</v>
      </c>
      <c r="P3037" s="17">
        <v>24114.94</v>
      </c>
      <c r="Q3037" s="17">
        <v>23377.119999999999</v>
      </c>
      <c r="R3037" s="17">
        <v>24455.68</v>
      </c>
      <c r="S3037" s="17">
        <v>23966.73</v>
      </c>
      <c r="T3037" s="17">
        <v>25260.78</v>
      </c>
    </row>
    <row r="3038" spans="1:20" ht="15" hidden="1" customHeight="1" x14ac:dyDescent="0.25">
      <c r="A3038" s="14">
        <f t="shared" si="47"/>
        <v>16</v>
      </c>
      <c r="B3038" s="14" t="s">
        <v>173</v>
      </c>
      <c r="C3038" s="14">
        <v>2013</v>
      </c>
      <c r="D3038" s="14" t="str">
        <f>VLOOKUP(E3038,Regioes!$A$2:$B$296,2,FALSE)</f>
        <v>Região Administrativa de Presidente Prudente</v>
      </c>
      <c r="E3038" s="15" t="s">
        <v>174</v>
      </c>
      <c r="F3038" s="17">
        <v>59275.46</v>
      </c>
      <c r="G3038" s="17">
        <v>27722.46</v>
      </c>
      <c r="H3038" s="17">
        <v>31553</v>
      </c>
      <c r="I3038" s="17">
        <v>4791.12</v>
      </c>
      <c r="J3038" s="17">
        <v>4337.6899999999996</v>
      </c>
      <c r="K3038" s="17">
        <v>4826.1000000000004</v>
      </c>
      <c r="L3038" s="17">
        <v>4539.79</v>
      </c>
      <c r="M3038" s="17">
        <v>4727.83</v>
      </c>
      <c r="N3038" s="19">
        <v>4499.93</v>
      </c>
      <c r="O3038" s="17">
        <v>5007.08</v>
      </c>
      <c r="P3038" s="17">
        <v>5282.87</v>
      </c>
      <c r="Q3038" s="17">
        <v>5121.2299999999996</v>
      </c>
      <c r="R3038" s="17">
        <v>5357.53</v>
      </c>
      <c r="S3038" s="17">
        <v>5250.4</v>
      </c>
      <c r="T3038" s="17">
        <v>5533.89</v>
      </c>
    </row>
    <row r="3039" spans="1:20" ht="15" hidden="1" customHeight="1" x14ac:dyDescent="0.25">
      <c r="A3039" s="14">
        <f t="shared" si="47"/>
        <v>16</v>
      </c>
      <c r="B3039" s="14" t="s">
        <v>173</v>
      </c>
      <c r="C3039" s="14">
        <v>2013</v>
      </c>
      <c r="D3039" s="14" t="str">
        <f>VLOOKUP(E3039,Regioes!$A$2:$B$296,2,FALSE)</f>
        <v>Região Administrativa de Marília</v>
      </c>
      <c r="E3039" s="15" t="s">
        <v>175</v>
      </c>
      <c r="F3039" s="17">
        <v>744344.88</v>
      </c>
      <c r="G3039" s="17">
        <v>348121.50999999995</v>
      </c>
      <c r="H3039" s="17">
        <v>396223.37</v>
      </c>
      <c r="I3039" s="17">
        <v>60163.86</v>
      </c>
      <c r="J3039" s="17">
        <v>54470.06</v>
      </c>
      <c r="K3039" s="17">
        <v>60603.06</v>
      </c>
      <c r="L3039" s="17">
        <v>57007.91</v>
      </c>
      <c r="M3039" s="17">
        <v>59369.07</v>
      </c>
      <c r="N3039" s="19">
        <v>56507.55</v>
      </c>
      <c r="O3039" s="17">
        <v>62875.75</v>
      </c>
      <c r="P3039" s="17">
        <v>66339.070000000007</v>
      </c>
      <c r="Q3039" s="17">
        <v>64309.4</v>
      </c>
      <c r="R3039" s="17">
        <v>67276.460000000006</v>
      </c>
      <c r="S3039" s="17">
        <v>65931.38</v>
      </c>
      <c r="T3039" s="17">
        <v>69491.31</v>
      </c>
    </row>
    <row r="3040" spans="1:20" ht="15" hidden="1" customHeight="1" x14ac:dyDescent="0.25">
      <c r="A3040" s="14">
        <f t="shared" si="47"/>
        <v>16</v>
      </c>
      <c r="B3040" s="14" t="s">
        <v>173</v>
      </c>
      <c r="C3040" s="14">
        <v>2013</v>
      </c>
      <c r="D3040" s="14" t="str">
        <f>VLOOKUP(E3040,Regioes!$A$2:$B$296,2,FALSE)</f>
        <v>Região Administrativa de Bauru</v>
      </c>
      <c r="E3040" s="15" t="s">
        <v>96</v>
      </c>
      <c r="F3040" s="17">
        <v>207654.52</v>
      </c>
      <c r="G3040" s="17">
        <v>97117.64</v>
      </c>
      <c r="H3040" s="17">
        <v>110536.87999999999</v>
      </c>
      <c r="I3040" s="17">
        <v>16784.3</v>
      </c>
      <c r="J3040" s="17">
        <v>15195.85</v>
      </c>
      <c r="K3040" s="17">
        <v>16906.810000000001</v>
      </c>
      <c r="L3040" s="17">
        <v>15903.85</v>
      </c>
      <c r="M3040" s="17">
        <v>16562.57</v>
      </c>
      <c r="N3040" s="19">
        <v>15764.26</v>
      </c>
      <c r="O3040" s="17">
        <v>17540.849999999999</v>
      </c>
      <c r="P3040" s="17">
        <v>18507.02</v>
      </c>
      <c r="Q3040" s="17">
        <v>17940.78</v>
      </c>
      <c r="R3040" s="17">
        <v>18768.53</v>
      </c>
      <c r="S3040" s="17">
        <v>18393.28</v>
      </c>
      <c r="T3040" s="17">
        <v>19386.419999999998</v>
      </c>
    </row>
    <row r="3041" spans="1:20" ht="15" hidden="1" customHeight="1" x14ac:dyDescent="0.25">
      <c r="A3041" s="14">
        <f t="shared" si="47"/>
        <v>16</v>
      </c>
      <c r="B3041" s="14" t="s">
        <v>173</v>
      </c>
      <c r="C3041" s="14">
        <v>2013</v>
      </c>
      <c r="D3041" s="14" t="str">
        <f>VLOOKUP(E3041,Regioes!$A$2:$B$296,2,FALSE)</f>
        <v>Região Administrativa de Bauru</v>
      </c>
      <c r="E3041" s="15" t="s">
        <v>188</v>
      </c>
      <c r="F3041" s="17">
        <v>157578.03</v>
      </c>
      <c r="G3041" s="17">
        <v>73697.430000000008</v>
      </c>
      <c r="H3041" s="17">
        <v>83880.599999999991</v>
      </c>
      <c r="I3041" s="17">
        <v>12736.71</v>
      </c>
      <c r="J3041" s="17">
        <v>11531.32</v>
      </c>
      <c r="K3041" s="17">
        <v>12829.69</v>
      </c>
      <c r="L3041" s="17">
        <v>12068.58</v>
      </c>
      <c r="M3041" s="17">
        <v>12568.46</v>
      </c>
      <c r="N3041" s="19">
        <v>11962.67</v>
      </c>
      <c r="O3041" s="17">
        <v>13310.81</v>
      </c>
      <c r="P3041" s="17">
        <v>14044</v>
      </c>
      <c r="Q3041" s="17">
        <v>13614.31</v>
      </c>
      <c r="R3041" s="17">
        <v>14242.45</v>
      </c>
      <c r="S3041" s="17">
        <v>13957.69</v>
      </c>
      <c r="T3041" s="17">
        <v>14711.34</v>
      </c>
    </row>
    <row r="3042" spans="1:20" ht="15" hidden="1" customHeight="1" x14ac:dyDescent="0.25">
      <c r="A3042" s="14">
        <f t="shared" si="47"/>
        <v>16</v>
      </c>
      <c r="B3042" s="14" t="s">
        <v>173</v>
      </c>
      <c r="C3042" s="14">
        <v>2013</v>
      </c>
      <c r="D3042" s="14" t="str">
        <f>VLOOKUP(E3042,Regioes!$A$2:$B$296,2,FALSE)</f>
        <v>Região Administrativa de Presidente Prudente</v>
      </c>
      <c r="E3042" s="15" t="s">
        <v>176</v>
      </c>
      <c r="F3042" s="17">
        <v>509474.73</v>
      </c>
      <c r="G3042" s="17">
        <v>238275.46999999997</v>
      </c>
      <c r="H3042" s="17">
        <v>271199.26</v>
      </c>
      <c r="I3042" s="17">
        <v>41179.800000000003</v>
      </c>
      <c r="J3042" s="17">
        <v>37282.6</v>
      </c>
      <c r="K3042" s="17">
        <v>41480.410000000003</v>
      </c>
      <c r="L3042" s="17">
        <v>39019.67</v>
      </c>
      <c r="M3042" s="17">
        <v>40635.800000000003</v>
      </c>
      <c r="N3042" s="19">
        <v>38677.19</v>
      </c>
      <c r="O3042" s="17">
        <v>43035.98</v>
      </c>
      <c r="P3042" s="17">
        <v>45406.49</v>
      </c>
      <c r="Q3042" s="17">
        <v>44017.24</v>
      </c>
      <c r="R3042" s="17">
        <v>46048.07</v>
      </c>
      <c r="S3042" s="17">
        <v>45127.42</v>
      </c>
      <c r="T3042" s="17">
        <v>47564.06</v>
      </c>
    </row>
    <row r="3043" spans="1:20" ht="15" hidden="1" customHeight="1" x14ac:dyDescent="0.25">
      <c r="A3043" s="14">
        <f t="shared" si="47"/>
        <v>16</v>
      </c>
      <c r="B3043" s="14" t="s">
        <v>173</v>
      </c>
      <c r="C3043" s="14">
        <v>2013</v>
      </c>
      <c r="D3043" s="14" t="str">
        <f>VLOOKUP(E3043,Regioes!$A$2:$B$296,2,FALSE)</f>
        <v>Região Administrativa de Marília</v>
      </c>
      <c r="E3043" s="15" t="s">
        <v>189</v>
      </c>
      <c r="F3043" s="17">
        <v>149141.10999999999</v>
      </c>
      <c r="G3043" s="17">
        <v>69751.56</v>
      </c>
      <c r="H3043" s="17">
        <v>79389.55</v>
      </c>
      <c r="I3043" s="17">
        <v>12054.77</v>
      </c>
      <c r="J3043" s="17">
        <v>10913.92</v>
      </c>
      <c r="K3043" s="17">
        <v>12142.76</v>
      </c>
      <c r="L3043" s="17">
        <v>11422.41</v>
      </c>
      <c r="M3043" s="17">
        <v>11895.53</v>
      </c>
      <c r="N3043" s="19">
        <v>11322.17</v>
      </c>
      <c r="O3043" s="17">
        <v>12598.15</v>
      </c>
      <c r="P3043" s="17">
        <v>13292.06</v>
      </c>
      <c r="Q3043" s="17">
        <v>12885.4</v>
      </c>
      <c r="R3043" s="17">
        <v>13479.9</v>
      </c>
      <c r="S3043" s="17">
        <v>13210.38</v>
      </c>
      <c r="T3043" s="17">
        <v>13923.66</v>
      </c>
    </row>
    <row r="3044" spans="1:20" ht="15" hidden="1" customHeight="1" x14ac:dyDescent="0.25">
      <c r="A3044" s="14">
        <f t="shared" si="47"/>
        <v>16</v>
      </c>
      <c r="B3044" s="14" t="s">
        <v>173</v>
      </c>
      <c r="C3044" s="14">
        <v>2013</v>
      </c>
      <c r="D3044" s="14" t="str">
        <f>VLOOKUP(E3044,Regioes!$A$2:$B$296,2,FALSE)</f>
        <v>Região Administrativa de Marília</v>
      </c>
      <c r="E3044" s="15" t="s">
        <v>190</v>
      </c>
      <c r="F3044" s="17">
        <v>370131.29</v>
      </c>
      <c r="G3044" s="17">
        <v>173106.13999999998</v>
      </c>
      <c r="H3044" s="17">
        <v>197025.15</v>
      </c>
      <c r="I3044" s="17">
        <v>29916.95</v>
      </c>
      <c r="J3044" s="17">
        <v>27085.66</v>
      </c>
      <c r="K3044" s="17">
        <v>30135.35</v>
      </c>
      <c r="L3044" s="17">
        <v>28347.63</v>
      </c>
      <c r="M3044" s="17">
        <v>29521.74</v>
      </c>
      <c r="N3044" s="19">
        <v>28098.81</v>
      </c>
      <c r="O3044" s="17">
        <v>31265.47</v>
      </c>
      <c r="P3044" s="17">
        <v>32987.61</v>
      </c>
      <c r="Q3044" s="17">
        <v>31978.34</v>
      </c>
      <c r="R3044" s="17">
        <v>33453.75</v>
      </c>
      <c r="S3044" s="17">
        <v>32784.879999999997</v>
      </c>
      <c r="T3044" s="17">
        <v>34555.1</v>
      </c>
    </row>
    <row r="3045" spans="1:20" ht="15" hidden="1" customHeight="1" x14ac:dyDescent="0.25">
      <c r="A3045" s="14">
        <f t="shared" si="47"/>
        <v>16</v>
      </c>
      <c r="B3045" s="14" t="s">
        <v>173</v>
      </c>
      <c r="C3045" s="14">
        <v>2013</v>
      </c>
      <c r="D3045" s="14" t="str">
        <f>VLOOKUP(E3045,Regioes!$A$2:$B$296,2,FALSE)</f>
        <v>Região Administrativa de Marília</v>
      </c>
      <c r="E3045" s="15" t="s">
        <v>177</v>
      </c>
      <c r="F3045" s="17">
        <v>267066.03000000003</v>
      </c>
      <c r="G3045" s="17">
        <v>124903.72</v>
      </c>
      <c r="H3045" s="17">
        <v>142162.31</v>
      </c>
      <c r="I3045" s="17">
        <v>21586.400000000001</v>
      </c>
      <c r="J3045" s="17">
        <v>19543.490000000002</v>
      </c>
      <c r="K3045" s="17">
        <v>21743.98</v>
      </c>
      <c r="L3045" s="17">
        <v>20454.07</v>
      </c>
      <c r="M3045" s="17">
        <v>21301.25</v>
      </c>
      <c r="N3045" s="19">
        <v>20274.53</v>
      </c>
      <c r="O3045" s="17">
        <v>22559.41</v>
      </c>
      <c r="P3045" s="17">
        <v>23802.02</v>
      </c>
      <c r="Q3045" s="17">
        <v>23073.77</v>
      </c>
      <c r="R3045" s="17">
        <v>24138.36</v>
      </c>
      <c r="S3045" s="17">
        <v>23655.73</v>
      </c>
      <c r="T3045" s="17">
        <v>24933.02</v>
      </c>
    </row>
    <row r="3046" spans="1:20" ht="15" hidden="1" customHeight="1" x14ac:dyDescent="0.25">
      <c r="A3046" s="14">
        <f t="shared" si="47"/>
        <v>16</v>
      </c>
      <c r="B3046" s="14" t="s">
        <v>173</v>
      </c>
      <c r="C3046" s="14">
        <v>2013</v>
      </c>
      <c r="D3046" s="14" t="str">
        <f>VLOOKUP(E3046,Regioes!$A$2:$B$296,2,FALSE)</f>
        <v>Região Administrativa de Marília</v>
      </c>
      <c r="E3046" s="15" t="s">
        <v>178</v>
      </c>
      <c r="F3046" s="17">
        <v>616704.06999999995</v>
      </c>
      <c r="G3046" s="17">
        <v>288425.39</v>
      </c>
      <c r="H3046" s="17">
        <v>328278.68</v>
      </c>
      <c r="I3046" s="17">
        <v>49846.93</v>
      </c>
      <c r="J3046" s="17">
        <v>45129.48</v>
      </c>
      <c r="K3046" s="17">
        <v>50210.81</v>
      </c>
      <c r="L3046" s="17">
        <v>47232.160000000003</v>
      </c>
      <c r="M3046" s="17">
        <v>49188.42</v>
      </c>
      <c r="N3046" s="19">
        <v>46817.59</v>
      </c>
      <c r="O3046" s="17">
        <v>52093.78</v>
      </c>
      <c r="P3046" s="17">
        <v>54963.21</v>
      </c>
      <c r="Q3046" s="17">
        <v>53281.55</v>
      </c>
      <c r="R3046" s="17">
        <v>55739.839999999997</v>
      </c>
      <c r="S3046" s="17">
        <v>54625.4</v>
      </c>
      <c r="T3046" s="17">
        <v>57574.9</v>
      </c>
    </row>
    <row r="3047" spans="1:20" ht="15" hidden="1" customHeight="1" x14ac:dyDescent="0.25">
      <c r="A3047" s="14">
        <f t="shared" si="47"/>
        <v>16</v>
      </c>
      <c r="B3047" s="14" t="s">
        <v>173</v>
      </c>
      <c r="C3047" s="14">
        <v>2013</v>
      </c>
      <c r="D3047" s="14" t="str">
        <f>VLOOKUP(E3047,Regioes!$A$2:$B$296,2,FALSE)</f>
        <v>Região Administrativa de Presidente Prudente</v>
      </c>
      <c r="E3047" s="15" t="s">
        <v>179</v>
      </c>
      <c r="F3047" s="17">
        <v>349175.29</v>
      </c>
      <c r="G3047" s="17">
        <v>163305.25</v>
      </c>
      <c r="H3047" s="17">
        <v>185870.03999999998</v>
      </c>
      <c r="I3047" s="17">
        <v>28223.119999999999</v>
      </c>
      <c r="J3047" s="17">
        <v>25552.11</v>
      </c>
      <c r="K3047" s="17">
        <v>28429.16</v>
      </c>
      <c r="L3047" s="17">
        <v>26742.65</v>
      </c>
      <c r="M3047" s="17">
        <v>27850.29</v>
      </c>
      <c r="N3047" s="19">
        <v>26507.919999999998</v>
      </c>
      <c r="O3047" s="17">
        <v>29495.29</v>
      </c>
      <c r="P3047" s="17">
        <v>31119.919999999998</v>
      </c>
      <c r="Q3047" s="17">
        <v>30167.8</v>
      </c>
      <c r="R3047" s="17">
        <v>31559.67</v>
      </c>
      <c r="S3047" s="17">
        <v>30928.69</v>
      </c>
      <c r="T3047" s="17">
        <v>32598.67</v>
      </c>
    </row>
    <row r="3048" spans="1:20" ht="15" hidden="1" customHeight="1" x14ac:dyDescent="0.25">
      <c r="A3048" s="14">
        <f t="shared" si="47"/>
        <v>16</v>
      </c>
      <c r="B3048" s="14" t="s">
        <v>173</v>
      </c>
      <c r="C3048" s="14">
        <v>2013</v>
      </c>
      <c r="D3048" s="14" t="str">
        <f>VLOOKUP(E3048,Regioes!$A$2:$B$296,2,FALSE)</f>
        <v>Região Administrativa de Marília</v>
      </c>
      <c r="E3048" s="15" t="s">
        <v>180</v>
      </c>
      <c r="F3048" s="17">
        <v>578057.93999999994</v>
      </c>
      <c r="G3048" s="17">
        <v>270351.04000000004</v>
      </c>
      <c r="H3048" s="17">
        <v>307706.90000000002</v>
      </c>
      <c r="I3048" s="17">
        <v>46723.23</v>
      </c>
      <c r="J3048" s="17">
        <v>42301.42</v>
      </c>
      <c r="K3048" s="17">
        <v>47064.32</v>
      </c>
      <c r="L3048" s="17">
        <v>44272.31</v>
      </c>
      <c r="M3048" s="17">
        <v>46106.01</v>
      </c>
      <c r="N3048" s="19">
        <v>43883.75</v>
      </c>
      <c r="O3048" s="17">
        <v>48829.279999999999</v>
      </c>
      <c r="P3048" s="17">
        <v>51518.92</v>
      </c>
      <c r="Q3048" s="17">
        <v>49942.65</v>
      </c>
      <c r="R3048" s="17">
        <v>52246.85</v>
      </c>
      <c r="S3048" s="17">
        <v>51202.27</v>
      </c>
      <c r="T3048" s="17">
        <v>53966.93</v>
      </c>
    </row>
    <row r="3049" spans="1:20" ht="15" hidden="1" customHeight="1" x14ac:dyDescent="0.25">
      <c r="A3049" s="14">
        <f t="shared" si="47"/>
        <v>16</v>
      </c>
      <c r="B3049" s="14" t="s">
        <v>173</v>
      </c>
      <c r="C3049" s="14">
        <v>2013</v>
      </c>
      <c r="D3049" s="14" t="str">
        <f>VLOOKUP(E3049,Regioes!$A$2:$B$296,2,FALSE)</f>
        <v>Região Administrativa de Marília</v>
      </c>
      <c r="E3049" s="15" t="s">
        <v>181</v>
      </c>
      <c r="F3049" s="17">
        <v>625766.82999999996</v>
      </c>
      <c r="G3049" s="17">
        <v>292663.90999999997</v>
      </c>
      <c r="H3049" s="17">
        <v>333102.92</v>
      </c>
      <c r="I3049" s="17">
        <v>50579.44</v>
      </c>
      <c r="J3049" s="17">
        <v>45792.68</v>
      </c>
      <c r="K3049" s="17">
        <v>50948.68</v>
      </c>
      <c r="L3049" s="17">
        <v>47926.25</v>
      </c>
      <c r="M3049" s="17">
        <v>49911.28</v>
      </c>
      <c r="N3049" s="19">
        <v>47505.58</v>
      </c>
      <c r="O3049" s="17">
        <v>52859.31</v>
      </c>
      <c r="P3049" s="17">
        <v>55770.92</v>
      </c>
      <c r="Q3049" s="17">
        <v>54064.57</v>
      </c>
      <c r="R3049" s="17">
        <v>56558.96</v>
      </c>
      <c r="S3049" s="17">
        <v>55428.160000000003</v>
      </c>
      <c r="T3049" s="17">
        <v>58421</v>
      </c>
    </row>
    <row r="3050" spans="1:20" ht="15" hidden="1" customHeight="1" x14ac:dyDescent="0.25">
      <c r="A3050" s="14">
        <f t="shared" si="47"/>
        <v>16</v>
      </c>
      <c r="B3050" s="14" t="s">
        <v>173</v>
      </c>
      <c r="C3050" s="14">
        <v>2013</v>
      </c>
      <c r="D3050" s="14" t="str">
        <f>VLOOKUP(E3050,Regioes!$A$2:$B$296,2,FALSE)</f>
        <v>Região Administrativa de Marília</v>
      </c>
      <c r="E3050" s="15" t="s">
        <v>191</v>
      </c>
      <c r="F3050" s="17">
        <v>322231.86</v>
      </c>
      <c r="G3050" s="17">
        <v>150704.10999999999</v>
      </c>
      <c r="H3050" s="17">
        <v>171527.75</v>
      </c>
      <c r="I3050" s="17">
        <v>26045.33</v>
      </c>
      <c r="J3050" s="17">
        <v>23580.45</v>
      </c>
      <c r="K3050" s="17">
        <v>26235.47</v>
      </c>
      <c r="L3050" s="17">
        <v>24679.11</v>
      </c>
      <c r="M3050" s="17">
        <v>25701.26</v>
      </c>
      <c r="N3050" s="19">
        <v>24462.49</v>
      </c>
      <c r="O3050" s="17">
        <v>27219.34</v>
      </c>
      <c r="P3050" s="17">
        <v>28718.62</v>
      </c>
      <c r="Q3050" s="17">
        <v>27839.96</v>
      </c>
      <c r="R3050" s="17">
        <v>29124.44</v>
      </c>
      <c r="S3050" s="17">
        <v>28542.14</v>
      </c>
      <c r="T3050" s="17">
        <v>30083.25</v>
      </c>
    </row>
    <row r="3051" spans="1:20" ht="15" hidden="1" customHeight="1" x14ac:dyDescent="0.25">
      <c r="A3051" s="14">
        <f t="shared" si="47"/>
        <v>16</v>
      </c>
      <c r="B3051" s="14" t="s">
        <v>173</v>
      </c>
      <c r="C3051" s="14">
        <v>2013</v>
      </c>
      <c r="D3051" s="14" t="str">
        <f>VLOOKUP(E3051,Regioes!$A$2:$B$296,2,FALSE)</f>
        <v>Região Administrativa de Bauru</v>
      </c>
      <c r="E3051" s="15" t="s">
        <v>182</v>
      </c>
      <c r="F3051" s="17">
        <v>303072.12</v>
      </c>
      <c r="G3051" s="17">
        <v>141743.37999999998</v>
      </c>
      <c r="H3051" s="17">
        <v>161328.74000000002</v>
      </c>
      <c r="I3051" s="17">
        <v>24496.71</v>
      </c>
      <c r="J3051" s="17">
        <v>22178.38</v>
      </c>
      <c r="K3051" s="17">
        <v>24675.53</v>
      </c>
      <c r="L3051" s="17">
        <v>23211.71</v>
      </c>
      <c r="M3051" s="17">
        <v>24173.09</v>
      </c>
      <c r="N3051" s="19">
        <v>23007.96</v>
      </c>
      <c r="O3051" s="17">
        <v>25600.880000000001</v>
      </c>
      <c r="P3051" s="17">
        <v>27011.03</v>
      </c>
      <c r="Q3051" s="17">
        <v>26184.6</v>
      </c>
      <c r="R3051" s="17">
        <v>27392.69</v>
      </c>
      <c r="S3051" s="17">
        <v>26845.03</v>
      </c>
      <c r="T3051" s="17">
        <v>28294.51</v>
      </c>
    </row>
    <row r="3052" spans="1:20" ht="15" hidden="1" customHeight="1" x14ac:dyDescent="0.25">
      <c r="A3052" s="14">
        <f t="shared" si="47"/>
        <v>16</v>
      </c>
      <c r="B3052" s="14" t="s">
        <v>173</v>
      </c>
      <c r="C3052" s="14">
        <v>2013</v>
      </c>
      <c r="D3052" s="14" t="str">
        <f>VLOOKUP(E3052,Regioes!$A$2:$B$296,2,FALSE)</f>
        <v>Região Administrativa de Presidente Prudente</v>
      </c>
      <c r="E3052" s="15" t="s">
        <v>183</v>
      </c>
      <c r="F3052" s="17">
        <v>361966.66</v>
      </c>
      <c r="G3052" s="17">
        <v>169287.66</v>
      </c>
      <c r="H3052" s="17">
        <v>192679</v>
      </c>
      <c r="I3052" s="17">
        <v>29257.03</v>
      </c>
      <c r="J3052" s="17">
        <v>26488.19</v>
      </c>
      <c r="K3052" s="17">
        <v>29470.6</v>
      </c>
      <c r="L3052" s="17">
        <v>27722.32</v>
      </c>
      <c r="M3052" s="17">
        <v>28870.53</v>
      </c>
      <c r="N3052" s="19">
        <v>27478.99</v>
      </c>
      <c r="O3052" s="17">
        <v>30575.77</v>
      </c>
      <c r="P3052" s="17">
        <v>32259.96</v>
      </c>
      <c r="Q3052" s="17">
        <v>31272.94</v>
      </c>
      <c r="R3052" s="17">
        <v>32715.78</v>
      </c>
      <c r="S3052" s="17">
        <v>32061.69</v>
      </c>
      <c r="T3052" s="17">
        <v>33792.86</v>
      </c>
    </row>
    <row r="3053" spans="1:20" ht="15" hidden="1" customHeight="1" x14ac:dyDescent="0.25">
      <c r="A3053" s="14">
        <f t="shared" si="47"/>
        <v>16</v>
      </c>
      <c r="B3053" s="14" t="s">
        <v>173</v>
      </c>
      <c r="C3053" s="14">
        <v>2013</v>
      </c>
      <c r="D3053" s="14" t="str">
        <f>VLOOKUP(E3053,Regioes!$A$2:$B$296,2,FALSE)</f>
        <v>Região Administrativa de Bauru</v>
      </c>
      <c r="E3053" s="15" t="s">
        <v>184</v>
      </c>
      <c r="F3053" s="17">
        <v>587855.53</v>
      </c>
      <c r="G3053" s="17">
        <v>274933.25</v>
      </c>
      <c r="H3053" s="17">
        <v>312922.27999999997</v>
      </c>
      <c r="I3053" s="17">
        <v>47515.15</v>
      </c>
      <c r="J3053" s="17">
        <v>43018.400000000001</v>
      </c>
      <c r="K3053" s="17">
        <v>47862.01</v>
      </c>
      <c r="L3053" s="17">
        <v>45022.71</v>
      </c>
      <c r="M3053" s="17">
        <v>46887.45</v>
      </c>
      <c r="N3053" s="19">
        <v>44627.53</v>
      </c>
      <c r="O3053" s="17">
        <v>49656.91</v>
      </c>
      <c r="P3053" s="17">
        <v>52392.1</v>
      </c>
      <c r="Q3053" s="17">
        <v>50789.120000000003</v>
      </c>
      <c r="R3053" s="17">
        <v>53132.42</v>
      </c>
      <c r="S3053" s="17">
        <v>52070.11</v>
      </c>
      <c r="T3053" s="17">
        <v>54881.62</v>
      </c>
    </row>
    <row r="3054" spans="1:20" ht="15" hidden="1" customHeight="1" x14ac:dyDescent="0.25">
      <c r="A3054" s="14">
        <f t="shared" si="47"/>
        <v>16</v>
      </c>
      <c r="B3054" s="14" t="s">
        <v>173</v>
      </c>
      <c r="C3054" s="14">
        <v>2013</v>
      </c>
      <c r="D3054" s="14" t="str">
        <f>VLOOKUP(E3054,Regioes!$A$2:$B$296,2,FALSE)</f>
        <v>Região Administrativa de Marília</v>
      </c>
      <c r="E3054" s="15" t="s">
        <v>185</v>
      </c>
      <c r="F3054" s="17">
        <v>187351.77</v>
      </c>
      <c r="G3054" s="17">
        <v>87622.28</v>
      </c>
      <c r="H3054" s="17">
        <v>99729.49</v>
      </c>
      <c r="I3054" s="17">
        <v>15143.26</v>
      </c>
      <c r="J3054" s="17">
        <v>13710.11</v>
      </c>
      <c r="K3054" s="17">
        <v>15253.8</v>
      </c>
      <c r="L3054" s="17">
        <v>14348.91</v>
      </c>
      <c r="M3054" s="17">
        <v>14943.22</v>
      </c>
      <c r="N3054" s="19">
        <v>14222.98</v>
      </c>
      <c r="O3054" s="17">
        <v>15825.85</v>
      </c>
      <c r="P3054" s="17">
        <v>16697.560000000001</v>
      </c>
      <c r="Q3054" s="17">
        <v>16186.68</v>
      </c>
      <c r="R3054" s="17">
        <v>16933.490000000002</v>
      </c>
      <c r="S3054" s="17">
        <v>16594.939999999999</v>
      </c>
      <c r="T3054" s="17">
        <v>17490.97</v>
      </c>
    </row>
    <row r="3055" spans="1:20" ht="15" hidden="1" customHeight="1" x14ac:dyDescent="0.25">
      <c r="A3055" s="14">
        <f t="shared" si="47"/>
        <v>16</v>
      </c>
      <c r="B3055" s="14" t="s">
        <v>173</v>
      </c>
      <c r="C3055" s="14">
        <v>2013</v>
      </c>
      <c r="D3055" s="14" t="str">
        <f>VLOOKUP(E3055,Regioes!$A$2:$B$296,2,FALSE)</f>
        <v>Região Administrativa de Presidente Prudente</v>
      </c>
      <c r="E3055" s="15" t="s">
        <v>192</v>
      </c>
      <c r="F3055" s="17">
        <v>392448.03</v>
      </c>
      <c r="G3055" s="17">
        <v>183543.42</v>
      </c>
      <c r="H3055" s="17">
        <v>208904.61000000002</v>
      </c>
      <c r="I3055" s="17">
        <v>31720.77</v>
      </c>
      <c r="J3055" s="17">
        <v>28718.76</v>
      </c>
      <c r="K3055" s="17">
        <v>31952.34</v>
      </c>
      <c r="L3055" s="17">
        <v>30056.82</v>
      </c>
      <c r="M3055" s="17">
        <v>31301.73</v>
      </c>
      <c r="N3055" s="19">
        <v>29793</v>
      </c>
      <c r="O3055" s="17">
        <v>33150.589999999997</v>
      </c>
      <c r="P3055" s="17">
        <v>34976.58</v>
      </c>
      <c r="Q3055" s="17">
        <v>33906.449999999997</v>
      </c>
      <c r="R3055" s="17">
        <v>35470.79</v>
      </c>
      <c r="S3055" s="17">
        <v>34761.629999999997</v>
      </c>
      <c r="T3055" s="17">
        <v>36638.57</v>
      </c>
    </row>
    <row r="3056" spans="1:20" ht="15" hidden="1" customHeight="1" x14ac:dyDescent="0.25">
      <c r="A3056" s="14">
        <f t="shared" si="47"/>
        <v>16</v>
      </c>
      <c r="B3056" s="14" t="s">
        <v>173</v>
      </c>
      <c r="C3056" s="14">
        <v>2013</v>
      </c>
      <c r="D3056" s="14" t="str">
        <f>VLOOKUP(E3056,Regioes!$A$2:$B$296,2,FALSE)</f>
        <v>Região Administrativa de Presidente Prudente</v>
      </c>
      <c r="E3056" s="15" t="s">
        <v>193</v>
      </c>
      <c r="F3056" s="17">
        <v>293954.96999999997</v>
      </c>
      <c r="G3056" s="17">
        <v>137479.37</v>
      </c>
      <c r="H3056" s="17">
        <v>156475.6</v>
      </c>
      <c r="I3056" s="17">
        <v>23759.79</v>
      </c>
      <c r="J3056" s="17">
        <v>21511.19</v>
      </c>
      <c r="K3056" s="17">
        <v>23933.22</v>
      </c>
      <c r="L3056" s="17">
        <v>22513.45</v>
      </c>
      <c r="M3056" s="17">
        <v>23445.9</v>
      </c>
      <c r="N3056" s="19">
        <v>22315.82</v>
      </c>
      <c r="O3056" s="17">
        <v>24830.75</v>
      </c>
      <c r="P3056" s="17">
        <v>26198.48</v>
      </c>
      <c r="Q3056" s="17">
        <v>25396.91</v>
      </c>
      <c r="R3056" s="17">
        <v>26568.65</v>
      </c>
      <c r="S3056" s="17">
        <v>26037.46</v>
      </c>
      <c r="T3056" s="17">
        <v>27443.35</v>
      </c>
    </row>
    <row r="3057" spans="1:20" ht="15" hidden="1" customHeight="1" x14ac:dyDescent="0.25">
      <c r="A3057" s="14">
        <f t="shared" si="47"/>
        <v>16</v>
      </c>
      <c r="B3057" s="14" t="s">
        <v>173</v>
      </c>
      <c r="C3057" s="14">
        <v>2013</v>
      </c>
      <c r="D3057" s="14" t="str">
        <f>VLOOKUP(E3057,Regioes!$A$2:$B$296,2,FALSE)</f>
        <v>Região Administrativa de Presidente Prudente</v>
      </c>
      <c r="E3057" s="15" t="s">
        <v>194</v>
      </c>
      <c r="F3057" s="17">
        <v>354618.48</v>
      </c>
      <c r="G3057" s="17">
        <v>165850.97999999998</v>
      </c>
      <c r="H3057" s="17">
        <v>188767.5</v>
      </c>
      <c r="I3057" s="17">
        <v>28663.07</v>
      </c>
      <c r="J3057" s="17">
        <v>25950.47</v>
      </c>
      <c r="K3057" s="17">
        <v>28872.32</v>
      </c>
      <c r="L3057" s="17">
        <v>27159.53</v>
      </c>
      <c r="M3057" s="17">
        <v>28284.44</v>
      </c>
      <c r="N3057" s="19">
        <v>26921.15</v>
      </c>
      <c r="O3057" s="17">
        <v>29955.06</v>
      </c>
      <c r="P3057" s="17">
        <v>31605.05</v>
      </c>
      <c r="Q3057" s="17">
        <v>30638.09</v>
      </c>
      <c r="R3057" s="17">
        <v>32051.64</v>
      </c>
      <c r="S3057" s="17">
        <v>31410.81</v>
      </c>
      <c r="T3057" s="17">
        <v>33106.85</v>
      </c>
    </row>
    <row r="3058" spans="1:20" ht="15" hidden="1" customHeight="1" x14ac:dyDescent="0.25">
      <c r="A3058" s="14">
        <f t="shared" si="47"/>
        <v>16</v>
      </c>
      <c r="B3058" s="14" t="s">
        <v>173</v>
      </c>
      <c r="C3058" s="14">
        <v>2013</v>
      </c>
      <c r="D3058" s="14" t="str">
        <f>VLOOKUP(E3058,Regioes!$A$2:$B$296,2,FALSE)</f>
        <v>Região Administrativa de Presidente Prudente</v>
      </c>
      <c r="E3058" s="15" t="s">
        <v>195</v>
      </c>
      <c r="F3058" s="17">
        <v>461847.69</v>
      </c>
      <c r="G3058" s="17">
        <v>216000.84</v>
      </c>
      <c r="H3058" s="17">
        <v>245846.84999999998</v>
      </c>
      <c r="I3058" s="17">
        <v>37330.22</v>
      </c>
      <c r="J3058" s="17">
        <v>33797.32</v>
      </c>
      <c r="K3058" s="17">
        <v>37602.730000000003</v>
      </c>
      <c r="L3058" s="17">
        <v>35371.99</v>
      </c>
      <c r="M3058" s="17">
        <v>36837.06</v>
      </c>
      <c r="N3058" s="19">
        <v>35061.519999999997</v>
      </c>
      <c r="O3058" s="17">
        <v>39012.86</v>
      </c>
      <c r="P3058" s="17">
        <v>41161.78</v>
      </c>
      <c r="Q3058" s="17">
        <v>39902.379999999997</v>
      </c>
      <c r="R3058" s="17">
        <v>41743.39</v>
      </c>
      <c r="S3058" s="17">
        <v>40908.79</v>
      </c>
      <c r="T3058" s="17">
        <v>43117.65</v>
      </c>
    </row>
    <row r="3059" spans="1:20" ht="15" hidden="1" customHeight="1" x14ac:dyDescent="0.25">
      <c r="A3059" s="14">
        <f t="shared" si="47"/>
        <v>16</v>
      </c>
      <c r="B3059" s="14" t="s">
        <v>173</v>
      </c>
      <c r="C3059" s="14">
        <v>2013</v>
      </c>
      <c r="D3059" s="14" t="str">
        <f>VLOOKUP(E3059,Regioes!$A$2:$B$296,2,FALSE)</f>
        <v>Região Administrativa de Presidente Prudente</v>
      </c>
      <c r="E3059" s="15" t="s">
        <v>186</v>
      </c>
      <c r="F3059" s="17">
        <v>830073.9</v>
      </c>
      <c r="G3059" s="17">
        <v>388216.01</v>
      </c>
      <c r="H3059" s="17">
        <v>441857.89</v>
      </c>
      <c r="I3059" s="17">
        <v>67093.17</v>
      </c>
      <c r="J3059" s="17">
        <v>60743.58</v>
      </c>
      <c r="K3059" s="17">
        <v>67582.960000000006</v>
      </c>
      <c r="L3059" s="17">
        <v>63573.73</v>
      </c>
      <c r="M3059" s="17">
        <v>66206.84</v>
      </c>
      <c r="N3059" s="19">
        <v>63015.73</v>
      </c>
      <c r="O3059" s="17">
        <v>70117.399999999994</v>
      </c>
      <c r="P3059" s="17">
        <v>73979.59</v>
      </c>
      <c r="Q3059" s="17">
        <v>71716.14</v>
      </c>
      <c r="R3059" s="17">
        <v>75024.929999999993</v>
      </c>
      <c r="S3059" s="17">
        <v>73524.92</v>
      </c>
      <c r="T3059" s="17">
        <v>77494.91</v>
      </c>
    </row>
    <row r="3060" spans="1:20" ht="15" hidden="1" customHeight="1" x14ac:dyDescent="0.25">
      <c r="A3060" s="14">
        <f t="shared" si="47"/>
        <v>16</v>
      </c>
      <c r="B3060" s="14" t="s">
        <v>173</v>
      </c>
      <c r="C3060" s="14">
        <v>2013</v>
      </c>
      <c r="D3060" s="14" t="str">
        <f>VLOOKUP(E3060,Regioes!$A$2:$B$296,2,FALSE)</f>
        <v>Região Administrativa de Presidente Prudente</v>
      </c>
      <c r="E3060" s="15" t="s">
        <v>196</v>
      </c>
      <c r="F3060" s="17">
        <v>807484.89</v>
      </c>
      <c r="G3060" s="17">
        <v>377651.38</v>
      </c>
      <c r="H3060" s="17">
        <v>429833.51000000007</v>
      </c>
      <c r="I3060" s="17">
        <v>65267.35</v>
      </c>
      <c r="J3060" s="17">
        <v>59090.54</v>
      </c>
      <c r="K3060" s="17">
        <v>65743.81</v>
      </c>
      <c r="L3060" s="17">
        <v>61843.67</v>
      </c>
      <c r="M3060" s="17">
        <v>64405.14</v>
      </c>
      <c r="N3060" s="19">
        <v>61300.87</v>
      </c>
      <c r="O3060" s="17">
        <v>68209.27</v>
      </c>
      <c r="P3060" s="17">
        <v>71966.37</v>
      </c>
      <c r="Q3060" s="17">
        <v>69764.52</v>
      </c>
      <c r="R3060" s="17">
        <v>72983.28</v>
      </c>
      <c r="S3060" s="17">
        <v>71524.08</v>
      </c>
      <c r="T3060" s="17">
        <v>75385.990000000005</v>
      </c>
    </row>
    <row r="3061" spans="1:20" ht="15" hidden="1" customHeight="1" x14ac:dyDescent="0.25">
      <c r="A3061" s="14">
        <f t="shared" si="47"/>
        <v>16</v>
      </c>
      <c r="B3061" s="14" t="s">
        <v>173</v>
      </c>
      <c r="C3061" s="14">
        <v>2013</v>
      </c>
      <c r="D3061" s="14" t="str">
        <f>VLOOKUP(E3061,Regioes!$A$2:$B$296,2,FALSE)</f>
        <v>Região Administrativa de Marília</v>
      </c>
      <c r="E3061" s="15" t="s">
        <v>197</v>
      </c>
      <c r="F3061" s="17">
        <v>453138.64</v>
      </c>
      <c r="G3061" s="17">
        <v>211927.72999999998</v>
      </c>
      <c r="H3061" s="17">
        <v>241210.91</v>
      </c>
      <c r="I3061" s="17">
        <v>36626.26</v>
      </c>
      <c r="J3061" s="17">
        <v>33160.019999999997</v>
      </c>
      <c r="K3061" s="17">
        <v>36893.65</v>
      </c>
      <c r="L3061" s="17">
        <v>34704.99</v>
      </c>
      <c r="M3061" s="17">
        <v>36142.43</v>
      </c>
      <c r="N3061" s="19">
        <v>34400.379999999997</v>
      </c>
      <c r="O3061" s="17">
        <v>38277.18</v>
      </c>
      <c r="P3061" s="17">
        <v>40385.57</v>
      </c>
      <c r="Q3061" s="17">
        <v>39149.949999999997</v>
      </c>
      <c r="R3061" s="17">
        <v>40956.230000000003</v>
      </c>
      <c r="S3061" s="17">
        <v>40137.39</v>
      </c>
      <c r="T3061" s="17">
        <v>42304.59</v>
      </c>
    </row>
    <row r="3062" spans="1:20" ht="15" hidden="1" customHeight="1" x14ac:dyDescent="0.25">
      <c r="A3062" s="14">
        <f t="shared" si="47"/>
        <v>16</v>
      </c>
      <c r="B3062" s="14" t="s">
        <v>173</v>
      </c>
      <c r="C3062" s="14">
        <v>2013</v>
      </c>
      <c r="D3062" s="14" t="str">
        <f>VLOOKUP(E3062,Regioes!$A$2:$B$296,2,FALSE)</f>
        <v>Região Administrativa de Marília</v>
      </c>
      <c r="E3062" s="15" t="s">
        <v>198</v>
      </c>
      <c r="F3062" s="17">
        <v>1134615.71</v>
      </c>
      <c r="G3062" s="17">
        <v>530646.68000000005</v>
      </c>
      <c r="H3062" s="17">
        <v>603969.03</v>
      </c>
      <c r="I3062" s="17">
        <v>91708.66</v>
      </c>
      <c r="J3062" s="17">
        <v>83029.490000000005</v>
      </c>
      <c r="K3062" s="17">
        <v>92378.13</v>
      </c>
      <c r="L3062" s="17">
        <v>86897.98</v>
      </c>
      <c r="M3062" s="17">
        <v>90497.15</v>
      </c>
      <c r="N3062" s="19">
        <v>86135.27</v>
      </c>
      <c r="O3062" s="17">
        <v>95842.45</v>
      </c>
      <c r="P3062" s="17">
        <v>101121.62</v>
      </c>
      <c r="Q3062" s="17">
        <v>98027.73</v>
      </c>
      <c r="R3062" s="17">
        <v>102550.48</v>
      </c>
      <c r="S3062" s="17">
        <v>100500.13</v>
      </c>
      <c r="T3062" s="17">
        <v>105926.62</v>
      </c>
    </row>
    <row r="3063" spans="1:20" ht="15" hidden="1" customHeight="1" x14ac:dyDescent="0.25">
      <c r="A3063" s="14">
        <f t="shared" si="47"/>
        <v>16</v>
      </c>
      <c r="B3063" s="14" t="s">
        <v>173</v>
      </c>
      <c r="C3063" s="14">
        <v>2013</v>
      </c>
      <c r="D3063" s="14" t="str">
        <f>VLOOKUP(E3063,Regioes!$A$2:$B$296,2,FALSE)</f>
        <v>Região Administrativa de Presidente Prudente</v>
      </c>
      <c r="E3063" s="15" t="s">
        <v>199</v>
      </c>
      <c r="F3063" s="17">
        <v>401973.42</v>
      </c>
      <c r="G3063" s="17">
        <v>187998.32</v>
      </c>
      <c r="H3063" s="17">
        <v>213975.1</v>
      </c>
      <c r="I3063" s="17">
        <v>32490.68</v>
      </c>
      <c r="J3063" s="17">
        <v>29415.82</v>
      </c>
      <c r="K3063" s="17">
        <v>32727.87</v>
      </c>
      <c r="L3063" s="17">
        <v>30786.36</v>
      </c>
      <c r="M3063" s="17">
        <v>32061.46</v>
      </c>
      <c r="N3063" s="19">
        <v>30516.13</v>
      </c>
      <c r="O3063" s="17">
        <v>33955.21</v>
      </c>
      <c r="P3063" s="17">
        <v>35825.54</v>
      </c>
      <c r="Q3063" s="17">
        <v>34729.42</v>
      </c>
      <c r="R3063" s="17">
        <v>36331.74</v>
      </c>
      <c r="S3063" s="17">
        <v>35605.35</v>
      </c>
      <c r="T3063" s="17">
        <v>37527.839999999997</v>
      </c>
    </row>
    <row r="3064" spans="1:20" ht="15" hidden="1" customHeight="1" x14ac:dyDescent="0.25">
      <c r="A3064" s="14">
        <f t="shared" si="47"/>
        <v>19</v>
      </c>
      <c r="B3064" s="14" t="s">
        <v>317</v>
      </c>
      <c r="C3064" s="14">
        <v>2013</v>
      </c>
      <c r="D3064" s="14" t="str">
        <f>VLOOKUP(E3064,Regioes!$A$2:$B$296,2,FALSE)</f>
        <v>Região Administrativa de Araçatuba</v>
      </c>
      <c r="E3064" s="15" t="s">
        <v>200</v>
      </c>
      <c r="F3064" s="17">
        <v>531966.84</v>
      </c>
      <c r="G3064" s="17">
        <v>248429.68</v>
      </c>
      <c r="H3064" s="17">
        <v>283537.16000000003</v>
      </c>
      <c r="I3064" s="17">
        <v>42407.8</v>
      </c>
      <c r="J3064" s="17">
        <v>38008.57</v>
      </c>
      <c r="K3064" s="17">
        <v>42953.279999999999</v>
      </c>
      <c r="L3064" s="17">
        <v>41628.67</v>
      </c>
      <c r="M3064" s="17">
        <v>42165.84</v>
      </c>
      <c r="N3064" s="19">
        <v>41265.519999999997</v>
      </c>
      <c r="O3064" s="17">
        <v>46853.79</v>
      </c>
      <c r="P3064" s="17">
        <v>48638.74</v>
      </c>
      <c r="Q3064" s="17">
        <v>46734.32</v>
      </c>
      <c r="R3064" s="17">
        <v>47516.91</v>
      </c>
      <c r="S3064" s="17">
        <v>45814.66</v>
      </c>
      <c r="T3064" s="17">
        <v>47978.74</v>
      </c>
    </row>
    <row r="3065" spans="1:20" ht="15" hidden="1" customHeight="1" x14ac:dyDescent="0.25">
      <c r="A3065" s="14">
        <f t="shared" si="47"/>
        <v>19</v>
      </c>
      <c r="B3065" s="14" t="s">
        <v>317</v>
      </c>
      <c r="C3065" s="14">
        <v>2013</v>
      </c>
      <c r="D3065" s="14" t="str">
        <f>VLOOKUP(E3065,Regioes!$A$2:$B$296,2,FALSE)</f>
        <v>Região Administrativa de Araçatuba</v>
      </c>
      <c r="E3065" s="15" t="s">
        <v>201</v>
      </c>
      <c r="F3065" s="17">
        <v>520249.55</v>
      </c>
      <c r="G3065" s="17">
        <v>242957.68999999997</v>
      </c>
      <c r="H3065" s="17">
        <v>277291.86</v>
      </c>
      <c r="I3065" s="17">
        <v>41473.71</v>
      </c>
      <c r="J3065" s="17">
        <v>37171.379999999997</v>
      </c>
      <c r="K3065" s="17">
        <v>42007.18</v>
      </c>
      <c r="L3065" s="17">
        <v>40711.75</v>
      </c>
      <c r="M3065" s="17">
        <v>41237.08</v>
      </c>
      <c r="N3065" s="19">
        <v>40356.589999999997</v>
      </c>
      <c r="O3065" s="17">
        <v>45821.77</v>
      </c>
      <c r="P3065" s="17">
        <v>47567.41</v>
      </c>
      <c r="Q3065" s="17">
        <v>45704.93</v>
      </c>
      <c r="R3065" s="17">
        <v>46470.28</v>
      </c>
      <c r="S3065" s="17">
        <v>44805.53</v>
      </c>
      <c r="T3065" s="17">
        <v>46921.94</v>
      </c>
    </row>
    <row r="3066" spans="1:20" ht="15" hidden="1" customHeight="1" x14ac:dyDescent="0.25">
      <c r="A3066" s="14">
        <f t="shared" si="47"/>
        <v>19</v>
      </c>
      <c r="B3066" s="14" t="s">
        <v>317</v>
      </c>
      <c r="C3066" s="14">
        <v>2013</v>
      </c>
      <c r="D3066" s="14" t="str">
        <f>VLOOKUP(E3066,Regioes!$A$2:$B$296,2,FALSE)</f>
        <v>Região Administrativa de Bauru</v>
      </c>
      <c r="E3066" s="15" t="s">
        <v>202</v>
      </c>
      <c r="F3066" s="17">
        <v>426510.92</v>
      </c>
      <c r="G3066" s="17">
        <v>199181.53999999998</v>
      </c>
      <c r="H3066" s="17">
        <v>227329.38</v>
      </c>
      <c r="I3066" s="17">
        <v>34000.97</v>
      </c>
      <c r="J3066" s="17">
        <v>30473.84</v>
      </c>
      <c r="K3066" s="17">
        <v>34438.32</v>
      </c>
      <c r="L3066" s="17">
        <v>33376.300000000003</v>
      </c>
      <c r="M3066" s="17">
        <v>33806.97</v>
      </c>
      <c r="N3066" s="19">
        <v>33085.14</v>
      </c>
      <c r="O3066" s="17">
        <v>37565.599999999999</v>
      </c>
      <c r="P3066" s="17">
        <v>38996.71</v>
      </c>
      <c r="Q3066" s="17">
        <v>37469.81</v>
      </c>
      <c r="R3066" s="17">
        <v>38097.26</v>
      </c>
      <c r="S3066" s="17">
        <v>36732.46</v>
      </c>
      <c r="T3066" s="17">
        <v>38467.54</v>
      </c>
    </row>
    <row r="3067" spans="1:20" ht="15" hidden="1" customHeight="1" x14ac:dyDescent="0.25">
      <c r="A3067" s="14">
        <f t="shared" si="47"/>
        <v>19</v>
      </c>
      <c r="B3067" s="14" t="s">
        <v>317</v>
      </c>
      <c r="C3067" s="14">
        <v>2013</v>
      </c>
      <c r="D3067" s="14" t="str">
        <f>VLOOKUP(E3067,Regioes!$A$2:$B$296,2,FALSE)</f>
        <v>Região Administrativa de Araçatuba</v>
      </c>
      <c r="E3067" s="15" t="s">
        <v>203</v>
      </c>
      <c r="F3067" s="17">
        <v>147013.45000000001</v>
      </c>
      <c r="G3067" s="17">
        <v>68655.609999999986</v>
      </c>
      <c r="H3067" s="17">
        <v>78357.84</v>
      </c>
      <c r="I3067" s="17">
        <v>11719.75</v>
      </c>
      <c r="J3067" s="17">
        <v>10503.98</v>
      </c>
      <c r="K3067" s="17">
        <v>11870.5</v>
      </c>
      <c r="L3067" s="17">
        <v>11504.43</v>
      </c>
      <c r="M3067" s="17">
        <v>11652.88</v>
      </c>
      <c r="N3067" s="19">
        <v>11404.07</v>
      </c>
      <c r="O3067" s="17">
        <v>12948.43</v>
      </c>
      <c r="P3067" s="17">
        <v>13441.72</v>
      </c>
      <c r="Q3067" s="17">
        <v>12915.42</v>
      </c>
      <c r="R3067" s="17">
        <v>13131.69</v>
      </c>
      <c r="S3067" s="17">
        <v>12661.26</v>
      </c>
      <c r="T3067" s="17">
        <v>13259.32</v>
      </c>
    </row>
    <row r="3068" spans="1:20" ht="15" hidden="1" customHeight="1" x14ac:dyDescent="0.25">
      <c r="A3068" s="14">
        <f t="shared" si="47"/>
        <v>19</v>
      </c>
      <c r="B3068" s="14" t="s">
        <v>317</v>
      </c>
      <c r="C3068" s="14">
        <v>2013</v>
      </c>
      <c r="D3068" s="14" t="str">
        <f>VLOOKUP(E3068,Regioes!$A$2:$B$296,2,FALSE)</f>
        <v>Região Administrativa de Bauru</v>
      </c>
      <c r="E3068" s="15" t="s">
        <v>96</v>
      </c>
      <c r="F3068" s="17">
        <v>734806.95</v>
      </c>
      <c r="G3068" s="17">
        <v>343156.46</v>
      </c>
      <c r="H3068" s="17">
        <v>391650.49000000005</v>
      </c>
      <c r="I3068" s="17">
        <v>58577.99</v>
      </c>
      <c r="J3068" s="17">
        <v>52501.32</v>
      </c>
      <c r="K3068" s="17">
        <v>59331.46</v>
      </c>
      <c r="L3068" s="17">
        <v>57501.78</v>
      </c>
      <c r="M3068" s="17">
        <v>58243.76</v>
      </c>
      <c r="N3068" s="19">
        <v>57000.15</v>
      </c>
      <c r="O3068" s="17">
        <v>64719.24</v>
      </c>
      <c r="P3068" s="17">
        <v>67184.800000000003</v>
      </c>
      <c r="Q3068" s="17">
        <v>64554.22</v>
      </c>
      <c r="R3068" s="17">
        <v>65635.210000000006</v>
      </c>
      <c r="S3068" s="17">
        <v>63283.89</v>
      </c>
      <c r="T3068" s="17">
        <v>66273.13</v>
      </c>
    </row>
    <row r="3069" spans="1:20" ht="15" hidden="1" customHeight="1" x14ac:dyDescent="0.25">
      <c r="A3069" s="14">
        <f t="shared" si="47"/>
        <v>19</v>
      </c>
      <c r="B3069" s="14" t="s">
        <v>317</v>
      </c>
      <c r="C3069" s="14">
        <v>2013</v>
      </c>
      <c r="D3069" s="14" t="str">
        <f>VLOOKUP(E3069,Regioes!$A$2:$B$296,2,FALSE)</f>
        <v>Região Administrativa de Araçatuba</v>
      </c>
      <c r="E3069" s="15" t="s">
        <v>221</v>
      </c>
      <c r="F3069" s="17">
        <v>205183.5</v>
      </c>
      <c r="G3069" s="17">
        <v>95821.14</v>
      </c>
      <c r="H3069" s="17">
        <v>109362.36</v>
      </c>
      <c r="I3069" s="17">
        <v>16357</v>
      </c>
      <c r="J3069" s="17">
        <v>14660.18</v>
      </c>
      <c r="K3069" s="17">
        <v>16567.400000000001</v>
      </c>
      <c r="L3069" s="17">
        <v>16056.48</v>
      </c>
      <c r="M3069" s="17">
        <v>16263.67</v>
      </c>
      <c r="N3069" s="19">
        <v>15916.41</v>
      </c>
      <c r="O3069" s="17">
        <v>18071.849999999999</v>
      </c>
      <c r="P3069" s="17">
        <v>18760.32</v>
      </c>
      <c r="Q3069" s="17">
        <v>18025.77</v>
      </c>
      <c r="R3069" s="17">
        <v>18327.62</v>
      </c>
      <c r="S3069" s="17">
        <v>17671.05</v>
      </c>
      <c r="T3069" s="17">
        <v>18505.75</v>
      </c>
    </row>
    <row r="3070" spans="1:20" ht="15" hidden="1" customHeight="1" x14ac:dyDescent="0.25">
      <c r="A3070" s="14">
        <f t="shared" si="47"/>
        <v>19</v>
      </c>
      <c r="B3070" s="14" t="s">
        <v>317</v>
      </c>
      <c r="C3070" s="14">
        <v>2013</v>
      </c>
      <c r="D3070" s="14" t="str">
        <f>VLOOKUP(E3070,Regioes!$A$2:$B$296,2,FALSE)</f>
        <v>Região Administrativa de Araçatuba</v>
      </c>
      <c r="E3070" s="15" t="s">
        <v>204</v>
      </c>
      <c r="F3070" s="17">
        <v>352301.17</v>
      </c>
      <c r="G3070" s="17">
        <v>164525.43</v>
      </c>
      <c r="H3070" s="17">
        <v>187775.74</v>
      </c>
      <c r="I3070" s="17">
        <v>28085.05</v>
      </c>
      <c r="J3070" s="17">
        <v>25171.62</v>
      </c>
      <c r="K3070" s="17">
        <v>28446.31</v>
      </c>
      <c r="L3070" s="17">
        <v>27569.07</v>
      </c>
      <c r="M3070" s="17">
        <v>27924.81</v>
      </c>
      <c r="N3070" s="19">
        <v>27328.57</v>
      </c>
      <c r="O3070" s="17">
        <v>31029.46</v>
      </c>
      <c r="P3070" s="17">
        <v>32211.57</v>
      </c>
      <c r="Q3070" s="17">
        <v>30950.34</v>
      </c>
      <c r="R3070" s="17">
        <v>31468.62</v>
      </c>
      <c r="S3070" s="17">
        <v>30341.279999999999</v>
      </c>
      <c r="T3070" s="17">
        <v>31774.47</v>
      </c>
    </row>
    <row r="3071" spans="1:20" ht="15" hidden="1" customHeight="1" x14ac:dyDescent="0.25">
      <c r="A3071" s="14">
        <f t="shared" si="47"/>
        <v>19</v>
      </c>
      <c r="B3071" s="14" t="s">
        <v>317</v>
      </c>
      <c r="C3071" s="14">
        <v>2013</v>
      </c>
      <c r="D3071" s="14" t="str">
        <f>VLOOKUP(E3071,Regioes!$A$2:$B$296,2,FALSE)</f>
        <v>Região Administrativa de Bauru</v>
      </c>
      <c r="E3071" s="15" t="s">
        <v>205</v>
      </c>
      <c r="F3071" s="17">
        <v>448643.6</v>
      </c>
      <c r="G3071" s="17">
        <v>209517.55</v>
      </c>
      <c r="H3071" s="17">
        <v>239126.05</v>
      </c>
      <c r="I3071" s="17">
        <v>35765.370000000003</v>
      </c>
      <c r="J3071" s="17">
        <v>32055.200000000001</v>
      </c>
      <c r="K3071" s="17">
        <v>36225.410000000003</v>
      </c>
      <c r="L3071" s="17">
        <v>35108.269999999997</v>
      </c>
      <c r="M3071" s="17">
        <v>35561.300000000003</v>
      </c>
      <c r="N3071" s="19">
        <v>34802</v>
      </c>
      <c r="O3071" s="17">
        <v>39514.97</v>
      </c>
      <c r="P3071" s="17">
        <v>41020.339999999997</v>
      </c>
      <c r="Q3071" s="17">
        <v>39414.21</v>
      </c>
      <c r="R3071" s="17">
        <v>40074.22</v>
      </c>
      <c r="S3071" s="17">
        <v>38638.6</v>
      </c>
      <c r="T3071" s="17">
        <v>40463.71</v>
      </c>
    </row>
    <row r="3072" spans="1:20" ht="15" hidden="1" customHeight="1" x14ac:dyDescent="0.25">
      <c r="A3072" s="14">
        <f t="shared" si="47"/>
        <v>19</v>
      </c>
      <c r="B3072" s="14" t="s">
        <v>317</v>
      </c>
      <c r="C3072" s="14">
        <v>2013</v>
      </c>
      <c r="D3072" s="14" t="str">
        <f>VLOOKUP(E3072,Regioes!$A$2:$B$296,2,FALSE)</f>
        <v>Região Administrativa de Araçatuba</v>
      </c>
      <c r="E3072" s="15" t="s">
        <v>206</v>
      </c>
      <c r="F3072" s="17">
        <v>370788.46</v>
      </c>
      <c r="G3072" s="17">
        <v>173159.03</v>
      </c>
      <c r="H3072" s="17">
        <v>197629.43</v>
      </c>
      <c r="I3072" s="17">
        <v>29558.84</v>
      </c>
      <c r="J3072" s="17">
        <v>26492.52</v>
      </c>
      <c r="K3072" s="17">
        <v>29939.05</v>
      </c>
      <c r="L3072" s="17">
        <v>29015.78</v>
      </c>
      <c r="M3072" s="17">
        <v>29390.19</v>
      </c>
      <c r="N3072" s="19">
        <v>28762.65</v>
      </c>
      <c r="O3072" s="17">
        <v>32657.759999999998</v>
      </c>
      <c r="P3072" s="17">
        <v>33901.89</v>
      </c>
      <c r="Q3072" s="17">
        <v>32574.49</v>
      </c>
      <c r="R3072" s="17">
        <v>33119.96</v>
      </c>
      <c r="S3072" s="17">
        <v>31933.47</v>
      </c>
      <c r="T3072" s="17">
        <v>33441.86</v>
      </c>
    </row>
    <row r="3073" spans="1:20" ht="15" hidden="1" customHeight="1" x14ac:dyDescent="0.25">
      <c r="A3073" s="14">
        <f t="shared" si="47"/>
        <v>19</v>
      </c>
      <c r="B3073" s="14" t="s">
        <v>317</v>
      </c>
      <c r="C3073" s="14">
        <v>2013</v>
      </c>
      <c r="D3073" s="14" t="str">
        <f>VLOOKUP(E3073,Regioes!$A$2:$B$296,2,FALSE)</f>
        <v>Região Administrativa de Araçatuba</v>
      </c>
      <c r="E3073" s="15" t="s">
        <v>207</v>
      </c>
      <c r="F3073" s="17">
        <v>204141.96</v>
      </c>
      <c r="G3073" s="17">
        <v>95334.749999999985</v>
      </c>
      <c r="H3073" s="17">
        <v>108807.20999999999</v>
      </c>
      <c r="I3073" s="17">
        <v>16273.97</v>
      </c>
      <c r="J3073" s="17">
        <v>14585.77</v>
      </c>
      <c r="K3073" s="17">
        <v>16483.3</v>
      </c>
      <c r="L3073" s="17">
        <v>15974.98</v>
      </c>
      <c r="M3073" s="17">
        <v>16181.11</v>
      </c>
      <c r="N3073" s="19">
        <v>15835.62</v>
      </c>
      <c r="O3073" s="17">
        <v>17980.11</v>
      </c>
      <c r="P3073" s="17">
        <v>18665.09</v>
      </c>
      <c r="Q3073" s="17">
        <v>17934.27</v>
      </c>
      <c r="R3073" s="17">
        <v>18234.580000000002</v>
      </c>
      <c r="S3073" s="17">
        <v>17581.349999999999</v>
      </c>
      <c r="T3073" s="17">
        <v>18411.810000000001</v>
      </c>
    </row>
    <row r="3074" spans="1:20" ht="15" hidden="1" customHeight="1" x14ac:dyDescent="0.25">
      <c r="A3074" s="14">
        <f t="shared" si="47"/>
        <v>19</v>
      </c>
      <c r="B3074" s="14" t="s">
        <v>317</v>
      </c>
      <c r="C3074" s="14">
        <v>2013</v>
      </c>
      <c r="D3074" s="14" t="str">
        <f>VLOOKUP(E3074,Regioes!$A$2:$B$296,2,FALSE)</f>
        <v>Região Administrativa de Araçatuba</v>
      </c>
      <c r="E3074" s="15" t="s">
        <v>208</v>
      </c>
      <c r="F3074" s="17">
        <v>233565.51</v>
      </c>
      <c r="G3074" s="17">
        <v>109075.6</v>
      </c>
      <c r="H3074" s="17">
        <v>124489.91</v>
      </c>
      <c r="I3074" s="17">
        <v>18619.580000000002</v>
      </c>
      <c r="J3074" s="17">
        <v>16688.05</v>
      </c>
      <c r="K3074" s="17">
        <v>18859.080000000002</v>
      </c>
      <c r="L3074" s="17">
        <v>18277.5</v>
      </c>
      <c r="M3074" s="17">
        <v>18513.34</v>
      </c>
      <c r="N3074" s="19">
        <v>18118.05</v>
      </c>
      <c r="O3074" s="17">
        <v>20571.64</v>
      </c>
      <c r="P3074" s="17">
        <v>21355.34</v>
      </c>
      <c r="Q3074" s="17">
        <v>20519.18</v>
      </c>
      <c r="R3074" s="17">
        <v>20862.79</v>
      </c>
      <c r="S3074" s="17">
        <v>20115.400000000001</v>
      </c>
      <c r="T3074" s="17">
        <v>21065.56</v>
      </c>
    </row>
    <row r="3075" spans="1:20" ht="15" hidden="1" customHeight="1" x14ac:dyDescent="0.25">
      <c r="A3075" s="14">
        <f t="shared" si="47"/>
        <v>19</v>
      </c>
      <c r="B3075" s="14" t="s">
        <v>317</v>
      </c>
      <c r="C3075" s="14">
        <v>2013</v>
      </c>
      <c r="D3075" s="14" t="str">
        <f>VLOOKUP(E3075,Regioes!$A$2:$B$296,2,FALSE)</f>
        <v>Região Administrativa de Bauru</v>
      </c>
      <c r="E3075" s="15" t="s">
        <v>209</v>
      </c>
      <c r="F3075" s="17">
        <v>152846.10999999999</v>
      </c>
      <c r="G3075" s="17">
        <v>71379.47</v>
      </c>
      <c r="H3075" s="17">
        <v>81466.64</v>
      </c>
      <c r="I3075" s="17">
        <v>12184.72</v>
      </c>
      <c r="J3075" s="17">
        <v>10920.72</v>
      </c>
      <c r="K3075" s="17">
        <v>12341.45</v>
      </c>
      <c r="L3075" s="17">
        <v>11960.86</v>
      </c>
      <c r="M3075" s="17">
        <v>12115.2</v>
      </c>
      <c r="N3075" s="19">
        <v>11856.52</v>
      </c>
      <c r="O3075" s="17">
        <v>13462.15</v>
      </c>
      <c r="P3075" s="17">
        <v>13975.01</v>
      </c>
      <c r="Q3075" s="17">
        <v>13427.83</v>
      </c>
      <c r="R3075" s="17">
        <v>13652.68</v>
      </c>
      <c r="S3075" s="17">
        <v>13163.59</v>
      </c>
      <c r="T3075" s="17">
        <v>13785.38</v>
      </c>
    </row>
    <row r="3076" spans="1:20" ht="15" hidden="1" customHeight="1" x14ac:dyDescent="0.25">
      <c r="A3076" s="14">
        <f t="shared" ref="A3076:A3139" si="48">VLOOKUP(B3076,$W$10:$X$32,2,FALSE)</f>
        <v>19</v>
      </c>
      <c r="B3076" s="14" t="s">
        <v>317</v>
      </c>
      <c r="C3076" s="14">
        <v>2013</v>
      </c>
      <c r="D3076" s="14" t="str">
        <f>VLOOKUP(E3076,Regioes!$A$2:$B$296,2,FALSE)</f>
        <v>Região Administrativa de Araçatuba</v>
      </c>
      <c r="E3076" s="15" t="s">
        <v>210</v>
      </c>
      <c r="F3076" s="17">
        <v>224139.53</v>
      </c>
      <c r="G3076" s="17">
        <v>104673.65</v>
      </c>
      <c r="H3076" s="17">
        <v>119465.87999999999</v>
      </c>
      <c r="I3076" s="17">
        <v>17868.150000000001</v>
      </c>
      <c r="J3076" s="17">
        <v>16014.58</v>
      </c>
      <c r="K3076" s="17">
        <v>18097.990000000002</v>
      </c>
      <c r="L3076" s="17">
        <v>17539.87</v>
      </c>
      <c r="M3076" s="17">
        <v>17766.2</v>
      </c>
      <c r="N3076" s="19">
        <v>17386.86</v>
      </c>
      <c r="O3076" s="17">
        <v>19741.43</v>
      </c>
      <c r="P3076" s="17">
        <v>20493.509999999998</v>
      </c>
      <c r="Q3076" s="17">
        <v>19691.09</v>
      </c>
      <c r="R3076" s="17">
        <v>20020.830000000002</v>
      </c>
      <c r="S3076" s="17">
        <v>19303.599999999999</v>
      </c>
      <c r="T3076" s="17">
        <v>20215.419999999998</v>
      </c>
    </row>
    <row r="3077" spans="1:20" ht="15" hidden="1" customHeight="1" x14ac:dyDescent="0.25">
      <c r="A3077" s="14">
        <f t="shared" si="48"/>
        <v>19</v>
      </c>
      <c r="B3077" s="14" t="s">
        <v>317</v>
      </c>
      <c r="C3077" s="14">
        <v>2013</v>
      </c>
      <c r="D3077" s="14" t="str">
        <f>VLOOKUP(E3077,Regioes!$A$2:$B$296,2,FALSE)</f>
        <v>Região Administrativa de Bauru</v>
      </c>
      <c r="E3077" s="15" t="s">
        <v>211</v>
      </c>
      <c r="F3077" s="17">
        <v>282517.92</v>
      </c>
      <c r="G3077" s="17">
        <v>131936.49</v>
      </c>
      <c r="H3077" s="17">
        <v>150581.43</v>
      </c>
      <c r="I3077" s="17">
        <v>22522.01</v>
      </c>
      <c r="J3077" s="17">
        <v>20185.66</v>
      </c>
      <c r="K3077" s="17">
        <v>22811.71</v>
      </c>
      <c r="L3077" s="17">
        <v>22108.23</v>
      </c>
      <c r="M3077" s="17">
        <v>22393.51</v>
      </c>
      <c r="N3077" s="19">
        <v>21915.37</v>
      </c>
      <c r="O3077" s="17">
        <v>24883.19</v>
      </c>
      <c r="P3077" s="17">
        <v>25831.15</v>
      </c>
      <c r="Q3077" s="17">
        <v>24819.75</v>
      </c>
      <c r="R3077" s="17">
        <v>25235.37</v>
      </c>
      <c r="S3077" s="17">
        <v>24331.33</v>
      </c>
      <c r="T3077" s="17">
        <v>25480.639999999999</v>
      </c>
    </row>
    <row r="3078" spans="1:20" ht="15" hidden="1" customHeight="1" x14ac:dyDescent="0.25">
      <c r="A3078" s="14">
        <f t="shared" si="48"/>
        <v>19</v>
      </c>
      <c r="B3078" s="14" t="s">
        <v>317</v>
      </c>
      <c r="C3078" s="14">
        <v>2013</v>
      </c>
      <c r="D3078" s="14" t="str">
        <f>VLOOKUP(E3078,Regioes!$A$2:$B$296,2,FALSE)</f>
        <v>Região Administrativa de Araçatuba</v>
      </c>
      <c r="E3078" s="15" t="s">
        <v>212</v>
      </c>
      <c r="F3078" s="17">
        <v>405680.11</v>
      </c>
      <c r="G3078" s="17">
        <v>189453.50000000003</v>
      </c>
      <c r="H3078" s="17">
        <v>216226.61000000002</v>
      </c>
      <c r="I3078" s="17">
        <v>32340.36</v>
      </c>
      <c r="J3078" s="17">
        <v>28985.49</v>
      </c>
      <c r="K3078" s="17">
        <v>32756.35</v>
      </c>
      <c r="L3078" s="17">
        <v>31746.2</v>
      </c>
      <c r="M3078" s="17">
        <v>32155.84</v>
      </c>
      <c r="N3078" s="19">
        <v>31469.26</v>
      </c>
      <c r="O3078" s="17">
        <v>35730.89</v>
      </c>
      <c r="P3078" s="17">
        <v>37092.11</v>
      </c>
      <c r="Q3078" s="17">
        <v>35639.79</v>
      </c>
      <c r="R3078" s="17">
        <v>36236.589999999997</v>
      </c>
      <c r="S3078" s="17">
        <v>34938.449999999997</v>
      </c>
      <c r="T3078" s="17">
        <v>36588.78</v>
      </c>
    </row>
    <row r="3079" spans="1:20" ht="15" hidden="1" customHeight="1" x14ac:dyDescent="0.25">
      <c r="A3079" s="14">
        <f t="shared" si="48"/>
        <v>19</v>
      </c>
      <c r="B3079" s="14" t="s">
        <v>317</v>
      </c>
      <c r="C3079" s="14">
        <v>2013</v>
      </c>
      <c r="D3079" s="14" t="str">
        <f>VLOOKUP(E3079,Regioes!$A$2:$B$296,2,FALSE)</f>
        <v>Região Administrativa de Araçatuba</v>
      </c>
      <c r="E3079" s="15" t="s">
        <v>213</v>
      </c>
      <c r="F3079" s="17">
        <v>334594.90999999997</v>
      </c>
      <c r="G3079" s="17">
        <v>156256.56</v>
      </c>
      <c r="H3079" s="17">
        <v>178338.34999999998</v>
      </c>
      <c r="I3079" s="17">
        <v>26673.53</v>
      </c>
      <c r="J3079" s="17">
        <v>23906.52</v>
      </c>
      <c r="K3079" s="17">
        <v>27016.63</v>
      </c>
      <c r="L3079" s="17">
        <v>26183.48</v>
      </c>
      <c r="M3079" s="17">
        <v>26521.34</v>
      </c>
      <c r="N3079" s="19">
        <v>25955.06</v>
      </c>
      <c r="O3079" s="17">
        <v>29469.96</v>
      </c>
      <c r="P3079" s="17">
        <v>30592.65</v>
      </c>
      <c r="Q3079" s="17">
        <v>29394.81</v>
      </c>
      <c r="R3079" s="17">
        <v>29887.040000000001</v>
      </c>
      <c r="S3079" s="17">
        <v>28816.37</v>
      </c>
      <c r="T3079" s="17">
        <v>30177.52</v>
      </c>
    </row>
    <row r="3080" spans="1:20" ht="15" hidden="1" customHeight="1" x14ac:dyDescent="0.25">
      <c r="A3080" s="14">
        <f t="shared" si="48"/>
        <v>19</v>
      </c>
      <c r="B3080" s="14" t="s">
        <v>317</v>
      </c>
      <c r="C3080" s="14">
        <v>2013</v>
      </c>
      <c r="D3080" s="14" t="str">
        <f>VLOOKUP(E3080,Regioes!$A$2:$B$296,2,FALSE)</f>
        <v>Região Administrativa de Bauru</v>
      </c>
      <c r="E3080" s="15" t="s">
        <v>214</v>
      </c>
      <c r="F3080" s="17">
        <v>336157.27</v>
      </c>
      <c r="G3080" s="17">
        <v>156986.19000000003</v>
      </c>
      <c r="H3080" s="17">
        <v>179171.08000000002</v>
      </c>
      <c r="I3080" s="17">
        <v>26798.080000000002</v>
      </c>
      <c r="J3080" s="17">
        <v>24018.15</v>
      </c>
      <c r="K3080" s="17">
        <v>27142.78</v>
      </c>
      <c r="L3080" s="17">
        <v>26305.74</v>
      </c>
      <c r="M3080" s="17">
        <v>26645.18</v>
      </c>
      <c r="N3080" s="19">
        <v>26076.26</v>
      </c>
      <c r="O3080" s="17">
        <v>29607.56</v>
      </c>
      <c r="P3080" s="17">
        <v>30735.5</v>
      </c>
      <c r="Q3080" s="17">
        <v>29532.07</v>
      </c>
      <c r="R3080" s="17">
        <v>30026.6</v>
      </c>
      <c r="S3080" s="17">
        <v>28950.92</v>
      </c>
      <c r="T3080" s="17">
        <v>30318.43</v>
      </c>
    </row>
    <row r="3081" spans="1:20" ht="15" hidden="1" customHeight="1" x14ac:dyDescent="0.25">
      <c r="A3081" s="14">
        <f t="shared" si="48"/>
        <v>19</v>
      </c>
      <c r="B3081" s="14" t="s">
        <v>317</v>
      </c>
      <c r="C3081" s="14">
        <v>2013</v>
      </c>
      <c r="D3081" s="14" t="str">
        <f>VLOOKUP(E3081,Regioes!$A$2:$B$296,2,FALSE)</f>
        <v>Região Administrativa de Araçatuba</v>
      </c>
      <c r="E3081" s="15" t="s">
        <v>215</v>
      </c>
      <c r="F3081" s="17">
        <v>287985.98</v>
      </c>
      <c r="G3081" s="17">
        <v>134490.07999999999</v>
      </c>
      <c r="H3081" s="17">
        <v>153495.90000000002</v>
      </c>
      <c r="I3081" s="17">
        <v>22957.919999999998</v>
      </c>
      <c r="J3081" s="17">
        <v>20576.349999999999</v>
      </c>
      <c r="K3081" s="17">
        <v>23253.22</v>
      </c>
      <c r="L3081" s="17">
        <v>22536.13</v>
      </c>
      <c r="M3081" s="17">
        <v>22826.93</v>
      </c>
      <c r="N3081" s="19">
        <v>22339.53</v>
      </c>
      <c r="O3081" s="17">
        <v>25364.799999999999</v>
      </c>
      <c r="P3081" s="17">
        <v>26331.11</v>
      </c>
      <c r="Q3081" s="17">
        <v>25300.13</v>
      </c>
      <c r="R3081" s="17">
        <v>25723.79</v>
      </c>
      <c r="S3081" s="17">
        <v>24802.26</v>
      </c>
      <c r="T3081" s="17">
        <v>25973.81</v>
      </c>
    </row>
    <row r="3082" spans="1:20" ht="15" hidden="1" customHeight="1" x14ac:dyDescent="0.25">
      <c r="A3082" s="14">
        <f t="shared" si="48"/>
        <v>19</v>
      </c>
      <c r="B3082" s="14" t="s">
        <v>317</v>
      </c>
      <c r="C3082" s="14">
        <v>2013</v>
      </c>
      <c r="D3082" s="14" t="str">
        <f>VLOOKUP(E3082,Regioes!$A$2:$B$296,2,FALSE)</f>
        <v>Região Administrativa de Araçatuba</v>
      </c>
      <c r="E3082" s="15" t="s">
        <v>222</v>
      </c>
      <c r="F3082" s="17">
        <v>205704.27</v>
      </c>
      <c r="G3082" s="17">
        <v>96064.34</v>
      </c>
      <c r="H3082" s="17">
        <v>109639.93</v>
      </c>
      <c r="I3082" s="17">
        <v>16398.509999999998</v>
      </c>
      <c r="J3082" s="17">
        <v>14697.39</v>
      </c>
      <c r="K3082" s="17">
        <v>16609.439999999999</v>
      </c>
      <c r="L3082" s="17">
        <v>16097.24</v>
      </c>
      <c r="M3082" s="17">
        <v>16304.95</v>
      </c>
      <c r="N3082" s="19">
        <v>15956.81</v>
      </c>
      <c r="O3082" s="17">
        <v>18117.72</v>
      </c>
      <c r="P3082" s="17">
        <v>18807.93</v>
      </c>
      <c r="Q3082" s="17">
        <v>18071.52</v>
      </c>
      <c r="R3082" s="17">
        <v>18374.14</v>
      </c>
      <c r="S3082" s="17">
        <v>17715.900000000001</v>
      </c>
      <c r="T3082" s="17">
        <v>18552.72</v>
      </c>
    </row>
    <row r="3083" spans="1:20" ht="15" hidden="1" customHeight="1" x14ac:dyDescent="0.25">
      <c r="A3083" s="14">
        <f t="shared" si="48"/>
        <v>19</v>
      </c>
      <c r="B3083" s="14" t="s">
        <v>317</v>
      </c>
      <c r="C3083" s="14">
        <v>2013</v>
      </c>
      <c r="D3083" s="14" t="str">
        <f>VLOOKUP(E3083,Regioes!$A$2:$B$296,2,FALSE)</f>
        <v>Região Administrativa de Araçatuba</v>
      </c>
      <c r="E3083" s="15" t="s">
        <v>216</v>
      </c>
      <c r="F3083" s="17">
        <v>299494.98</v>
      </c>
      <c r="G3083" s="17">
        <v>139864.80999999997</v>
      </c>
      <c r="H3083" s="17">
        <v>159630.17000000001</v>
      </c>
      <c r="I3083" s="17">
        <v>23875.4</v>
      </c>
      <c r="J3083" s="17">
        <v>21398.66</v>
      </c>
      <c r="K3083" s="17">
        <v>24182.51</v>
      </c>
      <c r="L3083" s="17">
        <v>23436.76</v>
      </c>
      <c r="M3083" s="17">
        <v>23739.18</v>
      </c>
      <c r="N3083" s="19">
        <v>23232.3</v>
      </c>
      <c r="O3083" s="17">
        <v>26378.48</v>
      </c>
      <c r="P3083" s="17">
        <v>27383.39</v>
      </c>
      <c r="Q3083" s="17">
        <v>26311.22</v>
      </c>
      <c r="R3083" s="17">
        <v>26751.81</v>
      </c>
      <c r="S3083" s="17">
        <v>25793.45</v>
      </c>
      <c r="T3083" s="17">
        <v>27011.82</v>
      </c>
    </row>
    <row r="3084" spans="1:20" ht="15" hidden="1" customHeight="1" x14ac:dyDescent="0.25">
      <c r="A3084" s="14">
        <f t="shared" si="48"/>
        <v>19</v>
      </c>
      <c r="B3084" s="14" t="s">
        <v>317</v>
      </c>
      <c r="C3084" s="14">
        <v>2013</v>
      </c>
      <c r="D3084" s="14" t="str">
        <f>VLOOKUP(E3084,Regioes!$A$2:$B$296,2,FALSE)</f>
        <v>Região Administrativa de Bauru</v>
      </c>
      <c r="E3084" s="15" t="s">
        <v>217</v>
      </c>
      <c r="F3084" s="17">
        <v>545506.88</v>
      </c>
      <c r="G3084" s="17">
        <v>254752.91</v>
      </c>
      <c r="H3084" s="17">
        <v>290753.96999999997</v>
      </c>
      <c r="I3084" s="17">
        <v>43487.199999999997</v>
      </c>
      <c r="J3084" s="17">
        <v>38976</v>
      </c>
      <c r="K3084" s="17">
        <v>44046.559999999998</v>
      </c>
      <c r="L3084" s="17">
        <v>42688.24</v>
      </c>
      <c r="M3084" s="17">
        <v>43239.07</v>
      </c>
      <c r="N3084" s="19">
        <v>42315.839999999997</v>
      </c>
      <c r="O3084" s="17">
        <v>48046.35</v>
      </c>
      <c r="P3084" s="17">
        <v>49876.73</v>
      </c>
      <c r="Q3084" s="17">
        <v>47923.839999999997</v>
      </c>
      <c r="R3084" s="17">
        <v>48726.35</v>
      </c>
      <c r="S3084" s="17">
        <v>46980.77</v>
      </c>
      <c r="T3084" s="17">
        <v>49199.93</v>
      </c>
    </row>
    <row r="3085" spans="1:20" ht="15" hidden="1" customHeight="1" x14ac:dyDescent="0.25">
      <c r="A3085" s="14">
        <f t="shared" si="48"/>
        <v>19</v>
      </c>
      <c r="B3085" s="14" t="s">
        <v>317</v>
      </c>
      <c r="C3085" s="14">
        <v>2013</v>
      </c>
      <c r="D3085" s="14" t="str">
        <f>VLOOKUP(E3085,Regioes!$A$2:$B$296,2,FALSE)</f>
        <v>Região Administrativa de Bauru</v>
      </c>
      <c r="E3085" s="15" t="s">
        <v>223</v>
      </c>
      <c r="F3085" s="17">
        <v>100196.21</v>
      </c>
      <c r="G3085" s="17">
        <v>46791.85</v>
      </c>
      <c r="H3085" s="17">
        <v>53404.36</v>
      </c>
      <c r="I3085" s="17">
        <v>7987.53</v>
      </c>
      <c r="J3085" s="17">
        <v>7158.93</v>
      </c>
      <c r="K3085" s="17">
        <v>8090.27</v>
      </c>
      <c r="L3085" s="17">
        <v>7840.78</v>
      </c>
      <c r="M3085" s="17">
        <v>7941.96</v>
      </c>
      <c r="N3085" s="19">
        <v>7772.38</v>
      </c>
      <c r="O3085" s="17">
        <v>8824.94</v>
      </c>
      <c r="P3085" s="17">
        <v>9161.1299999999992</v>
      </c>
      <c r="Q3085" s="17">
        <v>8802.43</v>
      </c>
      <c r="R3085" s="17">
        <v>8949.83</v>
      </c>
      <c r="S3085" s="17">
        <v>8629.2099999999991</v>
      </c>
      <c r="T3085" s="17">
        <v>9036.82</v>
      </c>
    </row>
    <row r="3086" spans="1:20" ht="15" hidden="1" customHeight="1" x14ac:dyDescent="0.25">
      <c r="A3086" s="14">
        <f t="shared" si="48"/>
        <v>19</v>
      </c>
      <c r="B3086" s="14" t="s">
        <v>317</v>
      </c>
      <c r="C3086" s="14">
        <v>2013</v>
      </c>
      <c r="D3086" s="14" t="str">
        <f>VLOOKUP(E3086,Regioes!$A$2:$B$296,2,FALSE)</f>
        <v>Região Administrativa de Bauru</v>
      </c>
      <c r="E3086" s="15" t="s">
        <v>218</v>
      </c>
      <c r="F3086" s="17">
        <v>344489.61</v>
      </c>
      <c r="G3086" s="17">
        <v>160877.41000000003</v>
      </c>
      <c r="H3086" s="17">
        <v>183612.2</v>
      </c>
      <c r="I3086" s="17">
        <v>27462.33</v>
      </c>
      <c r="J3086" s="17">
        <v>24613.49</v>
      </c>
      <c r="K3086" s="17">
        <v>27815.57</v>
      </c>
      <c r="L3086" s="17">
        <v>26957.78</v>
      </c>
      <c r="M3086" s="17">
        <v>27305.63</v>
      </c>
      <c r="N3086" s="19">
        <v>26722.61</v>
      </c>
      <c r="O3086" s="17">
        <v>30341.439999999999</v>
      </c>
      <c r="P3086" s="17">
        <v>31497.34</v>
      </c>
      <c r="Q3086" s="17">
        <v>30264.080000000002</v>
      </c>
      <c r="R3086" s="17">
        <v>30770.87</v>
      </c>
      <c r="S3086" s="17">
        <v>29668.53</v>
      </c>
      <c r="T3086" s="17">
        <v>31069.94</v>
      </c>
    </row>
    <row r="3087" spans="1:20" ht="15" hidden="1" customHeight="1" x14ac:dyDescent="0.25">
      <c r="A3087" s="14">
        <f t="shared" si="48"/>
        <v>19</v>
      </c>
      <c r="B3087" s="14" t="s">
        <v>317</v>
      </c>
      <c r="C3087" s="14">
        <v>2013</v>
      </c>
      <c r="D3087" s="14" t="str">
        <f>VLOOKUP(E3087,Regioes!$A$2:$B$296,2,FALSE)</f>
        <v>Região Administrativa de Araçatuba</v>
      </c>
      <c r="E3087" s="15" t="s">
        <v>219</v>
      </c>
      <c r="F3087" s="17">
        <v>33120.99</v>
      </c>
      <c r="G3087" s="17">
        <v>15467.580000000002</v>
      </c>
      <c r="H3087" s="17">
        <v>17653.41</v>
      </c>
      <c r="I3087" s="17">
        <v>2640.37</v>
      </c>
      <c r="J3087" s="17">
        <v>2366.4699999999998</v>
      </c>
      <c r="K3087" s="17">
        <v>2674.33</v>
      </c>
      <c r="L3087" s="17">
        <v>2591.86</v>
      </c>
      <c r="M3087" s="17">
        <v>2625.3</v>
      </c>
      <c r="N3087" s="19">
        <v>2569.25</v>
      </c>
      <c r="O3087" s="17">
        <v>2917.18</v>
      </c>
      <c r="P3087" s="17">
        <v>3028.32</v>
      </c>
      <c r="Q3087" s="17">
        <v>2909.74</v>
      </c>
      <c r="R3087" s="17">
        <v>2958.47</v>
      </c>
      <c r="S3087" s="17">
        <v>2852.48</v>
      </c>
      <c r="T3087" s="17">
        <v>2987.22</v>
      </c>
    </row>
    <row r="3088" spans="1:20" ht="15" hidden="1" customHeight="1" x14ac:dyDescent="0.25">
      <c r="A3088" s="14">
        <f t="shared" si="48"/>
        <v>19</v>
      </c>
      <c r="B3088" s="14" t="s">
        <v>317</v>
      </c>
      <c r="C3088" s="14">
        <v>2013</v>
      </c>
      <c r="D3088" s="14" t="str">
        <f>VLOOKUP(E3088,Regioes!$A$2:$B$296,2,FALSE)</f>
        <v>Região Administrativa de Araçatuba</v>
      </c>
      <c r="E3088" s="15" t="s">
        <v>220</v>
      </c>
      <c r="F3088" s="17">
        <v>248876.11</v>
      </c>
      <c r="G3088" s="17">
        <v>116225.69</v>
      </c>
      <c r="H3088" s="17">
        <v>132650.42000000001</v>
      </c>
      <c r="I3088" s="17">
        <v>19840.13</v>
      </c>
      <c r="J3088" s="17">
        <v>17781.98</v>
      </c>
      <c r="K3088" s="17">
        <v>20095.32</v>
      </c>
      <c r="L3088" s="17">
        <v>19475.62</v>
      </c>
      <c r="M3088" s="17">
        <v>19726.919999999998</v>
      </c>
      <c r="N3088" s="19">
        <v>19305.72</v>
      </c>
      <c r="O3088" s="17">
        <v>21920.14</v>
      </c>
      <c r="P3088" s="17">
        <v>22755.22</v>
      </c>
      <c r="Q3088" s="17">
        <v>21864.25</v>
      </c>
      <c r="R3088" s="17">
        <v>22230.38</v>
      </c>
      <c r="S3088" s="17">
        <v>21433.99</v>
      </c>
      <c r="T3088" s="17">
        <v>22446.44</v>
      </c>
    </row>
    <row r="3089" spans="1:20" ht="15" hidden="1" customHeight="1" x14ac:dyDescent="0.25">
      <c r="A3089" s="14">
        <f t="shared" si="48"/>
        <v>20</v>
      </c>
      <c r="B3089" s="14" t="s">
        <v>318</v>
      </c>
      <c r="C3089" s="14">
        <v>2013</v>
      </c>
      <c r="D3089" s="14" t="str">
        <f>VLOOKUP(E3089,Regioes!$A$2:$B$296,2,FALSE)</f>
        <v>Região Administrativa de Sorocaba</v>
      </c>
      <c r="E3089" s="15" t="s">
        <v>240</v>
      </c>
      <c r="F3089" s="17">
        <v>1968135.71</v>
      </c>
      <c r="G3089" s="17">
        <v>912930.03999999992</v>
      </c>
      <c r="H3089" s="17">
        <v>1055205.67</v>
      </c>
      <c r="I3089" s="17">
        <v>162330.46</v>
      </c>
      <c r="J3089" s="17">
        <v>137139.15</v>
      </c>
      <c r="K3089" s="17">
        <v>155359.4</v>
      </c>
      <c r="L3089" s="17">
        <v>148425.21</v>
      </c>
      <c r="M3089" s="17">
        <v>159468.45000000001</v>
      </c>
      <c r="N3089" s="19">
        <v>150207.37</v>
      </c>
      <c r="O3089" s="17">
        <v>173741.75</v>
      </c>
      <c r="P3089" s="17">
        <v>177373.25</v>
      </c>
      <c r="Q3089" s="17">
        <v>170716.68</v>
      </c>
      <c r="R3089" s="17">
        <v>172857.57</v>
      </c>
      <c r="S3089" s="17">
        <v>171515.68</v>
      </c>
      <c r="T3089" s="17">
        <v>189000.74</v>
      </c>
    </row>
    <row r="3090" spans="1:20" ht="15" hidden="1" customHeight="1" x14ac:dyDescent="0.25">
      <c r="A3090" s="14">
        <f t="shared" si="48"/>
        <v>20</v>
      </c>
      <c r="B3090" s="14" t="s">
        <v>318</v>
      </c>
      <c r="C3090" s="14">
        <v>2013</v>
      </c>
      <c r="D3090" s="14" t="str">
        <f>VLOOKUP(E3090,Regioes!$A$2:$B$296,2,FALSE)</f>
        <v>Região Administrativa de Sorocaba</v>
      </c>
      <c r="E3090" s="15" t="s">
        <v>224</v>
      </c>
      <c r="F3090" s="17">
        <v>572664.05000000005</v>
      </c>
      <c r="G3090" s="17">
        <v>291592.02</v>
      </c>
      <c r="H3090" s="17">
        <v>281072.02999999997</v>
      </c>
      <c r="I3090" s="17">
        <v>45525.93</v>
      </c>
      <c r="J3090" s="17">
        <v>46814.8</v>
      </c>
      <c r="K3090" s="17">
        <v>54751.32</v>
      </c>
      <c r="L3090" s="17">
        <v>51647.96</v>
      </c>
      <c r="M3090" s="17">
        <v>47631.59</v>
      </c>
      <c r="N3090" s="19">
        <v>45220.42</v>
      </c>
      <c r="O3090" s="17">
        <v>44985.49</v>
      </c>
      <c r="P3090" s="17">
        <v>47960.17</v>
      </c>
      <c r="Q3090" s="17">
        <v>48143.199999999997</v>
      </c>
      <c r="R3090" s="17">
        <v>47982.17</v>
      </c>
      <c r="S3090" s="17">
        <v>44828.800000000003</v>
      </c>
      <c r="T3090" s="17">
        <v>47172.2</v>
      </c>
    </row>
    <row r="3091" spans="1:20" ht="15" hidden="1" customHeight="1" x14ac:dyDescent="0.25">
      <c r="A3091" s="14">
        <f t="shared" si="48"/>
        <v>20</v>
      </c>
      <c r="B3091" s="14" t="s">
        <v>318</v>
      </c>
      <c r="C3091" s="14">
        <v>2013</v>
      </c>
      <c r="D3091" s="14" t="str">
        <f>VLOOKUP(E3091,Regioes!$A$2:$B$296,2,FALSE)</f>
        <v>Região Administrativa de Sorocaba</v>
      </c>
      <c r="E3091" s="15" t="s">
        <v>158</v>
      </c>
      <c r="F3091" s="17">
        <v>459932</v>
      </c>
      <c r="G3091" s="17">
        <v>234988.18000000002</v>
      </c>
      <c r="H3091" s="17">
        <v>224943.82</v>
      </c>
      <c r="I3091" s="17">
        <v>36545.03</v>
      </c>
      <c r="J3091" s="17">
        <v>37832.42</v>
      </c>
      <c r="K3091" s="17">
        <v>44261.62</v>
      </c>
      <c r="L3091" s="17">
        <v>41685.699999999997</v>
      </c>
      <c r="M3091" s="17">
        <v>38304.89</v>
      </c>
      <c r="N3091" s="19">
        <v>36358.519999999997</v>
      </c>
      <c r="O3091" s="17">
        <v>36014.080000000002</v>
      </c>
      <c r="P3091" s="17">
        <v>38390.699999999997</v>
      </c>
      <c r="Q3091" s="17">
        <v>38662.959999999999</v>
      </c>
      <c r="R3091" s="17">
        <v>38395.43</v>
      </c>
      <c r="S3091" s="17">
        <v>35818.79</v>
      </c>
      <c r="T3091" s="17">
        <v>37661.86</v>
      </c>
    </row>
    <row r="3092" spans="1:20" ht="15" hidden="1" customHeight="1" x14ac:dyDescent="0.25">
      <c r="A3092" s="14">
        <f t="shared" si="48"/>
        <v>20</v>
      </c>
      <c r="B3092" s="14" t="s">
        <v>318</v>
      </c>
      <c r="C3092" s="14">
        <v>2013</v>
      </c>
      <c r="D3092" s="14" t="str">
        <f>VLOOKUP(E3092,Regioes!$A$2:$B$296,2,FALSE)</f>
        <v>Região Administrativa de Sorocaba</v>
      </c>
      <c r="E3092" s="15" t="s">
        <v>225</v>
      </c>
      <c r="F3092" s="17">
        <v>3246462.28</v>
      </c>
      <c r="G3092" s="17">
        <v>1487390.6800000002</v>
      </c>
      <c r="H3092" s="17">
        <v>1759071.6</v>
      </c>
      <c r="I3092" s="17">
        <v>263899.77</v>
      </c>
      <c r="J3092" s="17">
        <v>224499.99</v>
      </c>
      <c r="K3092" s="17">
        <v>251772.88</v>
      </c>
      <c r="L3092" s="17">
        <v>244291.81</v>
      </c>
      <c r="M3092" s="17">
        <v>257855.13</v>
      </c>
      <c r="N3092" s="19">
        <v>245071.1</v>
      </c>
      <c r="O3092" s="17">
        <v>289544.08</v>
      </c>
      <c r="P3092" s="17">
        <v>298849.68</v>
      </c>
      <c r="Q3092" s="17">
        <v>284184.23</v>
      </c>
      <c r="R3092" s="17">
        <v>294539.82</v>
      </c>
      <c r="S3092" s="17">
        <v>288077.37</v>
      </c>
      <c r="T3092" s="17">
        <v>303876.42</v>
      </c>
    </row>
    <row r="3093" spans="1:20" ht="15" hidden="1" customHeight="1" x14ac:dyDescent="0.25">
      <c r="A3093" s="14">
        <f t="shared" si="48"/>
        <v>20</v>
      </c>
      <c r="B3093" s="14" t="s">
        <v>318</v>
      </c>
      <c r="C3093" s="14">
        <v>2013</v>
      </c>
      <c r="D3093" s="14" t="str">
        <f>VLOOKUP(E3093,Regioes!$A$2:$B$296,2,FALSE)</f>
        <v>Região Administrativa de Sorocaba</v>
      </c>
      <c r="E3093" s="15" t="s">
        <v>226</v>
      </c>
      <c r="F3093" s="17">
        <v>1384640.91</v>
      </c>
      <c r="G3093" s="17">
        <v>642272.92000000004</v>
      </c>
      <c r="H3093" s="17">
        <v>742367.99000000011</v>
      </c>
      <c r="I3093" s="17">
        <v>114204.21</v>
      </c>
      <c r="J3093" s="17">
        <v>96481.4</v>
      </c>
      <c r="K3093" s="17">
        <v>109299.87</v>
      </c>
      <c r="L3093" s="17">
        <v>104421.46</v>
      </c>
      <c r="M3093" s="17">
        <v>112190.71</v>
      </c>
      <c r="N3093" s="19">
        <v>105675.27</v>
      </c>
      <c r="O3093" s="17">
        <v>122232.39</v>
      </c>
      <c r="P3093" s="17">
        <v>124787.26</v>
      </c>
      <c r="Q3093" s="17">
        <v>120104.17</v>
      </c>
      <c r="R3093" s="17">
        <v>121610.35</v>
      </c>
      <c r="S3093" s="17">
        <v>120666.28</v>
      </c>
      <c r="T3093" s="17">
        <v>132967.54</v>
      </c>
    </row>
    <row r="3094" spans="1:20" ht="15" hidden="1" customHeight="1" x14ac:dyDescent="0.25">
      <c r="A3094" s="14">
        <f t="shared" si="48"/>
        <v>20</v>
      </c>
      <c r="B3094" s="14" t="s">
        <v>318</v>
      </c>
      <c r="C3094" s="14">
        <v>2013</v>
      </c>
      <c r="D3094" s="14" t="str">
        <f>VLOOKUP(E3094,Regioes!$A$2:$B$296,2,FALSE)</f>
        <v>Região Administrativa de Itapeva</v>
      </c>
      <c r="E3094" s="15" t="s">
        <v>235</v>
      </c>
      <c r="F3094" s="17">
        <v>38884.620000000003</v>
      </c>
      <c r="G3094" s="17">
        <v>18587.120000000003</v>
      </c>
      <c r="H3094" s="17">
        <v>20297.5</v>
      </c>
      <c r="I3094" s="17">
        <v>2884.6</v>
      </c>
      <c r="J3094" s="17">
        <v>2672.56</v>
      </c>
      <c r="K3094" s="17">
        <v>3417.51</v>
      </c>
      <c r="L3094" s="17">
        <v>3319.86</v>
      </c>
      <c r="M3094" s="17">
        <v>3231.68</v>
      </c>
      <c r="N3094" s="19">
        <v>3060.91</v>
      </c>
      <c r="O3094" s="17">
        <v>3228.89</v>
      </c>
      <c r="P3094" s="17">
        <v>3454.43</v>
      </c>
      <c r="Q3094" s="17">
        <v>3325.68</v>
      </c>
      <c r="R3094" s="17">
        <v>3413.16</v>
      </c>
      <c r="S3094" s="17">
        <v>3322.8</v>
      </c>
      <c r="T3094" s="17">
        <v>3552.54</v>
      </c>
    </row>
    <row r="3095" spans="1:20" ht="15" hidden="1" customHeight="1" x14ac:dyDescent="0.25">
      <c r="A3095" s="14">
        <f t="shared" si="48"/>
        <v>20</v>
      </c>
      <c r="B3095" s="14" t="s">
        <v>318</v>
      </c>
      <c r="C3095" s="14">
        <v>2013</v>
      </c>
      <c r="D3095" s="14" t="str">
        <f>VLOOKUP(E3095,Regioes!$A$2:$B$296,2,FALSE)</f>
        <v>Região Administrativa de Itapeva</v>
      </c>
      <c r="E3095" s="15" t="s">
        <v>241</v>
      </c>
      <c r="F3095" s="17">
        <v>1280014.3899999999</v>
      </c>
      <c r="G3095" s="17">
        <v>614253.92000000004</v>
      </c>
      <c r="H3095" s="17">
        <v>665760.47</v>
      </c>
      <c r="I3095" s="17">
        <v>100034.22</v>
      </c>
      <c r="J3095" s="17">
        <v>91983.48</v>
      </c>
      <c r="K3095" s="17">
        <v>110351.09</v>
      </c>
      <c r="L3095" s="17">
        <v>107186.74</v>
      </c>
      <c r="M3095" s="17">
        <v>104934.71</v>
      </c>
      <c r="N3095" s="19">
        <v>99763.68</v>
      </c>
      <c r="O3095" s="17">
        <v>105977.3</v>
      </c>
      <c r="P3095" s="17">
        <v>113263.97</v>
      </c>
      <c r="Q3095" s="17">
        <v>108328.57</v>
      </c>
      <c r="R3095" s="17">
        <v>113228.63</v>
      </c>
      <c r="S3095" s="17">
        <v>108881.75</v>
      </c>
      <c r="T3095" s="17">
        <v>116080.25</v>
      </c>
    </row>
    <row r="3096" spans="1:20" ht="15" hidden="1" customHeight="1" x14ac:dyDescent="0.25">
      <c r="A3096" s="14">
        <f t="shared" si="48"/>
        <v>20</v>
      </c>
      <c r="B3096" s="14" t="s">
        <v>318</v>
      </c>
      <c r="C3096" s="14">
        <v>2013</v>
      </c>
      <c r="D3096" s="14" t="str">
        <f>VLOOKUP(E3096,Regioes!$A$2:$B$296,2,FALSE)</f>
        <v>Região Administrativa de Sorocaba</v>
      </c>
      <c r="E3096" s="15" t="s">
        <v>244</v>
      </c>
      <c r="F3096" s="17">
        <v>182610.03</v>
      </c>
      <c r="G3096" s="17">
        <v>93299.00999999998</v>
      </c>
      <c r="H3096" s="17">
        <v>89311.02</v>
      </c>
      <c r="I3096" s="17">
        <v>14509.73</v>
      </c>
      <c r="J3096" s="17">
        <v>15020.87</v>
      </c>
      <c r="K3096" s="17">
        <v>17573.5</v>
      </c>
      <c r="L3096" s="17">
        <v>16550.77</v>
      </c>
      <c r="M3096" s="17">
        <v>15208.46</v>
      </c>
      <c r="N3096" s="19">
        <v>14435.68</v>
      </c>
      <c r="O3096" s="17">
        <v>14298.92</v>
      </c>
      <c r="P3096" s="17">
        <v>15242.53</v>
      </c>
      <c r="Q3096" s="17">
        <v>15350.63</v>
      </c>
      <c r="R3096" s="17">
        <v>15244.41</v>
      </c>
      <c r="S3096" s="17">
        <v>14221.38</v>
      </c>
      <c r="T3096" s="17">
        <v>14953.15</v>
      </c>
    </row>
    <row r="3097" spans="1:20" ht="15" hidden="1" customHeight="1" x14ac:dyDescent="0.25">
      <c r="A3097" s="14">
        <f t="shared" si="48"/>
        <v>20</v>
      </c>
      <c r="B3097" s="14" t="s">
        <v>318</v>
      </c>
      <c r="C3097" s="14">
        <v>2013</v>
      </c>
      <c r="D3097" s="14" t="str">
        <f>VLOOKUP(E3097,Regioes!$A$2:$B$296,2,FALSE)</f>
        <v>Região Administrativa de Sorocaba</v>
      </c>
      <c r="E3097" s="15" t="s">
        <v>245</v>
      </c>
      <c r="F3097" s="17">
        <v>708230.69</v>
      </c>
      <c r="G3097" s="17">
        <v>328516.51</v>
      </c>
      <c r="H3097" s="17">
        <v>379714.18</v>
      </c>
      <c r="I3097" s="17">
        <v>58414.37</v>
      </c>
      <c r="J3097" s="17">
        <v>49349.32</v>
      </c>
      <c r="K3097" s="17">
        <v>55905.85</v>
      </c>
      <c r="L3097" s="17">
        <v>53410.59</v>
      </c>
      <c r="M3097" s="17">
        <v>57384.480000000003</v>
      </c>
      <c r="N3097" s="19">
        <v>54051.9</v>
      </c>
      <c r="O3097" s="17">
        <v>62520.71</v>
      </c>
      <c r="P3097" s="17">
        <v>63827.5</v>
      </c>
      <c r="Q3097" s="17">
        <v>61432.14</v>
      </c>
      <c r="R3097" s="17">
        <v>62202.54</v>
      </c>
      <c r="S3097" s="17">
        <v>61719.66</v>
      </c>
      <c r="T3097" s="17">
        <v>68011.63</v>
      </c>
    </row>
    <row r="3098" spans="1:20" ht="15" hidden="1" customHeight="1" x14ac:dyDescent="0.25">
      <c r="A3098" s="14">
        <f t="shared" si="48"/>
        <v>20</v>
      </c>
      <c r="B3098" s="14" t="s">
        <v>318</v>
      </c>
      <c r="C3098" s="14">
        <v>2013</v>
      </c>
      <c r="D3098" s="14" t="str">
        <f>VLOOKUP(E3098,Regioes!$A$2:$B$296,2,FALSE)</f>
        <v>Região Administrativa de Sorocaba</v>
      </c>
      <c r="E3098" s="15" t="s">
        <v>242</v>
      </c>
      <c r="F3098" s="17">
        <v>1070073.78</v>
      </c>
      <c r="G3098" s="17">
        <v>496359.32</v>
      </c>
      <c r="H3098" s="17">
        <v>573714.46000000008</v>
      </c>
      <c r="I3098" s="17">
        <v>88258.94</v>
      </c>
      <c r="J3098" s="17">
        <v>74562.45</v>
      </c>
      <c r="K3098" s="17">
        <v>84468.78</v>
      </c>
      <c r="L3098" s="17">
        <v>80698.66</v>
      </c>
      <c r="M3098" s="17">
        <v>86702.87</v>
      </c>
      <c r="N3098" s="19">
        <v>81667.62</v>
      </c>
      <c r="O3098" s="17">
        <v>94463.25</v>
      </c>
      <c r="P3098" s="17">
        <v>96437.69</v>
      </c>
      <c r="Q3098" s="17">
        <v>92818.52</v>
      </c>
      <c r="R3098" s="17">
        <v>93982.52</v>
      </c>
      <c r="S3098" s="17">
        <v>93252.93</v>
      </c>
      <c r="T3098" s="17">
        <v>102759.55</v>
      </c>
    </row>
    <row r="3099" spans="1:20" ht="15" hidden="1" customHeight="1" x14ac:dyDescent="0.25">
      <c r="A3099" s="14">
        <f t="shared" si="48"/>
        <v>20</v>
      </c>
      <c r="B3099" s="14" t="s">
        <v>318</v>
      </c>
      <c r="C3099" s="14">
        <v>2013</v>
      </c>
      <c r="D3099" s="14" t="str">
        <f>VLOOKUP(E3099,Regioes!$A$2:$B$296,2,FALSE)</f>
        <v>Região Administrativa de Sorocaba</v>
      </c>
      <c r="E3099" s="15" t="s">
        <v>227</v>
      </c>
      <c r="F3099" s="17">
        <v>1247358.71</v>
      </c>
      <c r="G3099" s="17">
        <v>578593.85000000009</v>
      </c>
      <c r="H3099" s="17">
        <v>668764.86</v>
      </c>
      <c r="I3099" s="17">
        <v>102881.27</v>
      </c>
      <c r="J3099" s="17">
        <v>86915.61</v>
      </c>
      <c r="K3099" s="17">
        <v>98463.18</v>
      </c>
      <c r="L3099" s="17">
        <v>94068.45</v>
      </c>
      <c r="M3099" s="17">
        <v>101067.4</v>
      </c>
      <c r="N3099" s="19">
        <v>95197.94</v>
      </c>
      <c r="O3099" s="17">
        <v>110113.49</v>
      </c>
      <c r="P3099" s="17">
        <v>112415.05</v>
      </c>
      <c r="Q3099" s="17">
        <v>108196.27</v>
      </c>
      <c r="R3099" s="17">
        <v>109553.12</v>
      </c>
      <c r="S3099" s="17">
        <v>108702.65</v>
      </c>
      <c r="T3099" s="17">
        <v>119784.28</v>
      </c>
    </row>
    <row r="3100" spans="1:20" ht="15" hidden="1" customHeight="1" x14ac:dyDescent="0.25">
      <c r="A3100" s="14">
        <f t="shared" si="48"/>
        <v>20</v>
      </c>
      <c r="B3100" s="14" t="s">
        <v>318</v>
      </c>
      <c r="C3100" s="14">
        <v>2013</v>
      </c>
      <c r="D3100" s="14" t="str">
        <f>VLOOKUP(E3100,Regioes!$A$2:$B$296,2,FALSE)</f>
        <v>sem região</v>
      </c>
      <c r="E3100" s="15" t="s">
        <v>172</v>
      </c>
      <c r="F3100" s="17">
        <v>48277.82</v>
      </c>
      <c r="G3100" s="17">
        <v>23213.600000000002</v>
      </c>
      <c r="H3100" s="17">
        <v>25064.219999999998</v>
      </c>
      <c r="I3100" s="17">
        <v>3870.4</v>
      </c>
      <c r="J3100" s="17">
        <v>3546.21</v>
      </c>
      <c r="K3100" s="17">
        <v>4120.8599999999997</v>
      </c>
      <c r="L3100" s="17">
        <v>4002.48</v>
      </c>
      <c r="M3100" s="17">
        <v>3930.02</v>
      </c>
      <c r="N3100" s="19">
        <v>3743.63</v>
      </c>
      <c r="O3100" s="17">
        <v>3991.12</v>
      </c>
      <c r="P3100" s="17">
        <v>4263.3</v>
      </c>
      <c r="Q3100" s="17">
        <v>4063.77</v>
      </c>
      <c r="R3100" s="17">
        <v>4287.3599999999997</v>
      </c>
      <c r="S3100" s="17">
        <v>4097.08</v>
      </c>
      <c r="T3100" s="17">
        <v>4361.59</v>
      </c>
    </row>
    <row r="3101" spans="1:20" ht="15" hidden="1" customHeight="1" x14ac:dyDescent="0.25">
      <c r="A3101" s="14">
        <f t="shared" si="48"/>
        <v>20</v>
      </c>
      <c r="B3101" s="14" t="s">
        <v>318</v>
      </c>
      <c r="C3101" s="14">
        <v>2013</v>
      </c>
      <c r="D3101" s="14" t="str">
        <f>VLOOKUP(E3101,Regioes!$A$2:$B$296,2,FALSE)</f>
        <v>Região Administrativa de Itapeva</v>
      </c>
      <c r="E3101" s="15" t="s">
        <v>238</v>
      </c>
      <c r="F3101" s="17">
        <v>296114.69</v>
      </c>
      <c r="G3101" s="17">
        <v>141544.91999999998</v>
      </c>
      <c r="H3101" s="17">
        <v>154569.77000000002</v>
      </c>
      <c r="I3101" s="17">
        <v>21966.87</v>
      </c>
      <c r="J3101" s="17">
        <v>20352.14</v>
      </c>
      <c r="K3101" s="17">
        <v>26025.05</v>
      </c>
      <c r="L3101" s="17">
        <v>25281.42</v>
      </c>
      <c r="M3101" s="17">
        <v>24609.94</v>
      </c>
      <c r="N3101" s="19">
        <v>23309.5</v>
      </c>
      <c r="O3101" s="17">
        <v>24588.68</v>
      </c>
      <c r="P3101" s="17">
        <v>26306.19</v>
      </c>
      <c r="Q3101" s="17">
        <v>25325.79</v>
      </c>
      <c r="R3101" s="17">
        <v>25991.95</v>
      </c>
      <c r="S3101" s="17">
        <v>25303.8</v>
      </c>
      <c r="T3101" s="17">
        <v>27053.360000000001</v>
      </c>
    </row>
    <row r="3102" spans="1:20" ht="15" hidden="1" customHeight="1" x14ac:dyDescent="0.25">
      <c r="A3102" s="14">
        <f t="shared" si="48"/>
        <v>20</v>
      </c>
      <c r="B3102" s="14" t="s">
        <v>318</v>
      </c>
      <c r="C3102" s="14">
        <v>2013</v>
      </c>
      <c r="D3102" s="14" t="str">
        <f>VLOOKUP(E3102,Regioes!$A$2:$B$296,2,FALSE)</f>
        <v>Região Administrativa de Itapeva</v>
      </c>
      <c r="E3102" s="15" t="s">
        <v>228</v>
      </c>
      <c r="F3102" s="17">
        <v>225562.61</v>
      </c>
      <c r="G3102" s="17">
        <v>100374.52</v>
      </c>
      <c r="H3102" s="17">
        <v>125188.09000000001</v>
      </c>
      <c r="I3102" s="17">
        <v>17715.16</v>
      </c>
      <c r="J3102" s="17">
        <v>15323.3</v>
      </c>
      <c r="K3102" s="17">
        <v>16771.79</v>
      </c>
      <c r="L3102" s="17">
        <v>16887.05</v>
      </c>
      <c r="M3102" s="17">
        <v>17082.740000000002</v>
      </c>
      <c r="N3102" s="19">
        <v>16594.48</v>
      </c>
      <c r="O3102" s="17">
        <v>20591.63</v>
      </c>
      <c r="P3102" s="17">
        <v>21770.25</v>
      </c>
      <c r="Q3102" s="17">
        <v>20159.86</v>
      </c>
      <c r="R3102" s="17">
        <v>21974.55</v>
      </c>
      <c r="S3102" s="17">
        <v>20843.64</v>
      </c>
      <c r="T3102" s="17">
        <v>19848.16</v>
      </c>
    </row>
    <row r="3103" spans="1:20" ht="15" hidden="1" customHeight="1" x14ac:dyDescent="0.25">
      <c r="A3103" s="14">
        <f t="shared" si="48"/>
        <v>20</v>
      </c>
      <c r="B3103" s="14" t="s">
        <v>318</v>
      </c>
      <c r="C3103" s="14">
        <v>2013</v>
      </c>
      <c r="D3103" s="14" t="str">
        <f>VLOOKUP(E3103,Regioes!$A$2:$B$296,2,FALSE)</f>
        <v>Região Administrativa de Sorocaba</v>
      </c>
      <c r="E3103" s="15" t="s">
        <v>229</v>
      </c>
      <c r="F3103" s="17">
        <v>2595713.7799999998</v>
      </c>
      <c r="G3103" s="17">
        <v>1264824.1600000001</v>
      </c>
      <c r="H3103" s="17">
        <v>1330889.6200000001</v>
      </c>
      <c r="I3103" s="17">
        <v>207701.13</v>
      </c>
      <c r="J3103" s="17">
        <v>195557.17</v>
      </c>
      <c r="K3103" s="17">
        <v>227607.51</v>
      </c>
      <c r="L3103" s="17">
        <v>219492.81</v>
      </c>
      <c r="M3103" s="17">
        <v>212346.62</v>
      </c>
      <c r="N3103" s="19">
        <v>202118.92</v>
      </c>
      <c r="O3103" s="17">
        <v>212160.6</v>
      </c>
      <c r="P3103" s="17">
        <v>226533.59</v>
      </c>
      <c r="Q3103" s="17">
        <v>218431.12</v>
      </c>
      <c r="R3103" s="17">
        <v>227555.85</v>
      </c>
      <c r="S3103" s="17">
        <v>216402.2</v>
      </c>
      <c r="T3103" s="17">
        <v>229806.26</v>
      </c>
    </row>
    <row r="3104" spans="1:20" ht="15" hidden="1" customHeight="1" x14ac:dyDescent="0.25">
      <c r="A3104" s="14">
        <f t="shared" si="48"/>
        <v>20</v>
      </c>
      <c r="B3104" s="14" t="s">
        <v>318</v>
      </c>
      <c r="C3104" s="14">
        <v>2013</v>
      </c>
      <c r="D3104" s="14" t="str">
        <f>VLOOKUP(E3104,Regioes!$A$2:$B$296,2,FALSE)</f>
        <v>Região Administrativa de Itapeva</v>
      </c>
      <c r="E3104" s="15" t="s">
        <v>236</v>
      </c>
      <c r="F3104" s="17">
        <v>635724.5</v>
      </c>
      <c r="G3104" s="17">
        <v>303880.81999999995</v>
      </c>
      <c r="H3104" s="17">
        <v>331843.68000000005</v>
      </c>
      <c r="I3104" s="17">
        <v>47160.36</v>
      </c>
      <c r="J3104" s="17">
        <v>43693.73</v>
      </c>
      <c r="K3104" s="17">
        <v>55872.81</v>
      </c>
      <c r="L3104" s="17">
        <v>54276.33</v>
      </c>
      <c r="M3104" s="17">
        <v>52834.75</v>
      </c>
      <c r="N3104" s="19">
        <v>50042.84</v>
      </c>
      <c r="O3104" s="17">
        <v>52789.09</v>
      </c>
      <c r="P3104" s="17">
        <v>56476.4</v>
      </c>
      <c r="Q3104" s="17">
        <v>54371.58</v>
      </c>
      <c r="R3104" s="17">
        <v>55801.760000000002</v>
      </c>
      <c r="S3104" s="17">
        <v>54324.38</v>
      </c>
      <c r="T3104" s="17">
        <v>58080.47</v>
      </c>
    </row>
    <row r="3105" spans="1:20" ht="15" hidden="1" customHeight="1" x14ac:dyDescent="0.25">
      <c r="A3105" s="14">
        <f t="shared" si="48"/>
        <v>20</v>
      </c>
      <c r="B3105" s="14" t="s">
        <v>318</v>
      </c>
      <c r="C3105" s="14">
        <v>2013</v>
      </c>
      <c r="D3105" s="14" t="str">
        <f>VLOOKUP(E3105,Regioes!$A$2:$B$296,2,FALSE)</f>
        <v>Região Administrativa de Itapeva</v>
      </c>
      <c r="E3105" s="15" t="s">
        <v>239</v>
      </c>
      <c r="F3105" s="17">
        <v>323777.58</v>
      </c>
      <c r="G3105" s="17">
        <v>154767.97</v>
      </c>
      <c r="H3105" s="17">
        <v>169009.61</v>
      </c>
      <c r="I3105" s="17">
        <v>24019</v>
      </c>
      <c r="J3105" s="17">
        <v>22253.43</v>
      </c>
      <c r="K3105" s="17">
        <v>28456.29</v>
      </c>
      <c r="L3105" s="17">
        <v>27643.200000000001</v>
      </c>
      <c r="M3105" s="17">
        <v>26908.99</v>
      </c>
      <c r="N3105" s="19">
        <v>25487.06</v>
      </c>
      <c r="O3105" s="17">
        <v>26885.74</v>
      </c>
      <c r="P3105" s="17">
        <v>28763.71</v>
      </c>
      <c r="Q3105" s="17">
        <v>27691.71</v>
      </c>
      <c r="R3105" s="17">
        <v>28420.11</v>
      </c>
      <c r="S3105" s="17">
        <v>27667.67</v>
      </c>
      <c r="T3105" s="17">
        <v>29580.67</v>
      </c>
    </row>
    <row r="3106" spans="1:20" ht="15" hidden="1" customHeight="1" x14ac:dyDescent="0.25">
      <c r="A3106" s="14">
        <f t="shared" si="48"/>
        <v>20</v>
      </c>
      <c r="B3106" s="14" t="s">
        <v>318</v>
      </c>
      <c r="C3106" s="14">
        <v>2013</v>
      </c>
      <c r="D3106" s="14" t="str">
        <f>VLOOKUP(E3106,Regioes!$A$2:$B$296,2,FALSE)</f>
        <v>Região Administrativa de Sorocaba</v>
      </c>
      <c r="E3106" s="15" t="s">
        <v>230</v>
      </c>
      <c r="F3106" s="17">
        <v>3262042.91</v>
      </c>
      <c r="G3106" s="17">
        <v>1513115.65</v>
      </c>
      <c r="H3106" s="17">
        <v>1748927.26</v>
      </c>
      <c r="I3106" s="17">
        <v>269051.01</v>
      </c>
      <c r="J3106" s="17">
        <v>227298.25</v>
      </c>
      <c r="K3106" s="17">
        <v>257496.99</v>
      </c>
      <c r="L3106" s="17">
        <v>246004.07</v>
      </c>
      <c r="M3106" s="17">
        <v>264307.45</v>
      </c>
      <c r="N3106" s="19">
        <v>248957.88</v>
      </c>
      <c r="O3106" s="17">
        <v>287964.40999999997</v>
      </c>
      <c r="P3106" s="17">
        <v>293983.37</v>
      </c>
      <c r="Q3106" s="17">
        <v>282950.58</v>
      </c>
      <c r="R3106" s="17">
        <v>286498.95</v>
      </c>
      <c r="S3106" s="17">
        <v>284274.86</v>
      </c>
      <c r="T3106" s="17">
        <v>313255.09000000003</v>
      </c>
    </row>
    <row r="3107" spans="1:20" ht="15" hidden="1" customHeight="1" x14ac:dyDescent="0.25">
      <c r="A3107" s="14">
        <f t="shared" si="48"/>
        <v>20</v>
      </c>
      <c r="B3107" s="14" t="s">
        <v>318</v>
      </c>
      <c r="C3107" s="14">
        <v>2013</v>
      </c>
      <c r="D3107" s="14" t="str">
        <f>VLOOKUP(E3107,Regioes!$A$2:$B$296,2,FALSE)</f>
        <v>Região Administrativa de Sorocaba</v>
      </c>
      <c r="E3107" s="15" t="s">
        <v>231</v>
      </c>
      <c r="F3107" s="17">
        <v>1040071.6800000001</v>
      </c>
      <c r="G3107" s="17">
        <v>482442.68000000005</v>
      </c>
      <c r="H3107" s="17">
        <v>557629</v>
      </c>
      <c r="I3107" s="17">
        <v>85784.38</v>
      </c>
      <c r="J3107" s="17">
        <v>72471.91</v>
      </c>
      <c r="K3107" s="17">
        <v>82100.490000000005</v>
      </c>
      <c r="L3107" s="17">
        <v>78436.08</v>
      </c>
      <c r="M3107" s="17">
        <v>84271.94</v>
      </c>
      <c r="N3107" s="19">
        <v>79377.88</v>
      </c>
      <c r="O3107" s="17">
        <v>91814.74</v>
      </c>
      <c r="P3107" s="17">
        <v>93733.83</v>
      </c>
      <c r="Q3107" s="17">
        <v>90216.13</v>
      </c>
      <c r="R3107" s="17">
        <v>91347.5</v>
      </c>
      <c r="S3107" s="17">
        <v>90638.36</v>
      </c>
      <c r="T3107" s="17">
        <v>99878.44</v>
      </c>
    </row>
    <row r="3108" spans="1:20" ht="15" hidden="1" customHeight="1" x14ac:dyDescent="0.25">
      <c r="A3108" s="14">
        <f t="shared" si="48"/>
        <v>20</v>
      </c>
      <c r="B3108" s="14" t="s">
        <v>318</v>
      </c>
      <c r="C3108" s="14">
        <v>2013</v>
      </c>
      <c r="D3108" s="14" t="str">
        <f>VLOOKUP(E3108,Regioes!$A$2:$B$296,2,FALSE)</f>
        <v>Região Administrativa de Sorocaba</v>
      </c>
      <c r="E3108" s="15" t="s">
        <v>232</v>
      </c>
      <c r="F3108" s="17">
        <v>1305089.97</v>
      </c>
      <c r="G3108" s="17">
        <v>605372.80000000005</v>
      </c>
      <c r="H3108" s="17">
        <v>699717.16999999993</v>
      </c>
      <c r="I3108" s="17">
        <v>107642.91</v>
      </c>
      <c r="J3108" s="17">
        <v>90938.31</v>
      </c>
      <c r="K3108" s="17">
        <v>103020.33</v>
      </c>
      <c r="L3108" s="17">
        <v>98422.2</v>
      </c>
      <c r="M3108" s="17">
        <v>105745.08</v>
      </c>
      <c r="N3108" s="19">
        <v>99603.97</v>
      </c>
      <c r="O3108" s="17">
        <v>115209.85</v>
      </c>
      <c r="P3108" s="17">
        <v>117617.93</v>
      </c>
      <c r="Q3108" s="17">
        <v>113203.9</v>
      </c>
      <c r="R3108" s="17">
        <v>114623.54</v>
      </c>
      <c r="S3108" s="17">
        <v>113733.72</v>
      </c>
      <c r="T3108" s="17">
        <v>125328.23</v>
      </c>
    </row>
    <row r="3109" spans="1:20" ht="15" hidden="1" customHeight="1" x14ac:dyDescent="0.25">
      <c r="A3109" s="14">
        <f t="shared" si="48"/>
        <v>20</v>
      </c>
      <c r="B3109" s="14" t="s">
        <v>318</v>
      </c>
      <c r="C3109" s="14">
        <v>2013</v>
      </c>
      <c r="D3109" s="14" t="str">
        <f>VLOOKUP(E3109,Regioes!$A$2:$B$296,2,FALSE)</f>
        <v>Região Administrativa de Sorocaba</v>
      </c>
      <c r="E3109" s="15" t="s">
        <v>233</v>
      </c>
      <c r="F3109" s="17">
        <v>933700.76</v>
      </c>
      <c r="G3109" s="17">
        <v>433101.99</v>
      </c>
      <c r="H3109" s="17">
        <v>500598.77</v>
      </c>
      <c r="I3109" s="17">
        <v>77010.990000000005</v>
      </c>
      <c r="J3109" s="17">
        <v>65060.01</v>
      </c>
      <c r="K3109" s="17">
        <v>73703.86</v>
      </c>
      <c r="L3109" s="17">
        <v>70414.210000000006</v>
      </c>
      <c r="M3109" s="17">
        <v>75653.23</v>
      </c>
      <c r="N3109" s="19">
        <v>71259.69</v>
      </c>
      <c r="O3109" s="17">
        <v>82424.600000000006</v>
      </c>
      <c r="P3109" s="17">
        <v>84147.42</v>
      </c>
      <c r="Q3109" s="17">
        <v>80989.48</v>
      </c>
      <c r="R3109" s="17">
        <v>82005.14</v>
      </c>
      <c r="S3109" s="17">
        <v>81368.53</v>
      </c>
      <c r="T3109" s="17">
        <v>89663.6</v>
      </c>
    </row>
    <row r="3110" spans="1:20" ht="15" hidden="1" customHeight="1" x14ac:dyDescent="0.25">
      <c r="A3110" s="14">
        <f t="shared" si="48"/>
        <v>20</v>
      </c>
      <c r="B3110" s="14" t="s">
        <v>318</v>
      </c>
      <c r="C3110" s="14">
        <v>2013</v>
      </c>
      <c r="D3110" s="14" t="str">
        <f>VLOOKUP(E3110,Regioes!$A$2:$B$296,2,FALSE)</f>
        <v>Região Administrativa de Marília</v>
      </c>
      <c r="E3110" s="15" t="s">
        <v>198</v>
      </c>
      <c r="F3110" s="17">
        <v>952429.2</v>
      </c>
      <c r="G3110" s="17">
        <v>441789.27</v>
      </c>
      <c r="H3110" s="17">
        <v>510639.92999999993</v>
      </c>
      <c r="I3110" s="17">
        <v>78555.69</v>
      </c>
      <c r="J3110" s="17">
        <v>66365.009999999995</v>
      </c>
      <c r="K3110" s="17">
        <v>75182.23</v>
      </c>
      <c r="L3110" s="17">
        <v>71826.600000000006</v>
      </c>
      <c r="M3110" s="17">
        <v>77170.7</v>
      </c>
      <c r="N3110" s="19">
        <v>72689.039999999994</v>
      </c>
      <c r="O3110" s="17">
        <v>84077.9</v>
      </c>
      <c r="P3110" s="17">
        <v>85835.27</v>
      </c>
      <c r="Q3110" s="17">
        <v>82613.990000000005</v>
      </c>
      <c r="R3110" s="17">
        <v>83650.02</v>
      </c>
      <c r="S3110" s="17">
        <v>83000.649999999994</v>
      </c>
      <c r="T3110" s="17">
        <v>91462.1</v>
      </c>
    </row>
    <row r="3111" spans="1:20" ht="15" hidden="1" customHeight="1" x14ac:dyDescent="0.25">
      <c r="A3111" s="14">
        <f t="shared" si="48"/>
        <v>20</v>
      </c>
      <c r="B3111" s="14" t="s">
        <v>318</v>
      </c>
      <c r="C3111" s="14">
        <v>2013</v>
      </c>
      <c r="D3111" s="14" t="str">
        <f>VLOOKUP(E3111,Regioes!$A$2:$B$296,2,FALSE)</f>
        <v>Região Administrativa de Sorocaba</v>
      </c>
      <c r="E3111" s="15" t="s">
        <v>243</v>
      </c>
      <c r="F3111" s="17">
        <v>132867.14000000001</v>
      </c>
      <c r="G3111" s="17">
        <v>63886.990000000005</v>
      </c>
      <c r="H3111" s="17">
        <v>68980.149999999994</v>
      </c>
      <c r="I3111" s="17">
        <v>10651.87</v>
      </c>
      <c r="J3111" s="17">
        <v>9759.64</v>
      </c>
      <c r="K3111" s="17">
        <v>11341.18</v>
      </c>
      <c r="L3111" s="17">
        <v>11015.36</v>
      </c>
      <c r="M3111" s="17">
        <v>10815.96</v>
      </c>
      <c r="N3111" s="19">
        <v>10302.98</v>
      </c>
      <c r="O3111" s="17">
        <v>10984.09</v>
      </c>
      <c r="P3111" s="17">
        <v>11733.19</v>
      </c>
      <c r="Q3111" s="17">
        <v>11184.06</v>
      </c>
      <c r="R3111" s="17">
        <v>11799.4</v>
      </c>
      <c r="S3111" s="17">
        <v>11275.72</v>
      </c>
      <c r="T3111" s="17">
        <v>12003.69</v>
      </c>
    </row>
    <row r="3112" spans="1:20" ht="15" hidden="1" customHeight="1" x14ac:dyDescent="0.25">
      <c r="A3112" s="14">
        <f t="shared" si="48"/>
        <v>20</v>
      </c>
      <c r="B3112" s="14" t="s">
        <v>318</v>
      </c>
      <c r="C3112" s="14">
        <v>2013</v>
      </c>
      <c r="D3112" s="14" t="str">
        <f>VLOOKUP(E3112,Regioes!$A$2:$B$296,2,FALSE)</f>
        <v>Região Administrativa de Sorocaba</v>
      </c>
      <c r="E3112" s="15" t="s">
        <v>234</v>
      </c>
      <c r="F3112" s="17">
        <v>57917.36</v>
      </c>
      <c r="G3112" s="17">
        <v>29591.109999999997</v>
      </c>
      <c r="H3112" s="17">
        <v>28326.25</v>
      </c>
      <c r="I3112" s="17">
        <v>4601.97</v>
      </c>
      <c r="J3112" s="17">
        <v>4764.08</v>
      </c>
      <c r="K3112" s="17">
        <v>5573.69</v>
      </c>
      <c r="L3112" s="17">
        <v>5249.31</v>
      </c>
      <c r="M3112" s="17">
        <v>4823.58</v>
      </c>
      <c r="N3112" s="19">
        <v>4578.4799999999996</v>
      </c>
      <c r="O3112" s="17">
        <v>4535.1099999999997</v>
      </c>
      <c r="P3112" s="17">
        <v>4834.38</v>
      </c>
      <c r="Q3112" s="17">
        <v>4868.67</v>
      </c>
      <c r="R3112" s="17">
        <v>4834.9799999999996</v>
      </c>
      <c r="S3112" s="17">
        <v>4510.51</v>
      </c>
      <c r="T3112" s="17">
        <v>4742.6000000000004</v>
      </c>
    </row>
    <row r="3113" spans="1:20" ht="15" hidden="1" customHeight="1" x14ac:dyDescent="0.25">
      <c r="A3113" s="14">
        <f t="shared" si="48"/>
        <v>20</v>
      </c>
      <c r="B3113" s="14" t="s">
        <v>318</v>
      </c>
      <c r="C3113" s="14">
        <v>2013</v>
      </c>
      <c r="D3113" s="14" t="str">
        <f>VLOOKUP(E3113,Regioes!$A$2:$B$296,2,FALSE)</f>
        <v>Região Administrativa de Itapeva</v>
      </c>
      <c r="E3113" s="15" t="s">
        <v>237</v>
      </c>
      <c r="F3113" s="17">
        <v>359356.58</v>
      </c>
      <c r="G3113" s="17">
        <v>171775</v>
      </c>
      <c r="H3113" s="17">
        <v>187581.58000000002</v>
      </c>
      <c r="I3113" s="17">
        <v>26658.38</v>
      </c>
      <c r="J3113" s="17">
        <v>24698.799999999999</v>
      </c>
      <c r="K3113" s="17">
        <v>31583.279999999999</v>
      </c>
      <c r="L3113" s="17">
        <v>30680.83</v>
      </c>
      <c r="M3113" s="17">
        <v>29865.95</v>
      </c>
      <c r="N3113" s="19">
        <v>28287.759999999998</v>
      </c>
      <c r="O3113" s="17">
        <v>29840.14</v>
      </c>
      <c r="P3113" s="17">
        <v>31924.47</v>
      </c>
      <c r="Q3113" s="17">
        <v>30734.67</v>
      </c>
      <c r="R3113" s="17">
        <v>31543.11</v>
      </c>
      <c r="S3113" s="17">
        <v>30707.99</v>
      </c>
      <c r="T3113" s="17">
        <v>32831.199999999997</v>
      </c>
    </row>
    <row r="3114" spans="1:20" ht="15" hidden="1" customHeight="1" x14ac:dyDescent="0.25">
      <c r="A3114" s="14">
        <f t="shared" si="48"/>
        <v>20</v>
      </c>
      <c r="B3114" s="14" t="s">
        <v>318</v>
      </c>
      <c r="C3114" s="14">
        <v>2013</v>
      </c>
      <c r="D3114" s="14" t="str">
        <f>VLOOKUP(E3114,Regioes!$A$2:$B$296,2,FALSE)</f>
        <v>Região Administrativa de Sorocaba</v>
      </c>
      <c r="E3114" s="15" t="s">
        <v>168</v>
      </c>
      <c r="F3114" s="17">
        <v>1370950.17</v>
      </c>
      <c r="G3114" s="17">
        <v>649863.28</v>
      </c>
      <c r="H3114" s="17">
        <v>721086.8899999999</v>
      </c>
      <c r="I3114" s="17">
        <v>111178.33</v>
      </c>
      <c r="J3114" s="17">
        <v>98626.59</v>
      </c>
      <c r="K3114" s="17">
        <v>113490.53</v>
      </c>
      <c r="L3114" s="17">
        <v>109539.77</v>
      </c>
      <c r="M3114" s="17">
        <v>111392.74</v>
      </c>
      <c r="N3114" s="19">
        <v>105635.32</v>
      </c>
      <c r="O3114" s="17">
        <v>116419.47</v>
      </c>
      <c r="P3114" s="17">
        <v>122063.32</v>
      </c>
      <c r="Q3114" s="17">
        <v>116810.08</v>
      </c>
      <c r="R3114" s="17">
        <v>121210.88</v>
      </c>
      <c r="S3114" s="17">
        <v>117599.71</v>
      </c>
      <c r="T3114" s="17">
        <v>126983.43</v>
      </c>
    </row>
    <row r="3115" spans="1:20" ht="15" hidden="1" customHeight="1" x14ac:dyDescent="0.25">
      <c r="A3115" s="14">
        <f t="shared" si="48"/>
        <v>20</v>
      </c>
      <c r="B3115" s="14" t="s">
        <v>318</v>
      </c>
      <c r="C3115" s="14">
        <v>2013</v>
      </c>
      <c r="D3115" s="14" t="str">
        <f>VLOOKUP(E3115,Regioes!$A$2:$B$296,2,FALSE)</f>
        <v>Região Administrativa de Sorocaba</v>
      </c>
      <c r="E3115" s="15" t="s">
        <v>246</v>
      </c>
      <c r="F3115" s="17">
        <v>110462.22</v>
      </c>
      <c r="G3115" s="17">
        <v>51238.48</v>
      </c>
      <c r="H3115" s="17">
        <v>59223.740000000005</v>
      </c>
      <c r="I3115" s="17">
        <v>9110.85</v>
      </c>
      <c r="J3115" s="17">
        <v>7696.98</v>
      </c>
      <c r="K3115" s="17">
        <v>8719.59</v>
      </c>
      <c r="L3115" s="17">
        <v>8330.41</v>
      </c>
      <c r="M3115" s="17">
        <v>8950.2199999999993</v>
      </c>
      <c r="N3115" s="19">
        <v>8430.43</v>
      </c>
      <c r="O3115" s="17">
        <v>9751.31</v>
      </c>
      <c r="P3115" s="17">
        <v>9955.1299999999992</v>
      </c>
      <c r="Q3115" s="17">
        <v>9581.5300000000007</v>
      </c>
      <c r="R3115" s="17">
        <v>9701.68</v>
      </c>
      <c r="S3115" s="17">
        <v>9626.3700000000008</v>
      </c>
      <c r="T3115" s="17">
        <v>10607.72</v>
      </c>
    </row>
    <row r="3116" spans="1:20" ht="15" hidden="1" customHeight="1" x14ac:dyDescent="0.25">
      <c r="A3116" s="14">
        <f t="shared" si="48"/>
        <v>21</v>
      </c>
      <c r="B3116" s="14" t="s">
        <v>247</v>
      </c>
      <c r="C3116" s="14">
        <v>2013</v>
      </c>
      <c r="D3116" s="14" t="str">
        <f>VLOOKUP(E3116,Regioes!$A$2:$B$296,2,FALSE)</f>
        <v>Região Administrativa de Bauru</v>
      </c>
      <c r="E3116" s="15" t="s">
        <v>248</v>
      </c>
      <c r="F3116" s="17">
        <v>551143.71</v>
      </c>
      <c r="G3116" s="17">
        <v>258005.01999999996</v>
      </c>
      <c r="H3116" s="17">
        <v>293138.69</v>
      </c>
      <c r="I3116" s="17">
        <v>44248.33</v>
      </c>
      <c r="J3116" s="17">
        <v>38144.93</v>
      </c>
      <c r="K3116" s="17">
        <v>44078.9</v>
      </c>
      <c r="L3116" s="17">
        <v>42970.2</v>
      </c>
      <c r="M3116" s="17">
        <v>45839.02</v>
      </c>
      <c r="N3116" s="19">
        <v>42723.64</v>
      </c>
      <c r="O3116" s="17">
        <v>46625.83</v>
      </c>
      <c r="P3116" s="17">
        <v>50361.91</v>
      </c>
      <c r="Q3116" s="17">
        <v>48365.21</v>
      </c>
      <c r="R3116" s="17">
        <v>49671.65</v>
      </c>
      <c r="S3116" s="17">
        <v>48112.22</v>
      </c>
      <c r="T3116" s="17">
        <v>50001.87</v>
      </c>
    </row>
    <row r="3117" spans="1:20" ht="15" hidden="1" customHeight="1" x14ac:dyDescent="0.25">
      <c r="A3117" s="14">
        <f t="shared" si="48"/>
        <v>21</v>
      </c>
      <c r="B3117" s="14" t="s">
        <v>247</v>
      </c>
      <c r="C3117" s="14">
        <v>2013</v>
      </c>
      <c r="D3117" s="14" t="str">
        <f>VLOOKUP(E3117,Regioes!$A$2:$B$296,2,FALSE)</f>
        <v>Região Administrativa de Sorocaba</v>
      </c>
      <c r="E3117" s="15" t="s">
        <v>249</v>
      </c>
      <c r="F3117" s="17">
        <v>411189.71</v>
      </c>
      <c r="G3117" s="17">
        <v>192488.83000000002</v>
      </c>
      <c r="H3117" s="17">
        <v>218700.87999999998</v>
      </c>
      <c r="I3117" s="17">
        <v>33012.18</v>
      </c>
      <c r="J3117" s="17">
        <v>28458.639999999999</v>
      </c>
      <c r="K3117" s="17">
        <v>32885.78</v>
      </c>
      <c r="L3117" s="17">
        <v>32058.62</v>
      </c>
      <c r="M3117" s="17">
        <v>34198.94</v>
      </c>
      <c r="N3117" s="19">
        <v>31874.67</v>
      </c>
      <c r="O3117" s="17">
        <v>34785.96</v>
      </c>
      <c r="P3117" s="17">
        <v>37573.32</v>
      </c>
      <c r="Q3117" s="17">
        <v>36083.65</v>
      </c>
      <c r="R3117" s="17">
        <v>37058.339999999997</v>
      </c>
      <c r="S3117" s="17">
        <v>35894.9</v>
      </c>
      <c r="T3117" s="17">
        <v>37304.71</v>
      </c>
    </row>
    <row r="3118" spans="1:20" ht="15" hidden="1" customHeight="1" x14ac:dyDescent="0.25">
      <c r="A3118" s="14">
        <f t="shared" si="48"/>
        <v>21</v>
      </c>
      <c r="B3118" s="14" t="s">
        <v>247</v>
      </c>
      <c r="C3118" s="14">
        <v>2013</v>
      </c>
      <c r="D3118" s="14" t="str">
        <f>VLOOKUP(E3118,Regioes!$A$2:$B$296,2,FALSE)</f>
        <v>Região Administrativa de Sorocaba</v>
      </c>
      <c r="E3118" s="15" t="s">
        <v>250</v>
      </c>
      <c r="F3118" s="17">
        <v>140851.20000000001</v>
      </c>
      <c r="G3118" s="17">
        <v>65936.2</v>
      </c>
      <c r="H3118" s="17">
        <v>74915</v>
      </c>
      <c r="I3118" s="17">
        <v>11308.18</v>
      </c>
      <c r="J3118" s="17">
        <v>9748.3799999999992</v>
      </c>
      <c r="K3118" s="17">
        <v>11264.88</v>
      </c>
      <c r="L3118" s="17">
        <v>10981.54</v>
      </c>
      <c r="M3118" s="17">
        <v>11714.7</v>
      </c>
      <c r="N3118" s="19">
        <v>10918.52</v>
      </c>
      <c r="O3118" s="17">
        <v>11915.77</v>
      </c>
      <c r="P3118" s="17">
        <v>12870.57</v>
      </c>
      <c r="Q3118" s="17">
        <v>12360.29</v>
      </c>
      <c r="R3118" s="17">
        <v>12694.17</v>
      </c>
      <c r="S3118" s="17">
        <v>12295.64</v>
      </c>
      <c r="T3118" s="17">
        <v>12778.56</v>
      </c>
    </row>
    <row r="3119" spans="1:20" ht="15" hidden="1" customHeight="1" x14ac:dyDescent="0.25">
      <c r="A3119" s="14">
        <f t="shared" si="48"/>
        <v>21</v>
      </c>
      <c r="B3119" s="14" t="s">
        <v>247</v>
      </c>
      <c r="C3119" s="14">
        <v>2013</v>
      </c>
      <c r="D3119" s="14" t="str">
        <f>VLOOKUP(E3119,Regioes!$A$2:$B$296,2,FALSE)</f>
        <v>Região Administrativa de Bauru</v>
      </c>
      <c r="E3119" s="15" t="s">
        <v>96</v>
      </c>
      <c r="F3119" s="17">
        <v>106759.79</v>
      </c>
      <c r="G3119" s="17">
        <v>49977.090000000004</v>
      </c>
      <c r="H3119" s="17">
        <v>56782.7</v>
      </c>
      <c r="I3119" s="17">
        <v>8571.16</v>
      </c>
      <c r="J3119" s="17">
        <v>7388.9</v>
      </c>
      <c r="K3119" s="17">
        <v>8538.34</v>
      </c>
      <c r="L3119" s="17">
        <v>8323.58</v>
      </c>
      <c r="M3119" s="17">
        <v>8879.2900000000009</v>
      </c>
      <c r="N3119" s="19">
        <v>8275.82</v>
      </c>
      <c r="O3119" s="17">
        <v>9031.7000000000007</v>
      </c>
      <c r="P3119" s="17">
        <v>9755.4</v>
      </c>
      <c r="Q3119" s="17">
        <v>9368.6299999999992</v>
      </c>
      <c r="R3119" s="17">
        <v>9621.69</v>
      </c>
      <c r="S3119" s="17">
        <v>9319.6200000000008</v>
      </c>
      <c r="T3119" s="17">
        <v>9685.66</v>
      </c>
    </row>
    <row r="3120" spans="1:20" ht="15" hidden="1" customHeight="1" x14ac:dyDescent="0.25">
      <c r="A3120" s="14">
        <f t="shared" si="48"/>
        <v>21</v>
      </c>
      <c r="B3120" s="14" t="s">
        <v>247</v>
      </c>
      <c r="C3120" s="14">
        <v>2013</v>
      </c>
      <c r="D3120" s="14" t="str">
        <f>VLOOKUP(E3120,Regioes!$A$2:$B$296,2,FALSE)</f>
        <v>Região Administrativa de Sorocaba</v>
      </c>
      <c r="E3120" s="15" t="s">
        <v>226</v>
      </c>
      <c r="F3120" s="17">
        <v>225780.58</v>
      </c>
      <c r="G3120" s="17">
        <v>105693.89</v>
      </c>
      <c r="H3120" s="17">
        <v>120086.69</v>
      </c>
      <c r="I3120" s="17">
        <v>18126.689999999999</v>
      </c>
      <c r="J3120" s="17">
        <v>15626.39</v>
      </c>
      <c r="K3120" s="17">
        <v>18057.29</v>
      </c>
      <c r="L3120" s="17">
        <v>17603.099999999999</v>
      </c>
      <c r="M3120" s="17">
        <v>18778.330000000002</v>
      </c>
      <c r="N3120" s="19">
        <v>17502.09</v>
      </c>
      <c r="O3120" s="17">
        <v>19100.66</v>
      </c>
      <c r="P3120" s="17">
        <v>20631.169999999998</v>
      </c>
      <c r="Q3120" s="17">
        <v>19813.21</v>
      </c>
      <c r="R3120" s="17">
        <v>20348.400000000001</v>
      </c>
      <c r="S3120" s="17">
        <v>19709.57</v>
      </c>
      <c r="T3120" s="17">
        <v>20483.68</v>
      </c>
    </row>
    <row r="3121" spans="1:20" ht="15" hidden="1" customHeight="1" x14ac:dyDescent="0.25">
      <c r="A3121" s="14">
        <f t="shared" si="48"/>
        <v>21</v>
      </c>
      <c r="B3121" s="14" t="s">
        <v>247</v>
      </c>
      <c r="C3121" s="14">
        <v>2013</v>
      </c>
      <c r="D3121" s="14" t="str">
        <f>VLOOKUP(E3121,Regioes!$A$2:$B$296,2,FALSE)</f>
        <v>Região Administrativa de Sorocaba</v>
      </c>
      <c r="E3121" s="15" t="s">
        <v>251</v>
      </c>
      <c r="F3121" s="17">
        <v>2288547.4</v>
      </c>
      <c r="G3121" s="17">
        <v>1071329.8500000001</v>
      </c>
      <c r="H3121" s="17">
        <v>1217217.55</v>
      </c>
      <c r="I3121" s="17">
        <v>183735.01</v>
      </c>
      <c r="J3121" s="17">
        <v>158391.5</v>
      </c>
      <c r="K3121" s="17">
        <v>183031.49</v>
      </c>
      <c r="L3121" s="17">
        <v>178427.76</v>
      </c>
      <c r="M3121" s="17">
        <v>190340.13</v>
      </c>
      <c r="N3121" s="19">
        <v>177403.96</v>
      </c>
      <c r="O3121" s="17">
        <v>193607.26</v>
      </c>
      <c r="P3121" s="17">
        <v>209120.8</v>
      </c>
      <c r="Q3121" s="17">
        <v>200829.8</v>
      </c>
      <c r="R3121" s="17">
        <v>206254.61</v>
      </c>
      <c r="S3121" s="17">
        <v>199779.28</v>
      </c>
      <c r="T3121" s="17">
        <v>207625.8</v>
      </c>
    </row>
    <row r="3122" spans="1:20" ht="15" hidden="1" customHeight="1" x14ac:dyDescent="0.25">
      <c r="A3122" s="14">
        <f t="shared" si="48"/>
        <v>21</v>
      </c>
      <c r="B3122" s="14" t="s">
        <v>247</v>
      </c>
      <c r="C3122" s="14">
        <v>2013</v>
      </c>
      <c r="D3122" s="14" t="str">
        <f>VLOOKUP(E3122,Regioes!$A$2:$B$296,2,FALSE)</f>
        <v>Região Administrativa de Campinas</v>
      </c>
      <c r="E3122" s="15" t="s">
        <v>20</v>
      </c>
      <c r="F3122" s="17">
        <v>90307.92</v>
      </c>
      <c r="G3122" s="17">
        <v>41617.71</v>
      </c>
      <c r="H3122" s="17">
        <v>48690.21</v>
      </c>
      <c r="I3122" s="17">
        <v>7046.21</v>
      </c>
      <c r="J3122" s="17">
        <v>6282.02</v>
      </c>
      <c r="K3122" s="17">
        <v>7120.96</v>
      </c>
      <c r="L3122" s="17">
        <v>7024.05</v>
      </c>
      <c r="M3122" s="17">
        <v>7324.05</v>
      </c>
      <c r="N3122" s="19">
        <v>6820.42</v>
      </c>
      <c r="O3122" s="17">
        <v>7811.22</v>
      </c>
      <c r="P3122" s="17">
        <v>8476.44</v>
      </c>
      <c r="Q3122" s="17">
        <v>8113.2</v>
      </c>
      <c r="R3122" s="17">
        <v>8280.8700000000008</v>
      </c>
      <c r="S3122" s="17">
        <v>7988.78</v>
      </c>
      <c r="T3122" s="17">
        <v>8019.7</v>
      </c>
    </row>
    <row r="3123" spans="1:20" ht="15" hidden="1" customHeight="1" x14ac:dyDescent="0.25">
      <c r="A3123" s="14">
        <f t="shared" si="48"/>
        <v>21</v>
      </c>
      <c r="B3123" s="14" t="s">
        <v>247</v>
      </c>
      <c r="C3123" s="14">
        <v>2013</v>
      </c>
      <c r="D3123" s="14" t="str">
        <f>VLOOKUP(E3123,Regioes!$A$2:$B$296,2,FALSE)</f>
        <v>Região Administrativa de Campinas</v>
      </c>
      <c r="E3123" s="15" t="s">
        <v>252</v>
      </c>
      <c r="F3123" s="17">
        <v>628351.09</v>
      </c>
      <c r="G3123" s="17">
        <v>290969.21999999997</v>
      </c>
      <c r="H3123" s="17">
        <v>337381.87000000005</v>
      </c>
      <c r="I3123" s="17">
        <v>48275.01</v>
      </c>
      <c r="J3123" s="17">
        <v>44256.33</v>
      </c>
      <c r="K3123" s="17">
        <v>49503.66</v>
      </c>
      <c r="L3123" s="17">
        <v>49042.52</v>
      </c>
      <c r="M3123" s="17">
        <v>50675.39</v>
      </c>
      <c r="N3123" s="19">
        <v>49216.31</v>
      </c>
      <c r="O3123" s="17">
        <v>53072.04</v>
      </c>
      <c r="P3123" s="17">
        <v>59390.57</v>
      </c>
      <c r="Q3123" s="17">
        <v>57231.12</v>
      </c>
      <c r="R3123" s="17">
        <v>58474.75</v>
      </c>
      <c r="S3123" s="17">
        <v>55411.49</v>
      </c>
      <c r="T3123" s="17">
        <v>53801.9</v>
      </c>
    </row>
    <row r="3124" spans="1:20" ht="15" hidden="1" customHeight="1" x14ac:dyDescent="0.25">
      <c r="A3124" s="14">
        <f t="shared" si="48"/>
        <v>21</v>
      </c>
      <c r="B3124" s="14" t="s">
        <v>247</v>
      </c>
      <c r="C3124" s="14">
        <v>2013</v>
      </c>
      <c r="D3124" s="14" t="str">
        <f>VLOOKUP(E3124,Regioes!$A$2:$B$296,2,FALSE)</f>
        <v>Região Administrativa de Sorocaba</v>
      </c>
      <c r="E3124" s="15" t="s">
        <v>253</v>
      </c>
      <c r="F3124" s="17">
        <v>584337.96</v>
      </c>
      <c r="G3124" s="17">
        <v>273544.13</v>
      </c>
      <c r="H3124" s="17">
        <v>310793.83</v>
      </c>
      <c r="I3124" s="17">
        <v>46913.31</v>
      </c>
      <c r="J3124" s="17">
        <v>40442.32</v>
      </c>
      <c r="K3124" s="17">
        <v>46733.68</v>
      </c>
      <c r="L3124" s="17">
        <v>45558.21</v>
      </c>
      <c r="M3124" s="17">
        <v>48599.81</v>
      </c>
      <c r="N3124" s="19">
        <v>45296.800000000003</v>
      </c>
      <c r="O3124" s="17">
        <v>49434.01</v>
      </c>
      <c r="P3124" s="17">
        <v>53395.1</v>
      </c>
      <c r="Q3124" s="17">
        <v>51278.15</v>
      </c>
      <c r="R3124" s="17">
        <v>52663.27</v>
      </c>
      <c r="S3124" s="17">
        <v>51009.919999999998</v>
      </c>
      <c r="T3124" s="17">
        <v>53013.38</v>
      </c>
    </row>
    <row r="3125" spans="1:20" ht="15" hidden="1" customHeight="1" x14ac:dyDescent="0.25">
      <c r="A3125" s="14">
        <f t="shared" si="48"/>
        <v>21</v>
      </c>
      <c r="B3125" s="14" t="s">
        <v>247</v>
      </c>
      <c r="C3125" s="14">
        <v>2013</v>
      </c>
      <c r="D3125" s="14" t="str">
        <f>VLOOKUP(E3125,Regioes!$A$2:$B$296,2,FALSE)</f>
        <v>Região Administrativa de Campinas</v>
      </c>
      <c r="E3125" s="15" t="s">
        <v>258</v>
      </c>
      <c r="F3125" s="17">
        <v>372320.15</v>
      </c>
      <c r="G3125" s="17">
        <v>172529.16</v>
      </c>
      <c r="H3125" s="17">
        <v>199790.99</v>
      </c>
      <c r="I3125" s="17">
        <v>28540.34</v>
      </c>
      <c r="J3125" s="17">
        <v>26270.22</v>
      </c>
      <c r="K3125" s="17">
        <v>29328.97</v>
      </c>
      <c r="L3125" s="17">
        <v>29073.97</v>
      </c>
      <c r="M3125" s="17">
        <v>30002.62</v>
      </c>
      <c r="N3125" s="19">
        <v>29313.040000000001</v>
      </c>
      <c r="O3125" s="17">
        <v>31337.759999999998</v>
      </c>
      <c r="P3125" s="17">
        <v>35226.300000000003</v>
      </c>
      <c r="Q3125" s="17">
        <v>33978.239999999998</v>
      </c>
      <c r="R3125" s="17">
        <v>34721.71</v>
      </c>
      <c r="S3125" s="17">
        <v>32818.42</v>
      </c>
      <c r="T3125" s="17">
        <v>31708.560000000001</v>
      </c>
    </row>
    <row r="3126" spans="1:20" ht="15" hidden="1" customHeight="1" x14ac:dyDescent="0.25">
      <c r="A3126" s="14">
        <f t="shared" si="48"/>
        <v>21</v>
      </c>
      <c r="B3126" s="14" t="s">
        <v>247</v>
      </c>
      <c r="C3126" s="14">
        <v>2013</v>
      </c>
      <c r="D3126" s="14" t="str">
        <f>VLOOKUP(E3126,Regioes!$A$2:$B$296,2,FALSE)</f>
        <v>Região Administrativa de Campinas</v>
      </c>
      <c r="E3126" s="15" t="s">
        <v>30</v>
      </c>
      <c r="F3126" s="17">
        <v>77323.350000000006</v>
      </c>
      <c r="G3126" s="17">
        <v>35633.87000000001</v>
      </c>
      <c r="H3126" s="17">
        <v>41689.480000000003</v>
      </c>
      <c r="I3126" s="17">
        <v>6033.1</v>
      </c>
      <c r="J3126" s="17">
        <v>5378.78</v>
      </c>
      <c r="K3126" s="17">
        <v>6097.1</v>
      </c>
      <c r="L3126" s="17">
        <v>6014.13</v>
      </c>
      <c r="M3126" s="17">
        <v>6270.99</v>
      </c>
      <c r="N3126" s="19">
        <v>5839.77</v>
      </c>
      <c r="O3126" s="17">
        <v>6688.11</v>
      </c>
      <c r="P3126" s="17">
        <v>7257.69</v>
      </c>
      <c r="Q3126" s="17">
        <v>6946.68</v>
      </c>
      <c r="R3126" s="17">
        <v>7090.24</v>
      </c>
      <c r="S3126" s="17">
        <v>6840.14</v>
      </c>
      <c r="T3126" s="17">
        <v>6866.62</v>
      </c>
    </row>
    <row r="3127" spans="1:20" ht="15" hidden="1" customHeight="1" x14ac:dyDescent="0.25">
      <c r="A3127" s="14">
        <f t="shared" si="48"/>
        <v>21</v>
      </c>
      <c r="B3127" s="14" t="s">
        <v>247</v>
      </c>
      <c r="C3127" s="14">
        <v>2013</v>
      </c>
      <c r="D3127" s="14" t="str">
        <f>VLOOKUP(E3127,Regioes!$A$2:$B$296,2,FALSE)</f>
        <v>Região Administrativa de Sorocaba</v>
      </c>
      <c r="E3127" s="15" t="s">
        <v>230</v>
      </c>
      <c r="F3127" s="17">
        <v>53230.400000000001</v>
      </c>
      <c r="G3127" s="17">
        <v>24918.57</v>
      </c>
      <c r="H3127" s="17">
        <v>28311.829999999998</v>
      </c>
      <c r="I3127" s="17">
        <v>4273.58</v>
      </c>
      <c r="J3127" s="17">
        <v>3684.1</v>
      </c>
      <c r="K3127" s="17">
        <v>4257.22</v>
      </c>
      <c r="L3127" s="17">
        <v>4150.1400000000003</v>
      </c>
      <c r="M3127" s="17">
        <v>4427.21</v>
      </c>
      <c r="N3127" s="19">
        <v>4126.32</v>
      </c>
      <c r="O3127" s="17">
        <v>4503.2</v>
      </c>
      <c r="P3127" s="17">
        <v>4864.04</v>
      </c>
      <c r="Q3127" s="17">
        <v>4671.1899999999996</v>
      </c>
      <c r="R3127" s="17">
        <v>4797.37</v>
      </c>
      <c r="S3127" s="17">
        <v>4646.76</v>
      </c>
      <c r="T3127" s="17">
        <v>4829.2700000000004</v>
      </c>
    </row>
    <row r="3128" spans="1:20" ht="15" hidden="1" customHeight="1" x14ac:dyDescent="0.25">
      <c r="A3128" s="14">
        <f t="shared" si="48"/>
        <v>21</v>
      </c>
      <c r="B3128" s="14" t="s">
        <v>247</v>
      </c>
      <c r="C3128" s="14">
        <v>2013</v>
      </c>
      <c r="D3128" s="14" t="str">
        <f>VLOOKUP(E3128,Regioes!$A$2:$B$296,2,FALSE)</f>
        <v>Região Administrativa de Sorocaba</v>
      </c>
      <c r="E3128" s="15" t="s">
        <v>254</v>
      </c>
      <c r="F3128" s="17">
        <v>313999.42</v>
      </c>
      <c r="G3128" s="17">
        <v>146991.48000000001</v>
      </c>
      <c r="H3128" s="17">
        <v>167007.94</v>
      </c>
      <c r="I3128" s="17">
        <v>25209.3</v>
      </c>
      <c r="J3128" s="17">
        <v>21732.06</v>
      </c>
      <c r="K3128" s="17">
        <v>25112.78</v>
      </c>
      <c r="L3128" s="17">
        <v>24481.13</v>
      </c>
      <c r="M3128" s="17">
        <v>26115.56</v>
      </c>
      <c r="N3128" s="19">
        <v>24340.65</v>
      </c>
      <c r="O3128" s="17">
        <v>26563.82</v>
      </c>
      <c r="P3128" s="17">
        <v>28692.35</v>
      </c>
      <c r="Q3128" s="17">
        <v>27554.79</v>
      </c>
      <c r="R3128" s="17">
        <v>28299.1</v>
      </c>
      <c r="S3128" s="17">
        <v>27410.65</v>
      </c>
      <c r="T3128" s="17">
        <v>28487.23</v>
      </c>
    </row>
    <row r="3129" spans="1:20" ht="15" hidden="1" customHeight="1" x14ac:dyDescent="0.25">
      <c r="A3129" s="14">
        <f t="shared" si="48"/>
        <v>21</v>
      </c>
      <c r="B3129" s="14" t="s">
        <v>247</v>
      </c>
      <c r="C3129" s="14">
        <v>2013</v>
      </c>
      <c r="D3129" s="14" t="str">
        <f>VLOOKUP(E3129,Regioes!$A$2:$B$296,2,FALSE)</f>
        <v>Região Administrativa de Sorocaba</v>
      </c>
      <c r="E3129" s="15" t="s">
        <v>259</v>
      </c>
      <c r="F3129" s="17">
        <v>425843.03</v>
      </c>
      <c r="G3129" s="17">
        <v>199348.44</v>
      </c>
      <c r="H3129" s="17">
        <v>226494.59000000003</v>
      </c>
      <c r="I3129" s="17">
        <v>34188.620000000003</v>
      </c>
      <c r="J3129" s="17">
        <v>29472.81</v>
      </c>
      <c r="K3129" s="17">
        <v>34057.71</v>
      </c>
      <c r="L3129" s="17">
        <v>33201.07</v>
      </c>
      <c r="M3129" s="17">
        <v>35417.67</v>
      </c>
      <c r="N3129" s="19">
        <v>33010.559999999998</v>
      </c>
      <c r="O3129" s="17">
        <v>36025.599999999999</v>
      </c>
      <c r="P3129" s="17">
        <v>38912.300000000003</v>
      </c>
      <c r="Q3129" s="17">
        <v>37369.54</v>
      </c>
      <c r="R3129" s="17">
        <v>38378.97</v>
      </c>
      <c r="S3129" s="17">
        <v>37174.07</v>
      </c>
      <c r="T3129" s="17">
        <v>38634.11</v>
      </c>
    </row>
    <row r="3130" spans="1:20" ht="15" hidden="1" customHeight="1" x14ac:dyDescent="0.25">
      <c r="A3130" s="14">
        <f t="shared" si="48"/>
        <v>21</v>
      </c>
      <c r="B3130" s="14" t="s">
        <v>247</v>
      </c>
      <c r="C3130" s="14">
        <v>2013</v>
      </c>
      <c r="D3130" s="14" t="str">
        <f>VLOOKUP(E3130,Regioes!$A$2:$B$296,2,FALSE)</f>
        <v>Região Administrativa de Bauru</v>
      </c>
      <c r="E3130" s="15" t="s">
        <v>260</v>
      </c>
      <c r="F3130" s="17">
        <v>866339.35</v>
      </c>
      <c r="G3130" s="17">
        <v>405556.48000000004</v>
      </c>
      <c r="H3130" s="17">
        <v>460782.87</v>
      </c>
      <c r="I3130" s="17">
        <v>69553.67</v>
      </c>
      <c r="J3130" s="17">
        <v>59959.78</v>
      </c>
      <c r="K3130" s="17">
        <v>69287.350000000006</v>
      </c>
      <c r="L3130" s="17">
        <v>67544.59</v>
      </c>
      <c r="M3130" s="17">
        <v>72054.070000000007</v>
      </c>
      <c r="N3130" s="19">
        <v>67157.02</v>
      </c>
      <c r="O3130" s="17">
        <v>73290.850000000006</v>
      </c>
      <c r="P3130" s="17">
        <v>79163.570000000007</v>
      </c>
      <c r="Q3130" s="17">
        <v>76024.97</v>
      </c>
      <c r="R3130" s="17">
        <v>78078.559999999998</v>
      </c>
      <c r="S3130" s="17">
        <v>75627.289999999994</v>
      </c>
      <c r="T3130" s="17">
        <v>78597.63</v>
      </c>
    </row>
    <row r="3131" spans="1:20" ht="15" hidden="1" customHeight="1" x14ac:dyDescent="0.25">
      <c r="A3131" s="14">
        <f t="shared" si="48"/>
        <v>21</v>
      </c>
      <c r="B3131" s="14" t="s">
        <v>247</v>
      </c>
      <c r="C3131" s="14">
        <v>2013</v>
      </c>
      <c r="D3131" s="14" t="str">
        <f>VLOOKUP(E3131,Regioes!$A$2:$B$296,2,FALSE)</f>
        <v>Região Administrativa de Campinas</v>
      </c>
      <c r="E3131" s="15" t="s">
        <v>255</v>
      </c>
      <c r="F3131" s="17">
        <v>28859.79</v>
      </c>
      <c r="G3131" s="17">
        <v>13393.939999999999</v>
      </c>
      <c r="H3131" s="17">
        <v>15465.850000000002</v>
      </c>
      <c r="I3131" s="17">
        <v>2201.17</v>
      </c>
      <c r="J3131" s="17">
        <v>2044.36</v>
      </c>
      <c r="K3131" s="17">
        <v>2272.75</v>
      </c>
      <c r="L3131" s="17">
        <v>2256.13</v>
      </c>
      <c r="M3131" s="17">
        <v>2321.41</v>
      </c>
      <c r="N3131" s="19">
        <v>2298.12</v>
      </c>
      <c r="O3131" s="17">
        <v>2410.2600000000002</v>
      </c>
      <c r="P3131" s="17">
        <v>2736.59</v>
      </c>
      <c r="Q3131" s="17">
        <v>2645.28</v>
      </c>
      <c r="R3131" s="17">
        <v>2704.04</v>
      </c>
      <c r="S3131" s="17">
        <v>2541.31</v>
      </c>
      <c r="T3131" s="17">
        <v>2428.37</v>
      </c>
    </row>
    <row r="3132" spans="1:20" ht="15" hidden="1" customHeight="1" x14ac:dyDescent="0.25">
      <c r="A3132" s="14">
        <f t="shared" si="48"/>
        <v>21</v>
      </c>
      <c r="B3132" s="14" t="s">
        <v>247</v>
      </c>
      <c r="C3132" s="14">
        <v>2013</v>
      </c>
      <c r="D3132" s="14" t="str">
        <f>VLOOKUP(E3132,Regioes!$A$2:$B$296,2,FALSE)</f>
        <v>Região Administrativa de Campinas</v>
      </c>
      <c r="E3132" s="15" t="s">
        <v>261</v>
      </c>
      <c r="F3132" s="17">
        <v>220599.95</v>
      </c>
      <c r="G3132" s="17">
        <v>101661.76999999999</v>
      </c>
      <c r="H3132" s="17">
        <v>118938.18000000002</v>
      </c>
      <c r="I3132" s="17">
        <v>17212.150000000001</v>
      </c>
      <c r="J3132" s="17">
        <v>15345.42</v>
      </c>
      <c r="K3132" s="17">
        <v>17394.740000000002</v>
      </c>
      <c r="L3132" s="17">
        <v>17158.02</v>
      </c>
      <c r="M3132" s="17">
        <v>17890.84</v>
      </c>
      <c r="N3132" s="19">
        <v>16660.599999999999</v>
      </c>
      <c r="O3132" s="17">
        <v>19080.88</v>
      </c>
      <c r="P3132" s="17">
        <v>20705.86</v>
      </c>
      <c r="Q3132" s="17">
        <v>19818.55</v>
      </c>
      <c r="R3132" s="17">
        <v>20228.13</v>
      </c>
      <c r="S3132" s="17">
        <v>19514.61</v>
      </c>
      <c r="T3132" s="17">
        <v>19590.150000000001</v>
      </c>
    </row>
    <row r="3133" spans="1:20" ht="15" hidden="1" customHeight="1" x14ac:dyDescent="0.25">
      <c r="A3133" s="14">
        <f t="shared" si="48"/>
        <v>21</v>
      </c>
      <c r="B3133" s="14" t="s">
        <v>247</v>
      </c>
      <c r="C3133" s="14">
        <v>2013</v>
      </c>
      <c r="D3133" s="14" t="str">
        <f>VLOOKUP(E3133,Regioes!$A$2:$B$296,2,FALSE)</f>
        <v>Região Administrativa de Sorocaba</v>
      </c>
      <c r="E3133" s="15" t="s">
        <v>231</v>
      </c>
      <c r="F3133" s="17">
        <v>277575.53999999998</v>
      </c>
      <c r="G3133" s="17">
        <v>129940.49</v>
      </c>
      <c r="H3133" s="17">
        <v>147635.04999999999</v>
      </c>
      <c r="I3133" s="17">
        <v>22285.03</v>
      </c>
      <c r="J3133" s="17">
        <v>19211.14</v>
      </c>
      <c r="K3133" s="17">
        <v>22199.7</v>
      </c>
      <c r="L3133" s="17">
        <v>21641.32</v>
      </c>
      <c r="M3133" s="17">
        <v>23086.16</v>
      </c>
      <c r="N3133" s="19">
        <v>21517.14</v>
      </c>
      <c r="O3133" s="17">
        <v>23482.42</v>
      </c>
      <c r="P3133" s="17">
        <v>25364.04</v>
      </c>
      <c r="Q3133" s="17">
        <v>24358.44</v>
      </c>
      <c r="R3133" s="17">
        <v>25016.41</v>
      </c>
      <c r="S3133" s="17">
        <v>24231.02</v>
      </c>
      <c r="T3133" s="17">
        <v>25182.720000000001</v>
      </c>
    </row>
    <row r="3134" spans="1:20" ht="15" hidden="1" customHeight="1" x14ac:dyDescent="0.25">
      <c r="A3134" s="14">
        <f t="shared" si="48"/>
        <v>21</v>
      </c>
      <c r="B3134" s="14" t="s">
        <v>247</v>
      </c>
      <c r="C3134" s="14">
        <v>2013</v>
      </c>
      <c r="D3134" s="14" t="str">
        <f>VLOOKUP(E3134,Regioes!$A$2:$B$296,2,FALSE)</f>
        <v>Região Administrativa de Sorocaba</v>
      </c>
      <c r="E3134" s="15" t="s">
        <v>256</v>
      </c>
      <c r="F3134" s="17">
        <v>66986.539999999994</v>
      </c>
      <c r="G3134" s="17">
        <v>31358.17</v>
      </c>
      <c r="H3134" s="17">
        <v>35628.370000000003</v>
      </c>
      <c r="I3134" s="17">
        <v>5377.98</v>
      </c>
      <c r="J3134" s="17">
        <v>4636.17</v>
      </c>
      <c r="K3134" s="17">
        <v>5357.39</v>
      </c>
      <c r="L3134" s="17">
        <v>5222.6400000000003</v>
      </c>
      <c r="M3134" s="17">
        <v>5571.32</v>
      </c>
      <c r="N3134" s="19">
        <v>5192.67</v>
      </c>
      <c r="O3134" s="17">
        <v>5666.95</v>
      </c>
      <c r="P3134" s="17">
        <v>6121.04</v>
      </c>
      <c r="Q3134" s="17">
        <v>5878.35</v>
      </c>
      <c r="R3134" s="17">
        <v>6037.14</v>
      </c>
      <c r="S3134" s="17">
        <v>5847.61</v>
      </c>
      <c r="T3134" s="17">
        <v>6077.28</v>
      </c>
    </row>
    <row r="3135" spans="1:20" ht="15" hidden="1" customHeight="1" x14ac:dyDescent="0.25">
      <c r="A3135" s="14">
        <f t="shared" si="48"/>
        <v>21</v>
      </c>
      <c r="B3135" s="14" t="s">
        <v>247</v>
      </c>
      <c r="C3135" s="14">
        <v>2013</v>
      </c>
      <c r="D3135" s="14" t="str">
        <f>VLOOKUP(E3135,Regioes!$A$2:$B$296,2,FALSE)</f>
        <v>Região Administrativa de Campinas</v>
      </c>
      <c r="E3135" s="15" t="s">
        <v>68</v>
      </c>
      <c r="F3135" s="17">
        <v>169573.57</v>
      </c>
      <c r="G3135" s="17">
        <v>78699.739999999991</v>
      </c>
      <c r="H3135" s="17">
        <v>90873.83</v>
      </c>
      <c r="I3135" s="17">
        <v>12933.6</v>
      </c>
      <c r="J3135" s="17">
        <v>12012.17</v>
      </c>
      <c r="K3135" s="17">
        <v>13354.18</v>
      </c>
      <c r="L3135" s="17">
        <v>13256.5</v>
      </c>
      <c r="M3135" s="17">
        <v>13640.08</v>
      </c>
      <c r="N3135" s="19">
        <v>13503.21</v>
      </c>
      <c r="O3135" s="17">
        <v>14162.13</v>
      </c>
      <c r="P3135" s="17">
        <v>16079.6</v>
      </c>
      <c r="Q3135" s="17">
        <v>15543.05</v>
      </c>
      <c r="R3135" s="17">
        <v>15888.33</v>
      </c>
      <c r="S3135" s="17">
        <v>14932.16</v>
      </c>
      <c r="T3135" s="17">
        <v>14268.56</v>
      </c>
    </row>
    <row r="3136" spans="1:20" ht="15" hidden="1" customHeight="1" x14ac:dyDescent="0.25">
      <c r="A3136" s="14">
        <f t="shared" si="48"/>
        <v>21</v>
      </c>
      <c r="B3136" s="14" t="s">
        <v>247</v>
      </c>
      <c r="C3136" s="14">
        <v>2013</v>
      </c>
      <c r="D3136" s="14" t="str">
        <f>VLOOKUP(E3136,Regioes!$A$2:$B$296,2,FALSE)</f>
        <v>Região Administrativa de Campinas</v>
      </c>
      <c r="E3136" s="15" t="s">
        <v>257</v>
      </c>
      <c r="F3136" s="17">
        <v>227286.91</v>
      </c>
      <c r="G3136" s="17">
        <v>104743.41000000002</v>
      </c>
      <c r="H3136" s="17">
        <v>122543.49999999999</v>
      </c>
      <c r="I3136" s="17">
        <v>17733.89</v>
      </c>
      <c r="J3136" s="17">
        <v>15810.58</v>
      </c>
      <c r="K3136" s="17">
        <v>17922.02</v>
      </c>
      <c r="L3136" s="17">
        <v>17678.13</v>
      </c>
      <c r="M3136" s="17">
        <v>18433.16</v>
      </c>
      <c r="N3136" s="19">
        <v>17165.63</v>
      </c>
      <c r="O3136" s="17">
        <v>19659.259999999998</v>
      </c>
      <c r="P3136" s="17">
        <v>21333.51</v>
      </c>
      <c r="Q3136" s="17">
        <v>20419.3</v>
      </c>
      <c r="R3136" s="17">
        <v>20841.3</v>
      </c>
      <c r="S3136" s="17">
        <v>20106.150000000001</v>
      </c>
      <c r="T3136" s="17">
        <v>20183.98</v>
      </c>
    </row>
    <row r="3137" spans="1:20" ht="15" hidden="1" customHeight="1" x14ac:dyDescent="0.25">
      <c r="A3137" s="14">
        <f t="shared" si="48"/>
        <v>21</v>
      </c>
      <c r="B3137" s="14" t="s">
        <v>247</v>
      </c>
      <c r="C3137" s="14">
        <v>2013</v>
      </c>
      <c r="D3137" s="14" t="str">
        <f>VLOOKUP(E3137,Regioes!$A$2:$B$296,2,FALSE)</f>
        <v>Região Administrativa de Campinas</v>
      </c>
      <c r="E3137" s="15" t="s">
        <v>171</v>
      </c>
      <c r="F3137" s="17">
        <v>271389.39</v>
      </c>
      <c r="G3137" s="17">
        <v>125952.87</v>
      </c>
      <c r="H3137" s="17">
        <v>145436.51999999999</v>
      </c>
      <c r="I3137" s="17">
        <v>20699.23</v>
      </c>
      <c r="J3137" s="17">
        <v>19224.560000000001</v>
      </c>
      <c r="K3137" s="17">
        <v>21372.33</v>
      </c>
      <c r="L3137" s="17">
        <v>21216.01</v>
      </c>
      <c r="M3137" s="17">
        <v>21829.89</v>
      </c>
      <c r="N3137" s="19">
        <v>21610.85</v>
      </c>
      <c r="O3137" s="17">
        <v>22665.39</v>
      </c>
      <c r="P3137" s="17">
        <v>25734.15</v>
      </c>
      <c r="Q3137" s="17">
        <v>24875.439999999999</v>
      </c>
      <c r="R3137" s="17">
        <v>25428.05</v>
      </c>
      <c r="S3137" s="17">
        <v>23897.759999999998</v>
      </c>
      <c r="T3137" s="17">
        <v>22835.73</v>
      </c>
    </row>
    <row r="3138" spans="1:20" ht="15" hidden="1" customHeight="1" x14ac:dyDescent="0.25">
      <c r="A3138" s="14">
        <f t="shared" si="48"/>
        <v>21</v>
      </c>
      <c r="B3138" s="14" t="s">
        <v>247</v>
      </c>
      <c r="C3138" s="14">
        <v>2013</v>
      </c>
      <c r="D3138" s="14" t="str">
        <f>VLOOKUP(E3138,Regioes!$A$2:$B$296,2,FALSE)</f>
        <v>Região Administrativa de Sorocaba</v>
      </c>
      <c r="E3138" s="15" t="s">
        <v>167</v>
      </c>
      <c r="F3138" s="17">
        <v>115797.6</v>
      </c>
      <c r="G3138" s="17">
        <v>53742.11</v>
      </c>
      <c r="H3138" s="17">
        <v>62055.49</v>
      </c>
      <c r="I3138" s="17">
        <v>8832.0300000000007</v>
      </c>
      <c r="J3138" s="17">
        <v>8202.82</v>
      </c>
      <c r="K3138" s="17">
        <v>9119.24</v>
      </c>
      <c r="L3138" s="17">
        <v>9052.5400000000009</v>
      </c>
      <c r="M3138" s="17">
        <v>9314.4699999999993</v>
      </c>
      <c r="N3138" s="19">
        <v>9221.01</v>
      </c>
      <c r="O3138" s="17">
        <v>9670.9699999999993</v>
      </c>
      <c r="P3138" s="17">
        <v>10980.36</v>
      </c>
      <c r="Q3138" s="17">
        <v>10613.96</v>
      </c>
      <c r="R3138" s="17">
        <v>10849.75</v>
      </c>
      <c r="S3138" s="17">
        <v>10196.799999999999</v>
      </c>
      <c r="T3138" s="17">
        <v>9743.65</v>
      </c>
    </row>
    <row r="3139" spans="1:20" ht="15" hidden="1" customHeight="1" x14ac:dyDescent="0.25">
      <c r="A3139" s="14">
        <f t="shared" si="48"/>
        <v>21</v>
      </c>
      <c r="B3139" s="14" t="s">
        <v>247</v>
      </c>
      <c r="C3139" s="14">
        <v>2013</v>
      </c>
      <c r="D3139" s="14" t="str">
        <f>VLOOKUP(E3139,Regioes!$A$2:$B$296,2,FALSE)</f>
        <v>Região Administrativa de Sorocaba</v>
      </c>
      <c r="E3139" s="15" t="s">
        <v>262</v>
      </c>
      <c r="F3139" s="17">
        <v>592113.18999999994</v>
      </c>
      <c r="G3139" s="17">
        <v>277183.92</v>
      </c>
      <c r="H3139" s="17">
        <v>314929.27</v>
      </c>
      <c r="I3139" s="17">
        <v>47537.54</v>
      </c>
      <c r="J3139" s="17">
        <v>40980.449999999997</v>
      </c>
      <c r="K3139" s="17">
        <v>47355.519999999997</v>
      </c>
      <c r="L3139" s="17">
        <v>46164.41</v>
      </c>
      <c r="M3139" s="17">
        <v>49246.48</v>
      </c>
      <c r="N3139" s="19">
        <v>45899.519999999997</v>
      </c>
      <c r="O3139" s="17">
        <v>50091.78</v>
      </c>
      <c r="P3139" s="17">
        <v>54105.58</v>
      </c>
      <c r="Q3139" s="17">
        <v>51960.46</v>
      </c>
      <c r="R3139" s="17">
        <v>53364.01</v>
      </c>
      <c r="S3139" s="17">
        <v>51688.66</v>
      </c>
      <c r="T3139" s="17">
        <v>53718.78</v>
      </c>
    </row>
    <row r="3140" spans="1:20" ht="15" hidden="1" customHeight="1" x14ac:dyDescent="0.25">
      <c r="A3140" s="14">
        <f t="shared" ref="A3140:A3203" si="49">VLOOKUP(B3140,$W$10:$X$32,2,FALSE)</f>
        <v>21</v>
      </c>
      <c r="B3140" s="14" t="s">
        <v>247</v>
      </c>
      <c r="C3140" s="14">
        <v>2013</v>
      </c>
      <c r="D3140" s="14" t="str">
        <f>VLOOKUP(E3140,Regioes!$A$2:$B$296,2,FALSE)</f>
        <v>Região Administrativa de Sorocaba</v>
      </c>
      <c r="E3140" s="15" t="s">
        <v>169</v>
      </c>
      <c r="F3140" s="17">
        <v>284294.09000000003</v>
      </c>
      <c r="G3140" s="17">
        <v>131548.43</v>
      </c>
      <c r="H3140" s="17">
        <v>152745.66</v>
      </c>
      <c r="I3140" s="17">
        <v>22347.439999999999</v>
      </c>
      <c r="J3140" s="17">
        <v>19750.36</v>
      </c>
      <c r="K3140" s="17">
        <v>22499.59</v>
      </c>
      <c r="L3140" s="17">
        <v>22125.75</v>
      </c>
      <c r="M3140" s="17">
        <v>23208.15</v>
      </c>
      <c r="N3140" s="19">
        <v>21617.14</v>
      </c>
      <c r="O3140" s="17">
        <v>24451.13</v>
      </c>
      <c r="P3140" s="17">
        <v>26502.26</v>
      </c>
      <c r="Q3140" s="17">
        <v>25388.02</v>
      </c>
      <c r="R3140" s="17">
        <v>25953.5</v>
      </c>
      <c r="S3140" s="17">
        <v>25063.64</v>
      </c>
      <c r="T3140" s="17">
        <v>25387.11</v>
      </c>
    </row>
    <row r="3141" spans="1:20" ht="15" hidden="1" customHeight="1" x14ac:dyDescent="0.25">
      <c r="A3141" s="14">
        <f t="shared" si="49"/>
        <v>22</v>
      </c>
      <c r="B3141" s="14" t="s">
        <v>263</v>
      </c>
      <c r="C3141" s="14">
        <v>2013</v>
      </c>
      <c r="D3141" s="14" t="str">
        <f>VLOOKUP(E3141,Regioes!$A$2:$B$296,2,FALSE)</f>
        <v>Região Administrativa de Santos</v>
      </c>
      <c r="E3141" s="15" t="s">
        <v>264</v>
      </c>
      <c r="F3141" s="17">
        <v>9967124.2799999993</v>
      </c>
      <c r="G3141" s="17">
        <v>4636490.2799999993</v>
      </c>
      <c r="H3141" s="17">
        <v>5330634</v>
      </c>
      <c r="I3141" s="17">
        <v>884645.81</v>
      </c>
      <c r="J3141" s="17">
        <v>730256.72</v>
      </c>
      <c r="K3141" s="17">
        <v>795650.37</v>
      </c>
      <c r="L3141" s="17">
        <v>742921.49</v>
      </c>
      <c r="M3141" s="17">
        <v>759905.88</v>
      </c>
      <c r="N3141" s="19">
        <v>723110.01</v>
      </c>
      <c r="O3141" s="17">
        <v>785844.07</v>
      </c>
      <c r="P3141" s="17">
        <v>909594.13</v>
      </c>
      <c r="Q3141" s="17">
        <v>915070.58</v>
      </c>
      <c r="R3141" s="17">
        <v>897734.22</v>
      </c>
      <c r="S3141" s="17">
        <v>886165.65</v>
      </c>
      <c r="T3141" s="17">
        <v>936225.35</v>
      </c>
    </row>
    <row r="3142" spans="1:20" ht="15" hidden="1" customHeight="1" x14ac:dyDescent="0.25">
      <c r="A3142" s="14">
        <f t="shared" si="49"/>
        <v>22</v>
      </c>
      <c r="B3142" s="14" t="s">
        <v>263</v>
      </c>
      <c r="C3142" s="14">
        <v>2013</v>
      </c>
      <c r="D3142" s="14" t="str">
        <f>VLOOKUP(E3142,Regioes!$A$2:$B$296,2,FALSE)</f>
        <v>Grande São Paulo</v>
      </c>
      <c r="E3142" s="15" t="s">
        <v>265</v>
      </c>
      <c r="F3142" s="17">
        <v>3004883.06</v>
      </c>
      <c r="G3142" s="17">
        <v>1463371.77</v>
      </c>
      <c r="H3142" s="17">
        <v>1541511.29</v>
      </c>
      <c r="I3142" s="17">
        <v>262988.96999999997</v>
      </c>
      <c r="J3142" s="17">
        <v>228009.56</v>
      </c>
      <c r="K3142" s="17">
        <v>260255.8</v>
      </c>
      <c r="L3142" s="17">
        <v>236033.15</v>
      </c>
      <c r="M3142" s="17">
        <v>248679.54</v>
      </c>
      <c r="N3142" s="19">
        <v>227404.75</v>
      </c>
      <c r="O3142" s="17">
        <v>251146.61</v>
      </c>
      <c r="P3142" s="17">
        <v>268376.64</v>
      </c>
      <c r="Q3142" s="17">
        <v>258956.5</v>
      </c>
      <c r="R3142" s="17">
        <v>251168.25</v>
      </c>
      <c r="S3142" s="17">
        <v>241340.91</v>
      </c>
      <c r="T3142" s="17">
        <v>270522.38</v>
      </c>
    </row>
    <row r="3143" spans="1:20" ht="15" hidden="1" customHeight="1" x14ac:dyDescent="0.25">
      <c r="A3143" s="14">
        <f t="shared" si="49"/>
        <v>22</v>
      </c>
      <c r="B3143" s="14" t="s">
        <v>263</v>
      </c>
      <c r="C3143" s="14">
        <v>2013</v>
      </c>
      <c r="D3143" s="14" t="str">
        <f>VLOOKUP(E3143,Regioes!$A$2:$B$296,2,FALSE)</f>
        <v>Região Administrativa de Santos</v>
      </c>
      <c r="E3143" s="15" t="s">
        <v>266</v>
      </c>
      <c r="F3143" s="17">
        <v>1351973.84</v>
      </c>
      <c r="G3143" s="17">
        <v>617432.26</v>
      </c>
      <c r="H3143" s="17">
        <v>734541.58000000007</v>
      </c>
      <c r="I3143" s="17">
        <v>126805.37</v>
      </c>
      <c r="J3143" s="17">
        <v>95362.05</v>
      </c>
      <c r="K3143" s="17">
        <v>103186.19</v>
      </c>
      <c r="L3143" s="17">
        <v>99213.4</v>
      </c>
      <c r="M3143" s="17">
        <v>97536.93</v>
      </c>
      <c r="N3143" s="19">
        <v>95328.320000000007</v>
      </c>
      <c r="O3143" s="17">
        <v>99954.14</v>
      </c>
      <c r="P3143" s="17">
        <v>129398.52</v>
      </c>
      <c r="Q3143" s="17">
        <v>130218.15</v>
      </c>
      <c r="R3143" s="17">
        <v>132309.64000000001</v>
      </c>
      <c r="S3143" s="17">
        <v>124041.13</v>
      </c>
      <c r="T3143" s="17">
        <v>118620</v>
      </c>
    </row>
    <row r="3144" spans="1:20" ht="15" hidden="1" customHeight="1" x14ac:dyDescent="0.25">
      <c r="A3144" s="14">
        <f t="shared" si="49"/>
        <v>22</v>
      </c>
      <c r="B3144" s="14" t="s">
        <v>263</v>
      </c>
      <c r="C3144" s="14">
        <v>2013</v>
      </c>
      <c r="D3144" s="14" t="str">
        <f>VLOOKUP(E3144,Regioes!$A$2:$B$296,2,FALSE)</f>
        <v>Região Administrativa de Santos</v>
      </c>
      <c r="E3144" s="15" t="s">
        <v>268</v>
      </c>
      <c r="F3144" s="17">
        <v>242708.59</v>
      </c>
      <c r="G3144" s="17">
        <v>119058.92</v>
      </c>
      <c r="H3144" s="17">
        <v>123649.66999999998</v>
      </c>
      <c r="I3144" s="17">
        <v>27135.43</v>
      </c>
      <c r="J3144" s="17">
        <v>18666.89</v>
      </c>
      <c r="K3144" s="17">
        <v>19410.63</v>
      </c>
      <c r="L3144" s="17">
        <v>17367.89</v>
      </c>
      <c r="M3144" s="17">
        <v>18453.34</v>
      </c>
      <c r="N3144" s="19">
        <v>18024.740000000002</v>
      </c>
      <c r="O3144" s="17">
        <v>19230.34</v>
      </c>
      <c r="P3144" s="17">
        <v>18934.080000000002</v>
      </c>
      <c r="Q3144" s="17">
        <v>20241.82</v>
      </c>
      <c r="R3144" s="17">
        <v>20153.240000000002</v>
      </c>
      <c r="S3144" s="17">
        <v>21490.73</v>
      </c>
      <c r="T3144" s="17">
        <v>23599.46</v>
      </c>
    </row>
    <row r="3145" spans="1:20" ht="15" hidden="1" customHeight="1" x14ac:dyDescent="0.25">
      <c r="A3145" s="14">
        <f t="shared" si="49"/>
        <v>22</v>
      </c>
      <c r="B3145" s="14" t="s">
        <v>263</v>
      </c>
      <c r="C3145" s="14">
        <v>2013</v>
      </c>
      <c r="D3145" s="14" t="str">
        <f>VLOOKUP(E3145,Regioes!$A$2:$B$296,2,FALSE)</f>
        <v>Região Administrativa de Santos</v>
      </c>
      <c r="E3145" s="15" t="s">
        <v>267</v>
      </c>
      <c r="F3145" s="17">
        <v>3011815.69</v>
      </c>
      <c r="G3145" s="17">
        <v>1365348.1</v>
      </c>
      <c r="H3145" s="17">
        <v>1646467.5899999999</v>
      </c>
      <c r="I3145" s="17">
        <v>273809.73</v>
      </c>
      <c r="J3145" s="17">
        <v>213138.96</v>
      </c>
      <c r="K3145" s="17">
        <v>228975.74</v>
      </c>
      <c r="L3145" s="17">
        <v>219903.28</v>
      </c>
      <c r="M3145" s="17">
        <v>217336.89</v>
      </c>
      <c r="N3145" s="19">
        <v>212183.5</v>
      </c>
      <c r="O3145" s="17">
        <v>224886.18</v>
      </c>
      <c r="P3145" s="17">
        <v>286595.84999999998</v>
      </c>
      <c r="Q3145" s="17">
        <v>290283.53999999998</v>
      </c>
      <c r="R3145" s="17">
        <v>291499.67</v>
      </c>
      <c r="S3145" s="17">
        <v>279363.20000000001</v>
      </c>
      <c r="T3145" s="17">
        <v>273839.15000000002</v>
      </c>
    </row>
    <row r="3146" spans="1:20" ht="15" hidden="1" customHeight="1" x14ac:dyDescent="0.25">
      <c r="A3146" s="14">
        <f t="shared" si="49"/>
        <v>22</v>
      </c>
      <c r="B3146" s="14" t="s">
        <v>263</v>
      </c>
      <c r="C3146" s="14">
        <v>2013</v>
      </c>
      <c r="D3146" s="14" t="str">
        <f>VLOOKUP(E3146,Regioes!$A$2:$B$296,2,FALSE)</f>
        <v>Grande São Paulo</v>
      </c>
      <c r="E3146" s="15" t="s">
        <v>269</v>
      </c>
      <c r="F3146" s="17">
        <v>16552562.949999999</v>
      </c>
      <c r="G3146" s="17">
        <v>7809032.0200000005</v>
      </c>
      <c r="H3146" s="17">
        <v>8743530.9299999997</v>
      </c>
      <c r="I3146" s="17">
        <v>1418853.3</v>
      </c>
      <c r="J3146" s="17">
        <v>1230465.99</v>
      </c>
      <c r="K3146" s="17">
        <v>1367417.83</v>
      </c>
      <c r="L3146" s="17">
        <v>1261874.83</v>
      </c>
      <c r="M3146" s="17">
        <v>1308969.1599999999</v>
      </c>
      <c r="N3146" s="19">
        <v>1221450.9099999999</v>
      </c>
      <c r="O3146" s="17">
        <v>1344619.8</v>
      </c>
      <c r="P3146" s="17">
        <v>1502614.47</v>
      </c>
      <c r="Q3146" s="17">
        <v>1486500.27</v>
      </c>
      <c r="R3146" s="17">
        <v>1441286.16</v>
      </c>
      <c r="S3146" s="17">
        <v>1418555.53</v>
      </c>
      <c r="T3146" s="17">
        <v>1549954.7</v>
      </c>
    </row>
    <row r="3147" spans="1:20" ht="15" hidden="1" customHeight="1" x14ac:dyDescent="0.25">
      <c r="A3147" s="14">
        <f t="shared" si="49"/>
        <v>22</v>
      </c>
      <c r="B3147" s="14" t="s">
        <v>263</v>
      </c>
      <c r="C3147" s="14">
        <v>2013</v>
      </c>
      <c r="D3147" s="14" t="str">
        <f>VLOOKUP(E3147,Regioes!$A$2:$B$296,2,FALSE)</f>
        <v>Grande São Paulo</v>
      </c>
      <c r="E3147" s="15" t="s">
        <v>32</v>
      </c>
      <c r="F3147" s="17">
        <v>1522950.38</v>
      </c>
      <c r="G3147" s="17">
        <v>712132.7300000001</v>
      </c>
      <c r="H3147" s="17">
        <v>810817.65000000014</v>
      </c>
      <c r="I3147" s="17">
        <v>129792.33</v>
      </c>
      <c r="J3147" s="17">
        <v>112567.75</v>
      </c>
      <c r="K3147" s="17">
        <v>124142.99</v>
      </c>
      <c r="L3147" s="17">
        <v>115135.22</v>
      </c>
      <c r="M3147" s="17">
        <v>118899.39</v>
      </c>
      <c r="N3147" s="19">
        <v>111595.05</v>
      </c>
      <c r="O3147" s="17">
        <v>122735.52</v>
      </c>
      <c r="P3147" s="17">
        <v>138862.06</v>
      </c>
      <c r="Q3147" s="17">
        <v>138281.19</v>
      </c>
      <c r="R3147" s="17">
        <v>134062.9</v>
      </c>
      <c r="S3147" s="17">
        <v>132763.03</v>
      </c>
      <c r="T3147" s="17">
        <v>144112.95000000001</v>
      </c>
    </row>
    <row r="3148" spans="1:20" ht="15" hidden="1" customHeight="1" x14ac:dyDescent="0.25">
      <c r="A3148" s="14">
        <f t="shared" si="49"/>
        <v>22</v>
      </c>
      <c r="B3148" s="14" t="s">
        <v>263</v>
      </c>
      <c r="C3148" s="14">
        <v>2013</v>
      </c>
      <c r="D3148" s="14" t="str">
        <f>VLOOKUP(E3148,Regioes!$A$2:$B$296,2,FALSE)</f>
        <v>Região Administrativa de Santos</v>
      </c>
      <c r="E3148" s="15" t="s">
        <v>270</v>
      </c>
      <c r="F3148" s="17">
        <v>5489324.0499999998</v>
      </c>
      <c r="G3148" s="17">
        <v>2677638.1</v>
      </c>
      <c r="H3148" s="17">
        <v>2811685.95</v>
      </c>
      <c r="I3148" s="17">
        <v>510218.01</v>
      </c>
      <c r="J3148" s="17">
        <v>417793.01</v>
      </c>
      <c r="K3148" s="17">
        <v>467294.59</v>
      </c>
      <c r="L3148" s="17">
        <v>422608.73</v>
      </c>
      <c r="M3148" s="17">
        <v>446034.55</v>
      </c>
      <c r="N3148" s="19">
        <v>413689.21</v>
      </c>
      <c r="O3148" s="17">
        <v>453461.63</v>
      </c>
      <c r="P3148" s="17">
        <v>476405.43</v>
      </c>
      <c r="Q3148" s="17">
        <v>469652.9</v>
      </c>
      <c r="R3148" s="17">
        <v>458157.29</v>
      </c>
      <c r="S3148" s="17">
        <v>450977.53</v>
      </c>
      <c r="T3148" s="17">
        <v>503031.17</v>
      </c>
    </row>
    <row r="3149" spans="1:20" ht="15" hidden="1" customHeight="1" x14ac:dyDescent="0.25">
      <c r="A3149" s="14">
        <f t="shared" si="49"/>
        <v>23</v>
      </c>
      <c r="B3149" s="14" t="s">
        <v>271</v>
      </c>
      <c r="C3149" s="14">
        <v>2013</v>
      </c>
      <c r="D3149" s="14" t="str">
        <f>VLOOKUP(E3149,Regioes!$A$2:$B$296,2,FALSE)</f>
        <v>Região Administrativa de São José dos Campos</v>
      </c>
      <c r="E3149" s="15" t="s">
        <v>272</v>
      </c>
      <c r="F3149" s="17">
        <v>1406319.52</v>
      </c>
      <c r="G3149" s="17">
        <v>664040.64</v>
      </c>
      <c r="H3149" s="17">
        <v>742278.88</v>
      </c>
      <c r="I3149" s="17">
        <v>120256.83</v>
      </c>
      <c r="J3149" s="17">
        <v>101119.18</v>
      </c>
      <c r="K3149" s="17">
        <v>113173.3</v>
      </c>
      <c r="L3149" s="17">
        <v>108256.76</v>
      </c>
      <c r="M3149" s="17">
        <v>111910.95</v>
      </c>
      <c r="N3149" s="19">
        <v>109323.62</v>
      </c>
      <c r="O3149" s="17">
        <v>121666.36</v>
      </c>
      <c r="P3149" s="17">
        <v>123903.15</v>
      </c>
      <c r="Q3149" s="17">
        <v>119116.59</v>
      </c>
      <c r="R3149" s="17">
        <v>124878.23</v>
      </c>
      <c r="S3149" s="17">
        <v>124084.55</v>
      </c>
      <c r="T3149" s="17">
        <v>128630</v>
      </c>
    </row>
    <row r="3150" spans="1:20" ht="15" hidden="1" customHeight="1" x14ac:dyDescent="0.25">
      <c r="A3150" s="14">
        <f t="shared" si="49"/>
        <v>23</v>
      </c>
      <c r="B3150" s="14" t="s">
        <v>271</v>
      </c>
      <c r="C3150" s="14">
        <v>2013</v>
      </c>
      <c r="D3150" s="14" t="str">
        <f>VLOOKUP(E3150,Regioes!$A$2:$B$296,2,FALSE)</f>
        <v>Grande São Paulo</v>
      </c>
      <c r="E3150" s="15" t="s">
        <v>273</v>
      </c>
      <c r="F3150" s="17">
        <v>1367559.32</v>
      </c>
      <c r="G3150" s="17">
        <v>645738.72</v>
      </c>
      <c r="H3150" s="17">
        <v>721820.6</v>
      </c>
      <c r="I3150" s="17">
        <v>116942.38</v>
      </c>
      <c r="J3150" s="17">
        <v>98332.19</v>
      </c>
      <c r="K3150" s="17">
        <v>110054.08</v>
      </c>
      <c r="L3150" s="17">
        <v>105273.05</v>
      </c>
      <c r="M3150" s="17">
        <v>108826.52</v>
      </c>
      <c r="N3150" s="19">
        <v>106310.5</v>
      </c>
      <c r="O3150" s="17">
        <v>118313.06</v>
      </c>
      <c r="P3150" s="17">
        <v>120488.2</v>
      </c>
      <c r="Q3150" s="17">
        <v>115833.57</v>
      </c>
      <c r="R3150" s="17">
        <v>121436.4</v>
      </c>
      <c r="S3150" s="17">
        <v>120664.6</v>
      </c>
      <c r="T3150" s="17">
        <v>125084.77</v>
      </c>
    </row>
    <row r="3151" spans="1:20" ht="15" hidden="1" customHeight="1" x14ac:dyDescent="0.25">
      <c r="A3151" s="14">
        <f t="shared" si="49"/>
        <v>23</v>
      </c>
      <c r="B3151" s="14" t="s">
        <v>271</v>
      </c>
      <c r="C3151" s="14">
        <v>2013</v>
      </c>
      <c r="D3151" s="14" t="str">
        <f>VLOOKUP(E3151,Regioes!$A$2:$B$296,2,FALSE)</f>
        <v>Grande São Paulo</v>
      </c>
      <c r="E3151" s="15" t="s">
        <v>274</v>
      </c>
      <c r="F3151" s="17">
        <v>1257177.1000000001</v>
      </c>
      <c r="G3151" s="17">
        <v>593618.07999999996</v>
      </c>
      <c r="H3151" s="17">
        <v>663559.0199999999</v>
      </c>
      <c r="I3151" s="17">
        <v>107503.41</v>
      </c>
      <c r="J3151" s="17">
        <v>90395.33</v>
      </c>
      <c r="K3151" s="17">
        <v>101171.09</v>
      </c>
      <c r="L3151" s="17">
        <v>96775.96</v>
      </c>
      <c r="M3151" s="17">
        <v>100042.61</v>
      </c>
      <c r="N3151" s="19">
        <v>97729.68</v>
      </c>
      <c r="O3151" s="17">
        <v>108763.45</v>
      </c>
      <c r="P3151" s="17">
        <v>110763.03</v>
      </c>
      <c r="Q3151" s="17">
        <v>106484.09</v>
      </c>
      <c r="R3151" s="17">
        <v>111634.69</v>
      </c>
      <c r="S3151" s="17">
        <v>110925.18</v>
      </c>
      <c r="T3151" s="17">
        <v>114988.58</v>
      </c>
    </row>
    <row r="3152" spans="1:20" ht="15" hidden="1" customHeight="1" x14ac:dyDescent="0.25">
      <c r="A3152" s="14">
        <f t="shared" si="49"/>
        <v>23</v>
      </c>
      <c r="B3152" s="14" t="s">
        <v>271</v>
      </c>
      <c r="C3152" s="14">
        <v>2013</v>
      </c>
      <c r="D3152" s="14" t="str">
        <f>VLOOKUP(E3152,Regioes!$A$2:$B$296,2,FALSE)</f>
        <v>Grande São Paulo</v>
      </c>
      <c r="E3152" s="15" t="s">
        <v>275</v>
      </c>
      <c r="F3152" s="17">
        <v>1151850.58</v>
      </c>
      <c r="G3152" s="17">
        <v>543884.65</v>
      </c>
      <c r="H3152" s="17">
        <v>607965.92999999993</v>
      </c>
      <c r="I3152" s="17">
        <v>98496.75</v>
      </c>
      <c r="J3152" s="17">
        <v>82821.990000000005</v>
      </c>
      <c r="K3152" s="17">
        <v>92694.96</v>
      </c>
      <c r="L3152" s="17">
        <v>88668.05</v>
      </c>
      <c r="M3152" s="17">
        <v>91661.03</v>
      </c>
      <c r="N3152" s="19">
        <v>89541.87</v>
      </c>
      <c r="O3152" s="17">
        <v>99651.23</v>
      </c>
      <c r="P3152" s="17">
        <v>101483.28</v>
      </c>
      <c r="Q3152" s="17">
        <v>97562.83</v>
      </c>
      <c r="R3152" s="17">
        <v>102281.92</v>
      </c>
      <c r="S3152" s="17">
        <v>101631.85</v>
      </c>
      <c r="T3152" s="17">
        <v>105354.82</v>
      </c>
    </row>
    <row r="3153" spans="1:20" ht="15" hidden="1" customHeight="1" x14ac:dyDescent="0.25">
      <c r="A3153" s="14">
        <f t="shared" si="49"/>
        <v>23</v>
      </c>
      <c r="B3153" s="14" t="s">
        <v>271</v>
      </c>
      <c r="C3153" s="14">
        <v>2013</v>
      </c>
      <c r="D3153" s="14" t="str">
        <f>VLOOKUP(E3153,Regioes!$A$2:$B$296,2,FALSE)</f>
        <v>Região Administrativa de São José dos Campos</v>
      </c>
      <c r="E3153" s="15" t="s">
        <v>84</v>
      </c>
      <c r="F3153" s="17">
        <v>1822569.81</v>
      </c>
      <c r="G3153" s="17">
        <v>860587.09</v>
      </c>
      <c r="H3153" s="17">
        <v>961982.72000000009</v>
      </c>
      <c r="I3153" s="17">
        <v>155851.12</v>
      </c>
      <c r="J3153" s="17">
        <v>131049</v>
      </c>
      <c r="K3153" s="17">
        <v>146670.97</v>
      </c>
      <c r="L3153" s="17">
        <v>140299.20000000001</v>
      </c>
      <c r="M3153" s="17">
        <v>145034.97</v>
      </c>
      <c r="N3153" s="19">
        <v>141681.82999999999</v>
      </c>
      <c r="O3153" s="17">
        <v>157677.85</v>
      </c>
      <c r="P3153" s="17">
        <v>160576.70000000001</v>
      </c>
      <c r="Q3153" s="17">
        <v>154373.39000000001</v>
      </c>
      <c r="R3153" s="17">
        <v>161840.38</v>
      </c>
      <c r="S3153" s="17">
        <v>160811.78</v>
      </c>
      <c r="T3153" s="17">
        <v>166702.62</v>
      </c>
    </row>
    <row r="3154" spans="1:20" ht="15" hidden="1" customHeight="1" x14ac:dyDescent="0.25">
      <c r="A3154" s="14">
        <f t="shared" si="49"/>
        <v>23</v>
      </c>
      <c r="B3154" s="14" t="s">
        <v>271</v>
      </c>
      <c r="C3154" s="14">
        <v>2013</v>
      </c>
      <c r="D3154" s="14" t="str">
        <f>VLOOKUP(E3154,Regioes!$A$2:$B$296,2,FALSE)</f>
        <v>Grande São Paulo</v>
      </c>
      <c r="E3154" s="15" t="s">
        <v>277</v>
      </c>
      <c r="F3154" s="17">
        <v>1163647.26</v>
      </c>
      <c r="G3154" s="17">
        <v>549454.85000000009</v>
      </c>
      <c r="H3154" s="17">
        <v>614192.41</v>
      </c>
      <c r="I3154" s="17">
        <v>99505.51</v>
      </c>
      <c r="J3154" s="17">
        <v>83670.210000000006</v>
      </c>
      <c r="K3154" s="17">
        <v>93644.3</v>
      </c>
      <c r="L3154" s="17">
        <v>89576.15</v>
      </c>
      <c r="M3154" s="17">
        <v>92599.77</v>
      </c>
      <c r="N3154" s="19">
        <v>90458.91</v>
      </c>
      <c r="O3154" s="17">
        <v>100671.81</v>
      </c>
      <c r="P3154" s="17">
        <v>102522.62</v>
      </c>
      <c r="Q3154" s="17">
        <v>98562.02</v>
      </c>
      <c r="R3154" s="17">
        <v>103329.44</v>
      </c>
      <c r="S3154" s="17">
        <v>102672.71</v>
      </c>
      <c r="T3154" s="17">
        <v>106433.81</v>
      </c>
    </row>
    <row r="3155" spans="1:20" ht="15" hidden="1" customHeight="1" x14ac:dyDescent="0.25">
      <c r="A3155" s="14">
        <f t="shared" si="49"/>
        <v>23</v>
      </c>
      <c r="B3155" s="14" t="s">
        <v>271</v>
      </c>
      <c r="C3155" s="14">
        <v>2013</v>
      </c>
      <c r="D3155" s="14" t="str">
        <f>VLOOKUP(E3155,Regioes!$A$2:$B$296,2,FALSE)</f>
        <v>Região Administrativa de São José dos Campos</v>
      </c>
      <c r="E3155" s="15" t="s">
        <v>293</v>
      </c>
      <c r="F3155" s="17">
        <v>2115798.83</v>
      </c>
      <c r="G3155" s="17">
        <v>999044.95</v>
      </c>
      <c r="H3155" s="17">
        <v>1116753.8800000001</v>
      </c>
      <c r="I3155" s="17">
        <v>180925.65</v>
      </c>
      <c r="J3155" s="17">
        <v>152133.17000000001</v>
      </c>
      <c r="K3155" s="17">
        <v>170268.52</v>
      </c>
      <c r="L3155" s="17">
        <v>162871.60999999999</v>
      </c>
      <c r="M3155" s="17">
        <v>168369.31</v>
      </c>
      <c r="N3155" s="19">
        <v>164476.69</v>
      </c>
      <c r="O3155" s="17">
        <v>183046.27</v>
      </c>
      <c r="P3155" s="17">
        <v>186411.51</v>
      </c>
      <c r="Q3155" s="17">
        <v>179210.16</v>
      </c>
      <c r="R3155" s="17">
        <v>187878.5</v>
      </c>
      <c r="S3155" s="17">
        <v>186684.42</v>
      </c>
      <c r="T3155" s="17">
        <v>193523.02</v>
      </c>
    </row>
    <row r="3156" spans="1:20" ht="15" hidden="1" customHeight="1" x14ac:dyDescent="0.25">
      <c r="A3156" s="14">
        <f t="shared" si="49"/>
        <v>23</v>
      </c>
      <c r="B3156" s="14" t="s">
        <v>271</v>
      </c>
      <c r="C3156" s="14">
        <v>2013</v>
      </c>
      <c r="D3156" s="14" t="str">
        <f>VLOOKUP(E3156,Regioes!$A$2:$B$296,2,FALSE)</f>
        <v>Grande São Paulo</v>
      </c>
      <c r="E3156" s="15" t="s">
        <v>32</v>
      </c>
      <c r="F3156" s="17">
        <v>596569.28</v>
      </c>
      <c r="G3156" s="17">
        <v>281690.07</v>
      </c>
      <c r="H3156" s="17">
        <v>314879.21000000002</v>
      </c>
      <c r="I3156" s="17">
        <v>51013.68</v>
      </c>
      <c r="J3156" s="17">
        <v>42895.37</v>
      </c>
      <c r="K3156" s="17">
        <v>48008.800000000003</v>
      </c>
      <c r="L3156" s="17">
        <v>45923.18</v>
      </c>
      <c r="M3156" s="17">
        <v>47473.3</v>
      </c>
      <c r="N3156" s="19">
        <v>46375.74</v>
      </c>
      <c r="O3156" s="17">
        <v>51611.61</v>
      </c>
      <c r="P3156" s="17">
        <v>52560.47</v>
      </c>
      <c r="Q3156" s="17">
        <v>50529.98</v>
      </c>
      <c r="R3156" s="17">
        <v>52974.1</v>
      </c>
      <c r="S3156" s="17">
        <v>52637.42</v>
      </c>
      <c r="T3156" s="17">
        <v>54565.63</v>
      </c>
    </row>
    <row r="3157" spans="1:20" ht="15" hidden="1" customHeight="1" x14ac:dyDescent="0.25">
      <c r="A3157" s="14">
        <f t="shared" si="49"/>
        <v>23</v>
      </c>
      <c r="B3157" s="14" t="s">
        <v>271</v>
      </c>
      <c r="C3157" s="14">
        <v>2013</v>
      </c>
      <c r="D3157" s="14" t="str">
        <f>VLOOKUP(E3157,Regioes!$A$2:$B$296,2,FALSE)</f>
        <v>Região Administrativa de São José dos Campos</v>
      </c>
      <c r="E3157" s="15" t="s">
        <v>276</v>
      </c>
      <c r="F3157" s="17">
        <v>484501.96</v>
      </c>
      <c r="G3157" s="17">
        <v>228773.75999999995</v>
      </c>
      <c r="H3157" s="17">
        <v>255728.2</v>
      </c>
      <c r="I3157" s="17">
        <v>41430.61</v>
      </c>
      <c r="J3157" s="17">
        <v>34837.35</v>
      </c>
      <c r="K3157" s="17">
        <v>38990.21</v>
      </c>
      <c r="L3157" s="17">
        <v>37296.370000000003</v>
      </c>
      <c r="M3157" s="17">
        <v>38555.300000000003</v>
      </c>
      <c r="N3157" s="19">
        <v>37663.919999999998</v>
      </c>
      <c r="O3157" s="17">
        <v>41916.21</v>
      </c>
      <c r="P3157" s="17">
        <v>42686.83</v>
      </c>
      <c r="Q3157" s="17">
        <v>41037.769999999997</v>
      </c>
      <c r="R3157" s="17">
        <v>43022.76</v>
      </c>
      <c r="S3157" s="17">
        <v>42749.32</v>
      </c>
      <c r="T3157" s="17">
        <v>44315.31</v>
      </c>
    </row>
    <row r="3158" spans="1:20" ht="15" hidden="1" customHeight="1" x14ac:dyDescent="0.25">
      <c r="A3158" s="14">
        <f t="shared" si="49"/>
        <v>24</v>
      </c>
      <c r="B3158" s="14" t="s">
        <v>279</v>
      </c>
      <c r="C3158" s="14">
        <v>2013</v>
      </c>
      <c r="D3158" s="14" t="str">
        <f>VLOOKUP(E3158,Regioes!$A$2:$B$296,2,FALSE)</f>
        <v>Grande São Paulo</v>
      </c>
      <c r="E3158" s="15" t="s">
        <v>151</v>
      </c>
      <c r="F3158" s="17">
        <v>1797028.89</v>
      </c>
      <c r="G3158" s="17">
        <v>843967.46</v>
      </c>
      <c r="H3158" s="17">
        <v>953061.42999999993</v>
      </c>
      <c r="I3158" s="17">
        <v>132749.44</v>
      </c>
      <c r="J3158" s="17">
        <v>127036.48</v>
      </c>
      <c r="K3158" s="17">
        <v>146272.24</v>
      </c>
      <c r="L3158" s="17">
        <v>147214.37</v>
      </c>
      <c r="M3158" s="17">
        <v>148167.63</v>
      </c>
      <c r="N3158" s="19">
        <v>142527.29999999999</v>
      </c>
      <c r="O3158" s="17">
        <v>149018.97</v>
      </c>
      <c r="P3158" s="17">
        <v>166202.93</v>
      </c>
      <c r="Q3158" s="17">
        <v>158702.97</v>
      </c>
      <c r="R3158" s="17">
        <v>167520.48000000001</v>
      </c>
      <c r="S3158" s="17">
        <v>157454.85</v>
      </c>
      <c r="T3158" s="17">
        <v>154161.23000000001</v>
      </c>
    </row>
    <row r="3159" spans="1:20" ht="15" hidden="1" customHeight="1" x14ac:dyDescent="0.25">
      <c r="A3159" s="14">
        <f t="shared" si="49"/>
        <v>24</v>
      </c>
      <c r="B3159" s="14" t="s">
        <v>279</v>
      </c>
      <c r="C3159" s="14">
        <v>2013</v>
      </c>
      <c r="D3159" s="14" t="str">
        <f>VLOOKUP(E3159,Regioes!$A$2:$B$296,2,FALSE)</f>
        <v>Grande São Paulo</v>
      </c>
      <c r="E3159" s="15" t="s">
        <v>280</v>
      </c>
      <c r="F3159" s="17">
        <v>1023274.81</v>
      </c>
      <c r="G3159" s="17">
        <v>480576.94</v>
      </c>
      <c r="H3159" s="17">
        <v>542697.87</v>
      </c>
      <c r="I3159" s="17">
        <v>75590.97</v>
      </c>
      <c r="J3159" s="17">
        <v>72337.86</v>
      </c>
      <c r="K3159" s="17">
        <v>83291.199999999997</v>
      </c>
      <c r="L3159" s="17">
        <v>83827.679999999993</v>
      </c>
      <c r="M3159" s="17">
        <v>84370.49</v>
      </c>
      <c r="N3159" s="19">
        <v>81158.740000000005</v>
      </c>
      <c r="O3159" s="17">
        <v>84855.26</v>
      </c>
      <c r="P3159" s="17">
        <v>94640.26</v>
      </c>
      <c r="Q3159" s="17">
        <v>90369.58</v>
      </c>
      <c r="R3159" s="17">
        <v>95390.5</v>
      </c>
      <c r="S3159" s="17">
        <v>89658.87</v>
      </c>
      <c r="T3159" s="17">
        <v>87783.4</v>
      </c>
    </row>
    <row r="3160" spans="1:20" ht="15" hidden="1" customHeight="1" x14ac:dyDescent="0.25">
      <c r="A3160" s="14">
        <f t="shared" si="49"/>
        <v>24</v>
      </c>
      <c r="B3160" s="14" t="s">
        <v>279</v>
      </c>
      <c r="C3160" s="14">
        <v>2013</v>
      </c>
      <c r="D3160" s="14" t="str">
        <f>VLOOKUP(E3160,Regioes!$A$2:$B$296,2,FALSE)</f>
        <v>Grande São Paulo</v>
      </c>
      <c r="E3160" s="15" t="s">
        <v>152</v>
      </c>
      <c r="F3160" s="17">
        <v>915124.8</v>
      </c>
      <c r="G3160" s="17">
        <v>429784.72</v>
      </c>
      <c r="H3160" s="17">
        <v>485340.08</v>
      </c>
      <c r="I3160" s="17">
        <v>67601.75</v>
      </c>
      <c r="J3160" s="17">
        <v>64692.47</v>
      </c>
      <c r="K3160" s="17">
        <v>74488.149999999994</v>
      </c>
      <c r="L3160" s="17">
        <v>74967.92</v>
      </c>
      <c r="M3160" s="17">
        <v>75453.36</v>
      </c>
      <c r="N3160" s="19">
        <v>72581.070000000007</v>
      </c>
      <c r="O3160" s="17">
        <v>75886.899999999994</v>
      </c>
      <c r="P3160" s="17">
        <v>84637.72</v>
      </c>
      <c r="Q3160" s="17">
        <v>80818.41</v>
      </c>
      <c r="R3160" s="17">
        <v>85308.67</v>
      </c>
      <c r="S3160" s="17">
        <v>80182.820000000007</v>
      </c>
      <c r="T3160" s="17">
        <v>78505.56</v>
      </c>
    </row>
    <row r="3161" spans="1:20" ht="15" hidden="1" customHeight="1" x14ac:dyDescent="0.25">
      <c r="A3161" s="14">
        <f t="shared" si="49"/>
        <v>24</v>
      </c>
      <c r="B3161" s="14" t="s">
        <v>279</v>
      </c>
      <c r="C3161" s="14">
        <v>2013</v>
      </c>
      <c r="D3161" s="14" t="str">
        <f>VLOOKUP(E3161,Regioes!$A$2:$B$296,2,FALSE)</f>
        <v>Grande São Paulo</v>
      </c>
      <c r="E3161" s="15" t="s">
        <v>281</v>
      </c>
      <c r="F3161" s="17">
        <v>208221.17</v>
      </c>
      <c r="G3161" s="17">
        <v>97790.25</v>
      </c>
      <c r="H3161" s="17">
        <v>110430.92000000001</v>
      </c>
      <c r="I3161" s="17">
        <v>15381.64</v>
      </c>
      <c r="J3161" s="17">
        <v>14719.68</v>
      </c>
      <c r="K3161" s="17">
        <v>16948.52</v>
      </c>
      <c r="L3161" s="17">
        <v>17057.68</v>
      </c>
      <c r="M3161" s="17">
        <v>17168.14</v>
      </c>
      <c r="N3161" s="19">
        <v>16514.59</v>
      </c>
      <c r="O3161" s="17">
        <v>17266.78</v>
      </c>
      <c r="P3161" s="17">
        <v>19257.88</v>
      </c>
      <c r="Q3161" s="17">
        <v>18388.86</v>
      </c>
      <c r="R3161" s="17">
        <v>19410.55</v>
      </c>
      <c r="S3161" s="17">
        <v>18244.240000000002</v>
      </c>
      <c r="T3161" s="17">
        <v>17862.61</v>
      </c>
    </row>
    <row r="3162" spans="1:20" ht="15" hidden="1" customHeight="1" x14ac:dyDescent="0.25">
      <c r="A3162" s="14">
        <f t="shared" si="49"/>
        <v>24</v>
      </c>
      <c r="B3162" s="14" t="s">
        <v>279</v>
      </c>
      <c r="C3162" s="14">
        <v>2013</v>
      </c>
      <c r="D3162" s="14" t="str">
        <f>VLOOKUP(E3162,Regioes!$A$2:$B$296,2,FALSE)</f>
        <v>Grande São Paulo</v>
      </c>
      <c r="E3162" s="15" t="s">
        <v>23</v>
      </c>
      <c r="F3162" s="17">
        <v>2625773.4300000002</v>
      </c>
      <c r="G3162" s="17">
        <v>1233184.03</v>
      </c>
      <c r="H3162" s="17">
        <v>1392589.4</v>
      </c>
      <c r="I3162" s="17">
        <v>193970.14</v>
      </c>
      <c r="J3162" s="17">
        <v>185622.51</v>
      </c>
      <c r="K3162" s="17">
        <v>213729.32</v>
      </c>
      <c r="L3162" s="17">
        <v>215105.93</v>
      </c>
      <c r="M3162" s="17">
        <v>216498.82</v>
      </c>
      <c r="N3162" s="19">
        <v>208257.31</v>
      </c>
      <c r="O3162" s="17">
        <v>217742.78</v>
      </c>
      <c r="P3162" s="17">
        <v>242851.54</v>
      </c>
      <c r="Q3162" s="17">
        <v>231892.78</v>
      </c>
      <c r="R3162" s="17">
        <v>244776.72</v>
      </c>
      <c r="S3162" s="17">
        <v>230069.07</v>
      </c>
      <c r="T3162" s="17">
        <v>225256.51</v>
      </c>
    </row>
    <row r="3163" spans="1:20" ht="15" hidden="1" customHeight="1" x14ac:dyDescent="0.25">
      <c r="A3163" s="14">
        <f t="shared" si="49"/>
        <v>24</v>
      </c>
      <c r="B3163" s="14" t="s">
        <v>279</v>
      </c>
      <c r="C3163" s="14">
        <v>2013</v>
      </c>
      <c r="D3163" s="14" t="str">
        <f>VLOOKUP(E3163,Regioes!$A$2:$B$296,2,FALSE)</f>
        <v>Grande São Paulo</v>
      </c>
      <c r="E3163" s="15" t="s">
        <v>159</v>
      </c>
      <c r="F3163" s="17">
        <v>70699.8</v>
      </c>
      <c r="G3163" s="17">
        <v>33203.89</v>
      </c>
      <c r="H3163" s="17">
        <v>37495.909999999996</v>
      </c>
      <c r="I3163" s="17">
        <v>5222.71</v>
      </c>
      <c r="J3163" s="17">
        <v>4997.95</v>
      </c>
      <c r="K3163" s="17">
        <v>5754.73</v>
      </c>
      <c r="L3163" s="17">
        <v>5791.8</v>
      </c>
      <c r="M3163" s="17">
        <v>5829.3</v>
      </c>
      <c r="N3163" s="19">
        <v>5607.4</v>
      </c>
      <c r="O3163" s="17">
        <v>5862.79</v>
      </c>
      <c r="P3163" s="17">
        <v>6538.86</v>
      </c>
      <c r="Q3163" s="17">
        <v>6243.79</v>
      </c>
      <c r="R3163" s="17">
        <v>6590.69</v>
      </c>
      <c r="S3163" s="17">
        <v>6194.68</v>
      </c>
      <c r="T3163" s="17">
        <v>6065.1</v>
      </c>
    </row>
    <row r="3164" spans="1:20" ht="15" hidden="1" customHeight="1" x14ac:dyDescent="0.25">
      <c r="A3164" s="14">
        <f t="shared" si="49"/>
        <v>24</v>
      </c>
      <c r="B3164" s="14" t="s">
        <v>279</v>
      </c>
      <c r="C3164" s="14">
        <v>2013</v>
      </c>
      <c r="D3164" s="14" t="str">
        <f>VLOOKUP(E3164,Regioes!$A$2:$B$296,2,FALSE)</f>
        <v>Grande São Paulo</v>
      </c>
      <c r="E3164" s="15" t="s">
        <v>32</v>
      </c>
      <c r="F3164" s="17">
        <v>3247151.81</v>
      </c>
      <c r="G3164" s="17">
        <v>1525011.91</v>
      </c>
      <c r="H3164" s="17">
        <v>1722139.9000000001</v>
      </c>
      <c r="I3164" s="17">
        <v>239872.37</v>
      </c>
      <c r="J3164" s="17">
        <v>229549.3</v>
      </c>
      <c r="K3164" s="17">
        <v>264307.48</v>
      </c>
      <c r="L3164" s="17">
        <v>266009.86</v>
      </c>
      <c r="M3164" s="17">
        <v>267732.36</v>
      </c>
      <c r="N3164" s="19">
        <v>257540.54</v>
      </c>
      <c r="O3164" s="17">
        <v>269270.7</v>
      </c>
      <c r="P3164" s="17">
        <v>300321.34999999998</v>
      </c>
      <c r="Q3164" s="17">
        <v>286769.25</v>
      </c>
      <c r="R3164" s="17">
        <v>302702.11</v>
      </c>
      <c r="S3164" s="17">
        <v>284513.96000000002</v>
      </c>
      <c r="T3164" s="17">
        <v>278562.53000000003</v>
      </c>
    </row>
    <row r="3165" spans="1:20" ht="15" hidden="1" customHeight="1" x14ac:dyDescent="0.25">
      <c r="A3165" s="14">
        <f t="shared" si="49"/>
        <v>25</v>
      </c>
      <c r="B3165" s="14" t="s">
        <v>319</v>
      </c>
      <c r="C3165" s="14">
        <v>2013</v>
      </c>
      <c r="D3165" s="14" t="str">
        <f>VLOOKUP(E3165,Regioes!$A$2:$B$296,2,FALSE)</f>
        <v>Grande São Paulo</v>
      </c>
      <c r="E3165" s="15" t="s">
        <v>281</v>
      </c>
      <c r="F3165" s="17">
        <v>340356.76</v>
      </c>
      <c r="G3165" s="17">
        <v>158436.78999999998</v>
      </c>
      <c r="H3165" s="17">
        <v>181919.97</v>
      </c>
      <c r="I3165" s="17">
        <v>26023.86</v>
      </c>
      <c r="J3165" s="17">
        <v>23828.47</v>
      </c>
      <c r="K3165" s="17">
        <v>27373.599999999999</v>
      </c>
      <c r="L3165" s="17">
        <v>27286.400000000001</v>
      </c>
      <c r="M3165" s="17">
        <v>27271.46</v>
      </c>
      <c r="N3165" s="19">
        <v>26653</v>
      </c>
      <c r="O3165" s="17">
        <v>27451.31</v>
      </c>
      <c r="P3165" s="17">
        <v>32226.11</v>
      </c>
      <c r="Q3165" s="17">
        <v>31598.89</v>
      </c>
      <c r="R3165" s="17">
        <v>32318.67</v>
      </c>
      <c r="S3165" s="17">
        <v>29945.9</v>
      </c>
      <c r="T3165" s="17">
        <v>28379.09</v>
      </c>
    </row>
    <row r="3166" spans="1:20" ht="15" hidden="1" customHeight="1" x14ac:dyDescent="0.25">
      <c r="A3166" s="14">
        <f t="shared" si="49"/>
        <v>25</v>
      </c>
      <c r="B3166" s="14" t="s">
        <v>319</v>
      </c>
      <c r="C3166" s="14">
        <v>2013</v>
      </c>
      <c r="D3166" s="14" t="str">
        <f>VLOOKUP(E3166,Regioes!$A$2:$B$296,2,FALSE)</f>
        <v>Grande São Paulo</v>
      </c>
      <c r="E3166" s="15" t="s">
        <v>286</v>
      </c>
      <c r="F3166" s="17">
        <v>1522092.32</v>
      </c>
      <c r="G3166" s="17">
        <v>708537.16999999993</v>
      </c>
      <c r="H3166" s="17">
        <v>813555.15</v>
      </c>
      <c r="I3166" s="17">
        <v>116380.01</v>
      </c>
      <c r="J3166" s="17">
        <v>106562.08</v>
      </c>
      <c r="K3166" s="17">
        <v>122416.09</v>
      </c>
      <c r="L3166" s="17">
        <v>122026.13</v>
      </c>
      <c r="M3166" s="17">
        <v>121959.3</v>
      </c>
      <c r="N3166" s="19">
        <v>119193.56</v>
      </c>
      <c r="O3166" s="17">
        <v>122763.62</v>
      </c>
      <c r="P3166" s="17">
        <v>144116.76</v>
      </c>
      <c r="Q3166" s="17">
        <v>141311.79999999999</v>
      </c>
      <c r="R3166" s="17">
        <v>144530.72</v>
      </c>
      <c r="S3166" s="17">
        <v>133919.53</v>
      </c>
      <c r="T3166" s="17">
        <v>126912.72</v>
      </c>
    </row>
    <row r="3167" spans="1:20" ht="15" hidden="1" customHeight="1" x14ac:dyDescent="0.25">
      <c r="A3167" s="14">
        <f t="shared" si="49"/>
        <v>25</v>
      </c>
      <c r="B3167" s="14" t="s">
        <v>319</v>
      </c>
      <c r="C3167" s="14">
        <v>2013</v>
      </c>
      <c r="D3167" s="14" t="str">
        <f>VLOOKUP(E3167,Regioes!$A$2:$B$296,2,FALSE)</f>
        <v>Grande São Paulo</v>
      </c>
      <c r="E3167" s="15" t="s">
        <v>282</v>
      </c>
      <c r="F3167" s="17">
        <v>358061.64</v>
      </c>
      <c r="G3167" s="17">
        <v>166678.44999999998</v>
      </c>
      <c r="H3167" s="17">
        <v>191383.19</v>
      </c>
      <c r="I3167" s="17">
        <v>27377.59</v>
      </c>
      <c r="J3167" s="17">
        <v>25067.99</v>
      </c>
      <c r="K3167" s="17">
        <v>28797.53</v>
      </c>
      <c r="L3167" s="17">
        <v>28705.8</v>
      </c>
      <c r="M3167" s="17">
        <v>28690.080000000002</v>
      </c>
      <c r="N3167" s="19">
        <v>28039.46</v>
      </c>
      <c r="O3167" s="17">
        <v>28879.29</v>
      </c>
      <c r="P3167" s="17">
        <v>33902.46</v>
      </c>
      <c r="Q3167" s="17">
        <v>33242.620000000003</v>
      </c>
      <c r="R3167" s="17">
        <v>33999.85</v>
      </c>
      <c r="S3167" s="17">
        <v>31503.64</v>
      </c>
      <c r="T3167" s="17">
        <v>29855.33</v>
      </c>
    </row>
    <row r="3168" spans="1:20" ht="15" hidden="1" customHeight="1" x14ac:dyDescent="0.25">
      <c r="A3168" s="14">
        <f t="shared" si="49"/>
        <v>25</v>
      </c>
      <c r="B3168" s="14" t="s">
        <v>319</v>
      </c>
      <c r="C3168" s="14">
        <v>2013</v>
      </c>
      <c r="D3168" s="14" t="str">
        <f>VLOOKUP(E3168,Regioes!$A$2:$B$296,2,FALSE)</f>
        <v>Grande São Paulo</v>
      </c>
      <c r="E3168" s="15" t="s">
        <v>287</v>
      </c>
      <c r="F3168" s="17">
        <v>277993.24</v>
      </c>
      <c r="G3168" s="17">
        <v>129406.44</v>
      </c>
      <c r="H3168" s="17">
        <v>148586.80000000002</v>
      </c>
      <c r="I3168" s="17">
        <v>21255.51</v>
      </c>
      <c r="J3168" s="17">
        <v>19462.38</v>
      </c>
      <c r="K3168" s="17">
        <v>22357.94</v>
      </c>
      <c r="L3168" s="17">
        <v>22286.720000000001</v>
      </c>
      <c r="M3168" s="17">
        <v>22274.51</v>
      </c>
      <c r="N3168" s="19">
        <v>21769.38</v>
      </c>
      <c r="O3168" s="17">
        <v>22421.41</v>
      </c>
      <c r="P3168" s="17">
        <v>26321.32</v>
      </c>
      <c r="Q3168" s="17">
        <v>25809.03</v>
      </c>
      <c r="R3168" s="17">
        <v>26396.93</v>
      </c>
      <c r="S3168" s="17">
        <v>24458.91</v>
      </c>
      <c r="T3168" s="17">
        <v>23179.200000000001</v>
      </c>
    </row>
    <row r="3169" spans="1:20" ht="15" hidden="1" customHeight="1" x14ac:dyDescent="0.25">
      <c r="A3169" s="14">
        <f t="shared" si="49"/>
        <v>25</v>
      </c>
      <c r="B3169" s="14" t="s">
        <v>319</v>
      </c>
      <c r="C3169" s="14">
        <v>2013</v>
      </c>
      <c r="D3169" s="14" t="str">
        <f>VLOOKUP(E3169,Regioes!$A$2:$B$296,2,FALSE)</f>
        <v>Grande São Paulo</v>
      </c>
      <c r="E3169" s="15" t="s">
        <v>288</v>
      </c>
      <c r="F3169" s="17">
        <v>607779.97</v>
      </c>
      <c r="G3169" s="17">
        <v>282922.85000000003</v>
      </c>
      <c r="H3169" s="17">
        <v>324857.12</v>
      </c>
      <c r="I3169" s="17">
        <v>46471.19</v>
      </c>
      <c r="J3169" s="17">
        <v>42550.83</v>
      </c>
      <c r="K3169" s="17">
        <v>48881.43</v>
      </c>
      <c r="L3169" s="17">
        <v>48725.72</v>
      </c>
      <c r="M3169" s="17">
        <v>48699.03</v>
      </c>
      <c r="N3169" s="19">
        <v>47594.65</v>
      </c>
      <c r="O3169" s="17">
        <v>49020.2</v>
      </c>
      <c r="P3169" s="17">
        <v>57546.63</v>
      </c>
      <c r="Q3169" s="17">
        <v>56426.59</v>
      </c>
      <c r="R3169" s="17">
        <v>57711.92</v>
      </c>
      <c r="S3169" s="17">
        <v>53474.82</v>
      </c>
      <c r="T3169" s="17">
        <v>50676.959999999999</v>
      </c>
    </row>
    <row r="3170" spans="1:20" ht="15" hidden="1" customHeight="1" x14ac:dyDescent="0.25">
      <c r="A3170" s="14">
        <f t="shared" si="49"/>
        <v>25</v>
      </c>
      <c r="B3170" s="14" t="s">
        <v>319</v>
      </c>
      <c r="C3170" s="14">
        <v>2013</v>
      </c>
      <c r="D3170" s="14" t="str">
        <f>VLOOKUP(E3170,Regioes!$A$2:$B$296,2,FALSE)</f>
        <v>Grande São Paulo</v>
      </c>
      <c r="E3170" s="15" t="s">
        <v>269</v>
      </c>
      <c r="F3170" s="17">
        <v>1933004.43</v>
      </c>
      <c r="G3170" s="17">
        <v>899817.61999999988</v>
      </c>
      <c r="H3170" s="17">
        <v>1033186.81</v>
      </c>
      <c r="I3170" s="17">
        <v>147798.57999999999</v>
      </c>
      <c r="J3170" s="17">
        <v>135330.14000000001</v>
      </c>
      <c r="K3170" s="17">
        <v>155464.18</v>
      </c>
      <c r="L3170" s="17">
        <v>154968.95999999999</v>
      </c>
      <c r="M3170" s="17">
        <v>154884.07999999999</v>
      </c>
      <c r="N3170" s="19">
        <v>151371.68</v>
      </c>
      <c r="O3170" s="17">
        <v>155905.53</v>
      </c>
      <c r="P3170" s="17">
        <v>183023.28</v>
      </c>
      <c r="Q3170" s="17">
        <v>179461.09</v>
      </c>
      <c r="R3170" s="17">
        <v>183549</v>
      </c>
      <c r="S3170" s="17">
        <v>170073.16</v>
      </c>
      <c r="T3170" s="17">
        <v>161174.75</v>
      </c>
    </row>
    <row r="3171" spans="1:20" ht="15" hidden="1" customHeight="1" x14ac:dyDescent="0.25">
      <c r="A3171" s="14">
        <f t="shared" si="49"/>
        <v>25</v>
      </c>
      <c r="B3171" s="14" t="s">
        <v>319</v>
      </c>
      <c r="C3171" s="14">
        <v>2013</v>
      </c>
      <c r="D3171" s="14" t="str">
        <f>VLOOKUP(E3171,Regioes!$A$2:$B$296,2,FALSE)</f>
        <v>Grande São Paulo</v>
      </c>
      <c r="E3171" s="15" t="s">
        <v>32</v>
      </c>
      <c r="F3171" s="17">
        <v>2473400.06</v>
      </c>
      <c r="G3171" s="17">
        <v>1151372.92</v>
      </c>
      <c r="H3171" s="17">
        <v>1322027.1400000001</v>
      </c>
      <c r="I3171" s="17">
        <v>189117.52</v>
      </c>
      <c r="J3171" s="17">
        <v>173163.38</v>
      </c>
      <c r="K3171" s="17">
        <v>198926.14</v>
      </c>
      <c r="L3171" s="17">
        <v>198292.47</v>
      </c>
      <c r="M3171" s="17">
        <v>198183.87</v>
      </c>
      <c r="N3171" s="19">
        <v>193689.54</v>
      </c>
      <c r="O3171" s="17">
        <v>199490.88</v>
      </c>
      <c r="P3171" s="17">
        <v>234189.74</v>
      </c>
      <c r="Q3171" s="17">
        <v>229631.69</v>
      </c>
      <c r="R3171" s="17">
        <v>234862.42</v>
      </c>
      <c r="S3171" s="17">
        <v>217619.24</v>
      </c>
      <c r="T3171" s="17">
        <v>206233.17</v>
      </c>
    </row>
    <row r="3172" spans="1:20" ht="15" hidden="1" customHeight="1" x14ac:dyDescent="0.25">
      <c r="A3172" s="14">
        <f t="shared" si="49"/>
        <v>1</v>
      </c>
      <c r="B3172" s="14" t="s">
        <v>35</v>
      </c>
      <c r="C3172" s="14">
        <v>2014</v>
      </c>
      <c r="D3172" s="14" t="str">
        <f>VLOOKUP(E3172,Regioes!$A$2:$B$296,2,FALSE)</f>
        <v>Região Administrativa de Campinas</v>
      </c>
      <c r="E3172" s="15" t="s">
        <v>17</v>
      </c>
      <c r="F3172" s="17">
        <v>3247941.01</v>
      </c>
      <c r="G3172" s="17">
        <v>1543025.52</v>
      </c>
      <c r="H3172" s="17">
        <v>1704915.49</v>
      </c>
      <c r="I3172" s="17">
        <v>255883.92</v>
      </c>
      <c r="J3172" s="17">
        <v>249224.45</v>
      </c>
      <c r="K3172" s="17">
        <v>266747.02</v>
      </c>
      <c r="L3172" s="17">
        <v>261896.12</v>
      </c>
      <c r="M3172" s="17">
        <v>264898.94</v>
      </c>
      <c r="N3172" s="19">
        <v>244375.07</v>
      </c>
      <c r="O3172" s="17">
        <v>281285.90999999997</v>
      </c>
      <c r="P3172" s="17">
        <v>288889.43</v>
      </c>
      <c r="Q3172" s="17">
        <v>282924.88</v>
      </c>
      <c r="R3172" s="17">
        <v>297561.21999999997</v>
      </c>
      <c r="S3172" s="17">
        <v>276579.96000000002</v>
      </c>
      <c r="T3172" s="17">
        <v>277674.09000000003</v>
      </c>
    </row>
    <row r="3173" spans="1:20" ht="15" hidden="1" customHeight="1" x14ac:dyDescent="0.25">
      <c r="A3173" s="14">
        <f t="shared" si="49"/>
        <v>1</v>
      </c>
      <c r="B3173" s="14" t="s">
        <v>35</v>
      </c>
      <c r="C3173" s="14">
        <v>2014</v>
      </c>
      <c r="D3173" s="14" t="str">
        <f>VLOOKUP(E3173,Regioes!$A$2:$B$296,2,FALSE)</f>
        <v>Grande São Paulo</v>
      </c>
      <c r="E3173" s="15" t="s">
        <v>18</v>
      </c>
      <c r="F3173" s="17">
        <v>2628993.7400000002</v>
      </c>
      <c r="G3173" s="17">
        <v>1248977.25</v>
      </c>
      <c r="H3173" s="17">
        <v>1380016.4900000002</v>
      </c>
      <c r="I3173" s="17">
        <v>207121.13</v>
      </c>
      <c r="J3173" s="17">
        <v>201730.73</v>
      </c>
      <c r="K3173" s="17">
        <v>215914.1</v>
      </c>
      <c r="L3173" s="17">
        <v>211987.61</v>
      </c>
      <c r="M3173" s="17">
        <v>214418.2</v>
      </c>
      <c r="N3173" s="19">
        <v>197805.48</v>
      </c>
      <c r="O3173" s="17">
        <v>227682.37</v>
      </c>
      <c r="P3173" s="17">
        <v>233836.91</v>
      </c>
      <c r="Q3173" s="17">
        <v>229009</v>
      </c>
      <c r="R3173" s="17">
        <v>240856.16</v>
      </c>
      <c r="S3173" s="17">
        <v>223873.21</v>
      </c>
      <c r="T3173" s="17">
        <v>224758.84</v>
      </c>
    </row>
    <row r="3174" spans="1:20" ht="15" hidden="1" customHeight="1" x14ac:dyDescent="0.25">
      <c r="A3174" s="14">
        <f t="shared" si="49"/>
        <v>1</v>
      </c>
      <c r="B3174" s="14" t="s">
        <v>35</v>
      </c>
      <c r="C3174" s="14">
        <v>2014</v>
      </c>
      <c r="D3174" s="14" t="str">
        <f>VLOOKUP(E3174,Regioes!$A$2:$B$296,2,FALSE)</f>
        <v>Grande São Paulo</v>
      </c>
      <c r="E3174" s="15" t="s">
        <v>19</v>
      </c>
      <c r="F3174" s="17">
        <v>6465240.5499999998</v>
      </c>
      <c r="G3174" s="17">
        <v>3071493.9600000004</v>
      </c>
      <c r="H3174" s="17">
        <v>3393746.59</v>
      </c>
      <c r="I3174" s="17">
        <v>509353.8</v>
      </c>
      <c r="J3174" s="17">
        <v>496097.69</v>
      </c>
      <c r="K3174" s="17">
        <v>530977.52</v>
      </c>
      <c r="L3174" s="17">
        <v>521321.48</v>
      </c>
      <c r="M3174" s="17">
        <v>527298.79</v>
      </c>
      <c r="N3174" s="19">
        <v>486444.68</v>
      </c>
      <c r="O3174" s="17">
        <v>559918.14</v>
      </c>
      <c r="P3174" s="17">
        <v>575053.43999999994</v>
      </c>
      <c r="Q3174" s="17">
        <v>563180.6</v>
      </c>
      <c r="R3174" s="17">
        <v>592315.21</v>
      </c>
      <c r="S3174" s="17">
        <v>550550.63</v>
      </c>
      <c r="T3174" s="17">
        <v>552728.56999999995</v>
      </c>
    </row>
    <row r="3175" spans="1:20" ht="15" hidden="1" customHeight="1" x14ac:dyDescent="0.25">
      <c r="A3175" s="14">
        <f t="shared" si="49"/>
        <v>1</v>
      </c>
      <c r="B3175" s="14" t="s">
        <v>35</v>
      </c>
      <c r="C3175" s="14">
        <v>2014</v>
      </c>
      <c r="D3175" s="14" t="str">
        <f>VLOOKUP(E3175,Regioes!$A$2:$B$296,2,FALSE)</f>
        <v>Região Administrativa de Campinas</v>
      </c>
      <c r="E3175" s="15" t="s">
        <v>20</v>
      </c>
      <c r="F3175" s="17">
        <v>15488999.67</v>
      </c>
      <c r="G3175" s="17">
        <v>7358483.959999999</v>
      </c>
      <c r="H3175" s="17">
        <v>8130515.709999999</v>
      </c>
      <c r="I3175" s="17">
        <v>1220276.45</v>
      </c>
      <c r="J3175" s="17">
        <v>1188518.3500000001</v>
      </c>
      <c r="K3175" s="17">
        <v>1272081.1399999999</v>
      </c>
      <c r="L3175" s="17">
        <v>1248947.83</v>
      </c>
      <c r="M3175" s="17">
        <v>1263267.8899999999</v>
      </c>
      <c r="N3175" s="19">
        <v>1165392.3</v>
      </c>
      <c r="O3175" s="17">
        <v>1341415.18</v>
      </c>
      <c r="P3175" s="17">
        <v>1377675.36</v>
      </c>
      <c r="Q3175" s="17">
        <v>1349231.18</v>
      </c>
      <c r="R3175" s="17">
        <v>1419029.98</v>
      </c>
      <c r="S3175" s="17">
        <v>1318973.1200000001</v>
      </c>
      <c r="T3175" s="17">
        <v>1324190.8899999999</v>
      </c>
    </row>
    <row r="3176" spans="1:20" ht="15" hidden="1" customHeight="1" x14ac:dyDescent="0.25">
      <c r="A3176" s="14">
        <f t="shared" si="49"/>
        <v>1</v>
      </c>
      <c r="B3176" s="14" t="s">
        <v>35</v>
      </c>
      <c r="C3176" s="14">
        <v>2014</v>
      </c>
      <c r="D3176" s="14" t="str">
        <f>VLOOKUP(E3176,Regioes!$A$2:$B$296,2,FALSE)</f>
        <v>Região Administrativa de Campinas</v>
      </c>
      <c r="E3176" s="15" t="s">
        <v>0</v>
      </c>
      <c r="F3176" s="17">
        <v>4375527.79</v>
      </c>
      <c r="G3176" s="17">
        <v>2078717.27</v>
      </c>
      <c r="H3176" s="17">
        <v>2296810.52</v>
      </c>
      <c r="I3176" s="17">
        <v>344719.07</v>
      </c>
      <c r="J3176" s="17">
        <v>335747.64</v>
      </c>
      <c r="K3176" s="17">
        <v>359353.51</v>
      </c>
      <c r="L3176" s="17">
        <v>352818.52</v>
      </c>
      <c r="M3176" s="17">
        <v>356863.83</v>
      </c>
      <c r="N3176" s="19">
        <v>329214.7</v>
      </c>
      <c r="O3176" s="17">
        <v>378939.86</v>
      </c>
      <c r="P3176" s="17">
        <v>389183.09</v>
      </c>
      <c r="Q3176" s="17">
        <v>381147.82</v>
      </c>
      <c r="R3176" s="17">
        <v>400865.47</v>
      </c>
      <c r="S3176" s="17">
        <v>372600.15</v>
      </c>
      <c r="T3176" s="17">
        <v>374074.13</v>
      </c>
    </row>
    <row r="3177" spans="1:20" ht="15" hidden="1" customHeight="1" x14ac:dyDescent="0.25">
      <c r="A3177" s="14">
        <f t="shared" si="49"/>
        <v>1</v>
      </c>
      <c r="B3177" s="14" t="s">
        <v>35</v>
      </c>
      <c r="C3177" s="14">
        <v>2014</v>
      </c>
      <c r="D3177" s="14" t="str">
        <f>VLOOKUP(E3177,Regioes!$A$2:$B$296,2,FALSE)</f>
        <v>Grande São Paulo</v>
      </c>
      <c r="E3177" s="15" t="s">
        <v>27</v>
      </c>
      <c r="F3177" s="17">
        <v>1041792.33</v>
      </c>
      <c r="G3177" s="17">
        <v>494932.68000000005</v>
      </c>
      <c r="H3177" s="17">
        <v>546859.64999999991</v>
      </c>
      <c r="I3177" s="17">
        <v>82075.97</v>
      </c>
      <c r="J3177" s="17">
        <v>79939.91</v>
      </c>
      <c r="K3177" s="17">
        <v>85560.36</v>
      </c>
      <c r="L3177" s="17">
        <v>84004.41</v>
      </c>
      <c r="M3177" s="17">
        <v>84967.58</v>
      </c>
      <c r="N3177" s="19">
        <v>78384.45</v>
      </c>
      <c r="O3177" s="17">
        <v>90223.78</v>
      </c>
      <c r="P3177" s="17">
        <v>92662.64</v>
      </c>
      <c r="Q3177" s="17">
        <v>90749.48</v>
      </c>
      <c r="R3177" s="17">
        <v>95444.160000000003</v>
      </c>
      <c r="S3177" s="17">
        <v>88714.32</v>
      </c>
      <c r="T3177" s="17">
        <v>89065.27</v>
      </c>
    </row>
    <row r="3178" spans="1:20" ht="15" hidden="1" customHeight="1" x14ac:dyDescent="0.25">
      <c r="A3178" s="14">
        <f t="shared" si="49"/>
        <v>1</v>
      </c>
      <c r="B3178" s="14" t="s">
        <v>35</v>
      </c>
      <c r="C3178" s="14">
        <v>2014</v>
      </c>
      <c r="D3178" s="14" t="str">
        <f>VLOOKUP(E3178,Regioes!$A$2:$B$296,2,FALSE)</f>
        <v>Região Administrativa de Campinas</v>
      </c>
      <c r="E3178" s="15" t="s">
        <v>30</v>
      </c>
      <c r="F3178" s="17">
        <v>2233725.16</v>
      </c>
      <c r="G3178" s="17">
        <v>1061193.8199999998</v>
      </c>
      <c r="H3178" s="17">
        <v>1172531.3399999999</v>
      </c>
      <c r="I3178" s="17">
        <v>175980.52</v>
      </c>
      <c r="J3178" s="17">
        <v>171400.57</v>
      </c>
      <c r="K3178" s="17">
        <v>183451.46</v>
      </c>
      <c r="L3178" s="17">
        <v>180115.32</v>
      </c>
      <c r="M3178" s="17">
        <v>182180.47</v>
      </c>
      <c r="N3178" s="19">
        <v>168065.48</v>
      </c>
      <c r="O3178" s="17">
        <v>193450.38</v>
      </c>
      <c r="P3178" s="17">
        <v>198679.59</v>
      </c>
      <c r="Q3178" s="17">
        <v>194577.55</v>
      </c>
      <c r="R3178" s="17">
        <v>204643.49</v>
      </c>
      <c r="S3178" s="17">
        <v>190213.93</v>
      </c>
      <c r="T3178" s="17">
        <v>190966.39999999999</v>
      </c>
    </row>
    <row r="3179" spans="1:20" ht="15" hidden="1" customHeight="1" x14ac:dyDescent="0.25">
      <c r="A3179" s="14">
        <f t="shared" si="49"/>
        <v>1</v>
      </c>
      <c r="B3179" s="14" t="s">
        <v>35</v>
      </c>
      <c r="C3179" s="14">
        <v>2014</v>
      </c>
      <c r="D3179" s="14" t="str">
        <f>VLOOKUP(E3179,Regioes!$A$2:$B$296,2,FALSE)</f>
        <v>Região Administrativa de Campinas</v>
      </c>
      <c r="E3179" s="15" t="s">
        <v>21</v>
      </c>
      <c r="F3179" s="17">
        <v>2788326.38</v>
      </c>
      <c r="G3179" s="17">
        <v>1324672.69</v>
      </c>
      <c r="H3179" s="17">
        <v>1463653.69</v>
      </c>
      <c r="I3179" s="17">
        <v>219673.9</v>
      </c>
      <c r="J3179" s="17">
        <v>213956.82</v>
      </c>
      <c r="K3179" s="17">
        <v>228999.77</v>
      </c>
      <c r="L3179" s="17">
        <v>224835.32</v>
      </c>
      <c r="M3179" s="17">
        <v>227413.21</v>
      </c>
      <c r="N3179" s="19">
        <v>209793.67</v>
      </c>
      <c r="O3179" s="17">
        <v>241481.27</v>
      </c>
      <c r="P3179" s="17">
        <v>248008.82</v>
      </c>
      <c r="Q3179" s="17">
        <v>242888.31</v>
      </c>
      <c r="R3179" s="17">
        <v>255453.47</v>
      </c>
      <c r="S3179" s="17">
        <v>237441.26</v>
      </c>
      <c r="T3179" s="17">
        <v>238380.56</v>
      </c>
    </row>
    <row r="3180" spans="1:20" ht="15" hidden="1" customHeight="1" x14ac:dyDescent="0.25">
      <c r="A3180" s="14">
        <f t="shared" si="49"/>
        <v>1</v>
      </c>
      <c r="B3180" s="14" t="s">
        <v>35</v>
      </c>
      <c r="C3180" s="14">
        <v>2014</v>
      </c>
      <c r="D3180" s="14" t="str">
        <f>VLOOKUP(E3180,Regioes!$A$2:$B$296,2,FALSE)</f>
        <v>Região Administrativa de Campinas</v>
      </c>
      <c r="E3180" s="15" t="s">
        <v>22</v>
      </c>
      <c r="F3180" s="17">
        <v>15289834.34</v>
      </c>
      <c r="G3180" s="17">
        <v>7263864.8900000006</v>
      </c>
      <c r="H3180" s="17">
        <v>8025969.4499999993</v>
      </c>
      <c r="I3180" s="17">
        <v>1204585.52</v>
      </c>
      <c r="J3180" s="17">
        <v>1173235.78</v>
      </c>
      <c r="K3180" s="17">
        <v>1255724.0900000001</v>
      </c>
      <c r="L3180" s="17">
        <v>1232888.24</v>
      </c>
      <c r="M3180" s="17">
        <v>1247024.1599999999</v>
      </c>
      <c r="N3180" s="19">
        <v>1150407.1000000001</v>
      </c>
      <c r="O3180" s="17">
        <v>1324166.5900000001</v>
      </c>
      <c r="P3180" s="17">
        <v>1359960.52</v>
      </c>
      <c r="Q3180" s="17">
        <v>1331882.0900000001</v>
      </c>
      <c r="R3180" s="17">
        <v>1400783.38</v>
      </c>
      <c r="S3180" s="17">
        <v>1302013.1000000001</v>
      </c>
      <c r="T3180" s="17">
        <v>1307163.77</v>
      </c>
    </row>
    <row r="3181" spans="1:20" ht="15" hidden="1" customHeight="1" x14ac:dyDescent="0.25">
      <c r="A3181" s="14">
        <f t="shared" si="49"/>
        <v>1</v>
      </c>
      <c r="B3181" s="14" t="s">
        <v>35</v>
      </c>
      <c r="C3181" s="14">
        <v>2014</v>
      </c>
      <c r="D3181" s="14" t="str">
        <f>VLOOKUP(E3181,Regioes!$A$2:$B$296,2,FALSE)</f>
        <v>Região Administrativa de Campinas</v>
      </c>
      <c r="E3181" s="15" t="s">
        <v>1</v>
      </c>
      <c r="F3181" s="17">
        <v>14842475.93</v>
      </c>
      <c r="G3181" s="17">
        <v>7051334.7100000009</v>
      </c>
      <c r="H3181" s="17">
        <v>7791141.2199999997</v>
      </c>
      <c r="I3181" s="17">
        <v>1169341.0900000001</v>
      </c>
      <c r="J3181" s="17">
        <v>1138908.6000000001</v>
      </c>
      <c r="K3181" s="17">
        <v>1218983.42</v>
      </c>
      <c r="L3181" s="17">
        <v>1196815.71</v>
      </c>
      <c r="M3181" s="17">
        <v>1210538.04</v>
      </c>
      <c r="N3181" s="19">
        <v>1116747.8500000001</v>
      </c>
      <c r="O3181" s="17">
        <v>1285423.3999999999</v>
      </c>
      <c r="P3181" s="17">
        <v>1320170.05</v>
      </c>
      <c r="Q3181" s="17">
        <v>1292913.1499999999</v>
      </c>
      <c r="R3181" s="17">
        <v>1359798.49</v>
      </c>
      <c r="S3181" s="17">
        <v>1263918.0800000001</v>
      </c>
      <c r="T3181" s="17">
        <v>1268918.05</v>
      </c>
    </row>
    <row r="3182" spans="1:20" ht="15" hidden="1" customHeight="1" x14ac:dyDescent="0.25">
      <c r="A3182" s="14">
        <f t="shared" si="49"/>
        <v>1</v>
      </c>
      <c r="B3182" s="14" t="s">
        <v>35</v>
      </c>
      <c r="C3182" s="14">
        <v>2014</v>
      </c>
      <c r="D3182" s="14" t="str">
        <f>VLOOKUP(E3182,Regioes!$A$2:$B$296,2,FALSE)</f>
        <v>Região Administrativa de Campinas</v>
      </c>
      <c r="E3182" s="15" t="s">
        <v>31</v>
      </c>
      <c r="F3182" s="17">
        <v>1210317.1399999999</v>
      </c>
      <c r="G3182" s="17">
        <v>574995.12</v>
      </c>
      <c r="H3182" s="17">
        <v>635322.0199999999</v>
      </c>
      <c r="I3182" s="17">
        <v>95352.93</v>
      </c>
      <c r="J3182" s="17">
        <v>92871.34</v>
      </c>
      <c r="K3182" s="17">
        <v>99400.97</v>
      </c>
      <c r="L3182" s="17">
        <v>97593.32</v>
      </c>
      <c r="M3182" s="17">
        <v>98712.3</v>
      </c>
      <c r="N3182" s="19">
        <v>91064.26</v>
      </c>
      <c r="O3182" s="17">
        <v>104818.76</v>
      </c>
      <c r="P3182" s="17">
        <v>107652.15</v>
      </c>
      <c r="Q3182" s="17">
        <v>105429.51</v>
      </c>
      <c r="R3182" s="17">
        <v>110883.62</v>
      </c>
      <c r="S3182" s="17">
        <v>103065.13</v>
      </c>
      <c r="T3182" s="17">
        <v>103472.85</v>
      </c>
    </row>
    <row r="3183" spans="1:20" ht="15" hidden="1" customHeight="1" x14ac:dyDescent="0.25">
      <c r="A3183" s="14">
        <f t="shared" si="49"/>
        <v>1</v>
      </c>
      <c r="B3183" s="14" t="s">
        <v>35</v>
      </c>
      <c r="C3183" s="14">
        <v>2014</v>
      </c>
      <c r="D3183" s="14" t="str">
        <f>VLOOKUP(E3183,Regioes!$A$2:$B$296,2,FALSE)</f>
        <v>Região Administrativa de Campinas</v>
      </c>
      <c r="E3183" s="15" t="s">
        <v>28</v>
      </c>
      <c r="F3183" s="17">
        <v>1256278.9099999999</v>
      </c>
      <c r="G3183" s="17">
        <v>596830.55000000005</v>
      </c>
      <c r="H3183" s="17">
        <v>659448.36</v>
      </c>
      <c r="I3183" s="17">
        <v>98973.96</v>
      </c>
      <c r="J3183" s="17">
        <v>96398.12</v>
      </c>
      <c r="K3183" s="17">
        <v>103175.72</v>
      </c>
      <c r="L3183" s="17">
        <v>101299.43</v>
      </c>
      <c r="M3183" s="17">
        <v>102460.9</v>
      </c>
      <c r="N3183" s="19">
        <v>94522.42</v>
      </c>
      <c r="O3183" s="17">
        <v>108799.25</v>
      </c>
      <c r="P3183" s="17">
        <v>111740.24</v>
      </c>
      <c r="Q3183" s="17">
        <v>109433.19</v>
      </c>
      <c r="R3183" s="17">
        <v>115094.42</v>
      </c>
      <c r="S3183" s="17">
        <v>106979.03</v>
      </c>
      <c r="T3183" s="17">
        <v>107402.23</v>
      </c>
    </row>
    <row r="3184" spans="1:20" ht="15" hidden="1" customHeight="1" x14ac:dyDescent="0.25">
      <c r="A3184" s="14">
        <f t="shared" si="49"/>
        <v>1</v>
      </c>
      <c r="B3184" s="14" t="s">
        <v>35</v>
      </c>
      <c r="C3184" s="14">
        <v>2014</v>
      </c>
      <c r="D3184" s="14" t="str">
        <f>VLOOKUP(E3184,Regioes!$A$2:$B$296,2,FALSE)</f>
        <v>Grande São Paulo</v>
      </c>
      <c r="E3184" s="15" t="s">
        <v>23</v>
      </c>
      <c r="F3184" s="17">
        <v>1378842.91</v>
      </c>
      <c r="G3184" s="17">
        <v>655058.03</v>
      </c>
      <c r="H3184" s="17">
        <v>723784.88</v>
      </c>
      <c r="I3184" s="17">
        <v>108629.97</v>
      </c>
      <c r="J3184" s="17">
        <v>105802.84</v>
      </c>
      <c r="K3184" s="17">
        <v>113241.66</v>
      </c>
      <c r="L3184" s="17">
        <v>111182.32</v>
      </c>
      <c r="M3184" s="17">
        <v>112457.1</v>
      </c>
      <c r="N3184" s="19">
        <v>103744.14</v>
      </c>
      <c r="O3184" s="17">
        <v>119413.83</v>
      </c>
      <c r="P3184" s="17">
        <v>122641.74</v>
      </c>
      <c r="Q3184" s="17">
        <v>120109.62</v>
      </c>
      <c r="R3184" s="17">
        <v>126323.16</v>
      </c>
      <c r="S3184" s="17">
        <v>117416.02</v>
      </c>
      <c r="T3184" s="17">
        <v>117880.51</v>
      </c>
    </row>
    <row r="3185" spans="1:20" ht="15" hidden="1" customHeight="1" x14ac:dyDescent="0.25">
      <c r="A3185" s="14">
        <f t="shared" si="49"/>
        <v>1</v>
      </c>
      <c r="B3185" s="14" t="s">
        <v>35</v>
      </c>
      <c r="C3185" s="14">
        <v>2014</v>
      </c>
      <c r="D3185" s="14" t="str">
        <f>VLOOKUP(E3185,Regioes!$A$2:$B$296,2,FALSE)</f>
        <v>Região Administrativa de Campinas</v>
      </c>
      <c r="E3185" s="15" t="s">
        <v>29</v>
      </c>
      <c r="F3185" s="17">
        <v>4792244.6900000004</v>
      </c>
      <c r="G3185" s="17">
        <v>2276690.3200000003</v>
      </c>
      <c r="H3185" s="17">
        <v>2515554.37</v>
      </c>
      <c r="I3185" s="17">
        <v>377549.45</v>
      </c>
      <c r="J3185" s="17">
        <v>367723.6</v>
      </c>
      <c r="K3185" s="17">
        <v>393577.65</v>
      </c>
      <c r="L3185" s="17">
        <v>386420.28</v>
      </c>
      <c r="M3185" s="17">
        <v>390850.86</v>
      </c>
      <c r="N3185" s="19">
        <v>360568.48</v>
      </c>
      <c r="O3185" s="17">
        <v>415029.37</v>
      </c>
      <c r="P3185" s="17">
        <v>426248.15</v>
      </c>
      <c r="Q3185" s="17">
        <v>417447.62</v>
      </c>
      <c r="R3185" s="17">
        <v>439043.13</v>
      </c>
      <c r="S3185" s="17">
        <v>408085.87</v>
      </c>
      <c r="T3185" s="17">
        <v>409700.23</v>
      </c>
    </row>
    <row r="3186" spans="1:20" ht="15" hidden="1" customHeight="1" x14ac:dyDescent="0.25">
      <c r="A3186" s="14">
        <f t="shared" si="49"/>
        <v>1</v>
      </c>
      <c r="B3186" s="14" t="s">
        <v>35</v>
      </c>
      <c r="C3186" s="14">
        <v>2014</v>
      </c>
      <c r="D3186" s="14" t="str">
        <f>VLOOKUP(E3186,Regioes!$A$2:$B$296,2,FALSE)</f>
        <v>Grande São Paulo</v>
      </c>
      <c r="E3186" s="15" t="s">
        <v>32</v>
      </c>
      <c r="F3186" s="17">
        <v>8508991.5600000005</v>
      </c>
      <c r="G3186" s="17">
        <v>4042435.2199999997</v>
      </c>
      <c r="H3186" s="17">
        <v>4466556.34</v>
      </c>
      <c r="I3186" s="17">
        <v>670367.5</v>
      </c>
      <c r="J3186" s="17">
        <v>652920.96</v>
      </c>
      <c r="K3186" s="17">
        <v>698826.78</v>
      </c>
      <c r="L3186" s="17">
        <v>686118.33</v>
      </c>
      <c r="M3186" s="17">
        <v>693985.15</v>
      </c>
      <c r="N3186" s="19">
        <v>640216.5</v>
      </c>
      <c r="O3186" s="17">
        <v>736915.92</v>
      </c>
      <c r="P3186" s="17">
        <v>756835.71</v>
      </c>
      <c r="Q3186" s="17">
        <v>741209.7</v>
      </c>
      <c r="R3186" s="17">
        <v>779554.16</v>
      </c>
      <c r="S3186" s="17">
        <v>724587.22</v>
      </c>
      <c r="T3186" s="17">
        <v>727453.63</v>
      </c>
    </row>
    <row r="3187" spans="1:20" ht="15" hidden="1" customHeight="1" x14ac:dyDescent="0.25">
      <c r="A3187" s="14">
        <f t="shared" si="49"/>
        <v>1</v>
      </c>
      <c r="B3187" s="14" t="s">
        <v>35</v>
      </c>
      <c r="C3187" s="14">
        <v>2014</v>
      </c>
      <c r="D3187" s="14" t="str">
        <f>VLOOKUP(E3187,Regioes!$A$2:$B$296,2,FALSE)</f>
        <v>Região Administrativa de Campinas</v>
      </c>
      <c r="E3187" s="15" t="s">
        <v>24</v>
      </c>
      <c r="F3187" s="17">
        <v>7096444.0499999998</v>
      </c>
      <c r="G3187" s="17">
        <v>3371364.8900000006</v>
      </c>
      <c r="H3187" s="17">
        <v>3725079.16</v>
      </c>
      <c r="I3187" s="17">
        <v>559082.17000000004</v>
      </c>
      <c r="J3187" s="17">
        <v>544531.87</v>
      </c>
      <c r="K3187" s="17">
        <v>582817.02</v>
      </c>
      <c r="L3187" s="17">
        <v>572218.26</v>
      </c>
      <c r="M3187" s="17">
        <v>578779.14</v>
      </c>
      <c r="N3187" s="19">
        <v>533936.43000000005</v>
      </c>
      <c r="O3187" s="17">
        <v>614583.12</v>
      </c>
      <c r="P3187" s="17">
        <v>631196.1</v>
      </c>
      <c r="Q3187" s="17">
        <v>618164.1</v>
      </c>
      <c r="R3187" s="17">
        <v>650143.14</v>
      </c>
      <c r="S3187" s="17">
        <v>604301.06000000006</v>
      </c>
      <c r="T3187" s="17">
        <v>606691.64</v>
      </c>
    </row>
    <row r="3188" spans="1:20" ht="15" hidden="1" customHeight="1" x14ac:dyDescent="0.25">
      <c r="A3188" s="14">
        <f t="shared" si="49"/>
        <v>1</v>
      </c>
      <c r="B3188" s="14" t="s">
        <v>35</v>
      </c>
      <c r="C3188" s="14">
        <v>2014</v>
      </c>
      <c r="D3188" s="14" t="str">
        <f>VLOOKUP(E3188,Regioes!$A$2:$B$296,2,FALSE)</f>
        <v>Região Administrativa de Campinas</v>
      </c>
      <c r="E3188" s="15" t="s">
        <v>25</v>
      </c>
      <c r="F3188" s="17">
        <v>1838456.59</v>
      </c>
      <c r="G3188" s="17">
        <v>873410.4</v>
      </c>
      <c r="H3188" s="17">
        <v>965046.19</v>
      </c>
      <c r="I3188" s="17">
        <v>144839.91</v>
      </c>
      <c r="J3188" s="17">
        <v>141070.39999999999</v>
      </c>
      <c r="K3188" s="17">
        <v>150988.82999999999</v>
      </c>
      <c r="L3188" s="17">
        <v>148243.04</v>
      </c>
      <c r="M3188" s="17">
        <v>149942.75</v>
      </c>
      <c r="N3188" s="19">
        <v>138325.47</v>
      </c>
      <c r="O3188" s="17">
        <v>159218.39000000001</v>
      </c>
      <c r="P3188" s="17">
        <v>163522.26999999999</v>
      </c>
      <c r="Q3188" s="17">
        <v>160146.1</v>
      </c>
      <c r="R3188" s="17">
        <v>168430.83</v>
      </c>
      <c r="S3188" s="17">
        <v>156554.64000000001</v>
      </c>
      <c r="T3188" s="17">
        <v>157173.96</v>
      </c>
    </row>
    <row r="3189" spans="1:20" ht="15" hidden="1" customHeight="1" x14ac:dyDescent="0.25">
      <c r="A3189" s="14">
        <f t="shared" si="49"/>
        <v>1</v>
      </c>
      <c r="B3189" s="14" t="s">
        <v>35</v>
      </c>
      <c r="C3189" s="14">
        <v>2014</v>
      </c>
      <c r="D3189" s="14" t="str">
        <f>VLOOKUP(E3189,Regioes!$A$2:$B$296,2,FALSE)</f>
        <v>Região Administrativa de Campinas</v>
      </c>
      <c r="E3189" s="15" t="s">
        <v>26</v>
      </c>
      <c r="F3189" s="17">
        <v>2571388.1800000002</v>
      </c>
      <c r="G3189" s="17">
        <v>1221610.1200000001</v>
      </c>
      <c r="H3189" s="17">
        <v>1349778.06</v>
      </c>
      <c r="I3189" s="17">
        <v>202582.77</v>
      </c>
      <c r="J3189" s="17">
        <v>197310.48</v>
      </c>
      <c r="K3189" s="17">
        <v>211183.07</v>
      </c>
      <c r="L3189" s="17">
        <v>207342.62</v>
      </c>
      <c r="M3189" s="17">
        <v>209719.94</v>
      </c>
      <c r="N3189" s="19">
        <v>193471.24</v>
      </c>
      <c r="O3189" s="17">
        <v>222693.47</v>
      </c>
      <c r="P3189" s="17">
        <v>228713.17</v>
      </c>
      <c r="Q3189" s="17">
        <v>223991.04000000001</v>
      </c>
      <c r="R3189" s="17">
        <v>235578.6</v>
      </c>
      <c r="S3189" s="17">
        <v>218967.78</v>
      </c>
      <c r="T3189" s="17">
        <v>219834</v>
      </c>
    </row>
    <row r="3190" spans="1:20" ht="15" hidden="1" customHeight="1" x14ac:dyDescent="0.25">
      <c r="A3190" s="14">
        <f t="shared" si="49"/>
        <v>3</v>
      </c>
      <c r="B3190" s="14" t="s">
        <v>36</v>
      </c>
      <c r="C3190" s="14">
        <v>2014</v>
      </c>
      <c r="D3190" s="14" t="str">
        <f>VLOOKUP(E3190,Regioes!$A$2:$B$296,2,FALSE)</f>
        <v>Região Administrativa de Barretos</v>
      </c>
      <c r="E3190" s="15" t="s">
        <v>39</v>
      </c>
      <c r="F3190" s="17">
        <v>796284.93</v>
      </c>
      <c r="G3190" s="17">
        <v>375027.63</v>
      </c>
      <c r="H3190" s="17">
        <v>421257.29999999993</v>
      </c>
      <c r="I3190" s="17">
        <v>57249.66</v>
      </c>
      <c r="J3190" s="17">
        <v>62036.61</v>
      </c>
      <c r="K3190" s="17">
        <v>67168.95</v>
      </c>
      <c r="L3190" s="17">
        <v>62672.160000000003</v>
      </c>
      <c r="M3190" s="17">
        <v>64763.22</v>
      </c>
      <c r="N3190" s="19">
        <v>61137.03</v>
      </c>
      <c r="O3190" s="17">
        <v>70797.240000000005</v>
      </c>
      <c r="P3190" s="17">
        <v>77664.34</v>
      </c>
      <c r="Q3190" s="17">
        <v>68535.740000000005</v>
      </c>
      <c r="R3190" s="17">
        <v>73792.039999999994</v>
      </c>
      <c r="S3190" s="17">
        <v>66697.850000000006</v>
      </c>
      <c r="T3190" s="17">
        <v>63770.09</v>
      </c>
    </row>
    <row r="3191" spans="1:20" ht="15" hidden="1" customHeight="1" x14ac:dyDescent="0.25">
      <c r="A3191" s="14">
        <f t="shared" si="49"/>
        <v>3</v>
      </c>
      <c r="B3191" s="14" t="s">
        <v>36</v>
      </c>
      <c r="C3191" s="14">
        <v>2014</v>
      </c>
      <c r="D3191" s="14" t="str">
        <f>VLOOKUP(E3191,Regioes!$A$2:$B$296,2,FALSE)</f>
        <v>Região Administrativa de Barretos</v>
      </c>
      <c r="E3191" s="15" t="s">
        <v>40</v>
      </c>
      <c r="F3191" s="17">
        <v>1064544.19</v>
      </c>
      <c r="G3191" s="17">
        <v>498295.58999999997</v>
      </c>
      <c r="H3191" s="17">
        <v>566248.6</v>
      </c>
      <c r="I3191" s="17">
        <v>76655.399999999994</v>
      </c>
      <c r="J3191" s="17">
        <v>81335.38</v>
      </c>
      <c r="K3191" s="17">
        <v>88232.89</v>
      </c>
      <c r="L3191" s="17">
        <v>83494.460000000006</v>
      </c>
      <c r="M3191" s="17">
        <v>86832.59</v>
      </c>
      <c r="N3191" s="19">
        <v>81744.87</v>
      </c>
      <c r="O3191" s="17">
        <v>94074.559999999998</v>
      </c>
      <c r="P3191" s="17">
        <v>102543.19</v>
      </c>
      <c r="Q3191" s="17">
        <v>92231.29</v>
      </c>
      <c r="R3191" s="17">
        <v>101117.27</v>
      </c>
      <c r="S3191" s="17">
        <v>90424.65</v>
      </c>
      <c r="T3191" s="17">
        <v>85857.64</v>
      </c>
    </row>
    <row r="3192" spans="1:20" ht="15" hidden="1" customHeight="1" x14ac:dyDescent="0.25">
      <c r="A3192" s="14">
        <f t="shared" si="49"/>
        <v>3</v>
      </c>
      <c r="B3192" s="14" t="s">
        <v>36</v>
      </c>
      <c r="C3192" s="14">
        <v>2014</v>
      </c>
      <c r="D3192" s="14" t="str">
        <f>VLOOKUP(E3192,Regioes!$A$2:$B$296,2,FALSE)</f>
        <v>Região Administrativa de São José do Rio Preto</v>
      </c>
      <c r="E3192" s="15" t="s">
        <v>41</v>
      </c>
      <c r="F3192" s="17">
        <v>134316.39000000001</v>
      </c>
      <c r="G3192" s="17">
        <v>61041.240000000005</v>
      </c>
      <c r="H3192" s="17">
        <v>73275.149999999994</v>
      </c>
      <c r="I3192" s="17">
        <v>9742.64</v>
      </c>
      <c r="J3192" s="17">
        <v>9309.5499999999993</v>
      </c>
      <c r="K3192" s="17">
        <v>10201.35</v>
      </c>
      <c r="L3192" s="17">
        <v>10361.370000000001</v>
      </c>
      <c r="M3192" s="17">
        <v>11105.53</v>
      </c>
      <c r="N3192" s="19">
        <v>10320.799999999999</v>
      </c>
      <c r="O3192" s="17">
        <v>11528.31</v>
      </c>
      <c r="P3192" s="17">
        <v>12173.06</v>
      </c>
      <c r="Q3192" s="17">
        <v>11998.16</v>
      </c>
      <c r="R3192" s="17">
        <v>14225.78</v>
      </c>
      <c r="S3192" s="17">
        <v>12157.35</v>
      </c>
      <c r="T3192" s="17">
        <v>11192.49</v>
      </c>
    </row>
    <row r="3193" spans="1:20" ht="15" hidden="1" customHeight="1" x14ac:dyDescent="0.25">
      <c r="A3193" s="14">
        <f t="shared" si="49"/>
        <v>3</v>
      </c>
      <c r="B3193" s="14" t="s">
        <v>36</v>
      </c>
      <c r="C3193" s="14">
        <v>2014</v>
      </c>
      <c r="D3193" s="14" t="str">
        <f>VLOOKUP(E3193,Regioes!$A$2:$B$296,2,FALSE)</f>
        <v>Região Administrativa de Barretos</v>
      </c>
      <c r="E3193" s="15" t="s">
        <v>42</v>
      </c>
      <c r="F3193" s="17">
        <v>935287.97</v>
      </c>
      <c r="G3193" s="17">
        <v>440494.11000000004</v>
      </c>
      <c r="H3193" s="17">
        <v>494793.86</v>
      </c>
      <c r="I3193" s="17">
        <v>67243.41</v>
      </c>
      <c r="J3193" s="17">
        <v>72865.990000000005</v>
      </c>
      <c r="K3193" s="17">
        <v>78894.259999999995</v>
      </c>
      <c r="L3193" s="17">
        <v>73612.490000000005</v>
      </c>
      <c r="M3193" s="17">
        <v>76068.58</v>
      </c>
      <c r="N3193" s="19">
        <v>71809.38</v>
      </c>
      <c r="O3193" s="17">
        <v>83155.92</v>
      </c>
      <c r="P3193" s="17">
        <v>91221.77</v>
      </c>
      <c r="Q3193" s="17">
        <v>80499.649999999994</v>
      </c>
      <c r="R3193" s="17">
        <v>86673.51</v>
      </c>
      <c r="S3193" s="17">
        <v>78340.929999999993</v>
      </c>
      <c r="T3193" s="17">
        <v>74902.080000000002</v>
      </c>
    </row>
    <row r="3194" spans="1:20" ht="15" hidden="1" customHeight="1" x14ac:dyDescent="0.25">
      <c r="A3194" s="14">
        <f t="shared" si="49"/>
        <v>3</v>
      </c>
      <c r="B3194" s="14" t="s">
        <v>36</v>
      </c>
      <c r="C3194" s="14">
        <v>2014</v>
      </c>
      <c r="D3194" s="14" t="str">
        <f>VLOOKUP(E3194,Regioes!$A$2:$B$296,2,FALSE)</f>
        <v>Região Administrativa de Ribeirão Preto</v>
      </c>
      <c r="E3194" s="15" t="s">
        <v>44</v>
      </c>
      <c r="F3194" s="17">
        <v>188409.15</v>
      </c>
      <c r="G3194" s="17">
        <v>89669.260000000009</v>
      </c>
      <c r="H3194" s="17">
        <v>98739.89</v>
      </c>
      <c r="I3194" s="17">
        <v>14800.21</v>
      </c>
      <c r="J3194" s="17">
        <v>13913.27</v>
      </c>
      <c r="K3194" s="17">
        <v>15137.68</v>
      </c>
      <c r="L3194" s="17">
        <v>14572.27</v>
      </c>
      <c r="M3194" s="17">
        <v>16459.09</v>
      </c>
      <c r="N3194" s="19">
        <v>14786.74</v>
      </c>
      <c r="O3194" s="17">
        <v>16139.31</v>
      </c>
      <c r="P3194" s="17">
        <v>17139.810000000001</v>
      </c>
      <c r="Q3194" s="17">
        <v>16732.03</v>
      </c>
      <c r="R3194" s="17">
        <v>16663.52</v>
      </c>
      <c r="S3194" s="17">
        <v>15630.73</v>
      </c>
      <c r="T3194" s="17">
        <v>16434.490000000002</v>
      </c>
    </row>
    <row r="3195" spans="1:20" ht="15" hidden="1" customHeight="1" x14ac:dyDescent="0.25">
      <c r="A3195" s="14">
        <f t="shared" si="49"/>
        <v>3</v>
      </c>
      <c r="B3195" s="14" t="s">
        <v>36</v>
      </c>
      <c r="C3195" s="14">
        <v>2014</v>
      </c>
      <c r="D3195" s="14" t="str">
        <f>VLOOKUP(E3195,Regioes!$A$2:$B$296,2,FALSE)</f>
        <v>Região Administrativa de São José do Rio Preto</v>
      </c>
      <c r="E3195" s="15" t="s">
        <v>45</v>
      </c>
      <c r="F3195" s="17">
        <v>67076.88</v>
      </c>
      <c r="G3195" s="17">
        <v>30483.660000000003</v>
      </c>
      <c r="H3195" s="17">
        <v>36593.22</v>
      </c>
      <c r="I3195" s="17">
        <v>4865.42</v>
      </c>
      <c r="J3195" s="17">
        <v>4649.1400000000003</v>
      </c>
      <c r="K3195" s="17">
        <v>5094.5</v>
      </c>
      <c r="L3195" s="17">
        <v>5174.41</v>
      </c>
      <c r="M3195" s="17">
        <v>5546.04</v>
      </c>
      <c r="N3195" s="19">
        <v>5154.1499999999996</v>
      </c>
      <c r="O3195" s="17">
        <v>5757.18</v>
      </c>
      <c r="P3195" s="17">
        <v>6079.16</v>
      </c>
      <c r="Q3195" s="17">
        <v>5991.82</v>
      </c>
      <c r="R3195" s="17">
        <v>7104.28</v>
      </c>
      <c r="S3195" s="17">
        <v>6071.31</v>
      </c>
      <c r="T3195" s="17">
        <v>5589.47</v>
      </c>
    </row>
    <row r="3196" spans="1:20" ht="15" hidden="1" customHeight="1" x14ac:dyDescent="0.25">
      <c r="A3196" s="14">
        <f t="shared" si="49"/>
        <v>3</v>
      </c>
      <c r="B3196" s="14" t="s">
        <v>36</v>
      </c>
      <c r="C3196" s="14">
        <v>2014</v>
      </c>
      <c r="D3196" s="14" t="str">
        <f>VLOOKUP(E3196,Regioes!$A$2:$B$296,2,FALSE)</f>
        <v>Região Administrativa de São José do Rio Preto</v>
      </c>
      <c r="E3196" s="15" t="s">
        <v>43</v>
      </c>
      <c r="F3196" s="17">
        <v>36975.81</v>
      </c>
      <c r="G3196" s="17">
        <v>17734.420000000002</v>
      </c>
      <c r="H3196" s="17">
        <v>19241.39</v>
      </c>
      <c r="I3196" s="17">
        <v>4263.88</v>
      </c>
      <c r="J3196" s="17">
        <v>2444.6</v>
      </c>
      <c r="K3196" s="17">
        <v>2678.78</v>
      </c>
      <c r="L3196" s="17">
        <v>2720.8</v>
      </c>
      <c r="M3196" s="17">
        <v>2916.21</v>
      </c>
      <c r="N3196" s="19">
        <v>2710.15</v>
      </c>
      <c r="O3196" s="17">
        <v>3027.23</v>
      </c>
      <c r="P3196" s="17">
        <v>3196.53</v>
      </c>
      <c r="Q3196" s="17">
        <v>3150.61</v>
      </c>
      <c r="R3196" s="17">
        <v>3735.56</v>
      </c>
      <c r="S3196" s="17">
        <v>3192.41</v>
      </c>
      <c r="T3196" s="17">
        <v>2939.05</v>
      </c>
    </row>
    <row r="3197" spans="1:20" ht="15" hidden="1" customHeight="1" x14ac:dyDescent="0.25">
      <c r="A3197" s="14">
        <f t="shared" si="49"/>
        <v>3</v>
      </c>
      <c r="B3197" s="14" t="s">
        <v>36</v>
      </c>
      <c r="C3197" s="14">
        <v>2014</v>
      </c>
      <c r="D3197" s="14" t="str">
        <f>VLOOKUP(E3197,Regioes!$A$2:$B$296,2,FALSE)</f>
        <v>Região Administrativa de Barretos</v>
      </c>
      <c r="E3197" s="15" t="s">
        <v>37</v>
      </c>
      <c r="F3197" s="17">
        <v>162635.10999999999</v>
      </c>
      <c r="G3197" s="17">
        <v>75665.789999999994</v>
      </c>
      <c r="H3197" s="17">
        <v>86969.32</v>
      </c>
      <c r="I3197" s="17">
        <v>12288.68</v>
      </c>
      <c r="J3197" s="17">
        <v>11643.06</v>
      </c>
      <c r="K3197" s="17">
        <v>12711.35</v>
      </c>
      <c r="L3197" s="17">
        <v>12562.44</v>
      </c>
      <c r="M3197" s="17">
        <v>13829.2</v>
      </c>
      <c r="N3197" s="19">
        <v>12631.06</v>
      </c>
      <c r="O3197" s="17">
        <v>13945.11</v>
      </c>
      <c r="P3197" s="17">
        <v>14767.49</v>
      </c>
      <c r="Q3197" s="17">
        <v>14485.24</v>
      </c>
      <c r="R3197" s="17">
        <v>15797.22</v>
      </c>
      <c r="S3197" s="17">
        <v>14103.35</v>
      </c>
      <c r="T3197" s="17">
        <v>13870.91</v>
      </c>
    </row>
    <row r="3198" spans="1:20" ht="15" hidden="1" customHeight="1" x14ac:dyDescent="0.25">
      <c r="A3198" s="14">
        <f t="shared" si="49"/>
        <v>3</v>
      </c>
      <c r="B3198" s="14" t="s">
        <v>36</v>
      </c>
      <c r="C3198" s="14">
        <v>2014</v>
      </c>
      <c r="D3198" s="14" t="str">
        <f>VLOOKUP(E3198,Regioes!$A$2:$B$296,2,FALSE)</f>
        <v>Região Administrativa Central / Araraquara</v>
      </c>
      <c r="E3198" s="15" t="s">
        <v>38</v>
      </c>
      <c r="F3198" s="17">
        <v>64650.2</v>
      </c>
      <c r="G3198" s="17">
        <v>30768.86</v>
      </c>
      <c r="H3198" s="17">
        <v>33881.340000000004</v>
      </c>
      <c r="I3198" s="17">
        <v>5078.5</v>
      </c>
      <c r="J3198" s="17">
        <v>4774.16</v>
      </c>
      <c r="K3198" s="17">
        <v>5194.3</v>
      </c>
      <c r="L3198" s="17">
        <v>5000.29</v>
      </c>
      <c r="M3198" s="17">
        <v>5647.73</v>
      </c>
      <c r="N3198" s="19">
        <v>5073.88</v>
      </c>
      <c r="O3198" s="17">
        <v>5538</v>
      </c>
      <c r="P3198" s="17">
        <v>5881.31</v>
      </c>
      <c r="Q3198" s="17">
        <v>5741.38</v>
      </c>
      <c r="R3198" s="17">
        <v>5717.88</v>
      </c>
      <c r="S3198" s="17">
        <v>5363.49</v>
      </c>
      <c r="T3198" s="17">
        <v>5639.28</v>
      </c>
    </row>
    <row r="3199" spans="1:20" ht="15" hidden="1" customHeight="1" x14ac:dyDescent="0.25">
      <c r="A3199" s="14">
        <f t="shared" si="49"/>
        <v>3</v>
      </c>
      <c r="B3199" s="14" t="s">
        <v>36</v>
      </c>
      <c r="C3199" s="14">
        <v>2014</v>
      </c>
      <c r="D3199" s="14" t="str">
        <f>VLOOKUP(E3199,Regioes!$A$2:$B$296,2,FALSE)</f>
        <v>Região Administrativa de Barretos</v>
      </c>
      <c r="E3199" s="15" t="s">
        <v>46</v>
      </c>
      <c r="F3199" s="17">
        <v>72500.600000000006</v>
      </c>
      <c r="G3199" s="17">
        <v>34505.090000000004</v>
      </c>
      <c r="H3199" s="17">
        <v>37995.51</v>
      </c>
      <c r="I3199" s="17">
        <v>5695.18</v>
      </c>
      <c r="J3199" s="17">
        <v>5353.88</v>
      </c>
      <c r="K3199" s="17">
        <v>5825.04</v>
      </c>
      <c r="L3199" s="17">
        <v>5607.47</v>
      </c>
      <c r="M3199" s="17">
        <v>6333.52</v>
      </c>
      <c r="N3199" s="19">
        <v>5690</v>
      </c>
      <c r="O3199" s="17">
        <v>6210.47</v>
      </c>
      <c r="P3199" s="17">
        <v>6595.47</v>
      </c>
      <c r="Q3199" s="17">
        <v>6438.55</v>
      </c>
      <c r="R3199" s="17">
        <v>6412.19</v>
      </c>
      <c r="S3199" s="17">
        <v>6014.77</v>
      </c>
      <c r="T3199" s="17">
        <v>6324.06</v>
      </c>
    </row>
    <row r="3200" spans="1:20" ht="15" hidden="1" customHeight="1" x14ac:dyDescent="0.25">
      <c r="A3200" s="14">
        <f t="shared" si="49"/>
        <v>5</v>
      </c>
      <c r="B3200" s="14" t="s">
        <v>47</v>
      </c>
      <c r="C3200" s="14">
        <v>2014</v>
      </c>
      <c r="D3200" s="14" t="str">
        <f>VLOOKUP(E3200,Regioes!$A$2:$B$296,2,FALSE)</f>
        <v>Região Administrativa de Franca</v>
      </c>
      <c r="E3200" s="15" t="s">
        <v>50</v>
      </c>
      <c r="F3200" s="17">
        <v>1226210.02</v>
      </c>
      <c r="G3200" s="17">
        <v>583026.93000000005</v>
      </c>
      <c r="H3200" s="17">
        <v>643183.09000000008</v>
      </c>
      <c r="I3200" s="17">
        <v>99821.16</v>
      </c>
      <c r="J3200" s="17">
        <v>91083.46</v>
      </c>
      <c r="K3200" s="17">
        <v>98128.82</v>
      </c>
      <c r="L3200" s="17">
        <v>99616.07</v>
      </c>
      <c r="M3200" s="17">
        <v>99558.07</v>
      </c>
      <c r="N3200" s="19">
        <v>94819.35</v>
      </c>
      <c r="O3200" s="17">
        <v>109138.2</v>
      </c>
      <c r="P3200" s="17">
        <v>108559.48</v>
      </c>
      <c r="Q3200" s="17">
        <v>107178.05</v>
      </c>
      <c r="R3200" s="17">
        <v>109808.32000000001</v>
      </c>
      <c r="S3200" s="17">
        <v>101882.24000000001</v>
      </c>
      <c r="T3200" s="17">
        <v>106616.8</v>
      </c>
    </row>
    <row r="3201" spans="1:20" ht="15" hidden="1" customHeight="1" x14ac:dyDescent="0.25">
      <c r="A3201" s="14">
        <f t="shared" si="49"/>
        <v>5</v>
      </c>
      <c r="B3201" s="14" t="s">
        <v>47</v>
      </c>
      <c r="C3201" s="14">
        <v>2014</v>
      </c>
      <c r="D3201" s="14" t="str">
        <f>VLOOKUP(E3201,Regioes!$A$2:$B$296,2,FALSE)</f>
        <v>Região Administrativa de Barretos</v>
      </c>
      <c r="E3201" s="15" t="s">
        <v>40</v>
      </c>
      <c r="F3201" s="17">
        <v>340140.16</v>
      </c>
      <c r="G3201" s="17">
        <v>157950.93</v>
      </c>
      <c r="H3201" s="17">
        <v>182189.23</v>
      </c>
      <c r="I3201" s="17">
        <v>25003.13</v>
      </c>
      <c r="J3201" s="17">
        <v>23861.67</v>
      </c>
      <c r="K3201" s="17">
        <v>25719.17</v>
      </c>
      <c r="L3201" s="17">
        <v>26026.87</v>
      </c>
      <c r="M3201" s="17">
        <v>29684.080000000002</v>
      </c>
      <c r="N3201" s="19">
        <v>27656.01</v>
      </c>
      <c r="O3201" s="17">
        <v>29703.78</v>
      </c>
      <c r="P3201" s="17">
        <v>32918.35</v>
      </c>
      <c r="Q3201" s="17">
        <v>33159.5</v>
      </c>
      <c r="R3201" s="17">
        <v>32018.33</v>
      </c>
      <c r="S3201" s="17">
        <v>27309.71</v>
      </c>
      <c r="T3201" s="17">
        <v>27079.56</v>
      </c>
    </row>
    <row r="3202" spans="1:20" ht="15" hidden="1" customHeight="1" x14ac:dyDescent="0.25">
      <c r="A3202" s="14">
        <f t="shared" si="49"/>
        <v>5</v>
      </c>
      <c r="B3202" s="14" t="s">
        <v>47</v>
      </c>
      <c r="C3202" s="14">
        <v>2014</v>
      </c>
      <c r="D3202" s="14" t="str">
        <f>VLOOKUP(E3202,Regioes!$A$2:$B$296,2,FALSE)</f>
        <v>Região Administrativa de Franca</v>
      </c>
      <c r="E3202" s="15" t="s">
        <v>51</v>
      </c>
      <c r="F3202" s="17">
        <v>454295.69</v>
      </c>
      <c r="G3202" s="17">
        <v>216004.28999999998</v>
      </c>
      <c r="H3202" s="17">
        <v>238291.4</v>
      </c>
      <c r="I3202" s="17">
        <v>36982.51</v>
      </c>
      <c r="J3202" s="17">
        <v>33745.300000000003</v>
      </c>
      <c r="K3202" s="17">
        <v>36355.519999999997</v>
      </c>
      <c r="L3202" s="17">
        <v>36906.53</v>
      </c>
      <c r="M3202" s="17">
        <v>36885.03</v>
      </c>
      <c r="N3202" s="19">
        <v>35129.4</v>
      </c>
      <c r="O3202" s="17">
        <v>40434.36</v>
      </c>
      <c r="P3202" s="17">
        <v>40219.949999999997</v>
      </c>
      <c r="Q3202" s="17">
        <v>39708.14</v>
      </c>
      <c r="R3202" s="17">
        <v>40682.629999999997</v>
      </c>
      <c r="S3202" s="17">
        <v>37746.11</v>
      </c>
      <c r="T3202" s="17">
        <v>39500.21</v>
      </c>
    </row>
    <row r="3203" spans="1:20" ht="15" hidden="1" customHeight="1" x14ac:dyDescent="0.25">
      <c r="A3203" s="14">
        <f t="shared" si="49"/>
        <v>5</v>
      </c>
      <c r="B3203" s="14" t="s">
        <v>47</v>
      </c>
      <c r="C3203" s="14">
        <v>2014</v>
      </c>
      <c r="D3203" s="14" t="str">
        <f>VLOOKUP(E3203,Regioes!$A$2:$B$296,2,FALSE)</f>
        <v>Região Administrativa de Franca</v>
      </c>
      <c r="E3203" s="15" t="s">
        <v>52</v>
      </c>
      <c r="F3203" s="17">
        <v>1119042.79</v>
      </c>
      <c r="G3203" s="17">
        <v>532072.04999999993</v>
      </c>
      <c r="H3203" s="17">
        <v>586970.74000000011</v>
      </c>
      <c r="I3203" s="17">
        <v>91097.07</v>
      </c>
      <c r="J3203" s="17">
        <v>83123.03</v>
      </c>
      <c r="K3203" s="17">
        <v>89552.639999999999</v>
      </c>
      <c r="L3203" s="17">
        <v>90909.92</v>
      </c>
      <c r="M3203" s="17">
        <v>90856.98</v>
      </c>
      <c r="N3203" s="19">
        <v>86532.41</v>
      </c>
      <c r="O3203" s="17">
        <v>99599.84</v>
      </c>
      <c r="P3203" s="17">
        <v>99071.69</v>
      </c>
      <c r="Q3203" s="17">
        <v>97811</v>
      </c>
      <c r="R3203" s="17">
        <v>100211.39</v>
      </c>
      <c r="S3203" s="17">
        <v>92978.02</v>
      </c>
      <c r="T3203" s="17">
        <v>97298.8</v>
      </c>
    </row>
    <row r="3204" spans="1:20" ht="15" hidden="1" customHeight="1" x14ac:dyDescent="0.25">
      <c r="A3204" s="14">
        <f t="shared" ref="A3204:A3267" si="50">VLOOKUP(B3204,$W$10:$X$32,2,FALSE)</f>
        <v>5</v>
      </c>
      <c r="B3204" s="14" t="s">
        <v>47</v>
      </c>
      <c r="C3204" s="14">
        <v>2014</v>
      </c>
      <c r="D3204" s="14" t="str">
        <f>VLOOKUP(E3204,Regioes!$A$2:$B$296,2,FALSE)</f>
        <v>Região Administrativa de Franca</v>
      </c>
      <c r="E3204" s="15" t="s">
        <v>53</v>
      </c>
      <c r="F3204" s="17">
        <v>686491.21</v>
      </c>
      <c r="G3204" s="17">
        <v>326406.44</v>
      </c>
      <c r="H3204" s="17">
        <v>360084.77</v>
      </c>
      <c r="I3204" s="17">
        <v>55884.67</v>
      </c>
      <c r="J3204" s="17">
        <v>50992.89</v>
      </c>
      <c r="K3204" s="17">
        <v>54937.22</v>
      </c>
      <c r="L3204" s="17">
        <v>55769.86</v>
      </c>
      <c r="M3204" s="17">
        <v>55737.38</v>
      </c>
      <c r="N3204" s="19">
        <v>53084.42</v>
      </c>
      <c r="O3204" s="17">
        <v>61100.800000000003</v>
      </c>
      <c r="P3204" s="17">
        <v>60776.81</v>
      </c>
      <c r="Q3204" s="17">
        <v>60003.42</v>
      </c>
      <c r="R3204" s="17">
        <v>61475.97</v>
      </c>
      <c r="S3204" s="17">
        <v>57038.57</v>
      </c>
      <c r="T3204" s="17">
        <v>59689.2</v>
      </c>
    </row>
    <row r="3205" spans="1:20" ht="15" hidden="1" customHeight="1" x14ac:dyDescent="0.25">
      <c r="A3205" s="14">
        <f t="shared" si="50"/>
        <v>5</v>
      </c>
      <c r="B3205" s="14" t="s">
        <v>47</v>
      </c>
      <c r="C3205" s="14">
        <v>2014</v>
      </c>
      <c r="D3205" s="14" t="str">
        <f>VLOOKUP(E3205,Regioes!$A$2:$B$296,2,FALSE)</f>
        <v>Região Administrativa de Franca</v>
      </c>
      <c r="E3205" s="15" t="s">
        <v>54</v>
      </c>
      <c r="F3205" s="17">
        <v>1230092.8500000001</v>
      </c>
      <c r="G3205" s="17">
        <v>584873.1</v>
      </c>
      <c r="H3205" s="17">
        <v>645219.75</v>
      </c>
      <c r="I3205" s="17">
        <v>100137.24</v>
      </c>
      <c r="J3205" s="17">
        <v>91371.88</v>
      </c>
      <c r="K3205" s="17">
        <v>98439.55</v>
      </c>
      <c r="L3205" s="17">
        <v>99931.51</v>
      </c>
      <c r="M3205" s="17">
        <v>99873.32</v>
      </c>
      <c r="N3205" s="19">
        <v>95119.6</v>
      </c>
      <c r="O3205" s="17">
        <v>109483.79</v>
      </c>
      <c r="P3205" s="17">
        <v>108903.24</v>
      </c>
      <c r="Q3205" s="17">
        <v>107517.43</v>
      </c>
      <c r="R3205" s="17">
        <v>110156.03</v>
      </c>
      <c r="S3205" s="17">
        <v>102204.85</v>
      </c>
      <c r="T3205" s="17">
        <v>106954.41</v>
      </c>
    </row>
    <row r="3206" spans="1:20" ht="15" hidden="1" customHeight="1" x14ac:dyDescent="0.25">
      <c r="A3206" s="14">
        <f t="shared" si="50"/>
        <v>5</v>
      </c>
      <c r="B3206" s="14" t="s">
        <v>47</v>
      </c>
      <c r="C3206" s="14">
        <v>2014</v>
      </c>
      <c r="D3206" s="14" t="str">
        <f>VLOOKUP(E3206,Regioes!$A$2:$B$296,2,FALSE)</f>
        <v>Região Administrativa de Ribeirão Preto</v>
      </c>
      <c r="E3206" s="15" t="s">
        <v>55</v>
      </c>
      <c r="F3206" s="17">
        <v>1691723.12</v>
      </c>
      <c r="G3206" s="17">
        <v>800401.27</v>
      </c>
      <c r="H3206" s="17">
        <v>891321.85000000009</v>
      </c>
      <c r="I3206" s="17">
        <v>132327.01</v>
      </c>
      <c r="J3206" s="17">
        <v>124800.54</v>
      </c>
      <c r="K3206" s="17">
        <v>135522.29</v>
      </c>
      <c r="L3206" s="17">
        <v>136078.87</v>
      </c>
      <c r="M3206" s="17">
        <v>139782.75</v>
      </c>
      <c r="N3206" s="19">
        <v>131889.81</v>
      </c>
      <c r="O3206" s="17">
        <v>152849.51999999999</v>
      </c>
      <c r="P3206" s="17">
        <v>150164.25</v>
      </c>
      <c r="Q3206" s="17">
        <v>148536.51999999999</v>
      </c>
      <c r="R3206" s="17">
        <v>151848.91</v>
      </c>
      <c r="S3206" s="17">
        <v>142032.20000000001</v>
      </c>
      <c r="T3206" s="17">
        <v>145890.45000000001</v>
      </c>
    </row>
    <row r="3207" spans="1:20" ht="15" hidden="1" customHeight="1" x14ac:dyDescent="0.25">
      <c r="A3207" s="14">
        <f t="shared" si="50"/>
        <v>5</v>
      </c>
      <c r="B3207" s="14" t="s">
        <v>47</v>
      </c>
      <c r="C3207" s="14">
        <v>2014</v>
      </c>
      <c r="D3207" s="14" t="str">
        <f>VLOOKUP(E3207,Regioes!$A$2:$B$296,2,FALSE)</f>
        <v>Região Administrativa de Franca</v>
      </c>
      <c r="E3207" s="15" t="s">
        <v>56</v>
      </c>
      <c r="F3207" s="17">
        <v>1480141.19</v>
      </c>
      <c r="G3207" s="17">
        <v>700295.96000000008</v>
      </c>
      <c r="H3207" s="17">
        <v>779845.23</v>
      </c>
      <c r="I3207" s="17">
        <v>115777.01</v>
      </c>
      <c r="J3207" s="17">
        <v>109191.88</v>
      </c>
      <c r="K3207" s="17">
        <v>118572.66</v>
      </c>
      <c r="L3207" s="17">
        <v>119059.64</v>
      </c>
      <c r="M3207" s="17">
        <v>122300.28</v>
      </c>
      <c r="N3207" s="19">
        <v>115394.49</v>
      </c>
      <c r="O3207" s="17">
        <v>133732.79999999999</v>
      </c>
      <c r="P3207" s="17">
        <v>131383.38</v>
      </c>
      <c r="Q3207" s="17">
        <v>129959.23</v>
      </c>
      <c r="R3207" s="17">
        <v>132857.34</v>
      </c>
      <c r="S3207" s="17">
        <v>124268.39</v>
      </c>
      <c r="T3207" s="17">
        <v>127644.09</v>
      </c>
    </row>
    <row r="3208" spans="1:20" ht="15" hidden="1" customHeight="1" x14ac:dyDescent="0.25">
      <c r="A3208" s="14">
        <f t="shared" si="50"/>
        <v>5</v>
      </c>
      <c r="B3208" s="14" t="s">
        <v>47</v>
      </c>
      <c r="C3208" s="14">
        <v>2014</v>
      </c>
      <c r="D3208" s="14" t="str">
        <f>VLOOKUP(E3208,Regioes!$A$2:$B$296,2,FALSE)</f>
        <v>Região Administrativa de Ribeirão Preto</v>
      </c>
      <c r="E3208" s="15" t="s">
        <v>48</v>
      </c>
      <c r="F3208" s="17">
        <v>935385.45</v>
      </c>
      <c r="G3208" s="17">
        <v>434365.05000000005</v>
      </c>
      <c r="H3208" s="17">
        <v>501020.4</v>
      </c>
      <c r="I3208" s="17">
        <v>68758.600000000006</v>
      </c>
      <c r="J3208" s="17">
        <v>65619.59</v>
      </c>
      <c r="K3208" s="17">
        <v>70727.710000000006</v>
      </c>
      <c r="L3208" s="17">
        <v>71573.899999999994</v>
      </c>
      <c r="M3208" s="17">
        <v>81631.23</v>
      </c>
      <c r="N3208" s="19">
        <v>76054.02</v>
      </c>
      <c r="O3208" s="17">
        <v>81685.399999999994</v>
      </c>
      <c r="P3208" s="17">
        <v>90525.47</v>
      </c>
      <c r="Q3208" s="17">
        <v>91188.64</v>
      </c>
      <c r="R3208" s="17">
        <v>88050.41</v>
      </c>
      <c r="S3208" s="17">
        <v>75101.69</v>
      </c>
      <c r="T3208" s="17">
        <v>74468.789999999994</v>
      </c>
    </row>
    <row r="3209" spans="1:20" ht="15" hidden="1" customHeight="1" x14ac:dyDescent="0.25">
      <c r="A3209" s="14">
        <f t="shared" si="50"/>
        <v>5</v>
      </c>
      <c r="B3209" s="14" t="s">
        <v>47</v>
      </c>
      <c r="C3209" s="14">
        <v>2014</v>
      </c>
      <c r="D3209" s="14" t="str">
        <f>VLOOKUP(E3209,Regioes!$A$2:$B$296,2,FALSE)</f>
        <v>Região Administrativa de Ribeirão Preto</v>
      </c>
      <c r="E3209" s="15" t="s">
        <v>57</v>
      </c>
      <c r="F3209" s="17">
        <v>293957.32</v>
      </c>
      <c r="G3209" s="17">
        <v>136505</v>
      </c>
      <c r="H3209" s="17">
        <v>157452.32</v>
      </c>
      <c r="I3209" s="17">
        <v>21608.31</v>
      </c>
      <c r="J3209" s="17">
        <v>20621.830000000002</v>
      </c>
      <c r="K3209" s="17">
        <v>22227.119999999999</v>
      </c>
      <c r="L3209" s="17">
        <v>22493.05</v>
      </c>
      <c r="M3209" s="17">
        <v>25653.7</v>
      </c>
      <c r="N3209" s="19">
        <v>23900.99</v>
      </c>
      <c r="O3209" s="17">
        <v>25670.720000000001</v>
      </c>
      <c r="P3209" s="17">
        <v>28448.83</v>
      </c>
      <c r="Q3209" s="17">
        <v>28657.24</v>
      </c>
      <c r="R3209" s="17">
        <v>27671.01</v>
      </c>
      <c r="S3209" s="17">
        <v>23601.71</v>
      </c>
      <c r="T3209" s="17">
        <v>23402.81</v>
      </c>
    </row>
    <row r="3210" spans="1:20" ht="15" hidden="1" customHeight="1" x14ac:dyDescent="0.25">
      <c r="A3210" s="14">
        <f t="shared" si="50"/>
        <v>5</v>
      </c>
      <c r="B3210" s="14" t="s">
        <v>47</v>
      </c>
      <c r="C3210" s="14">
        <v>2014</v>
      </c>
      <c r="D3210" s="14" t="str">
        <f>VLOOKUP(E3210,Regioes!$A$2:$B$296,2,FALSE)</f>
        <v>Região Administrativa de Ribeirão Preto</v>
      </c>
      <c r="E3210" s="15" t="s">
        <v>58</v>
      </c>
      <c r="F3210" s="17">
        <v>2336960.19</v>
      </c>
      <c r="G3210" s="17">
        <v>1105958.3199999998</v>
      </c>
      <c r="H3210" s="17">
        <v>1231001.8699999999</v>
      </c>
      <c r="I3210" s="17">
        <v>180835.81</v>
      </c>
      <c r="J3210" s="17">
        <v>175556.87</v>
      </c>
      <c r="K3210" s="17">
        <v>185857.28</v>
      </c>
      <c r="L3210" s="17">
        <v>189147.73</v>
      </c>
      <c r="M3210" s="17">
        <v>195383.1</v>
      </c>
      <c r="N3210" s="19">
        <v>179177.53</v>
      </c>
      <c r="O3210" s="17">
        <v>203444.2</v>
      </c>
      <c r="P3210" s="17">
        <v>212054.95</v>
      </c>
      <c r="Q3210" s="17">
        <v>204223.96</v>
      </c>
      <c r="R3210" s="17">
        <v>210306.46</v>
      </c>
      <c r="S3210" s="17">
        <v>197858.53</v>
      </c>
      <c r="T3210" s="17">
        <v>203113.77</v>
      </c>
    </row>
    <row r="3211" spans="1:20" ht="15" hidden="1" customHeight="1" x14ac:dyDescent="0.25">
      <c r="A3211" s="14">
        <f t="shared" si="50"/>
        <v>5</v>
      </c>
      <c r="B3211" s="14" t="s">
        <v>47</v>
      </c>
      <c r="C3211" s="14">
        <v>2014</v>
      </c>
      <c r="D3211" s="14" t="str">
        <f>VLOOKUP(E3211,Regioes!$A$2:$B$296,2,FALSE)</f>
        <v>Região Administrativa de Franca</v>
      </c>
      <c r="E3211" s="15" t="s">
        <v>59</v>
      </c>
      <c r="F3211" s="17">
        <v>1274146.31</v>
      </c>
      <c r="G3211" s="17">
        <v>602834.05999999994</v>
      </c>
      <c r="H3211" s="17">
        <v>671312.25</v>
      </c>
      <c r="I3211" s="17">
        <v>99664.04</v>
      </c>
      <c r="J3211" s="17">
        <v>93995.37</v>
      </c>
      <c r="K3211" s="17">
        <v>102070.62</v>
      </c>
      <c r="L3211" s="17">
        <v>102489.82</v>
      </c>
      <c r="M3211" s="17">
        <v>105279.45</v>
      </c>
      <c r="N3211" s="19">
        <v>99334.76</v>
      </c>
      <c r="O3211" s="17">
        <v>115120.88</v>
      </c>
      <c r="P3211" s="17">
        <v>113098.43</v>
      </c>
      <c r="Q3211" s="17">
        <v>111872.48</v>
      </c>
      <c r="R3211" s="17">
        <v>114367.26</v>
      </c>
      <c r="S3211" s="17">
        <v>106973.65</v>
      </c>
      <c r="T3211" s="17">
        <v>109879.55</v>
      </c>
    </row>
    <row r="3212" spans="1:20" ht="15" hidden="1" customHeight="1" x14ac:dyDescent="0.25">
      <c r="A3212" s="14">
        <f t="shared" si="50"/>
        <v>5</v>
      </c>
      <c r="B3212" s="14" t="s">
        <v>47</v>
      </c>
      <c r="C3212" s="14">
        <v>2014</v>
      </c>
      <c r="D3212" s="14" t="str">
        <f>VLOOKUP(E3212,Regioes!$A$2:$B$296,2,FALSE)</f>
        <v>Região Administrativa de Franca</v>
      </c>
      <c r="E3212" s="15" t="s">
        <v>60</v>
      </c>
      <c r="F3212" s="17">
        <v>1237934.46</v>
      </c>
      <c r="G3212" s="17">
        <v>587793.55999999994</v>
      </c>
      <c r="H3212" s="17">
        <v>650140.89999999991</v>
      </c>
      <c r="I3212" s="17">
        <v>99676.83</v>
      </c>
      <c r="J3212" s="17">
        <v>91778.74</v>
      </c>
      <c r="K3212" s="17">
        <v>99095.67</v>
      </c>
      <c r="L3212" s="17">
        <v>100292.33</v>
      </c>
      <c r="M3212" s="17">
        <v>101005.15</v>
      </c>
      <c r="N3212" s="19">
        <v>95944.84</v>
      </c>
      <c r="O3212" s="17">
        <v>110646.24</v>
      </c>
      <c r="P3212" s="17">
        <v>109677.33</v>
      </c>
      <c r="Q3212" s="17">
        <v>108339.39</v>
      </c>
      <c r="R3212" s="17">
        <v>110930.31</v>
      </c>
      <c r="S3212" s="17">
        <v>103156.43</v>
      </c>
      <c r="T3212" s="17">
        <v>107391.2</v>
      </c>
    </row>
    <row r="3213" spans="1:20" ht="15" hidden="1" customHeight="1" x14ac:dyDescent="0.25">
      <c r="A3213" s="14">
        <f t="shared" si="50"/>
        <v>5</v>
      </c>
      <c r="B3213" s="14" t="s">
        <v>47</v>
      </c>
      <c r="C3213" s="14">
        <v>2014</v>
      </c>
      <c r="D3213" s="14" t="str">
        <f>VLOOKUP(E3213,Regioes!$A$2:$B$296,2,FALSE)</f>
        <v>Região Administrativa de Ribeirão Preto</v>
      </c>
      <c r="E3213" s="15" t="s">
        <v>49</v>
      </c>
      <c r="F3213" s="17">
        <v>1726475.82</v>
      </c>
      <c r="G3213" s="17">
        <v>816039.98</v>
      </c>
      <c r="H3213" s="17">
        <v>910435.83999999985</v>
      </c>
      <c r="I3213" s="17">
        <v>132534.35</v>
      </c>
      <c r="J3213" s="17">
        <v>130027.06</v>
      </c>
      <c r="K3213" s="17">
        <v>136420</v>
      </c>
      <c r="L3213" s="17">
        <v>139541.57</v>
      </c>
      <c r="M3213" s="17">
        <v>145476.06</v>
      </c>
      <c r="N3213" s="19">
        <v>132040.94</v>
      </c>
      <c r="O3213" s="17">
        <v>148032.92000000001</v>
      </c>
      <c r="P3213" s="17">
        <v>158780.35</v>
      </c>
      <c r="Q3213" s="17">
        <v>151828.21</v>
      </c>
      <c r="R3213" s="17">
        <v>156038.82999999999</v>
      </c>
      <c r="S3213" s="17">
        <v>146127.54999999999</v>
      </c>
      <c r="T3213" s="17">
        <v>149627.98000000001</v>
      </c>
    </row>
    <row r="3214" spans="1:20" ht="15" hidden="1" customHeight="1" x14ac:dyDescent="0.25">
      <c r="A3214" s="14">
        <f t="shared" si="50"/>
        <v>6</v>
      </c>
      <c r="B3214" s="14" t="s">
        <v>61</v>
      </c>
      <c r="C3214" s="14">
        <v>2014</v>
      </c>
      <c r="D3214" s="14" t="str">
        <f>VLOOKUP(E3214,Regioes!$A$2:$B$296,2,FALSE)</f>
        <v>Região Administrativa de Campinas</v>
      </c>
      <c r="E3214" s="15" t="s">
        <v>70</v>
      </c>
      <c r="F3214" s="17">
        <v>3878125.79</v>
      </c>
      <c r="G3214" s="17">
        <v>1849682.55</v>
      </c>
      <c r="H3214" s="17">
        <v>2028443.24</v>
      </c>
      <c r="I3214" s="17">
        <v>301271.74</v>
      </c>
      <c r="J3214" s="17">
        <v>295197.99</v>
      </c>
      <c r="K3214" s="17">
        <v>318981.64</v>
      </c>
      <c r="L3214" s="17">
        <v>314046.84999999998</v>
      </c>
      <c r="M3214" s="17">
        <v>320220.28999999998</v>
      </c>
      <c r="N3214" s="19">
        <v>299964.03999999998</v>
      </c>
      <c r="O3214" s="17">
        <v>340885.55</v>
      </c>
      <c r="P3214" s="17">
        <v>345157.64</v>
      </c>
      <c r="Q3214" s="17">
        <v>339356.46</v>
      </c>
      <c r="R3214" s="17">
        <v>351951.25</v>
      </c>
      <c r="S3214" s="17">
        <v>326393.59999999998</v>
      </c>
      <c r="T3214" s="17">
        <v>324698.74</v>
      </c>
    </row>
    <row r="3215" spans="1:20" ht="15" hidden="1" customHeight="1" x14ac:dyDescent="0.25">
      <c r="A3215" s="14">
        <f t="shared" si="50"/>
        <v>6</v>
      </c>
      <c r="B3215" s="14" t="s">
        <v>61</v>
      </c>
      <c r="C3215" s="14">
        <v>2014</v>
      </c>
      <c r="D3215" s="14" t="str">
        <f>VLOOKUP(E3215,Regioes!$A$2:$B$296,2,FALSE)</f>
        <v>Região Administrativa de Campinas</v>
      </c>
      <c r="E3215" s="15" t="s">
        <v>72</v>
      </c>
      <c r="F3215" s="17">
        <v>228486.61</v>
      </c>
      <c r="G3215" s="17">
        <v>109838.18000000001</v>
      </c>
      <c r="H3215" s="17">
        <v>118648.43</v>
      </c>
      <c r="I3215" s="17">
        <v>18596.98</v>
      </c>
      <c r="J3215" s="17">
        <v>17461.3</v>
      </c>
      <c r="K3215" s="17">
        <v>18594.189999999999</v>
      </c>
      <c r="L3215" s="17">
        <v>18701.05</v>
      </c>
      <c r="M3215" s="17">
        <v>19034.53</v>
      </c>
      <c r="N3215" s="19">
        <v>17450.13</v>
      </c>
      <c r="O3215" s="17">
        <v>19414.21</v>
      </c>
      <c r="P3215" s="17">
        <v>19843.57</v>
      </c>
      <c r="Q3215" s="17">
        <v>19760.919999999998</v>
      </c>
      <c r="R3215" s="17">
        <v>20862.52</v>
      </c>
      <c r="S3215" s="17">
        <v>19549.93</v>
      </c>
      <c r="T3215" s="17">
        <v>19217.28</v>
      </c>
    </row>
    <row r="3216" spans="1:20" ht="15" hidden="1" customHeight="1" x14ac:dyDescent="0.25">
      <c r="A3216" s="14">
        <f t="shared" si="50"/>
        <v>6</v>
      </c>
      <c r="B3216" s="14" t="s">
        <v>61</v>
      </c>
      <c r="C3216" s="14">
        <v>2014</v>
      </c>
      <c r="D3216" s="14" t="str">
        <f>VLOOKUP(E3216,Regioes!$A$2:$B$296,2,FALSE)</f>
        <v>Região Administrativa de Campinas</v>
      </c>
      <c r="E3216" s="15" t="s">
        <v>62</v>
      </c>
      <c r="F3216" s="17">
        <v>279736.84000000003</v>
      </c>
      <c r="G3216" s="17">
        <v>131600.01</v>
      </c>
      <c r="H3216" s="17">
        <v>148136.83000000002</v>
      </c>
      <c r="I3216" s="17">
        <v>21529.09</v>
      </c>
      <c r="J3216" s="17">
        <v>20964.79</v>
      </c>
      <c r="K3216" s="17">
        <v>21600.32</v>
      </c>
      <c r="L3216" s="17">
        <v>21687.03</v>
      </c>
      <c r="M3216" s="17">
        <v>23149.42</v>
      </c>
      <c r="N3216" s="19">
        <v>22669.360000000001</v>
      </c>
      <c r="O3216" s="17">
        <v>24986.16</v>
      </c>
      <c r="P3216" s="17">
        <v>25240.39</v>
      </c>
      <c r="Q3216" s="17">
        <v>24956.93</v>
      </c>
      <c r="R3216" s="17">
        <v>25959.08</v>
      </c>
      <c r="S3216" s="17">
        <v>23772.89</v>
      </c>
      <c r="T3216" s="17">
        <v>23221.38</v>
      </c>
    </row>
    <row r="3217" spans="1:20" ht="15" hidden="1" customHeight="1" x14ac:dyDescent="0.25">
      <c r="A3217" s="14">
        <f t="shared" si="50"/>
        <v>6</v>
      </c>
      <c r="B3217" s="14" t="s">
        <v>61</v>
      </c>
      <c r="C3217" s="14">
        <v>2014</v>
      </c>
      <c r="D3217" s="14" t="str">
        <f>VLOOKUP(E3217,Regioes!$A$2:$B$296,2,FALSE)</f>
        <v>Região Administrativa de Campinas</v>
      </c>
      <c r="E3217" s="15" t="s">
        <v>0</v>
      </c>
      <c r="F3217" s="17">
        <v>302867.74</v>
      </c>
      <c r="G3217" s="17">
        <v>144884.09000000003</v>
      </c>
      <c r="H3217" s="17">
        <v>157983.65000000002</v>
      </c>
      <c r="I3217" s="17">
        <v>23593.65</v>
      </c>
      <c r="J3217" s="17">
        <v>23122.75</v>
      </c>
      <c r="K3217" s="17">
        <v>25191.67</v>
      </c>
      <c r="L3217" s="17">
        <v>24732.3</v>
      </c>
      <c r="M3217" s="17">
        <v>25018.44</v>
      </c>
      <c r="N3217" s="19">
        <v>23225.279999999999</v>
      </c>
      <c r="O3217" s="17">
        <v>26513.84</v>
      </c>
      <c r="P3217" s="17">
        <v>26869.15</v>
      </c>
      <c r="Q3217" s="17">
        <v>26396.3</v>
      </c>
      <c r="R3217" s="17">
        <v>27351.040000000001</v>
      </c>
      <c r="S3217" s="17">
        <v>25444.83</v>
      </c>
      <c r="T3217" s="17">
        <v>25408.49</v>
      </c>
    </row>
    <row r="3218" spans="1:20" ht="15" hidden="1" customHeight="1" x14ac:dyDescent="0.25">
      <c r="A3218" s="14">
        <f t="shared" si="50"/>
        <v>6</v>
      </c>
      <c r="B3218" s="14" t="s">
        <v>61</v>
      </c>
      <c r="C3218" s="14">
        <v>2014</v>
      </c>
      <c r="D3218" s="14" t="str">
        <f>VLOOKUP(E3218,Regioes!$A$2:$B$296,2,FALSE)</f>
        <v>Região Administrativa Central / Araraquara</v>
      </c>
      <c r="E3218" s="15" t="s">
        <v>63</v>
      </c>
      <c r="F3218" s="17">
        <v>455295.41</v>
      </c>
      <c r="G3218" s="17">
        <v>218869.8</v>
      </c>
      <c r="H3218" s="17">
        <v>236425.61</v>
      </c>
      <c r="I3218" s="17">
        <v>37057.39</v>
      </c>
      <c r="J3218" s="17">
        <v>34794.379999999997</v>
      </c>
      <c r="K3218" s="17">
        <v>37051.85</v>
      </c>
      <c r="L3218" s="17">
        <v>37264.769999999997</v>
      </c>
      <c r="M3218" s="17">
        <v>37929.29</v>
      </c>
      <c r="N3218" s="19">
        <v>34772.120000000003</v>
      </c>
      <c r="O3218" s="17">
        <v>38685.85</v>
      </c>
      <c r="P3218" s="17">
        <v>39541.43</v>
      </c>
      <c r="Q3218" s="17">
        <v>39376.74</v>
      </c>
      <c r="R3218" s="17">
        <v>41571.85</v>
      </c>
      <c r="S3218" s="17">
        <v>38956.300000000003</v>
      </c>
      <c r="T3218" s="17">
        <v>38293.440000000002</v>
      </c>
    </row>
    <row r="3219" spans="1:20" ht="15" hidden="1" customHeight="1" x14ac:dyDescent="0.25">
      <c r="A3219" s="14">
        <f t="shared" si="50"/>
        <v>6</v>
      </c>
      <c r="B3219" s="14" t="s">
        <v>61</v>
      </c>
      <c r="C3219" s="14">
        <v>2014</v>
      </c>
      <c r="D3219" s="14" t="str">
        <f>VLOOKUP(E3219,Regioes!$A$2:$B$296,2,FALSE)</f>
        <v>Região Administrativa de Campinas</v>
      </c>
      <c r="E3219" s="15" t="s">
        <v>73</v>
      </c>
      <c r="F3219" s="17">
        <v>377316.96</v>
      </c>
      <c r="G3219" s="17">
        <v>180844.5</v>
      </c>
      <c r="H3219" s="17">
        <v>196472.46</v>
      </c>
      <c r="I3219" s="17">
        <v>29993.23</v>
      </c>
      <c r="J3219" s="17">
        <v>28588.720000000001</v>
      </c>
      <c r="K3219" s="17">
        <v>29973.38</v>
      </c>
      <c r="L3219" s="17">
        <v>30295.65</v>
      </c>
      <c r="M3219" s="17">
        <v>31876.799999999999</v>
      </c>
      <c r="N3219" s="19">
        <v>30116.720000000001</v>
      </c>
      <c r="O3219" s="17">
        <v>32504.12</v>
      </c>
      <c r="P3219" s="17">
        <v>33241.620000000003</v>
      </c>
      <c r="Q3219" s="17">
        <v>33013.53</v>
      </c>
      <c r="R3219" s="17">
        <v>33970.42</v>
      </c>
      <c r="S3219" s="17">
        <v>31940.17</v>
      </c>
      <c r="T3219" s="17">
        <v>31802.6</v>
      </c>
    </row>
    <row r="3220" spans="1:20" ht="15" hidden="1" customHeight="1" x14ac:dyDescent="0.25">
      <c r="A3220" s="14">
        <f t="shared" si="50"/>
        <v>6</v>
      </c>
      <c r="B3220" s="14" t="s">
        <v>61</v>
      </c>
      <c r="C3220" s="14">
        <v>2014</v>
      </c>
      <c r="D3220" s="14" t="str">
        <f>VLOOKUP(E3220,Regioes!$A$2:$B$296,2,FALSE)</f>
        <v>Região Administrativa de Campinas</v>
      </c>
      <c r="E3220" s="15" t="s">
        <v>64</v>
      </c>
      <c r="F3220" s="17">
        <v>161956.6</v>
      </c>
      <c r="G3220" s="17">
        <v>77624.290000000008</v>
      </c>
      <c r="H3220" s="17">
        <v>84332.31</v>
      </c>
      <c r="I3220" s="17">
        <v>12874.06</v>
      </c>
      <c r="J3220" s="17">
        <v>12271.2</v>
      </c>
      <c r="K3220" s="17">
        <v>12865.54</v>
      </c>
      <c r="L3220" s="17">
        <v>13003.87</v>
      </c>
      <c r="M3220" s="17">
        <v>13682.55</v>
      </c>
      <c r="N3220" s="19">
        <v>12927.07</v>
      </c>
      <c r="O3220" s="17">
        <v>13951.82</v>
      </c>
      <c r="P3220" s="17">
        <v>14268.37</v>
      </c>
      <c r="Q3220" s="17">
        <v>14170.47</v>
      </c>
      <c r="R3220" s="17">
        <v>14581.2</v>
      </c>
      <c r="S3220" s="17">
        <v>13709.75</v>
      </c>
      <c r="T3220" s="17">
        <v>13650.7</v>
      </c>
    </row>
    <row r="3221" spans="1:20" ht="15" hidden="1" customHeight="1" x14ac:dyDescent="0.25">
      <c r="A3221" s="14">
        <f t="shared" si="50"/>
        <v>6</v>
      </c>
      <c r="B3221" s="14" t="s">
        <v>61</v>
      </c>
      <c r="C3221" s="14">
        <v>2014</v>
      </c>
      <c r="D3221" s="14" t="str">
        <f>VLOOKUP(E3221,Regioes!$A$2:$B$296,2,FALSE)</f>
        <v>Região Administrativa de Campinas</v>
      </c>
      <c r="E3221" s="15" t="s">
        <v>65</v>
      </c>
      <c r="F3221" s="17">
        <v>874705.18</v>
      </c>
      <c r="G3221" s="17">
        <v>419238.02</v>
      </c>
      <c r="H3221" s="17">
        <v>455467.16</v>
      </c>
      <c r="I3221" s="17">
        <v>69531.02</v>
      </c>
      <c r="J3221" s="17">
        <v>66275.06</v>
      </c>
      <c r="K3221" s="17">
        <v>69485</v>
      </c>
      <c r="L3221" s="17">
        <v>70232.09</v>
      </c>
      <c r="M3221" s="17">
        <v>73897.55</v>
      </c>
      <c r="N3221" s="19">
        <v>69817.3</v>
      </c>
      <c r="O3221" s="17">
        <v>75351.83</v>
      </c>
      <c r="P3221" s="17">
        <v>77061.509999999995</v>
      </c>
      <c r="Q3221" s="17">
        <v>76532.75</v>
      </c>
      <c r="R3221" s="17">
        <v>78751.039999999994</v>
      </c>
      <c r="S3221" s="17">
        <v>74044.479999999996</v>
      </c>
      <c r="T3221" s="17">
        <v>73725.55</v>
      </c>
    </row>
    <row r="3222" spans="1:20" ht="15" hidden="1" customHeight="1" x14ac:dyDescent="0.25">
      <c r="A3222" s="14">
        <f t="shared" si="50"/>
        <v>6</v>
      </c>
      <c r="B3222" s="14" t="s">
        <v>61</v>
      </c>
      <c r="C3222" s="14">
        <v>2014</v>
      </c>
      <c r="D3222" s="14" t="str">
        <f>VLOOKUP(E3222,Regioes!$A$2:$B$296,2,FALSE)</f>
        <v>Região Administrativa de Campinas</v>
      </c>
      <c r="E3222" s="15" t="s">
        <v>66</v>
      </c>
      <c r="F3222" s="17">
        <v>2248009.63</v>
      </c>
      <c r="G3222" s="17">
        <v>1075389.6200000001</v>
      </c>
      <c r="H3222" s="17">
        <v>1172620.01</v>
      </c>
      <c r="I3222" s="17">
        <v>175121.79</v>
      </c>
      <c r="J3222" s="17">
        <v>171626.65</v>
      </c>
      <c r="K3222" s="17">
        <v>186982.98</v>
      </c>
      <c r="L3222" s="17">
        <v>183573.39</v>
      </c>
      <c r="M3222" s="17">
        <v>185697.19</v>
      </c>
      <c r="N3222" s="19">
        <v>172387.62</v>
      </c>
      <c r="O3222" s="17">
        <v>196796.72</v>
      </c>
      <c r="P3222" s="17">
        <v>199433.91</v>
      </c>
      <c r="Q3222" s="17">
        <v>195924.26</v>
      </c>
      <c r="R3222" s="17">
        <v>203010.71</v>
      </c>
      <c r="S3222" s="17">
        <v>188862.07</v>
      </c>
      <c r="T3222" s="17">
        <v>188592.34</v>
      </c>
    </row>
    <row r="3223" spans="1:20" ht="15" hidden="1" customHeight="1" x14ac:dyDescent="0.25">
      <c r="A3223" s="14">
        <f t="shared" si="50"/>
        <v>6</v>
      </c>
      <c r="B3223" s="14" t="s">
        <v>61</v>
      </c>
      <c r="C3223" s="14">
        <v>2014</v>
      </c>
      <c r="D3223" s="14" t="str">
        <f>VLOOKUP(E3223,Regioes!$A$2:$B$296,2,FALSE)</f>
        <v>Região Administrativa de Campinas</v>
      </c>
      <c r="E3223" s="15" t="s">
        <v>1</v>
      </c>
      <c r="F3223" s="17">
        <v>744860.67</v>
      </c>
      <c r="G3223" s="17">
        <v>357004.77</v>
      </c>
      <c r="H3223" s="17">
        <v>387855.9</v>
      </c>
      <c r="I3223" s="17">
        <v>59209.57</v>
      </c>
      <c r="J3223" s="17">
        <v>56436.94</v>
      </c>
      <c r="K3223" s="17">
        <v>59170.39</v>
      </c>
      <c r="L3223" s="17">
        <v>59806.58</v>
      </c>
      <c r="M3223" s="17">
        <v>62927.93</v>
      </c>
      <c r="N3223" s="19">
        <v>59453.36</v>
      </c>
      <c r="O3223" s="17">
        <v>64166.32</v>
      </c>
      <c r="P3223" s="17">
        <v>65622.210000000006</v>
      </c>
      <c r="Q3223" s="17">
        <v>65171.94</v>
      </c>
      <c r="R3223" s="17">
        <v>67060.94</v>
      </c>
      <c r="S3223" s="17">
        <v>63053.04</v>
      </c>
      <c r="T3223" s="17">
        <v>62781.45</v>
      </c>
    </row>
    <row r="3224" spans="1:20" ht="15" hidden="1" customHeight="1" x14ac:dyDescent="0.25">
      <c r="A3224" s="14">
        <f t="shared" si="50"/>
        <v>6</v>
      </c>
      <c r="B3224" s="14" t="s">
        <v>61</v>
      </c>
      <c r="C3224" s="14">
        <v>2014</v>
      </c>
      <c r="D3224" s="14" t="str">
        <f>VLOOKUP(E3224,Regioes!$A$2:$B$296,2,FALSE)</f>
        <v>Região Administrativa de Campinas</v>
      </c>
      <c r="E3224" s="15" t="s">
        <v>67</v>
      </c>
      <c r="F3224" s="17">
        <v>1045481.81</v>
      </c>
      <c r="G3224" s="17">
        <v>499239.12</v>
      </c>
      <c r="H3224" s="17">
        <v>546242.68999999994</v>
      </c>
      <c r="I3224" s="17">
        <v>82577.31</v>
      </c>
      <c r="J3224" s="17">
        <v>79042.259999999995</v>
      </c>
      <c r="K3224" s="17">
        <v>82586.559999999998</v>
      </c>
      <c r="L3224" s="17">
        <v>83365.72</v>
      </c>
      <c r="M3224" s="17">
        <v>87963.74</v>
      </c>
      <c r="N3224" s="19">
        <v>83703.53</v>
      </c>
      <c r="O3224" s="17">
        <v>90727.43</v>
      </c>
      <c r="P3224" s="17">
        <v>92552.19</v>
      </c>
      <c r="Q3224" s="17">
        <v>91834.7</v>
      </c>
      <c r="R3224" s="17">
        <v>94704.94</v>
      </c>
      <c r="S3224" s="17">
        <v>88570.35</v>
      </c>
      <c r="T3224" s="17">
        <v>87853.08</v>
      </c>
    </row>
    <row r="3225" spans="1:20" ht="15" hidden="1" customHeight="1" x14ac:dyDescent="0.25">
      <c r="A3225" s="14">
        <f t="shared" si="50"/>
        <v>6</v>
      </c>
      <c r="B3225" s="14" t="s">
        <v>61</v>
      </c>
      <c r="C3225" s="14">
        <v>2014</v>
      </c>
      <c r="D3225" s="14" t="str">
        <f>VLOOKUP(E3225,Regioes!$A$2:$B$296,2,FALSE)</f>
        <v>Região Administrativa de Campinas</v>
      </c>
      <c r="E3225" s="15" t="s">
        <v>68</v>
      </c>
      <c r="F3225" s="17">
        <v>405589.55</v>
      </c>
      <c r="G3225" s="17">
        <v>194395.28999999998</v>
      </c>
      <c r="H3225" s="17">
        <v>211194.26</v>
      </c>
      <c r="I3225" s="17">
        <v>32240.639999999999</v>
      </c>
      <c r="J3225" s="17">
        <v>30730.89</v>
      </c>
      <c r="K3225" s="17">
        <v>32219.3</v>
      </c>
      <c r="L3225" s="17">
        <v>32565.72</v>
      </c>
      <c r="M3225" s="17">
        <v>34265.35</v>
      </c>
      <c r="N3225" s="19">
        <v>32373.39</v>
      </c>
      <c r="O3225" s="17">
        <v>34939.67</v>
      </c>
      <c r="P3225" s="17">
        <v>35732.43</v>
      </c>
      <c r="Q3225" s="17">
        <v>35487.25</v>
      </c>
      <c r="R3225" s="17">
        <v>36515.85</v>
      </c>
      <c r="S3225" s="17">
        <v>34333.47</v>
      </c>
      <c r="T3225" s="17">
        <v>34185.589999999997</v>
      </c>
    </row>
    <row r="3226" spans="1:20" ht="15" hidden="1" customHeight="1" x14ac:dyDescent="0.25">
      <c r="A3226" s="14">
        <f t="shared" si="50"/>
        <v>6</v>
      </c>
      <c r="B3226" s="14" t="s">
        <v>61</v>
      </c>
      <c r="C3226" s="14">
        <v>2014</v>
      </c>
      <c r="D3226" s="14" t="str">
        <f>VLOOKUP(E3226,Regioes!$A$2:$B$296,2,FALSE)</f>
        <v>Região Administrativa de Campinas</v>
      </c>
      <c r="E3226" s="15" t="s">
        <v>69</v>
      </c>
      <c r="F3226" s="17">
        <v>2865494.29</v>
      </c>
      <c r="G3226" s="17">
        <v>1370778.31</v>
      </c>
      <c r="H3226" s="17">
        <v>1494715.98</v>
      </c>
      <c r="I3226" s="17">
        <v>223224.35</v>
      </c>
      <c r="J3226" s="17">
        <v>218769.17</v>
      </c>
      <c r="K3226" s="17">
        <v>238343.58</v>
      </c>
      <c r="L3226" s="17">
        <v>233997.45</v>
      </c>
      <c r="M3226" s="17">
        <v>236704.6</v>
      </c>
      <c r="N3226" s="19">
        <v>219739.16</v>
      </c>
      <c r="O3226" s="17">
        <v>250852.96</v>
      </c>
      <c r="P3226" s="17">
        <v>254214.54</v>
      </c>
      <c r="Q3226" s="17">
        <v>249740.85</v>
      </c>
      <c r="R3226" s="17">
        <v>258773.82</v>
      </c>
      <c r="S3226" s="17">
        <v>240738.82</v>
      </c>
      <c r="T3226" s="17">
        <v>240394.99</v>
      </c>
    </row>
    <row r="3227" spans="1:20" ht="15" hidden="1" customHeight="1" x14ac:dyDescent="0.25">
      <c r="A3227" s="14">
        <f t="shared" si="50"/>
        <v>6</v>
      </c>
      <c r="B3227" s="14" t="s">
        <v>61</v>
      </c>
      <c r="C3227" s="14">
        <v>2014</v>
      </c>
      <c r="D3227" s="14" t="str">
        <f>VLOOKUP(E3227,Regioes!$A$2:$B$296,2,FALSE)</f>
        <v>Região Administrativa Central / Araraquara</v>
      </c>
      <c r="E3227" s="15" t="s">
        <v>78</v>
      </c>
      <c r="F3227" s="17">
        <v>2421199.6800000002</v>
      </c>
      <c r="G3227" s="17">
        <v>1159037.6800000002</v>
      </c>
      <c r="H3227" s="17">
        <v>1262162</v>
      </c>
      <c r="I3227" s="17">
        <v>189801.44</v>
      </c>
      <c r="J3227" s="17">
        <v>184874.72</v>
      </c>
      <c r="K3227" s="17">
        <v>200776.82</v>
      </c>
      <c r="L3227" s="17">
        <v>197779.82</v>
      </c>
      <c r="M3227" s="17">
        <v>200242.4</v>
      </c>
      <c r="N3227" s="19">
        <v>185562.48</v>
      </c>
      <c r="O3227" s="17">
        <v>211082.34</v>
      </c>
      <c r="P3227" s="17">
        <v>214162.97</v>
      </c>
      <c r="Q3227" s="17">
        <v>210791.1</v>
      </c>
      <c r="R3227" s="17">
        <v>218991.45</v>
      </c>
      <c r="S3227" s="17">
        <v>203939.62</v>
      </c>
      <c r="T3227" s="17">
        <v>203194.52</v>
      </c>
    </row>
    <row r="3228" spans="1:20" ht="15" hidden="1" customHeight="1" x14ac:dyDescent="0.25">
      <c r="A3228" s="14">
        <f t="shared" si="50"/>
        <v>6</v>
      </c>
      <c r="B3228" s="14" t="s">
        <v>61</v>
      </c>
      <c r="C3228" s="14">
        <v>2014</v>
      </c>
      <c r="D3228" s="14" t="str">
        <f>VLOOKUP(E3228,Regioes!$A$2:$B$296,2,FALSE)</f>
        <v>Região Administrativa de Campinas</v>
      </c>
      <c r="E3228" s="15" t="s">
        <v>71</v>
      </c>
      <c r="F3228" s="17">
        <v>253695.91</v>
      </c>
      <c r="G3228" s="17">
        <v>118845.02</v>
      </c>
      <c r="H3228" s="17">
        <v>134850.88999999998</v>
      </c>
      <c r="I3228" s="17">
        <v>19380.810000000001</v>
      </c>
      <c r="J3228" s="17">
        <v>18966.22</v>
      </c>
      <c r="K3228" s="17">
        <v>19462.93</v>
      </c>
      <c r="L3228" s="17">
        <v>19510.560000000001</v>
      </c>
      <c r="M3228" s="17">
        <v>20895.919999999998</v>
      </c>
      <c r="N3228" s="19">
        <v>20628.580000000002</v>
      </c>
      <c r="O3228" s="17">
        <v>22841.1</v>
      </c>
      <c r="P3228" s="17">
        <v>23012.06</v>
      </c>
      <c r="Q3228" s="17">
        <v>22731.7</v>
      </c>
      <c r="R3228" s="17">
        <v>23700.19</v>
      </c>
      <c r="S3228" s="17">
        <v>21578.79</v>
      </c>
      <c r="T3228" s="17">
        <v>20987.05</v>
      </c>
    </row>
    <row r="3229" spans="1:20" ht="15" hidden="1" customHeight="1" x14ac:dyDescent="0.25">
      <c r="A3229" s="14">
        <f t="shared" si="50"/>
        <v>6</v>
      </c>
      <c r="B3229" s="14" t="s">
        <v>61</v>
      </c>
      <c r="C3229" s="14">
        <v>2014</v>
      </c>
      <c r="D3229" s="14" t="str">
        <f>VLOOKUP(E3229,Regioes!$A$2:$B$296,2,FALSE)</f>
        <v>Região Administrativa de Campinas</v>
      </c>
      <c r="E3229" s="15" t="s">
        <v>74</v>
      </c>
      <c r="F3229" s="17">
        <v>1033927.77</v>
      </c>
      <c r="G3229" s="17">
        <v>494604.29</v>
      </c>
      <c r="H3229" s="17">
        <v>539323.48</v>
      </c>
      <c r="I3229" s="17">
        <v>80543.820000000007</v>
      </c>
      <c r="J3229" s="17">
        <v>78936.3</v>
      </c>
      <c r="K3229" s="17">
        <v>85999.14</v>
      </c>
      <c r="L3229" s="17">
        <v>84430.97</v>
      </c>
      <c r="M3229" s="17">
        <v>85407.77</v>
      </c>
      <c r="N3229" s="19">
        <v>79286.289999999994</v>
      </c>
      <c r="O3229" s="17">
        <v>90512.78</v>
      </c>
      <c r="P3229" s="17">
        <v>91725.7</v>
      </c>
      <c r="Q3229" s="17">
        <v>90111.5</v>
      </c>
      <c r="R3229" s="17">
        <v>93370.78</v>
      </c>
      <c r="S3229" s="17">
        <v>86863.39</v>
      </c>
      <c r="T3229" s="17">
        <v>86739.33</v>
      </c>
    </row>
    <row r="3230" spans="1:20" ht="15" hidden="1" customHeight="1" x14ac:dyDescent="0.25">
      <c r="A3230" s="14">
        <f t="shared" si="50"/>
        <v>6</v>
      </c>
      <c r="B3230" s="14" t="s">
        <v>61</v>
      </c>
      <c r="C3230" s="14">
        <v>2014</v>
      </c>
      <c r="D3230" s="14" t="str">
        <f>VLOOKUP(E3230,Regioes!$A$2:$B$296,2,FALSE)</f>
        <v>Região Administrativa de Campinas</v>
      </c>
      <c r="E3230" s="15" t="s">
        <v>75</v>
      </c>
      <c r="F3230" s="17">
        <v>252280.95</v>
      </c>
      <c r="G3230" s="17">
        <v>121276.61</v>
      </c>
      <c r="H3230" s="17">
        <v>131004.34</v>
      </c>
      <c r="I3230" s="17">
        <v>20533.650000000001</v>
      </c>
      <c r="J3230" s="17">
        <v>19279.7</v>
      </c>
      <c r="K3230" s="17">
        <v>20530.57</v>
      </c>
      <c r="L3230" s="17">
        <v>20648.55</v>
      </c>
      <c r="M3230" s="17">
        <v>21016.77</v>
      </c>
      <c r="N3230" s="19">
        <v>19267.37</v>
      </c>
      <c r="O3230" s="17">
        <v>21435.98</v>
      </c>
      <c r="P3230" s="17">
        <v>21910.06</v>
      </c>
      <c r="Q3230" s="17">
        <v>21818.799999999999</v>
      </c>
      <c r="R3230" s="17">
        <v>23035.119999999999</v>
      </c>
      <c r="S3230" s="17">
        <v>21585.84</v>
      </c>
      <c r="T3230" s="17">
        <v>21218.54</v>
      </c>
    </row>
    <row r="3231" spans="1:20" ht="15" hidden="1" customHeight="1" x14ac:dyDescent="0.25">
      <c r="A3231" s="14">
        <f t="shared" si="50"/>
        <v>6</v>
      </c>
      <c r="B3231" s="14" t="s">
        <v>61</v>
      </c>
      <c r="C3231" s="14">
        <v>2014</v>
      </c>
      <c r="D3231" s="14" t="str">
        <f>VLOOKUP(E3231,Regioes!$A$2:$B$296,2,FALSE)</f>
        <v>Região Administrativa Central / Araraquara</v>
      </c>
      <c r="E3231" s="15" t="s">
        <v>76</v>
      </c>
      <c r="F3231" s="17">
        <v>1200390.42</v>
      </c>
      <c r="G3231" s="17">
        <v>574235.71</v>
      </c>
      <c r="H3231" s="17">
        <v>626154.71</v>
      </c>
      <c r="I3231" s="17">
        <v>93511.4</v>
      </c>
      <c r="J3231" s="17">
        <v>91645.06</v>
      </c>
      <c r="K3231" s="17">
        <v>99845.02</v>
      </c>
      <c r="L3231" s="17">
        <v>98024.38</v>
      </c>
      <c r="M3231" s="17">
        <v>99158.44</v>
      </c>
      <c r="N3231" s="19">
        <v>92051.41</v>
      </c>
      <c r="O3231" s="17">
        <v>105085.36</v>
      </c>
      <c r="P3231" s="17">
        <v>106493.56</v>
      </c>
      <c r="Q3231" s="17">
        <v>104619.48</v>
      </c>
      <c r="R3231" s="17">
        <v>108403.5</v>
      </c>
      <c r="S3231" s="17">
        <v>100848.42</v>
      </c>
      <c r="T3231" s="17">
        <v>100704.39</v>
      </c>
    </row>
    <row r="3232" spans="1:20" ht="15" hidden="1" customHeight="1" x14ac:dyDescent="0.25">
      <c r="A3232" s="14">
        <f t="shared" si="50"/>
        <v>6</v>
      </c>
      <c r="B3232" s="14" t="s">
        <v>61</v>
      </c>
      <c r="C3232" s="14">
        <v>2014</v>
      </c>
      <c r="D3232" s="14" t="str">
        <f>VLOOKUP(E3232,Regioes!$A$2:$B$296,2,FALSE)</f>
        <v>Região Administrativa Central / Araraquara</v>
      </c>
      <c r="E3232" s="15" t="s">
        <v>77</v>
      </c>
      <c r="F3232" s="17">
        <v>248966.09</v>
      </c>
      <c r="G3232" s="17">
        <v>119683.09</v>
      </c>
      <c r="H3232" s="17">
        <v>129283.00000000001</v>
      </c>
      <c r="I3232" s="17">
        <v>20263.84</v>
      </c>
      <c r="J3232" s="17">
        <v>19026.38</v>
      </c>
      <c r="K3232" s="17">
        <v>20260.810000000001</v>
      </c>
      <c r="L3232" s="17">
        <v>20377.240000000002</v>
      </c>
      <c r="M3232" s="17">
        <v>20740.62</v>
      </c>
      <c r="N3232" s="19">
        <v>19014.2</v>
      </c>
      <c r="O3232" s="17">
        <v>21154.32</v>
      </c>
      <c r="P3232" s="17">
        <v>21622.17</v>
      </c>
      <c r="Q3232" s="17">
        <v>21532.11</v>
      </c>
      <c r="R3232" s="17">
        <v>22732.45</v>
      </c>
      <c r="S3232" s="17">
        <v>21302.21</v>
      </c>
      <c r="T3232" s="17">
        <v>20939.740000000002</v>
      </c>
    </row>
    <row r="3233" spans="1:20" ht="15" hidden="1" customHeight="1" x14ac:dyDescent="0.25">
      <c r="A3233" s="14">
        <f t="shared" si="50"/>
        <v>7</v>
      </c>
      <c r="B3233" s="14" t="s">
        <v>79</v>
      </c>
      <c r="C3233" s="14">
        <v>2014</v>
      </c>
      <c r="D3233" s="14" t="str">
        <f>VLOOKUP(E3233,Regioes!$A$2:$B$296,2,FALSE)</f>
        <v>Região Administrativa de Campinas</v>
      </c>
      <c r="E3233" s="15" t="s">
        <v>88</v>
      </c>
      <c r="F3233" s="17">
        <v>843799.18</v>
      </c>
      <c r="G3233" s="17">
        <v>406155.57</v>
      </c>
      <c r="H3233" s="17">
        <v>437643.61000000004</v>
      </c>
      <c r="I3233" s="17">
        <v>68572.69</v>
      </c>
      <c r="J3233" s="17">
        <v>64741.57</v>
      </c>
      <c r="K3233" s="17">
        <v>67708.399999999994</v>
      </c>
      <c r="L3233" s="17">
        <v>68296.72</v>
      </c>
      <c r="M3233" s="17">
        <v>71083.17</v>
      </c>
      <c r="N3233" s="19">
        <v>65753.02</v>
      </c>
      <c r="O3233" s="17">
        <v>72886.63</v>
      </c>
      <c r="P3233" s="17">
        <v>73946.27</v>
      </c>
      <c r="Q3233" s="17">
        <v>73393.88</v>
      </c>
      <c r="R3233" s="17">
        <v>77474.44</v>
      </c>
      <c r="S3233" s="17">
        <v>70397.7</v>
      </c>
      <c r="T3233" s="17">
        <v>69544.69</v>
      </c>
    </row>
    <row r="3234" spans="1:20" ht="15" hidden="1" customHeight="1" x14ac:dyDescent="0.25">
      <c r="A3234" s="14">
        <f t="shared" si="50"/>
        <v>7</v>
      </c>
      <c r="B3234" s="14" t="s">
        <v>79</v>
      </c>
      <c r="C3234" s="14">
        <v>2014</v>
      </c>
      <c r="D3234" s="14" t="str">
        <f>VLOOKUP(E3234,Regioes!$A$2:$B$296,2,FALSE)</f>
        <v>Região Administrativa de Campinas</v>
      </c>
      <c r="E3234" s="15" t="s">
        <v>80</v>
      </c>
      <c r="F3234" s="17">
        <v>3312878.97</v>
      </c>
      <c r="G3234" s="17">
        <v>1579282.9900000002</v>
      </c>
      <c r="H3234" s="17">
        <v>1733595.98</v>
      </c>
      <c r="I3234" s="17">
        <v>281912.63</v>
      </c>
      <c r="J3234" s="17">
        <v>256824.15</v>
      </c>
      <c r="K3234" s="17">
        <v>264879.15000000002</v>
      </c>
      <c r="L3234" s="17">
        <v>267669.21000000002</v>
      </c>
      <c r="M3234" s="17">
        <v>264713.23</v>
      </c>
      <c r="N3234" s="19">
        <v>243284.62</v>
      </c>
      <c r="O3234" s="17">
        <v>278249.31</v>
      </c>
      <c r="P3234" s="17">
        <v>279614.33</v>
      </c>
      <c r="Q3234" s="17">
        <v>284377.59000000003</v>
      </c>
      <c r="R3234" s="17">
        <v>302967.93</v>
      </c>
      <c r="S3234" s="17">
        <v>290270.88</v>
      </c>
      <c r="T3234" s="17">
        <v>298115.94</v>
      </c>
    </row>
    <row r="3235" spans="1:20" ht="15" hidden="1" customHeight="1" x14ac:dyDescent="0.25">
      <c r="A3235" s="14">
        <f t="shared" si="50"/>
        <v>7</v>
      </c>
      <c r="B3235" s="14" t="s">
        <v>79</v>
      </c>
      <c r="C3235" s="14">
        <v>2014</v>
      </c>
      <c r="D3235" s="14" t="str">
        <f>VLOOKUP(E3235,Regioes!$A$2:$B$296,2,FALSE)</f>
        <v>Região Administrativa de Campinas</v>
      </c>
      <c r="E3235" s="15" t="s">
        <v>89</v>
      </c>
      <c r="F3235" s="17">
        <v>976653.83</v>
      </c>
      <c r="G3235" s="17">
        <v>465580.79000000004</v>
      </c>
      <c r="H3235" s="17">
        <v>511073.04000000004</v>
      </c>
      <c r="I3235" s="17">
        <v>83109.3</v>
      </c>
      <c r="J3235" s="17">
        <v>75713.09</v>
      </c>
      <c r="K3235" s="17">
        <v>78087.740000000005</v>
      </c>
      <c r="L3235" s="17">
        <v>78910.27</v>
      </c>
      <c r="M3235" s="17">
        <v>78038.83</v>
      </c>
      <c r="N3235" s="19">
        <v>71721.56</v>
      </c>
      <c r="O3235" s="17">
        <v>82029.33</v>
      </c>
      <c r="P3235" s="17">
        <v>82431.75</v>
      </c>
      <c r="Q3235" s="17">
        <v>83835.98</v>
      </c>
      <c r="R3235" s="17">
        <v>89316.51</v>
      </c>
      <c r="S3235" s="17">
        <v>85573.35</v>
      </c>
      <c r="T3235" s="17">
        <v>87886.12</v>
      </c>
    </row>
    <row r="3236" spans="1:20" ht="15" hidden="1" customHeight="1" x14ac:dyDescent="0.25">
      <c r="A3236" s="14">
        <f t="shared" si="50"/>
        <v>7</v>
      </c>
      <c r="B3236" s="14" t="s">
        <v>79</v>
      </c>
      <c r="C3236" s="14">
        <v>2014</v>
      </c>
      <c r="D3236" s="14" t="str">
        <f>VLOOKUP(E3236,Regioes!$A$2:$B$296,2,FALSE)</f>
        <v>Região Administrativa de Campinas</v>
      </c>
      <c r="E3236" s="15" t="s">
        <v>20</v>
      </c>
      <c r="F3236" s="17">
        <v>3731288.91</v>
      </c>
      <c r="G3236" s="17">
        <v>1782540.8399999999</v>
      </c>
      <c r="H3236" s="17">
        <v>1948748.07</v>
      </c>
      <c r="I3236" s="17">
        <v>314377.65999999997</v>
      </c>
      <c r="J3236" s="17">
        <v>288607.28000000003</v>
      </c>
      <c r="K3236" s="17">
        <v>298568.96000000002</v>
      </c>
      <c r="L3236" s="17">
        <v>301592.53999999998</v>
      </c>
      <c r="M3236" s="17">
        <v>301702.61</v>
      </c>
      <c r="N3236" s="19">
        <v>277691.78999999998</v>
      </c>
      <c r="O3236" s="17">
        <v>315350.5</v>
      </c>
      <c r="P3236" s="17">
        <v>317579.77</v>
      </c>
      <c r="Q3236" s="17">
        <v>321228.89</v>
      </c>
      <c r="R3236" s="17">
        <v>341531.18</v>
      </c>
      <c r="S3236" s="17">
        <v>323496.25</v>
      </c>
      <c r="T3236" s="17">
        <v>329561.48</v>
      </c>
    </row>
    <row r="3237" spans="1:20" ht="15" hidden="1" customHeight="1" x14ac:dyDescent="0.25">
      <c r="A3237" s="14">
        <f t="shared" si="50"/>
        <v>7</v>
      </c>
      <c r="B3237" s="14" t="s">
        <v>79</v>
      </c>
      <c r="C3237" s="14">
        <v>2014</v>
      </c>
      <c r="D3237" s="14" t="str">
        <f>VLOOKUP(E3237,Regioes!$A$2:$B$296,2,FALSE)</f>
        <v>Região Administrativa de Campinas</v>
      </c>
      <c r="E3237" s="15" t="s">
        <v>62</v>
      </c>
      <c r="F3237" s="17">
        <v>1398035.69</v>
      </c>
      <c r="G3237" s="17">
        <v>672932.62</v>
      </c>
      <c r="H3237" s="17">
        <v>725103.07000000007</v>
      </c>
      <c r="I3237" s="17">
        <v>113613.63</v>
      </c>
      <c r="J3237" s="17">
        <v>107266.06</v>
      </c>
      <c r="K3237" s="17">
        <v>112181.63</v>
      </c>
      <c r="L3237" s="17">
        <v>113156.37</v>
      </c>
      <c r="M3237" s="17">
        <v>117773.05</v>
      </c>
      <c r="N3237" s="19">
        <v>108941.88</v>
      </c>
      <c r="O3237" s="17">
        <v>120761.1</v>
      </c>
      <c r="P3237" s="17">
        <v>122516.73</v>
      </c>
      <c r="Q3237" s="17">
        <v>121601.53</v>
      </c>
      <c r="R3237" s="17">
        <v>128362.33</v>
      </c>
      <c r="S3237" s="17">
        <v>116637.34</v>
      </c>
      <c r="T3237" s="17">
        <v>115224.04</v>
      </c>
    </row>
    <row r="3238" spans="1:20" ht="15" hidden="1" customHeight="1" x14ac:dyDescent="0.25">
      <c r="A3238" s="14">
        <f t="shared" si="50"/>
        <v>7</v>
      </c>
      <c r="B3238" s="14" t="s">
        <v>79</v>
      </c>
      <c r="C3238" s="14">
        <v>2014</v>
      </c>
      <c r="D3238" s="14" t="str">
        <f>VLOOKUP(E3238,Regioes!$A$2:$B$296,2,FALSE)</f>
        <v>Região Administrativa de Campinas</v>
      </c>
      <c r="E3238" s="15" t="s">
        <v>81</v>
      </c>
      <c r="F3238" s="17">
        <v>1017021.46</v>
      </c>
      <c r="G3238" s="17">
        <v>489534.65</v>
      </c>
      <c r="H3238" s="17">
        <v>527486.80999999994</v>
      </c>
      <c r="I3238" s="17">
        <v>82649.89</v>
      </c>
      <c r="J3238" s="17">
        <v>78032.259999999995</v>
      </c>
      <c r="K3238" s="17">
        <v>81608.160000000003</v>
      </c>
      <c r="L3238" s="17">
        <v>82317.259999999995</v>
      </c>
      <c r="M3238" s="17">
        <v>85675.72</v>
      </c>
      <c r="N3238" s="19">
        <v>79251.360000000001</v>
      </c>
      <c r="O3238" s="17">
        <v>87849.42</v>
      </c>
      <c r="P3238" s="17">
        <v>89126.58</v>
      </c>
      <c r="Q3238" s="17">
        <v>88460.800000000003</v>
      </c>
      <c r="R3238" s="17">
        <v>93379.06</v>
      </c>
      <c r="S3238" s="17">
        <v>84849.54</v>
      </c>
      <c r="T3238" s="17">
        <v>83821.41</v>
      </c>
    </row>
    <row r="3239" spans="1:20" ht="15" hidden="1" customHeight="1" x14ac:dyDescent="0.25">
      <c r="A3239" s="14">
        <f t="shared" si="50"/>
        <v>7</v>
      </c>
      <c r="B3239" s="14" t="s">
        <v>79</v>
      </c>
      <c r="C3239" s="14">
        <v>2014</v>
      </c>
      <c r="D3239" s="14" t="str">
        <f>VLOOKUP(E3239,Regioes!$A$2:$B$296,2,FALSE)</f>
        <v>Região Administrativa de Campinas</v>
      </c>
      <c r="E3239" s="15" t="s">
        <v>73</v>
      </c>
      <c r="F3239" s="17">
        <v>688201.85</v>
      </c>
      <c r="G3239" s="17">
        <v>331260.09999999998</v>
      </c>
      <c r="H3239" s="17">
        <v>356941.75</v>
      </c>
      <c r="I3239" s="17">
        <v>55927.83</v>
      </c>
      <c r="J3239" s="17">
        <v>52803.15</v>
      </c>
      <c r="K3239" s="17">
        <v>55222.91</v>
      </c>
      <c r="L3239" s="17">
        <v>55702.74</v>
      </c>
      <c r="M3239" s="17">
        <v>57975.360000000001</v>
      </c>
      <c r="N3239" s="19">
        <v>53628.11</v>
      </c>
      <c r="O3239" s="17">
        <v>59446.27</v>
      </c>
      <c r="P3239" s="17">
        <v>60310.51</v>
      </c>
      <c r="Q3239" s="17">
        <v>59860</v>
      </c>
      <c r="R3239" s="17">
        <v>63188.09</v>
      </c>
      <c r="S3239" s="17">
        <v>57416.3</v>
      </c>
      <c r="T3239" s="17">
        <v>56720.58</v>
      </c>
    </row>
    <row r="3240" spans="1:20" ht="15" hidden="1" customHeight="1" x14ac:dyDescent="0.25">
      <c r="A3240" s="14">
        <f t="shared" si="50"/>
        <v>7</v>
      </c>
      <c r="B3240" s="14" t="s">
        <v>79</v>
      </c>
      <c r="C3240" s="14">
        <v>2014</v>
      </c>
      <c r="D3240" s="14" t="str">
        <f>VLOOKUP(E3240,Regioes!$A$2:$B$296,2,FALSE)</f>
        <v>Região Administrativa de São José dos Campos</v>
      </c>
      <c r="E3240" s="15" t="s">
        <v>82</v>
      </c>
      <c r="F3240" s="17">
        <v>2495415.29</v>
      </c>
      <c r="G3240" s="17">
        <v>1189589.77</v>
      </c>
      <c r="H3240" s="17">
        <v>1305825.52</v>
      </c>
      <c r="I3240" s="17">
        <v>212349.77</v>
      </c>
      <c r="J3240" s="17">
        <v>193451.96</v>
      </c>
      <c r="K3240" s="17">
        <v>199519.35</v>
      </c>
      <c r="L3240" s="17">
        <v>201620.96</v>
      </c>
      <c r="M3240" s="17">
        <v>199394.38</v>
      </c>
      <c r="N3240" s="19">
        <v>183253.35</v>
      </c>
      <c r="O3240" s="17">
        <v>209590.38</v>
      </c>
      <c r="P3240" s="17">
        <v>210618.59</v>
      </c>
      <c r="Q3240" s="17">
        <v>214206.49</v>
      </c>
      <c r="R3240" s="17">
        <v>228209.61</v>
      </c>
      <c r="S3240" s="17">
        <v>218645.59</v>
      </c>
      <c r="T3240" s="17">
        <v>224554.86</v>
      </c>
    </row>
    <row r="3241" spans="1:20" ht="15" hidden="1" customHeight="1" x14ac:dyDescent="0.25">
      <c r="A3241" s="14">
        <f t="shared" si="50"/>
        <v>7</v>
      </c>
      <c r="B3241" s="14" t="s">
        <v>79</v>
      </c>
      <c r="C3241" s="14">
        <v>2014</v>
      </c>
      <c r="D3241" s="14" t="str">
        <f>VLOOKUP(E3241,Regioes!$A$2:$B$296,2,FALSE)</f>
        <v>Região Administrativa de Campinas</v>
      </c>
      <c r="E3241" s="15" t="s">
        <v>83</v>
      </c>
      <c r="F3241" s="17">
        <v>3253138.87</v>
      </c>
      <c r="G3241" s="17">
        <v>1545064.17</v>
      </c>
      <c r="H3241" s="17">
        <v>1708074.7</v>
      </c>
      <c r="I3241" s="17">
        <v>273098.74</v>
      </c>
      <c r="J3241" s="17">
        <v>251200.81</v>
      </c>
      <c r="K3241" s="17">
        <v>259615.72</v>
      </c>
      <c r="L3241" s="17">
        <v>261642.53</v>
      </c>
      <c r="M3241" s="17">
        <v>260386.4</v>
      </c>
      <c r="N3241" s="19">
        <v>239119.97</v>
      </c>
      <c r="O3241" s="17">
        <v>272282.8</v>
      </c>
      <c r="P3241" s="17">
        <v>275438.69</v>
      </c>
      <c r="Q3241" s="17">
        <v>279194.7</v>
      </c>
      <c r="R3241" s="17">
        <v>296908.3</v>
      </c>
      <c r="S3241" s="17">
        <v>292580.05</v>
      </c>
      <c r="T3241" s="17">
        <v>291670.15999999997</v>
      </c>
    </row>
    <row r="3242" spans="1:20" ht="15" hidden="1" customHeight="1" x14ac:dyDescent="0.25">
      <c r="A3242" s="14">
        <f t="shared" si="50"/>
        <v>7</v>
      </c>
      <c r="B3242" s="14" t="s">
        <v>79</v>
      </c>
      <c r="C3242" s="14">
        <v>2014</v>
      </c>
      <c r="D3242" s="14" t="str">
        <f>VLOOKUP(E3242,Regioes!$A$2:$B$296,2,FALSE)</f>
        <v>Região Administrativa de São José dos Campos</v>
      </c>
      <c r="E3242" s="15" t="s">
        <v>84</v>
      </c>
      <c r="F3242" s="17">
        <v>2646000.59</v>
      </c>
      <c r="G3242" s="17">
        <v>1261375.3</v>
      </c>
      <c r="H3242" s="17">
        <v>1384625.29</v>
      </c>
      <c r="I3242" s="17">
        <v>225163.97</v>
      </c>
      <c r="J3242" s="17">
        <v>205125.77</v>
      </c>
      <c r="K3242" s="17">
        <v>211559.3</v>
      </c>
      <c r="L3242" s="17">
        <v>213787.74</v>
      </c>
      <c r="M3242" s="17">
        <v>211426.79</v>
      </c>
      <c r="N3242" s="19">
        <v>194311.73</v>
      </c>
      <c r="O3242" s="17">
        <v>222238.07</v>
      </c>
      <c r="P3242" s="17">
        <v>223328.32</v>
      </c>
      <c r="Q3242" s="17">
        <v>227132.74</v>
      </c>
      <c r="R3242" s="17">
        <v>241980.87</v>
      </c>
      <c r="S3242" s="17">
        <v>231839.71</v>
      </c>
      <c r="T3242" s="17">
        <v>238105.58</v>
      </c>
    </row>
    <row r="3243" spans="1:20" ht="15" hidden="1" customHeight="1" x14ac:dyDescent="0.25">
      <c r="A3243" s="14">
        <f t="shared" si="50"/>
        <v>7</v>
      </c>
      <c r="B3243" s="14" t="s">
        <v>79</v>
      </c>
      <c r="C3243" s="14">
        <v>2014</v>
      </c>
      <c r="D3243" s="14" t="str">
        <f>VLOOKUP(E3243,Regioes!$A$2:$B$296,2,FALSE)</f>
        <v>Região Administrativa de Campinas</v>
      </c>
      <c r="E3243" s="15" t="s">
        <v>85</v>
      </c>
      <c r="F3243" s="17">
        <v>738585.57</v>
      </c>
      <c r="G3243" s="17">
        <v>352091.22</v>
      </c>
      <c r="H3243" s="17">
        <v>386494.35000000003</v>
      </c>
      <c r="I3243" s="17">
        <v>62850.65</v>
      </c>
      <c r="J3243" s="17">
        <v>57257.33</v>
      </c>
      <c r="K3243" s="17">
        <v>59053.14</v>
      </c>
      <c r="L3243" s="17">
        <v>59675.17</v>
      </c>
      <c r="M3243" s="17">
        <v>59016.15</v>
      </c>
      <c r="N3243" s="19">
        <v>54238.78</v>
      </c>
      <c r="O3243" s="17">
        <v>62033.94</v>
      </c>
      <c r="P3243" s="17">
        <v>62338.26</v>
      </c>
      <c r="Q3243" s="17">
        <v>63400.2</v>
      </c>
      <c r="R3243" s="17">
        <v>67544.800000000003</v>
      </c>
      <c r="S3243" s="17">
        <v>64714.07</v>
      </c>
      <c r="T3243" s="17">
        <v>66463.08</v>
      </c>
    </row>
    <row r="3244" spans="1:20" ht="15" hidden="1" customHeight="1" x14ac:dyDescent="0.25">
      <c r="A3244" s="14">
        <f t="shared" si="50"/>
        <v>7</v>
      </c>
      <c r="B3244" s="14" t="s">
        <v>79</v>
      </c>
      <c r="C3244" s="14">
        <v>2014</v>
      </c>
      <c r="D3244" s="14" t="str">
        <f>VLOOKUP(E3244,Regioes!$A$2:$B$296,2,FALSE)</f>
        <v>Região Administrativa de Campinas</v>
      </c>
      <c r="E3244" s="15" t="s">
        <v>22</v>
      </c>
      <c r="F3244" s="17">
        <v>639099.07999999996</v>
      </c>
      <c r="G3244" s="17">
        <v>292689.84000000003</v>
      </c>
      <c r="H3244" s="17">
        <v>346409.24</v>
      </c>
      <c r="I3244" s="17">
        <v>47523.48</v>
      </c>
      <c r="J3244" s="17">
        <v>47469.71</v>
      </c>
      <c r="K3244" s="17">
        <v>50471.69</v>
      </c>
      <c r="L3244" s="17">
        <v>49566.38</v>
      </c>
      <c r="M3244" s="17">
        <v>51169.51</v>
      </c>
      <c r="N3244" s="19">
        <v>46489.07</v>
      </c>
      <c r="O3244" s="17">
        <v>51990.03</v>
      </c>
      <c r="P3244" s="17">
        <v>55097.21</v>
      </c>
      <c r="Q3244" s="17">
        <v>54696.22</v>
      </c>
      <c r="R3244" s="17">
        <v>57502.06</v>
      </c>
      <c r="S3244" s="17">
        <v>70467.39</v>
      </c>
      <c r="T3244" s="17">
        <v>56656.33</v>
      </c>
    </row>
    <row r="3245" spans="1:20" ht="15" hidden="1" customHeight="1" x14ac:dyDescent="0.25">
      <c r="A3245" s="14">
        <f t="shared" si="50"/>
        <v>7</v>
      </c>
      <c r="B3245" s="14" t="s">
        <v>79</v>
      </c>
      <c r="C3245" s="14">
        <v>2014</v>
      </c>
      <c r="D3245" s="14" t="str">
        <f>VLOOKUP(E3245,Regioes!$A$2:$B$296,2,FALSE)</f>
        <v>Região Administrativa de Campinas</v>
      </c>
      <c r="E3245" s="15" t="s">
        <v>31</v>
      </c>
      <c r="F3245" s="17">
        <v>148719.49</v>
      </c>
      <c r="G3245" s="17">
        <v>72344.320000000007</v>
      </c>
      <c r="H3245" s="17">
        <v>76375.17</v>
      </c>
      <c r="I3245" s="17">
        <v>12664.3</v>
      </c>
      <c r="J3245" s="17">
        <v>11784.92</v>
      </c>
      <c r="K3245" s="17">
        <v>11620</v>
      </c>
      <c r="L3245" s="17">
        <v>11880.8</v>
      </c>
      <c r="M3245" s="17">
        <v>12609.97</v>
      </c>
      <c r="N3245" s="19">
        <v>11784.33</v>
      </c>
      <c r="O3245" s="17">
        <v>12435.12</v>
      </c>
      <c r="P3245" s="17">
        <v>12993.7</v>
      </c>
      <c r="Q3245" s="17">
        <v>12830.26</v>
      </c>
      <c r="R3245" s="17">
        <v>13447.89</v>
      </c>
      <c r="S3245" s="17">
        <v>12410.37</v>
      </c>
      <c r="T3245" s="17">
        <v>12257.83</v>
      </c>
    </row>
    <row r="3246" spans="1:20" ht="15" hidden="1" customHeight="1" x14ac:dyDescent="0.25">
      <c r="A3246" s="14">
        <f t="shared" si="50"/>
        <v>7</v>
      </c>
      <c r="B3246" s="14" t="s">
        <v>79</v>
      </c>
      <c r="C3246" s="14">
        <v>2014</v>
      </c>
      <c r="D3246" s="14" t="str">
        <f>VLOOKUP(E3246,Regioes!$A$2:$B$296,2,FALSE)</f>
        <v>Região Administrativa de Campinas</v>
      </c>
      <c r="E3246" s="15" t="s">
        <v>86</v>
      </c>
      <c r="F3246" s="17">
        <v>33282.94</v>
      </c>
      <c r="G3246" s="17">
        <v>16020.46</v>
      </c>
      <c r="H3246" s="17">
        <v>17262.48</v>
      </c>
      <c r="I3246" s="17">
        <v>2704.79</v>
      </c>
      <c r="J3246" s="17">
        <v>2553.67</v>
      </c>
      <c r="K3246" s="17">
        <v>2670.7</v>
      </c>
      <c r="L3246" s="17">
        <v>2693.91</v>
      </c>
      <c r="M3246" s="17">
        <v>2803.81</v>
      </c>
      <c r="N3246" s="19">
        <v>2593.58</v>
      </c>
      <c r="O3246" s="17">
        <v>2874.95</v>
      </c>
      <c r="P3246" s="17">
        <v>2916.74</v>
      </c>
      <c r="Q3246" s="17">
        <v>2894.96</v>
      </c>
      <c r="R3246" s="17">
        <v>3055.92</v>
      </c>
      <c r="S3246" s="17">
        <v>2776.78</v>
      </c>
      <c r="T3246" s="17">
        <v>2743.13</v>
      </c>
    </row>
    <row r="3247" spans="1:20" ht="15" hidden="1" customHeight="1" x14ac:dyDescent="0.25">
      <c r="A3247" s="14">
        <f t="shared" si="50"/>
        <v>7</v>
      </c>
      <c r="B3247" s="14" t="s">
        <v>79</v>
      </c>
      <c r="C3247" s="14">
        <v>2014</v>
      </c>
      <c r="D3247" s="14" t="str">
        <f>VLOOKUP(E3247,Regioes!$A$2:$B$296,2,FALSE)</f>
        <v>Região Administrativa de Campinas</v>
      </c>
      <c r="E3247" s="15" t="s">
        <v>90</v>
      </c>
      <c r="F3247" s="17">
        <v>3211054.44</v>
      </c>
      <c r="G3247" s="17">
        <v>1530742.2</v>
      </c>
      <c r="H3247" s="17">
        <v>1680312.2399999998</v>
      </c>
      <c r="I3247" s="17">
        <v>273247.77</v>
      </c>
      <c r="J3247" s="17">
        <v>248930.42</v>
      </c>
      <c r="K3247" s="17">
        <v>256737.83</v>
      </c>
      <c r="L3247" s="17">
        <v>259442.14</v>
      </c>
      <c r="M3247" s="17">
        <v>256577.01</v>
      </c>
      <c r="N3247" s="19">
        <v>235807.03</v>
      </c>
      <c r="O3247" s="17">
        <v>269697.05</v>
      </c>
      <c r="P3247" s="17">
        <v>271020.12</v>
      </c>
      <c r="Q3247" s="17">
        <v>275636.96999999997</v>
      </c>
      <c r="R3247" s="17">
        <v>293655.92</v>
      </c>
      <c r="S3247" s="17">
        <v>281349.12</v>
      </c>
      <c r="T3247" s="17">
        <v>288953.06</v>
      </c>
    </row>
    <row r="3248" spans="1:20" ht="15" hidden="1" customHeight="1" x14ac:dyDescent="0.25">
      <c r="A3248" s="14">
        <f t="shared" si="50"/>
        <v>7</v>
      </c>
      <c r="B3248" s="14" t="s">
        <v>79</v>
      </c>
      <c r="C3248" s="14">
        <v>2014</v>
      </c>
      <c r="D3248" s="14" t="str">
        <f>VLOOKUP(E3248,Regioes!$A$2:$B$296,2,FALSE)</f>
        <v>Região Administrativa de Campinas</v>
      </c>
      <c r="E3248" s="15" t="s">
        <v>87</v>
      </c>
      <c r="F3248" s="17">
        <v>795700.16</v>
      </c>
      <c r="G3248" s="17">
        <v>387248.16000000003</v>
      </c>
      <c r="H3248" s="17">
        <v>408452</v>
      </c>
      <c r="I3248" s="17">
        <v>67190.100000000006</v>
      </c>
      <c r="J3248" s="17">
        <v>61953.34</v>
      </c>
      <c r="K3248" s="17">
        <v>64582.09</v>
      </c>
      <c r="L3248" s="17">
        <v>65297.78</v>
      </c>
      <c r="M3248" s="17">
        <v>67535.070000000007</v>
      </c>
      <c r="N3248" s="19">
        <v>60689.78</v>
      </c>
      <c r="O3248" s="17">
        <v>68155.179999999993</v>
      </c>
      <c r="P3248" s="17">
        <v>69003.22</v>
      </c>
      <c r="Q3248" s="17">
        <v>68727.25</v>
      </c>
      <c r="R3248" s="17">
        <v>73313.23</v>
      </c>
      <c r="S3248" s="17">
        <v>65766.399999999994</v>
      </c>
      <c r="T3248" s="17">
        <v>63486.720000000001</v>
      </c>
    </row>
    <row r="3249" spans="1:20" ht="15" hidden="1" customHeight="1" x14ac:dyDescent="0.25">
      <c r="A3249" s="14">
        <f t="shared" si="50"/>
        <v>7</v>
      </c>
      <c r="B3249" s="14" t="s">
        <v>79</v>
      </c>
      <c r="C3249" s="14">
        <v>2014</v>
      </c>
      <c r="D3249" s="14" t="str">
        <f>VLOOKUP(E3249,Regioes!$A$2:$B$296,2,FALSE)</f>
        <v>Região Administrativa de Campinas</v>
      </c>
      <c r="E3249" s="15" t="s">
        <v>25</v>
      </c>
      <c r="F3249" s="17">
        <v>1749659.04</v>
      </c>
      <c r="G3249" s="17">
        <v>834080.19000000006</v>
      </c>
      <c r="H3249" s="17">
        <v>915578.85</v>
      </c>
      <c r="I3249" s="17">
        <v>148888.92000000001</v>
      </c>
      <c r="J3249" s="17">
        <v>135638.73000000001</v>
      </c>
      <c r="K3249" s="17">
        <v>139892.88</v>
      </c>
      <c r="L3249" s="17">
        <v>141366.42000000001</v>
      </c>
      <c r="M3249" s="17">
        <v>139805.26</v>
      </c>
      <c r="N3249" s="19">
        <v>128487.98</v>
      </c>
      <c r="O3249" s="17">
        <v>146954.18</v>
      </c>
      <c r="P3249" s="17">
        <v>147675.10999999999</v>
      </c>
      <c r="Q3249" s="17">
        <v>150190.76</v>
      </c>
      <c r="R3249" s="17">
        <v>160009.04</v>
      </c>
      <c r="S3249" s="17">
        <v>153303.24</v>
      </c>
      <c r="T3249" s="17">
        <v>157446.51999999999</v>
      </c>
    </row>
    <row r="3250" spans="1:20" ht="15" hidden="1" customHeight="1" x14ac:dyDescent="0.25">
      <c r="A3250" s="14">
        <f t="shared" si="50"/>
        <v>8</v>
      </c>
      <c r="B3250" s="14" t="s">
        <v>91</v>
      </c>
      <c r="C3250" s="14">
        <v>2014</v>
      </c>
      <c r="D3250" s="14" t="str">
        <f>VLOOKUP(E3250,Regioes!$A$2:$B$296,2,FALSE)</f>
        <v>Região Administrativa de Bauru</v>
      </c>
      <c r="E3250" s="15" t="s">
        <v>96</v>
      </c>
      <c r="F3250" s="17">
        <v>540213.99</v>
      </c>
      <c r="G3250" s="17">
        <v>254703.1</v>
      </c>
      <c r="H3250" s="17">
        <v>285510.89</v>
      </c>
      <c r="I3250" s="17">
        <v>43272.73</v>
      </c>
      <c r="J3250" s="17">
        <v>39328.800000000003</v>
      </c>
      <c r="K3250" s="17">
        <v>42122.55</v>
      </c>
      <c r="L3250" s="17">
        <v>43209.56</v>
      </c>
      <c r="M3250" s="17">
        <v>43720.46</v>
      </c>
      <c r="N3250" s="19">
        <v>43049</v>
      </c>
      <c r="O3250" s="17">
        <v>47525.31</v>
      </c>
      <c r="P3250" s="17">
        <v>48007.35</v>
      </c>
      <c r="Q3250" s="17">
        <v>47254.01</v>
      </c>
      <c r="R3250" s="17">
        <v>49796.7</v>
      </c>
      <c r="S3250" s="17">
        <v>45972.54</v>
      </c>
      <c r="T3250" s="17">
        <v>46954.98</v>
      </c>
    </row>
    <row r="3251" spans="1:20" ht="15" hidden="1" customHeight="1" x14ac:dyDescent="0.25">
      <c r="A3251" s="14">
        <f t="shared" si="50"/>
        <v>8</v>
      </c>
      <c r="B3251" s="14" t="s">
        <v>91</v>
      </c>
      <c r="C3251" s="14">
        <v>2014</v>
      </c>
      <c r="D3251" s="14" t="str">
        <f>VLOOKUP(E3251,Regioes!$A$2:$B$296,2,FALSE)</f>
        <v>Região Administrativa de Campinas</v>
      </c>
      <c r="E3251" s="15" t="s">
        <v>97</v>
      </c>
      <c r="F3251" s="17">
        <v>2074485.7</v>
      </c>
      <c r="G3251" s="17">
        <v>978090.06</v>
      </c>
      <c r="H3251" s="17">
        <v>1096395.6399999999</v>
      </c>
      <c r="I3251" s="17">
        <v>166172.42000000001</v>
      </c>
      <c r="J3251" s="17">
        <v>151027.25</v>
      </c>
      <c r="K3251" s="17">
        <v>161755.57999999999</v>
      </c>
      <c r="L3251" s="17">
        <v>165929.82</v>
      </c>
      <c r="M3251" s="17">
        <v>167891.74</v>
      </c>
      <c r="N3251" s="19">
        <v>165313.25</v>
      </c>
      <c r="O3251" s="17">
        <v>182502.81</v>
      </c>
      <c r="P3251" s="17">
        <v>184353.92000000001</v>
      </c>
      <c r="Q3251" s="17">
        <v>181461.01</v>
      </c>
      <c r="R3251" s="17">
        <v>191225.21</v>
      </c>
      <c r="S3251" s="17">
        <v>176540</v>
      </c>
      <c r="T3251" s="17">
        <v>180312.69</v>
      </c>
    </row>
    <row r="3252" spans="1:20" ht="15" hidden="1" customHeight="1" x14ac:dyDescent="0.25">
      <c r="A3252" s="14">
        <f t="shared" si="50"/>
        <v>8</v>
      </c>
      <c r="B3252" s="14" t="s">
        <v>91</v>
      </c>
      <c r="C3252" s="14">
        <v>2014</v>
      </c>
      <c r="D3252" s="14" t="str">
        <f>VLOOKUP(E3252,Regioes!$A$2:$B$296,2,FALSE)</f>
        <v>Região Administrativa de Campinas</v>
      </c>
      <c r="E3252" s="15" t="s">
        <v>0</v>
      </c>
      <c r="F3252" s="17">
        <v>1391489.18</v>
      </c>
      <c r="G3252" s="17">
        <v>659386.29999999993</v>
      </c>
      <c r="H3252" s="17">
        <v>732102.87999999989</v>
      </c>
      <c r="I3252" s="17">
        <v>111429.3</v>
      </c>
      <c r="J3252" s="17">
        <v>104935.07</v>
      </c>
      <c r="K3252" s="17">
        <v>114488.24</v>
      </c>
      <c r="L3252" s="17">
        <v>112698.85</v>
      </c>
      <c r="M3252" s="17">
        <v>110694.61</v>
      </c>
      <c r="N3252" s="19">
        <v>105140.23</v>
      </c>
      <c r="O3252" s="17">
        <v>121601.62</v>
      </c>
      <c r="P3252" s="17">
        <v>122554.06</v>
      </c>
      <c r="Q3252" s="17">
        <v>119845.39</v>
      </c>
      <c r="R3252" s="17">
        <v>128438.74</v>
      </c>
      <c r="S3252" s="17">
        <v>117842.62</v>
      </c>
      <c r="T3252" s="17">
        <v>121820.45</v>
      </c>
    </row>
    <row r="3253" spans="1:20" ht="15" hidden="1" customHeight="1" x14ac:dyDescent="0.25">
      <c r="A3253" s="14">
        <f t="shared" si="50"/>
        <v>8</v>
      </c>
      <c r="B3253" s="14" t="s">
        <v>91</v>
      </c>
      <c r="C3253" s="14">
        <v>2014</v>
      </c>
      <c r="D3253" s="14" t="str">
        <f>VLOOKUP(E3253,Regioes!$A$2:$B$296,2,FALSE)</f>
        <v>Região Administrativa de Campinas</v>
      </c>
      <c r="E3253" s="15" t="s">
        <v>92</v>
      </c>
      <c r="F3253" s="17">
        <v>2000426.76</v>
      </c>
      <c r="G3253" s="17">
        <v>947944.1399999999</v>
      </c>
      <c r="H3253" s="17">
        <v>1052482.6200000001</v>
      </c>
      <c r="I3253" s="17">
        <v>160192.51999999999</v>
      </c>
      <c r="J3253" s="17">
        <v>150856.31</v>
      </c>
      <c r="K3253" s="17">
        <v>164590.09</v>
      </c>
      <c r="L3253" s="17">
        <v>162017.65</v>
      </c>
      <c r="M3253" s="17">
        <v>159136.32000000001</v>
      </c>
      <c r="N3253" s="19">
        <v>151151.25</v>
      </c>
      <c r="O3253" s="17">
        <v>174816.4</v>
      </c>
      <c r="P3253" s="17">
        <v>176185.64</v>
      </c>
      <c r="Q3253" s="17">
        <v>172291.61</v>
      </c>
      <c r="R3253" s="17">
        <v>184645.56</v>
      </c>
      <c r="S3253" s="17">
        <v>169412.41</v>
      </c>
      <c r="T3253" s="17">
        <v>175131</v>
      </c>
    </row>
    <row r="3254" spans="1:20" ht="15" hidden="1" customHeight="1" x14ac:dyDescent="0.25">
      <c r="A3254" s="14">
        <f t="shared" si="50"/>
        <v>8</v>
      </c>
      <c r="B3254" s="14" t="s">
        <v>91</v>
      </c>
      <c r="C3254" s="14">
        <v>2014</v>
      </c>
      <c r="D3254" s="14" t="str">
        <f>VLOOKUP(E3254,Regioes!$A$2:$B$296,2,FALSE)</f>
        <v>Região Administrativa de Bauru</v>
      </c>
      <c r="E3254" s="15" t="s">
        <v>100</v>
      </c>
      <c r="F3254" s="17">
        <v>462330.07</v>
      </c>
      <c r="G3254" s="17">
        <v>217981.96</v>
      </c>
      <c r="H3254" s="17">
        <v>244348.11</v>
      </c>
      <c r="I3254" s="17">
        <v>37034</v>
      </c>
      <c r="J3254" s="17">
        <v>33658.68</v>
      </c>
      <c r="K3254" s="17">
        <v>36049.64</v>
      </c>
      <c r="L3254" s="17">
        <v>36979.94</v>
      </c>
      <c r="M3254" s="17">
        <v>37417.18</v>
      </c>
      <c r="N3254" s="19">
        <v>36842.519999999997</v>
      </c>
      <c r="O3254" s="17">
        <v>40673.47</v>
      </c>
      <c r="P3254" s="17">
        <v>41086.019999999997</v>
      </c>
      <c r="Q3254" s="17">
        <v>40441.29</v>
      </c>
      <c r="R3254" s="17">
        <v>42617.39</v>
      </c>
      <c r="S3254" s="17">
        <v>39344.57</v>
      </c>
      <c r="T3254" s="17">
        <v>40185.370000000003</v>
      </c>
    </row>
    <row r="3255" spans="1:20" ht="15" hidden="1" customHeight="1" x14ac:dyDescent="0.25">
      <c r="A3255" s="14">
        <f t="shared" si="50"/>
        <v>8</v>
      </c>
      <c r="B3255" s="14" t="s">
        <v>91</v>
      </c>
      <c r="C3255" s="14">
        <v>2014</v>
      </c>
      <c r="D3255" s="14" t="str">
        <f>VLOOKUP(E3255,Regioes!$A$2:$B$296,2,FALSE)</f>
        <v>Região Administrativa de Bauru</v>
      </c>
      <c r="E3255" s="15" t="s">
        <v>93</v>
      </c>
      <c r="F3255" s="17">
        <v>180223.43</v>
      </c>
      <c r="G3255" s="17">
        <v>84972.75</v>
      </c>
      <c r="H3255" s="17">
        <v>95250.68</v>
      </c>
      <c r="I3255" s="17">
        <v>14436.43</v>
      </c>
      <c r="J3255" s="17">
        <v>13120.67</v>
      </c>
      <c r="K3255" s="17">
        <v>14052.71</v>
      </c>
      <c r="L3255" s="17">
        <v>14415.35</v>
      </c>
      <c r="M3255" s="17">
        <v>14585.8</v>
      </c>
      <c r="N3255" s="19">
        <v>14361.79</v>
      </c>
      <c r="O3255" s="17">
        <v>15855.15</v>
      </c>
      <c r="P3255" s="17">
        <v>16015.97</v>
      </c>
      <c r="Q3255" s="17">
        <v>15764.64</v>
      </c>
      <c r="R3255" s="17">
        <v>16612.919999999998</v>
      </c>
      <c r="S3255" s="17">
        <v>15337.12</v>
      </c>
      <c r="T3255" s="17">
        <v>15664.88</v>
      </c>
    </row>
    <row r="3256" spans="1:20" ht="15" hidden="1" customHeight="1" x14ac:dyDescent="0.25">
      <c r="A3256" s="14">
        <f t="shared" si="50"/>
        <v>8</v>
      </c>
      <c r="B3256" s="14" t="s">
        <v>91</v>
      </c>
      <c r="C3256" s="14">
        <v>2014</v>
      </c>
      <c r="D3256" s="14" t="str">
        <f>VLOOKUP(E3256,Regioes!$A$2:$B$296,2,FALSE)</f>
        <v>Região Administrativa de Campinas</v>
      </c>
      <c r="E3256" s="15" t="s">
        <v>94</v>
      </c>
      <c r="F3256" s="17">
        <v>3560934.81</v>
      </c>
      <c r="G3256" s="17">
        <v>1685634.32</v>
      </c>
      <c r="H3256" s="17">
        <v>1875300.4900000002</v>
      </c>
      <c r="I3256" s="17">
        <v>285174.55</v>
      </c>
      <c r="J3256" s="17">
        <v>266579.84000000003</v>
      </c>
      <c r="K3256" s="17">
        <v>289756.62</v>
      </c>
      <c r="L3256" s="17">
        <v>287651.36</v>
      </c>
      <c r="M3256" s="17">
        <v>284312.13</v>
      </c>
      <c r="N3256" s="19">
        <v>272159.82</v>
      </c>
      <c r="O3256" s="17">
        <v>311627.61</v>
      </c>
      <c r="P3256" s="17">
        <v>314220.89</v>
      </c>
      <c r="Q3256" s="17">
        <v>307703.28999999998</v>
      </c>
      <c r="R3256" s="17">
        <v>328592.62</v>
      </c>
      <c r="S3256" s="17">
        <v>301878.32</v>
      </c>
      <c r="T3256" s="17">
        <v>311277.76</v>
      </c>
    </row>
    <row r="3257" spans="1:20" ht="15" hidden="1" customHeight="1" x14ac:dyDescent="0.25">
      <c r="A3257" s="14">
        <f t="shared" si="50"/>
        <v>8</v>
      </c>
      <c r="B3257" s="14" t="s">
        <v>91</v>
      </c>
      <c r="C3257" s="14">
        <v>2014</v>
      </c>
      <c r="D3257" s="14" t="str">
        <f>VLOOKUP(E3257,Regioes!$A$2:$B$296,2,FALSE)</f>
        <v>Região Administrativa de Bauru</v>
      </c>
      <c r="E3257" s="15" t="s">
        <v>95</v>
      </c>
      <c r="F3257" s="17">
        <v>1477832.08</v>
      </c>
      <c r="G3257" s="17">
        <v>696776.5</v>
      </c>
      <c r="H3257" s="17">
        <v>781055.58</v>
      </c>
      <c r="I3257" s="17">
        <v>118378.71</v>
      </c>
      <c r="J3257" s="17">
        <v>107589.52</v>
      </c>
      <c r="K3257" s="17">
        <v>115232.22</v>
      </c>
      <c r="L3257" s="17">
        <v>118205.88</v>
      </c>
      <c r="M3257" s="17">
        <v>119603.52</v>
      </c>
      <c r="N3257" s="19">
        <v>117766.65</v>
      </c>
      <c r="O3257" s="17">
        <v>130012.23</v>
      </c>
      <c r="P3257" s="17">
        <v>131330.93</v>
      </c>
      <c r="Q3257" s="17">
        <v>129270.06</v>
      </c>
      <c r="R3257" s="17">
        <v>136225.93</v>
      </c>
      <c r="S3257" s="17">
        <v>125764.41</v>
      </c>
      <c r="T3257" s="17">
        <v>128452.02</v>
      </c>
    </row>
    <row r="3258" spans="1:20" ht="15" hidden="1" customHeight="1" x14ac:dyDescent="0.25">
      <c r="A3258" s="14">
        <f t="shared" si="50"/>
        <v>8</v>
      </c>
      <c r="B3258" s="14" t="s">
        <v>91</v>
      </c>
      <c r="C3258" s="14">
        <v>2014</v>
      </c>
      <c r="D3258" s="14" t="str">
        <f>VLOOKUP(E3258,Regioes!$A$2:$B$296,2,FALSE)</f>
        <v>Região Administrativa de Bauru</v>
      </c>
      <c r="E3258" s="15" t="s">
        <v>98</v>
      </c>
      <c r="F3258" s="17">
        <v>1067196.47</v>
      </c>
      <c r="G3258" s="17">
        <v>503167.7300000001</v>
      </c>
      <c r="H3258" s="17">
        <v>564028.74</v>
      </c>
      <c r="I3258" s="17">
        <v>85485.58</v>
      </c>
      <c r="J3258" s="17">
        <v>77694.320000000007</v>
      </c>
      <c r="K3258" s="17">
        <v>83213.39</v>
      </c>
      <c r="L3258" s="17">
        <v>85360.78</v>
      </c>
      <c r="M3258" s="17">
        <v>86370.07</v>
      </c>
      <c r="N3258" s="19">
        <v>85043.59</v>
      </c>
      <c r="O3258" s="17">
        <v>93886.57</v>
      </c>
      <c r="P3258" s="17">
        <v>94838.86</v>
      </c>
      <c r="Q3258" s="17">
        <v>93350.63</v>
      </c>
      <c r="R3258" s="17">
        <v>98373.72</v>
      </c>
      <c r="S3258" s="17">
        <v>90819.07</v>
      </c>
      <c r="T3258" s="17">
        <v>92759.89</v>
      </c>
    </row>
    <row r="3259" spans="1:20" ht="15" hidden="1" customHeight="1" x14ac:dyDescent="0.25">
      <c r="A3259" s="14">
        <f t="shared" si="50"/>
        <v>8</v>
      </c>
      <c r="B3259" s="14" t="s">
        <v>91</v>
      </c>
      <c r="C3259" s="14">
        <v>2014</v>
      </c>
      <c r="D3259" s="14" t="str">
        <f>VLOOKUP(E3259,Regioes!$A$2:$B$296,2,FALSE)</f>
        <v>Região Administrativa de Campinas</v>
      </c>
      <c r="E3259" s="15" t="s">
        <v>71</v>
      </c>
      <c r="F3259" s="17">
        <v>2648177.88</v>
      </c>
      <c r="G3259" s="17">
        <v>1254894.5900000001</v>
      </c>
      <c r="H3259" s="17">
        <v>1393283.29</v>
      </c>
      <c r="I3259" s="17">
        <v>212063.89</v>
      </c>
      <c r="J3259" s="17">
        <v>199704.56</v>
      </c>
      <c r="K3259" s="17">
        <v>217885.43</v>
      </c>
      <c r="L3259" s="17">
        <v>214480.01</v>
      </c>
      <c r="M3259" s="17">
        <v>210665.69</v>
      </c>
      <c r="N3259" s="19">
        <v>200095.01</v>
      </c>
      <c r="O3259" s="17">
        <v>231423.08</v>
      </c>
      <c r="P3259" s="17">
        <v>233235.69</v>
      </c>
      <c r="Q3259" s="17">
        <v>228080.75</v>
      </c>
      <c r="R3259" s="17">
        <v>244434.98</v>
      </c>
      <c r="S3259" s="17">
        <v>224269.24</v>
      </c>
      <c r="T3259" s="17">
        <v>231839.55</v>
      </c>
    </row>
    <row r="3260" spans="1:20" ht="15" hidden="1" customHeight="1" x14ac:dyDescent="0.25">
      <c r="A3260" s="14">
        <f t="shared" si="50"/>
        <v>8</v>
      </c>
      <c r="B3260" s="14" t="s">
        <v>91</v>
      </c>
      <c r="C3260" s="14">
        <v>2014</v>
      </c>
      <c r="D3260" s="14" t="str">
        <f>VLOOKUP(E3260,Regioes!$A$2:$B$296,2,FALSE)</f>
        <v>Região Administrativa de Campinas</v>
      </c>
      <c r="E3260" s="15" t="s">
        <v>99</v>
      </c>
      <c r="F3260" s="17">
        <v>1416130.21</v>
      </c>
      <c r="G3260" s="17">
        <v>671062.98</v>
      </c>
      <c r="H3260" s="17">
        <v>745067.23</v>
      </c>
      <c r="I3260" s="17">
        <v>113402.53</v>
      </c>
      <c r="J3260" s="17">
        <v>106793.3</v>
      </c>
      <c r="K3260" s="17">
        <v>116515.64</v>
      </c>
      <c r="L3260" s="17">
        <v>114694.57</v>
      </c>
      <c r="M3260" s="17">
        <v>112654.84</v>
      </c>
      <c r="N3260" s="19">
        <v>107002.1</v>
      </c>
      <c r="O3260" s="17">
        <v>123754.99</v>
      </c>
      <c r="P3260" s="17">
        <v>124724.29</v>
      </c>
      <c r="Q3260" s="17">
        <v>121967.65</v>
      </c>
      <c r="R3260" s="17">
        <v>130713.18</v>
      </c>
      <c r="S3260" s="17">
        <v>119929.42</v>
      </c>
      <c r="T3260" s="17">
        <v>123977.7</v>
      </c>
    </row>
    <row r="3261" spans="1:20" ht="15" hidden="1" customHeight="1" x14ac:dyDescent="0.25">
      <c r="A3261" s="14">
        <f t="shared" si="50"/>
        <v>8</v>
      </c>
      <c r="B3261" s="14" t="s">
        <v>91</v>
      </c>
      <c r="C3261" s="14">
        <v>2014</v>
      </c>
      <c r="D3261" s="14" t="str">
        <f>VLOOKUP(E3261,Regioes!$A$2:$B$296,2,FALSE)</f>
        <v>Região Administrativa Central / Araraquara</v>
      </c>
      <c r="E3261" s="15" t="s">
        <v>77</v>
      </c>
      <c r="F3261" s="17">
        <v>1739361.56</v>
      </c>
      <c r="G3261" s="17">
        <v>824232.92999999993</v>
      </c>
      <c r="H3261" s="17">
        <v>915128.63000000012</v>
      </c>
      <c r="I3261" s="17">
        <v>139286.63</v>
      </c>
      <c r="J3261" s="17">
        <v>131168.85</v>
      </c>
      <c r="K3261" s="17">
        <v>143110.29999999999</v>
      </c>
      <c r="L3261" s="17">
        <v>140873.57999999999</v>
      </c>
      <c r="M3261" s="17">
        <v>138368.26999999999</v>
      </c>
      <c r="N3261" s="19">
        <v>131425.29999999999</v>
      </c>
      <c r="O3261" s="17">
        <v>152002.03</v>
      </c>
      <c r="P3261" s="17">
        <v>153192.57999999999</v>
      </c>
      <c r="Q3261" s="17">
        <v>149806.74</v>
      </c>
      <c r="R3261" s="17">
        <v>160548.43</v>
      </c>
      <c r="S3261" s="17">
        <v>147303.28</v>
      </c>
      <c r="T3261" s="17">
        <v>152275.57</v>
      </c>
    </row>
    <row r="3262" spans="1:20" ht="15" hidden="1" customHeight="1" x14ac:dyDescent="0.25">
      <c r="A3262" s="14">
        <f t="shared" si="50"/>
        <v>9</v>
      </c>
      <c r="B3262" s="14" t="s">
        <v>101</v>
      </c>
      <c r="C3262" s="14">
        <v>2014</v>
      </c>
      <c r="D3262" s="14" t="str">
        <f>VLOOKUP(E3262,Regioes!$A$2:$B$296,2,FALSE)</f>
        <v>Região Administrativa Central / Araraquara</v>
      </c>
      <c r="E3262" s="15" t="s">
        <v>102</v>
      </c>
      <c r="F3262" s="17">
        <v>2719479.36</v>
      </c>
      <c r="G3262" s="17">
        <v>1290507.6299999999</v>
      </c>
      <c r="H3262" s="17">
        <v>1428971.73</v>
      </c>
      <c r="I3262" s="17">
        <v>217230.05</v>
      </c>
      <c r="J3262" s="17">
        <v>205031.95</v>
      </c>
      <c r="K3262" s="17">
        <v>221417.19</v>
      </c>
      <c r="L3262" s="17">
        <v>223612.94</v>
      </c>
      <c r="M3262" s="17">
        <v>215399.56</v>
      </c>
      <c r="N3262" s="19">
        <v>207815.94</v>
      </c>
      <c r="O3262" s="17">
        <v>239928.02</v>
      </c>
      <c r="P3262" s="17">
        <v>241085.82</v>
      </c>
      <c r="Q3262" s="17">
        <v>230376.27</v>
      </c>
      <c r="R3262" s="17">
        <v>247005.19</v>
      </c>
      <c r="S3262" s="17">
        <v>229402.46</v>
      </c>
      <c r="T3262" s="17">
        <v>241173.97</v>
      </c>
    </row>
    <row r="3263" spans="1:20" ht="15" hidden="1" customHeight="1" x14ac:dyDescent="0.25">
      <c r="A3263" s="14">
        <f t="shared" si="50"/>
        <v>9</v>
      </c>
      <c r="B3263" s="14" t="s">
        <v>101</v>
      </c>
      <c r="C3263" s="14">
        <v>2014</v>
      </c>
      <c r="D3263" s="14" t="str">
        <f>VLOOKUP(E3263,Regioes!$A$2:$B$296,2,FALSE)</f>
        <v>Região Administrativa de Ribeirão Preto</v>
      </c>
      <c r="E3263" s="15" t="s">
        <v>103</v>
      </c>
      <c r="F3263" s="17">
        <v>127544.14</v>
      </c>
      <c r="G3263" s="17">
        <v>61077.989999999991</v>
      </c>
      <c r="H3263" s="17">
        <v>66466.149999999994</v>
      </c>
      <c r="I3263" s="17">
        <v>9406.92</v>
      </c>
      <c r="J3263" s="17">
        <v>9127.5400000000009</v>
      </c>
      <c r="K3263" s="17">
        <v>9708.7199999999993</v>
      </c>
      <c r="L3263" s="17">
        <v>10160.299999999999</v>
      </c>
      <c r="M3263" s="17">
        <v>10207.67</v>
      </c>
      <c r="N3263" s="19">
        <v>12466.84</v>
      </c>
      <c r="O3263" s="17">
        <v>11087.64</v>
      </c>
      <c r="P3263" s="17">
        <v>11901.78</v>
      </c>
      <c r="Q3263" s="17">
        <v>11167.95</v>
      </c>
      <c r="R3263" s="17">
        <v>11308.6</v>
      </c>
      <c r="S3263" s="17">
        <v>10294.719999999999</v>
      </c>
      <c r="T3263" s="17">
        <v>10705.46</v>
      </c>
    </row>
    <row r="3264" spans="1:20" ht="15" hidden="1" customHeight="1" x14ac:dyDescent="0.25">
      <c r="A3264" s="14">
        <f t="shared" si="50"/>
        <v>9</v>
      </c>
      <c r="B3264" s="14" t="s">
        <v>101</v>
      </c>
      <c r="C3264" s="14">
        <v>2014</v>
      </c>
      <c r="D3264" s="14" t="str">
        <f>VLOOKUP(E3264,Regioes!$A$2:$B$296,2,FALSE)</f>
        <v>Região Administrativa de Barretos</v>
      </c>
      <c r="E3264" s="15" t="s">
        <v>40</v>
      </c>
      <c r="F3264" s="17">
        <v>394831.32</v>
      </c>
      <c r="G3264" s="17">
        <v>179945.32</v>
      </c>
      <c r="H3264" s="17">
        <v>214886</v>
      </c>
      <c r="I3264" s="17">
        <v>29350.67</v>
      </c>
      <c r="J3264" s="17">
        <v>30145.49</v>
      </c>
      <c r="K3264" s="17">
        <v>32725.18</v>
      </c>
      <c r="L3264" s="17">
        <v>31132.49</v>
      </c>
      <c r="M3264" s="17">
        <v>32657.02</v>
      </c>
      <c r="N3264" s="19">
        <v>23934.47</v>
      </c>
      <c r="O3264" s="17">
        <v>35907.35</v>
      </c>
      <c r="P3264" s="17">
        <v>38366.839999999997</v>
      </c>
      <c r="Q3264" s="17">
        <v>35453.71</v>
      </c>
      <c r="R3264" s="17">
        <v>37729.53</v>
      </c>
      <c r="S3264" s="17">
        <v>34172.129999999997</v>
      </c>
      <c r="T3264" s="17">
        <v>33256.44</v>
      </c>
    </row>
    <row r="3265" spans="1:20" ht="15" hidden="1" customHeight="1" x14ac:dyDescent="0.25">
      <c r="A3265" s="14">
        <f t="shared" si="50"/>
        <v>9</v>
      </c>
      <c r="B3265" s="14" t="s">
        <v>101</v>
      </c>
      <c r="C3265" s="14">
        <v>2014</v>
      </c>
      <c r="D3265" s="14" t="str">
        <f>VLOOKUP(E3265,Regioes!$A$2:$B$296,2,FALSE)</f>
        <v>Região Administrativa Central / Araraquara</v>
      </c>
      <c r="E3265" s="15" t="s">
        <v>116</v>
      </c>
      <c r="F3265" s="17">
        <v>284075.62</v>
      </c>
      <c r="G3265" s="17">
        <v>136037.35</v>
      </c>
      <c r="H3265" s="17">
        <v>148038.27000000002</v>
      </c>
      <c r="I3265" s="17">
        <v>20951.78</v>
      </c>
      <c r="J3265" s="17">
        <v>20329.52</v>
      </c>
      <c r="K3265" s="17">
        <v>21623.96</v>
      </c>
      <c r="L3265" s="17">
        <v>22629.77</v>
      </c>
      <c r="M3265" s="17">
        <v>22735.26</v>
      </c>
      <c r="N3265" s="19">
        <v>27767.06</v>
      </c>
      <c r="O3265" s="17">
        <v>24695.200000000001</v>
      </c>
      <c r="P3265" s="17">
        <v>26508.51</v>
      </c>
      <c r="Q3265" s="17">
        <v>24874.080000000002</v>
      </c>
      <c r="R3265" s="17">
        <v>25187.34</v>
      </c>
      <c r="S3265" s="17">
        <v>22929.16</v>
      </c>
      <c r="T3265" s="17">
        <v>23843.98</v>
      </c>
    </row>
    <row r="3266" spans="1:20" ht="15" hidden="1" customHeight="1" x14ac:dyDescent="0.25">
      <c r="A3266" s="14">
        <f t="shared" si="50"/>
        <v>9</v>
      </c>
      <c r="B3266" s="14" t="s">
        <v>101</v>
      </c>
      <c r="C3266" s="14">
        <v>2014</v>
      </c>
      <c r="D3266" s="14" t="str">
        <f>VLOOKUP(E3266,Regioes!$A$2:$B$296,2,FALSE)</f>
        <v>Região Administrativa de São José do Rio Preto</v>
      </c>
      <c r="E3266" s="15" t="s">
        <v>41</v>
      </c>
      <c r="F3266" s="17">
        <v>654060.25</v>
      </c>
      <c r="G3266" s="17">
        <v>310379.17</v>
      </c>
      <c r="H3266" s="17">
        <v>343681.07999999996</v>
      </c>
      <c r="I3266" s="17">
        <v>52245.86</v>
      </c>
      <c r="J3266" s="17">
        <v>49312.1</v>
      </c>
      <c r="K3266" s="17">
        <v>53252.91</v>
      </c>
      <c r="L3266" s="17">
        <v>53781.01</v>
      </c>
      <c r="M3266" s="17">
        <v>51805.61</v>
      </c>
      <c r="N3266" s="19">
        <v>49981.68</v>
      </c>
      <c r="O3266" s="17">
        <v>57704.93</v>
      </c>
      <c r="P3266" s="17">
        <v>57983.4</v>
      </c>
      <c r="Q3266" s="17">
        <v>55407.65</v>
      </c>
      <c r="R3266" s="17">
        <v>59407.06</v>
      </c>
      <c r="S3266" s="17">
        <v>55173.440000000002</v>
      </c>
      <c r="T3266" s="17">
        <v>58004.6</v>
      </c>
    </row>
    <row r="3267" spans="1:20" ht="15" hidden="1" customHeight="1" x14ac:dyDescent="0.25">
      <c r="A3267" s="14">
        <f t="shared" si="50"/>
        <v>9</v>
      </c>
      <c r="B3267" s="14" t="s">
        <v>101</v>
      </c>
      <c r="C3267" s="14">
        <v>2014</v>
      </c>
      <c r="D3267" s="14" t="str">
        <f>VLOOKUP(E3267,Regioes!$A$2:$B$296,2,FALSE)</f>
        <v>Região Administrativa de São José do Rio Preto</v>
      </c>
      <c r="E3267" s="15" t="s">
        <v>104</v>
      </c>
      <c r="F3267" s="17">
        <v>841726.23</v>
      </c>
      <c r="G3267" s="17">
        <v>399434.59</v>
      </c>
      <c r="H3267" s="17">
        <v>442291.63999999996</v>
      </c>
      <c r="I3267" s="17">
        <v>67236.479999999996</v>
      </c>
      <c r="J3267" s="17">
        <v>63460.959999999999</v>
      </c>
      <c r="K3267" s="17">
        <v>68532.479999999996</v>
      </c>
      <c r="L3267" s="17">
        <v>69212.100000000006</v>
      </c>
      <c r="M3267" s="17">
        <v>66669.919999999998</v>
      </c>
      <c r="N3267" s="19">
        <v>64322.65</v>
      </c>
      <c r="O3267" s="17">
        <v>74261.899999999994</v>
      </c>
      <c r="P3267" s="17">
        <v>74620.259999999995</v>
      </c>
      <c r="Q3267" s="17">
        <v>71305.47</v>
      </c>
      <c r="R3267" s="17">
        <v>76452.41</v>
      </c>
      <c r="S3267" s="17">
        <v>71004.06</v>
      </c>
      <c r="T3267" s="17">
        <v>74647.539999999994</v>
      </c>
    </row>
    <row r="3268" spans="1:20" ht="15" hidden="1" customHeight="1" x14ac:dyDescent="0.25">
      <c r="A3268" s="14">
        <f t="shared" ref="A3268:A3331" si="51">VLOOKUP(B3268,$W$10:$X$32,2,FALSE)</f>
        <v>9</v>
      </c>
      <c r="B3268" s="14" t="s">
        <v>101</v>
      </c>
      <c r="C3268" s="14">
        <v>2014</v>
      </c>
      <c r="D3268" s="14" t="str">
        <f>VLOOKUP(E3268,Regioes!$A$2:$B$296,2,FALSE)</f>
        <v>Região Administrativa de São José do Rio Preto</v>
      </c>
      <c r="E3268" s="15" t="s">
        <v>105</v>
      </c>
      <c r="F3268" s="17">
        <v>705387.73</v>
      </c>
      <c r="G3268" s="17">
        <v>334736.23</v>
      </c>
      <c r="H3268" s="17">
        <v>370651.5</v>
      </c>
      <c r="I3268" s="17">
        <v>56345.86</v>
      </c>
      <c r="J3268" s="17">
        <v>53181.88</v>
      </c>
      <c r="K3268" s="17">
        <v>57431.94</v>
      </c>
      <c r="L3268" s="17">
        <v>58001.48</v>
      </c>
      <c r="M3268" s="17">
        <v>55871.07</v>
      </c>
      <c r="N3268" s="19">
        <v>53904</v>
      </c>
      <c r="O3268" s="17">
        <v>62233.34</v>
      </c>
      <c r="P3268" s="17">
        <v>62533.65</v>
      </c>
      <c r="Q3268" s="17">
        <v>59755.77</v>
      </c>
      <c r="R3268" s="17">
        <v>64069.04</v>
      </c>
      <c r="S3268" s="17">
        <v>59503.18</v>
      </c>
      <c r="T3268" s="17">
        <v>62556.52</v>
      </c>
    </row>
    <row r="3269" spans="1:20" ht="15" hidden="1" customHeight="1" x14ac:dyDescent="0.25">
      <c r="A3269" s="14">
        <f t="shared" si="51"/>
        <v>9</v>
      </c>
      <c r="B3269" s="14" t="s">
        <v>101</v>
      </c>
      <c r="C3269" s="14">
        <v>2014</v>
      </c>
      <c r="D3269" s="14" t="str">
        <f>VLOOKUP(E3269,Regioes!$A$2:$B$296,2,FALSE)</f>
        <v>Região Administrativa Central / Araraquara</v>
      </c>
      <c r="E3269" s="15" t="s">
        <v>106</v>
      </c>
      <c r="F3269" s="17">
        <v>201303.64</v>
      </c>
      <c r="G3269" s="17">
        <v>91744.61</v>
      </c>
      <c r="H3269" s="17">
        <v>109559.02999999998</v>
      </c>
      <c r="I3269" s="17">
        <v>14964.36</v>
      </c>
      <c r="J3269" s="17">
        <v>15369.59</v>
      </c>
      <c r="K3269" s="17">
        <v>16684.84</v>
      </c>
      <c r="L3269" s="17">
        <v>15872.81</v>
      </c>
      <c r="M3269" s="17">
        <v>16650.09</v>
      </c>
      <c r="N3269" s="19">
        <v>12202.92</v>
      </c>
      <c r="O3269" s="17">
        <v>18307.259999999998</v>
      </c>
      <c r="P3269" s="17">
        <v>19561.23</v>
      </c>
      <c r="Q3269" s="17">
        <v>18075.97</v>
      </c>
      <c r="R3269" s="17">
        <v>19236.3</v>
      </c>
      <c r="S3269" s="17">
        <v>17422.57</v>
      </c>
      <c r="T3269" s="17">
        <v>16955.7</v>
      </c>
    </row>
    <row r="3270" spans="1:20" ht="15" hidden="1" customHeight="1" x14ac:dyDescent="0.25">
      <c r="A3270" s="14">
        <f t="shared" si="51"/>
        <v>9</v>
      </c>
      <c r="B3270" s="14" t="s">
        <v>101</v>
      </c>
      <c r="C3270" s="14">
        <v>2014</v>
      </c>
      <c r="D3270" s="14" t="str">
        <f>VLOOKUP(E3270,Regioes!$A$2:$B$296,2,FALSE)</f>
        <v>Região Administrativa Central / Araraquara</v>
      </c>
      <c r="E3270" s="15" t="s">
        <v>119</v>
      </c>
      <c r="F3270" s="17">
        <v>349959.76</v>
      </c>
      <c r="G3270" s="17">
        <v>166070.66</v>
      </c>
      <c r="H3270" s="17">
        <v>183889.1</v>
      </c>
      <c r="I3270" s="17">
        <v>27954.53</v>
      </c>
      <c r="J3270" s="17">
        <v>26384.81</v>
      </c>
      <c r="K3270" s="17">
        <v>28493.360000000001</v>
      </c>
      <c r="L3270" s="17">
        <v>28775.919999999998</v>
      </c>
      <c r="M3270" s="17">
        <v>27718.97</v>
      </c>
      <c r="N3270" s="19">
        <v>26743.07</v>
      </c>
      <c r="O3270" s="17">
        <v>30875.45</v>
      </c>
      <c r="P3270" s="17">
        <v>31024.44</v>
      </c>
      <c r="Q3270" s="17">
        <v>29646.27</v>
      </c>
      <c r="R3270" s="17">
        <v>31786.19</v>
      </c>
      <c r="S3270" s="17">
        <v>29520.959999999999</v>
      </c>
      <c r="T3270" s="17">
        <v>31035.79</v>
      </c>
    </row>
    <row r="3271" spans="1:20" ht="15" hidden="1" customHeight="1" x14ac:dyDescent="0.25">
      <c r="A3271" s="14">
        <f t="shared" si="51"/>
        <v>9</v>
      </c>
      <c r="B3271" s="14" t="s">
        <v>101</v>
      </c>
      <c r="C3271" s="14">
        <v>2014</v>
      </c>
      <c r="D3271" s="14" t="str">
        <f>VLOOKUP(E3271,Regioes!$A$2:$B$296,2,FALSE)</f>
        <v>Região Administrativa de Ribeirão Preto</v>
      </c>
      <c r="E3271" s="15" t="s">
        <v>111</v>
      </c>
      <c r="F3271" s="17">
        <v>211477.86</v>
      </c>
      <c r="G3271" s="17">
        <v>96381.549999999988</v>
      </c>
      <c r="H3271" s="17">
        <v>115096.31</v>
      </c>
      <c r="I3271" s="17">
        <v>15720.68</v>
      </c>
      <c r="J3271" s="17">
        <v>16146.4</v>
      </c>
      <c r="K3271" s="17">
        <v>17528.12</v>
      </c>
      <c r="L3271" s="17">
        <v>16675.05</v>
      </c>
      <c r="M3271" s="17">
        <v>17491.62</v>
      </c>
      <c r="N3271" s="19">
        <v>12819.68</v>
      </c>
      <c r="O3271" s="17">
        <v>19232.54</v>
      </c>
      <c r="P3271" s="17">
        <v>20549.88</v>
      </c>
      <c r="Q3271" s="17">
        <v>18989.560000000001</v>
      </c>
      <c r="R3271" s="17">
        <v>20208.53</v>
      </c>
      <c r="S3271" s="17">
        <v>18303.13</v>
      </c>
      <c r="T3271" s="17">
        <v>17812.669999999998</v>
      </c>
    </row>
    <row r="3272" spans="1:20" ht="15" hidden="1" customHeight="1" x14ac:dyDescent="0.25">
      <c r="A3272" s="14">
        <f t="shared" si="51"/>
        <v>9</v>
      </c>
      <c r="B3272" s="14" t="s">
        <v>101</v>
      </c>
      <c r="C3272" s="14">
        <v>2014</v>
      </c>
      <c r="D3272" s="14" t="str">
        <f>VLOOKUP(E3272,Regioes!$A$2:$B$296,2,FALSE)</f>
        <v>Região Administrativa Central / Araraquara</v>
      </c>
      <c r="E3272" s="15" t="s">
        <v>107</v>
      </c>
      <c r="F3272" s="17">
        <v>911353.73</v>
      </c>
      <c r="G3272" s="17">
        <v>432475.76999999996</v>
      </c>
      <c r="H3272" s="17">
        <v>478877.96</v>
      </c>
      <c r="I3272" s="17">
        <v>72798.28</v>
      </c>
      <c r="J3272" s="17">
        <v>68710.44</v>
      </c>
      <c r="K3272" s="17">
        <v>74201.47</v>
      </c>
      <c r="L3272" s="17">
        <v>74937.320000000007</v>
      </c>
      <c r="M3272" s="17">
        <v>72184.84</v>
      </c>
      <c r="N3272" s="19">
        <v>69643.42</v>
      </c>
      <c r="O3272" s="17">
        <v>80404.84</v>
      </c>
      <c r="P3272" s="17">
        <v>80792.84</v>
      </c>
      <c r="Q3272" s="17">
        <v>77203.850000000006</v>
      </c>
      <c r="R3272" s="17">
        <v>82776.539999999994</v>
      </c>
      <c r="S3272" s="17">
        <v>76877.509999999995</v>
      </c>
      <c r="T3272" s="17">
        <v>80822.38</v>
      </c>
    </row>
    <row r="3273" spans="1:20" ht="15" hidden="1" customHeight="1" x14ac:dyDescent="0.25">
      <c r="A3273" s="14">
        <f t="shared" si="51"/>
        <v>9</v>
      </c>
      <c r="B3273" s="14" t="s">
        <v>101</v>
      </c>
      <c r="C3273" s="14">
        <v>2014</v>
      </c>
      <c r="D3273" s="14" t="str">
        <f>VLOOKUP(E3273,Regioes!$A$2:$B$296,2,FALSE)</f>
        <v>Região Administrativa de São José do Rio Preto</v>
      </c>
      <c r="E3273" s="15" t="s">
        <v>118</v>
      </c>
      <c r="F3273" s="17">
        <v>236368.78</v>
      </c>
      <c r="G3273" s="17">
        <v>112166.95000000001</v>
      </c>
      <c r="H3273" s="17">
        <v>124201.82999999999</v>
      </c>
      <c r="I3273" s="17">
        <v>18880.97</v>
      </c>
      <c r="J3273" s="17">
        <v>17820.740000000002</v>
      </c>
      <c r="K3273" s="17">
        <v>19244.900000000001</v>
      </c>
      <c r="L3273" s="17">
        <v>19435.75</v>
      </c>
      <c r="M3273" s="17">
        <v>18721.87</v>
      </c>
      <c r="N3273" s="19">
        <v>18062.72</v>
      </c>
      <c r="O3273" s="17">
        <v>20853.8</v>
      </c>
      <c r="P3273" s="17">
        <v>20954.439999999999</v>
      </c>
      <c r="Q3273" s="17">
        <v>20023.599999999999</v>
      </c>
      <c r="R3273" s="17">
        <v>21468.93</v>
      </c>
      <c r="S3273" s="17">
        <v>19938.96</v>
      </c>
      <c r="T3273" s="17">
        <v>20962.099999999999</v>
      </c>
    </row>
    <row r="3274" spans="1:20" ht="15" hidden="1" customHeight="1" x14ac:dyDescent="0.25">
      <c r="A3274" s="14">
        <f t="shared" si="51"/>
        <v>9</v>
      </c>
      <c r="B3274" s="14" t="s">
        <v>101</v>
      </c>
      <c r="C3274" s="14">
        <v>2014</v>
      </c>
      <c r="D3274" s="14" t="str">
        <f>VLOOKUP(E3274,Regioes!$A$2:$B$296,2,FALSE)</f>
        <v>Região Administrativa Central / Araraquara</v>
      </c>
      <c r="E3274" s="15" t="s">
        <v>112</v>
      </c>
      <c r="F3274" s="17">
        <v>629990.77</v>
      </c>
      <c r="G3274" s="17">
        <v>301688.25</v>
      </c>
      <c r="H3274" s="17">
        <v>328302.52</v>
      </c>
      <c r="I3274" s="17">
        <v>46464.480000000003</v>
      </c>
      <c r="J3274" s="17">
        <v>45084.51</v>
      </c>
      <c r="K3274" s="17">
        <v>47955.18</v>
      </c>
      <c r="L3274" s="17">
        <v>50185.75</v>
      </c>
      <c r="M3274" s="17">
        <v>50419.69</v>
      </c>
      <c r="N3274" s="19">
        <v>61578.64</v>
      </c>
      <c r="O3274" s="17">
        <v>54766.22</v>
      </c>
      <c r="P3274" s="17">
        <v>58787.57</v>
      </c>
      <c r="Q3274" s="17">
        <v>55162.93</v>
      </c>
      <c r="R3274" s="17">
        <v>55857.63</v>
      </c>
      <c r="S3274" s="17">
        <v>50849.69</v>
      </c>
      <c r="T3274" s="17">
        <v>52878.48</v>
      </c>
    </row>
    <row r="3275" spans="1:20" ht="15" hidden="1" customHeight="1" x14ac:dyDescent="0.25">
      <c r="A3275" s="14">
        <f t="shared" si="51"/>
        <v>9</v>
      </c>
      <c r="B3275" s="14" t="s">
        <v>101</v>
      </c>
      <c r="C3275" s="14">
        <v>2014</v>
      </c>
      <c r="D3275" s="14" t="str">
        <f>VLOOKUP(E3275,Regioes!$A$2:$B$296,2,FALSE)</f>
        <v>Região Administrativa de Ribeirão Preto</v>
      </c>
      <c r="E3275" s="15" t="s">
        <v>113</v>
      </c>
      <c r="F3275" s="17">
        <v>1316150.69</v>
      </c>
      <c r="G3275" s="17">
        <v>611368.48</v>
      </c>
      <c r="H3275" s="17">
        <v>704782.21</v>
      </c>
      <c r="I3275" s="17">
        <v>97548.33</v>
      </c>
      <c r="J3275" s="17">
        <v>98102.02</v>
      </c>
      <c r="K3275" s="17">
        <v>105715.61</v>
      </c>
      <c r="L3275" s="17">
        <v>104182.96</v>
      </c>
      <c r="M3275" s="17">
        <v>107524.92</v>
      </c>
      <c r="N3275" s="19">
        <v>98294.64</v>
      </c>
      <c r="O3275" s="17">
        <v>117695.19</v>
      </c>
      <c r="P3275" s="17">
        <v>125970.55</v>
      </c>
      <c r="Q3275" s="17">
        <v>117069.8</v>
      </c>
      <c r="R3275" s="17">
        <v>122332.11</v>
      </c>
      <c r="S3275" s="17">
        <v>111002.53</v>
      </c>
      <c r="T3275" s="17">
        <v>110712.03</v>
      </c>
    </row>
    <row r="3276" spans="1:20" ht="15" hidden="1" customHeight="1" x14ac:dyDescent="0.25">
      <c r="A3276" s="14">
        <f t="shared" si="51"/>
        <v>9</v>
      </c>
      <c r="B3276" s="14" t="s">
        <v>101</v>
      </c>
      <c r="C3276" s="14">
        <v>2014</v>
      </c>
      <c r="D3276" s="14" t="str">
        <f>VLOOKUP(E3276,Regioes!$A$2:$B$296,2,FALSE)</f>
        <v>Região Administrativa Central / Araraquara</v>
      </c>
      <c r="E3276" s="15" t="s">
        <v>108</v>
      </c>
      <c r="F3276" s="17">
        <v>2693859.09</v>
      </c>
      <c r="G3276" s="17">
        <v>1267186.7399999998</v>
      </c>
      <c r="H3276" s="17">
        <v>1426672.35</v>
      </c>
      <c r="I3276" s="17">
        <v>211891</v>
      </c>
      <c r="J3276" s="17">
        <v>203668.58</v>
      </c>
      <c r="K3276" s="17">
        <v>220201.56</v>
      </c>
      <c r="L3276" s="17">
        <v>219500.43</v>
      </c>
      <c r="M3276" s="17">
        <v>215452.69</v>
      </c>
      <c r="N3276" s="19">
        <v>196472.48</v>
      </c>
      <c r="O3276" s="17">
        <v>239282.3</v>
      </c>
      <c r="P3276" s="17">
        <v>243877.03</v>
      </c>
      <c r="Q3276" s="17">
        <v>231224.63</v>
      </c>
      <c r="R3276" s="17">
        <v>247488.54</v>
      </c>
      <c r="S3276" s="17">
        <v>228544.35</v>
      </c>
      <c r="T3276" s="17">
        <v>236255.5</v>
      </c>
    </row>
    <row r="3277" spans="1:20" ht="15" hidden="1" customHeight="1" x14ac:dyDescent="0.25">
      <c r="A3277" s="14">
        <f t="shared" si="51"/>
        <v>9</v>
      </c>
      <c r="B3277" s="14" t="s">
        <v>101</v>
      </c>
      <c r="C3277" s="14">
        <v>2014</v>
      </c>
      <c r="D3277" s="14" t="str">
        <f>VLOOKUP(E3277,Regioes!$A$2:$B$296,2,FALSE)</f>
        <v>Região Administrativa de São José do Rio Preto</v>
      </c>
      <c r="E3277" s="15" t="s">
        <v>117</v>
      </c>
      <c r="F3277" s="17">
        <v>669298.14</v>
      </c>
      <c r="G3277" s="17">
        <v>317610.19</v>
      </c>
      <c r="H3277" s="17">
        <v>351687.95</v>
      </c>
      <c r="I3277" s="17">
        <v>53463.05</v>
      </c>
      <c r="J3277" s="17">
        <v>50460.95</v>
      </c>
      <c r="K3277" s="17">
        <v>54493.56</v>
      </c>
      <c r="L3277" s="17">
        <v>55033.96</v>
      </c>
      <c r="M3277" s="17">
        <v>53012.55</v>
      </c>
      <c r="N3277" s="19">
        <v>51146.12</v>
      </c>
      <c r="O3277" s="17">
        <v>59049.31</v>
      </c>
      <c r="P3277" s="17">
        <v>59334.26</v>
      </c>
      <c r="Q3277" s="17">
        <v>56698.5</v>
      </c>
      <c r="R3277" s="17">
        <v>60791.09</v>
      </c>
      <c r="S3277" s="17">
        <v>56458.84</v>
      </c>
      <c r="T3277" s="17">
        <v>59355.95</v>
      </c>
    </row>
    <row r="3278" spans="1:20" ht="15" hidden="1" customHeight="1" x14ac:dyDescent="0.25">
      <c r="A3278" s="14">
        <f t="shared" si="51"/>
        <v>9</v>
      </c>
      <c r="B3278" s="14" t="s">
        <v>101</v>
      </c>
      <c r="C3278" s="14">
        <v>2014</v>
      </c>
      <c r="D3278" s="14" t="str">
        <f>VLOOKUP(E3278,Regioes!$A$2:$B$296,2,FALSE)</f>
        <v>Região Administrativa de São José do Rio Preto</v>
      </c>
      <c r="E3278" s="15" t="s">
        <v>114</v>
      </c>
      <c r="F3278" s="17">
        <v>919811.06</v>
      </c>
      <c r="G3278" s="17">
        <v>436489.13000000006</v>
      </c>
      <c r="H3278" s="17">
        <v>483321.93000000005</v>
      </c>
      <c r="I3278" s="17">
        <v>73473.850000000006</v>
      </c>
      <c r="J3278" s="17">
        <v>69348.070000000007</v>
      </c>
      <c r="K3278" s="17">
        <v>74890.06</v>
      </c>
      <c r="L3278" s="17">
        <v>75632.73</v>
      </c>
      <c r="M3278" s="17">
        <v>72854.720000000001</v>
      </c>
      <c r="N3278" s="19">
        <v>70289.7</v>
      </c>
      <c r="O3278" s="17">
        <v>81150.990000000005</v>
      </c>
      <c r="P3278" s="17">
        <v>81542.59</v>
      </c>
      <c r="Q3278" s="17">
        <v>77920.3</v>
      </c>
      <c r="R3278" s="17">
        <v>83544.710000000006</v>
      </c>
      <c r="S3278" s="17">
        <v>77590.929999999993</v>
      </c>
      <c r="T3278" s="17">
        <v>81572.41</v>
      </c>
    </row>
    <row r="3279" spans="1:20" ht="15" hidden="1" customHeight="1" x14ac:dyDescent="0.25">
      <c r="A3279" s="14">
        <f t="shared" si="51"/>
        <v>9</v>
      </c>
      <c r="B3279" s="14" t="s">
        <v>101</v>
      </c>
      <c r="C3279" s="14">
        <v>2014</v>
      </c>
      <c r="D3279" s="14" t="str">
        <f>VLOOKUP(E3279,Regioes!$A$2:$B$296,2,FALSE)</f>
        <v>Região Administrativa de Ribeirão Preto</v>
      </c>
      <c r="E3279" s="15" t="s">
        <v>48</v>
      </c>
      <c r="F3279" s="17">
        <v>87207.38</v>
      </c>
      <c r="G3279" s="17">
        <v>39744.980000000003</v>
      </c>
      <c r="H3279" s="17">
        <v>47462.400000000001</v>
      </c>
      <c r="I3279" s="17">
        <v>6482.76</v>
      </c>
      <c r="J3279" s="17">
        <v>6658.31</v>
      </c>
      <c r="K3279" s="17">
        <v>7228.09</v>
      </c>
      <c r="L3279" s="17">
        <v>6876.31</v>
      </c>
      <c r="M3279" s="17">
        <v>7213.04</v>
      </c>
      <c r="N3279" s="19">
        <v>5286.47</v>
      </c>
      <c r="O3279" s="17">
        <v>7930.94</v>
      </c>
      <c r="P3279" s="17">
        <v>8474.18</v>
      </c>
      <c r="Q3279" s="17">
        <v>7830.75</v>
      </c>
      <c r="R3279" s="17">
        <v>8333.42</v>
      </c>
      <c r="S3279" s="17">
        <v>7547.68</v>
      </c>
      <c r="T3279" s="17">
        <v>7345.43</v>
      </c>
    </row>
    <row r="3280" spans="1:20" ht="15" hidden="1" customHeight="1" x14ac:dyDescent="0.25">
      <c r="A3280" s="14">
        <f t="shared" si="51"/>
        <v>9</v>
      </c>
      <c r="B3280" s="14" t="s">
        <v>101</v>
      </c>
      <c r="C3280" s="14">
        <v>2014</v>
      </c>
      <c r="D3280" s="14" t="str">
        <f>VLOOKUP(E3280,Regioes!$A$2:$B$296,2,FALSE)</f>
        <v>Região Administrativa de São José do Rio Preto</v>
      </c>
      <c r="E3280" s="15" t="s">
        <v>121</v>
      </c>
      <c r="F3280" s="17">
        <v>1265906.78</v>
      </c>
      <c r="G3280" s="17">
        <v>600726.15</v>
      </c>
      <c r="H3280" s="17">
        <v>665180.63</v>
      </c>
      <c r="I3280" s="17">
        <v>101119.72</v>
      </c>
      <c r="J3280" s="17">
        <v>95441.55</v>
      </c>
      <c r="K3280" s="17">
        <v>103068.82</v>
      </c>
      <c r="L3280" s="17">
        <v>104090.93</v>
      </c>
      <c r="M3280" s="17">
        <v>100267.64</v>
      </c>
      <c r="N3280" s="19">
        <v>96737.49</v>
      </c>
      <c r="O3280" s="17">
        <v>111685.53</v>
      </c>
      <c r="P3280" s="17">
        <v>112224.48</v>
      </c>
      <c r="Q3280" s="17">
        <v>107239.24</v>
      </c>
      <c r="R3280" s="17">
        <v>114979.93</v>
      </c>
      <c r="S3280" s="17">
        <v>106785.93</v>
      </c>
      <c r="T3280" s="17">
        <v>112265.52</v>
      </c>
    </row>
    <row r="3281" spans="1:20" ht="15" hidden="1" customHeight="1" x14ac:dyDescent="0.25">
      <c r="A3281" s="14">
        <f t="shared" si="51"/>
        <v>9</v>
      </c>
      <c r="B3281" s="14" t="s">
        <v>101</v>
      </c>
      <c r="C3281" s="14">
        <v>2014</v>
      </c>
      <c r="D3281" s="14" t="str">
        <f>VLOOKUP(E3281,Regioes!$A$2:$B$296,2,FALSE)</f>
        <v>Região Administrativa Central / Araraquara</v>
      </c>
      <c r="E3281" s="15" t="s">
        <v>120</v>
      </c>
      <c r="F3281" s="17">
        <v>261258.74</v>
      </c>
      <c r="G3281" s="17">
        <v>119069.29999999999</v>
      </c>
      <c r="H3281" s="17">
        <v>142189.44</v>
      </c>
      <c r="I3281" s="17">
        <v>19421.25</v>
      </c>
      <c r="J3281" s="17">
        <v>19947.18</v>
      </c>
      <c r="K3281" s="17">
        <v>21654.16</v>
      </c>
      <c r="L3281" s="17">
        <v>20600.28</v>
      </c>
      <c r="M3281" s="17">
        <v>21609.06</v>
      </c>
      <c r="N3281" s="19">
        <v>15837.37</v>
      </c>
      <c r="O3281" s="17">
        <v>23759.79</v>
      </c>
      <c r="P3281" s="17">
        <v>25387.23</v>
      </c>
      <c r="Q3281" s="17">
        <v>23459.61</v>
      </c>
      <c r="R3281" s="17">
        <v>24965.52</v>
      </c>
      <c r="S3281" s="17">
        <v>22611.599999999999</v>
      </c>
      <c r="T3281" s="17">
        <v>22005.69</v>
      </c>
    </row>
    <row r="3282" spans="1:20" ht="15" hidden="1" customHeight="1" x14ac:dyDescent="0.25">
      <c r="A3282" s="14">
        <f t="shared" si="51"/>
        <v>9</v>
      </c>
      <c r="B3282" s="14" t="s">
        <v>101</v>
      </c>
      <c r="C3282" s="14">
        <v>2014</v>
      </c>
      <c r="D3282" s="14" t="str">
        <f>VLOOKUP(E3282,Regioes!$A$2:$B$296,2,FALSE)</f>
        <v>Região Administrativa Central / Araraquara</v>
      </c>
      <c r="E3282" s="15" t="s">
        <v>77</v>
      </c>
      <c r="F3282" s="17">
        <v>1020716.06</v>
      </c>
      <c r="G3282" s="17">
        <v>484372.82</v>
      </c>
      <c r="H3282" s="17">
        <v>536343.24</v>
      </c>
      <c r="I3282" s="17">
        <v>81534.06</v>
      </c>
      <c r="J3282" s="17">
        <v>76955.69</v>
      </c>
      <c r="K3282" s="17">
        <v>83105.64</v>
      </c>
      <c r="L3282" s="17">
        <v>83929.79</v>
      </c>
      <c r="M3282" s="17">
        <v>80847.02</v>
      </c>
      <c r="N3282" s="19">
        <v>78000.62</v>
      </c>
      <c r="O3282" s="17">
        <v>90053.4</v>
      </c>
      <c r="P3282" s="17">
        <v>90487.97</v>
      </c>
      <c r="Q3282" s="17">
        <v>86468.3</v>
      </c>
      <c r="R3282" s="17">
        <v>92709.72</v>
      </c>
      <c r="S3282" s="17">
        <v>86102.8</v>
      </c>
      <c r="T3282" s="17">
        <v>90521.05</v>
      </c>
    </row>
    <row r="3283" spans="1:20" ht="15" hidden="1" customHeight="1" x14ac:dyDescent="0.25">
      <c r="A3283" s="14">
        <f t="shared" si="51"/>
        <v>9</v>
      </c>
      <c r="B3283" s="14" t="s">
        <v>101</v>
      </c>
      <c r="C3283" s="14">
        <v>2014</v>
      </c>
      <c r="D3283" s="14" t="str">
        <f>VLOOKUP(E3283,Regioes!$A$2:$B$296,2,FALSE)</f>
        <v>Região Administrativa de São José do Rio Preto</v>
      </c>
      <c r="E3283" s="15" t="s">
        <v>122</v>
      </c>
      <c r="F3283" s="17">
        <v>1262625.83</v>
      </c>
      <c r="G3283" s="17">
        <v>599169.20000000007</v>
      </c>
      <c r="H3283" s="17">
        <v>663456.63</v>
      </c>
      <c r="I3283" s="17">
        <v>100857.64</v>
      </c>
      <c r="J3283" s="17">
        <v>95194.19</v>
      </c>
      <c r="K3283" s="17">
        <v>102801.68</v>
      </c>
      <c r="L3283" s="17">
        <v>103821.15</v>
      </c>
      <c r="M3283" s="17">
        <v>100007.77</v>
      </c>
      <c r="N3283" s="19">
        <v>96486.77</v>
      </c>
      <c r="O3283" s="17">
        <v>111396.07</v>
      </c>
      <c r="P3283" s="17">
        <v>111933.62</v>
      </c>
      <c r="Q3283" s="17">
        <v>106961.29</v>
      </c>
      <c r="R3283" s="17">
        <v>114681.93</v>
      </c>
      <c r="S3283" s="17">
        <v>106509.17</v>
      </c>
      <c r="T3283" s="17">
        <v>111974.55</v>
      </c>
    </row>
    <row r="3284" spans="1:20" ht="15" hidden="1" customHeight="1" x14ac:dyDescent="0.25">
      <c r="A3284" s="14">
        <f t="shared" si="51"/>
        <v>9</v>
      </c>
      <c r="B3284" s="14" t="s">
        <v>101</v>
      </c>
      <c r="C3284" s="14">
        <v>2014</v>
      </c>
      <c r="D3284" s="14" t="str">
        <f>VLOOKUP(E3284,Regioes!$A$2:$B$296,2,FALSE)</f>
        <v>Região Administrativa de Ribeirão Preto</v>
      </c>
      <c r="E3284" s="15" t="s">
        <v>49</v>
      </c>
      <c r="F3284" s="17">
        <v>266296.73</v>
      </c>
      <c r="G3284" s="17">
        <v>127523.45</v>
      </c>
      <c r="H3284" s="17">
        <v>138773.28000000003</v>
      </c>
      <c r="I3284" s="17">
        <v>19640.509999999998</v>
      </c>
      <c r="J3284" s="17">
        <v>19057.2</v>
      </c>
      <c r="K3284" s="17">
        <v>20270.63</v>
      </c>
      <c r="L3284" s="17">
        <v>21213.49</v>
      </c>
      <c r="M3284" s="17">
        <v>21312.37</v>
      </c>
      <c r="N3284" s="19">
        <v>26029.25</v>
      </c>
      <c r="O3284" s="17">
        <v>23149.65</v>
      </c>
      <c r="P3284" s="17">
        <v>24849.47</v>
      </c>
      <c r="Q3284" s="17">
        <v>23317.34</v>
      </c>
      <c r="R3284" s="17">
        <v>23610.99</v>
      </c>
      <c r="S3284" s="17">
        <v>21494.13</v>
      </c>
      <c r="T3284" s="17">
        <v>22351.7</v>
      </c>
    </row>
    <row r="3285" spans="1:20" ht="15" hidden="1" customHeight="1" x14ac:dyDescent="0.25">
      <c r="A3285" s="14">
        <f t="shared" si="51"/>
        <v>9</v>
      </c>
      <c r="B3285" s="14" t="s">
        <v>101</v>
      </c>
      <c r="C3285" s="14">
        <v>2014</v>
      </c>
      <c r="D3285" s="14" t="str">
        <f>VLOOKUP(E3285,Regioes!$A$2:$B$296,2,FALSE)</f>
        <v>Região Administrativa de Barretos</v>
      </c>
      <c r="E3285" s="15" t="s">
        <v>109</v>
      </c>
      <c r="F3285" s="17">
        <v>276156.64</v>
      </c>
      <c r="G3285" s="17">
        <v>125859.05</v>
      </c>
      <c r="H3285" s="17">
        <v>150297.59000000003</v>
      </c>
      <c r="I3285" s="17">
        <v>20528.72</v>
      </c>
      <c r="J3285" s="17">
        <v>21084.639999999999</v>
      </c>
      <c r="K3285" s="17">
        <v>22888.959999999999</v>
      </c>
      <c r="L3285" s="17">
        <v>21774.98</v>
      </c>
      <c r="M3285" s="17">
        <v>22841.279999999999</v>
      </c>
      <c r="N3285" s="19">
        <v>16740.47</v>
      </c>
      <c r="O3285" s="17">
        <v>25114.66</v>
      </c>
      <c r="P3285" s="17">
        <v>26834.9</v>
      </c>
      <c r="Q3285" s="17">
        <v>24797.360000000001</v>
      </c>
      <c r="R3285" s="17">
        <v>26389.15</v>
      </c>
      <c r="S3285" s="17">
        <v>23900.99</v>
      </c>
      <c r="T3285" s="17">
        <v>23260.53</v>
      </c>
    </row>
    <row r="3286" spans="1:20" ht="15" hidden="1" customHeight="1" x14ac:dyDescent="0.25">
      <c r="A3286" s="14">
        <f t="shared" si="51"/>
        <v>9</v>
      </c>
      <c r="B3286" s="14" t="s">
        <v>101</v>
      </c>
      <c r="C3286" s="14">
        <v>2014</v>
      </c>
      <c r="D3286" s="14" t="str">
        <f>VLOOKUP(E3286,Regioes!$A$2:$B$296,2,FALSE)</f>
        <v>Região Administrativa de Ribeirão Preto</v>
      </c>
      <c r="E3286" s="15" t="s">
        <v>115</v>
      </c>
      <c r="F3286" s="17">
        <v>196216.54</v>
      </c>
      <c r="G3286" s="17">
        <v>89426.16</v>
      </c>
      <c r="H3286" s="17">
        <v>106790.38</v>
      </c>
      <c r="I3286" s="17">
        <v>14586.2</v>
      </c>
      <c r="J3286" s="17">
        <v>14981.19</v>
      </c>
      <c r="K3286" s="17">
        <v>16263.2</v>
      </c>
      <c r="L3286" s="17">
        <v>15471.69</v>
      </c>
      <c r="M3286" s="17">
        <v>16229.33</v>
      </c>
      <c r="N3286" s="19">
        <v>11894.55</v>
      </c>
      <c r="O3286" s="17">
        <v>17844.62</v>
      </c>
      <c r="P3286" s="17">
        <v>19066.900000000001</v>
      </c>
      <c r="Q3286" s="17">
        <v>17619.18</v>
      </c>
      <c r="R3286" s="17">
        <v>18750.18</v>
      </c>
      <c r="S3286" s="17">
        <v>16982.28</v>
      </c>
      <c r="T3286" s="17">
        <v>16527.22</v>
      </c>
    </row>
    <row r="3287" spans="1:20" ht="15" hidden="1" customHeight="1" x14ac:dyDescent="0.25">
      <c r="A3287" s="14">
        <f t="shared" si="51"/>
        <v>9</v>
      </c>
      <c r="B3287" s="14" t="s">
        <v>101</v>
      </c>
      <c r="C3287" s="14">
        <v>2014</v>
      </c>
      <c r="D3287" s="14" t="str">
        <f>VLOOKUP(E3287,Regioes!$A$2:$B$296,2,FALSE)</f>
        <v>Região Administrativa Central / Araraquara</v>
      </c>
      <c r="E3287" s="15" t="s">
        <v>38</v>
      </c>
      <c r="F3287" s="17">
        <v>2473385.44</v>
      </c>
      <c r="G3287" s="17">
        <v>1174962.23</v>
      </c>
      <c r="H3287" s="17">
        <v>1298423.21</v>
      </c>
      <c r="I3287" s="17">
        <v>192793.4</v>
      </c>
      <c r="J3287" s="17">
        <v>183907.5</v>
      </c>
      <c r="K3287" s="17">
        <v>197837.84</v>
      </c>
      <c r="L3287" s="17">
        <v>201276.37</v>
      </c>
      <c r="M3287" s="17">
        <v>196812.57</v>
      </c>
      <c r="N3287" s="19">
        <v>202334.55</v>
      </c>
      <c r="O3287" s="17">
        <v>217574.04</v>
      </c>
      <c r="P3287" s="17">
        <v>223314.16</v>
      </c>
      <c r="Q3287" s="17">
        <v>211987.53</v>
      </c>
      <c r="R3287" s="17">
        <v>223596.52</v>
      </c>
      <c r="S3287" s="17">
        <v>206321.33</v>
      </c>
      <c r="T3287" s="17">
        <v>215629.63</v>
      </c>
    </row>
    <row r="3288" spans="1:20" ht="15" hidden="1" customHeight="1" x14ac:dyDescent="0.25">
      <c r="A3288" s="14">
        <f t="shared" si="51"/>
        <v>9</v>
      </c>
      <c r="B3288" s="14" t="s">
        <v>101</v>
      </c>
      <c r="C3288" s="14">
        <v>2014</v>
      </c>
      <c r="D3288" s="14" t="str">
        <f>VLOOKUP(E3288,Regioes!$A$2:$B$296,2,FALSE)</f>
        <v>Região Administrativa de São José do Rio Preto</v>
      </c>
      <c r="E3288" s="15" t="s">
        <v>110</v>
      </c>
      <c r="F3288" s="17">
        <v>1173094.49</v>
      </c>
      <c r="G3288" s="17">
        <v>556682.80000000005</v>
      </c>
      <c r="H3288" s="17">
        <v>616411.68999999994</v>
      </c>
      <c r="I3288" s="17">
        <v>93705.94</v>
      </c>
      <c r="J3288" s="17">
        <v>88444.08</v>
      </c>
      <c r="K3288" s="17">
        <v>95512.14</v>
      </c>
      <c r="L3288" s="17">
        <v>96459.31</v>
      </c>
      <c r="M3288" s="17">
        <v>92916.33</v>
      </c>
      <c r="N3288" s="19">
        <v>89645</v>
      </c>
      <c r="O3288" s="17">
        <v>103497.1</v>
      </c>
      <c r="P3288" s="17">
        <v>103996.54</v>
      </c>
      <c r="Q3288" s="17">
        <v>99376.79</v>
      </c>
      <c r="R3288" s="17">
        <v>106549.97</v>
      </c>
      <c r="S3288" s="17">
        <v>98956.72</v>
      </c>
      <c r="T3288" s="17">
        <v>104034.57</v>
      </c>
    </row>
    <row r="3289" spans="1:20" ht="15" hidden="1" customHeight="1" x14ac:dyDescent="0.25">
      <c r="A3289" s="14">
        <f t="shared" si="51"/>
        <v>10</v>
      </c>
      <c r="B3289" s="14" t="s">
        <v>123</v>
      </c>
      <c r="C3289" s="14">
        <v>2014</v>
      </c>
      <c r="D3289" s="14" t="str">
        <f>VLOOKUP(E3289,Regioes!$A$2:$B$296,2,FALSE)</f>
        <v>Região Administrativa Central / Araraquara</v>
      </c>
      <c r="E3289" s="15" t="s">
        <v>132</v>
      </c>
      <c r="F3289" s="17">
        <v>328657.39</v>
      </c>
      <c r="G3289" s="17">
        <v>160977.48000000001</v>
      </c>
      <c r="H3289" s="17">
        <v>167679.91</v>
      </c>
      <c r="I3289" s="17">
        <v>25205.26</v>
      </c>
      <c r="J3289" s="17">
        <v>24304.76</v>
      </c>
      <c r="K3289" s="17">
        <v>26742.36</v>
      </c>
      <c r="L3289" s="17">
        <v>28179.99</v>
      </c>
      <c r="M3289" s="17">
        <v>29842.66</v>
      </c>
      <c r="N3289" s="19">
        <v>26702.45</v>
      </c>
      <c r="O3289" s="17">
        <v>27668.89</v>
      </c>
      <c r="P3289" s="17">
        <v>28163.21</v>
      </c>
      <c r="Q3289" s="17">
        <v>27734.77</v>
      </c>
      <c r="R3289" s="17">
        <v>29141.27</v>
      </c>
      <c r="S3289" s="17">
        <v>27259</v>
      </c>
      <c r="T3289" s="17">
        <v>27712.77</v>
      </c>
    </row>
    <row r="3290" spans="1:20" ht="15" hidden="1" customHeight="1" x14ac:dyDescent="0.25">
      <c r="A3290" s="14">
        <f t="shared" si="51"/>
        <v>10</v>
      </c>
      <c r="B3290" s="14" t="s">
        <v>123</v>
      </c>
      <c r="C3290" s="14">
        <v>2014</v>
      </c>
      <c r="D3290" s="14" t="str">
        <f>VLOOKUP(E3290,Regioes!$A$2:$B$296,2,FALSE)</f>
        <v>Região Administrativa Central / Araraquara</v>
      </c>
      <c r="E3290" s="15" t="s">
        <v>102</v>
      </c>
      <c r="F3290" s="17">
        <v>349097.62</v>
      </c>
      <c r="G3290" s="17">
        <v>170989.18000000002</v>
      </c>
      <c r="H3290" s="17">
        <v>178108.44</v>
      </c>
      <c r="I3290" s="17">
        <v>26772.85</v>
      </c>
      <c r="J3290" s="17">
        <v>25816.35</v>
      </c>
      <c r="K3290" s="17">
        <v>28405.55</v>
      </c>
      <c r="L3290" s="17">
        <v>29932.6</v>
      </c>
      <c r="M3290" s="17">
        <v>31698.67</v>
      </c>
      <c r="N3290" s="19">
        <v>28363.16</v>
      </c>
      <c r="O3290" s="17">
        <v>29389.71</v>
      </c>
      <c r="P3290" s="17">
        <v>29914.76</v>
      </c>
      <c r="Q3290" s="17">
        <v>29459.68</v>
      </c>
      <c r="R3290" s="17">
        <v>30953.66</v>
      </c>
      <c r="S3290" s="17">
        <v>28954.32</v>
      </c>
      <c r="T3290" s="17">
        <v>29436.31</v>
      </c>
    </row>
    <row r="3291" spans="1:20" ht="15" hidden="1" customHeight="1" x14ac:dyDescent="0.25">
      <c r="A3291" s="14">
        <f t="shared" si="51"/>
        <v>10</v>
      </c>
      <c r="B3291" s="14" t="s">
        <v>123</v>
      </c>
      <c r="C3291" s="14">
        <v>2014</v>
      </c>
      <c r="D3291" s="14" t="str">
        <f>VLOOKUP(E3291,Regioes!$A$2:$B$296,2,FALSE)</f>
        <v>Região Administrativa de Franca</v>
      </c>
      <c r="E3291" s="15" t="s">
        <v>124</v>
      </c>
      <c r="F3291" s="17">
        <v>1101340.53</v>
      </c>
      <c r="G3291" s="17">
        <v>516370.01000000007</v>
      </c>
      <c r="H3291" s="17">
        <v>584970.52</v>
      </c>
      <c r="I3291" s="17">
        <v>85881.08</v>
      </c>
      <c r="J3291" s="17">
        <v>82287.95</v>
      </c>
      <c r="K3291" s="17">
        <v>86451.05</v>
      </c>
      <c r="L3291" s="17">
        <v>88619.08</v>
      </c>
      <c r="M3291" s="17">
        <v>90331.89</v>
      </c>
      <c r="N3291" s="19">
        <v>82798.960000000006</v>
      </c>
      <c r="O3291" s="17">
        <v>95583.86</v>
      </c>
      <c r="P3291" s="17">
        <v>97914.69</v>
      </c>
      <c r="Q3291" s="17">
        <v>97964.98</v>
      </c>
      <c r="R3291" s="17">
        <v>101920.59</v>
      </c>
      <c r="S3291" s="17">
        <v>95443.48</v>
      </c>
      <c r="T3291" s="17">
        <v>96142.92</v>
      </c>
    </row>
    <row r="3292" spans="1:20" ht="15" hidden="1" customHeight="1" x14ac:dyDescent="0.25">
      <c r="A3292" s="14">
        <f t="shared" si="51"/>
        <v>10</v>
      </c>
      <c r="B3292" s="14" t="s">
        <v>123</v>
      </c>
      <c r="C3292" s="14">
        <v>2014</v>
      </c>
      <c r="D3292" s="14" t="str">
        <f>VLOOKUP(E3292,Regioes!$A$2:$B$296,2,FALSE)</f>
        <v>Região Administrativa de Ribeirão Preto</v>
      </c>
      <c r="E3292" s="15" t="s">
        <v>125</v>
      </c>
      <c r="F3292" s="17">
        <v>408176.31</v>
      </c>
      <c r="G3292" s="17">
        <v>191375.87</v>
      </c>
      <c r="H3292" s="17">
        <v>216800.44</v>
      </c>
      <c r="I3292" s="17">
        <v>31829.05</v>
      </c>
      <c r="J3292" s="17">
        <v>30497.37</v>
      </c>
      <c r="K3292" s="17">
        <v>32040.29</v>
      </c>
      <c r="L3292" s="17">
        <v>32843.800000000003</v>
      </c>
      <c r="M3292" s="17">
        <v>33478.6</v>
      </c>
      <c r="N3292" s="19">
        <v>30686.76</v>
      </c>
      <c r="O3292" s="17">
        <v>35425.07</v>
      </c>
      <c r="P3292" s="17">
        <v>36288.92</v>
      </c>
      <c r="Q3292" s="17">
        <v>36307.56</v>
      </c>
      <c r="R3292" s="17">
        <v>37773.58</v>
      </c>
      <c r="S3292" s="17">
        <v>35373.040000000001</v>
      </c>
      <c r="T3292" s="17">
        <v>35632.269999999997</v>
      </c>
    </row>
    <row r="3293" spans="1:20" ht="15" hidden="1" customHeight="1" x14ac:dyDescent="0.25">
      <c r="A3293" s="14">
        <f t="shared" si="51"/>
        <v>10</v>
      </c>
      <c r="B3293" s="14" t="s">
        <v>123</v>
      </c>
      <c r="C3293" s="14">
        <v>2014</v>
      </c>
      <c r="D3293" s="14" t="str">
        <f>VLOOKUP(E3293,Regioes!$A$2:$B$296,2,FALSE)</f>
        <v>Região Administrativa de Ribeirão Preto</v>
      </c>
      <c r="E3293" s="15" t="s">
        <v>126</v>
      </c>
      <c r="F3293" s="17">
        <v>2054426.84</v>
      </c>
      <c r="G3293" s="17">
        <v>984791.4</v>
      </c>
      <c r="H3293" s="17">
        <v>1069635.44</v>
      </c>
      <c r="I3293" s="17">
        <v>161575.4</v>
      </c>
      <c r="J3293" s="17">
        <v>155846.32</v>
      </c>
      <c r="K3293" s="17">
        <v>170720.17</v>
      </c>
      <c r="L3293" s="17">
        <v>169677.39</v>
      </c>
      <c r="M3293" s="17">
        <v>169659.08</v>
      </c>
      <c r="N3293" s="19">
        <v>157313.04</v>
      </c>
      <c r="O3293" s="17">
        <v>180379.86</v>
      </c>
      <c r="P3293" s="17">
        <v>181291.92</v>
      </c>
      <c r="Q3293" s="17">
        <v>177265.51</v>
      </c>
      <c r="R3293" s="17">
        <v>184782.76</v>
      </c>
      <c r="S3293" s="17">
        <v>172161.35</v>
      </c>
      <c r="T3293" s="17">
        <v>173754.04</v>
      </c>
    </row>
    <row r="3294" spans="1:20" ht="15" hidden="1" customHeight="1" x14ac:dyDescent="0.25">
      <c r="A3294" s="14">
        <f t="shared" si="51"/>
        <v>10</v>
      </c>
      <c r="B3294" s="14" t="s">
        <v>123</v>
      </c>
      <c r="C3294" s="14">
        <v>2014</v>
      </c>
      <c r="D3294" s="14" t="str">
        <f>VLOOKUP(E3294,Regioes!$A$2:$B$296,2,FALSE)</f>
        <v>Região Administrativa de Franca</v>
      </c>
      <c r="E3294" s="15" t="s">
        <v>127</v>
      </c>
      <c r="F3294" s="17">
        <v>1005731.67</v>
      </c>
      <c r="G3294" s="17">
        <v>471543.23</v>
      </c>
      <c r="H3294" s="17">
        <v>534188.43999999994</v>
      </c>
      <c r="I3294" s="17">
        <v>78425.63</v>
      </c>
      <c r="J3294" s="17">
        <v>75144.42</v>
      </c>
      <c r="K3294" s="17">
        <v>78946.12</v>
      </c>
      <c r="L3294" s="17">
        <v>80925.929999999993</v>
      </c>
      <c r="M3294" s="17">
        <v>82490.06</v>
      </c>
      <c r="N3294" s="19">
        <v>75611.070000000007</v>
      </c>
      <c r="O3294" s="17">
        <v>87286.1</v>
      </c>
      <c r="P3294" s="17">
        <v>89414.59</v>
      </c>
      <c r="Q3294" s="17">
        <v>89460.5</v>
      </c>
      <c r="R3294" s="17">
        <v>93072.73</v>
      </c>
      <c r="S3294" s="17">
        <v>87157.9</v>
      </c>
      <c r="T3294" s="17">
        <v>87796.62</v>
      </c>
    </row>
    <row r="3295" spans="1:20" ht="15" hidden="1" customHeight="1" x14ac:dyDescent="0.25">
      <c r="A3295" s="14">
        <f t="shared" si="51"/>
        <v>10</v>
      </c>
      <c r="B3295" s="14" t="s">
        <v>123</v>
      </c>
      <c r="C3295" s="14">
        <v>2014</v>
      </c>
      <c r="D3295" s="14" t="str">
        <f>VLOOKUP(E3295,Regioes!$A$2:$B$296,2,FALSE)</f>
        <v>Região Administrativa de Ribeirão Preto</v>
      </c>
      <c r="E3295" s="15" t="s">
        <v>128</v>
      </c>
      <c r="F3295" s="17">
        <v>396163.94</v>
      </c>
      <c r="G3295" s="17">
        <v>194042.41</v>
      </c>
      <c r="H3295" s="17">
        <v>202121.53</v>
      </c>
      <c r="I3295" s="17">
        <v>30382.45</v>
      </c>
      <c r="J3295" s="17">
        <v>29296.98</v>
      </c>
      <c r="K3295" s="17">
        <v>32235.26</v>
      </c>
      <c r="L3295" s="17">
        <v>33968.19</v>
      </c>
      <c r="M3295" s="17">
        <v>35972.370000000003</v>
      </c>
      <c r="N3295" s="19">
        <v>32187.16</v>
      </c>
      <c r="O3295" s="17">
        <v>33352.11</v>
      </c>
      <c r="P3295" s="17">
        <v>33947.96</v>
      </c>
      <c r="Q3295" s="17">
        <v>33431.519999999997</v>
      </c>
      <c r="R3295" s="17">
        <v>35126.92</v>
      </c>
      <c r="S3295" s="17">
        <v>32858.019999999997</v>
      </c>
      <c r="T3295" s="17">
        <v>33405</v>
      </c>
    </row>
    <row r="3296" spans="1:20" ht="15" hidden="1" customHeight="1" x14ac:dyDescent="0.25">
      <c r="A3296" s="14">
        <f t="shared" si="51"/>
        <v>10</v>
      </c>
      <c r="B3296" s="14" t="s">
        <v>123</v>
      </c>
      <c r="C3296" s="14">
        <v>2014</v>
      </c>
      <c r="D3296" s="14" t="str">
        <f>VLOOKUP(E3296,Regioes!$A$2:$B$296,2,FALSE)</f>
        <v>Região Administrativa de Franca</v>
      </c>
      <c r="E3296" s="15" t="s">
        <v>129</v>
      </c>
      <c r="F3296" s="17">
        <v>62513.46</v>
      </c>
      <c r="G3296" s="17">
        <v>29309.81</v>
      </c>
      <c r="H3296" s="17">
        <v>33203.65</v>
      </c>
      <c r="I3296" s="17">
        <v>4874.72</v>
      </c>
      <c r="J3296" s="17">
        <v>4670.7700000000004</v>
      </c>
      <c r="K3296" s="17">
        <v>4907.07</v>
      </c>
      <c r="L3296" s="17">
        <v>5030.13</v>
      </c>
      <c r="M3296" s="17">
        <v>5127.3500000000004</v>
      </c>
      <c r="N3296" s="19">
        <v>4699.7700000000004</v>
      </c>
      <c r="O3296" s="17">
        <v>5425.46</v>
      </c>
      <c r="P3296" s="17">
        <v>5557.76</v>
      </c>
      <c r="Q3296" s="17">
        <v>5560.61</v>
      </c>
      <c r="R3296" s="17">
        <v>5785.14</v>
      </c>
      <c r="S3296" s="17">
        <v>5417.49</v>
      </c>
      <c r="T3296" s="17">
        <v>5457.19</v>
      </c>
    </row>
    <row r="3297" spans="1:20" ht="15" hidden="1" customHeight="1" x14ac:dyDescent="0.25">
      <c r="A3297" s="14">
        <f t="shared" si="51"/>
        <v>10</v>
      </c>
      <c r="B3297" s="14" t="s">
        <v>123</v>
      </c>
      <c r="C3297" s="14">
        <v>2014</v>
      </c>
      <c r="D3297" s="14" t="str">
        <f>VLOOKUP(E3297,Regioes!$A$2:$B$296,2,FALSE)</f>
        <v>Região Administrativa de Ribeirão Preto</v>
      </c>
      <c r="E3297" s="15" t="s">
        <v>55</v>
      </c>
      <c r="F3297" s="17">
        <v>365887.78</v>
      </c>
      <c r="G3297" s="17">
        <v>171548.63999999998</v>
      </c>
      <c r="H3297" s="17">
        <v>194339.14</v>
      </c>
      <c r="I3297" s="17">
        <v>28531.439999999999</v>
      </c>
      <c r="J3297" s="17">
        <v>27337.74</v>
      </c>
      <c r="K3297" s="17">
        <v>28720.799999999999</v>
      </c>
      <c r="L3297" s="17">
        <v>29441.06</v>
      </c>
      <c r="M3297" s="17">
        <v>30010.1</v>
      </c>
      <c r="N3297" s="19">
        <v>27507.5</v>
      </c>
      <c r="O3297" s="17">
        <v>31754.91</v>
      </c>
      <c r="P3297" s="17">
        <v>32529.26</v>
      </c>
      <c r="Q3297" s="17">
        <v>32545.96</v>
      </c>
      <c r="R3297" s="17">
        <v>33860.1</v>
      </c>
      <c r="S3297" s="17">
        <v>31708.27</v>
      </c>
      <c r="T3297" s="17">
        <v>31940.639999999999</v>
      </c>
    </row>
    <row r="3298" spans="1:20" ht="15" hidden="1" customHeight="1" x14ac:dyDescent="0.25">
      <c r="A3298" s="14">
        <f t="shared" si="51"/>
        <v>10</v>
      </c>
      <c r="B3298" s="14" t="s">
        <v>123</v>
      </c>
      <c r="C3298" s="14">
        <v>2014</v>
      </c>
      <c r="D3298" s="14" t="str">
        <f>VLOOKUP(E3298,Regioes!$A$2:$B$296,2,FALSE)</f>
        <v>Região Administrativa de Ribeirão Preto</v>
      </c>
      <c r="E3298" s="15" t="s">
        <v>133</v>
      </c>
      <c r="F3298" s="17">
        <v>185468.2</v>
      </c>
      <c r="G3298" s="17">
        <v>90842.94</v>
      </c>
      <c r="H3298" s="17">
        <v>94625.26</v>
      </c>
      <c r="I3298" s="17">
        <v>14223.85</v>
      </c>
      <c r="J3298" s="17">
        <v>13715.68</v>
      </c>
      <c r="K3298" s="17">
        <v>15091.27</v>
      </c>
      <c r="L3298" s="17">
        <v>15902.56</v>
      </c>
      <c r="M3298" s="17">
        <v>16840.830000000002</v>
      </c>
      <c r="N3298" s="19">
        <v>15068.75</v>
      </c>
      <c r="O3298" s="17">
        <v>15614.13</v>
      </c>
      <c r="P3298" s="17">
        <v>15893.08</v>
      </c>
      <c r="Q3298" s="17">
        <v>15651.31</v>
      </c>
      <c r="R3298" s="17">
        <v>16445.03</v>
      </c>
      <c r="S3298" s="17">
        <v>15382.82</v>
      </c>
      <c r="T3298" s="17">
        <v>15638.89</v>
      </c>
    </row>
    <row r="3299" spans="1:20" ht="15" hidden="1" customHeight="1" x14ac:dyDescent="0.25">
      <c r="A3299" s="14">
        <f t="shared" si="51"/>
        <v>10</v>
      </c>
      <c r="B3299" s="14" t="s">
        <v>123</v>
      </c>
      <c r="C3299" s="14">
        <v>2014</v>
      </c>
      <c r="D3299" s="14" t="str">
        <f>VLOOKUP(E3299,Regioes!$A$2:$B$296,2,FALSE)</f>
        <v>Região Administrativa de Franca</v>
      </c>
      <c r="E3299" s="15" t="s">
        <v>134</v>
      </c>
      <c r="F3299" s="17">
        <v>507462.41</v>
      </c>
      <c r="G3299" s="17">
        <v>237926.75</v>
      </c>
      <c r="H3299" s="17">
        <v>269535.65999999997</v>
      </c>
      <c r="I3299" s="17">
        <v>39571.25</v>
      </c>
      <c r="J3299" s="17">
        <v>37915.65</v>
      </c>
      <c r="K3299" s="17">
        <v>39833.870000000003</v>
      </c>
      <c r="L3299" s="17">
        <v>40832.83</v>
      </c>
      <c r="M3299" s="17">
        <v>41622.04</v>
      </c>
      <c r="N3299" s="19">
        <v>38151.11</v>
      </c>
      <c r="O3299" s="17">
        <v>44041.98</v>
      </c>
      <c r="P3299" s="17">
        <v>45115.95</v>
      </c>
      <c r="Q3299" s="17">
        <v>45139.12</v>
      </c>
      <c r="R3299" s="17">
        <v>46961.74</v>
      </c>
      <c r="S3299" s="17">
        <v>43977.3</v>
      </c>
      <c r="T3299" s="17">
        <v>44299.57</v>
      </c>
    </row>
    <row r="3300" spans="1:20" ht="15" hidden="1" customHeight="1" x14ac:dyDescent="0.25">
      <c r="A3300" s="14">
        <f t="shared" si="51"/>
        <v>10</v>
      </c>
      <c r="B3300" s="14" t="s">
        <v>123</v>
      </c>
      <c r="C3300" s="14">
        <v>2014</v>
      </c>
      <c r="D3300" s="14" t="str">
        <f>VLOOKUP(E3300,Regioes!$A$2:$B$296,2,FALSE)</f>
        <v>Região Administrativa de Franca</v>
      </c>
      <c r="E3300" s="15" t="s">
        <v>130</v>
      </c>
      <c r="F3300" s="17">
        <v>612264.47</v>
      </c>
      <c r="G3300" s="17">
        <v>287063.81</v>
      </c>
      <c r="H3300" s="17">
        <v>325200.66000000003</v>
      </c>
      <c r="I3300" s="17">
        <v>47743.57</v>
      </c>
      <c r="J3300" s="17">
        <v>45746.06</v>
      </c>
      <c r="K3300" s="17">
        <v>48060.44</v>
      </c>
      <c r="L3300" s="17">
        <v>49265.7</v>
      </c>
      <c r="M3300" s="17">
        <v>50217.9</v>
      </c>
      <c r="N3300" s="19">
        <v>46030.14</v>
      </c>
      <c r="O3300" s="17">
        <v>53137.61</v>
      </c>
      <c r="P3300" s="17">
        <v>54433.38</v>
      </c>
      <c r="Q3300" s="17">
        <v>54461.33</v>
      </c>
      <c r="R3300" s="17">
        <v>56660.37</v>
      </c>
      <c r="S3300" s="17">
        <v>53059.57</v>
      </c>
      <c r="T3300" s="17">
        <v>53448.4</v>
      </c>
    </row>
    <row r="3301" spans="1:20" ht="15" hidden="1" customHeight="1" x14ac:dyDescent="0.25">
      <c r="A3301" s="14">
        <f t="shared" si="51"/>
        <v>10</v>
      </c>
      <c r="B3301" s="14" t="s">
        <v>123</v>
      </c>
      <c r="C3301" s="14">
        <v>2014</v>
      </c>
      <c r="D3301" s="14" t="str">
        <f>VLOOKUP(E3301,Regioes!$A$2:$B$296,2,FALSE)</f>
        <v>Região Administrativa de Ribeirão Preto</v>
      </c>
      <c r="E3301" s="15" t="s">
        <v>58</v>
      </c>
      <c r="F3301" s="17">
        <v>2783249.91</v>
      </c>
      <c r="G3301" s="17">
        <v>1335823.9100000001</v>
      </c>
      <c r="H3301" s="17">
        <v>1447426</v>
      </c>
      <c r="I3301" s="17">
        <v>218292.47</v>
      </c>
      <c r="J3301" s="17">
        <v>210491.85</v>
      </c>
      <c r="K3301" s="17">
        <v>230308.5</v>
      </c>
      <c r="L3301" s="17">
        <v>230489.91</v>
      </c>
      <c r="M3301" s="17">
        <v>232008.97</v>
      </c>
      <c r="N3301" s="19">
        <v>214232.21</v>
      </c>
      <c r="O3301" s="17">
        <v>243281.7</v>
      </c>
      <c r="P3301" s="17">
        <v>244988.67</v>
      </c>
      <c r="Q3301" s="17">
        <v>239932.67</v>
      </c>
      <c r="R3301" s="17">
        <v>250277.2</v>
      </c>
      <c r="S3301" s="17">
        <v>233319.84</v>
      </c>
      <c r="T3301" s="17">
        <v>235625.92</v>
      </c>
    </row>
    <row r="3302" spans="1:20" ht="15" hidden="1" customHeight="1" x14ac:dyDescent="0.25">
      <c r="A3302" s="14">
        <f t="shared" si="51"/>
        <v>10</v>
      </c>
      <c r="B3302" s="14" t="s">
        <v>123</v>
      </c>
      <c r="C3302" s="14">
        <v>2014</v>
      </c>
      <c r="D3302" s="14" t="str">
        <f>VLOOKUP(E3302,Regioes!$A$2:$B$296,2,FALSE)</f>
        <v>Região Administrativa Central / Araraquara</v>
      </c>
      <c r="E3302" s="15" t="s">
        <v>131</v>
      </c>
      <c r="F3302" s="17">
        <v>389978.06</v>
      </c>
      <c r="G3302" s="17">
        <v>191012.55000000002</v>
      </c>
      <c r="H3302" s="17">
        <v>198965.50999999998</v>
      </c>
      <c r="I3302" s="17">
        <v>29908.04</v>
      </c>
      <c r="J3302" s="17">
        <v>28839.53</v>
      </c>
      <c r="K3302" s="17">
        <v>31731.93</v>
      </c>
      <c r="L3302" s="17">
        <v>33437.800000000003</v>
      </c>
      <c r="M3302" s="17">
        <v>35410.68</v>
      </c>
      <c r="N3302" s="19">
        <v>31684.57</v>
      </c>
      <c r="O3302" s="17">
        <v>32831.339999999997</v>
      </c>
      <c r="P3302" s="17">
        <v>33417.879999999997</v>
      </c>
      <c r="Q3302" s="17">
        <v>32909.5</v>
      </c>
      <c r="R3302" s="17">
        <v>34578.43</v>
      </c>
      <c r="S3302" s="17">
        <v>32344.959999999999</v>
      </c>
      <c r="T3302" s="17">
        <v>32883.4</v>
      </c>
    </row>
    <row r="3303" spans="1:20" ht="15" hidden="1" customHeight="1" x14ac:dyDescent="0.25">
      <c r="A3303" s="14">
        <f t="shared" si="51"/>
        <v>10</v>
      </c>
      <c r="B3303" s="14" t="s">
        <v>123</v>
      </c>
      <c r="C3303" s="14">
        <v>2014</v>
      </c>
      <c r="D3303" s="14" t="str">
        <f>VLOOKUP(E3303,Regioes!$A$2:$B$296,2,FALSE)</f>
        <v>Região Administrativa Central / Araraquara</v>
      </c>
      <c r="E3303" s="15" t="s">
        <v>135</v>
      </c>
      <c r="F3303" s="17">
        <v>233986.85</v>
      </c>
      <c r="G3303" s="17">
        <v>114607.54000000002</v>
      </c>
      <c r="H3303" s="17">
        <v>119379.31</v>
      </c>
      <c r="I3303" s="17">
        <v>17944.830000000002</v>
      </c>
      <c r="J3303" s="17">
        <v>17303.72</v>
      </c>
      <c r="K3303" s="17">
        <v>19039.16</v>
      </c>
      <c r="L3303" s="17">
        <v>20062.68</v>
      </c>
      <c r="M3303" s="17">
        <v>21246.41</v>
      </c>
      <c r="N3303" s="19">
        <v>19010.740000000002</v>
      </c>
      <c r="O3303" s="17">
        <v>19698.8</v>
      </c>
      <c r="P3303" s="17">
        <v>20050.73</v>
      </c>
      <c r="Q3303" s="17">
        <v>19745.7</v>
      </c>
      <c r="R3303" s="17">
        <v>20747.060000000001</v>
      </c>
      <c r="S3303" s="17">
        <v>19406.98</v>
      </c>
      <c r="T3303" s="17">
        <v>19730.04</v>
      </c>
    </row>
    <row r="3304" spans="1:20" ht="15" hidden="1" customHeight="1" x14ac:dyDescent="0.25">
      <c r="A3304" s="14">
        <f t="shared" si="51"/>
        <v>10</v>
      </c>
      <c r="B3304" s="14" t="s">
        <v>123</v>
      </c>
      <c r="C3304" s="14">
        <v>2014</v>
      </c>
      <c r="D3304" s="14" t="str">
        <f>VLOOKUP(E3304,Regioes!$A$2:$B$296,2,FALSE)</f>
        <v>Região Administrativa Central / Araraquara</v>
      </c>
      <c r="E3304" s="15" t="s">
        <v>76</v>
      </c>
      <c r="F3304" s="17">
        <v>2525510.1</v>
      </c>
      <c r="G3304" s="17">
        <v>1208657.4100000001</v>
      </c>
      <c r="H3304" s="17">
        <v>1316852.69</v>
      </c>
      <c r="I3304" s="17">
        <v>198989.43</v>
      </c>
      <c r="J3304" s="17">
        <v>191937.59</v>
      </c>
      <c r="K3304" s="17">
        <v>210189.05</v>
      </c>
      <c r="L3304" s="17">
        <v>207997.25</v>
      </c>
      <c r="M3304" s="17">
        <v>207030.16</v>
      </c>
      <c r="N3304" s="19">
        <v>192513.93</v>
      </c>
      <c r="O3304" s="17">
        <v>222414.64</v>
      </c>
      <c r="P3304" s="17">
        <v>223338.25</v>
      </c>
      <c r="Q3304" s="17">
        <v>218266.26</v>
      </c>
      <c r="R3304" s="17">
        <v>227391.58</v>
      </c>
      <c r="S3304" s="17">
        <v>211798.45</v>
      </c>
      <c r="T3304" s="17">
        <v>213643.51</v>
      </c>
    </row>
    <row r="3305" spans="1:20" ht="15" hidden="1" customHeight="1" x14ac:dyDescent="0.25">
      <c r="A3305" s="14">
        <f t="shared" si="51"/>
        <v>10</v>
      </c>
      <c r="B3305" s="14" t="s">
        <v>123</v>
      </c>
      <c r="C3305" s="14">
        <v>2014</v>
      </c>
      <c r="D3305" s="14" t="str">
        <f>VLOOKUP(E3305,Regioes!$A$2:$B$296,2,FALSE)</f>
        <v>Região Administrativa Central / Araraquara</v>
      </c>
      <c r="E3305" s="15" t="s">
        <v>77</v>
      </c>
      <c r="F3305" s="17">
        <v>860641.26</v>
      </c>
      <c r="G3305" s="17">
        <v>421544.93000000005</v>
      </c>
      <c r="H3305" s="17">
        <v>439096.32999999996</v>
      </c>
      <c r="I3305" s="17">
        <v>66003.95</v>
      </c>
      <c r="J3305" s="17">
        <v>63645.85</v>
      </c>
      <c r="K3305" s="17">
        <v>70029.08</v>
      </c>
      <c r="L3305" s="17">
        <v>73793.77</v>
      </c>
      <c r="M3305" s="17">
        <v>78147.710000000006</v>
      </c>
      <c r="N3305" s="19">
        <v>69924.570000000007</v>
      </c>
      <c r="O3305" s="17">
        <v>72455.37</v>
      </c>
      <c r="P3305" s="17">
        <v>73749.8</v>
      </c>
      <c r="Q3305" s="17">
        <v>72627.87</v>
      </c>
      <c r="R3305" s="17">
        <v>76311.03</v>
      </c>
      <c r="S3305" s="17">
        <v>71381.990000000005</v>
      </c>
      <c r="T3305" s="17">
        <v>72570.27</v>
      </c>
    </row>
    <row r="3306" spans="1:20" ht="15" hidden="1" customHeight="1" x14ac:dyDescent="0.25">
      <c r="A3306" s="14">
        <f t="shared" si="51"/>
        <v>10</v>
      </c>
      <c r="B3306" s="14" t="s">
        <v>123</v>
      </c>
      <c r="C3306" s="14">
        <v>2014</v>
      </c>
      <c r="D3306" s="14" t="str">
        <f>VLOOKUP(E3306,Regioes!$A$2:$B$296,2,FALSE)</f>
        <v>Região Administrativa de Ribeirão Preto</v>
      </c>
      <c r="E3306" s="15" t="s">
        <v>136</v>
      </c>
      <c r="F3306" s="17">
        <v>2933287.61</v>
      </c>
      <c r="G3306" s="17">
        <v>1403811.38</v>
      </c>
      <c r="H3306" s="17">
        <v>1529476.23</v>
      </c>
      <c r="I3306" s="17">
        <v>231118.95</v>
      </c>
      <c r="J3306" s="17">
        <v>222928.49</v>
      </c>
      <c r="K3306" s="17">
        <v>244126.89</v>
      </c>
      <c r="L3306" s="17">
        <v>241581.2</v>
      </c>
      <c r="M3306" s="17">
        <v>240457.96</v>
      </c>
      <c r="N3306" s="19">
        <v>223597.89</v>
      </c>
      <c r="O3306" s="17">
        <v>258326.47</v>
      </c>
      <c r="P3306" s="17">
        <v>259399.21</v>
      </c>
      <c r="Q3306" s="17">
        <v>253508.28</v>
      </c>
      <c r="R3306" s="17">
        <v>264107</v>
      </c>
      <c r="S3306" s="17">
        <v>245996.15</v>
      </c>
      <c r="T3306" s="17">
        <v>248139.12</v>
      </c>
    </row>
    <row r="3307" spans="1:20" ht="15" hidden="1" customHeight="1" x14ac:dyDescent="0.25">
      <c r="A3307" s="14">
        <f t="shared" si="51"/>
        <v>11</v>
      </c>
      <c r="B3307" s="14" t="s">
        <v>137</v>
      </c>
      <c r="C3307" s="14">
        <v>2014</v>
      </c>
      <c r="D3307" s="14" t="str">
        <f>VLOOKUP(E3307,Regioes!$A$2:$B$296,2,FALSE)</f>
        <v>Região Administrativa de Campinas</v>
      </c>
      <c r="E3307" s="15" t="s">
        <v>138</v>
      </c>
      <c r="F3307" s="17">
        <v>1820128.25</v>
      </c>
      <c r="G3307" s="17">
        <v>854972.39</v>
      </c>
      <c r="H3307" s="17">
        <v>965155.85999999987</v>
      </c>
      <c r="I3307" s="17">
        <v>143029.72</v>
      </c>
      <c r="J3307" s="17">
        <v>133414.96</v>
      </c>
      <c r="K3307" s="17">
        <v>144272.25</v>
      </c>
      <c r="L3307" s="17">
        <v>145517.38</v>
      </c>
      <c r="M3307" s="17">
        <v>149309.37</v>
      </c>
      <c r="N3307" s="19">
        <v>139428.71</v>
      </c>
      <c r="O3307" s="17">
        <v>158086.67000000001</v>
      </c>
      <c r="P3307" s="17">
        <v>160675.32</v>
      </c>
      <c r="Q3307" s="17">
        <v>163117.28</v>
      </c>
      <c r="R3307" s="17">
        <v>165217.71</v>
      </c>
      <c r="S3307" s="17">
        <v>157015.69</v>
      </c>
      <c r="T3307" s="17">
        <v>161043.19</v>
      </c>
    </row>
    <row r="3308" spans="1:20" ht="15" hidden="1" customHeight="1" x14ac:dyDescent="0.25">
      <c r="A3308" s="14">
        <f t="shared" si="51"/>
        <v>11</v>
      </c>
      <c r="B3308" s="14" t="s">
        <v>137</v>
      </c>
      <c r="C3308" s="14">
        <v>2014</v>
      </c>
      <c r="D3308" s="14" t="str">
        <f>VLOOKUP(E3308,Regioes!$A$2:$B$296,2,FALSE)</f>
        <v>Região Administrativa de Campinas</v>
      </c>
      <c r="E3308" s="15" t="s">
        <v>142</v>
      </c>
      <c r="F3308" s="17">
        <v>370259.84</v>
      </c>
      <c r="G3308" s="17">
        <v>171613.57</v>
      </c>
      <c r="H3308" s="17">
        <v>198646.27000000002</v>
      </c>
      <c r="I3308" s="17">
        <v>28379.85</v>
      </c>
      <c r="J3308" s="17">
        <v>26217.81</v>
      </c>
      <c r="K3308" s="17">
        <v>28425.67</v>
      </c>
      <c r="L3308" s="17">
        <v>29763.919999999998</v>
      </c>
      <c r="M3308" s="17">
        <v>30110.09</v>
      </c>
      <c r="N3308" s="19">
        <v>28716.23</v>
      </c>
      <c r="O3308" s="17">
        <v>32492.799999999999</v>
      </c>
      <c r="P3308" s="17">
        <v>34055.42</v>
      </c>
      <c r="Q3308" s="17">
        <v>33178.800000000003</v>
      </c>
      <c r="R3308" s="17">
        <v>34551.43</v>
      </c>
      <c r="S3308" s="17">
        <v>31711.88</v>
      </c>
      <c r="T3308" s="17">
        <v>32655.94</v>
      </c>
    </row>
    <row r="3309" spans="1:20" ht="15" hidden="1" customHeight="1" x14ac:dyDescent="0.25">
      <c r="A3309" s="14">
        <f t="shared" si="51"/>
        <v>11</v>
      </c>
      <c r="B3309" s="14" t="s">
        <v>137</v>
      </c>
      <c r="C3309" s="14">
        <v>2014</v>
      </c>
      <c r="D3309" s="14" t="str">
        <f>VLOOKUP(E3309,Regioes!$A$2:$B$296,2,FALSE)</f>
        <v>Região Administrativa de Campinas</v>
      </c>
      <c r="E3309" s="15" t="s">
        <v>20</v>
      </c>
      <c r="F3309" s="17">
        <v>1169931.32</v>
      </c>
      <c r="G3309" s="17">
        <v>549903.28999999992</v>
      </c>
      <c r="H3309" s="17">
        <v>620028.03</v>
      </c>
      <c r="I3309" s="17">
        <v>92197.08</v>
      </c>
      <c r="J3309" s="17">
        <v>85396.54</v>
      </c>
      <c r="K3309" s="17">
        <v>92990.48</v>
      </c>
      <c r="L3309" s="17">
        <v>93682.99</v>
      </c>
      <c r="M3309" s="17">
        <v>95951.31</v>
      </c>
      <c r="N3309" s="19">
        <v>89684.89</v>
      </c>
      <c r="O3309" s="17">
        <v>101064.75</v>
      </c>
      <c r="P3309" s="17">
        <v>102659.5</v>
      </c>
      <c r="Q3309" s="17">
        <v>104838.49</v>
      </c>
      <c r="R3309" s="17">
        <v>106181.99</v>
      </c>
      <c r="S3309" s="17">
        <v>101319.98</v>
      </c>
      <c r="T3309" s="17">
        <v>103963.32</v>
      </c>
    </row>
    <row r="3310" spans="1:20" ht="15" hidden="1" customHeight="1" x14ac:dyDescent="0.25">
      <c r="A3310" s="14">
        <f t="shared" si="51"/>
        <v>11</v>
      </c>
      <c r="B3310" s="14" t="s">
        <v>137</v>
      </c>
      <c r="C3310" s="14">
        <v>2014</v>
      </c>
      <c r="D3310" s="14" t="str">
        <f>VLOOKUP(E3310,Regioes!$A$2:$B$296,2,FALSE)</f>
        <v>Região Administrativa de Campinas</v>
      </c>
      <c r="E3310" s="15" t="s">
        <v>72</v>
      </c>
      <c r="F3310" s="17">
        <v>4044223.17</v>
      </c>
      <c r="G3310" s="17">
        <v>1900680.4500000002</v>
      </c>
      <c r="H3310" s="17">
        <v>2143542.7199999997</v>
      </c>
      <c r="I3310" s="17">
        <v>318338.74</v>
      </c>
      <c r="J3310" s="17">
        <v>295229.09000000003</v>
      </c>
      <c r="K3310" s="17">
        <v>321370.06</v>
      </c>
      <c r="L3310" s="17">
        <v>323971.59999999998</v>
      </c>
      <c r="M3310" s="17">
        <v>331833.96999999997</v>
      </c>
      <c r="N3310" s="19">
        <v>309936.99</v>
      </c>
      <c r="O3310" s="17">
        <v>349475.01</v>
      </c>
      <c r="P3310" s="17">
        <v>355128.46</v>
      </c>
      <c r="Q3310" s="17">
        <v>362193.7</v>
      </c>
      <c r="R3310" s="17">
        <v>367029.74</v>
      </c>
      <c r="S3310" s="17">
        <v>350030.37</v>
      </c>
      <c r="T3310" s="17">
        <v>359685.44</v>
      </c>
    </row>
    <row r="3311" spans="1:20" ht="15" hidden="1" customHeight="1" x14ac:dyDescent="0.25">
      <c r="A3311" s="14">
        <f t="shared" si="51"/>
        <v>11</v>
      </c>
      <c r="B3311" s="14" t="s">
        <v>137</v>
      </c>
      <c r="C3311" s="14">
        <v>2014</v>
      </c>
      <c r="D3311" s="14" t="str">
        <f>VLOOKUP(E3311,Regioes!$A$2:$B$296,2,FALSE)</f>
        <v>Região Administrativa de Campinas</v>
      </c>
      <c r="E3311" s="15" t="s">
        <v>147</v>
      </c>
      <c r="F3311" s="17">
        <v>571099.86</v>
      </c>
      <c r="G3311" s="17">
        <v>264701.91000000003</v>
      </c>
      <c r="H3311" s="17">
        <v>306397.95</v>
      </c>
      <c r="I3311" s="17">
        <v>43773.93</v>
      </c>
      <c r="J3311" s="17">
        <v>40439.14</v>
      </c>
      <c r="K3311" s="17">
        <v>43844.61</v>
      </c>
      <c r="L3311" s="17">
        <v>45908.75</v>
      </c>
      <c r="M3311" s="17">
        <v>46442.7</v>
      </c>
      <c r="N3311" s="19">
        <v>44292.78</v>
      </c>
      <c r="O3311" s="17">
        <v>50117.87</v>
      </c>
      <c r="P3311" s="17">
        <v>52528.09</v>
      </c>
      <c r="Q3311" s="17">
        <v>51175.98</v>
      </c>
      <c r="R3311" s="17">
        <v>53293.16</v>
      </c>
      <c r="S3311" s="17">
        <v>48913.35</v>
      </c>
      <c r="T3311" s="17">
        <v>50369.5</v>
      </c>
    </row>
    <row r="3312" spans="1:20" ht="15" hidden="1" customHeight="1" x14ac:dyDescent="0.25">
      <c r="A3312" s="14">
        <f t="shared" si="51"/>
        <v>11</v>
      </c>
      <c r="B3312" s="14" t="s">
        <v>137</v>
      </c>
      <c r="C3312" s="14">
        <v>2014</v>
      </c>
      <c r="D3312" s="14" t="str">
        <f>VLOOKUP(E3312,Regioes!$A$2:$B$296,2,FALSE)</f>
        <v>Região Administrativa de Campinas</v>
      </c>
      <c r="E3312" s="15" t="s">
        <v>139</v>
      </c>
      <c r="F3312" s="17">
        <v>80160.59</v>
      </c>
      <c r="G3312" s="17">
        <v>37516.550000000003</v>
      </c>
      <c r="H3312" s="17">
        <v>42644.04</v>
      </c>
      <c r="I3312" s="17">
        <v>6055.62</v>
      </c>
      <c r="J3312" s="17">
        <v>5872.42</v>
      </c>
      <c r="K3312" s="17">
        <v>6314.83</v>
      </c>
      <c r="L3312" s="17">
        <v>6509.66</v>
      </c>
      <c r="M3312" s="17">
        <v>6680.14</v>
      </c>
      <c r="N3312" s="19">
        <v>6083.88</v>
      </c>
      <c r="O3312" s="17">
        <v>7005.57</v>
      </c>
      <c r="P3312" s="17">
        <v>7214.68</v>
      </c>
      <c r="Q3312" s="17">
        <v>7032.54</v>
      </c>
      <c r="R3312" s="17">
        <v>7260.71</v>
      </c>
      <c r="S3312" s="17">
        <v>6791.08</v>
      </c>
      <c r="T3312" s="17">
        <v>7339.46</v>
      </c>
    </row>
    <row r="3313" spans="1:20" ht="15" hidden="1" customHeight="1" x14ac:dyDescent="0.25">
      <c r="A3313" s="14">
        <f t="shared" si="51"/>
        <v>11</v>
      </c>
      <c r="B3313" s="14" t="s">
        <v>137</v>
      </c>
      <c r="C3313" s="14">
        <v>2014</v>
      </c>
      <c r="D3313" s="14" t="str">
        <f>VLOOKUP(E3313,Regioes!$A$2:$B$296,2,FALSE)</f>
        <v>Região Administrativa de Campinas</v>
      </c>
      <c r="E3313" s="15" t="s">
        <v>140</v>
      </c>
      <c r="F3313" s="17">
        <v>1066571.07</v>
      </c>
      <c r="G3313" s="17">
        <v>501320.83000000007</v>
      </c>
      <c r="H3313" s="17">
        <v>565250.24</v>
      </c>
      <c r="I3313" s="17">
        <v>84051.72</v>
      </c>
      <c r="J3313" s="17">
        <v>77851.990000000005</v>
      </c>
      <c r="K3313" s="17">
        <v>84775.02</v>
      </c>
      <c r="L3313" s="17">
        <v>85406.35</v>
      </c>
      <c r="M3313" s="17">
        <v>87474.27</v>
      </c>
      <c r="N3313" s="19">
        <v>81761.48</v>
      </c>
      <c r="O3313" s="17">
        <v>92135.95</v>
      </c>
      <c r="P3313" s="17">
        <v>93589.82</v>
      </c>
      <c r="Q3313" s="17">
        <v>95576.29</v>
      </c>
      <c r="R3313" s="17">
        <v>96801.1</v>
      </c>
      <c r="S3313" s="17">
        <v>92368.639999999999</v>
      </c>
      <c r="T3313" s="17">
        <v>94778.44</v>
      </c>
    </row>
    <row r="3314" spans="1:20" ht="15" hidden="1" customHeight="1" x14ac:dyDescent="0.25">
      <c r="A3314" s="14">
        <f t="shared" si="51"/>
        <v>11</v>
      </c>
      <c r="B3314" s="14" t="s">
        <v>137</v>
      </c>
      <c r="C3314" s="14">
        <v>2014</v>
      </c>
      <c r="D3314" s="14" t="str">
        <f>VLOOKUP(E3314,Regioes!$A$2:$B$296,2,FALSE)</f>
        <v>Região Administrativa de Campinas</v>
      </c>
      <c r="E3314" s="15" t="s">
        <v>141</v>
      </c>
      <c r="F3314" s="17">
        <v>2169674.64</v>
      </c>
      <c r="G3314" s="17">
        <v>1019813.05</v>
      </c>
      <c r="H3314" s="17">
        <v>1149861.5899999999</v>
      </c>
      <c r="I3314" s="17">
        <v>170982.41</v>
      </c>
      <c r="J3314" s="17">
        <v>158370.59</v>
      </c>
      <c r="K3314" s="17">
        <v>172453.79</v>
      </c>
      <c r="L3314" s="17">
        <v>173738.06</v>
      </c>
      <c r="M3314" s="17">
        <v>177944.73</v>
      </c>
      <c r="N3314" s="19">
        <v>166323.47</v>
      </c>
      <c r="O3314" s="17">
        <v>187427.78</v>
      </c>
      <c r="P3314" s="17">
        <v>190385.3</v>
      </c>
      <c r="Q3314" s="17">
        <v>194426.29</v>
      </c>
      <c r="R3314" s="17">
        <v>196917.85</v>
      </c>
      <c r="S3314" s="17">
        <v>187901.11</v>
      </c>
      <c r="T3314" s="17">
        <v>192803.26</v>
      </c>
    </row>
    <row r="3315" spans="1:20" ht="15" hidden="1" customHeight="1" x14ac:dyDescent="0.25">
      <c r="A3315" s="14">
        <f t="shared" si="51"/>
        <v>11</v>
      </c>
      <c r="B3315" s="14" t="s">
        <v>137</v>
      </c>
      <c r="C3315" s="14">
        <v>2014</v>
      </c>
      <c r="D3315" s="14" t="str">
        <f>VLOOKUP(E3315,Regioes!$A$2:$B$296,2,FALSE)</f>
        <v>Região Administrativa de Campinas</v>
      </c>
      <c r="E3315" s="15" t="s">
        <v>86</v>
      </c>
      <c r="F3315" s="17">
        <v>2588755.14</v>
      </c>
      <c r="G3315" s="17">
        <v>1214053.5899999999</v>
      </c>
      <c r="H3315" s="17">
        <v>1374701.55</v>
      </c>
      <c r="I3315" s="17">
        <v>203103.9</v>
      </c>
      <c r="J3315" s="17">
        <v>188044.97</v>
      </c>
      <c r="K3315" s="17">
        <v>204627.05</v>
      </c>
      <c r="L3315" s="17">
        <v>207426.55</v>
      </c>
      <c r="M3315" s="17">
        <v>212024.87</v>
      </c>
      <c r="N3315" s="19">
        <v>198826.25</v>
      </c>
      <c r="O3315" s="17">
        <v>224205.16</v>
      </c>
      <c r="P3315" s="17">
        <v>228931.85</v>
      </c>
      <c r="Q3315" s="17">
        <v>231979.89</v>
      </c>
      <c r="R3315" s="17">
        <v>236025.52</v>
      </c>
      <c r="S3315" s="17">
        <v>223794.2</v>
      </c>
      <c r="T3315" s="17">
        <v>229764.93</v>
      </c>
    </row>
    <row r="3316" spans="1:20" ht="15" hidden="1" customHeight="1" x14ac:dyDescent="0.25">
      <c r="A3316" s="14">
        <f t="shared" si="51"/>
        <v>11</v>
      </c>
      <c r="B3316" s="14" t="s">
        <v>137</v>
      </c>
      <c r="C3316" s="14">
        <v>2014</v>
      </c>
      <c r="D3316" s="14" t="str">
        <f>VLOOKUP(E3316,Regioes!$A$2:$B$296,2,FALSE)</f>
        <v>Região Administrativa de Campinas</v>
      </c>
      <c r="E3316" s="15" t="s">
        <v>67</v>
      </c>
      <c r="F3316" s="17">
        <v>1798914.28</v>
      </c>
      <c r="G3316" s="17">
        <v>845544.41</v>
      </c>
      <c r="H3316" s="17">
        <v>953369.87000000011</v>
      </c>
      <c r="I3316" s="17">
        <v>141764.43</v>
      </c>
      <c r="J3316" s="17">
        <v>131307.76</v>
      </c>
      <c r="K3316" s="17">
        <v>142984.38</v>
      </c>
      <c r="L3316" s="17">
        <v>144049.19</v>
      </c>
      <c r="M3316" s="17">
        <v>147537.01999999999</v>
      </c>
      <c r="N3316" s="19">
        <v>137901.63</v>
      </c>
      <c r="O3316" s="17">
        <v>155399.57</v>
      </c>
      <c r="P3316" s="17">
        <v>157851.70000000001</v>
      </c>
      <c r="Q3316" s="17">
        <v>161202.16</v>
      </c>
      <c r="R3316" s="17">
        <v>163267.95000000001</v>
      </c>
      <c r="S3316" s="17">
        <v>155792.01999999999</v>
      </c>
      <c r="T3316" s="17">
        <v>159856.47</v>
      </c>
    </row>
    <row r="3317" spans="1:20" ht="15" hidden="1" customHeight="1" x14ac:dyDescent="0.25">
      <c r="A3317" s="14">
        <f t="shared" si="51"/>
        <v>11</v>
      </c>
      <c r="B3317" s="14" t="s">
        <v>137</v>
      </c>
      <c r="C3317" s="14">
        <v>2014</v>
      </c>
      <c r="D3317" s="14" t="str">
        <f>VLOOKUP(E3317,Regioes!$A$2:$B$296,2,FALSE)</f>
        <v>Região Administrativa de Campinas</v>
      </c>
      <c r="E3317" s="15" t="s">
        <v>289</v>
      </c>
      <c r="F3317" s="17">
        <v>743124.67</v>
      </c>
      <c r="G3317" s="17">
        <v>349291.2</v>
      </c>
      <c r="H3317" s="17">
        <v>393833.47</v>
      </c>
      <c r="I3317" s="17">
        <v>58562.35</v>
      </c>
      <c r="J3317" s="17">
        <v>54242.74</v>
      </c>
      <c r="K3317" s="17">
        <v>59066.31</v>
      </c>
      <c r="L3317" s="17">
        <v>59506.18</v>
      </c>
      <c r="M3317" s="17">
        <v>60946.98</v>
      </c>
      <c r="N3317" s="19">
        <v>56966.64</v>
      </c>
      <c r="O3317" s="17">
        <v>64194.97</v>
      </c>
      <c r="P3317" s="17">
        <v>65207.94</v>
      </c>
      <c r="Q3317" s="17">
        <v>66592</v>
      </c>
      <c r="R3317" s="17">
        <v>67445.37</v>
      </c>
      <c r="S3317" s="17">
        <v>64357.09</v>
      </c>
      <c r="T3317" s="17">
        <v>66036.100000000006</v>
      </c>
    </row>
    <row r="3318" spans="1:20" ht="15" hidden="1" customHeight="1" x14ac:dyDescent="0.25">
      <c r="A3318" s="14">
        <f t="shared" si="51"/>
        <v>11</v>
      </c>
      <c r="B3318" s="14" t="s">
        <v>137</v>
      </c>
      <c r="C3318" s="14">
        <v>2014</v>
      </c>
      <c r="D3318" s="14" t="str">
        <f>VLOOKUP(E3318,Regioes!$A$2:$B$296,2,FALSE)</f>
        <v>Região Administrativa de Campinas</v>
      </c>
      <c r="E3318" s="15" t="s">
        <v>144</v>
      </c>
      <c r="F3318" s="17">
        <v>1150674.7</v>
      </c>
      <c r="G3318" s="17">
        <v>536688.59000000008</v>
      </c>
      <c r="H3318" s="17">
        <v>613986.11</v>
      </c>
      <c r="I3318" s="17">
        <v>88991.64</v>
      </c>
      <c r="J3318" s="17">
        <v>83622.06</v>
      </c>
      <c r="K3318" s="17">
        <v>89493.72</v>
      </c>
      <c r="L3318" s="17">
        <v>91985.05</v>
      </c>
      <c r="M3318" s="17">
        <v>94054.94</v>
      </c>
      <c r="N3318" s="19">
        <v>88541.18</v>
      </c>
      <c r="O3318" s="17">
        <v>101297.61</v>
      </c>
      <c r="P3318" s="17">
        <v>104506.99</v>
      </c>
      <c r="Q3318" s="17">
        <v>103131.7</v>
      </c>
      <c r="R3318" s="17">
        <v>105803.74</v>
      </c>
      <c r="S3318" s="17">
        <v>98305.91</v>
      </c>
      <c r="T3318" s="17">
        <v>100940.16</v>
      </c>
    </row>
    <row r="3319" spans="1:20" ht="15" hidden="1" customHeight="1" x14ac:dyDescent="0.25">
      <c r="A3319" s="14">
        <f t="shared" si="51"/>
        <v>11</v>
      </c>
      <c r="B3319" s="14" t="s">
        <v>137</v>
      </c>
      <c r="C3319" s="14">
        <v>2014</v>
      </c>
      <c r="D3319" s="14" t="str">
        <f>VLOOKUP(E3319,Regioes!$A$2:$B$296,2,FALSE)</f>
        <v>Região Administrativa de Campinas</v>
      </c>
      <c r="E3319" s="15" t="s">
        <v>145</v>
      </c>
      <c r="F3319" s="17">
        <v>238942.68</v>
      </c>
      <c r="G3319" s="17">
        <v>111829.34</v>
      </c>
      <c r="H3319" s="17">
        <v>127113.34</v>
      </c>
      <c r="I3319" s="17">
        <v>18050.599999999999</v>
      </c>
      <c r="J3319" s="17">
        <v>17504.509999999998</v>
      </c>
      <c r="K3319" s="17">
        <v>18823.259999999998</v>
      </c>
      <c r="L3319" s="17">
        <v>19403.990000000002</v>
      </c>
      <c r="M3319" s="17">
        <v>19912.16</v>
      </c>
      <c r="N3319" s="19">
        <v>18134.82</v>
      </c>
      <c r="O3319" s="17">
        <v>20882.21</v>
      </c>
      <c r="P3319" s="17">
        <v>21505.51</v>
      </c>
      <c r="Q3319" s="17">
        <v>20962.59</v>
      </c>
      <c r="R3319" s="17">
        <v>21642.73</v>
      </c>
      <c r="S3319" s="17">
        <v>20242.84</v>
      </c>
      <c r="T3319" s="17">
        <v>21877.46</v>
      </c>
    </row>
    <row r="3320" spans="1:20" ht="15" hidden="1" customHeight="1" x14ac:dyDescent="0.25">
      <c r="A3320" s="14">
        <f t="shared" si="51"/>
        <v>11</v>
      </c>
      <c r="B3320" s="14" t="s">
        <v>137</v>
      </c>
      <c r="C3320" s="14">
        <v>2014</v>
      </c>
      <c r="D3320" s="14" t="str">
        <f>VLOOKUP(E3320,Regioes!$A$2:$B$296,2,FALSE)</f>
        <v>Região Administrativa de Campinas</v>
      </c>
      <c r="E3320" s="15" t="s">
        <v>146</v>
      </c>
      <c r="F3320" s="17">
        <v>116305.64</v>
      </c>
      <c r="G3320" s="17">
        <v>54528.34</v>
      </c>
      <c r="H3320" s="17">
        <v>61777.3</v>
      </c>
      <c r="I3320" s="17">
        <v>9061.64</v>
      </c>
      <c r="J3320" s="17">
        <v>8632.27</v>
      </c>
      <c r="K3320" s="17">
        <v>9142.6</v>
      </c>
      <c r="L3320" s="17">
        <v>9254.33</v>
      </c>
      <c r="M3320" s="17">
        <v>9547.0499999999993</v>
      </c>
      <c r="N3320" s="19">
        <v>8890.4500000000007</v>
      </c>
      <c r="O3320" s="17">
        <v>10265.49</v>
      </c>
      <c r="P3320" s="17">
        <v>10451.530000000001</v>
      </c>
      <c r="Q3320" s="17">
        <v>10425.85</v>
      </c>
      <c r="R3320" s="17">
        <v>10562.04</v>
      </c>
      <c r="S3320" s="17">
        <v>9915.65</v>
      </c>
      <c r="T3320" s="17">
        <v>10156.74</v>
      </c>
    </row>
    <row r="3321" spans="1:20" ht="15" hidden="1" customHeight="1" x14ac:dyDescent="0.25">
      <c r="A3321" s="14">
        <f t="shared" si="51"/>
        <v>11</v>
      </c>
      <c r="B3321" s="14" t="s">
        <v>137</v>
      </c>
      <c r="C3321" s="14">
        <v>2014</v>
      </c>
      <c r="D3321" s="14" t="str">
        <f>VLOOKUP(E3321,Regioes!$A$2:$B$296,2,FALSE)</f>
        <v>Região Administrativa de Campinas</v>
      </c>
      <c r="E3321" s="15" t="s">
        <v>143</v>
      </c>
      <c r="F3321" s="17">
        <v>525979.05000000005</v>
      </c>
      <c r="G3321" s="17">
        <v>247226.14999999997</v>
      </c>
      <c r="H3321" s="17">
        <v>278752.89999999997</v>
      </c>
      <c r="I3321" s="17">
        <v>41450.07</v>
      </c>
      <c r="J3321" s="17">
        <v>38392.67</v>
      </c>
      <c r="K3321" s="17">
        <v>41806.769999999997</v>
      </c>
      <c r="L3321" s="17">
        <v>42118.1</v>
      </c>
      <c r="M3321" s="17">
        <v>43137.9</v>
      </c>
      <c r="N3321" s="19">
        <v>40320.639999999999</v>
      </c>
      <c r="O3321" s="17">
        <v>45436.800000000003</v>
      </c>
      <c r="P3321" s="17">
        <v>46153.78</v>
      </c>
      <c r="Q3321" s="17">
        <v>47133.41</v>
      </c>
      <c r="R3321" s="17">
        <v>47737.42</v>
      </c>
      <c r="S3321" s="17">
        <v>45551.55</v>
      </c>
      <c r="T3321" s="17">
        <v>46739.94</v>
      </c>
    </row>
    <row r="3322" spans="1:20" ht="15" hidden="1" customHeight="1" x14ac:dyDescent="0.25">
      <c r="A3322" s="14">
        <f t="shared" si="51"/>
        <v>12</v>
      </c>
      <c r="B3322" s="14" t="s">
        <v>316</v>
      </c>
      <c r="C3322" s="14">
        <v>2014</v>
      </c>
      <c r="D3322" s="14" t="str">
        <f>VLOOKUP(E3322,Regioes!$A$2:$B$296,2,FALSE)</f>
        <v>Região Administrativa de Sorocaba</v>
      </c>
      <c r="E3322" s="15" t="s">
        <v>149</v>
      </c>
      <c r="F3322" s="17">
        <v>410916.32</v>
      </c>
      <c r="G3322" s="17">
        <v>198627.55000000002</v>
      </c>
      <c r="H3322" s="17">
        <v>212288.77000000002</v>
      </c>
      <c r="I3322" s="17">
        <v>31903.32</v>
      </c>
      <c r="J3322" s="17">
        <v>32084.23</v>
      </c>
      <c r="K3322" s="17">
        <v>35431.449999999997</v>
      </c>
      <c r="L3322" s="17">
        <v>34167.14</v>
      </c>
      <c r="M3322" s="17">
        <v>33492.22</v>
      </c>
      <c r="N3322" s="19">
        <v>31549.19</v>
      </c>
      <c r="O3322" s="17">
        <v>34496.080000000002</v>
      </c>
      <c r="P3322" s="17">
        <v>35492.449999999997</v>
      </c>
      <c r="Q3322" s="17">
        <v>34052.550000000003</v>
      </c>
      <c r="R3322" s="17">
        <v>36343.83</v>
      </c>
      <c r="S3322" s="17">
        <v>35072.11</v>
      </c>
      <c r="T3322" s="17">
        <v>36831.75</v>
      </c>
    </row>
    <row r="3323" spans="1:20" ht="15" hidden="1" customHeight="1" x14ac:dyDescent="0.25">
      <c r="A3323" s="14">
        <f t="shared" si="51"/>
        <v>12</v>
      </c>
      <c r="B3323" s="14" t="s">
        <v>316</v>
      </c>
      <c r="C3323" s="14">
        <v>2014</v>
      </c>
      <c r="D3323" s="14" t="str">
        <f>VLOOKUP(E3323,Regioes!$A$2:$B$296,2,FALSE)</f>
        <v>Região Administrativa de Sorocaba</v>
      </c>
      <c r="E3323" s="15" t="s">
        <v>150</v>
      </c>
      <c r="F3323" s="17">
        <v>7511104.6799999997</v>
      </c>
      <c r="G3323" s="17">
        <v>3571380.87</v>
      </c>
      <c r="H3323" s="17">
        <v>3939723.8100000005</v>
      </c>
      <c r="I3323" s="17">
        <v>599679.18000000005</v>
      </c>
      <c r="J3323" s="17">
        <v>577428.9</v>
      </c>
      <c r="K3323" s="17">
        <v>618730.23999999999</v>
      </c>
      <c r="L3323" s="17">
        <v>602047.72</v>
      </c>
      <c r="M3323" s="17">
        <v>614412.98</v>
      </c>
      <c r="N3323" s="19">
        <v>559081.85</v>
      </c>
      <c r="O3323" s="17">
        <v>645849.86</v>
      </c>
      <c r="P3323" s="17">
        <v>666032.84</v>
      </c>
      <c r="Q3323" s="17">
        <v>648192.31999999995</v>
      </c>
      <c r="R3323" s="17">
        <v>681201.06</v>
      </c>
      <c r="S3323" s="17">
        <v>641408.93000000005</v>
      </c>
      <c r="T3323" s="17">
        <v>657038.80000000005</v>
      </c>
    </row>
    <row r="3324" spans="1:20" ht="15" hidden="1" customHeight="1" x14ac:dyDescent="0.25">
      <c r="A3324" s="14">
        <f t="shared" si="51"/>
        <v>12</v>
      </c>
      <c r="B3324" s="14" t="s">
        <v>316</v>
      </c>
      <c r="C3324" s="14">
        <v>2014</v>
      </c>
      <c r="D3324" s="14" t="str">
        <f>VLOOKUP(E3324,Regioes!$A$2:$B$296,2,FALSE)</f>
        <v>Região Administrativa de Sorocaba</v>
      </c>
      <c r="E3324" s="15" t="s">
        <v>158</v>
      </c>
      <c r="F3324" s="17">
        <v>233022.9</v>
      </c>
      <c r="G3324" s="17">
        <v>112637.93999999999</v>
      </c>
      <c r="H3324" s="17">
        <v>120384.96000000001</v>
      </c>
      <c r="I3324" s="17">
        <v>18091.77</v>
      </c>
      <c r="J3324" s="17">
        <v>18194.36</v>
      </c>
      <c r="K3324" s="17">
        <v>20092.509999999998</v>
      </c>
      <c r="L3324" s="17">
        <v>19375.54</v>
      </c>
      <c r="M3324" s="17">
        <v>18992.810000000001</v>
      </c>
      <c r="N3324" s="19">
        <v>17890.95</v>
      </c>
      <c r="O3324" s="17">
        <v>19562.080000000002</v>
      </c>
      <c r="P3324" s="17">
        <v>20127.099999999999</v>
      </c>
      <c r="Q3324" s="17">
        <v>19310.560000000001</v>
      </c>
      <c r="R3324" s="17">
        <v>20609.900000000001</v>
      </c>
      <c r="S3324" s="17">
        <v>19888.73</v>
      </c>
      <c r="T3324" s="17">
        <v>20886.59</v>
      </c>
    </row>
    <row r="3325" spans="1:20" ht="15" hidden="1" customHeight="1" x14ac:dyDescent="0.25">
      <c r="A3325" s="14">
        <f t="shared" si="51"/>
        <v>12</v>
      </c>
      <c r="B3325" s="14" t="s">
        <v>316</v>
      </c>
      <c r="C3325" s="14">
        <v>2014</v>
      </c>
      <c r="D3325" s="14" t="str">
        <f>VLOOKUP(E3325,Regioes!$A$2:$B$296,2,FALSE)</f>
        <v>Grande São Paulo</v>
      </c>
      <c r="E3325" s="15" t="s">
        <v>151</v>
      </c>
      <c r="F3325" s="17">
        <v>6612751.1699999999</v>
      </c>
      <c r="G3325" s="17">
        <v>3144231.65</v>
      </c>
      <c r="H3325" s="17">
        <v>3468519.5199999996</v>
      </c>
      <c r="I3325" s="17">
        <v>527955.52</v>
      </c>
      <c r="J3325" s="17">
        <v>508366.45</v>
      </c>
      <c r="K3325" s="17">
        <v>544728.02</v>
      </c>
      <c r="L3325" s="17">
        <v>530040.78</v>
      </c>
      <c r="M3325" s="17">
        <v>540927.11</v>
      </c>
      <c r="N3325" s="19">
        <v>492213.77</v>
      </c>
      <c r="O3325" s="17">
        <v>568604.03</v>
      </c>
      <c r="P3325" s="17">
        <v>586373.06000000006</v>
      </c>
      <c r="Q3325" s="17">
        <v>570666.32999999996</v>
      </c>
      <c r="R3325" s="17">
        <v>599727.11</v>
      </c>
      <c r="S3325" s="17">
        <v>564694.25</v>
      </c>
      <c r="T3325" s="17">
        <v>578454.74</v>
      </c>
    </row>
    <row r="3326" spans="1:20" ht="15" hidden="1" customHeight="1" x14ac:dyDescent="0.25">
      <c r="A3326" s="14">
        <f t="shared" si="51"/>
        <v>12</v>
      </c>
      <c r="B3326" s="14" t="s">
        <v>316</v>
      </c>
      <c r="C3326" s="14">
        <v>2014</v>
      </c>
      <c r="D3326" s="14" t="str">
        <f>VLOOKUP(E3326,Regioes!$A$2:$B$296,2,FALSE)</f>
        <v>Grande São Paulo</v>
      </c>
      <c r="E3326" s="15" t="s">
        <v>152</v>
      </c>
      <c r="F3326" s="17">
        <v>283946.87</v>
      </c>
      <c r="G3326" s="17">
        <v>137253.43</v>
      </c>
      <c r="H3326" s="17">
        <v>146693.44</v>
      </c>
      <c r="I3326" s="17">
        <v>22045.48</v>
      </c>
      <c r="J3326" s="17">
        <v>22170.49</v>
      </c>
      <c r="K3326" s="17">
        <v>24483.45</v>
      </c>
      <c r="L3326" s="17">
        <v>23609.8</v>
      </c>
      <c r="M3326" s="17">
        <v>23143.43</v>
      </c>
      <c r="N3326" s="19">
        <v>21800.78</v>
      </c>
      <c r="O3326" s="17">
        <v>23837.1</v>
      </c>
      <c r="P3326" s="17">
        <v>24525.599999999999</v>
      </c>
      <c r="Q3326" s="17">
        <v>23530.62</v>
      </c>
      <c r="R3326" s="17">
        <v>25113.91</v>
      </c>
      <c r="S3326" s="17">
        <v>24235.14</v>
      </c>
      <c r="T3326" s="17">
        <v>25451.07</v>
      </c>
    </row>
    <row r="3327" spans="1:20" ht="15" hidden="1" customHeight="1" x14ac:dyDescent="0.25">
      <c r="A3327" s="14">
        <f t="shared" si="51"/>
        <v>12</v>
      </c>
      <c r="B3327" s="14" t="s">
        <v>316</v>
      </c>
      <c r="C3327" s="14">
        <v>2014</v>
      </c>
      <c r="D3327" s="14" t="str">
        <f>VLOOKUP(E3327,Regioes!$A$2:$B$296,2,FALSE)</f>
        <v>Grande São Paulo</v>
      </c>
      <c r="E3327" s="15" t="s">
        <v>148</v>
      </c>
      <c r="F3327" s="17">
        <v>3141891.22</v>
      </c>
      <c r="G3327" s="17">
        <v>1493906.7799999998</v>
      </c>
      <c r="H3327" s="17">
        <v>1647984.44</v>
      </c>
      <c r="I3327" s="17">
        <v>250845.49</v>
      </c>
      <c r="J3327" s="17">
        <v>241538.21</v>
      </c>
      <c r="K3327" s="17">
        <v>258814.54</v>
      </c>
      <c r="L3327" s="17">
        <v>251836.26</v>
      </c>
      <c r="M3327" s="17">
        <v>257008.63</v>
      </c>
      <c r="N3327" s="19">
        <v>233863.65</v>
      </c>
      <c r="O3327" s="17">
        <v>270158.65999999997</v>
      </c>
      <c r="P3327" s="17">
        <v>278601.2</v>
      </c>
      <c r="Q3327" s="17">
        <v>271138.51</v>
      </c>
      <c r="R3327" s="17">
        <v>284946.05</v>
      </c>
      <c r="S3327" s="17">
        <v>268301.03000000003</v>
      </c>
      <c r="T3327" s="17">
        <v>274838.99</v>
      </c>
    </row>
    <row r="3328" spans="1:20" ht="15" hidden="1" customHeight="1" x14ac:dyDescent="0.25">
      <c r="A3328" s="14">
        <f t="shared" si="51"/>
        <v>12</v>
      </c>
      <c r="B3328" s="14" t="s">
        <v>316</v>
      </c>
      <c r="C3328" s="14">
        <v>2014</v>
      </c>
      <c r="D3328" s="14" t="str">
        <f>VLOOKUP(E3328,Regioes!$A$2:$B$296,2,FALSE)</f>
        <v>Região Administrativa de Sorocaba</v>
      </c>
      <c r="E3328" s="15" t="s">
        <v>153</v>
      </c>
      <c r="F3328" s="17">
        <v>7123291.2999999998</v>
      </c>
      <c r="G3328" s="17">
        <v>3391516.55</v>
      </c>
      <c r="H3328" s="17">
        <v>3731774.75</v>
      </c>
      <c r="I3328" s="17">
        <v>566992.89</v>
      </c>
      <c r="J3328" s="17">
        <v>549586.91</v>
      </c>
      <c r="K3328" s="17">
        <v>588582.52</v>
      </c>
      <c r="L3328" s="17">
        <v>572667.14</v>
      </c>
      <c r="M3328" s="17">
        <v>583347.04</v>
      </c>
      <c r="N3328" s="19">
        <v>530340.05000000005</v>
      </c>
      <c r="O3328" s="17">
        <v>612049.85</v>
      </c>
      <c r="P3328" s="17">
        <v>630495.34</v>
      </c>
      <c r="Q3328" s="17">
        <v>613875.09</v>
      </c>
      <c r="R3328" s="17">
        <v>645941.88</v>
      </c>
      <c r="S3328" s="17">
        <v>608462.51</v>
      </c>
      <c r="T3328" s="17">
        <v>620950.07999999996</v>
      </c>
    </row>
    <row r="3329" spans="1:20" ht="15" hidden="1" customHeight="1" x14ac:dyDescent="0.25">
      <c r="A3329" s="14">
        <f t="shared" si="51"/>
        <v>12</v>
      </c>
      <c r="B3329" s="14" t="s">
        <v>316</v>
      </c>
      <c r="C3329" s="14">
        <v>2014</v>
      </c>
      <c r="D3329" s="14" t="str">
        <f>VLOOKUP(E3329,Regioes!$A$2:$B$296,2,FALSE)</f>
        <v>Grande São Paulo</v>
      </c>
      <c r="E3329" s="15" t="s">
        <v>157</v>
      </c>
      <c r="F3329" s="17">
        <v>388717.94</v>
      </c>
      <c r="G3329" s="17">
        <v>184827.65</v>
      </c>
      <c r="H3329" s="17">
        <v>203890.28999999998</v>
      </c>
      <c r="I3329" s="17">
        <v>31034.86</v>
      </c>
      <c r="J3329" s="17">
        <v>29883.35</v>
      </c>
      <c r="K3329" s="17">
        <v>32020.79</v>
      </c>
      <c r="L3329" s="17">
        <v>31157.43</v>
      </c>
      <c r="M3329" s="17">
        <v>31797.37</v>
      </c>
      <c r="N3329" s="19">
        <v>28933.85</v>
      </c>
      <c r="O3329" s="17">
        <v>33424.300000000003</v>
      </c>
      <c r="P3329" s="17">
        <v>34468.82</v>
      </c>
      <c r="Q3329" s="17">
        <v>33545.53</v>
      </c>
      <c r="R3329" s="17">
        <v>35253.81</v>
      </c>
      <c r="S3329" s="17">
        <v>33194.47</v>
      </c>
      <c r="T3329" s="17">
        <v>34003.360000000001</v>
      </c>
    </row>
    <row r="3330" spans="1:20" ht="15" hidden="1" customHeight="1" x14ac:dyDescent="0.25">
      <c r="A3330" s="14">
        <f t="shared" si="51"/>
        <v>12</v>
      </c>
      <c r="B3330" s="14" t="s">
        <v>316</v>
      </c>
      <c r="C3330" s="14">
        <v>2014</v>
      </c>
      <c r="D3330" s="14" t="str">
        <f>VLOOKUP(E3330,Regioes!$A$2:$B$296,2,FALSE)</f>
        <v>Região Administrativa de Sorocaba</v>
      </c>
      <c r="E3330" s="15" t="s">
        <v>154</v>
      </c>
      <c r="F3330" s="17">
        <v>3615389.31</v>
      </c>
      <c r="G3330" s="17">
        <v>1721919.6199999999</v>
      </c>
      <c r="H3330" s="17">
        <v>1893469.69</v>
      </c>
      <c r="I3330" s="17">
        <v>287848.65000000002</v>
      </c>
      <c r="J3330" s="17">
        <v>278376.98</v>
      </c>
      <c r="K3330" s="17">
        <v>299220.26</v>
      </c>
      <c r="L3330" s="17">
        <v>290878.88</v>
      </c>
      <c r="M3330" s="17">
        <v>295633.91999999998</v>
      </c>
      <c r="N3330" s="19">
        <v>269960.93</v>
      </c>
      <c r="O3330" s="17">
        <v>310131.61</v>
      </c>
      <c r="P3330" s="17">
        <v>319751.01</v>
      </c>
      <c r="Q3330" s="17">
        <v>310752.84000000003</v>
      </c>
      <c r="R3330" s="17">
        <v>327071.15999999997</v>
      </c>
      <c r="S3330" s="17">
        <v>308719.34000000003</v>
      </c>
      <c r="T3330" s="17">
        <v>317043.73</v>
      </c>
    </row>
    <row r="3331" spans="1:20" ht="15" hidden="1" customHeight="1" x14ac:dyDescent="0.25">
      <c r="A3331" s="14">
        <f t="shared" si="51"/>
        <v>12</v>
      </c>
      <c r="B3331" s="14" t="s">
        <v>316</v>
      </c>
      <c r="C3331" s="14">
        <v>2014</v>
      </c>
      <c r="D3331" s="14" t="str">
        <f>VLOOKUP(E3331,Regioes!$A$2:$B$296,2,FALSE)</f>
        <v>Grande São Paulo</v>
      </c>
      <c r="E3331" s="15" t="s">
        <v>23</v>
      </c>
      <c r="F3331" s="17">
        <v>3825895.99</v>
      </c>
      <c r="G3331" s="17">
        <v>1819137.4500000002</v>
      </c>
      <c r="H3331" s="17">
        <v>2006758.5399999998</v>
      </c>
      <c r="I3331" s="17">
        <v>305455.76</v>
      </c>
      <c r="J3331" s="17">
        <v>294122.23999999999</v>
      </c>
      <c r="K3331" s="17">
        <v>315159.71000000002</v>
      </c>
      <c r="L3331" s="17">
        <v>306662.21000000002</v>
      </c>
      <c r="M3331" s="17">
        <v>312960.64000000001</v>
      </c>
      <c r="N3331" s="19">
        <v>284776.89</v>
      </c>
      <c r="O3331" s="17">
        <v>328973.5</v>
      </c>
      <c r="P3331" s="17">
        <v>339254.01</v>
      </c>
      <c r="Q3331" s="17">
        <v>330166.65999999997</v>
      </c>
      <c r="R3331" s="17">
        <v>346980.17</v>
      </c>
      <c r="S3331" s="17">
        <v>326711.44</v>
      </c>
      <c r="T3331" s="17">
        <v>334672.76</v>
      </c>
    </row>
    <row r="3332" spans="1:20" ht="15" hidden="1" customHeight="1" x14ac:dyDescent="0.25">
      <c r="A3332" s="14">
        <f t="shared" ref="A3332:A3395" si="52">VLOOKUP(B3332,$W$10:$X$32,2,FALSE)</f>
        <v>12</v>
      </c>
      <c r="B3332" s="14" t="s">
        <v>316</v>
      </c>
      <c r="C3332" s="14">
        <v>2014</v>
      </c>
      <c r="D3332" s="14" t="str">
        <f>VLOOKUP(E3332,Regioes!$A$2:$B$296,2,FALSE)</f>
        <v>Grande São Paulo</v>
      </c>
      <c r="E3332" s="15" t="s">
        <v>159</v>
      </c>
      <c r="F3332" s="17">
        <v>2951188.93</v>
      </c>
      <c r="G3332" s="17">
        <v>1403231.64</v>
      </c>
      <c r="H3332" s="17">
        <v>1547957.29</v>
      </c>
      <c r="I3332" s="17">
        <v>235620.01</v>
      </c>
      <c r="J3332" s="17">
        <v>226877.65</v>
      </c>
      <c r="K3332" s="17">
        <v>243105.36</v>
      </c>
      <c r="L3332" s="17">
        <v>236550.64</v>
      </c>
      <c r="M3332" s="17">
        <v>241409.07</v>
      </c>
      <c r="N3332" s="19">
        <v>219668.91</v>
      </c>
      <c r="O3332" s="17">
        <v>253760.94</v>
      </c>
      <c r="P3332" s="17">
        <v>261691.03</v>
      </c>
      <c r="Q3332" s="17">
        <v>254681.31</v>
      </c>
      <c r="R3332" s="17">
        <v>267650.78000000003</v>
      </c>
      <c r="S3332" s="17">
        <v>252016.05</v>
      </c>
      <c r="T3332" s="17">
        <v>258157.18</v>
      </c>
    </row>
    <row r="3333" spans="1:20" ht="15" hidden="1" customHeight="1" x14ac:dyDescent="0.25">
      <c r="A3333" s="14">
        <f t="shared" si="52"/>
        <v>12</v>
      </c>
      <c r="B3333" s="14" t="s">
        <v>316</v>
      </c>
      <c r="C3333" s="14">
        <v>2014</v>
      </c>
      <c r="D3333" s="14" t="str">
        <f>VLOOKUP(E3333,Regioes!$A$2:$B$296,2,FALSE)</f>
        <v>Grande São Paulo</v>
      </c>
      <c r="E3333" s="15" t="s">
        <v>32</v>
      </c>
      <c r="F3333" s="17">
        <v>311978.82</v>
      </c>
      <c r="G3333" s="17">
        <v>148339.72</v>
      </c>
      <c r="H3333" s="17">
        <v>163639.1</v>
      </c>
      <c r="I3333" s="17">
        <v>24908.080000000002</v>
      </c>
      <c r="J3333" s="17">
        <v>23983.9</v>
      </c>
      <c r="K3333" s="17">
        <v>25699.38</v>
      </c>
      <c r="L3333" s="17">
        <v>25006.46</v>
      </c>
      <c r="M3333" s="17">
        <v>25520.06</v>
      </c>
      <c r="N3333" s="19">
        <v>23221.84</v>
      </c>
      <c r="O3333" s="17">
        <v>26825.81</v>
      </c>
      <c r="P3333" s="17">
        <v>27664.13</v>
      </c>
      <c r="Q3333" s="17">
        <v>26923.11</v>
      </c>
      <c r="R3333" s="17">
        <v>28294.15</v>
      </c>
      <c r="S3333" s="17">
        <v>26641.35</v>
      </c>
      <c r="T3333" s="17">
        <v>27290.55</v>
      </c>
    </row>
    <row r="3334" spans="1:20" ht="15" hidden="1" customHeight="1" x14ac:dyDescent="0.25">
      <c r="A3334" s="14">
        <f t="shared" si="52"/>
        <v>12</v>
      </c>
      <c r="B3334" s="14" t="s">
        <v>316</v>
      </c>
      <c r="C3334" s="14">
        <v>2014</v>
      </c>
      <c r="D3334" s="14" t="str">
        <f>VLOOKUP(E3334,Regioes!$A$2:$B$296,2,FALSE)</f>
        <v>Região Administrativa de Sorocaba</v>
      </c>
      <c r="E3334" s="15" t="s">
        <v>160</v>
      </c>
      <c r="F3334" s="17">
        <v>4126788.91</v>
      </c>
      <c r="G3334" s="17">
        <v>1968277.5399999998</v>
      </c>
      <c r="H3334" s="17">
        <v>2158511.37</v>
      </c>
      <c r="I3334" s="17">
        <v>327787.67</v>
      </c>
      <c r="J3334" s="17">
        <v>318178.81</v>
      </c>
      <c r="K3334" s="17">
        <v>342905.93</v>
      </c>
      <c r="L3334" s="17">
        <v>333082.21000000002</v>
      </c>
      <c r="M3334" s="17">
        <v>337347.5</v>
      </c>
      <c r="N3334" s="19">
        <v>308975.42</v>
      </c>
      <c r="O3334" s="17">
        <v>353280.09</v>
      </c>
      <c r="P3334" s="17">
        <v>364167.43</v>
      </c>
      <c r="Q3334" s="17">
        <v>353497.47</v>
      </c>
      <c r="R3334" s="17">
        <v>372541.57</v>
      </c>
      <c r="S3334" s="17">
        <v>352372.45</v>
      </c>
      <c r="T3334" s="17">
        <v>362652.36</v>
      </c>
    </row>
    <row r="3335" spans="1:20" ht="15" hidden="1" customHeight="1" x14ac:dyDescent="0.25">
      <c r="A3335" s="14">
        <f t="shared" si="52"/>
        <v>12</v>
      </c>
      <c r="B3335" s="14" t="s">
        <v>316</v>
      </c>
      <c r="C3335" s="14">
        <v>2014</v>
      </c>
      <c r="D3335" s="14" t="str">
        <f>VLOOKUP(E3335,Regioes!$A$2:$B$296,2,FALSE)</f>
        <v>Região Administrativa de Sorocaba</v>
      </c>
      <c r="E3335" s="15" t="s">
        <v>155</v>
      </c>
      <c r="F3335" s="17">
        <v>5576782.7800000003</v>
      </c>
      <c r="G3335" s="17">
        <v>2680631.6</v>
      </c>
      <c r="H3335" s="17">
        <v>2896151.18</v>
      </c>
      <c r="I3335" s="17">
        <v>435167.04</v>
      </c>
      <c r="J3335" s="17">
        <v>438713.12</v>
      </c>
      <c r="K3335" s="17">
        <v>471729.32</v>
      </c>
      <c r="L3335" s="17">
        <v>457929.44</v>
      </c>
      <c r="M3335" s="17">
        <v>458698.78</v>
      </c>
      <c r="N3335" s="19">
        <v>418393.9</v>
      </c>
      <c r="O3335" s="17">
        <v>475163.49</v>
      </c>
      <c r="P3335" s="17">
        <v>486816.04</v>
      </c>
      <c r="Q3335" s="17">
        <v>473547.06</v>
      </c>
      <c r="R3335" s="17">
        <v>502757.06</v>
      </c>
      <c r="S3335" s="17">
        <v>476919.66</v>
      </c>
      <c r="T3335" s="17">
        <v>480947.87</v>
      </c>
    </row>
    <row r="3336" spans="1:20" ht="15" hidden="1" customHeight="1" x14ac:dyDescent="0.25">
      <c r="A3336" s="14">
        <f t="shared" si="52"/>
        <v>12</v>
      </c>
      <c r="B3336" s="14" t="s">
        <v>316</v>
      </c>
      <c r="C3336" s="14">
        <v>2014</v>
      </c>
      <c r="D3336" s="14" t="str">
        <f>VLOOKUP(E3336,Regioes!$A$2:$B$296,2,FALSE)</f>
        <v>Grande São Paulo</v>
      </c>
      <c r="E3336" s="15" t="s">
        <v>161</v>
      </c>
      <c r="F3336" s="17">
        <v>238484.66</v>
      </c>
      <c r="G3336" s="17">
        <v>115278.03</v>
      </c>
      <c r="H3336" s="17">
        <v>123206.63</v>
      </c>
      <c r="I3336" s="17">
        <v>18515.82</v>
      </c>
      <c r="J3336" s="17">
        <v>18620.810000000001</v>
      </c>
      <c r="K3336" s="17">
        <v>20563.45</v>
      </c>
      <c r="L3336" s="17">
        <v>19829.68</v>
      </c>
      <c r="M3336" s="17">
        <v>19437.98</v>
      </c>
      <c r="N3336" s="19">
        <v>18310.29</v>
      </c>
      <c r="O3336" s="17">
        <v>20020.59</v>
      </c>
      <c r="P3336" s="17">
        <v>20598.849999999999</v>
      </c>
      <c r="Q3336" s="17">
        <v>19763.169999999998</v>
      </c>
      <c r="R3336" s="17">
        <v>21092.97</v>
      </c>
      <c r="S3336" s="17">
        <v>20354.900000000001</v>
      </c>
      <c r="T3336" s="17">
        <v>21376.15</v>
      </c>
    </row>
    <row r="3337" spans="1:20" ht="15" hidden="1" customHeight="1" x14ac:dyDescent="0.25">
      <c r="A3337" s="14">
        <f t="shared" si="52"/>
        <v>12</v>
      </c>
      <c r="B3337" s="14" t="s">
        <v>316</v>
      </c>
      <c r="C3337" s="14">
        <v>2014</v>
      </c>
      <c r="D3337" s="14" t="str">
        <f>VLOOKUP(E3337,Regioes!$A$2:$B$296,2,FALSE)</f>
        <v>Região Administrativa de Sorocaba</v>
      </c>
      <c r="E3337" s="15" t="s">
        <v>156</v>
      </c>
      <c r="F3337" s="17">
        <v>43393.25</v>
      </c>
      <c r="G3337" s="17">
        <v>20975.300000000003</v>
      </c>
      <c r="H3337" s="17">
        <v>22417.95</v>
      </c>
      <c r="I3337" s="17">
        <v>3369.03</v>
      </c>
      <c r="J3337" s="17">
        <v>3388.13</v>
      </c>
      <c r="K3337" s="17">
        <v>3741.6</v>
      </c>
      <c r="L3337" s="17">
        <v>3608.09</v>
      </c>
      <c r="M3337" s="17">
        <v>3536.82</v>
      </c>
      <c r="N3337" s="19">
        <v>3331.63</v>
      </c>
      <c r="O3337" s="17">
        <v>3642.83</v>
      </c>
      <c r="P3337" s="17">
        <v>3748.04</v>
      </c>
      <c r="Q3337" s="17">
        <v>3595.99</v>
      </c>
      <c r="R3337" s="17">
        <v>3837.95</v>
      </c>
      <c r="S3337" s="17">
        <v>3703.66</v>
      </c>
      <c r="T3337" s="17">
        <v>3889.48</v>
      </c>
    </row>
    <row r="3338" spans="1:20" ht="15" hidden="1" customHeight="1" x14ac:dyDescent="0.25">
      <c r="A3338" s="14">
        <f t="shared" si="52"/>
        <v>13</v>
      </c>
      <c r="B3338" s="14" t="s">
        <v>320</v>
      </c>
      <c r="C3338" s="14">
        <v>2014</v>
      </c>
      <c r="D3338" s="14" t="str">
        <f>VLOOKUP(E3338,Regioes!$A$2:$B$296,2,FALSE)</f>
        <v>Região Administrativa de Sorocaba</v>
      </c>
      <c r="E3338" s="15" t="s">
        <v>162</v>
      </c>
      <c r="F3338" s="17">
        <v>2858384.55</v>
      </c>
      <c r="G3338" s="17">
        <v>1378114.54</v>
      </c>
      <c r="H3338" s="17">
        <v>1480270.0099999998</v>
      </c>
      <c r="I3338" s="17">
        <v>243158.83</v>
      </c>
      <c r="J3338" s="17">
        <v>220173.13</v>
      </c>
      <c r="K3338" s="17">
        <v>239121.56</v>
      </c>
      <c r="L3338" s="17">
        <v>235135.06</v>
      </c>
      <c r="M3338" s="17">
        <v>227276.02</v>
      </c>
      <c r="N3338" s="19">
        <v>213249.94</v>
      </c>
      <c r="O3338" s="17">
        <v>244845.75</v>
      </c>
      <c r="P3338" s="17">
        <v>246020.71</v>
      </c>
      <c r="Q3338" s="17">
        <v>238526.12</v>
      </c>
      <c r="R3338" s="17">
        <v>247341.67</v>
      </c>
      <c r="S3338" s="17">
        <v>239133.16</v>
      </c>
      <c r="T3338" s="17">
        <v>264402.59999999998</v>
      </c>
    </row>
    <row r="3339" spans="1:20" ht="15" hidden="1" customHeight="1" x14ac:dyDescent="0.25">
      <c r="A3339" s="14">
        <f t="shared" si="52"/>
        <v>13</v>
      </c>
      <c r="B3339" s="14" t="s">
        <v>320</v>
      </c>
      <c r="C3339" s="14">
        <v>2014</v>
      </c>
      <c r="D3339" s="14" t="str">
        <f>VLOOKUP(E3339,Regioes!$A$2:$B$296,2,FALSE)</f>
        <v>Região Administrativa de Campinas</v>
      </c>
      <c r="E3339" s="15" t="s">
        <v>163</v>
      </c>
      <c r="F3339" s="17">
        <v>795839.6</v>
      </c>
      <c r="G3339" s="17">
        <v>378280.55</v>
      </c>
      <c r="H3339" s="17">
        <v>417559.05000000005</v>
      </c>
      <c r="I3339" s="17">
        <v>64082.21</v>
      </c>
      <c r="J3339" s="17">
        <v>61844.68</v>
      </c>
      <c r="K3339" s="17">
        <v>63855.78</v>
      </c>
      <c r="L3339" s="17">
        <v>63974.41</v>
      </c>
      <c r="M3339" s="17">
        <v>64508.66</v>
      </c>
      <c r="N3339" s="19">
        <v>60014.81</v>
      </c>
      <c r="O3339" s="17">
        <v>67651.210000000006</v>
      </c>
      <c r="P3339" s="17">
        <v>68613.009999999995</v>
      </c>
      <c r="Q3339" s="17">
        <v>69347.8</v>
      </c>
      <c r="R3339" s="17">
        <v>73027.61</v>
      </c>
      <c r="S3339" s="17">
        <v>68962.649999999994</v>
      </c>
      <c r="T3339" s="17">
        <v>69956.77</v>
      </c>
    </row>
    <row r="3340" spans="1:20" ht="15" hidden="1" customHeight="1" x14ac:dyDescent="0.25">
      <c r="A3340" s="14">
        <f t="shared" si="52"/>
        <v>13</v>
      </c>
      <c r="B3340" s="14" t="s">
        <v>320</v>
      </c>
      <c r="C3340" s="14">
        <v>2014</v>
      </c>
      <c r="D3340" s="14" t="str">
        <f>VLOOKUP(E3340,Regioes!$A$2:$B$296,2,FALSE)</f>
        <v>Região Administrativa de Campinas</v>
      </c>
      <c r="E3340" s="15" t="s">
        <v>20</v>
      </c>
      <c r="F3340" s="17">
        <v>2487317.64</v>
      </c>
      <c r="G3340" s="17">
        <v>1191909.68</v>
      </c>
      <c r="H3340" s="17">
        <v>1295407.96</v>
      </c>
      <c r="I3340" s="17">
        <v>196788.25</v>
      </c>
      <c r="J3340" s="17">
        <v>193051.43</v>
      </c>
      <c r="K3340" s="17">
        <v>200499.92</v>
      </c>
      <c r="L3340" s="17">
        <v>203735.15</v>
      </c>
      <c r="M3340" s="17">
        <v>206897.76</v>
      </c>
      <c r="N3340" s="19">
        <v>190937.17</v>
      </c>
      <c r="O3340" s="17">
        <v>210463.17</v>
      </c>
      <c r="P3340" s="17">
        <v>217823.46</v>
      </c>
      <c r="Q3340" s="17">
        <v>216739.42</v>
      </c>
      <c r="R3340" s="17">
        <v>225497.96</v>
      </c>
      <c r="S3340" s="17">
        <v>212941.4</v>
      </c>
      <c r="T3340" s="17">
        <v>211942.55</v>
      </c>
    </row>
    <row r="3341" spans="1:20" ht="15" hidden="1" customHeight="1" x14ac:dyDescent="0.25">
      <c r="A3341" s="14">
        <f t="shared" si="52"/>
        <v>13</v>
      </c>
      <c r="B3341" s="14" t="s">
        <v>320</v>
      </c>
      <c r="C3341" s="14">
        <v>2014</v>
      </c>
      <c r="D3341" s="14" t="str">
        <f>VLOOKUP(E3341,Regioes!$A$2:$B$296,2,FALSE)</f>
        <v>Região Administrativa de Sorocaba</v>
      </c>
      <c r="E3341" s="15" t="s">
        <v>164</v>
      </c>
      <c r="F3341" s="17">
        <v>260173.62</v>
      </c>
      <c r="G3341" s="17">
        <v>123057.66</v>
      </c>
      <c r="H3341" s="17">
        <v>137115.96</v>
      </c>
      <c r="I3341" s="17">
        <v>20845.11</v>
      </c>
      <c r="J3341" s="17">
        <v>19851.3</v>
      </c>
      <c r="K3341" s="17">
        <v>20511.419999999998</v>
      </c>
      <c r="L3341" s="17">
        <v>20671.88</v>
      </c>
      <c r="M3341" s="17">
        <v>21222.2</v>
      </c>
      <c r="N3341" s="19">
        <v>19955.75</v>
      </c>
      <c r="O3341" s="17">
        <v>22996.01</v>
      </c>
      <c r="P3341" s="17">
        <v>23444.51</v>
      </c>
      <c r="Q3341" s="17">
        <v>22893.38</v>
      </c>
      <c r="R3341" s="17">
        <v>24083.94</v>
      </c>
      <c r="S3341" s="17">
        <v>22104.560000000001</v>
      </c>
      <c r="T3341" s="17">
        <v>21593.56</v>
      </c>
    </row>
    <row r="3342" spans="1:20" ht="15" hidden="1" customHeight="1" x14ac:dyDescent="0.25">
      <c r="A3342" s="14">
        <f t="shared" si="52"/>
        <v>13</v>
      </c>
      <c r="B3342" s="14" t="s">
        <v>320</v>
      </c>
      <c r="C3342" s="14">
        <v>2014</v>
      </c>
      <c r="D3342" s="14" t="str">
        <f>VLOOKUP(E3342,Regioes!$A$2:$B$296,2,FALSE)</f>
        <v>sem região</v>
      </c>
      <c r="E3342" s="15" t="s">
        <v>172</v>
      </c>
      <c r="F3342" s="17">
        <v>150626.82</v>
      </c>
      <c r="G3342" s="17">
        <v>71243.91</v>
      </c>
      <c r="H3342" s="17">
        <v>79382.91</v>
      </c>
      <c r="I3342" s="17">
        <v>12068.22</v>
      </c>
      <c r="J3342" s="17">
        <v>11492.86</v>
      </c>
      <c r="K3342" s="17">
        <v>11875.03</v>
      </c>
      <c r="L3342" s="17">
        <v>11967.93</v>
      </c>
      <c r="M3342" s="17">
        <v>12286.54</v>
      </c>
      <c r="N3342" s="19">
        <v>11553.33</v>
      </c>
      <c r="O3342" s="17">
        <v>13313.48</v>
      </c>
      <c r="P3342" s="17">
        <v>13573.13</v>
      </c>
      <c r="Q3342" s="17">
        <v>13254.06</v>
      </c>
      <c r="R3342" s="17">
        <v>13943.33</v>
      </c>
      <c r="S3342" s="17">
        <v>12797.38</v>
      </c>
      <c r="T3342" s="17">
        <v>12501.53</v>
      </c>
    </row>
    <row r="3343" spans="1:20" ht="15" hidden="1" customHeight="1" x14ac:dyDescent="0.25">
      <c r="A3343" s="14">
        <f t="shared" si="52"/>
        <v>13</v>
      </c>
      <c r="B3343" s="14" t="s">
        <v>320</v>
      </c>
      <c r="C3343" s="14">
        <v>2014</v>
      </c>
      <c r="D3343" s="14" t="str">
        <f>VLOOKUP(E3343,Regioes!$A$2:$B$296,2,FALSE)</f>
        <v>Região Administrativa de Campinas</v>
      </c>
      <c r="E3343" s="15" t="s">
        <v>165</v>
      </c>
      <c r="F3343" s="17">
        <v>2362951.7799999998</v>
      </c>
      <c r="G3343" s="17">
        <v>1132314.21</v>
      </c>
      <c r="H3343" s="17">
        <v>1230637.57</v>
      </c>
      <c r="I3343" s="17">
        <v>186948.84</v>
      </c>
      <c r="J3343" s="17">
        <v>183398.86</v>
      </c>
      <c r="K3343" s="17">
        <v>190474.92</v>
      </c>
      <c r="L3343" s="17">
        <v>193548.4</v>
      </c>
      <c r="M3343" s="17">
        <v>196552.87</v>
      </c>
      <c r="N3343" s="19">
        <v>181390.32</v>
      </c>
      <c r="O3343" s="17">
        <v>199940.01</v>
      </c>
      <c r="P3343" s="17">
        <v>206932.29</v>
      </c>
      <c r="Q3343" s="17">
        <v>205902.45</v>
      </c>
      <c r="R3343" s="17">
        <v>214223.06</v>
      </c>
      <c r="S3343" s="17">
        <v>202294.33</v>
      </c>
      <c r="T3343" s="17">
        <v>201345.43</v>
      </c>
    </row>
    <row r="3344" spans="1:20" ht="15" hidden="1" customHeight="1" x14ac:dyDescent="0.25">
      <c r="A3344" s="14">
        <f t="shared" si="52"/>
        <v>13</v>
      </c>
      <c r="B3344" s="14" t="s">
        <v>320</v>
      </c>
      <c r="C3344" s="14">
        <v>2014</v>
      </c>
      <c r="D3344" s="14" t="str">
        <f>VLOOKUP(E3344,Regioes!$A$2:$B$296,2,FALSE)</f>
        <v>Região Administrativa de Sorocaba</v>
      </c>
      <c r="E3344" s="15" t="s">
        <v>153</v>
      </c>
      <c r="F3344" s="17">
        <v>5922400.1500000004</v>
      </c>
      <c r="G3344" s="17">
        <v>2839469.8</v>
      </c>
      <c r="H3344" s="17">
        <v>3082930.35</v>
      </c>
      <c r="I3344" s="17">
        <v>481929.21</v>
      </c>
      <c r="J3344" s="17">
        <v>458606.2</v>
      </c>
      <c r="K3344" s="17">
        <v>483021.84</v>
      </c>
      <c r="L3344" s="17">
        <v>484094.33</v>
      </c>
      <c r="M3344" s="17">
        <v>482983.47</v>
      </c>
      <c r="N3344" s="19">
        <v>448834.75</v>
      </c>
      <c r="O3344" s="17">
        <v>503628.87</v>
      </c>
      <c r="P3344" s="17">
        <v>514145.06</v>
      </c>
      <c r="Q3344" s="17">
        <v>508751.57</v>
      </c>
      <c r="R3344" s="17">
        <v>529973.03</v>
      </c>
      <c r="S3344" s="17">
        <v>504322.66</v>
      </c>
      <c r="T3344" s="17">
        <v>522109.16</v>
      </c>
    </row>
    <row r="3345" spans="1:20" ht="15" hidden="1" customHeight="1" x14ac:dyDescent="0.25">
      <c r="A3345" s="14">
        <f t="shared" si="52"/>
        <v>13</v>
      </c>
      <c r="B3345" s="14" t="s">
        <v>320</v>
      </c>
      <c r="C3345" s="14">
        <v>2014</v>
      </c>
      <c r="D3345" s="14" t="str">
        <f>VLOOKUP(E3345,Regioes!$A$2:$B$296,2,FALSE)</f>
        <v>Região Administrativa de Campinas</v>
      </c>
      <c r="E3345" s="15" t="s">
        <v>21</v>
      </c>
      <c r="F3345" s="17">
        <v>346241.93</v>
      </c>
      <c r="G3345" s="17">
        <v>164576.60999999999</v>
      </c>
      <c r="H3345" s="17">
        <v>181665.31999999998</v>
      </c>
      <c r="I3345" s="17">
        <v>27879.919999999998</v>
      </c>
      <c r="J3345" s="17">
        <v>26906.46</v>
      </c>
      <c r="K3345" s="17">
        <v>27781.41</v>
      </c>
      <c r="L3345" s="17">
        <v>27833.02</v>
      </c>
      <c r="M3345" s="17">
        <v>28065.46</v>
      </c>
      <c r="N3345" s="19">
        <v>26110.34</v>
      </c>
      <c r="O3345" s="17">
        <v>29432.67</v>
      </c>
      <c r="P3345" s="17">
        <v>29851.119999999999</v>
      </c>
      <c r="Q3345" s="17">
        <v>30170.799999999999</v>
      </c>
      <c r="R3345" s="17">
        <v>31771.759999999998</v>
      </c>
      <c r="S3345" s="17">
        <v>30003.23</v>
      </c>
      <c r="T3345" s="17">
        <v>30435.74</v>
      </c>
    </row>
    <row r="3346" spans="1:20" ht="15" hidden="1" customHeight="1" x14ac:dyDescent="0.25">
      <c r="A3346" s="14">
        <f t="shared" si="52"/>
        <v>13</v>
      </c>
      <c r="B3346" s="14" t="s">
        <v>320</v>
      </c>
      <c r="C3346" s="14">
        <v>2014</v>
      </c>
      <c r="D3346" s="14" t="str">
        <f>VLOOKUP(E3346,Regioes!$A$2:$B$296,2,FALSE)</f>
        <v>Região Administrativa de Campinas</v>
      </c>
      <c r="E3346" s="15" t="s">
        <v>22</v>
      </c>
      <c r="F3346" s="17">
        <v>341074.14</v>
      </c>
      <c r="G3346" s="17">
        <v>162120.25</v>
      </c>
      <c r="H3346" s="17">
        <v>178953.89</v>
      </c>
      <c r="I3346" s="17">
        <v>27463.81</v>
      </c>
      <c r="J3346" s="17">
        <v>26504.87</v>
      </c>
      <c r="K3346" s="17">
        <v>27366.76</v>
      </c>
      <c r="L3346" s="17">
        <v>27417.61</v>
      </c>
      <c r="M3346" s="17">
        <v>27646.57</v>
      </c>
      <c r="N3346" s="19">
        <v>25720.63</v>
      </c>
      <c r="O3346" s="17">
        <v>28993.38</v>
      </c>
      <c r="P3346" s="17">
        <v>29405.58</v>
      </c>
      <c r="Q3346" s="17">
        <v>29720.49</v>
      </c>
      <c r="R3346" s="17">
        <v>31297.55</v>
      </c>
      <c r="S3346" s="17">
        <v>29555.42</v>
      </c>
      <c r="T3346" s="17">
        <v>29981.47</v>
      </c>
    </row>
    <row r="3347" spans="1:20" ht="15" hidden="1" customHeight="1" x14ac:dyDescent="0.25">
      <c r="A3347" s="14">
        <f t="shared" si="52"/>
        <v>13</v>
      </c>
      <c r="B3347" s="14" t="s">
        <v>320</v>
      </c>
      <c r="C3347" s="14">
        <v>2014</v>
      </c>
      <c r="D3347" s="14" t="str">
        <f>VLOOKUP(E3347,Regioes!$A$2:$B$296,2,FALSE)</f>
        <v>Região Administrativa de Campinas</v>
      </c>
      <c r="E3347" s="15" t="s">
        <v>68</v>
      </c>
      <c r="F3347" s="17">
        <v>608998.97</v>
      </c>
      <c r="G3347" s="17">
        <v>288046.06999999995</v>
      </c>
      <c r="H3347" s="17">
        <v>320952.89999999997</v>
      </c>
      <c r="I3347" s="17">
        <v>48793</v>
      </c>
      <c r="J3347" s="17">
        <v>46466.74</v>
      </c>
      <c r="K3347" s="17">
        <v>48011.92</v>
      </c>
      <c r="L3347" s="17">
        <v>48387.5</v>
      </c>
      <c r="M3347" s="17">
        <v>49675.68</v>
      </c>
      <c r="N3347" s="19">
        <v>46711.23</v>
      </c>
      <c r="O3347" s="17">
        <v>53827.7</v>
      </c>
      <c r="P3347" s="17">
        <v>54877.51</v>
      </c>
      <c r="Q3347" s="17">
        <v>53587.47</v>
      </c>
      <c r="R3347" s="17">
        <v>56374.25</v>
      </c>
      <c r="S3347" s="17">
        <v>51741.05</v>
      </c>
      <c r="T3347" s="17">
        <v>50544.92</v>
      </c>
    </row>
    <row r="3348" spans="1:20" ht="15" hidden="1" customHeight="1" x14ac:dyDescent="0.25">
      <c r="A3348" s="14">
        <f t="shared" si="52"/>
        <v>13</v>
      </c>
      <c r="B3348" s="14" t="s">
        <v>320</v>
      </c>
      <c r="C3348" s="14">
        <v>2014</v>
      </c>
      <c r="D3348" s="14" t="str">
        <f>VLOOKUP(E3348,Regioes!$A$2:$B$296,2,FALSE)</f>
        <v>Região Administrativa de Sorocaba</v>
      </c>
      <c r="E3348" s="15" t="s">
        <v>170</v>
      </c>
      <c r="F3348" s="17">
        <v>3328483.98</v>
      </c>
      <c r="G3348" s="17">
        <v>1596003.51</v>
      </c>
      <c r="H3348" s="17">
        <v>1732480.4700000002</v>
      </c>
      <c r="I3348" s="17">
        <v>277298.42</v>
      </c>
      <c r="J3348" s="17">
        <v>257262.24</v>
      </c>
      <c r="K3348" s="17">
        <v>274048.53000000003</v>
      </c>
      <c r="L3348" s="17">
        <v>271392.84999999998</v>
      </c>
      <c r="M3348" s="17">
        <v>266643.07</v>
      </c>
      <c r="N3348" s="19">
        <v>249358.4</v>
      </c>
      <c r="O3348" s="17">
        <v>284274.01</v>
      </c>
      <c r="P3348" s="17">
        <v>286668.38</v>
      </c>
      <c r="Q3348" s="17">
        <v>282503.18</v>
      </c>
      <c r="R3348" s="17">
        <v>294749.84000000003</v>
      </c>
      <c r="S3348" s="17">
        <v>282314.05</v>
      </c>
      <c r="T3348" s="17">
        <v>301971.01</v>
      </c>
    </row>
    <row r="3349" spans="1:20" ht="15" hidden="1" customHeight="1" x14ac:dyDescent="0.25">
      <c r="A3349" s="14">
        <f t="shared" si="52"/>
        <v>13</v>
      </c>
      <c r="B3349" s="14" t="s">
        <v>320</v>
      </c>
      <c r="C3349" s="14">
        <v>2014</v>
      </c>
      <c r="D3349" s="14" t="str">
        <f>VLOOKUP(E3349,Regioes!$A$2:$B$296,2,FALSE)</f>
        <v>Região Administrativa de Campinas</v>
      </c>
      <c r="E3349" s="15" t="s">
        <v>71</v>
      </c>
      <c r="F3349" s="17">
        <v>331429.71000000002</v>
      </c>
      <c r="G3349" s="17">
        <v>156760.56999999998</v>
      </c>
      <c r="H3349" s="17">
        <v>174669.14</v>
      </c>
      <c r="I3349" s="17">
        <v>26554.15</v>
      </c>
      <c r="J3349" s="17">
        <v>25288.15</v>
      </c>
      <c r="K3349" s="17">
        <v>26129.07</v>
      </c>
      <c r="L3349" s="17">
        <v>26333.47</v>
      </c>
      <c r="M3349" s="17">
        <v>27034.52</v>
      </c>
      <c r="N3349" s="19">
        <v>25421.21</v>
      </c>
      <c r="O3349" s="17">
        <v>29294.14</v>
      </c>
      <c r="P3349" s="17">
        <v>29865.46</v>
      </c>
      <c r="Q3349" s="17">
        <v>29163.4</v>
      </c>
      <c r="R3349" s="17">
        <v>30680.02</v>
      </c>
      <c r="S3349" s="17">
        <v>28158.54</v>
      </c>
      <c r="T3349" s="17">
        <v>27507.58</v>
      </c>
    </row>
    <row r="3350" spans="1:20" ht="15" hidden="1" customHeight="1" x14ac:dyDescent="0.25">
      <c r="A3350" s="14">
        <f t="shared" si="52"/>
        <v>13</v>
      </c>
      <c r="B3350" s="14" t="s">
        <v>320</v>
      </c>
      <c r="C3350" s="14">
        <v>2014</v>
      </c>
      <c r="D3350" s="14" t="str">
        <f>VLOOKUP(E3350,Regioes!$A$2:$B$296,2,FALSE)</f>
        <v>Região Administrativa de Campinas</v>
      </c>
      <c r="E3350" s="15" t="s">
        <v>171</v>
      </c>
      <c r="F3350" s="17">
        <v>90021.08</v>
      </c>
      <c r="G3350" s="17">
        <v>42578.429999999993</v>
      </c>
      <c r="H3350" s="17">
        <v>47442.649999999994</v>
      </c>
      <c r="I3350" s="17">
        <v>7212.49</v>
      </c>
      <c r="J3350" s="17">
        <v>6868.63</v>
      </c>
      <c r="K3350" s="17">
        <v>7097.03</v>
      </c>
      <c r="L3350" s="17">
        <v>7152.55</v>
      </c>
      <c r="M3350" s="17">
        <v>7342.96</v>
      </c>
      <c r="N3350" s="19">
        <v>6904.77</v>
      </c>
      <c r="O3350" s="17">
        <v>7956.71</v>
      </c>
      <c r="P3350" s="17">
        <v>8111.89</v>
      </c>
      <c r="Q3350" s="17">
        <v>7921.2</v>
      </c>
      <c r="R3350" s="17">
        <v>8333.14</v>
      </c>
      <c r="S3350" s="17">
        <v>7648.26</v>
      </c>
      <c r="T3350" s="17">
        <v>7471.45</v>
      </c>
    </row>
    <row r="3351" spans="1:20" ht="15" hidden="1" customHeight="1" x14ac:dyDescent="0.25">
      <c r="A3351" s="14">
        <f t="shared" si="52"/>
        <v>13</v>
      </c>
      <c r="B3351" s="14" t="s">
        <v>320</v>
      </c>
      <c r="C3351" s="14">
        <v>2014</v>
      </c>
      <c r="D3351" s="14" t="str">
        <f>VLOOKUP(E3351,Regioes!$A$2:$B$296,2,FALSE)</f>
        <v>Região Administrativa de Campinas</v>
      </c>
      <c r="E3351" s="15" t="s">
        <v>166</v>
      </c>
      <c r="F3351" s="17">
        <v>171927.57</v>
      </c>
      <c r="G3351" s="17">
        <v>81318.8</v>
      </c>
      <c r="H3351" s="17">
        <v>90608.77</v>
      </c>
      <c r="I3351" s="17">
        <v>13774.84</v>
      </c>
      <c r="J3351" s="17">
        <v>13118.11</v>
      </c>
      <c r="K3351" s="17">
        <v>13554.33</v>
      </c>
      <c r="L3351" s="17">
        <v>13660.36</v>
      </c>
      <c r="M3351" s="17">
        <v>14024.03</v>
      </c>
      <c r="N3351" s="19">
        <v>13187.13</v>
      </c>
      <c r="O3351" s="17">
        <v>15196.19</v>
      </c>
      <c r="P3351" s="17">
        <v>15492.57</v>
      </c>
      <c r="Q3351" s="17">
        <v>15128.37</v>
      </c>
      <c r="R3351" s="17">
        <v>15915.11</v>
      </c>
      <c r="S3351" s="17">
        <v>14607.11</v>
      </c>
      <c r="T3351" s="17">
        <v>14269.42</v>
      </c>
    </row>
    <row r="3352" spans="1:20" ht="15" hidden="1" customHeight="1" x14ac:dyDescent="0.25">
      <c r="A3352" s="14">
        <f t="shared" si="52"/>
        <v>13</v>
      </c>
      <c r="B3352" s="14" t="s">
        <v>320</v>
      </c>
      <c r="C3352" s="14">
        <v>2014</v>
      </c>
      <c r="D3352" s="14" t="str">
        <f>VLOOKUP(E3352,Regioes!$A$2:$B$296,2,FALSE)</f>
        <v>Região Administrativa de Sorocaba</v>
      </c>
      <c r="E3352" s="15" t="s">
        <v>167</v>
      </c>
      <c r="F3352" s="17">
        <v>2059809.93</v>
      </c>
      <c r="G3352" s="17">
        <v>987050.20999999985</v>
      </c>
      <c r="H3352" s="17">
        <v>1072759.72</v>
      </c>
      <c r="I3352" s="17">
        <v>162965.26999999999</v>
      </c>
      <c r="J3352" s="17">
        <v>159870.71</v>
      </c>
      <c r="K3352" s="17">
        <v>166038.99</v>
      </c>
      <c r="L3352" s="17">
        <v>168718.18</v>
      </c>
      <c r="M3352" s="17">
        <v>171337.21</v>
      </c>
      <c r="N3352" s="19">
        <v>158119.85</v>
      </c>
      <c r="O3352" s="17">
        <v>174289.81</v>
      </c>
      <c r="P3352" s="17">
        <v>180385.05</v>
      </c>
      <c r="Q3352" s="17">
        <v>179487.33</v>
      </c>
      <c r="R3352" s="17">
        <v>186740.5</v>
      </c>
      <c r="S3352" s="17">
        <v>176342.1</v>
      </c>
      <c r="T3352" s="17">
        <v>175514.93</v>
      </c>
    </row>
    <row r="3353" spans="1:20" ht="15" hidden="1" customHeight="1" x14ac:dyDescent="0.25">
      <c r="A3353" s="14">
        <f t="shared" si="52"/>
        <v>13</v>
      </c>
      <c r="B3353" s="14" t="s">
        <v>320</v>
      </c>
      <c r="C3353" s="14">
        <v>2014</v>
      </c>
      <c r="D3353" s="14" t="str">
        <f>VLOOKUP(E3353,Regioes!$A$2:$B$296,2,FALSE)</f>
        <v>Região Administrativa de Sorocaba</v>
      </c>
      <c r="E3353" s="15" t="s">
        <v>155</v>
      </c>
      <c r="F3353" s="17">
        <v>314108.19</v>
      </c>
      <c r="G3353" s="17">
        <v>151441.16</v>
      </c>
      <c r="H3353" s="17">
        <v>162667.03</v>
      </c>
      <c r="I3353" s="17">
        <v>26720.75</v>
      </c>
      <c r="J3353" s="17">
        <v>24194.85</v>
      </c>
      <c r="K3353" s="17">
        <v>26277.09</v>
      </c>
      <c r="L3353" s="17">
        <v>25839.02</v>
      </c>
      <c r="M3353" s="17">
        <v>24975.39</v>
      </c>
      <c r="N3353" s="19">
        <v>23434.06</v>
      </c>
      <c r="O3353" s="17">
        <v>26906.13</v>
      </c>
      <c r="P3353" s="17">
        <v>27035.24</v>
      </c>
      <c r="Q3353" s="17">
        <v>26211.66</v>
      </c>
      <c r="R3353" s="17">
        <v>27180.400000000001</v>
      </c>
      <c r="S3353" s="17">
        <v>26278.37</v>
      </c>
      <c r="T3353" s="17">
        <v>29055.23</v>
      </c>
    </row>
    <row r="3354" spans="1:20" ht="15" hidden="1" customHeight="1" x14ac:dyDescent="0.25">
      <c r="A3354" s="14">
        <f t="shared" si="52"/>
        <v>13</v>
      </c>
      <c r="B3354" s="14" t="s">
        <v>320</v>
      </c>
      <c r="C3354" s="14">
        <v>2014</v>
      </c>
      <c r="D3354" s="14" t="str">
        <f>VLOOKUP(E3354,Regioes!$A$2:$B$296,2,FALSE)</f>
        <v>Região Administrativa de Sorocaba</v>
      </c>
      <c r="E3354" s="15" t="s">
        <v>168</v>
      </c>
      <c r="F3354" s="17">
        <v>868544.43</v>
      </c>
      <c r="G3354" s="17">
        <v>417128.02000000008</v>
      </c>
      <c r="H3354" s="17">
        <v>451416.41000000003</v>
      </c>
      <c r="I3354" s="17">
        <v>73007.460000000006</v>
      </c>
      <c r="J3354" s="17">
        <v>66772.44</v>
      </c>
      <c r="K3354" s="17">
        <v>71803.759999999995</v>
      </c>
      <c r="L3354" s="17">
        <v>70949.460000000006</v>
      </c>
      <c r="M3354" s="17">
        <v>69424.94</v>
      </c>
      <c r="N3354" s="19">
        <v>65169.96</v>
      </c>
      <c r="O3354" s="17">
        <v>74882.77</v>
      </c>
      <c r="P3354" s="17">
        <v>75472.820000000007</v>
      </c>
      <c r="Q3354" s="17">
        <v>73284.929999999993</v>
      </c>
      <c r="R3354" s="17">
        <v>76228.429999999993</v>
      </c>
      <c r="S3354" s="17">
        <v>72893.5</v>
      </c>
      <c r="T3354" s="17">
        <v>78653.960000000006</v>
      </c>
    </row>
    <row r="3355" spans="1:20" ht="15" hidden="1" customHeight="1" x14ac:dyDescent="0.25">
      <c r="A3355" s="14">
        <f t="shared" si="52"/>
        <v>13</v>
      </c>
      <c r="B3355" s="14" t="s">
        <v>320</v>
      </c>
      <c r="C3355" s="14">
        <v>2014</v>
      </c>
      <c r="D3355" s="14" t="str">
        <f>VLOOKUP(E3355,Regioes!$A$2:$B$296,2,FALSE)</f>
        <v>Região Administrativa de Sorocaba</v>
      </c>
      <c r="E3355" s="15" t="s">
        <v>169</v>
      </c>
      <c r="F3355" s="17">
        <v>1361709.03</v>
      </c>
      <c r="G3355" s="17">
        <v>645624.79999999993</v>
      </c>
      <c r="H3355" s="17">
        <v>716084.23</v>
      </c>
      <c r="I3355" s="17">
        <v>109367.79</v>
      </c>
      <c r="J3355" s="17">
        <v>104838.5</v>
      </c>
      <c r="K3355" s="17">
        <v>108286.66</v>
      </c>
      <c r="L3355" s="17">
        <v>108814.69</v>
      </c>
      <c r="M3355" s="17">
        <v>110732.44</v>
      </c>
      <c r="N3355" s="19">
        <v>103584.72</v>
      </c>
      <c r="O3355" s="17">
        <v>118103.63</v>
      </c>
      <c r="P3355" s="17">
        <v>120107.46</v>
      </c>
      <c r="Q3355" s="17">
        <v>119250.62</v>
      </c>
      <c r="R3355" s="17">
        <v>125513.68</v>
      </c>
      <c r="S3355" s="17">
        <v>116820.64</v>
      </c>
      <c r="T3355" s="17">
        <v>116288.2</v>
      </c>
    </row>
    <row r="3356" spans="1:20" ht="15" hidden="1" customHeight="1" x14ac:dyDescent="0.25">
      <c r="A3356" s="14">
        <f t="shared" si="52"/>
        <v>16</v>
      </c>
      <c r="B3356" s="14" t="s">
        <v>173</v>
      </c>
      <c r="C3356" s="14">
        <v>2014</v>
      </c>
      <c r="D3356" s="14" t="str">
        <f>VLOOKUP(E3356,Regioes!$A$2:$B$296,2,FALSE)</f>
        <v>Região Administrativa de Presidente Prudente</v>
      </c>
      <c r="E3356" s="15" t="s">
        <v>187</v>
      </c>
      <c r="F3356" s="17">
        <v>295171.95</v>
      </c>
      <c r="G3356" s="17">
        <v>138203.5</v>
      </c>
      <c r="H3356" s="17">
        <v>156968.45000000001</v>
      </c>
      <c r="I3356" s="17">
        <v>23860.66</v>
      </c>
      <c r="J3356" s="17">
        <v>22276.73</v>
      </c>
      <c r="K3356" s="17">
        <v>24196.2</v>
      </c>
      <c r="L3356" s="17">
        <v>23215.77</v>
      </c>
      <c r="M3356" s="17">
        <v>23066.77</v>
      </c>
      <c r="N3356" s="19">
        <v>21587.37</v>
      </c>
      <c r="O3356" s="17">
        <v>25406.43</v>
      </c>
      <c r="P3356" s="17">
        <v>26353.73</v>
      </c>
      <c r="Q3356" s="17">
        <v>25011.98</v>
      </c>
      <c r="R3356" s="17">
        <v>26659.22</v>
      </c>
      <c r="S3356" s="17">
        <v>25611.73</v>
      </c>
      <c r="T3356" s="17">
        <v>27925.360000000001</v>
      </c>
    </row>
    <row r="3357" spans="1:20" ht="15" hidden="1" customHeight="1" x14ac:dyDescent="0.25">
      <c r="A3357" s="14">
        <f t="shared" si="52"/>
        <v>16</v>
      </c>
      <c r="B3357" s="14" t="s">
        <v>173</v>
      </c>
      <c r="C3357" s="14">
        <v>2014</v>
      </c>
      <c r="D3357" s="14" t="str">
        <f>VLOOKUP(E3357,Regioes!$A$2:$B$296,2,FALSE)</f>
        <v>Região Administrativa de Presidente Prudente</v>
      </c>
      <c r="E3357" s="15" t="s">
        <v>174</v>
      </c>
      <c r="F3357" s="17">
        <v>64663.519999999997</v>
      </c>
      <c r="G3357" s="17">
        <v>30276.33</v>
      </c>
      <c r="H3357" s="17">
        <v>34387.19</v>
      </c>
      <c r="I3357" s="17">
        <v>5227.17</v>
      </c>
      <c r="J3357" s="17">
        <v>4880.18</v>
      </c>
      <c r="K3357" s="17">
        <v>5300.67</v>
      </c>
      <c r="L3357" s="17">
        <v>5085.8900000000003</v>
      </c>
      <c r="M3357" s="17">
        <v>5053.25</v>
      </c>
      <c r="N3357" s="19">
        <v>4729.17</v>
      </c>
      <c r="O3357" s="17">
        <v>5565.82</v>
      </c>
      <c r="P3357" s="17">
        <v>5773.33</v>
      </c>
      <c r="Q3357" s="17">
        <v>5479.39</v>
      </c>
      <c r="R3357" s="17">
        <v>5840.25</v>
      </c>
      <c r="S3357" s="17">
        <v>5610.78</v>
      </c>
      <c r="T3357" s="17">
        <v>6117.62</v>
      </c>
    </row>
    <row r="3358" spans="1:20" ht="15" hidden="1" customHeight="1" x14ac:dyDescent="0.25">
      <c r="A3358" s="14">
        <f t="shared" si="52"/>
        <v>16</v>
      </c>
      <c r="B3358" s="14" t="s">
        <v>173</v>
      </c>
      <c r="C3358" s="14">
        <v>2014</v>
      </c>
      <c r="D3358" s="14" t="str">
        <f>VLOOKUP(E3358,Regioes!$A$2:$B$296,2,FALSE)</f>
        <v>Região Administrativa de Marília</v>
      </c>
      <c r="E3358" s="15" t="s">
        <v>175</v>
      </c>
      <c r="F3358" s="17">
        <v>812004.73</v>
      </c>
      <c r="G3358" s="17">
        <v>380191.61</v>
      </c>
      <c r="H3358" s="17">
        <v>431813.12</v>
      </c>
      <c r="I3358" s="17">
        <v>65639.61</v>
      </c>
      <c r="J3358" s="17">
        <v>61282.28</v>
      </c>
      <c r="K3358" s="17">
        <v>66562.64</v>
      </c>
      <c r="L3358" s="17">
        <v>63865.5</v>
      </c>
      <c r="M3358" s="17">
        <v>63455.63</v>
      </c>
      <c r="N3358" s="19">
        <v>59385.95</v>
      </c>
      <c r="O3358" s="17">
        <v>69891.92</v>
      </c>
      <c r="P3358" s="17">
        <v>72497.88</v>
      </c>
      <c r="Q3358" s="17">
        <v>68806.880000000005</v>
      </c>
      <c r="R3358" s="17">
        <v>73338.289999999994</v>
      </c>
      <c r="S3358" s="17">
        <v>70456.75</v>
      </c>
      <c r="T3358" s="17">
        <v>76821.399999999994</v>
      </c>
    </row>
    <row r="3359" spans="1:20" ht="15" hidden="1" customHeight="1" x14ac:dyDescent="0.25">
      <c r="A3359" s="14">
        <f t="shared" si="52"/>
        <v>16</v>
      </c>
      <c r="B3359" s="14" t="s">
        <v>173</v>
      </c>
      <c r="C3359" s="14">
        <v>2014</v>
      </c>
      <c r="D3359" s="14" t="str">
        <f>VLOOKUP(E3359,Regioes!$A$2:$B$296,2,FALSE)</f>
        <v>Região Administrativa de Bauru</v>
      </c>
      <c r="E3359" s="15" t="s">
        <v>96</v>
      </c>
      <c r="F3359" s="17">
        <v>226529.93</v>
      </c>
      <c r="G3359" s="17">
        <v>106064.37000000001</v>
      </c>
      <c r="H3359" s="17">
        <v>120465.56</v>
      </c>
      <c r="I3359" s="17">
        <v>18311.88</v>
      </c>
      <c r="J3359" s="17">
        <v>17096.28</v>
      </c>
      <c r="K3359" s="17">
        <v>18569.38</v>
      </c>
      <c r="L3359" s="17">
        <v>17816.95</v>
      </c>
      <c r="M3359" s="17">
        <v>17702.61</v>
      </c>
      <c r="N3359" s="19">
        <v>16567.27</v>
      </c>
      <c r="O3359" s="17">
        <v>19498.169999999998</v>
      </c>
      <c r="P3359" s="17">
        <v>20225.18</v>
      </c>
      <c r="Q3359" s="17">
        <v>19195.48</v>
      </c>
      <c r="R3359" s="17">
        <v>20459.64</v>
      </c>
      <c r="S3359" s="17">
        <v>19655.75</v>
      </c>
      <c r="T3359" s="17">
        <v>21431.34</v>
      </c>
    </row>
    <row r="3360" spans="1:20" ht="15" hidden="1" customHeight="1" x14ac:dyDescent="0.25">
      <c r="A3360" s="14">
        <f t="shared" si="52"/>
        <v>16</v>
      </c>
      <c r="B3360" s="14" t="s">
        <v>173</v>
      </c>
      <c r="C3360" s="14">
        <v>2014</v>
      </c>
      <c r="D3360" s="14" t="str">
        <f>VLOOKUP(E3360,Regioes!$A$2:$B$296,2,FALSE)</f>
        <v>Região Administrativa de Bauru</v>
      </c>
      <c r="E3360" s="15" t="s">
        <v>188</v>
      </c>
      <c r="F3360" s="17">
        <v>171901.59</v>
      </c>
      <c r="G3360" s="17">
        <v>80486.64</v>
      </c>
      <c r="H3360" s="17">
        <v>91414.949999999983</v>
      </c>
      <c r="I3360" s="17">
        <v>13895.92</v>
      </c>
      <c r="J3360" s="17">
        <v>12973.46</v>
      </c>
      <c r="K3360" s="17">
        <v>14091.33</v>
      </c>
      <c r="L3360" s="17">
        <v>13520.35</v>
      </c>
      <c r="M3360" s="17">
        <v>13433.57</v>
      </c>
      <c r="N3360" s="19">
        <v>12572.01</v>
      </c>
      <c r="O3360" s="17">
        <v>14796.13</v>
      </c>
      <c r="P3360" s="17">
        <v>15347.82</v>
      </c>
      <c r="Q3360" s="17">
        <v>14566.43</v>
      </c>
      <c r="R3360" s="17">
        <v>15525.74</v>
      </c>
      <c r="S3360" s="17">
        <v>14915.71</v>
      </c>
      <c r="T3360" s="17">
        <v>16263.12</v>
      </c>
    </row>
    <row r="3361" spans="1:22" ht="15" hidden="1" customHeight="1" x14ac:dyDescent="0.25">
      <c r="A3361" s="14">
        <f t="shared" si="52"/>
        <v>16</v>
      </c>
      <c r="B3361" s="14" t="s">
        <v>173</v>
      </c>
      <c r="C3361" s="14">
        <v>2014</v>
      </c>
      <c r="D3361" s="14" t="str">
        <f>VLOOKUP(E3361,Regioes!$A$2:$B$296,2,FALSE)</f>
        <v>Região Administrativa de Presidente Prudente</v>
      </c>
      <c r="E3361" s="15" t="s">
        <v>176</v>
      </c>
      <c r="F3361" s="17">
        <v>555785.27</v>
      </c>
      <c r="G3361" s="17">
        <v>260226.19999999998</v>
      </c>
      <c r="H3361" s="17">
        <v>295559.07</v>
      </c>
      <c r="I3361" s="17">
        <v>44927.72</v>
      </c>
      <c r="J3361" s="17">
        <v>41945.31</v>
      </c>
      <c r="K3361" s="17">
        <v>45559.51</v>
      </c>
      <c r="L3361" s="17">
        <v>43713.43</v>
      </c>
      <c r="M3361" s="17">
        <v>43432.89</v>
      </c>
      <c r="N3361" s="19">
        <v>40647.339999999997</v>
      </c>
      <c r="O3361" s="17">
        <v>47838.26</v>
      </c>
      <c r="P3361" s="17">
        <v>49621.94</v>
      </c>
      <c r="Q3361" s="17">
        <v>47095.59</v>
      </c>
      <c r="R3361" s="17">
        <v>50197.19</v>
      </c>
      <c r="S3361" s="17">
        <v>48224.86</v>
      </c>
      <c r="T3361" s="17">
        <v>52581.23</v>
      </c>
    </row>
    <row r="3362" spans="1:22" ht="15" hidden="1" customHeight="1" x14ac:dyDescent="0.25">
      <c r="A3362" s="14">
        <f t="shared" si="52"/>
        <v>16</v>
      </c>
      <c r="B3362" s="14" t="s">
        <v>173</v>
      </c>
      <c r="C3362" s="14">
        <v>2014</v>
      </c>
      <c r="D3362" s="14" t="str">
        <f>VLOOKUP(E3362,Regioes!$A$2:$B$296,2,FALSE)</f>
        <v>Região Administrativa de Marília</v>
      </c>
      <c r="E3362" s="15" t="s">
        <v>189</v>
      </c>
      <c r="F3362" s="17">
        <v>162697.79999999999</v>
      </c>
      <c r="G3362" s="17">
        <v>76177.31</v>
      </c>
      <c r="H3362" s="17">
        <v>86520.49</v>
      </c>
      <c r="I3362" s="17">
        <v>13151.92</v>
      </c>
      <c r="J3362" s="17">
        <v>12278.85</v>
      </c>
      <c r="K3362" s="17">
        <v>13336.86</v>
      </c>
      <c r="L3362" s="17">
        <v>12796.45</v>
      </c>
      <c r="M3362" s="17">
        <v>12714.33</v>
      </c>
      <c r="N3362" s="19">
        <v>11898.9</v>
      </c>
      <c r="O3362" s="17">
        <v>14003.93</v>
      </c>
      <c r="P3362" s="17">
        <v>14526.08</v>
      </c>
      <c r="Q3362" s="17">
        <v>13786.54</v>
      </c>
      <c r="R3362" s="17">
        <v>14694.47</v>
      </c>
      <c r="S3362" s="17">
        <v>14117.11</v>
      </c>
      <c r="T3362" s="17">
        <v>15392.36</v>
      </c>
    </row>
    <row r="3363" spans="1:22" ht="15" hidden="1" customHeight="1" x14ac:dyDescent="0.25">
      <c r="A3363" s="14">
        <f t="shared" si="52"/>
        <v>16</v>
      </c>
      <c r="B3363" s="14" t="s">
        <v>173</v>
      </c>
      <c r="C3363" s="14">
        <v>2014</v>
      </c>
      <c r="D3363" s="14" t="str">
        <f>VLOOKUP(E3363,Regioes!$A$2:$B$296,2,FALSE)</f>
        <v>Região Administrativa de Marília</v>
      </c>
      <c r="E3363" s="15" t="s">
        <v>190</v>
      </c>
      <c r="F3363" s="17">
        <v>403775.63</v>
      </c>
      <c r="G3363" s="17">
        <v>189053.22999999998</v>
      </c>
      <c r="H3363" s="17">
        <v>214722.40000000002</v>
      </c>
      <c r="I3363" s="17">
        <v>32639.83</v>
      </c>
      <c r="J3363" s="17">
        <v>30473.08</v>
      </c>
      <c r="K3363" s="17">
        <v>33098.78</v>
      </c>
      <c r="L3363" s="17">
        <v>31757.62</v>
      </c>
      <c r="M3363" s="17">
        <v>31553.8</v>
      </c>
      <c r="N3363" s="19">
        <v>29530.12</v>
      </c>
      <c r="O3363" s="17">
        <v>34754.29</v>
      </c>
      <c r="P3363" s="17">
        <v>36050.120000000003</v>
      </c>
      <c r="Q3363" s="17">
        <v>34214.75</v>
      </c>
      <c r="R3363" s="17">
        <v>36468.050000000003</v>
      </c>
      <c r="S3363" s="17">
        <v>35035.160000000003</v>
      </c>
      <c r="T3363" s="17">
        <v>38200.03</v>
      </c>
    </row>
    <row r="3364" spans="1:22" ht="15" hidden="1" customHeight="1" x14ac:dyDescent="0.25">
      <c r="A3364" s="14">
        <f t="shared" si="52"/>
        <v>16</v>
      </c>
      <c r="B3364" s="14" t="s">
        <v>173</v>
      </c>
      <c r="C3364" s="14">
        <v>2014</v>
      </c>
      <c r="D3364" s="14" t="str">
        <f>VLOOKUP(E3364,Regioes!$A$2:$B$296,2,FALSE)</f>
        <v>Região Administrativa de Marília</v>
      </c>
      <c r="E3364" s="15" t="s">
        <v>177</v>
      </c>
      <c r="F3364" s="17">
        <v>291341.96000000002</v>
      </c>
      <c r="G3364" s="17">
        <v>136410.25999999998</v>
      </c>
      <c r="H3364" s="17">
        <v>154931.70000000001</v>
      </c>
      <c r="I3364" s="17">
        <v>23551.07</v>
      </c>
      <c r="J3364" s="17">
        <v>21987.68</v>
      </c>
      <c r="K3364" s="17">
        <v>23882.23</v>
      </c>
      <c r="L3364" s="17">
        <v>22914.51</v>
      </c>
      <c r="M3364" s="17">
        <v>22767.48</v>
      </c>
      <c r="N3364" s="19">
        <v>21307.29</v>
      </c>
      <c r="O3364" s="17">
        <v>25076.77</v>
      </c>
      <c r="P3364" s="17">
        <v>26011.77</v>
      </c>
      <c r="Q3364" s="17">
        <v>24687.45</v>
      </c>
      <c r="R3364" s="17">
        <v>26313.3</v>
      </c>
      <c r="S3364" s="17">
        <v>25279.4</v>
      </c>
      <c r="T3364" s="17">
        <v>27563.01</v>
      </c>
    </row>
    <row r="3365" spans="1:22" ht="15" hidden="1" customHeight="1" x14ac:dyDescent="0.25">
      <c r="A3365" s="14">
        <f t="shared" si="52"/>
        <v>16</v>
      </c>
      <c r="B3365" s="14" t="s">
        <v>173</v>
      </c>
      <c r="C3365" s="14">
        <v>2014</v>
      </c>
      <c r="D3365" s="14" t="str">
        <f>VLOOKUP(E3365,Regioes!$A$2:$B$296,2,FALSE)</f>
        <v>Região Administrativa de Marília</v>
      </c>
      <c r="E3365" s="15" t="s">
        <v>178</v>
      </c>
      <c r="F3365" s="17">
        <v>672761.61</v>
      </c>
      <c r="G3365" s="17">
        <v>314996.12</v>
      </c>
      <c r="H3365" s="17">
        <v>357765.49</v>
      </c>
      <c r="I3365" s="17">
        <v>54383.69</v>
      </c>
      <c r="J3365" s="17">
        <v>50773.55</v>
      </c>
      <c r="K3365" s="17">
        <v>55148.45</v>
      </c>
      <c r="L3365" s="17">
        <v>52913.81</v>
      </c>
      <c r="M3365" s="17">
        <v>52574.23</v>
      </c>
      <c r="N3365" s="19">
        <v>49202.39</v>
      </c>
      <c r="O3365" s="17">
        <v>57906.79</v>
      </c>
      <c r="P3365" s="17">
        <v>60065.89</v>
      </c>
      <c r="Q3365" s="17">
        <v>57007.82</v>
      </c>
      <c r="R3365" s="17">
        <v>60762.22</v>
      </c>
      <c r="S3365" s="17">
        <v>58374.76</v>
      </c>
      <c r="T3365" s="17">
        <v>63648.01</v>
      </c>
    </row>
    <row r="3366" spans="1:22" ht="15" hidden="1" customHeight="1" x14ac:dyDescent="0.25">
      <c r="A3366" s="14">
        <f t="shared" si="52"/>
        <v>16</v>
      </c>
      <c r="B3366" s="14" t="s">
        <v>173</v>
      </c>
      <c r="C3366" s="14">
        <v>2014</v>
      </c>
      <c r="D3366" s="14" t="str">
        <f>VLOOKUP(E3366,Regioes!$A$2:$B$296,2,FALSE)</f>
        <v>Região Administrativa de Presidente Prudente</v>
      </c>
      <c r="E3366" s="15" t="s">
        <v>179</v>
      </c>
      <c r="F3366" s="17">
        <v>380914.8</v>
      </c>
      <c r="G3366" s="17">
        <v>178349.46</v>
      </c>
      <c r="H3366" s="17">
        <v>202565.33999999997</v>
      </c>
      <c r="I3366" s="17">
        <v>30791.81</v>
      </c>
      <c r="J3366" s="17">
        <v>28747.77</v>
      </c>
      <c r="K3366" s="17">
        <v>31224.81</v>
      </c>
      <c r="L3366" s="17">
        <v>29959.58</v>
      </c>
      <c r="M3366" s="17">
        <v>29767.3</v>
      </c>
      <c r="N3366" s="19">
        <v>27858.19</v>
      </c>
      <c r="O3366" s="17">
        <v>32786.58</v>
      </c>
      <c r="P3366" s="17">
        <v>34009.06</v>
      </c>
      <c r="Q3366" s="17">
        <v>32277.59</v>
      </c>
      <c r="R3366" s="17">
        <v>34403.31</v>
      </c>
      <c r="S3366" s="17">
        <v>33051.56</v>
      </c>
      <c r="T3366" s="17">
        <v>36037.24</v>
      </c>
      <c r="U3366" s="20"/>
      <c r="V3366" s="20"/>
    </row>
    <row r="3367" spans="1:22" ht="15" hidden="1" customHeight="1" x14ac:dyDescent="0.25">
      <c r="A3367" s="14">
        <f t="shared" si="52"/>
        <v>16</v>
      </c>
      <c r="B3367" s="14" t="s">
        <v>173</v>
      </c>
      <c r="C3367" s="14">
        <v>2014</v>
      </c>
      <c r="D3367" s="14" t="str">
        <f>VLOOKUP(E3367,Regioes!$A$2:$B$296,2,FALSE)</f>
        <v>Região Administrativa de Marília</v>
      </c>
      <c r="E3367" s="15" t="s">
        <v>180</v>
      </c>
      <c r="F3367" s="17">
        <v>630602.57999999996</v>
      </c>
      <c r="G3367" s="17">
        <v>295256.67</v>
      </c>
      <c r="H3367" s="17">
        <v>335345.91000000003</v>
      </c>
      <c r="I3367" s="17">
        <v>50975.7</v>
      </c>
      <c r="J3367" s="17">
        <v>47591.79</v>
      </c>
      <c r="K3367" s="17">
        <v>51692.51</v>
      </c>
      <c r="L3367" s="17">
        <v>49597.93</v>
      </c>
      <c r="M3367" s="17">
        <v>49279.63</v>
      </c>
      <c r="N3367" s="19">
        <v>46119.11</v>
      </c>
      <c r="O3367" s="17">
        <v>54278.03</v>
      </c>
      <c r="P3367" s="17">
        <v>56301.83</v>
      </c>
      <c r="Q3367" s="17">
        <v>53435.4</v>
      </c>
      <c r="R3367" s="17">
        <v>56954.51</v>
      </c>
      <c r="S3367" s="17">
        <v>54716.67</v>
      </c>
      <c r="T3367" s="17">
        <v>59659.47</v>
      </c>
    </row>
    <row r="3368" spans="1:22" ht="15" hidden="1" customHeight="1" x14ac:dyDescent="0.25">
      <c r="A3368" s="14">
        <f t="shared" si="52"/>
        <v>16</v>
      </c>
      <c r="B3368" s="14" t="s">
        <v>173</v>
      </c>
      <c r="C3368" s="14">
        <v>2014</v>
      </c>
      <c r="D3368" s="14" t="str">
        <f>VLOOKUP(E3368,Regioes!$A$2:$B$296,2,FALSE)</f>
        <v>Região Administrativa de Marília</v>
      </c>
      <c r="E3368" s="15" t="s">
        <v>181</v>
      </c>
      <c r="F3368" s="17">
        <v>682648.17</v>
      </c>
      <c r="G3368" s="17">
        <v>319625.12</v>
      </c>
      <c r="H3368" s="17">
        <v>363023.05</v>
      </c>
      <c r="I3368" s="17">
        <v>55182.879999999997</v>
      </c>
      <c r="J3368" s="17">
        <v>51519.7</v>
      </c>
      <c r="K3368" s="17">
        <v>55958.87</v>
      </c>
      <c r="L3368" s="17">
        <v>53691.4</v>
      </c>
      <c r="M3368" s="17">
        <v>53346.83</v>
      </c>
      <c r="N3368" s="19">
        <v>49925.440000000002</v>
      </c>
      <c r="O3368" s="17">
        <v>58757.77</v>
      </c>
      <c r="P3368" s="17">
        <v>60948.6</v>
      </c>
      <c r="Q3368" s="17">
        <v>57845.58</v>
      </c>
      <c r="R3368" s="17">
        <v>61655.14</v>
      </c>
      <c r="S3368" s="17">
        <v>59232.61</v>
      </c>
      <c r="T3368" s="17">
        <v>64583.35</v>
      </c>
    </row>
    <row r="3369" spans="1:22" ht="15" hidden="1" customHeight="1" x14ac:dyDescent="0.25">
      <c r="A3369" s="14">
        <f t="shared" si="52"/>
        <v>16</v>
      </c>
      <c r="B3369" s="14" t="s">
        <v>173</v>
      </c>
      <c r="C3369" s="14">
        <v>2014</v>
      </c>
      <c r="D3369" s="14" t="str">
        <f>VLOOKUP(E3369,Regioes!$A$2:$B$296,2,FALSE)</f>
        <v>Região Administrativa de Marília</v>
      </c>
      <c r="E3369" s="15" t="s">
        <v>191</v>
      </c>
      <c r="F3369" s="17">
        <v>351522.36</v>
      </c>
      <c r="G3369" s="17">
        <v>164587.53</v>
      </c>
      <c r="H3369" s="17">
        <v>186934.83000000002</v>
      </c>
      <c r="I3369" s="17">
        <v>28415.83</v>
      </c>
      <c r="J3369" s="17">
        <v>26529.52</v>
      </c>
      <c r="K3369" s="17">
        <v>28815.42</v>
      </c>
      <c r="L3369" s="17">
        <v>27647.81</v>
      </c>
      <c r="M3369" s="17">
        <v>27470.38</v>
      </c>
      <c r="N3369" s="19">
        <v>25708.57</v>
      </c>
      <c r="O3369" s="17">
        <v>30256.68</v>
      </c>
      <c r="P3369" s="17">
        <v>31384.82</v>
      </c>
      <c r="Q3369" s="17">
        <v>29786.95</v>
      </c>
      <c r="R3369" s="17">
        <v>31748.66</v>
      </c>
      <c r="S3369" s="17">
        <v>30501.21</v>
      </c>
      <c r="T3369" s="17">
        <v>33256.51</v>
      </c>
    </row>
    <row r="3370" spans="1:22" ht="15" hidden="1" customHeight="1" x14ac:dyDescent="0.25">
      <c r="A3370" s="14">
        <f t="shared" si="52"/>
        <v>16</v>
      </c>
      <c r="B3370" s="14" t="s">
        <v>173</v>
      </c>
      <c r="C3370" s="14">
        <v>2014</v>
      </c>
      <c r="D3370" s="14" t="str">
        <f>VLOOKUP(E3370,Regioes!$A$2:$B$296,2,FALSE)</f>
        <v>Região Administrativa de Bauru</v>
      </c>
      <c r="E3370" s="15" t="s">
        <v>182</v>
      </c>
      <c r="F3370" s="17">
        <v>330621.02</v>
      </c>
      <c r="G3370" s="17">
        <v>154801.26</v>
      </c>
      <c r="H3370" s="17">
        <v>175819.76</v>
      </c>
      <c r="I3370" s="17">
        <v>26726.240000000002</v>
      </c>
      <c r="J3370" s="17">
        <v>24952.080000000002</v>
      </c>
      <c r="K3370" s="17">
        <v>27102.07</v>
      </c>
      <c r="L3370" s="17">
        <v>26003.89</v>
      </c>
      <c r="M3370" s="17">
        <v>25837.02</v>
      </c>
      <c r="N3370" s="19">
        <v>24179.96</v>
      </c>
      <c r="O3370" s="17">
        <v>28457.63</v>
      </c>
      <c r="P3370" s="17">
        <v>29518.69</v>
      </c>
      <c r="Q3370" s="17">
        <v>28015.84</v>
      </c>
      <c r="R3370" s="17">
        <v>29860.9</v>
      </c>
      <c r="S3370" s="17">
        <v>28687.62</v>
      </c>
      <c r="T3370" s="17">
        <v>31279.08</v>
      </c>
    </row>
    <row r="3371" spans="1:22" ht="15" hidden="1" customHeight="1" x14ac:dyDescent="0.25">
      <c r="A3371" s="14">
        <f t="shared" si="52"/>
        <v>16</v>
      </c>
      <c r="B3371" s="14" t="s">
        <v>173</v>
      </c>
      <c r="C3371" s="14">
        <v>2014</v>
      </c>
      <c r="D3371" s="14" t="str">
        <f>VLOOKUP(E3371,Regioes!$A$2:$B$296,2,FALSE)</f>
        <v>Região Administrativa de Presidente Prudente</v>
      </c>
      <c r="E3371" s="15" t="s">
        <v>183</v>
      </c>
      <c r="F3371" s="17">
        <v>394868.8</v>
      </c>
      <c r="G3371" s="17">
        <v>184882.9</v>
      </c>
      <c r="H3371" s="17">
        <v>209985.9</v>
      </c>
      <c r="I3371" s="17">
        <v>31919.79</v>
      </c>
      <c r="J3371" s="17">
        <v>29800.87</v>
      </c>
      <c r="K3371" s="17">
        <v>32368.67</v>
      </c>
      <c r="L3371" s="17">
        <v>31057.1</v>
      </c>
      <c r="M3371" s="17">
        <v>30857.77</v>
      </c>
      <c r="N3371" s="19">
        <v>28878.7</v>
      </c>
      <c r="O3371" s="17">
        <v>33987.65</v>
      </c>
      <c r="P3371" s="17">
        <v>35254.9</v>
      </c>
      <c r="Q3371" s="17">
        <v>33460.01</v>
      </c>
      <c r="R3371" s="17">
        <v>35663.599999999999</v>
      </c>
      <c r="S3371" s="17">
        <v>34262.339999999997</v>
      </c>
      <c r="T3371" s="17">
        <v>37357.4</v>
      </c>
    </row>
    <row r="3372" spans="1:22" ht="15" hidden="1" customHeight="1" x14ac:dyDescent="0.25">
      <c r="A3372" s="14">
        <f t="shared" si="52"/>
        <v>16</v>
      </c>
      <c r="B3372" s="14" t="s">
        <v>173</v>
      </c>
      <c r="C3372" s="14">
        <v>2014</v>
      </c>
      <c r="D3372" s="14" t="str">
        <f>VLOOKUP(E3372,Regioes!$A$2:$B$296,2,FALSE)</f>
        <v>Região Administrativa de Bauru</v>
      </c>
      <c r="E3372" s="15" t="s">
        <v>184</v>
      </c>
      <c r="F3372" s="17">
        <v>641290.78</v>
      </c>
      <c r="G3372" s="17">
        <v>300261.01</v>
      </c>
      <c r="H3372" s="17">
        <v>341029.77</v>
      </c>
      <c r="I3372" s="17">
        <v>51839.69</v>
      </c>
      <c r="J3372" s="17">
        <v>48398.42</v>
      </c>
      <c r="K3372" s="17">
        <v>52568.67</v>
      </c>
      <c r="L3372" s="17">
        <v>50438.58</v>
      </c>
      <c r="M3372" s="17">
        <v>50114.87</v>
      </c>
      <c r="N3372" s="19">
        <v>46900.78</v>
      </c>
      <c r="O3372" s="17">
        <v>55198</v>
      </c>
      <c r="P3372" s="17">
        <v>57256.09</v>
      </c>
      <c r="Q3372" s="17">
        <v>54341.09</v>
      </c>
      <c r="R3372" s="17">
        <v>57919.85</v>
      </c>
      <c r="S3372" s="17">
        <v>55644.08</v>
      </c>
      <c r="T3372" s="17">
        <v>60670.66</v>
      </c>
    </row>
    <row r="3373" spans="1:22" ht="15" hidden="1" customHeight="1" x14ac:dyDescent="0.25">
      <c r="A3373" s="14">
        <f t="shared" si="52"/>
        <v>16</v>
      </c>
      <c r="B3373" s="14" t="s">
        <v>173</v>
      </c>
      <c r="C3373" s="14">
        <v>2014</v>
      </c>
      <c r="D3373" s="14" t="str">
        <f>VLOOKUP(E3373,Regioes!$A$2:$B$296,2,FALSE)</f>
        <v>Região Administrativa de Marília</v>
      </c>
      <c r="E3373" s="15" t="s">
        <v>185</v>
      </c>
      <c r="F3373" s="17">
        <v>204381.76</v>
      </c>
      <c r="G3373" s="17">
        <v>95694.31</v>
      </c>
      <c r="H3373" s="17">
        <v>108687.44999999998</v>
      </c>
      <c r="I3373" s="17">
        <v>16521.5</v>
      </c>
      <c r="J3373" s="17">
        <v>15424.76</v>
      </c>
      <c r="K3373" s="17">
        <v>16753.84</v>
      </c>
      <c r="L3373" s="17">
        <v>16074.95</v>
      </c>
      <c r="M3373" s="17">
        <v>15971.81</v>
      </c>
      <c r="N3373" s="19">
        <v>14947.45</v>
      </c>
      <c r="O3373" s="17">
        <v>17591.8</v>
      </c>
      <c r="P3373" s="17">
        <v>18247.73</v>
      </c>
      <c r="Q3373" s="17">
        <v>17318.71</v>
      </c>
      <c r="R3373" s="17">
        <v>18459.27</v>
      </c>
      <c r="S3373" s="17">
        <v>17733.98</v>
      </c>
      <c r="T3373" s="17">
        <v>19335.96</v>
      </c>
    </row>
    <row r="3374" spans="1:22" ht="15" hidden="1" customHeight="1" x14ac:dyDescent="0.25">
      <c r="A3374" s="14">
        <f t="shared" si="52"/>
        <v>16</v>
      </c>
      <c r="B3374" s="14" t="s">
        <v>173</v>
      </c>
      <c r="C3374" s="14">
        <v>2014</v>
      </c>
      <c r="D3374" s="14" t="str">
        <f>VLOOKUP(E3374,Regioes!$A$2:$B$296,2,FALSE)</f>
        <v>Região Administrativa de Presidente Prudente</v>
      </c>
      <c r="E3374" s="15" t="s">
        <v>192</v>
      </c>
      <c r="F3374" s="17">
        <v>428120.96</v>
      </c>
      <c r="G3374" s="17">
        <v>200452.01999999996</v>
      </c>
      <c r="H3374" s="17">
        <v>227668.94</v>
      </c>
      <c r="I3374" s="17">
        <v>34607.79</v>
      </c>
      <c r="J3374" s="17">
        <v>32310.43</v>
      </c>
      <c r="K3374" s="17">
        <v>35094.46</v>
      </c>
      <c r="L3374" s="17">
        <v>33672.42</v>
      </c>
      <c r="M3374" s="17">
        <v>33456.31</v>
      </c>
      <c r="N3374" s="19">
        <v>31310.61</v>
      </c>
      <c r="O3374" s="17">
        <v>36849.769999999997</v>
      </c>
      <c r="P3374" s="17">
        <v>38223.760000000002</v>
      </c>
      <c r="Q3374" s="17">
        <v>36277.699999999997</v>
      </c>
      <c r="R3374" s="17">
        <v>38666.86</v>
      </c>
      <c r="S3374" s="17">
        <v>37147.589999999997</v>
      </c>
      <c r="T3374" s="17">
        <v>40503.26</v>
      </c>
    </row>
    <row r="3375" spans="1:22" ht="15" hidden="1" customHeight="1" x14ac:dyDescent="0.25">
      <c r="A3375" s="14">
        <f t="shared" si="52"/>
        <v>16</v>
      </c>
      <c r="B3375" s="14" t="s">
        <v>173</v>
      </c>
      <c r="C3375" s="14">
        <v>2014</v>
      </c>
      <c r="D3375" s="14" t="str">
        <f>VLOOKUP(E3375,Regioes!$A$2:$B$296,2,FALSE)</f>
        <v>Região Administrativa de Presidente Prudente</v>
      </c>
      <c r="E3375" s="15" t="s">
        <v>193</v>
      </c>
      <c r="F3375" s="17">
        <v>320675.05</v>
      </c>
      <c r="G3375" s="17">
        <v>150144.39000000001</v>
      </c>
      <c r="H3375" s="17">
        <v>170530.66</v>
      </c>
      <c r="I3375" s="17">
        <v>25922.23</v>
      </c>
      <c r="J3375" s="17">
        <v>24201.45</v>
      </c>
      <c r="K3375" s="17">
        <v>26286.76</v>
      </c>
      <c r="L3375" s="17">
        <v>25221.62</v>
      </c>
      <c r="M3375" s="17">
        <v>25059.77</v>
      </c>
      <c r="N3375" s="19">
        <v>23452.560000000001</v>
      </c>
      <c r="O3375" s="17">
        <v>27601.55</v>
      </c>
      <c r="P3375" s="17">
        <v>28630.71</v>
      </c>
      <c r="Q3375" s="17">
        <v>27173.06</v>
      </c>
      <c r="R3375" s="17">
        <v>28962.58</v>
      </c>
      <c r="S3375" s="17">
        <v>27824.63</v>
      </c>
      <c r="T3375" s="17">
        <v>30338.13</v>
      </c>
    </row>
    <row r="3376" spans="1:22" ht="15" hidden="1" customHeight="1" x14ac:dyDescent="0.25">
      <c r="A3376" s="14">
        <f t="shared" si="52"/>
        <v>16</v>
      </c>
      <c r="B3376" s="14" t="s">
        <v>173</v>
      </c>
      <c r="C3376" s="14">
        <v>2014</v>
      </c>
      <c r="D3376" s="14" t="str">
        <f>VLOOKUP(E3376,Regioes!$A$2:$B$296,2,FALSE)</f>
        <v>Região Administrativa de Presidente Prudente</v>
      </c>
      <c r="E3376" s="15" t="s">
        <v>194</v>
      </c>
      <c r="F3376" s="17">
        <v>386852.81</v>
      </c>
      <c r="G3376" s="17">
        <v>181129.74999999997</v>
      </c>
      <c r="H3376" s="17">
        <v>205723.06</v>
      </c>
      <c r="I3376" s="17">
        <v>31271.84</v>
      </c>
      <c r="J3376" s="17">
        <v>29195.919999999998</v>
      </c>
      <c r="K3376" s="17">
        <v>31711.57</v>
      </c>
      <c r="L3376" s="17">
        <v>30426.62</v>
      </c>
      <c r="M3376" s="17">
        <v>30231.34</v>
      </c>
      <c r="N3376" s="19">
        <v>28292.46</v>
      </c>
      <c r="O3376" s="17">
        <v>33297.68</v>
      </c>
      <c r="P3376" s="17">
        <v>34539.21</v>
      </c>
      <c r="Q3376" s="17">
        <v>32780.75</v>
      </c>
      <c r="R3376" s="17">
        <v>34939.620000000003</v>
      </c>
      <c r="S3376" s="17">
        <v>33566.769999999997</v>
      </c>
      <c r="T3376" s="17">
        <v>36599.03</v>
      </c>
    </row>
    <row r="3377" spans="1:20" ht="15" hidden="1" customHeight="1" x14ac:dyDescent="0.25">
      <c r="A3377" s="14">
        <f t="shared" si="52"/>
        <v>16</v>
      </c>
      <c r="B3377" s="14" t="s">
        <v>173</v>
      </c>
      <c r="C3377" s="14">
        <v>2014</v>
      </c>
      <c r="D3377" s="14" t="str">
        <f>VLOOKUP(E3377,Regioes!$A$2:$B$296,2,FALSE)</f>
        <v>Região Administrativa de Presidente Prudente</v>
      </c>
      <c r="E3377" s="15" t="s">
        <v>195</v>
      </c>
      <c r="F3377" s="17">
        <v>503828.92</v>
      </c>
      <c r="G3377" s="17">
        <v>235899.56</v>
      </c>
      <c r="H3377" s="17">
        <v>267929.36</v>
      </c>
      <c r="I3377" s="17">
        <v>40727.769999999997</v>
      </c>
      <c r="J3377" s="17">
        <v>38024.14</v>
      </c>
      <c r="K3377" s="17">
        <v>41300.49</v>
      </c>
      <c r="L3377" s="17">
        <v>39626.980000000003</v>
      </c>
      <c r="M3377" s="17">
        <v>39372.660000000003</v>
      </c>
      <c r="N3377" s="19">
        <v>36847.519999999997</v>
      </c>
      <c r="O3377" s="17">
        <v>43366.2</v>
      </c>
      <c r="P3377" s="17">
        <v>44983.15</v>
      </c>
      <c r="Q3377" s="17">
        <v>42692.959999999999</v>
      </c>
      <c r="R3377" s="17">
        <v>45504.62</v>
      </c>
      <c r="S3377" s="17">
        <v>43716.65</v>
      </c>
      <c r="T3377" s="17">
        <v>47665.78</v>
      </c>
    </row>
    <row r="3378" spans="1:20" ht="15" hidden="1" customHeight="1" x14ac:dyDescent="0.25">
      <c r="A3378" s="14">
        <f t="shared" si="52"/>
        <v>16</v>
      </c>
      <c r="B3378" s="14" t="s">
        <v>173</v>
      </c>
      <c r="C3378" s="14">
        <v>2014</v>
      </c>
      <c r="D3378" s="14" t="str">
        <f>VLOOKUP(E3378,Regioes!$A$2:$B$296,2,FALSE)</f>
        <v>Região Administrativa de Presidente Prudente</v>
      </c>
      <c r="E3378" s="15" t="s">
        <v>186</v>
      </c>
      <c r="F3378" s="17">
        <v>905526.3</v>
      </c>
      <c r="G3378" s="17">
        <v>423979.68</v>
      </c>
      <c r="H3378" s="17">
        <v>481546.62000000005</v>
      </c>
      <c r="I3378" s="17">
        <v>73199.570000000007</v>
      </c>
      <c r="J3378" s="17">
        <v>68340.39</v>
      </c>
      <c r="K3378" s="17">
        <v>74228.91</v>
      </c>
      <c r="L3378" s="17">
        <v>71221.13</v>
      </c>
      <c r="M3378" s="17">
        <v>70764.05</v>
      </c>
      <c r="N3378" s="19">
        <v>66225.63</v>
      </c>
      <c r="O3378" s="17">
        <v>77941.600000000006</v>
      </c>
      <c r="P3378" s="17">
        <v>80847.73</v>
      </c>
      <c r="Q3378" s="17">
        <v>76731.61</v>
      </c>
      <c r="R3378" s="17">
        <v>81784.97</v>
      </c>
      <c r="S3378" s="17">
        <v>78571.509999999995</v>
      </c>
      <c r="T3378" s="17">
        <v>85669.2</v>
      </c>
    </row>
    <row r="3379" spans="1:20" ht="15" hidden="1" customHeight="1" x14ac:dyDescent="0.25">
      <c r="A3379" s="14">
        <f t="shared" si="52"/>
        <v>16</v>
      </c>
      <c r="B3379" s="14" t="s">
        <v>173</v>
      </c>
      <c r="C3379" s="14">
        <v>2014</v>
      </c>
      <c r="D3379" s="14" t="str">
        <f>VLOOKUP(E3379,Regioes!$A$2:$B$296,2,FALSE)</f>
        <v>Região Administrativa de Presidente Prudente</v>
      </c>
      <c r="E3379" s="15" t="s">
        <v>196</v>
      </c>
      <c r="F3379" s="17">
        <v>880884.07</v>
      </c>
      <c r="G3379" s="17">
        <v>412441.84</v>
      </c>
      <c r="H3379" s="17">
        <v>468442.23000000004</v>
      </c>
      <c r="I3379" s="17">
        <v>71207.58</v>
      </c>
      <c r="J3379" s="17">
        <v>66480.62</v>
      </c>
      <c r="K3379" s="17">
        <v>72208.899999999994</v>
      </c>
      <c r="L3379" s="17">
        <v>69282.98</v>
      </c>
      <c r="M3379" s="17">
        <v>68838.33</v>
      </c>
      <c r="N3379" s="19">
        <v>64423.43</v>
      </c>
      <c r="O3379" s="17">
        <v>75820.570000000007</v>
      </c>
      <c r="P3379" s="17">
        <v>78647.62</v>
      </c>
      <c r="Q3379" s="17">
        <v>74643.5</v>
      </c>
      <c r="R3379" s="17">
        <v>79559.34</v>
      </c>
      <c r="S3379" s="17">
        <v>76433.320000000007</v>
      </c>
      <c r="T3379" s="17">
        <v>83337.88</v>
      </c>
    </row>
    <row r="3380" spans="1:20" ht="15" hidden="1" customHeight="1" x14ac:dyDescent="0.25">
      <c r="A3380" s="14">
        <f t="shared" si="52"/>
        <v>16</v>
      </c>
      <c r="B3380" s="14" t="s">
        <v>173</v>
      </c>
      <c r="C3380" s="14">
        <v>2014</v>
      </c>
      <c r="D3380" s="14" t="str">
        <f>VLOOKUP(E3380,Regioes!$A$2:$B$296,2,FALSE)</f>
        <v>Região Administrativa de Marília</v>
      </c>
      <c r="E3380" s="15" t="s">
        <v>197</v>
      </c>
      <c r="F3380" s="17">
        <v>494328.29</v>
      </c>
      <c r="G3380" s="17">
        <v>231451.21999999997</v>
      </c>
      <c r="H3380" s="17">
        <v>262877.07</v>
      </c>
      <c r="I3380" s="17">
        <v>39959.769999999997</v>
      </c>
      <c r="J3380" s="17">
        <v>37307.120000000003</v>
      </c>
      <c r="K3380" s="17">
        <v>40521.699999999997</v>
      </c>
      <c r="L3380" s="17">
        <v>38879.74</v>
      </c>
      <c r="M3380" s="17">
        <v>38630.21</v>
      </c>
      <c r="N3380" s="19">
        <v>36152.68</v>
      </c>
      <c r="O3380" s="17">
        <v>42548.44</v>
      </c>
      <c r="P3380" s="17">
        <v>44134.92</v>
      </c>
      <c r="Q3380" s="17">
        <v>41887.910000000003</v>
      </c>
      <c r="R3380" s="17">
        <v>44646.54</v>
      </c>
      <c r="S3380" s="17">
        <v>42892.3</v>
      </c>
      <c r="T3380" s="17">
        <v>46766.96</v>
      </c>
    </row>
    <row r="3381" spans="1:20" ht="15" hidden="1" customHeight="1" x14ac:dyDescent="0.25">
      <c r="A3381" s="14">
        <f t="shared" si="52"/>
        <v>16</v>
      </c>
      <c r="B3381" s="14" t="s">
        <v>173</v>
      </c>
      <c r="C3381" s="14">
        <v>2014</v>
      </c>
      <c r="D3381" s="14" t="str">
        <f>VLOOKUP(E3381,Regioes!$A$2:$B$296,2,FALSE)</f>
        <v>Região Administrativa de Marília</v>
      </c>
      <c r="E3381" s="15" t="s">
        <v>198</v>
      </c>
      <c r="F3381" s="17">
        <v>1237750.69</v>
      </c>
      <c r="G3381" s="17">
        <v>579531.64999999991</v>
      </c>
      <c r="H3381" s="17">
        <v>658219.04</v>
      </c>
      <c r="I3381" s="17">
        <v>100055.4</v>
      </c>
      <c r="J3381" s="17">
        <v>93413.45</v>
      </c>
      <c r="K3381" s="17">
        <v>101462.42</v>
      </c>
      <c r="L3381" s="17">
        <v>97351.15</v>
      </c>
      <c r="M3381" s="17">
        <v>96726.37</v>
      </c>
      <c r="N3381" s="19">
        <v>90522.86</v>
      </c>
      <c r="O3381" s="17">
        <v>106537.25</v>
      </c>
      <c r="P3381" s="17">
        <v>110509.57</v>
      </c>
      <c r="Q3381" s="17">
        <v>104883.33</v>
      </c>
      <c r="R3381" s="17">
        <v>111790.67</v>
      </c>
      <c r="S3381" s="17">
        <v>107398.24</v>
      </c>
      <c r="T3381" s="17">
        <v>117099.98</v>
      </c>
    </row>
    <row r="3382" spans="1:20" ht="15" hidden="1" customHeight="1" x14ac:dyDescent="0.25">
      <c r="A3382" s="14">
        <f t="shared" si="52"/>
        <v>16</v>
      </c>
      <c r="B3382" s="14" t="s">
        <v>173</v>
      </c>
      <c r="C3382" s="14">
        <v>2014</v>
      </c>
      <c r="D3382" s="14" t="str">
        <f>VLOOKUP(E3382,Regioes!$A$2:$B$296,2,FALSE)</f>
        <v>Região Administrativa de Presidente Prudente</v>
      </c>
      <c r="E3382" s="15" t="s">
        <v>199</v>
      </c>
      <c r="F3382" s="17">
        <v>438512.21</v>
      </c>
      <c r="G3382" s="17">
        <v>205317.34999999998</v>
      </c>
      <c r="H3382" s="17">
        <v>233194.86</v>
      </c>
      <c r="I3382" s="17">
        <v>35447.78</v>
      </c>
      <c r="J3382" s="17">
        <v>33094.67</v>
      </c>
      <c r="K3382" s="17">
        <v>35946.269999999997</v>
      </c>
      <c r="L3382" s="17">
        <v>34489.699999999997</v>
      </c>
      <c r="M3382" s="17">
        <v>34268.370000000003</v>
      </c>
      <c r="N3382" s="19">
        <v>32070.560000000001</v>
      </c>
      <c r="O3382" s="17">
        <v>37744.199999999997</v>
      </c>
      <c r="P3382" s="17">
        <v>39151.5</v>
      </c>
      <c r="Q3382" s="17">
        <v>37158.21</v>
      </c>
      <c r="R3382" s="17">
        <v>39605.370000000003</v>
      </c>
      <c r="S3382" s="17">
        <v>38049.21</v>
      </c>
      <c r="T3382" s="17">
        <v>41486.370000000003</v>
      </c>
    </row>
    <row r="3383" spans="1:20" ht="15" hidden="1" customHeight="1" x14ac:dyDescent="0.25">
      <c r="A3383" s="14">
        <f t="shared" si="52"/>
        <v>19</v>
      </c>
      <c r="B3383" s="14" t="s">
        <v>317</v>
      </c>
      <c r="C3383" s="14">
        <v>2014</v>
      </c>
      <c r="D3383" s="14" t="str">
        <f>VLOOKUP(E3383,Regioes!$A$2:$B$296,2,FALSE)</f>
        <v>Região Administrativa de Araçatuba</v>
      </c>
      <c r="E3383" s="15" t="s">
        <v>200</v>
      </c>
      <c r="F3383" s="17">
        <v>591199.34</v>
      </c>
      <c r="G3383" s="17">
        <v>271362.96999999997</v>
      </c>
      <c r="H3383" s="17">
        <v>319836.37</v>
      </c>
      <c r="I3383" s="17">
        <v>46190.67</v>
      </c>
      <c r="J3383" s="17">
        <v>41587.11</v>
      </c>
      <c r="K3383" s="17">
        <v>45229.06</v>
      </c>
      <c r="L3383" s="17">
        <v>45739.95</v>
      </c>
      <c r="M3383" s="17">
        <v>46457.71</v>
      </c>
      <c r="N3383" s="19">
        <v>46158.47</v>
      </c>
      <c r="O3383" s="17">
        <v>51365.77</v>
      </c>
      <c r="P3383" s="17">
        <v>53016.76</v>
      </c>
      <c r="Q3383" s="17">
        <v>50733.39</v>
      </c>
      <c r="R3383" s="17">
        <v>57126.48</v>
      </c>
      <c r="S3383" s="17">
        <v>53700.69</v>
      </c>
      <c r="T3383" s="17">
        <v>53893.279999999999</v>
      </c>
    </row>
    <row r="3384" spans="1:20" ht="15" hidden="1" customHeight="1" x14ac:dyDescent="0.25">
      <c r="A3384" s="14">
        <f t="shared" si="52"/>
        <v>19</v>
      </c>
      <c r="B3384" s="14" t="s">
        <v>317</v>
      </c>
      <c r="C3384" s="14">
        <v>2014</v>
      </c>
      <c r="D3384" s="14" t="str">
        <f>VLOOKUP(E3384,Regioes!$A$2:$B$296,2,FALSE)</f>
        <v>Região Administrativa de Araçatuba</v>
      </c>
      <c r="E3384" s="15" t="s">
        <v>201</v>
      </c>
      <c r="F3384" s="17">
        <v>578177.34</v>
      </c>
      <c r="G3384" s="17">
        <v>265385.82</v>
      </c>
      <c r="H3384" s="17">
        <v>312791.52</v>
      </c>
      <c r="I3384" s="17">
        <v>45173.25</v>
      </c>
      <c r="J3384" s="17">
        <v>40671.089999999997</v>
      </c>
      <c r="K3384" s="17">
        <v>44232.83</v>
      </c>
      <c r="L3384" s="17">
        <v>44732.47</v>
      </c>
      <c r="M3384" s="17">
        <v>45434.42</v>
      </c>
      <c r="N3384" s="19">
        <v>45141.760000000002</v>
      </c>
      <c r="O3384" s="17">
        <v>50234.37</v>
      </c>
      <c r="P3384" s="17">
        <v>51848.99</v>
      </c>
      <c r="Q3384" s="17">
        <v>49615.92</v>
      </c>
      <c r="R3384" s="17">
        <v>55868.19</v>
      </c>
      <c r="S3384" s="17">
        <v>52517.85</v>
      </c>
      <c r="T3384" s="17">
        <v>52706.2</v>
      </c>
    </row>
    <row r="3385" spans="1:20" ht="15" hidden="1" customHeight="1" x14ac:dyDescent="0.25">
      <c r="A3385" s="14">
        <f t="shared" si="52"/>
        <v>19</v>
      </c>
      <c r="B3385" s="14" t="s">
        <v>317</v>
      </c>
      <c r="C3385" s="14">
        <v>2014</v>
      </c>
      <c r="D3385" s="14" t="str">
        <f>VLOOKUP(E3385,Regioes!$A$2:$B$296,2,FALSE)</f>
        <v>Região Administrativa de Bauru</v>
      </c>
      <c r="E3385" s="15" t="s">
        <v>202</v>
      </c>
      <c r="F3385" s="17">
        <v>474001.27</v>
      </c>
      <c r="G3385" s="17">
        <v>217568.58</v>
      </c>
      <c r="H3385" s="17">
        <v>256432.68999999997</v>
      </c>
      <c r="I3385" s="17">
        <v>37033.93</v>
      </c>
      <c r="J3385" s="17">
        <v>33342.97</v>
      </c>
      <c r="K3385" s="17">
        <v>36262.949999999997</v>
      </c>
      <c r="L3385" s="17">
        <v>36672.57</v>
      </c>
      <c r="M3385" s="17">
        <v>37248.04</v>
      </c>
      <c r="N3385" s="19">
        <v>37008.120000000003</v>
      </c>
      <c r="O3385" s="17">
        <v>41183.129999999997</v>
      </c>
      <c r="P3385" s="17">
        <v>42506.83</v>
      </c>
      <c r="Q3385" s="17">
        <v>40676.11</v>
      </c>
      <c r="R3385" s="17">
        <v>45801.85</v>
      </c>
      <c r="S3385" s="17">
        <v>43055.18</v>
      </c>
      <c r="T3385" s="17">
        <v>43209.59</v>
      </c>
    </row>
    <row r="3386" spans="1:20" ht="15" hidden="1" customHeight="1" x14ac:dyDescent="0.25">
      <c r="A3386" s="14">
        <f t="shared" si="52"/>
        <v>19</v>
      </c>
      <c r="B3386" s="14" t="s">
        <v>317</v>
      </c>
      <c r="C3386" s="14">
        <v>2014</v>
      </c>
      <c r="D3386" s="14" t="str">
        <f>VLOOKUP(E3386,Regioes!$A$2:$B$296,2,FALSE)</f>
        <v>Região Administrativa de Araçatuba</v>
      </c>
      <c r="E3386" s="15" t="s">
        <v>203</v>
      </c>
      <c r="F3386" s="17">
        <v>163382.84</v>
      </c>
      <c r="G3386" s="17">
        <v>74993.41</v>
      </c>
      <c r="H3386" s="17">
        <v>88389.430000000008</v>
      </c>
      <c r="I3386" s="17">
        <v>12765.17</v>
      </c>
      <c r="J3386" s="17">
        <v>11492.94</v>
      </c>
      <c r="K3386" s="17">
        <v>12499.43</v>
      </c>
      <c r="L3386" s="17">
        <v>12640.62</v>
      </c>
      <c r="M3386" s="17">
        <v>12838.97</v>
      </c>
      <c r="N3386" s="19">
        <v>12756.28</v>
      </c>
      <c r="O3386" s="17">
        <v>14195.36</v>
      </c>
      <c r="P3386" s="17">
        <v>14651.62</v>
      </c>
      <c r="Q3386" s="17">
        <v>14020.59</v>
      </c>
      <c r="R3386" s="17">
        <v>15787.38</v>
      </c>
      <c r="S3386" s="17">
        <v>14840.63</v>
      </c>
      <c r="T3386" s="17">
        <v>14893.85</v>
      </c>
    </row>
    <row r="3387" spans="1:20" ht="15" hidden="1" customHeight="1" x14ac:dyDescent="0.25">
      <c r="A3387" s="14">
        <f t="shared" si="52"/>
        <v>19</v>
      </c>
      <c r="B3387" s="14" t="s">
        <v>317</v>
      </c>
      <c r="C3387" s="14">
        <v>2014</v>
      </c>
      <c r="D3387" s="14" t="str">
        <f>VLOOKUP(E3387,Regioes!$A$2:$B$296,2,FALSE)</f>
        <v>Região Administrativa de Bauru</v>
      </c>
      <c r="E3387" s="15" t="s">
        <v>96</v>
      </c>
      <c r="F3387" s="17">
        <v>816624.9</v>
      </c>
      <c r="G3387" s="17">
        <v>374834.25</v>
      </c>
      <c r="H3387" s="17">
        <v>441790.65</v>
      </c>
      <c r="I3387" s="17">
        <v>63803.26</v>
      </c>
      <c r="J3387" s="17">
        <v>57444.36</v>
      </c>
      <c r="K3387" s="17">
        <v>62475</v>
      </c>
      <c r="L3387" s="17">
        <v>63180.7</v>
      </c>
      <c r="M3387" s="17">
        <v>64172.14</v>
      </c>
      <c r="N3387" s="19">
        <v>63758.79</v>
      </c>
      <c r="O3387" s="17">
        <v>70951.649999999994</v>
      </c>
      <c r="P3387" s="17">
        <v>73232.160000000003</v>
      </c>
      <c r="Q3387" s="17">
        <v>70078.14</v>
      </c>
      <c r="R3387" s="17">
        <v>78908.929999999993</v>
      </c>
      <c r="S3387" s="17">
        <v>74176.87</v>
      </c>
      <c r="T3387" s="17">
        <v>74442.899999999994</v>
      </c>
    </row>
    <row r="3388" spans="1:20" ht="15" hidden="1" customHeight="1" x14ac:dyDescent="0.25">
      <c r="A3388" s="14">
        <f t="shared" si="52"/>
        <v>19</v>
      </c>
      <c r="B3388" s="14" t="s">
        <v>317</v>
      </c>
      <c r="C3388" s="14">
        <v>2014</v>
      </c>
      <c r="D3388" s="14" t="str">
        <f>VLOOKUP(E3388,Regioes!$A$2:$B$296,2,FALSE)</f>
        <v>Região Administrativa de Araçatuba</v>
      </c>
      <c r="E3388" s="15" t="s">
        <v>221</v>
      </c>
      <c r="F3388" s="17">
        <v>228029.9</v>
      </c>
      <c r="G3388" s="17">
        <v>104666.68000000001</v>
      </c>
      <c r="H3388" s="17">
        <v>123363.22</v>
      </c>
      <c r="I3388" s="17">
        <v>17816.080000000002</v>
      </c>
      <c r="J3388" s="17">
        <v>16040.45</v>
      </c>
      <c r="K3388" s="17">
        <v>17445.18</v>
      </c>
      <c r="L3388" s="17">
        <v>17642.23</v>
      </c>
      <c r="M3388" s="17">
        <v>17919.080000000002</v>
      </c>
      <c r="N3388" s="19">
        <v>17803.66</v>
      </c>
      <c r="O3388" s="17">
        <v>19812.150000000001</v>
      </c>
      <c r="P3388" s="17">
        <v>20448.95</v>
      </c>
      <c r="Q3388" s="17">
        <v>19568.240000000002</v>
      </c>
      <c r="R3388" s="17">
        <v>22034.1</v>
      </c>
      <c r="S3388" s="17">
        <v>20712.75</v>
      </c>
      <c r="T3388" s="17">
        <v>20787.03</v>
      </c>
    </row>
    <row r="3389" spans="1:20" ht="15" hidden="1" customHeight="1" x14ac:dyDescent="0.25">
      <c r="A3389" s="14">
        <f t="shared" si="52"/>
        <v>19</v>
      </c>
      <c r="B3389" s="14" t="s">
        <v>317</v>
      </c>
      <c r="C3389" s="14">
        <v>2014</v>
      </c>
      <c r="D3389" s="14" t="str">
        <f>VLOOKUP(E3389,Regioes!$A$2:$B$296,2,FALSE)</f>
        <v>Região Administrativa de Araçatuba</v>
      </c>
      <c r="E3389" s="15" t="s">
        <v>204</v>
      </c>
      <c r="F3389" s="17">
        <v>391528.56</v>
      </c>
      <c r="G3389" s="17">
        <v>179713.25</v>
      </c>
      <c r="H3389" s="17">
        <v>211815.30999999997</v>
      </c>
      <c r="I3389" s="17">
        <v>30590.3</v>
      </c>
      <c r="J3389" s="17">
        <v>27541.54</v>
      </c>
      <c r="K3389" s="17">
        <v>29953.47</v>
      </c>
      <c r="L3389" s="17">
        <v>30291.81</v>
      </c>
      <c r="M3389" s="17">
        <v>30767.15</v>
      </c>
      <c r="N3389" s="19">
        <v>30568.98</v>
      </c>
      <c r="O3389" s="17">
        <v>34017.57</v>
      </c>
      <c r="P3389" s="17">
        <v>35110.959999999999</v>
      </c>
      <c r="Q3389" s="17">
        <v>33598.769999999997</v>
      </c>
      <c r="R3389" s="17">
        <v>37832.67</v>
      </c>
      <c r="S3389" s="17">
        <v>35563.9</v>
      </c>
      <c r="T3389" s="17">
        <v>35691.440000000002</v>
      </c>
    </row>
    <row r="3390" spans="1:20" ht="15" hidden="1" customHeight="1" x14ac:dyDescent="0.25">
      <c r="A3390" s="14">
        <f t="shared" si="52"/>
        <v>19</v>
      </c>
      <c r="B3390" s="14" t="s">
        <v>317</v>
      </c>
      <c r="C3390" s="14">
        <v>2014</v>
      </c>
      <c r="D3390" s="14" t="str">
        <f>VLOOKUP(E3390,Regioes!$A$2:$B$296,2,FALSE)</f>
        <v>Região Administrativa de Bauru</v>
      </c>
      <c r="E3390" s="15" t="s">
        <v>205</v>
      </c>
      <c r="F3390" s="17">
        <v>498598.35</v>
      </c>
      <c r="G3390" s="17">
        <v>228858.72999999998</v>
      </c>
      <c r="H3390" s="17">
        <v>269739.62</v>
      </c>
      <c r="I3390" s="17">
        <v>38955.71</v>
      </c>
      <c r="J3390" s="17">
        <v>35073.22</v>
      </c>
      <c r="K3390" s="17">
        <v>38144.720000000001</v>
      </c>
      <c r="L3390" s="17">
        <v>38575.589999999997</v>
      </c>
      <c r="M3390" s="17">
        <v>39180.93</v>
      </c>
      <c r="N3390" s="19">
        <v>38928.559999999998</v>
      </c>
      <c r="O3390" s="17">
        <v>43320.23</v>
      </c>
      <c r="P3390" s="17">
        <v>44712.61</v>
      </c>
      <c r="Q3390" s="17">
        <v>42786.9</v>
      </c>
      <c r="R3390" s="17">
        <v>48178.62</v>
      </c>
      <c r="S3390" s="17">
        <v>45289.42</v>
      </c>
      <c r="T3390" s="17">
        <v>45451.839999999997</v>
      </c>
    </row>
    <row r="3391" spans="1:20" ht="15" hidden="1" customHeight="1" x14ac:dyDescent="0.25">
      <c r="A3391" s="14">
        <f t="shared" si="52"/>
        <v>19</v>
      </c>
      <c r="B3391" s="14" t="s">
        <v>317</v>
      </c>
      <c r="C3391" s="14">
        <v>2014</v>
      </c>
      <c r="D3391" s="14" t="str">
        <f>VLOOKUP(E3391,Regioes!$A$2:$B$296,2,FALSE)</f>
        <v>Região Administrativa de Araçatuba</v>
      </c>
      <c r="E3391" s="15" t="s">
        <v>206</v>
      </c>
      <c r="F3391" s="17">
        <v>412074.32</v>
      </c>
      <c r="G3391" s="17">
        <v>189143.83999999997</v>
      </c>
      <c r="H3391" s="17">
        <v>222930.48000000004</v>
      </c>
      <c r="I3391" s="17">
        <v>32195.55</v>
      </c>
      <c r="J3391" s="17">
        <v>28986.799999999999</v>
      </c>
      <c r="K3391" s="17">
        <v>31525.3</v>
      </c>
      <c r="L3391" s="17">
        <v>31881.4</v>
      </c>
      <c r="M3391" s="17">
        <v>32381.68</v>
      </c>
      <c r="N3391" s="19">
        <v>32173.11</v>
      </c>
      <c r="O3391" s="17">
        <v>35802.67</v>
      </c>
      <c r="P3391" s="17">
        <v>36953.43</v>
      </c>
      <c r="Q3391" s="17">
        <v>35361.89</v>
      </c>
      <c r="R3391" s="17">
        <v>39817.97</v>
      </c>
      <c r="S3391" s="17">
        <v>37430.14</v>
      </c>
      <c r="T3391" s="17">
        <v>37564.379999999997</v>
      </c>
    </row>
    <row r="3392" spans="1:20" ht="15" hidden="1" customHeight="1" x14ac:dyDescent="0.25">
      <c r="A3392" s="14">
        <f t="shared" si="52"/>
        <v>19</v>
      </c>
      <c r="B3392" s="14" t="s">
        <v>317</v>
      </c>
      <c r="C3392" s="14">
        <v>2014</v>
      </c>
      <c r="D3392" s="14" t="str">
        <f>VLOOKUP(E3392,Regioes!$A$2:$B$296,2,FALSE)</f>
        <v>Região Administrativa de Araçatuba</v>
      </c>
      <c r="E3392" s="15" t="s">
        <v>207</v>
      </c>
      <c r="F3392" s="17">
        <v>226872.37</v>
      </c>
      <c r="G3392" s="17">
        <v>104135.37</v>
      </c>
      <c r="H3392" s="17">
        <v>122736.99999999999</v>
      </c>
      <c r="I3392" s="17">
        <v>17725.64</v>
      </c>
      <c r="J3392" s="17">
        <v>15959.03</v>
      </c>
      <c r="K3392" s="17">
        <v>17356.62</v>
      </c>
      <c r="L3392" s="17">
        <v>17552.68</v>
      </c>
      <c r="M3392" s="17">
        <v>17828.12</v>
      </c>
      <c r="N3392" s="19">
        <v>17713.28</v>
      </c>
      <c r="O3392" s="17">
        <v>19711.580000000002</v>
      </c>
      <c r="P3392" s="17">
        <v>20345.150000000001</v>
      </c>
      <c r="Q3392" s="17">
        <v>19468.91</v>
      </c>
      <c r="R3392" s="17">
        <v>21922.25</v>
      </c>
      <c r="S3392" s="17">
        <v>20607.599999999999</v>
      </c>
      <c r="T3392" s="17">
        <v>20681.509999999998</v>
      </c>
    </row>
    <row r="3393" spans="1:20" ht="15" hidden="1" customHeight="1" x14ac:dyDescent="0.25">
      <c r="A3393" s="14">
        <f t="shared" si="52"/>
        <v>19</v>
      </c>
      <c r="B3393" s="14" t="s">
        <v>317</v>
      </c>
      <c r="C3393" s="14">
        <v>2014</v>
      </c>
      <c r="D3393" s="14" t="str">
        <f>VLOOKUP(E3393,Regioes!$A$2:$B$296,2,FALSE)</f>
        <v>Região Administrativa de Araçatuba</v>
      </c>
      <c r="E3393" s="15" t="s">
        <v>208</v>
      </c>
      <c r="F3393" s="17">
        <v>259572.13</v>
      </c>
      <c r="G3393" s="17">
        <v>119144.69</v>
      </c>
      <c r="H3393" s="17">
        <v>140427.44</v>
      </c>
      <c r="I3393" s="17">
        <v>20280.490000000002</v>
      </c>
      <c r="J3393" s="17">
        <v>18259.240000000002</v>
      </c>
      <c r="K3393" s="17">
        <v>19858.28</v>
      </c>
      <c r="L3393" s="17">
        <v>20082.599999999999</v>
      </c>
      <c r="M3393" s="17">
        <v>20397.73</v>
      </c>
      <c r="N3393" s="19">
        <v>20266.349999999999</v>
      </c>
      <c r="O3393" s="17">
        <v>22552.67</v>
      </c>
      <c r="P3393" s="17">
        <v>23277.55</v>
      </c>
      <c r="Q3393" s="17">
        <v>22275.01</v>
      </c>
      <c r="R3393" s="17">
        <v>25081.97</v>
      </c>
      <c r="S3393" s="17">
        <v>23577.84</v>
      </c>
      <c r="T3393" s="17">
        <v>23662.400000000001</v>
      </c>
    </row>
    <row r="3394" spans="1:20" ht="15" hidden="1" customHeight="1" x14ac:dyDescent="0.25">
      <c r="A3394" s="14">
        <f t="shared" si="52"/>
        <v>19</v>
      </c>
      <c r="B3394" s="14" t="s">
        <v>317</v>
      </c>
      <c r="C3394" s="14">
        <v>2014</v>
      </c>
      <c r="D3394" s="14" t="str">
        <f>VLOOKUP(E3394,Regioes!$A$2:$B$296,2,FALSE)</f>
        <v>Região Administrativa de Bauru</v>
      </c>
      <c r="E3394" s="15" t="s">
        <v>209</v>
      </c>
      <c r="F3394" s="17">
        <v>169864.93</v>
      </c>
      <c r="G3394" s="17">
        <v>77968.710000000006</v>
      </c>
      <c r="H3394" s="17">
        <v>91896.219999999987</v>
      </c>
      <c r="I3394" s="17">
        <v>13271.62</v>
      </c>
      <c r="J3394" s="17">
        <v>11948.92</v>
      </c>
      <c r="K3394" s="17">
        <v>12995.33</v>
      </c>
      <c r="L3394" s="17">
        <v>13142.12</v>
      </c>
      <c r="M3394" s="17">
        <v>13348.35</v>
      </c>
      <c r="N3394" s="19">
        <v>13262.37</v>
      </c>
      <c r="O3394" s="17">
        <v>14758.55</v>
      </c>
      <c r="P3394" s="17">
        <v>15232.91</v>
      </c>
      <c r="Q3394" s="17">
        <v>14576.85</v>
      </c>
      <c r="R3394" s="17">
        <v>16413.73</v>
      </c>
      <c r="S3394" s="17">
        <v>15429.42</v>
      </c>
      <c r="T3394" s="17">
        <v>15484.76</v>
      </c>
    </row>
    <row r="3395" spans="1:20" ht="15" hidden="1" customHeight="1" x14ac:dyDescent="0.25">
      <c r="A3395" s="14">
        <f t="shared" si="52"/>
        <v>19</v>
      </c>
      <c r="B3395" s="14" t="s">
        <v>317</v>
      </c>
      <c r="C3395" s="14">
        <v>2014</v>
      </c>
      <c r="D3395" s="14" t="str">
        <f>VLOOKUP(E3395,Regioes!$A$2:$B$296,2,FALSE)</f>
        <v>Região Administrativa de Araçatuba</v>
      </c>
      <c r="E3395" s="15" t="s">
        <v>210</v>
      </c>
      <c r="F3395" s="17">
        <v>249096.63</v>
      </c>
      <c r="G3395" s="17">
        <v>114336.4</v>
      </c>
      <c r="H3395" s="17">
        <v>134760.22999999998</v>
      </c>
      <c r="I3395" s="17">
        <v>19462.03</v>
      </c>
      <c r="J3395" s="17">
        <v>17522.36</v>
      </c>
      <c r="K3395" s="17">
        <v>19056.87</v>
      </c>
      <c r="L3395" s="17">
        <v>19272.13</v>
      </c>
      <c r="M3395" s="17">
        <v>19574.55</v>
      </c>
      <c r="N3395" s="19">
        <v>19448.46</v>
      </c>
      <c r="O3395" s="17">
        <v>21642.51</v>
      </c>
      <c r="P3395" s="17">
        <v>22338.14</v>
      </c>
      <c r="Q3395" s="17">
        <v>21376.07</v>
      </c>
      <c r="R3395" s="17">
        <v>24069.74</v>
      </c>
      <c r="S3395" s="17">
        <v>22626.31</v>
      </c>
      <c r="T3395" s="17">
        <v>22707.46</v>
      </c>
    </row>
    <row r="3396" spans="1:20" ht="15" hidden="1" customHeight="1" x14ac:dyDescent="0.25">
      <c r="A3396" s="14">
        <f t="shared" ref="A3396:A3459" si="53">VLOOKUP(B3396,$W$10:$X$32,2,FALSE)</f>
        <v>19</v>
      </c>
      <c r="B3396" s="14" t="s">
        <v>317</v>
      </c>
      <c r="C3396" s="14">
        <v>2014</v>
      </c>
      <c r="D3396" s="14" t="str">
        <f>VLOOKUP(E3396,Regioes!$A$2:$B$296,2,FALSE)</f>
        <v>Região Administrativa de Bauru</v>
      </c>
      <c r="E3396" s="15" t="s">
        <v>211</v>
      </c>
      <c r="F3396" s="17">
        <v>313975.21000000002</v>
      </c>
      <c r="G3396" s="17">
        <v>144115.93</v>
      </c>
      <c r="H3396" s="17">
        <v>169859.28</v>
      </c>
      <c r="I3396" s="17">
        <v>24531.02</v>
      </c>
      <c r="J3396" s="17">
        <v>22086.15</v>
      </c>
      <c r="K3396" s="17">
        <v>24020.33</v>
      </c>
      <c r="L3396" s="17">
        <v>24291.66</v>
      </c>
      <c r="M3396" s="17">
        <v>24672.85</v>
      </c>
      <c r="N3396" s="19">
        <v>24513.919999999998</v>
      </c>
      <c r="O3396" s="17">
        <v>27279.43</v>
      </c>
      <c r="P3396" s="17">
        <v>28156.240000000002</v>
      </c>
      <c r="Q3396" s="17">
        <v>26943.58</v>
      </c>
      <c r="R3396" s="17">
        <v>30338.83</v>
      </c>
      <c r="S3396" s="17">
        <v>28519.46</v>
      </c>
      <c r="T3396" s="17">
        <v>28621.74</v>
      </c>
    </row>
    <row r="3397" spans="1:20" ht="15" hidden="1" customHeight="1" x14ac:dyDescent="0.25">
      <c r="A3397" s="14">
        <f t="shared" si="53"/>
        <v>19</v>
      </c>
      <c r="B3397" s="14" t="s">
        <v>317</v>
      </c>
      <c r="C3397" s="14">
        <v>2014</v>
      </c>
      <c r="D3397" s="14" t="str">
        <f>VLOOKUP(E3397,Regioes!$A$2:$B$296,2,FALSE)</f>
        <v>Região Administrativa de Araçatuba</v>
      </c>
      <c r="E3397" s="15" t="s">
        <v>212</v>
      </c>
      <c r="F3397" s="17">
        <v>450851.04</v>
      </c>
      <c r="G3397" s="17">
        <v>206942.52000000002</v>
      </c>
      <c r="H3397" s="17">
        <v>243908.52</v>
      </c>
      <c r="I3397" s="17">
        <v>35225.19</v>
      </c>
      <c r="J3397" s="17">
        <v>31714.5</v>
      </c>
      <c r="K3397" s="17">
        <v>34491.870000000003</v>
      </c>
      <c r="L3397" s="17">
        <v>34881.480000000003</v>
      </c>
      <c r="M3397" s="17">
        <v>35428.839999999997</v>
      </c>
      <c r="N3397" s="19">
        <v>35200.639999999999</v>
      </c>
      <c r="O3397" s="17">
        <v>39171.75</v>
      </c>
      <c r="P3397" s="17">
        <v>40430.800000000003</v>
      </c>
      <c r="Q3397" s="17">
        <v>38689.49</v>
      </c>
      <c r="R3397" s="17">
        <v>43564.89</v>
      </c>
      <c r="S3397" s="17">
        <v>40952.36</v>
      </c>
      <c r="T3397" s="17">
        <v>41099.230000000003</v>
      </c>
    </row>
    <row r="3398" spans="1:20" ht="15" hidden="1" customHeight="1" x14ac:dyDescent="0.25">
      <c r="A3398" s="14">
        <f t="shared" si="53"/>
        <v>19</v>
      </c>
      <c r="B3398" s="14" t="s">
        <v>317</v>
      </c>
      <c r="C3398" s="14">
        <v>2014</v>
      </c>
      <c r="D3398" s="14" t="str">
        <f>VLOOKUP(E3398,Regioes!$A$2:$B$296,2,FALSE)</f>
        <v>Região Administrativa de Araçatuba</v>
      </c>
      <c r="E3398" s="15" t="s">
        <v>213</v>
      </c>
      <c r="F3398" s="17">
        <v>371850.79</v>
      </c>
      <c r="G3398" s="17">
        <v>170681.07</v>
      </c>
      <c r="H3398" s="17">
        <v>201169.72</v>
      </c>
      <c r="I3398" s="17">
        <v>29052.87</v>
      </c>
      <c r="J3398" s="17">
        <v>26157.33</v>
      </c>
      <c r="K3398" s="17">
        <v>28448.04</v>
      </c>
      <c r="L3398" s="17">
        <v>28769.38</v>
      </c>
      <c r="M3398" s="17">
        <v>29220.83</v>
      </c>
      <c r="N3398" s="19">
        <v>29032.62</v>
      </c>
      <c r="O3398" s="17">
        <v>32307.89</v>
      </c>
      <c r="P3398" s="17">
        <v>33346.32</v>
      </c>
      <c r="Q3398" s="17">
        <v>31910.14</v>
      </c>
      <c r="R3398" s="17">
        <v>35931.24</v>
      </c>
      <c r="S3398" s="17">
        <v>33776.5</v>
      </c>
      <c r="T3398" s="17">
        <v>33897.629999999997</v>
      </c>
    </row>
    <row r="3399" spans="1:20" ht="15" hidden="1" customHeight="1" x14ac:dyDescent="0.25">
      <c r="A3399" s="14">
        <f t="shared" si="53"/>
        <v>19</v>
      </c>
      <c r="B3399" s="14" t="s">
        <v>317</v>
      </c>
      <c r="C3399" s="14">
        <v>2014</v>
      </c>
      <c r="D3399" s="14" t="str">
        <f>VLOOKUP(E3399,Regioes!$A$2:$B$296,2,FALSE)</f>
        <v>Região Administrativa de Bauru</v>
      </c>
      <c r="E3399" s="15" t="s">
        <v>214</v>
      </c>
      <c r="F3399" s="17">
        <v>373587.06</v>
      </c>
      <c r="G3399" s="17">
        <v>171478.02</v>
      </c>
      <c r="H3399" s="17">
        <v>202109.04</v>
      </c>
      <c r="I3399" s="17">
        <v>29188.52</v>
      </c>
      <c r="J3399" s="17">
        <v>26279.47</v>
      </c>
      <c r="K3399" s="17">
        <v>28580.87</v>
      </c>
      <c r="L3399" s="17">
        <v>28903.71</v>
      </c>
      <c r="M3399" s="17">
        <v>29357.27</v>
      </c>
      <c r="N3399" s="19">
        <v>29168.18</v>
      </c>
      <c r="O3399" s="17">
        <v>32458.74</v>
      </c>
      <c r="P3399" s="17">
        <v>33502.03</v>
      </c>
      <c r="Q3399" s="17">
        <v>32059.13</v>
      </c>
      <c r="R3399" s="17">
        <v>36099.019999999997</v>
      </c>
      <c r="S3399" s="17">
        <v>33934.21</v>
      </c>
      <c r="T3399" s="17">
        <v>34055.910000000003</v>
      </c>
    </row>
    <row r="3400" spans="1:20" ht="15" hidden="1" customHeight="1" x14ac:dyDescent="0.25">
      <c r="A3400" s="14">
        <f t="shared" si="53"/>
        <v>19</v>
      </c>
      <c r="B3400" s="14" t="s">
        <v>317</v>
      </c>
      <c r="C3400" s="14">
        <v>2014</v>
      </c>
      <c r="D3400" s="14" t="str">
        <f>VLOOKUP(E3400,Regioes!$A$2:$B$296,2,FALSE)</f>
        <v>Região Administrativa de Araçatuba</v>
      </c>
      <c r="E3400" s="15" t="s">
        <v>215</v>
      </c>
      <c r="F3400" s="17">
        <v>320052.13</v>
      </c>
      <c r="G3400" s="17">
        <v>146905.26</v>
      </c>
      <c r="H3400" s="17">
        <v>173146.87</v>
      </c>
      <c r="I3400" s="17">
        <v>25005.81</v>
      </c>
      <c r="J3400" s="17">
        <v>22513.63</v>
      </c>
      <c r="K3400" s="17">
        <v>24485.24</v>
      </c>
      <c r="L3400" s="17">
        <v>24761.82</v>
      </c>
      <c r="M3400" s="17">
        <v>25150.38</v>
      </c>
      <c r="N3400" s="19">
        <v>24988.38</v>
      </c>
      <c r="O3400" s="17">
        <v>27807.41</v>
      </c>
      <c r="P3400" s="17">
        <v>28701.19</v>
      </c>
      <c r="Q3400" s="17">
        <v>27465.07</v>
      </c>
      <c r="R3400" s="17">
        <v>30926.04</v>
      </c>
      <c r="S3400" s="17">
        <v>29071.45</v>
      </c>
      <c r="T3400" s="17">
        <v>29175.71</v>
      </c>
    </row>
    <row r="3401" spans="1:20" ht="15" hidden="1" customHeight="1" x14ac:dyDescent="0.25">
      <c r="A3401" s="14">
        <f t="shared" si="53"/>
        <v>19</v>
      </c>
      <c r="B3401" s="14" t="s">
        <v>317</v>
      </c>
      <c r="C3401" s="14">
        <v>2014</v>
      </c>
      <c r="D3401" s="14" t="str">
        <f>VLOOKUP(E3401,Regioes!$A$2:$B$296,2,FALSE)</f>
        <v>Região Administrativa de Araçatuba</v>
      </c>
      <c r="E3401" s="15" t="s">
        <v>222</v>
      </c>
      <c r="F3401" s="17">
        <v>228608.68</v>
      </c>
      <c r="G3401" s="17">
        <v>104932.34</v>
      </c>
      <c r="H3401" s="17">
        <v>123676.34</v>
      </c>
      <c r="I3401" s="17">
        <v>17861.3</v>
      </c>
      <c r="J3401" s="17">
        <v>16081.16</v>
      </c>
      <c r="K3401" s="17">
        <v>17489.46</v>
      </c>
      <c r="L3401" s="17">
        <v>17687.009999999998</v>
      </c>
      <c r="M3401" s="17">
        <v>17964.560000000001</v>
      </c>
      <c r="N3401" s="19">
        <v>17848.849999999999</v>
      </c>
      <c r="O3401" s="17">
        <v>19862.439999999999</v>
      </c>
      <c r="P3401" s="17">
        <v>20500.849999999999</v>
      </c>
      <c r="Q3401" s="17">
        <v>19617.91</v>
      </c>
      <c r="R3401" s="17">
        <v>22090.03</v>
      </c>
      <c r="S3401" s="17">
        <v>20765.32</v>
      </c>
      <c r="T3401" s="17">
        <v>20839.79</v>
      </c>
    </row>
    <row r="3402" spans="1:20" ht="15" hidden="1" customHeight="1" x14ac:dyDescent="0.25">
      <c r="A3402" s="14">
        <f t="shared" si="53"/>
        <v>19</v>
      </c>
      <c r="B3402" s="14" t="s">
        <v>317</v>
      </c>
      <c r="C3402" s="14">
        <v>2014</v>
      </c>
      <c r="D3402" s="14" t="str">
        <f>VLOOKUP(E3402,Regioes!$A$2:$B$296,2,FALSE)</f>
        <v>Região Administrativa de Araçatuba</v>
      </c>
      <c r="E3402" s="15" t="s">
        <v>216</v>
      </c>
      <c r="F3402" s="17">
        <v>332842.62</v>
      </c>
      <c r="G3402" s="17">
        <v>152776.13999999998</v>
      </c>
      <c r="H3402" s="17">
        <v>180066.47999999998</v>
      </c>
      <c r="I3402" s="17">
        <v>26005.14</v>
      </c>
      <c r="J3402" s="17">
        <v>23413.360000000001</v>
      </c>
      <c r="K3402" s="17">
        <v>25463.759999999998</v>
      </c>
      <c r="L3402" s="17">
        <v>25751.39</v>
      </c>
      <c r="M3402" s="17">
        <v>26155.48</v>
      </c>
      <c r="N3402" s="19">
        <v>25987.01</v>
      </c>
      <c r="O3402" s="17">
        <v>28918.71</v>
      </c>
      <c r="P3402" s="17">
        <v>29848.2</v>
      </c>
      <c r="Q3402" s="17">
        <v>28562.68</v>
      </c>
      <c r="R3402" s="17">
        <v>32161.96</v>
      </c>
      <c r="S3402" s="17">
        <v>30233.25</v>
      </c>
      <c r="T3402" s="17">
        <v>30341.68</v>
      </c>
    </row>
    <row r="3403" spans="1:20" ht="15" hidden="1" customHeight="1" x14ac:dyDescent="0.25">
      <c r="A3403" s="14">
        <f t="shared" si="53"/>
        <v>19</v>
      </c>
      <c r="B3403" s="14" t="s">
        <v>317</v>
      </c>
      <c r="C3403" s="14">
        <v>2014</v>
      </c>
      <c r="D3403" s="14" t="str">
        <f>VLOOKUP(E3403,Regioes!$A$2:$B$296,2,FALSE)</f>
        <v>Região Administrativa de Bauru</v>
      </c>
      <c r="E3403" s="15" t="s">
        <v>217</v>
      </c>
      <c r="F3403" s="17">
        <v>606246.99</v>
      </c>
      <c r="G3403" s="17">
        <v>278269.90999999997</v>
      </c>
      <c r="H3403" s="17">
        <v>327977.08</v>
      </c>
      <c r="I3403" s="17">
        <v>47366.35</v>
      </c>
      <c r="J3403" s="17">
        <v>42645.61</v>
      </c>
      <c r="K3403" s="17">
        <v>46380.27</v>
      </c>
      <c r="L3403" s="17">
        <v>46904.160000000003</v>
      </c>
      <c r="M3403" s="17">
        <v>47640.19</v>
      </c>
      <c r="N3403" s="19">
        <v>47333.33</v>
      </c>
      <c r="O3403" s="17">
        <v>52673.17</v>
      </c>
      <c r="P3403" s="17">
        <v>54366.18</v>
      </c>
      <c r="Q3403" s="17">
        <v>52024.69</v>
      </c>
      <c r="R3403" s="17">
        <v>58580.51</v>
      </c>
      <c r="S3403" s="17">
        <v>55067.519999999997</v>
      </c>
      <c r="T3403" s="17">
        <v>55265.01</v>
      </c>
    </row>
    <row r="3404" spans="1:20" ht="15" hidden="1" customHeight="1" x14ac:dyDescent="0.25">
      <c r="A3404" s="14">
        <f t="shared" si="53"/>
        <v>19</v>
      </c>
      <c r="B3404" s="14" t="s">
        <v>317</v>
      </c>
      <c r="C3404" s="14">
        <v>2014</v>
      </c>
      <c r="D3404" s="14" t="str">
        <f>VLOOKUP(E3404,Regioes!$A$2:$B$296,2,FALSE)</f>
        <v>Região Administrativa de Bauru</v>
      </c>
      <c r="E3404" s="15" t="s">
        <v>223</v>
      </c>
      <c r="F3404" s="17">
        <v>111352.69</v>
      </c>
      <c r="G3404" s="17">
        <v>51111.350000000006</v>
      </c>
      <c r="H3404" s="17">
        <v>60241.34</v>
      </c>
      <c r="I3404" s="17">
        <v>8700.0400000000009</v>
      </c>
      <c r="J3404" s="17">
        <v>7832.95</v>
      </c>
      <c r="K3404" s="17">
        <v>8518.92</v>
      </c>
      <c r="L3404" s="17">
        <v>8615.14</v>
      </c>
      <c r="M3404" s="17">
        <v>8750.33</v>
      </c>
      <c r="N3404" s="19">
        <v>8693.9699999999993</v>
      </c>
      <c r="O3404" s="17">
        <v>9674.77</v>
      </c>
      <c r="P3404" s="17">
        <v>9985.73</v>
      </c>
      <c r="Q3404" s="17">
        <v>9555.66</v>
      </c>
      <c r="R3404" s="17">
        <v>10759.8</v>
      </c>
      <c r="S3404" s="17">
        <v>10114.549999999999</v>
      </c>
      <c r="T3404" s="17">
        <v>10150.83</v>
      </c>
    </row>
    <row r="3405" spans="1:20" ht="15" hidden="1" customHeight="1" x14ac:dyDescent="0.25">
      <c r="A3405" s="14">
        <f t="shared" si="53"/>
        <v>19</v>
      </c>
      <c r="B3405" s="14" t="s">
        <v>317</v>
      </c>
      <c r="C3405" s="14">
        <v>2014</v>
      </c>
      <c r="D3405" s="14" t="str">
        <f>VLOOKUP(E3405,Regioes!$A$2:$B$296,2,FALSE)</f>
        <v>Região Administrativa de Bauru</v>
      </c>
      <c r="E3405" s="15" t="s">
        <v>218</v>
      </c>
      <c r="F3405" s="17">
        <v>382847.2</v>
      </c>
      <c r="G3405" s="17">
        <v>175728.46000000002</v>
      </c>
      <c r="H3405" s="17">
        <v>207118.74</v>
      </c>
      <c r="I3405" s="17">
        <v>29912.02</v>
      </c>
      <c r="J3405" s="17">
        <v>26930.86</v>
      </c>
      <c r="K3405" s="17">
        <v>29289.31</v>
      </c>
      <c r="L3405" s="17">
        <v>29620.15</v>
      </c>
      <c r="M3405" s="17">
        <v>30084.95</v>
      </c>
      <c r="N3405" s="19">
        <v>29891.17</v>
      </c>
      <c r="O3405" s="17">
        <v>33263.300000000003</v>
      </c>
      <c r="P3405" s="17">
        <v>34332.44</v>
      </c>
      <c r="Q3405" s="17">
        <v>32853.79</v>
      </c>
      <c r="R3405" s="17">
        <v>36993.81</v>
      </c>
      <c r="S3405" s="17">
        <v>34775.339999999997</v>
      </c>
      <c r="T3405" s="17">
        <v>34900.06</v>
      </c>
    </row>
    <row r="3406" spans="1:20" ht="15" hidden="1" customHeight="1" x14ac:dyDescent="0.25">
      <c r="A3406" s="14">
        <f t="shared" si="53"/>
        <v>19</v>
      </c>
      <c r="B3406" s="14" t="s">
        <v>317</v>
      </c>
      <c r="C3406" s="14">
        <v>2014</v>
      </c>
      <c r="D3406" s="14" t="str">
        <f>VLOOKUP(E3406,Regioes!$A$2:$B$296,2,FALSE)</f>
        <v>Região Administrativa de Araçatuba</v>
      </c>
      <c r="E3406" s="15" t="s">
        <v>219</v>
      </c>
      <c r="F3406" s="17">
        <v>36808.879999999997</v>
      </c>
      <c r="G3406" s="17">
        <v>16895.43</v>
      </c>
      <c r="H3406" s="17">
        <v>19913.45</v>
      </c>
      <c r="I3406" s="17">
        <v>2875.9</v>
      </c>
      <c r="J3406" s="17">
        <v>2589.27</v>
      </c>
      <c r="K3406" s="17">
        <v>2816.02</v>
      </c>
      <c r="L3406" s="17">
        <v>2847.83</v>
      </c>
      <c r="M3406" s="17">
        <v>2892.52</v>
      </c>
      <c r="N3406" s="19">
        <v>2873.89</v>
      </c>
      <c r="O3406" s="17">
        <v>3198.1</v>
      </c>
      <c r="P3406" s="17">
        <v>3300.9</v>
      </c>
      <c r="Q3406" s="17">
        <v>3158.73</v>
      </c>
      <c r="R3406" s="17">
        <v>3556.77</v>
      </c>
      <c r="S3406" s="17">
        <v>3343.48</v>
      </c>
      <c r="T3406" s="17">
        <v>3355.47</v>
      </c>
    </row>
    <row r="3407" spans="1:20" ht="15" hidden="1" customHeight="1" x14ac:dyDescent="0.25">
      <c r="A3407" s="14">
        <f t="shared" si="53"/>
        <v>19</v>
      </c>
      <c r="B3407" s="14" t="s">
        <v>317</v>
      </c>
      <c r="C3407" s="14">
        <v>2014</v>
      </c>
      <c r="D3407" s="14" t="str">
        <f>VLOOKUP(E3407,Regioes!$A$2:$B$296,2,FALSE)</f>
        <v>Região Administrativa de Araçatuba</v>
      </c>
      <c r="E3407" s="15" t="s">
        <v>220</v>
      </c>
      <c r="F3407" s="17">
        <v>276587.51</v>
      </c>
      <c r="G3407" s="17">
        <v>126954.82999999999</v>
      </c>
      <c r="H3407" s="17">
        <v>149632.68000000002</v>
      </c>
      <c r="I3407" s="17">
        <v>21609.91</v>
      </c>
      <c r="J3407" s="17">
        <v>19456.169999999998</v>
      </c>
      <c r="K3407" s="17">
        <v>21160.03</v>
      </c>
      <c r="L3407" s="17">
        <v>21399.040000000001</v>
      </c>
      <c r="M3407" s="17">
        <v>21734.84</v>
      </c>
      <c r="N3407" s="19">
        <v>21594.84</v>
      </c>
      <c r="O3407" s="17">
        <v>24031.03</v>
      </c>
      <c r="P3407" s="17">
        <v>24803.43</v>
      </c>
      <c r="Q3407" s="17">
        <v>23735.18</v>
      </c>
      <c r="R3407" s="17">
        <v>26726.13</v>
      </c>
      <c r="S3407" s="17">
        <v>25123.4</v>
      </c>
      <c r="T3407" s="17">
        <v>25213.51</v>
      </c>
    </row>
    <row r="3408" spans="1:20" ht="15" hidden="1" customHeight="1" x14ac:dyDescent="0.25">
      <c r="A3408" s="14">
        <f t="shared" si="53"/>
        <v>20</v>
      </c>
      <c r="B3408" s="14" t="s">
        <v>318</v>
      </c>
      <c r="C3408" s="14">
        <v>2014</v>
      </c>
      <c r="D3408" s="14" t="str">
        <f>VLOOKUP(E3408,Regioes!$A$2:$B$296,2,FALSE)</f>
        <v>Região Administrativa de Sorocaba</v>
      </c>
      <c r="E3408" s="15" t="s">
        <v>240</v>
      </c>
      <c r="F3408" s="17">
        <v>2069227.44</v>
      </c>
      <c r="G3408" s="17">
        <v>982339.3</v>
      </c>
      <c r="H3408" s="17">
        <v>1086888.1399999999</v>
      </c>
      <c r="I3408" s="17">
        <v>177441.27</v>
      </c>
      <c r="J3408" s="17">
        <v>153565.25</v>
      </c>
      <c r="K3408" s="17">
        <v>169707.86</v>
      </c>
      <c r="L3408" s="17">
        <v>167857.47</v>
      </c>
      <c r="M3408" s="17">
        <v>160758.78</v>
      </c>
      <c r="N3408" s="19">
        <v>153008.67000000001</v>
      </c>
      <c r="O3408" s="17">
        <v>177989.51</v>
      </c>
      <c r="P3408" s="17">
        <v>180784.09</v>
      </c>
      <c r="Q3408" s="17">
        <v>172801.31</v>
      </c>
      <c r="R3408" s="17">
        <v>182787.42</v>
      </c>
      <c r="S3408" s="17">
        <v>174976.11</v>
      </c>
      <c r="T3408" s="17">
        <v>197549.7</v>
      </c>
    </row>
    <row r="3409" spans="1:20" ht="15" hidden="1" customHeight="1" x14ac:dyDescent="0.25">
      <c r="A3409" s="14">
        <f t="shared" si="53"/>
        <v>20</v>
      </c>
      <c r="B3409" s="14" t="s">
        <v>318</v>
      </c>
      <c r="C3409" s="14">
        <v>2014</v>
      </c>
      <c r="D3409" s="14" t="str">
        <f>VLOOKUP(E3409,Regioes!$A$2:$B$296,2,FALSE)</f>
        <v>Região Administrativa de Sorocaba</v>
      </c>
      <c r="E3409" s="15" t="s">
        <v>224</v>
      </c>
      <c r="F3409" s="17">
        <v>745328.68</v>
      </c>
      <c r="G3409" s="17">
        <v>304013.52</v>
      </c>
      <c r="H3409" s="17">
        <v>441315.16000000003</v>
      </c>
      <c r="I3409" s="17">
        <v>48397.21</v>
      </c>
      <c r="J3409" s="17">
        <v>49849.18</v>
      </c>
      <c r="K3409" s="17">
        <v>56766.1</v>
      </c>
      <c r="L3409" s="17">
        <v>51386.5</v>
      </c>
      <c r="M3409" s="17">
        <v>50541.51</v>
      </c>
      <c r="N3409" s="19">
        <v>47073.02</v>
      </c>
      <c r="O3409" s="17">
        <v>70657.070000000007</v>
      </c>
      <c r="P3409" s="17">
        <v>75473.17</v>
      </c>
      <c r="Q3409" s="17">
        <v>71032.12</v>
      </c>
      <c r="R3409" s="17">
        <v>76805.45</v>
      </c>
      <c r="S3409" s="17">
        <v>71931.09</v>
      </c>
      <c r="T3409" s="17">
        <v>75416.259999999995</v>
      </c>
    </row>
    <row r="3410" spans="1:20" ht="15" hidden="1" customHeight="1" x14ac:dyDescent="0.25">
      <c r="A3410" s="14">
        <f t="shared" si="53"/>
        <v>20</v>
      </c>
      <c r="B3410" s="14" t="s">
        <v>318</v>
      </c>
      <c r="C3410" s="14">
        <v>2014</v>
      </c>
      <c r="D3410" s="14" t="str">
        <f>VLOOKUP(E3410,Regioes!$A$2:$B$296,2,FALSE)</f>
        <v>Região Administrativa de Sorocaba</v>
      </c>
      <c r="E3410" s="15" t="s">
        <v>158</v>
      </c>
      <c r="F3410" s="17">
        <v>605438.61</v>
      </c>
      <c r="G3410" s="17">
        <v>244373.63</v>
      </c>
      <c r="H3410" s="17">
        <v>361064.98</v>
      </c>
      <c r="I3410" s="17">
        <v>38736.1</v>
      </c>
      <c r="J3410" s="17">
        <v>40102.89</v>
      </c>
      <c r="K3410" s="17">
        <v>45788.2</v>
      </c>
      <c r="L3410" s="17">
        <v>41270.83</v>
      </c>
      <c r="M3410" s="17">
        <v>40619.129999999997</v>
      </c>
      <c r="N3410" s="19">
        <v>37856.480000000003</v>
      </c>
      <c r="O3410" s="17">
        <v>57710.39</v>
      </c>
      <c r="P3410" s="17">
        <v>61796.77</v>
      </c>
      <c r="Q3410" s="17">
        <v>58087.05</v>
      </c>
      <c r="R3410" s="17">
        <v>62895.14</v>
      </c>
      <c r="S3410" s="17">
        <v>58878.04</v>
      </c>
      <c r="T3410" s="17">
        <v>61697.59</v>
      </c>
    </row>
    <row r="3411" spans="1:20" ht="15" hidden="1" customHeight="1" x14ac:dyDescent="0.25">
      <c r="A3411" s="14">
        <f t="shared" si="53"/>
        <v>20</v>
      </c>
      <c r="B3411" s="14" t="s">
        <v>318</v>
      </c>
      <c r="C3411" s="14">
        <v>2014</v>
      </c>
      <c r="D3411" s="14" t="str">
        <f>VLOOKUP(E3411,Regioes!$A$2:$B$296,2,FALSE)</f>
        <v>Região Administrativa de Sorocaba</v>
      </c>
      <c r="E3411" s="15" t="s">
        <v>225</v>
      </c>
      <c r="F3411" s="17">
        <v>3446675.42</v>
      </c>
      <c r="G3411" s="17">
        <v>1615666.53</v>
      </c>
      <c r="H3411" s="17">
        <v>1831008.8900000001</v>
      </c>
      <c r="I3411" s="17">
        <v>289455.35999999999</v>
      </c>
      <c r="J3411" s="17">
        <v>252414.57</v>
      </c>
      <c r="K3411" s="17">
        <v>275381.26</v>
      </c>
      <c r="L3411" s="17">
        <v>275439.37</v>
      </c>
      <c r="M3411" s="17">
        <v>267510.63</v>
      </c>
      <c r="N3411" s="19">
        <v>255465.34</v>
      </c>
      <c r="O3411" s="17">
        <v>305880.88</v>
      </c>
      <c r="P3411" s="17">
        <v>304019.84999999998</v>
      </c>
      <c r="Q3411" s="17">
        <v>290501.7</v>
      </c>
      <c r="R3411" s="17">
        <v>311051.86</v>
      </c>
      <c r="S3411" s="17">
        <v>298720.7</v>
      </c>
      <c r="T3411" s="17">
        <v>320833.90000000002</v>
      </c>
    </row>
    <row r="3412" spans="1:20" ht="15" hidden="1" customHeight="1" x14ac:dyDescent="0.25">
      <c r="A3412" s="14">
        <f t="shared" si="53"/>
        <v>20</v>
      </c>
      <c r="B3412" s="14" t="s">
        <v>318</v>
      </c>
      <c r="C3412" s="14">
        <v>2014</v>
      </c>
      <c r="D3412" s="14" t="str">
        <f>VLOOKUP(E3412,Regioes!$A$2:$B$296,2,FALSE)</f>
        <v>Região Administrativa de Sorocaba</v>
      </c>
      <c r="E3412" s="15" t="s">
        <v>226</v>
      </c>
      <c r="F3412" s="17">
        <v>1455761.87</v>
      </c>
      <c r="G3412" s="17">
        <v>691104.35000000009</v>
      </c>
      <c r="H3412" s="17">
        <v>764657.52</v>
      </c>
      <c r="I3412" s="17">
        <v>124835.11</v>
      </c>
      <c r="J3412" s="17">
        <v>108037.63</v>
      </c>
      <c r="K3412" s="17">
        <v>119394.43</v>
      </c>
      <c r="L3412" s="17">
        <v>118092.63</v>
      </c>
      <c r="M3412" s="17">
        <v>113098.49</v>
      </c>
      <c r="N3412" s="19">
        <v>107646.06</v>
      </c>
      <c r="O3412" s="17">
        <v>125220.82</v>
      </c>
      <c r="P3412" s="17">
        <v>127186.88</v>
      </c>
      <c r="Q3412" s="17">
        <v>121570.76</v>
      </c>
      <c r="R3412" s="17">
        <v>128596.28</v>
      </c>
      <c r="S3412" s="17">
        <v>123100.8</v>
      </c>
      <c r="T3412" s="17">
        <v>138981.98000000001</v>
      </c>
    </row>
    <row r="3413" spans="1:20" ht="15" hidden="1" customHeight="1" x14ac:dyDescent="0.25">
      <c r="A3413" s="14">
        <f t="shared" si="53"/>
        <v>20</v>
      </c>
      <c r="B3413" s="14" t="s">
        <v>318</v>
      </c>
      <c r="C3413" s="14">
        <v>2014</v>
      </c>
      <c r="D3413" s="14" t="str">
        <f>VLOOKUP(E3413,Regioes!$A$2:$B$296,2,FALSE)</f>
        <v>Região Administrativa de Itapeva</v>
      </c>
      <c r="E3413" s="15" t="s">
        <v>235</v>
      </c>
      <c r="F3413" s="17">
        <v>42970.720000000001</v>
      </c>
      <c r="G3413" s="17">
        <v>21259.279999999999</v>
      </c>
      <c r="H3413" s="17">
        <v>21711.440000000002</v>
      </c>
      <c r="I3413" s="17">
        <v>3579.47</v>
      </c>
      <c r="J3413" s="17">
        <v>3463.16</v>
      </c>
      <c r="K3413" s="17">
        <v>3812.73</v>
      </c>
      <c r="L3413" s="17">
        <v>3673.06</v>
      </c>
      <c r="M3413" s="17">
        <v>3602.38</v>
      </c>
      <c r="N3413" s="19">
        <v>3128.48</v>
      </c>
      <c r="O3413" s="17">
        <v>3519.7</v>
      </c>
      <c r="P3413" s="17">
        <v>3570.64</v>
      </c>
      <c r="Q3413" s="17">
        <v>3564.07</v>
      </c>
      <c r="R3413" s="17">
        <v>3780.4</v>
      </c>
      <c r="S3413" s="17">
        <v>3558.09</v>
      </c>
      <c r="T3413" s="17">
        <v>3718.54</v>
      </c>
    </row>
    <row r="3414" spans="1:20" ht="15" hidden="1" customHeight="1" x14ac:dyDescent="0.25">
      <c r="A3414" s="14">
        <f t="shared" si="53"/>
        <v>20</v>
      </c>
      <c r="B3414" s="14" t="s">
        <v>318</v>
      </c>
      <c r="C3414" s="14">
        <v>2014</v>
      </c>
      <c r="D3414" s="14" t="str">
        <f>VLOOKUP(E3414,Regioes!$A$2:$B$296,2,FALSE)</f>
        <v>Região Administrativa de Itapeva</v>
      </c>
      <c r="E3414" s="15" t="s">
        <v>241</v>
      </c>
      <c r="F3414" s="17">
        <v>1375150.9</v>
      </c>
      <c r="G3414" s="17">
        <v>680133.94</v>
      </c>
      <c r="H3414" s="17">
        <v>695016.95999999996</v>
      </c>
      <c r="I3414" s="17">
        <v>115468.58</v>
      </c>
      <c r="J3414" s="17">
        <v>110278.1</v>
      </c>
      <c r="K3414" s="17">
        <v>120484.48</v>
      </c>
      <c r="L3414" s="17">
        <v>116898.42</v>
      </c>
      <c r="M3414" s="17">
        <v>114049.38</v>
      </c>
      <c r="N3414" s="19">
        <v>102954.98</v>
      </c>
      <c r="O3414" s="17">
        <v>114720.02</v>
      </c>
      <c r="P3414" s="17">
        <v>115835.77</v>
      </c>
      <c r="Q3414" s="17">
        <v>113493.29</v>
      </c>
      <c r="R3414" s="17">
        <v>119283.26</v>
      </c>
      <c r="S3414" s="17">
        <v>112678.56</v>
      </c>
      <c r="T3414" s="17">
        <v>119006.06</v>
      </c>
    </row>
    <row r="3415" spans="1:20" ht="15" hidden="1" customHeight="1" x14ac:dyDescent="0.25">
      <c r="A3415" s="14">
        <f t="shared" si="53"/>
        <v>20</v>
      </c>
      <c r="B3415" s="14" t="s">
        <v>318</v>
      </c>
      <c r="C3415" s="14">
        <v>2014</v>
      </c>
      <c r="D3415" s="14" t="str">
        <f>VLOOKUP(E3415,Regioes!$A$2:$B$296,2,FALSE)</f>
        <v>Região Administrativa de Sorocaba</v>
      </c>
      <c r="E3415" s="15" t="s">
        <v>244</v>
      </c>
      <c r="F3415" s="17">
        <v>240381.56</v>
      </c>
      <c r="G3415" s="17">
        <v>97025.390000000014</v>
      </c>
      <c r="H3415" s="17">
        <v>143356.17000000001</v>
      </c>
      <c r="I3415" s="17">
        <v>15379.67</v>
      </c>
      <c r="J3415" s="17">
        <v>15922.33</v>
      </c>
      <c r="K3415" s="17">
        <v>18179.61</v>
      </c>
      <c r="L3415" s="17">
        <v>16386.05</v>
      </c>
      <c r="M3415" s="17">
        <v>16127.3</v>
      </c>
      <c r="N3415" s="19">
        <v>15030.43</v>
      </c>
      <c r="O3415" s="17">
        <v>22913.16</v>
      </c>
      <c r="P3415" s="17">
        <v>24535.61</v>
      </c>
      <c r="Q3415" s="17">
        <v>23062.71</v>
      </c>
      <c r="R3415" s="17">
        <v>24971.7</v>
      </c>
      <c r="S3415" s="17">
        <v>23376.76</v>
      </c>
      <c r="T3415" s="17">
        <v>24496.23</v>
      </c>
    </row>
    <row r="3416" spans="1:20" ht="15" hidden="1" customHeight="1" x14ac:dyDescent="0.25">
      <c r="A3416" s="14">
        <f t="shared" si="53"/>
        <v>20</v>
      </c>
      <c r="B3416" s="14" t="s">
        <v>318</v>
      </c>
      <c r="C3416" s="14">
        <v>2014</v>
      </c>
      <c r="D3416" s="14" t="str">
        <f>VLOOKUP(E3416,Regioes!$A$2:$B$296,2,FALSE)</f>
        <v>Região Administrativa de Sorocaba</v>
      </c>
      <c r="E3416" s="15" t="s">
        <v>245</v>
      </c>
      <c r="F3416" s="17">
        <v>744608.39</v>
      </c>
      <c r="G3416" s="17">
        <v>353493.33</v>
      </c>
      <c r="H3416" s="17">
        <v>391115.06</v>
      </c>
      <c r="I3416" s="17">
        <v>63851.98</v>
      </c>
      <c r="J3416" s="17">
        <v>55260.22</v>
      </c>
      <c r="K3416" s="17">
        <v>61069.120000000003</v>
      </c>
      <c r="L3416" s="17">
        <v>60403.26</v>
      </c>
      <c r="M3416" s="17">
        <v>57848.81</v>
      </c>
      <c r="N3416" s="19">
        <v>55059.94</v>
      </c>
      <c r="O3416" s="17">
        <v>64049.26</v>
      </c>
      <c r="P3416" s="17">
        <v>65054.879999999997</v>
      </c>
      <c r="Q3416" s="17">
        <v>62182.29</v>
      </c>
      <c r="R3416" s="17">
        <v>65775.78</v>
      </c>
      <c r="S3416" s="17">
        <v>62964.89</v>
      </c>
      <c r="T3416" s="17">
        <v>71087.960000000006</v>
      </c>
    </row>
    <row r="3417" spans="1:20" ht="15" hidden="1" customHeight="1" x14ac:dyDescent="0.25">
      <c r="A3417" s="14">
        <f t="shared" si="53"/>
        <v>20</v>
      </c>
      <c r="B3417" s="14" t="s">
        <v>318</v>
      </c>
      <c r="C3417" s="14">
        <v>2014</v>
      </c>
      <c r="D3417" s="14" t="str">
        <f>VLOOKUP(E3417,Regioes!$A$2:$B$296,2,FALSE)</f>
        <v>Região Administrativa de Sorocaba</v>
      </c>
      <c r="E3417" s="15" t="s">
        <v>242</v>
      </c>
      <c r="F3417" s="17">
        <v>1125037.26</v>
      </c>
      <c r="G3417" s="17">
        <v>534097.06999999995</v>
      </c>
      <c r="H3417" s="17">
        <v>590940.18999999994</v>
      </c>
      <c r="I3417" s="17">
        <v>96474.67</v>
      </c>
      <c r="J3417" s="17">
        <v>83493.3</v>
      </c>
      <c r="K3417" s="17">
        <v>92270.02</v>
      </c>
      <c r="L3417" s="17">
        <v>91263.97</v>
      </c>
      <c r="M3417" s="17">
        <v>87404.42</v>
      </c>
      <c r="N3417" s="19">
        <v>83190.69</v>
      </c>
      <c r="O3417" s="17">
        <v>96772.75</v>
      </c>
      <c r="P3417" s="17">
        <v>98292.160000000003</v>
      </c>
      <c r="Q3417" s="17">
        <v>93951.93</v>
      </c>
      <c r="R3417" s="17">
        <v>99381.37</v>
      </c>
      <c r="S3417" s="17">
        <v>95134.37</v>
      </c>
      <c r="T3417" s="17">
        <v>107407.61</v>
      </c>
    </row>
    <row r="3418" spans="1:20" ht="15" hidden="1" customHeight="1" x14ac:dyDescent="0.25">
      <c r="A3418" s="14">
        <f t="shared" si="53"/>
        <v>20</v>
      </c>
      <c r="B3418" s="14" t="s">
        <v>318</v>
      </c>
      <c r="C3418" s="14">
        <v>2014</v>
      </c>
      <c r="D3418" s="14" t="str">
        <f>VLOOKUP(E3418,Regioes!$A$2:$B$296,2,FALSE)</f>
        <v>Região Administrativa de Sorocaba</v>
      </c>
      <c r="E3418" s="15" t="s">
        <v>227</v>
      </c>
      <c r="F3418" s="17">
        <v>1311428.29</v>
      </c>
      <c r="G3418" s="17">
        <v>622583.82999999996</v>
      </c>
      <c r="H3418" s="17">
        <v>688844.46000000008</v>
      </c>
      <c r="I3418" s="17">
        <v>112458.16</v>
      </c>
      <c r="J3418" s="17">
        <v>97326.09</v>
      </c>
      <c r="K3418" s="17">
        <v>107556.9</v>
      </c>
      <c r="L3418" s="17">
        <v>106384.16</v>
      </c>
      <c r="M3418" s="17">
        <v>101885.18</v>
      </c>
      <c r="N3418" s="19">
        <v>96973.34</v>
      </c>
      <c r="O3418" s="17">
        <v>112805.62</v>
      </c>
      <c r="P3418" s="17">
        <v>114576.76</v>
      </c>
      <c r="Q3418" s="17">
        <v>109517.46</v>
      </c>
      <c r="R3418" s="17">
        <v>115846.42</v>
      </c>
      <c r="S3418" s="17">
        <v>110895.79</v>
      </c>
      <c r="T3418" s="17">
        <v>125202.41</v>
      </c>
    </row>
    <row r="3419" spans="1:20" ht="15" hidden="1" customHeight="1" x14ac:dyDescent="0.25">
      <c r="A3419" s="14">
        <f t="shared" si="53"/>
        <v>20</v>
      </c>
      <c r="B3419" s="14" t="s">
        <v>318</v>
      </c>
      <c r="C3419" s="14">
        <v>2014</v>
      </c>
      <c r="D3419" s="14" t="str">
        <f>VLOOKUP(E3419,Regioes!$A$2:$B$296,2,FALSE)</f>
        <v>sem região</v>
      </c>
      <c r="E3419" s="15" t="s">
        <v>172</v>
      </c>
      <c r="F3419" s="17">
        <v>51110.5</v>
      </c>
      <c r="G3419" s="17">
        <v>25274.6</v>
      </c>
      <c r="H3419" s="17">
        <v>25835.9</v>
      </c>
      <c r="I3419" s="17">
        <v>4309.7700000000004</v>
      </c>
      <c r="J3419" s="17">
        <v>4087.87</v>
      </c>
      <c r="K3419" s="17">
        <v>4447.8599999999997</v>
      </c>
      <c r="L3419" s="17">
        <v>4332.0200000000004</v>
      </c>
      <c r="M3419" s="17">
        <v>4214.53</v>
      </c>
      <c r="N3419" s="19">
        <v>3882.55</v>
      </c>
      <c r="O3419" s="17">
        <v>4304.93</v>
      </c>
      <c r="P3419" s="17">
        <v>4336.24</v>
      </c>
      <c r="Q3419" s="17">
        <v>4207.09</v>
      </c>
      <c r="R3419" s="17">
        <v>4399.92</v>
      </c>
      <c r="S3419" s="17">
        <v>4164.5</v>
      </c>
      <c r="T3419" s="17">
        <v>4423.22</v>
      </c>
    </row>
    <row r="3420" spans="1:20" ht="15" hidden="1" customHeight="1" x14ac:dyDescent="0.25">
      <c r="A3420" s="14">
        <f t="shared" si="53"/>
        <v>20</v>
      </c>
      <c r="B3420" s="14" t="s">
        <v>318</v>
      </c>
      <c r="C3420" s="14">
        <v>2014</v>
      </c>
      <c r="D3420" s="14" t="str">
        <f>VLOOKUP(E3420,Regioes!$A$2:$B$296,2,FALSE)</f>
        <v>Região Administrativa de Itapeva</v>
      </c>
      <c r="E3420" s="15" t="s">
        <v>238</v>
      </c>
      <c r="F3420" s="17">
        <v>327231.26</v>
      </c>
      <c r="G3420" s="17">
        <v>161893.99</v>
      </c>
      <c r="H3420" s="17">
        <v>165337.26999999999</v>
      </c>
      <c r="I3420" s="17">
        <v>27258.39</v>
      </c>
      <c r="J3420" s="17">
        <v>26372.720000000001</v>
      </c>
      <c r="K3420" s="17">
        <v>29034.76</v>
      </c>
      <c r="L3420" s="17">
        <v>27971.16</v>
      </c>
      <c r="M3420" s="17">
        <v>27432.91</v>
      </c>
      <c r="N3420" s="19">
        <v>23824.05</v>
      </c>
      <c r="O3420" s="17">
        <v>26803.3</v>
      </c>
      <c r="P3420" s="17">
        <v>27191.19</v>
      </c>
      <c r="Q3420" s="17">
        <v>27141.13</v>
      </c>
      <c r="R3420" s="17">
        <v>28788.53</v>
      </c>
      <c r="S3420" s="17">
        <v>27095.63</v>
      </c>
      <c r="T3420" s="17">
        <v>28317.49</v>
      </c>
    </row>
    <row r="3421" spans="1:20" ht="15" hidden="1" customHeight="1" x14ac:dyDescent="0.25">
      <c r="A3421" s="14">
        <f t="shared" si="53"/>
        <v>20</v>
      </c>
      <c r="B3421" s="14" t="s">
        <v>318</v>
      </c>
      <c r="C3421" s="14">
        <v>2014</v>
      </c>
      <c r="D3421" s="14" t="str">
        <f>VLOOKUP(E3421,Regioes!$A$2:$B$296,2,FALSE)</f>
        <v>Região Administrativa de Itapeva</v>
      </c>
      <c r="E3421" s="15" t="s">
        <v>228</v>
      </c>
      <c r="F3421" s="17">
        <v>244843.4</v>
      </c>
      <c r="G3421" s="17">
        <v>111499.3</v>
      </c>
      <c r="H3421" s="17">
        <v>133344.1</v>
      </c>
      <c r="I3421" s="17">
        <v>19591.88</v>
      </c>
      <c r="J3421" s="17">
        <v>17394.32</v>
      </c>
      <c r="K3421" s="17">
        <v>18402.53</v>
      </c>
      <c r="L3421" s="17">
        <v>18905.740000000002</v>
      </c>
      <c r="M3421" s="17">
        <v>18961.599999999999</v>
      </c>
      <c r="N3421" s="19">
        <v>18243.23</v>
      </c>
      <c r="O3421" s="17">
        <v>23224.06</v>
      </c>
      <c r="P3421" s="17">
        <v>22056.29</v>
      </c>
      <c r="Q3421" s="17">
        <v>21060.81</v>
      </c>
      <c r="R3421" s="17">
        <v>23143.08</v>
      </c>
      <c r="S3421" s="17">
        <v>22375.18</v>
      </c>
      <c r="T3421" s="17">
        <v>21484.68</v>
      </c>
    </row>
    <row r="3422" spans="1:20" ht="15" hidden="1" customHeight="1" x14ac:dyDescent="0.25">
      <c r="A3422" s="14">
        <f t="shared" si="53"/>
        <v>20</v>
      </c>
      <c r="B3422" s="14" t="s">
        <v>318</v>
      </c>
      <c r="C3422" s="14">
        <v>2014</v>
      </c>
      <c r="D3422" s="14" t="str">
        <f>VLOOKUP(E3422,Regioes!$A$2:$B$296,2,FALSE)</f>
        <v>Região Administrativa de Sorocaba</v>
      </c>
      <c r="E3422" s="15" t="s">
        <v>229</v>
      </c>
      <c r="F3422" s="17">
        <v>2891207.22</v>
      </c>
      <c r="G3422" s="17">
        <v>1363253.77</v>
      </c>
      <c r="H3422" s="17">
        <v>1527953.45</v>
      </c>
      <c r="I3422" s="17">
        <v>228914.55</v>
      </c>
      <c r="J3422" s="17">
        <v>221188.94</v>
      </c>
      <c r="K3422" s="17">
        <v>243269.46</v>
      </c>
      <c r="L3422" s="17">
        <v>232916.7</v>
      </c>
      <c r="M3422" s="17">
        <v>227165.06</v>
      </c>
      <c r="N3422" s="19">
        <v>209799.06</v>
      </c>
      <c r="O3422" s="17">
        <v>251633.49</v>
      </c>
      <c r="P3422" s="17">
        <v>257893.79</v>
      </c>
      <c r="Q3422" s="17">
        <v>247954.5</v>
      </c>
      <c r="R3422" s="17">
        <v>261911.73</v>
      </c>
      <c r="S3422" s="17">
        <v>247110.47</v>
      </c>
      <c r="T3422" s="17">
        <v>261449.47</v>
      </c>
    </row>
    <row r="3423" spans="1:20" ht="15" hidden="1" customHeight="1" x14ac:dyDescent="0.25">
      <c r="A3423" s="14">
        <f t="shared" si="53"/>
        <v>20</v>
      </c>
      <c r="B3423" s="14" t="s">
        <v>318</v>
      </c>
      <c r="C3423" s="14">
        <v>2014</v>
      </c>
      <c r="D3423" s="14" t="str">
        <f>VLOOKUP(E3423,Regioes!$A$2:$B$296,2,FALSE)</f>
        <v>Região Administrativa de Itapeva</v>
      </c>
      <c r="E3423" s="15" t="s">
        <v>236</v>
      </c>
      <c r="F3423" s="17">
        <v>702528.23</v>
      </c>
      <c r="G3423" s="17">
        <v>347567.93000000005</v>
      </c>
      <c r="H3423" s="17">
        <v>354960.3</v>
      </c>
      <c r="I3423" s="17">
        <v>58520.65</v>
      </c>
      <c r="J3423" s="17">
        <v>56619.23</v>
      </c>
      <c r="K3423" s="17">
        <v>62334.31</v>
      </c>
      <c r="L3423" s="17">
        <v>60050.89</v>
      </c>
      <c r="M3423" s="17">
        <v>58895.34</v>
      </c>
      <c r="N3423" s="19">
        <v>51147.51</v>
      </c>
      <c r="O3423" s="17">
        <v>57543.63</v>
      </c>
      <c r="P3423" s="17">
        <v>58376.39</v>
      </c>
      <c r="Q3423" s="17">
        <v>58268.92</v>
      </c>
      <c r="R3423" s="17">
        <v>61805.7</v>
      </c>
      <c r="S3423" s="17">
        <v>58171.23</v>
      </c>
      <c r="T3423" s="17">
        <v>60794.43</v>
      </c>
    </row>
    <row r="3424" spans="1:20" ht="15" hidden="1" customHeight="1" x14ac:dyDescent="0.25">
      <c r="A3424" s="14">
        <f t="shared" si="53"/>
        <v>20</v>
      </c>
      <c r="B3424" s="14" t="s">
        <v>318</v>
      </c>
      <c r="C3424" s="14">
        <v>2014</v>
      </c>
      <c r="D3424" s="14" t="str">
        <f>VLOOKUP(E3424,Regioes!$A$2:$B$296,2,FALSE)</f>
        <v>Região Administrativa de Itapeva</v>
      </c>
      <c r="E3424" s="15" t="s">
        <v>239</v>
      </c>
      <c r="F3424" s="17">
        <v>357801.04</v>
      </c>
      <c r="G3424" s="17">
        <v>177018.03999999998</v>
      </c>
      <c r="H3424" s="17">
        <v>180783</v>
      </c>
      <c r="I3424" s="17">
        <v>29804.85</v>
      </c>
      <c r="J3424" s="17">
        <v>28836.45</v>
      </c>
      <c r="K3424" s="17">
        <v>31747.17</v>
      </c>
      <c r="L3424" s="17">
        <v>30584.21</v>
      </c>
      <c r="M3424" s="17">
        <v>29995.68</v>
      </c>
      <c r="N3424" s="19">
        <v>26049.68</v>
      </c>
      <c r="O3424" s="17">
        <v>29307.25</v>
      </c>
      <c r="P3424" s="17">
        <v>29731.38</v>
      </c>
      <c r="Q3424" s="17">
        <v>29676.639999999999</v>
      </c>
      <c r="R3424" s="17">
        <v>31477.94</v>
      </c>
      <c r="S3424" s="17">
        <v>29626.89</v>
      </c>
      <c r="T3424" s="17">
        <v>30962.9</v>
      </c>
    </row>
    <row r="3425" spans="1:22" ht="15" hidden="1" customHeight="1" x14ac:dyDescent="0.25">
      <c r="A3425" s="14">
        <f t="shared" si="53"/>
        <v>20</v>
      </c>
      <c r="B3425" s="14" t="s">
        <v>318</v>
      </c>
      <c r="C3425" s="14">
        <v>2014</v>
      </c>
      <c r="D3425" s="14" t="str">
        <f>VLOOKUP(E3425,Regioes!$A$2:$B$296,2,FALSE)</f>
        <v>Região Administrativa de Sorocaba</v>
      </c>
      <c r="E3425" s="15" t="s">
        <v>230</v>
      </c>
      <c r="F3425" s="17">
        <v>3429595.11</v>
      </c>
      <c r="G3425" s="17">
        <v>1628156.47</v>
      </c>
      <c r="H3425" s="17">
        <v>1801438.6400000001</v>
      </c>
      <c r="I3425" s="17">
        <v>294096.09999999998</v>
      </c>
      <c r="J3425" s="17">
        <v>254523.31</v>
      </c>
      <c r="K3425" s="17">
        <v>281278.52</v>
      </c>
      <c r="L3425" s="17">
        <v>278211.64</v>
      </c>
      <c r="M3425" s="17">
        <v>266446.08000000002</v>
      </c>
      <c r="N3425" s="19">
        <v>253600.82</v>
      </c>
      <c r="O3425" s="17">
        <v>295004.77</v>
      </c>
      <c r="P3425" s="17">
        <v>299636.58</v>
      </c>
      <c r="Q3425" s="17">
        <v>286405.7</v>
      </c>
      <c r="R3425" s="17">
        <v>302956.95</v>
      </c>
      <c r="S3425" s="17">
        <v>290010.27</v>
      </c>
      <c r="T3425" s="17">
        <v>327424.37</v>
      </c>
    </row>
    <row r="3426" spans="1:22" ht="15" hidden="1" customHeight="1" x14ac:dyDescent="0.25">
      <c r="A3426" s="14">
        <f t="shared" si="53"/>
        <v>20</v>
      </c>
      <c r="B3426" s="14" t="s">
        <v>318</v>
      </c>
      <c r="C3426" s="14">
        <v>2014</v>
      </c>
      <c r="D3426" s="14" t="str">
        <f>VLOOKUP(E3426,Regioes!$A$2:$B$296,2,FALSE)</f>
        <v>Região Administrativa de Sorocaba</v>
      </c>
      <c r="E3426" s="15" t="s">
        <v>231</v>
      </c>
      <c r="F3426" s="17">
        <v>1093494.1299999999</v>
      </c>
      <c r="G3426" s="17">
        <v>519122.37000000005</v>
      </c>
      <c r="H3426" s="17">
        <v>574371.76</v>
      </c>
      <c r="I3426" s="17">
        <v>93769.78</v>
      </c>
      <c r="J3426" s="17">
        <v>81152.36</v>
      </c>
      <c r="K3426" s="17">
        <v>89683.01</v>
      </c>
      <c r="L3426" s="17">
        <v>88705.16</v>
      </c>
      <c r="M3426" s="17">
        <v>84953.82</v>
      </c>
      <c r="N3426" s="19">
        <v>80858.240000000005</v>
      </c>
      <c r="O3426" s="17">
        <v>94059.5</v>
      </c>
      <c r="P3426" s="17">
        <v>95536.31</v>
      </c>
      <c r="Q3426" s="17">
        <v>91317.759999999995</v>
      </c>
      <c r="R3426" s="17">
        <v>96594.97</v>
      </c>
      <c r="S3426" s="17">
        <v>92467.04</v>
      </c>
      <c r="T3426" s="17">
        <v>104396.18</v>
      </c>
      <c r="U3426" s="20"/>
      <c r="V3426" s="20"/>
    </row>
    <row r="3427" spans="1:22" ht="15" hidden="1" customHeight="1" x14ac:dyDescent="0.25">
      <c r="A3427" s="14">
        <f t="shared" si="53"/>
        <v>20</v>
      </c>
      <c r="B3427" s="14" t="s">
        <v>318</v>
      </c>
      <c r="C3427" s="14">
        <v>2014</v>
      </c>
      <c r="D3427" s="14" t="str">
        <f>VLOOKUP(E3427,Regioes!$A$2:$B$296,2,FALSE)</f>
        <v>Região Administrativa de Sorocaba</v>
      </c>
      <c r="E3427" s="15" t="s">
        <v>232</v>
      </c>
      <c r="F3427" s="17">
        <v>1372124.86</v>
      </c>
      <c r="G3427" s="17">
        <v>651398.75</v>
      </c>
      <c r="H3427" s="17">
        <v>720726.11</v>
      </c>
      <c r="I3427" s="17">
        <v>117663.03999999999</v>
      </c>
      <c r="J3427" s="17">
        <v>101830.61</v>
      </c>
      <c r="K3427" s="17">
        <v>112534.93</v>
      </c>
      <c r="L3427" s="17">
        <v>111307.92</v>
      </c>
      <c r="M3427" s="17">
        <v>106600.71</v>
      </c>
      <c r="N3427" s="19">
        <v>101461.54</v>
      </c>
      <c r="O3427" s="17">
        <v>118026.58</v>
      </c>
      <c r="P3427" s="17">
        <v>119879.69</v>
      </c>
      <c r="Q3427" s="17">
        <v>114586.23</v>
      </c>
      <c r="R3427" s="17">
        <v>121208.12</v>
      </c>
      <c r="S3427" s="17">
        <v>116028.36</v>
      </c>
      <c r="T3427" s="17">
        <v>130997.13</v>
      </c>
    </row>
    <row r="3428" spans="1:22" ht="15" hidden="1" customHeight="1" x14ac:dyDescent="0.25">
      <c r="A3428" s="14">
        <f t="shared" si="53"/>
        <v>20</v>
      </c>
      <c r="B3428" s="14" t="s">
        <v>318</v>
      </c>
      <c r="C3428" s="14">
        <v>2014</v>
      </c>
      <c r="D3428" s="14" t="str">
        <f>VLOOKUP(E3428,Regioes!$A$2:$B$296,2,FALSE)</f>
        <v>Região Administrativa de Sorocaba</v>
      </c>
      <c r="E3428" s="15" t="s">
        <v>233</v>
      </c>
      <c r="F3428" s="17">
        <v>981659.56</v>
      </c>
      <c r="G3428" s="17">
        <v>466030.33999999997</v>
      </c>
      <c r="H3428" s="17">
        <v>515629.22000000003</v>
      </c>
      <c r="I3428" s="17">
        <v>84179.69</v>
      </c>
      <c r="J3428" s="17">
        <v>72852.69</v>
      </c>
      <c r="K3428" s="17">
        <v>80510.89</v>
      </c>
      <c r="L3428" s="17">
        <v>79633.05</v>
      </c>
      <c r="M3428" s="17">
        <v>76265.37</v>
      </c>
      <c r="N3428" s="19">
        <v>72588.649999999994</v>
      </c>
      <c r="O3428" s="17">
        <v>84439.78</v>
      </c>
      <c r="P3428" s="17">
        <v>85765.55</v>
      </c>
      <c r="Q3428" s="17">
        <v>81978.45</v>
      </c>
      <c r="R3428" s="17">
        <v>86715.95</v>
      </c>
      <c r="S3428" s="17">
        <v>83010.19</v>
      </c>
      <c r="T3428" s="17">
        <v>93719.3</v>
      </c>
    </row>
    <row r="3429" spans="1:22" ht="15" hidden="1" customHeight="1" x14ac:dyDescent="0.25">
      <c r="A3429" s="14">
        <f t="shared" si="53"/>
        <v>20</v>
      </c>
      <c r="B3429" s="14" t="s">
        <v>318</v>
      </c>
      <c r="C3429" s="14">
        <v>2014</v>
      </c>
      <c r="D3429" s="14" t="str">
        <f>VLOOKUP(E3429,Regioes!$A$2:$B$296,2,FALSE)</f>
        <v>Região Administrativa de Marília</v>
      </c>
      <c r="E3429" s="15" t="s">
        <v>198</v>
      </c>
      <c r="F3429" s="17">
        <v>1001349.96</v>
      </c>
      <c r="G3429" s="17">
        <v>475378.1</v>
      </c>
      <c r="H3429" s="17">
        <v>525971.86</v>
      </c>
      <c r="I3429" s="17">
        <v>85868.19</v>
      </c>
      <c r="J3429" s="17">
        <v>74313.990000000005</v>
      </c>
      <c r="K3429" s="17">
        <v>82125.8</v>
      </c>
      <c r="L3429" s="17">
        <v>81230.350000000006</v>
      </c>
      <c r="M3429" s="17">
        <v>77795.12</v>
      </c>
      <c r="N3429" s="19">
        <v>74044.649999999994</v>
      </c>
      <c r="O3429" s="17">
        <v>86133.5</v>
      </c>
      <c r="P3429" s="17">
        <v>87485.86</v>
      </c>
      <c r="Q3429" s="17">
        <v>83622.8</v>
      </c>
      <c r="R3429" s="17">
        <v>88455.32</v>
      </c>
      <c r="S3429" s="17">
        <v>84675.23</v>
      </c>
      <c r="T3429" s="17">
        <v>95599.15</v>
      </c>
    </row>
    <row r="3430" spans="1:22" ht="15" hidden="1" customHeight="1" x14ac:dyDescent="0.25">
      <c r="A3430" s="14">
        <f t="shared" si="53"/>
        <v>20</v>
      </c>
      <c r="B3430" s="14" t="s">
        <v>318</v>
      </c>
      <c r="C3430" s="14">
        <v>2014</v>
      </c>
      <c r="D3430" s="14" t="str">
        <f>VLOOKUP(E3430,Regioes!$A$2:$B$296,2,FALSE)</f>
        <v>Região Administrativa de Sorocaba</v>
      </c>
      <c r="E3430" s="15" t="s">
        <v>243</v>
      </c>
      <c r="F3430" s="17">
        <v>140663.1</v>
      </c>
      <c r="G3430" s="17">
        <v>69559.149999999994</v>
      </c>
      <c r="H3430" s="17">
        <v>71103.95</v>
      </c>
      <c r="I3430" s="17">
        <v>11861.08</v>
      </c>
      <c r="J3430" s="17">
        <v>11250.37</v>
      </c>
      <c r="K3430" s="17">
        <v>12241.11</v>
      </c>
      <c r="L3430" s="17">
        <v>11922.3</v>
      </c>
      <c r="M3430" s="17">
        <v>11598.97</v>
      </c>
      <c r="N3430" s="19">
        <v>10685.32</v>
      </c>
      <c r="O3430" s="17">
        <v>11847.74</v>
      </c>
      <c r="P3430" s="17">
        <v>11933.93</v>
      </c>
      <c r="Q3430" s="17">
        <v>11578.49</v>
      </c>
      <c r="R3430" s="17">
        <v>12109.19</v>
      </c>
      <c r="S3430" s="17">
        <v>11461.28</v>
      </c>
      <c r="T3430" s="17">
        <v>12173.32</v>
      </c>
    </row>
    <row r="3431" spans="1:22" ht="15" hidden="1" customHeight="1" x14ac:dyDescent="0.25">
      <c r="A3431" s="14">
        <f t="shared" si="53"/>
        <v>20</v>
      </c>
      <c r="B3431" s="14" t="s">
        <v>318</v>
      </c>
      <c r="C3431" s="14">
        <v>2014</v>
      </c>
      <c r="D3431" s="14" t="str">
        <f>VLOOKUP(E3431,Regioes!$A$2:$B$296,2,FALSE)</f>
        <v>Região Administrativa de Sorocaba</v>
      </c>
      <c r="E3431" s="15" t="s">
        <v>234</v>
      </c>
      <c r="F3431" s="17">
        <v>76240.39</v>
      </c>
      <c r="G3431" s="17">
        <v>30772.97</v>
      </c>
      <c r="H3431" s="17">
        <v>45467.420000000006</v>
      </c>
      <c r="I3431" s="17">
        <v>4877.88</v>
      </c>
      <c r="J3431" s="17">
        <v>5049.99</v>
      </c>
      <c r="K3431" s="17">
        <v>5765.92</v>
      </c>
      <c r="L3431" s="17">
        <v>5197.07</v>
      </c>
      <c r="M3431" s="17">
        <v>5115</v>
      </c>
      <c r="N3431" s="19">
        <v>4767.1099999999997</v>
      </c>
      <c r="O3431" s="17">
        <v>7267.23</v>
      </c>
      <c r="P3431" s="17">
        <v>7781.81</v>
      </c>
      <c r="Q3431" s="17">
        <v>7314.66</v>
      </c>
      <c r="R3431" s="17">
        <v>7920.13</v>
      </c>
      <c r="S3431" s="17">
        <v>7414.27</v>
      </c>
      <c r="T3431" s="17">
        <v>7769.32</v>
      </c>
    </row>
    <row r="3432" spans="1:22" ht="15" hidden="1" customHeight="1" x14ac:dyDescent="0.25">
      <c r="A3432" s="14">
        <f t="shared" si="53"/>
        <v>20</v>
      </c>
      <c r="B3432" s="14" t="s">
        <v>318</v>
      </c>
      <c r="C3432" s="14">
        <v>2014</v>
      </c>
      <c r="D3432" s="14" t="str">
        <f>VLOOKUP(E3432,Regioes!$A$2:$B$296,2,FALSE)</f>
        <v>Região Administrativa de Itapeva</v>
      </c>
      <c r="E3432" s="15" t="s">
        <v>237</v>
      </c>
      <c r="F3432" s="17">
        <v>397118.77</v>
      </c>
      <c r="G3432" s="17">
        <v>196470.03</v>
      </c>
      <c r="H3432" s="17">
        <v>200648.74</v>
      </c>
      <c r="I3432" s="17">
        <v>33080.019999999997</v>
      </c>
      <c r="J3432" s="17">
        <v>32005.200000000001</v>
      </c>
      <c r="K3432" s="17">
        <v>35235.769999999997</v>
      </c>
      <c r="L3432" s="17">
        <v>33945.019999999997</v>
      </c>
      <c r="M3432" s="17">
        <v>33291.82</v>
      </c>
      <c r="N3432" s="19">
        <v>28912.2</v>
      </c>
      <c r="O3432" s="17">
        <v>32527.74</v>
      </c>
      <c r="P3432" s="17">
        <v>32998.480000000003</v>
      </c>
      <c r="Q3432" s="17">
        <v>32937.72</v>
      </c>
      <c r="R3432" s="17">
        <v>34936.97</v>
      </c>
      <c r="S3432" s="17">
        <v>32882.5</v>
      </c>
      <c r="T3432" s="17">
        <v>34365.33</v>
      </c>
    </row>
    <row r="3433" spans="1:22" ht="15" hidden="1" customHeight="1" x14ac:dyDescent="0.25">
      <c r="A3433" s="14">
        <f t="shared" si="53"/>
        <v>20</v>
      </c>
      <c r="B3433" s="14" t="s">
        <v>318</v>
      </c>
      <c r="C3433" s="14">
        <v>2014</v>
      </c>
      <c r="D3433" s="14" t="str">
        <f>VLOOKUP(E3433,Regioes!$A$2:$B$296,2,FALSE)</f>
        <v>Região Administrativa de Sorocaba</v>
      </c>
      <c r="E3433" s="15" t="s">
        <v>168</v>
      </c>
      <c r="F3433" s="17">
        <v>1608189.68</v>
      </c>
      <c r="G3433" s="17">
        <v>782564.08000000007</v>
      </c>
      <c r="H3433" s="17">
        <v>825625.59999999986</v>
      </c>
      <c r="I3433" s="17">
        <v>136525.20000000001</v>
      </c>
      <c r="J3433" s="17">
        <v>124920.14</v>
      </c>
      <c r="K3433" s="17">
        <v>136734</v>
      </c>
      <c r="L3433" s="17">
        <v>133970.48000000001</v>
      </c>
      <c r="M3433" s="17">
        <v>129546.82</v>
      </c>
      <c r="N3433" s="19">
        <v>120867.44</v>
      </c>
      <c r="O3433" s="17">
        <v>136603.76999999999</v>
      </c>
      <c r="P3433" s="17">
        <v>138063.07999999999</v>
      </c>
      <c r="Q3433" s="17">
        <v>133144.45000000001</v>
      </c>
      <c r="R3433" s="17">
        <v>139888.35999999999</v>
      </c>
      <c r="S3433" s="17">
        <v>133014.74</v>
      </c>
      <c r="T3433" s="17">
        <v>144911.20000000001</v>
      </c>
    </row>
    <row r="3434" spans="1:22" ht="15" hidden="1" customHeight="1" x14ac:dyDescent="0.25">
      <c r="A3434" s="14">
        <f t="shared" si="53"/>
        <v>20</v>
      </c>
      <c r="B3434" s="14" t="s">
        <v>318</v>
      </c>
      <c r="C3434" s="14">
        <v>2014</v>
      </c>
      <c r="D3434" s="14" t="str">
        <f>VLOOKUP(E3434,Regioes!$A$2:$B$296,2,FALSE)</f>
        <v>Região Administrativa de Sorocaba</v>
      </c>
      <c r="E3434" s="15" t="s">
        <v>246</v>
      </c>
      <c r="F3434" s="17">
        <v>116136.05</v>
      </c>
      <c r="G3434" s="17">
        <v>55134.11</v>
      </c>
      <c r="H3434" s="17">
        <v>61001.939999999995</v>
      </c>
      <c r="I3434" s="17">
        <v>9958.9500000000007</v>
      </c>
      <c r="J3434" s="17">
        <v>8618.9</v>
      </c>
      <c r="K3434" s="17">
        <v>9524.91</v>
      </c>
      <c r="L3434" s="17">
        <v>9421.0499999999993</v>
      </c>
      <c r="M3434" s="17">
        <v>9022.64</v>
      </c>
      <c r="N3434" s="19">
        <v>8587.66</v>
      </c>
      <c r="O3434" s="17">
        <v>9989.7199999999993</v>
      </c>
      <c r="P3434" s="17">
        <v>10146.56</v>
      </c>
      <c r="Q3434" s="17">
        <v>9698.5300000000007</v>
      </c>
      <c r="R3434" s="17">
        <v>10259</v>
      </c>
      <c r="S3434" s="17">
        <v>9820.59</v>
      </c>
      <c r="T3434" s="17">
        <v>11087.54</v>
      </c>
    </row>
    <row r="3435" spans="1:22" ht="15" hidden="1" customHeight="1" x14ac:dyDescent="0.25">
      <c r="A3435" s="14">
        <f t="shared" si="53"/>
        <v>21</v>
      </c>
      <c r="B3435" s="14" t="s">
        <v>247</v>
      </c>
      <c r="C3435" s="14">
        <v>2014</v>
      </c>
      <c r="D3435" s="14" t="str">
        <f>VLOOKUP(E3435,Regioes!$A$2:$B$296,2,FALSE)</f>
        <v>Região Administrativa de Bauru</v>
      </c>
      <c r="E3435" s="15" t="s">
        <v>248</v>
      </c>
      <c r="F3435" s="17">
        <v>588192.31999999995</v>
      </c>
      <c r="G3435" s="17">
        <v>280147.23</v>
      </c>
      <c r="H3435" s="17">
        <v>308045.08999999997</v>
      </c>
      <c r="I3435" s="17">
        <v>47767.77</v>
      </c>
      <c r="J3435" s="17">
        <v>44395.79</v>
      </c>
      <c r="K3435" s="17">
        <v>47965.25</v>
      </c>
      <c r="L3435" s="17">
        <v>47877.11</v>
      </c>
      <c r="M3435" s="17">
        <v>47890.75</v>
      </c>
      <c r="N3435" s="19">
        <v>44250.559999999998</v>
      </c>
      <c r="O3435" s="17">
        <v>50008.62</v>
      </c>
      <c r="P3435" s="17">
        <v>52276.08</v>
      </c>
      <c r="Q3435" s="17">
        <v>49546.36</v>
      </c>
      <c r="R3435" s="17">
        <v>53793.17</v>
      </c>
      <c r="S3435" s="17">
        <v>50887.28</v>
      </c>
      <c r="T3435" s="17">
        <v>51533.58</v>
      </c>
    </row>
    <row r="3436" spans="1:22" ht="15" hidden="1" customHeight="1" x14ac:dyDescent="0.25">
      <c r="A3436" s="14">
        <f t="shared" si="53"/>
        <v>21</v>
      </c>
      <c r="B3436" s="14" t="s">
        <v>247</v>
      </c>
      <c r="C3436" s="14">
        <v>2014</v>
      </c>
      <c r="D3436" s="14" t="str">
        <f>VLOOKUP(E3436,Regioes!$A$2:$B$296,2,FALSE)</f>
        <v>Região Administrativa de Sorocaba</v>
      </c>
      <c r="E3436" s="15" t="s">
        <v>249</v>
      </c>
      <c r="F3436" s="17">
        <v>438830.44</v>
      </c>
      <c r="G3436" s="17">
        <v>209008.38999999998</v>
      </c>
      <c r="H3436" s="17">
        <v>229822.05</v>
      </c>
      <c r="I3436" s="17">
        <v>35637.919999999998</v>
      </c>
      <c r="J3436" s="17">
        <v>33122.199999999997</v>
      </c>
      <c r="K3436" s="17">
        <v>35785.26</v>
      </c>
      <c r="L3436" s="17">
        <v>35719.49</v>
      </c>
      <c r="M3436" s="17">
        <v>35729.67</v>
      </c>
      <c r="N3436" s="19">
        <v>33013.85</v>
      </c>
      <c r="O3436" s="17">
        <v>37309.74</v>
      </c>
      <c r="P3436" s="17">
        <v>39001.42</v>
      </c>
      <c r="Q3436" s="17">
        <v>36964.870000000003</v>
      </c>
      <c r="R3436" s="17">
        <v>40133.269999999997</v>
      </c>
      <c r="S3436" s="17">
        <v>37965.279999999999</v>
      </c>
      <c r="T3436" s="17">
        <v>38447.47</v>
      </c>
    </row>
    <row r="3437" spans="1:22" ht="15" hidden="1" customHeight="1" x14ac:dyDescent="0.25">
      <c r="A3437" s="14">
        <f t="shared" si="53"/>
        <v>21</v>
      </c>
      <c r="B3437" s="14" t="s">
        <v>247</v>
      </c>
      <c r="C3437" s="14">
        <v>2014</v>
      </c>
      <c r="D3437" s="14" t="str">
        <f>VLOOKUP(E3437,Regioes!$A$2:$B$296,2,FALSE)</f>
        <v>Região Administrativa de Sorocaba</v>
      </c>
      <c r="E3437" s="15" t="s">
        <v>250</v>
      </c>
      <c r="F3437" s="17">
        <v>150319.4</v>
      </c>
      <c r="G3437" s="17">
        <v>71594.890000000014</v>
      </c>
      <c r="H3437" s="17">
        <v>78724.509999999995</v>
      </c>
      <c r="I3437" s="17">
        <v>12207.61</v>
      </c>
      <c r="J3437" s="17">
        <v>11345.86</v>
      </c>
      <c r="K3437" s="17">
        <v>12258.08</v>
      </c>
      <c r="L3437" s="17">
        <v>12235.55</v>
      </c>
      <c r="M3437" s="17">
        <v>12239.04</v>
      </c>
      <c r="N3437" s="19">
        <v>11308.75</v>
      </c>
      <c r="O3437" s="17">
        <v>12780.28</v>
      </c>
      <c r="P3437" s="17">
        <v>13359.76</v>
      </c>
      <c r="Q3437" s="17">
        <v>12662.15</v>
      </c>
      <c r="R3437" s="17">
        <v>13747.47</v>
      </c>
      <c r="S3437" s="17">
        <v>13004.84</v>
      </c>
      <c r="T3437" s="17">
        <v>13170.01</v>
      </c>
    </row>
    <row r="3438" spans="1:22" ht="15" hidden="1" customHeight="1" x14ac:dyDescent="0.25">
      <c r="A3438" s="14">
        <f t="shared" si="53"/>
        <v>21</v>
      </c>
      <c r="B3438" s="14" t="s">
        <v>247</v>
      </c>
      <c r="C3438" s="14">
        <v>2014</v>
      </c>
      <c r="D3438" s="14" t="str">
        <f>VLOOKUP(E3438,Regioes!$A$2:$B$296,2,FALSE)</f>
        <v>Região Administrativa de Bauru</v>
      </c>
      <c r="E3438" s="15" t="s">
        <v>96</v>
      </c>
      <c r="F3438" s="17">
        <v>113936.31</v>
      </c>
      <c r="G3438" s="17">
        <v>54266.17</v>
      </c>
      <c r="H3438" s="17">
        <v>59670.14</v>
      </c>
      <c r="I3438" s="17">
        <v>9252.9</v>
      </c>
      <c r="J3438" s="17">
        <v>8599.73</v>
      </c>
      <c r="K3438" s="17">
        <v>9291.15</v>
      </c>
      <c r="L3438" s="17">
        <v>9274.08</v>
      </c>
      <c r="M3438" s="17">
        <v>9276.7199999999993</v>
      </c>
      <c r="N3438" s="19">
        <v>8571.59</v>
      </c>
      <c r="O3438" s="17">
        <v>9686.9599999999991</v>
      </c>
      <c r="P3438" s="17">
        <v>10126.18</v>
      </c>
      <c r="Q3438" s="17">
        <v>9597.42</v>
      </c>
      <c r="R3438" s="17">
        <v>10420.049999999999</v>
      </c>
      <c r="S3438" s="17">
        <v>9857.17</v>
      </c>
      <c r="T3438" s="17">
        <v>9982.36</v>
      </c>
    </row>
    <row r="3439" spans="1:22" ht="15" hidden="1" customHeight="1" x14ac:dyDescent="0.25">
      <c r="A3439" s="14">
        <f t="shared" si="53"/>
        <v>21</v>
      </c>
      <c r="B3439" s="14" t="s">
        <v>247</v>
      </c>
      <c r="C3439" s="14">
        <v>2014</v>
      </c>
      <c r="D3439" s="14" t="str">
        <f>VLOOKUP(E3439,Regioes!$A$2:$B$296,2,FALSE)</f>
        <v>Região Administrativa de Sorocaba</v>
      </c>
      <c r="E3439" s="15" t="s">
        <v>226</v>
      </c>
      <c r="F3439" s="17">
        <v>240957.82</v>
      </c>
      <c r="G3439" s="17">
        <v>114764.60999999999</v>
      </c>
      <c r="H3439" s="17">
        <v>126193.21</v>
      </c>
      <c r="I3439" s="17">
        <v>19568.46</v>
      </c>
      <c r="J3439" s="17">
        <v>18187.099999999999</v>
      </c>
      <c r="K3439" s="17">
        <v>19649.36</v>
      </c>
      <c r="L3439" s="17">
        <v>19613.25</v>
      </c>
      <c r="M3439" s="17">
        <v>19618.84</v>
      </c>
      <c r="N3439" s="19">
        <v>18127.599999999999</v>
      </c>
      <c r="O3439" s="17">
        <v>20486.439999999999</v>
      </c>
      <c r="P3439" s="17">
        <v>21415.33</v>
      </c>
      <c r="Q3439" s="17">
        <v>20297.07</v>
      </c>
      <c r="R3439" s="17">
        <v>22036.82</v>
      </c>
      <c r="S3439" s="17">
        <v>20846.39</v>
      </c>
      <c r="T3439" s="17">
        <v>21111.16</v>
      </c>
    </row>
    <row r="3440" spans="1:22" ht="15" hidden="1" customHeight="1" x14ac:dyDescent="0.25">
      <c r="A3440" s="14">
        <f t="shared" si="53"/>
        <v>21</v>
      </c>
      <c r="B3440" s="14" t="s">
        <v>247</v>
      </c>
      <c r="C3440" s="14">
        <v>2014</v>
      </c>
      <c r="D3440" s="14" t="str">
        <f>VLOOKUP(E3440,Regioes!$A$2:$B$296,2,FALSE)</f>
        <v>Região Administrativa de Sorocaba</v>
      </c>
      <c r="E3440" s="15" t="s">
        <v>251</v>
      </c>
      <c r="F3440" s="17">
        <v>2442386.52</v>
      </c>
      <c r="G3440" s="17">
        <v>1163272.26</v>
      </c>
      <c r="H3440" s="17">
        <v>1279114.26</v>
      </c>
      <c r="I3440" s="17">
        <v>198349</v>
      </c>
      <c r="J3440" s="17">
        <v>184347.31</v>
      </c>
      <c r="K3440" s="17">
        <v>199169.02</v>
      </c>
      <c r="L3440" s="17">
        <v>198803.01</v>
      </c>
      <c r="M3440" s="17">
        <v>198859.66</v>
      </c>
      <c r="N3440" s="19">
        <v>183744.26</v>
      </c>
      <c r="O3440" s="17">
        <v>207653.81</v>
      </c>
      <c r="P3440" s="17">
        <v>217069.13</v>
      </c>
      <c r="Q3440" s="17">
        <v>205734.35</v>
      </c>
      <c r="R3440" s="17">
        <v>223368.64</v>
      </c>
      <c r="S3440" s="17">
        <v>211302.31</v>
      </c>
      <c r="T3440" s="17">
        <v>213986.02</v>
      </c>
    </row>
    <row r="3441" spans="1:20" ht="15" hidden="1" customHeight="1" x14ac:dyDescent="0.25">
      <c r="A3441" s="14">
        <f t="shared" si="53"/>
        <v>21</v>
      </c>
      <c r="B3441" s="14" t="s">
        <v>247</v>
      </c>
      <c r="C3441" s="14">
        <v>2014</v>
      </c>
      <c r="D3441" s="14" t="str">
        <f>VLOOKUP(E3441,Regioes!$A$2:$B$296,2,FALSE)</f>
        <v>Região Administrativa de Campinas</v>
      </c>
      <c r="E3441" s="15" t="s">
        <v>20</v>
      </c>
      <c r="F3441" s="17">
        <v>96799.87</v>
      </c>
      <c r="G3441" s="17">
        <v>44999.76</v>
      </c>
      <c r="H3441" s="17">
        <v>51800.11</v>
      </c>
      <c r="I3441" s="17">
        <v>7606.46</v>
      </c>
      <c r="J3441" s="17">
        <v>7052.22</v>
      </c>
      <c r="K3441" s="17">
        <v>7508.48</v>
      </c>
      <c r="L3441" s="17">
        <v>7544.24</v>
      </c>
      <c r="M3441" s="17">
        <v>7803.17</v>
      </c>
      <c r="N3441" s="19">
        <v>7485.19</v>
      </c>
      <c r="O3441" s="17">
        <v>8415.1299999999992</v>
      </c>
      <c r="P3441" s="17">
        <v>8755.9</v>
      </c>
      <c r="Q3441" s="17">
        <v>8638.69</v>
      </c>
      <c r="R3441" s="17">
        <v>8950.76</v>
      </c>
      <c r="S3441" s="17">
        <v>8395.7999999999993</v>
      </c>
      <c r="T3441" s="17">
        <v>8643.83</v>
      </c>
    </row>
    <row r="3442" spans="1:20" ht="15" hidden="1" customHeight="1" x14ac:dyDescent="0.25">
      <c r="A3442" s="14">
        <f t="shared" si="53"/>
        <v>21</v>
      </c>
      <c r="B3442" s="14" t="s">
        <v>247</v>
      </c>
      <c r="C3442" s="14">
        <v>2014</v>
      </c>
      <c r="D3442" s="14" t="str">
        <f>VLOOKUP(E3442,Regioes!$A$2:$B$296,2,FALSE)</f>
        <v>Região Administrativa de Campinas</v>
      </c>
      <c r="E3442" s="15" t="s">
        <v>252</v>
      </c>
      <c r="F3442" s="17">
        <v>684048.02</v>
      </c>
      <c r="G3442" s="17">
        <v>324853.02</v>
      </c>
      <c r="H3442" s="17">
        <v>359195</v>
      </c>
      <c r="I3442" s="17">
        <v>54036.79</v>
      </c>
      <c r="J3442" s="17">
        <v>53622.75</v>
      </c>
      <c r="K3442" s="17">
        <v>55685.67</v>
      </c>
      <c r="L3442" s="17">
        <v>53809.05</v>
      </c>
      <c r="M3442" s="17">
        <v>55812.06</v>
      </c>
      <c r="N3442" s="19">
        <v>51886.7</v>
      </c>
      <c r="O3442" s="17">
        <v>58705.29</v>
      </c>
      <c r="P3442" s="17">
        <v>60377.15</v>
      </c>
      <c r="Q3442" s="17">
        <v>60988.55</v>
      </c>
      <c r="R3442" s="17">
        <v>63871.63</v>
      </c>
      <c r="S3442" s="17">
        <v>57787.66</v>
      </c>
      <c r="T3442" s="17">
        <v>57464.72</v>
      </c>
    </row>
    <row r="3443" spans="1:20" ht="15" hidden="1" customHeight="1" x14ac:dyDescent="0.25">
      <c r="A3443" s="14">
        <f t="shared" si="53"/>
        <v>21</v>
      </c>
      <c r="B3443" s="14" t="s">
        <v>247</v>
      </c>
      <c r="C3443" s="14">
        <v>2014</v>
      </c>
      <c r="D3443" s="14" t="str">
        <f>VLOOKUP(E3443,Regioes!$A$2:$B$296,2,FALSE)</f>
        <v>Região Administrativa de Sorocaba</v>
      </c>
      <c r="E3443" s="15" t="s">
        <v>253</v>
      </c>
      <c r="F3443" s="17">
        <v>623617.88</v>
      </c>
      <c r="G3443" s="17">
        <v>297019.88999999996</v>
      </c>
      <c r="H3443" s="17">
        <v>326597.99</v>
      </c>
      <c r="I3443" s="17">
        <v>50644.72</v>
      </c>
      <c r="J3443" s="17">
        <v>47069.65</v>
      </c>
      <c r="K3443" s="17">
        <v>50854.1</v>
      </c>
      <c r="L3443" s="17">
        <v>50760.639999999999</v>
      </c>
      <c r="M3443" s="17">
        <v>50775.11</v>
      </c>
      <c r="N3443" s="19">
        <v>46915.67</v>
      </c>
      <c r="O3443" s="17">
        <v>53020.53</v>
      </c>
      <c r="P3443" s="17">
        <v>55424.56</v>
      </c>
      <c r="Q3443" s="17">
        <v>52530.43</v>
      </c>
      <c r="R3443" s="17">
        <v>57033.02</v>
      </c>
      <c r="S3443" s="17">
        <v>53952.11</v>
      </c>
      <c r="T3443" s="17">
        <v>54637.34</v>
      </c>
    </row>
    <row r="3444" spans="1:20" ht="15" hidden="1" customHeight="1" x14ac:dyDescent="0.25">
      <c r="A3444" s="14">
        <f t="shared" si="53"/>
        <v>21</v>
      </c>
      <c r="B3444" s="14" t="s">
        <v>247</v>
      </c>
      <c r="C3444" s="14">
        <v>2014</v>
      </c>
      <c r="D3444" s="14" t="str">
        <f>VLOOKUP(E3444,Regioes!$A$2:$B$296,2,FALSE)</f>
        <v>Região Administrativa de Campinas</v>
      </c>
      <c r="E3444" s="15" t="s">
        <v>258</v>
      </c>
      <c r="F3444" s="17">
        <v>406223.19</v>
      </c>
      <c r="G3444" s="17">
        <v>193492.19999999998</v>
      </c>
      <c r="H3444" s="17">
        <v>212730.99</v>
      </c>
      <c r="I3444" s="17">
        <v>32113.84</v>
      </c>
      <c r="J3444" s="17">
        <v>32163.03</v>
      </c>
      <c r="K3444" s="17">
        <v>33290.269999999997</v>
      </c>
      <c r="L3444" s="17">
        <v>31996.45</v>
      </c>
      <c r="M3444" s="17">
        <v>33200.54</v>
      </c>
      <c r="N3444" s="19">
        <v>30728.07</v>
      </c>
      <c r="O3444" s="17">
        <v>34798.11</v>
      </c>
      <c r="P3444" s="17">
        <v>35728.93</v>
      </c>
      <c r="Q3444" s="17">
        <v>36213.29</v>
      </c>
      <c r="R3444" s="17">
        <v>37982.519999999997</v>
      </c>
      <c r="S3444" s="17">
        <v>34187.39</v>
      </c>
      <c r="T3444" s="17">
        <v>33820.75</v>
      </c>
    </row>
    <row r="3445" spans="1:20" ht="15" hidden="1" customHeight="1" x14ac:dyDescent="0.25">
      <c r="A3445" s="14">
        <f t="shared" si="53"/>
        <v>21</v>
      </c>
      <c r="B3445" s="14" t="s">
        <v>247</v>
      </c>
      <c r="C3445" s="14">
        <v>2014</v>
      </c>
      <c r="D3445" s="14" t="str">
        <f>VLOOKUP(E3445,Regioes!$A$2:$B$296,2,FALSE)</f>
        <v>Região Administrativa de Campinas</v>
      </c>
      <c r="E3445" s="15" t="s">
        <v>30</v>
      </c>
      <c r="F3445" s="17">
        <v>82881.88</v>
      </c>
      <c r="G3445" s="17">
        <v>38529.64</v>
      </c>
      <c r="H3445" s="17">
        <v>44352.240000000005</v>
      </c>
      <c r="I3445" s="17">
        <v>6512.79</v>
      </c>
      <c r="J3445" s="17">
        <v>6038.24</v>
      </c>
      <c r="K3445" s="17">
        <v>6428.9</v>
      </c>
      <c r="L3445" s="17">
        <v>6459.52</v>
      </c>
      <c r="M3445" s="17">
        <v>6681.22</v>
      </c>
      <c r="N3445" s="19">
        <v>6408.97</v>
      </c>
      <c r="O3445" s="17">
        <v>7205.2</v>
      </c>
      <c r="P3445" s="17">
        <v>7496.97</v>
      </c>
      <c r="Q3445" s="17">
        <v>7396.61</v>
      </c>
      <c r="R3445" s="17">
        <v>7663.81</v>
      </c>
      <c r="S3445" s="17">
        <v>7188.64</v>
      </c>
      <c r="T3445" s="17">
        <v>7401.01</v>
      </c>
    </row>
    <row r="3446" spans="1:20" ht="15" hidden="1" customHeight="1" x14ac:dyDescent="0.25">
      <c r="A3446" s="14">
        <f t="shared" si="53"/>
        <v>21</v>
      </c>
      <c r="B3446" s="14" t="s">
        <v>247</v>
      </c>
      <c r="C3446" s="14">
        <v>2014</v>
      </c>
      <c r="D3446" s="14" t="str">
        <f>VLOOKUP(E3446,Regioes!$A$2:$B$296,2,FALSE)</f>
        <v>Região Administrativa de Sorocaba</v>
      </c>
      <c r="E3446" s="15" t="s">
        <v>230</v>
      </c>
      <c r="F3446" s="17">
        <v>56808.61</v>
      </c>
      <c r="G3446" s="17">
        <v>27057.09</v>
      </c>
      <c r="H3446" s="17">
        <v>29751.52</v>
      </c>
      <c r="I3446" s="17">
        <v>4613.49</v>
      </c>
      <c r="J3446" s="17">
        <v>4287.82</v>
      </c>
      <c r="K3446" s="17">
        <v>4632.57</v>
      </c>
      <c r="L3446" s="17">
        <v>4624.05</v>
      </c>
      <c r="M3446" s="17">
        <v>4625.37</v>
      </c>
      <c r="N3446" s="19">
        <v>4273.79</v>
      </c>
      <c r="O3446" s="17">
        <v>4829.92</v>
      </c>
      <c r="P3446" s="17">
        <v>5048.91</v>
      </c>
      <c r="Q3446" s="17">
        <v>4785.2700000000004</v>
      </c>
      <c r="R3446" s="17">
        <v>5195.4399999999996</v>
      </c>
      <c r="S3446" s="17">
        <v>4914.78</v>
      </c>
      <c r="T3446" s="17">
        <v>4977.2</v>
      </c>
    </row>
    <row r="3447" spans="1:20" ht="15" hidden="1" customHeight="1" x14ac:dyDescent="0.25">
      <c r="A3447" s="14">
        <f t="shared" si="53"/>
        <v>21</v>
      </c>
      <c r="B3447" s="14" t="s">
        <v>247</v>
      </c>
      <c r="C3447" s="14">
        <v>2014</v>
      </c>
      <c r="D3447" s="14" t="str">
        <f>VLOOKUP(E3447,Regioes!$A$2:$B$296,2,FALSE)</f>
        <v>Região Administrativa de Sorocaba</v>
      </c>
      <c r="E3447" s="15" t="s">
        <v>254</v>
      </c>
      <c r="F3447" s="17">
        <v>335106.86</v>
      </c>
      <c r="G3447" s="17">
        <v>159606.39000000001</v>
      </c>
      <c r="H3447" s="17">
        <v>175500.47000000003</v>
      </c>
      <c r="I3447" s="17">
        <v>27214.41</v>
      </c>
      <c r="J3447" s="17">
        <v>25293.31</v>
      </c>
      <c r="K3447" s="17">
        <v>27326.92</v>
      </c>
      <c r="L3447" s="17">
        <v>27276.7</v>
      </c>
      <c r="M3447" s="17">
        <v>27284.48</v>
      </c>
      <c r="N3447" s="19">
        <v>25210.57</v>
      </c>
      <c r="O3447" s="17">
        <v>28491.08</v>
      </c>
      <c r="P3447" s="17">
        <v>29782.9</v>
      </c>
      <c r="Q3447" s="17">
        <v>28227.72</v>
      </c>
      <c r="R3447" s="17">
        <v>30647.22</v>
      </c>
      <c r="S3447" s="17">
        <v>28991.67</v>
      </c>
      <c r="T3447" s="17">
        <v>29359.88</v>
      </c>
    </row>
    <row r="3448" spans="1:20" ht="15" hidden="1" customHeight="1" x14ac:dyDescent="0.25">
      <c r="A3448" s="14">
        <f t="shared" si="53"/>
        <v>21</v>
      </c>
      <c r="B3448" s="14" t="s">
        <v>247</v>
      </c>
      <c r="C3448" s="14">
        <v>2014</v>
      </c>
      <c r="D3448" s="14" t="str">
        <f>VLOOKUP(E3448,Regioes!$A$2:$B$296,2,FALSE)</f>
        <v>Região Administrativa de Sorocaba</v>
      </c>
      <c r="E3448" s="15" t="s">
        <v>259</v>
      </c>
      <c r="F3448" s="17">
        <v>454468.74</v>
      </c>
      <c r="G3448" s="17">
        <v>216456.69000000003</v>
      </c>
      <c r="H3448" s="17">
        <v>238012.05</v>
      </c>
      <c r="I3448" s="17">
        <v>36907.93</v>
      </c>
      <c r="J3448" s="17">
        <v>34302.550000000003</v>
      </c>
      <c r="K3448" s="17">
        <v>37060.51</v>
      </c>
      <c r="L3448" s="17">
        <v>36992.410000000003</v>
      </c>
      <c r="M3448" s="17">
        <v>37002.949999999997</v>
      </c>
      <c r="N3448" s="19">
        <v>34190.339999999997</v>
      </c>
      <c r="O3448" s="17">
        <v>38639.32</v>
      </c>
      <c r="P3448" s="17">
        <v>40391.29</v>
      </c>
      <c r="Q3448" s="17">
        <v>38282.160000000003</v>
      </c>
      <c r="R3448" s="17">
        <v>41563.47</v>
      </c>
      <c r="S3448" s="17">
        <v>39318.22</v>
      </c>
      <c r="T3448" s="17">
        <v>39817.589999999997</v>
      </c>
    </row>
    <row r="3449" spans="1:20" ht="15" hidden="1" customHeight="1" x14ac:dyDescent="0.25">
      <c r="A3449" s="14">
        <f t="shared" si="53"/>
        <v>21</v>
      </c>
      <c r="B3449" s="14" t="s">
        <v>247</v>
      </c>
      <c r="C3449" s="14">
        <v>2014</v>
      </c>
      <c r="D3449" s="14" t="str">
        <f>VLOOKUP(E3449,Regioes!$A$2:$B$296,2,FALSE)</f>
        <v>Região Administrativa de Bauru</v>
      </c>
      <c r="E3449" s="15" t="s">
        <v>260</v>
      </c>
      <c r="F3449" s="17">
        <v>924575.8</v>
      </c>
      <c r="G3449" s="17">
        <v>440361.66</v>
      </c>
      <c r="H3449" s="17">
        <v>484214.13999999996</v>
      </c>
      <c r="I3449" s="17">
        <v>75085.86</v>
      </c>
      <c r="J3449" s="17">
        <v>69785.460000000006</v>
      </c>
      <c r="K3449" s="17">
        <v>75396.28</v>
      </c>
      <c r="L3449" s="17">
        <v>75257.72</v>
      </c>
      <c r="M3449" s="17">
        <v>75279.17</v>
      </c>
      <c r="N3449" s="19">
        <v>69557.17</v>
      </c>
      <c r="O3449" s="17">
        <v>78608.23</v>
      </c>
      <c r="P3449" s="17">
        <v>82172.44</v>
      </c>
      <c r="Q3449" s="17">
        <v>77881.61</v>
      </c>
      <c r="R3449" s="17">
        <v>84557.15</v>
      </c>
      <c r="S3449" s="17">
        <v>79989.39</v>
      </c>
      <c r="T3449" s="17">
        <v>81005.320000000007</v>
      </c>
    </row>
    <row r="3450" spans="1:20" ht="15" hidden="1" customHeight="1" x14ac:dyDescent="0.25">
      <c r="A3450" s="14">
        <f t="shared" si="53"/>
        <v>21</v>
      </c>
      <c r="B3450" s="14" t="s">
        <v>247</v>
      </c>
      <c r="C3450" s="14">
        <v>2014</v>
      </c>
      <c r="D3450" s="14" t="str">
        <f>VLOOKUP(E3450,Regioes!$A$2:$B$296,2,FALSE)</f>
        <v>Região Administrativa de Campinas</v>
      </c>
      <c r="E3450" s="15" t="s">
        <v>255</v>
      </c>
      <c r="F3450" s="17">
        <v>31642.959999999999</v>
      </c>
      <c r="G3450" s="17">
        <v>15171.51</v>
      </c>
      <c r="H3450" s="17">
        <v>16471.45</v>
      </c>
      <c r="I3450" s="17">
        <v>2505.65</v>
      </c>
      <c r="J3450" s="17">
        <v>2560.2199999999998</v>
      </c>
      <c r="K3450" s="17">
        <v>2631.21</v>
      </c>
      <c r="L3450" s="17">
        <v>2499.58</v>
      </c>
      <c r="M3450" s="17">
        <v>2595.88</v>
      </c>
      <c r="N3450" s="19">
        <v>2378.9699999999998</v>
      </c>
      <c r="O3450" s="17">
        <v>2699.59</v>
      </c>
      <c r="P3450" s="17">
        <v>2761.43</v>
      </c>
      <c r="Q3450" s="17">
        <v>2820.01</v>
      </c>
      <c r="R3450" s="17">
        <v>2967.65</v>
      </c>
      <c r="S3450" s="17">
        <v>2640.7</v>
      </c>
      <c r="T3450" s="17">
        <v>2582.0700000000002</v>
      </c>
    </row>
    <row r="3451" spans="1:20" ht="15" hidden="1" customHeight="1" x14ac:dyDescent="0.25">
      <c r="A3451" s="14">
        <f t="shared" si="53"/>
        <v>21</v>
      </c>
      <c r="B3451" s="14" t="s">
        <v>247</v>
      </c>
      <c r="C3451" s="14">
        <v>2014</v>
      </c>
      <c r="D3451" s="14" t="str">
        <f>VLOOKUP(E3451,Regioes!$A$2:$B$296,2,FALSE)</f>
        <v>Região Administrativa de Campinas</v>
      </c>
      <c r="E3451" s="15" t="s">
        <v>261</v>
      </c>
      <c r="F3451" s="17">
        <v>236458.23</v>
      </c>
      <c r="G3451" s="17">
        <v>109923.32</v>
      </c>
      <c r="H3451" s="17">
        <v>126534.91</v>
      </c>
      <c r="I3451" s="17">
        <v>18580.7</v>
      </c>
      <c r="J3451" s="17">
        <v>17226.830000000002</v>
      </c>
      <c r="K3451" s="17">
        <v>18341.36</v>
      </c>
      <c r="L3451" s="17">
        <v>18428.72</v>
      </c>
      <c r="M3451" s="17">
        <v>19061.22</v>
      </c>
      <c r="N3451" s="19">
        <v>18284.490000000002</v>
      </c>
      <c r="O3451" s="17">
        <v>20556.099999999999</v>
      </c>
      <c r="P3451" s="17">
        <v>21388.51</v>
      </c>
      <c r="Q3451" s="17">
        <v>21102.2</v>
      </c>
      <c r="R3451" s="17">
        <v>21864.49</v>
      </c>
      <c r="S3451" s="17">
        <v>20508.87</v>
      </c>
      <c r="T3451" s="17">
        <v>21114.74</v>
      </c>
    </row>
    <row r="3452" spans="1:20" ht="15" hidden="1" customHeight="1" x14ac:dyDescent="0.25">
      <c r="A3452" s="14">
        <f t="shared" si="53"/>
        <v>21</v>
      </c>
      <c r="B3452" s="14" t="s">
        <v>247</v>
      </c>
      <c r="C3452" s="14">
        <v>2014</v>
      </c>
      <c r="D3452" s="14" t="str">
        <f>VLOOKUP(E3452,Regioes!$A$2:$B$296,2,FALSE)</f>
        <v>Região Administrativa de Sorocaba</v>
      </c>
      <c r="E3452" s="15" t="s">
        <v>231</v>
      </c>
      <c r="F3452" s="17">
        <v>296234.5</v>
      </c>
      <c r="G3452" s="17">
        <v>141092.07</v>
      </c>
      <c r="H3452" s="17">
        <v>155142.43</v>
      </c>
      <c r="I3452" s="17">
        <v>24057.54</v>
      </c>
      <c r="J3452" s="17">
        <v>22359.29</v>
      </c>
      <c r="K3452" s="17">
        <v>24157</v>
      </c>
      <c r="L3452" s="17">
        <v>24112.61</v>
      </c>
      <c r="M3452" s="17">
        <v>24119.48</v>
      </c>
      <c r="N3452" s="19">
        <v>22286.15</v>
      </c>
      <c r="O3452" s="17">
        <v>25186.11</v>
      </c>
      <c r="P3452" s="17">
        <v>26328.09</v>
      </c>
      <c r="Q3452" s="17">
        <v>24953.3</v>
      </c>
      <c r="R3452" s="17">
        <v>27092.15</v>
      </c>
      <c r="S3452" s="17">
        <v>25628.639999999999</v>
      </c>
      <c r="T3452" s="17">
        <v>25954.14</v>
      </c>
    </row>
    <row r="3453" spans="1:20" ht="15" hidden="1" customHeight="1" x14ac:dyDescent="0.25">
      <c r="A3453" s="14">
        <f t="shared" si="53"/>
        <v>21</v>
      </c>
      <c r="B3453" s="14" t="s">
        <v>247</v>
      </c>
      <c r="C3453" s="14">
        <v>2014</v>
      </c>
      <c r="D3453" s="14" t="str">
        <f>VLOOKUP(E3453,Regioes!$A$2:$B$296,2,FALSE)</f>
        <v>Região Administrativa de Sorocaba</v>
      </c>
      <c r="E3453" s="15" t="s">
        <v>256</v>
      </c>
      <c r="F3453" s="17">
        <v>71489.47</v>
      </c>
      <c r="G3453" s="17">
        <v>34049.369999999995</v>
      </c>
      <c r="H3453" s="17">
        <v>37440.1</v>
      </c>
      <c r="I3453" s="17">
        <v>5805.74</v>
      </c>
      <c r="J3453" s="17">
        <v>5395.91</v>
      </c>
      <c r="K3453" s="17">
        <v>5829.74</v>
      </c>
      <c r="L3453" s="17">
        <v>5819.03</v>
      </c>
      <c r="M3453" s="17">
        <v>5820.69</v>
      </c>
      <c r="N3453" s="19">
        <v>5378.26</v>
      </c>
      <c r="O3453" s="17">
        <v>6078.1</v>
      </c>
      <c r="P3453" s="17">
        <v>6353.69</v>
      </c>
      <c r="Q3453" s="17">
        <v>6021.91</v>
      </c>
      <c r="R3453" s="17">
        <v>6538.07</v>
      </c>
      <c r="S3453" s="17">
        <v>6184.89</v>
      </c>
      <c r="T3453" s="17">
        <v>6263.44</v>
      </c>
    </row>
    <row r="3454" spans="1:20" ht="15" hidden="1" customHeight="1" x14ac:dyDescent="0.25">
      <c r="A3454" s="14">
        <f t="shared" si="53"/>
        <v>21</v>
      </c>
      <c r="B3454" s="14" t="s">
        <v>247</v>
      </c>
      <c r="C3454" s="14">
        <v>2014</v>
      </c>
      <c r="D3454" s="14" t="str">
        <f>VLOOKUP(E3454,Regioes!$A$2:$B$296,2,FALSE)</f>
        <v>Região Administrativa de Campinas</v>
      </c>
      <c r="E3454" s="15" t="s">
        <v>68</v>
      </c>
      <c r="F3454" s="17">
        <v>185926.82</v>
      </c>
      <c r="G3454" s="17">
        <v>89144.320000000007</v>
      </c>
      <c r="H3454" s="17">
        <v>96782.5</v>
      </c>
      <c r="I3454" s="17">
        <v>14722.63</v>
      </c>
      <c r="J3454" s="17">
        <v>15043.29</v>
      </c>
      <c r="K3454" s="17">
        <v>15460.37</v>
      </c>
      <c r="L3454" s="17">
        <v>14686.94</v>
      </c>
      <c r="M3454" s="17">
        <v>15252.8</v>
      </c>
      <c r="N3454" s="19">
        <v>13978.29</v>
      </c>
      <c r="O3454" s="17">
        <v>15862.16</v>
      </c>
      <c r="P3454" s="17">
        <v>16225.53</v>
      </c>
      <c r="Q3454" s="17">
        <v>16569.759999999998</v>
      </c>
      <c r="R3454" s="17">
        <v>17437.240000000002</v>
      </c>
      <c r="S3454" s="17">
        <v>15516.15</v>
      </c>
      <c r="T3454" s="17">
        <v>15171.66</v>
      </c>
    </row>
    <row r="3455" spans="1:20" ht="15" hidden="1" customHeight="1" x14ac:dyDescent="0.25">
      <c r="A3455" s="14">
        <f t="shared" si="53"/>
        <v>21</v>
      </c>
      <c r="B3455" s="14" t="s">
        <v>247</v>
      </c>
      <c r="C3455" s="14">
        <v>2014</v>
      </c>
      <c r="D3455" s="14" t="str">
        <f>VLOOKUP(E3455,Regioes!$A$2:$B$296,2,FALSE)</f>
        <v>Região Administrativa de Campinas</v>
      </c>
      <c r="E3455" s="15" t="s">
        <v>257</v>
      </c>
      <c r="F3455" s="17">
        <v>243625.88</v>
      </c>
      <c r="G3455" s="17">
        <v>113255.38</v>
      </c>
      <c r="H3455" s="17">
        <v>130370.5</v>
      </c>
      <c r="I3455" s="17">
        <v>19143.93</v>
      </c>
      <c r="J3455" s="17">
        <v>17749.02</v>
      </c>
      <c r="K3455" s="17">
        <v>18897.330000000002</v>
      </c>
      <c r="L3455" s="17">
        <v>18987.349999999999</v>
      </c>
      <c r="M3455" s="17">
        <v>19639.009999999998</v>
      </c>
      <c r="N3455" s="19">
        <v>18838.740000000002</v>
      </c>
      <c r="O3455" s="17">
        <v>21179.21</v>
      </c>
      <c r="P3455" s="17">
        <v>22036.85</v>
      </c>
      <c r="Q3455" s="17">
        <v>21741.86</v>
      </c>
      <c r="R3455" s="17">
        <v>22527.26</v>
      </c>
      <c r="S3455" s="17">
        <v>21130.54</v>
      </c>
      <c r="T3455" s="17">
        <v>21754.78</v>
      </c>
    </row>
    <row r="3456" spans="1:20" ht="15" hidden="1" customHeight="1" x14ac:dyDescent="0.25">
      <c r="A3456" s="14">
        <f t="shared" si="53"/>
        <v>21</v>
      </c>
      <c r="B3456" s="14" t="s">
        <v>247</v>
      </c>
      <c r="C3456" s="14">
        <v>2014</v>
      </c>
      <c r="D3456" s="14" t="str">
        <f>VLOOKUP(E3456,Regioes!$A$2:$B$296,2,FALSE)</f>
        <v>Região Administrativa de Campinas</v>
      </c>
      <c r="E3456" s="15" t="s">
        <v>171</v>
      </c>
      <c r="F3456" s="17">
        <v>297561.53999999998</v>
      </c>
      <c r="G3456" s="17">
        <v>142668.60999999999</v>
      </c>
      <c r="H3456" s="17">
        <v>154892.93</v>
      </c>
      <c r="I3456" s="17">
        <v>23562.44</v>
      </c>
      <c r="J3456" s="17">
        <v>24075.63</v>
      </c>
      <c r="K3456" s="17">
        <v>24743.13</v>
      </c>
      <c r="L3456" s="17">
        <v>23505.32</v>
      </c>
      <c r="M3456" s="17">
        <v>24410.92</v>
      </c>
      <c r="N3456" s="19">
        <v>22371.17</v>
      </c>
      <c r="O3456" s="17">
        <v>25386.17</v>
      </c>
      <c r="P3456" s="17">
        <v>25967.7</v>
      </c>
      <c r="Q3456" s="17">
        <v>26518.63</v>
      </c>
      <c r="R3456" s="17">
        <v>27906.95</v>
      </c>
      <c r="S3456" s="17">
        <v>24832.41</v>
      </c>
      <c r="T3456" s="17">
        <v>24281.07</v>
      </c>
    </row>
    <row r="3457" spans="1:20" ht="15" hidden="1" customHeight="1" x14ac:dyDescent="0.25">
      <c r="A3457" s="14">
        <f t="shared" si="53"/>
        <v>21</v>
      </c>
      <c r="B3457" s="14" t="s">
        <v>247</v>
      </c>
      <c r="C3457" s="14">
        <v>2014</v>
      </c>
      <c r="D3457" s="14" t="str">
        <f>VLOOKUP(E3457,Regioes!$A$2:$B$296,2,FALSE)</f>
        <v>Região Administrativa de Sorocaba</v>
      </c>
      <c r="E3457" s="15" t="s">
        <v>167</v>
      </c>
      <c r="F3457" s="17">
        <v>126964.84</v>
      </c>
      <c r="G3457" s="17">
        <v>60874.46</v>
      </c>
      <c r="H3457" s="17">
        <v>66090.38</v>
      </c>
      <c r="I3457" s="17">
        <v>10053.719999999999</v>
      </c>
      <c r="J3457" s="17">
        <v>10272.69</v>
      </c>
      <c r="K3457" s="17">
        <v>10557.51</v>
      </c>
      <c r="L3457" s="17">
        <v>10029.35</v>
      </c>
      <c r="M3457" s="17">
        <v>10415.76</v>
      </c>
      <c r="N3457" s="19">
        <v>9545.43</v>
      </c>
      <c r="O3457" s="17">
        <v>10831.88</v>
      </c>
      <c r="P3457" s="17">
        <v>11080.01</v>
      </c>
      <c r="Q3457" s="17">
        <v>11315.08</v>
      </c>
      <c r="R3457" s="17">
        <v>11907.46</v>
      </c>
      <c r="S3457" s="17">
        <v>10595.6</v>
      </c>
      <c r="T3457" s="17">
        <v>10360.35</v>
      </c>
    </row>
    <row r="3458" spans="1:20" ht="15" hidden="1" customHeight="1" x14ac:dyDescent="0.25">
      <c r="A3458" s="14">
        <f t="shared" si="53"/>
        <v>21</v>
      </c>
      <c r="B3458" s="14" t="s">
        <v>247</v>
      </c>
      <c r="C3458" s="14">
        <v>2014</v>
      </c>
      <c r="D3458" s="14" t="str">
        <f>VLOOKUP(E3458,Regioes!$A$2:$B$296,2,FALSE)</f>
        <v>Região Administrativa de Sorocaba</v>
      </c>
      <c r="E3458" s="15" t="s">
        <v>262</v>
      </c>
      <c r="F3458" s="17">
        <v>631915.81999999995</v>
      </c>
      <c r="G3458" s="17">
        <v>300972.08</v>
      </c>
      <c r="H3458" s="17">
        <v>330943.74</v>
      </c>
      <c r="I3458" s="17">
        <v>51318.61</v>
      </c>
      <c r="J3458" s="17">
        <v>47695.96</v>
      </c>
      <c r="K3458" s="17">
        <v>51530.77</v>
      </c>
      <c r="L3458" s="17">
        <v>51436.07</v>
      </c>
      <c r="M3458" s="17">
        <v>51450.73</v>
      </c>
      <c r="N3458" s="19">
        <v>47539.94</v>
      </c>
      <c r="O3458" s="17">
        <v>53726.03</v>
      </c>
      <c r="P3458" s="17">
        <v>56162.04</v>
      </c>
      <c r="Q3458" s="17">
        <v>53229.41</v>
      </c>
      <c r="R3458" s="17">
        <v>57791.91</v>
      </c>
      <c r="S3458" s="17">
        <v>54670</v>
      </c>
      <c r="T3458" s="17">
        <v>55364.35</v>
      </c>
    </row>
    <row r="3459" spans="1:20" ht="15" hidden="1" customHeight="1" x14ac:dyDescent="0.25">
      <c r="A3459" s="14">
        <f t="shared" si="53"/>
        <v>21</v>
      </c>
      <c r="B3459" s="14" t="s">
        <v>247</v>
      </c>
      <c r="C3459" s="14">
        <v>2014</v>
      </c>
      <c r="D3459" s="14" t="str">
        <f>VLOOKUP(E3459,Regioes!$A$2:$B$296,2,FALSE)</f>
        <v>Região Administrativa de Sorocaba</v>
      </c>
      <c r="E3459" s="15" t="s">
        <v>169</v>
      </c>
      <c r="F3459" s="17">
        <v>304389.32</v>
      </c>
      <c r="G3459" s="17">
        <v>142394.97</v>
      </c>
      <c r="H3459" s="17">
        <v>161994.35</v>
      </c>
      <c r="I3459" s="17">
        <v>24124.47</v>
      </c>
      <c r="J3459" s="17">
        <v>22381.09</v>
      </c>
      <c r="K3459" s="17">
        <v>23921.759999999998</v>
      </c>
      <c r="L3459" s="17">
        <v>23993.62</v>
      </c>
      <c r="M3459" s="17">
        <v>24600.49</v>
      </c>
      <c r="N3459" s="19">
        <v>23373.54</v>
      </c>
      <c r="O3459" s="17">
        <v>26312.03</v>
      </c>
      <c r="P3459" s="17">
        <v>27409.75</v>
      </c>
      <c r="Q3459" s="17">
        <v>26772.99</v>
      </c>
      <c r="R3459" s="17">
        <v>28066.76</v>
      </c>
      <c r="S3459" s="17">
        <v>26383.66</v>
      </c>
      <c r="T3459" s="17">
        <v>27049.16</v>
      </c>
    </row>
    <row r="3460" spans="1:20" ht="15" hidden="1" customHeight="1" x14ac:dyDescent="0.25">
      <c r="A3460" s="14">
        <f t="shared" ref="A3460:A3523" si="54">VLOOKUP(B3460,$W$10:$X$32,2,FALSE)</f>
        <v>22</v>
      </c>
      <c r="B3460" s="14" t="s">
        <v>263</v>
      </c>
      <c r="C3460" s="14">
        <v>2014</v>
      </c>
      <c r="D3460" s="14" t="str">
        <f>VLOOKUP(E3460,Regioes!$A$2:$B$296,2,FALSE)</f>
        <v>Região Administrativa de Santos</v>
      </c>
      <c r="E3460" s="15" t="s">
        <v>264</v>
      </c>
      <c r="F3460" s="17">
        <v>10509842.92</v>
      </c>
      <c r="G3460" s="17">
        <v>5065159.3899999997</v>
      </c>
      <c r="H3460" s="17">
        <v>5444683.5300000003</v>
      </c>
      <c r="I3460" s="17">
        <v>1003927.32</v>
      </c>
      <c r="J3460" s="17">
        <v>852490.89</v>
      </c>
      <c r="K3460" s="17">
        <v>886683.28</v>
      </c>
      <c r="L3460" s="17">
        <v>804054.59</v>
      </c>
      <c r="M3460" s="17">
        <v>786246.67</v>
      </c>
      <c r="N3460" s="19">
        <v>731756.64</v>
      </c>
      <c r="O3460" s="17">
        <v>868535.26</v>
      </c>
      <c r="P3460" s="17">
        <v>885051.23</v>
      </c>
      <c r="Q3460" s="17">
        <v>862208.22</v>
      </c>
      <c r="R3460" s="17">
        <v>927448.31</v>
      </c>
      <c r="S3460" s="17">
        <v>894867.23</v>
      </c>
      <c r="T3460" s="17">
        <v>1006573.28</v>
      </c>
    </row>
    <row r="3461" spans="1:20" ht="15" hidden="1" customHeight="1" x14ac:dyDescent="0.25">
      <c r="A3461" s="14">
        <f t="shared" si="54"/>
        <v>22</v>
      </c>
      <c r="B3461" s="14" t="s">
        <v>263</v>
      </c>
      <c r="C3461" s="14">
        <v>2014</v>
      </c>
      <c r="D3461" s="14" t="str">
        <f>VLOOKUP(E3461,Regioes!$A$2:$B$296,2,FALSE)</f>
        <v>Grande São Paulo</v>
      </c>
      <c r="E3461" s="15" t="s">
        <v>265</v>
      </c>
      <c r="F3461" s="17">
        <v>2991876.25</v>
      </c>
      <c r="G3461" s="17">
        <v>1409713.4200000002</v>
      </c>
      <c r="H3461" s="17">
        <v>1582162.8299999998</v>
      </c>
      <c r="I3461" s="17">
        <v>263589.44</v>
      </c>
      <c r="J3461" s="17">
        <v>236923.17</v>
      </c>
      <c r="K3461" s="17">
        <v>257032.68</v>
      </c>
      <c r="L3461" s="17">
        <v>223889.38</v>
      </c>
      <c r="M3461" s="17">
        <v>217136.96</v>
      </c>
      <c r="N3461" s="19">
        <v>211141.79</v>
      </c>
      <c r="O3461" s="17">
        <v>249708.07</v>
      </c>
      <c r="P3461" s="17">
        <v>257725.15</v>
      </c>
      <c r="Q3461" s="17">
        <v>247042.75</v>
      </c>
      <c r="R3461" s="17">
        <v>269495.92</v>
      </c>
      <c r="S3461" s="17">
        <v>257365.18</v>
      </c>
      <c r="T3461" s="17">
        <v>300825.76</v>
      </c>
    </row>
    <row r="3462" spans="1:20" ht="15" hidden="1" customHeight="1" x14ac:dyDescent="0.25">
      <c r="A3462" s="14">
        <f t="shared" si="54"/>
        <v>22</v>
      </c>
      <c r="B3462" s="14" t="s">
        <v>263</v>
      </c>
      <c r="C3462" s="14">
        <v>2014</v>
      </c>
      <c r="D3462" s="14" t="str">
        <f>VLOOKUP(E3462,Regioes!$A$2:$B$296,2,FALSE)</f>
        <v>Região Administrativa de Santos</v>
      </c>
      <c r="E3462" s="15" t="s">
        <v>266</v>
      </c>
      <c r="F3462" s="17">
        <v>1495246.17</v>
      </c>
      <c r="G3462" s="17">
        <v>747761.95</v>
      </c>
      <c r="H3462" s="17">
        <v>747484.22000000009</v>
      </c>
      <c r="I3462" s="17">
        <v>145072.37</v>
      </c>
      <c r="J3462" s="17">
        <v>123458.46</v>
      </c>
      <c r="K3462" s="17">
        <v>130287.63</v>
      </c>
      <c r="L3462" s="17">
        <v>120003.78</v>
      </c>
      <c r="M3462" s="17">
        <v>120161.96</v>
      </c>
      <c r="N3462" s="19">
        <v>108777.75</v>
      </c>
      <c r="O3462" s="17">
        <v>128695.1</v>
      </c>
      <c r="P3462" s="17">
        <v>128271.12</v>
      </c>
      <c r="Q3462" s="17">
        <v>121803.34</v>
      </c>
      <c r="R3462" s="17">
        <v>125557.14</v>
      </c>
      <c r="S3462" s="17">
        <v>123485.49</v>
      </c>
      <c r="T3462" s="17">
        <v>119672.03</v>
      </c>
    </row>
    <row r="3463" spans="1:20" ht="15" hidden="1" customHeight="1" x14ac:dyDescent="0.25">
      <c r="A3463" s="14">
        <f t="shared" si="54"/>
        <v>22</v>
      </c>
      <c r="B3463" s="14" t="s">
        <v>263</v>
      </c>
      <c r="C3463" s="14">
        <v>2014</v>
      </c>
      <c r="D3463" s="14" t="str">
        <f>VLOOKUP(E3463,Regioes!$A$2:$B$296,2,FALSE)</f>
        <v>Região Administrativa de Santos</v>
      </c>
      <c r="E3463" s="15" t="s">
        <v>268</v>
      </c>
      <c r="F3463" s="17">
        <v>576945.34</v>
      </c>
      <c r="G3463" s="17">
        <v>240273.32</v>
      </c>
      <c r="H3463" s="17">
        <v>336672.01999999996</v>
      </c>
      <c r="I3463" s="17">
        <v>29406.47</v>
      </c>
      <c r="J3463" s="17">
        <v>20066.22</v>
      </c>
      <c r="K3463" s="17">
        <v>53071.12</v>
      </c>
      <c r="L3463" s="17">
        <v>48205.93</v>
      </c>
      <c r="M3463" s="17">
        <v>44986.720000000001</v>
      </c>
      <c r="N3463" s="19">
        <v>44536.86</v>
      </c>
      <c r="O3463" s="17">
        <v>51440.85</v>
      </c>
      <c r="P3463" s="17">
        <v>53504.78</v>
      </c>
      <c r="Q3463" s="17">
        <v>52731.65</v>
      </c>
      <c r="R3463" s="17">
        <v>56554.02</v>
      </c>
      <c r="S3463" s="17">
        <v>58722.49</v>
      </c>
      <c r="T3463" s="17">
        <v>63718.23</v>
      </c>
    </row>
    <row r="3464" spans="1:20" ht="15" hidden="1" customHeight="1" x14ac:dyDescent="0.25">
      <c r="A3464" s="14">
        <f t="shared" si="54"/>
        <v>22</v>
      </c>
      <c r="B3464" s="14" t="s">
        <v>263</v>
      </c>
      <c r="C3464" s="14">
        <v>2014</v>
      </c>
      <c r="D3464" s="14" t="str">
        <f>VLOOKUP(E3464,Regioes!$A$2:$B$296,2,FALSE)</f>
        <v>Região Administrativa de Santos</v>
      </c>
      <c r="E3464" s="15" t="s">
        <v>267</v>
      </c>
      <c r="F3464" s="17">
        <v>3310767.36</v>
      </c>
      <c r="G3464" s="17">
        <v>1640237.6899999997</v>
      </c>
      <c r="H3464" s="17">
        <v>1670529.67</v>
      </c>
      <c r="I3464" s="17">
        <v>321742.92</v>
      </c>
      <c r="J3464" s="17">
        <v>273611.99</v>
      </c>
      <c r="K3464" s="17">
        <v>284318.19</v>
      </c>
      <c r="L3464" s="17">
        <v>262573.87</v>
      </c>
      <c r="M3464" s="17">
        <v>261597.27</v>
      </c>
      <c r="N3464" s="19">
        <v>236393.45</v>
      </c>
      <c r="O3464" s="17">
        <v>280608.45</v>
      </c>
      <c r="P3464" s="17">
        <v>280951.37</v>
      </c>
      <c r="Q3464" s="17">
        <v>270225.11</v>
      </c>
      <c r="R3464" s="17">
        <v>282361.03999999998</v>
      </c>
      <c r="S3464" s="17">
        <v>275181.56</v>
      </c>
      <c r="T3464" s="17">
        <v>281202.14</v>
      </c>
    </row>
    <row r="3465" spans="1:20" ht="15" hidden="1" customHeight="1" x14ac:dyDescent="0.25">
      <c r="A3465" s="14">
        <f t="shared" si="54"/>
        <v>22</v>
      </c>
      <c r="B3465" s="14" t="s">
        <v>263</v>
      </c>
      <c r="C3465" s="14">
        <v>2014</v>
      </c>
      <c r="D3465" s="14" t="str">
        <f>VLOOKUP(E3465,Regioes!$A$2:$B$296,2,FALSE)</f>
        <v>Grande São Paulo</v>
      </c>
      <c r="E3465" s="15" t="s">
        <v>269</v>
      </c>
      <c r="F3465" s="17">
        <v>16963930.609999999</v>
      </c>
      <c r="G3465" s="17">
        <v>8055625.2599999998</v>
      </c>
      <c r="H3465" s="17">
        <v>8908305.3499999996</v>
      </c>
      <c r="I3465" s="17">
        <v>1554141.54</v>
      </c>
      <c r="J3465" s="17">
        <v>1366319.8</v>
      </c>
      <c r="K3465" s="17">
        <v>1433305.06</v>
      </c>
      <c r="L3465" s="17">
        <v>1279371.55</v>
      </c>
      <c r="M3465" s="17">
        <v>1245709.98</v>
      </c>
      <c r="N3465" s="19">
        <v>1176777.33</v>
      </c>
      <c r="O3465" s="17">
        <v>1398997.31</v>
      </c>
      <c r="P3465" s="17">
        <v>1435743.4</v>
      </c>
      <c r="Q3465" s="17">
        <v>1397833.64</v>
      </c>
      <c r="R3465" s="17">
        <v>1523129.97</v>
      </c>
      <c r="S3465" s="17">
        <v>1451247.97</v>
      </c>
      <c r="T3465" s="17">
        <v>1701353.06</v>
      </c>
    </row>
    <row r="3466" spans="1:20" ht="15" hidden="1" customHeight="1" x14ac:dyDescent="0.25">
      <c r="A3466" s="14">
        <f t="shared" si="54"/>
        <v>22</v>
      </c>
      <c r="B3466" s="14" t="s">
        <v>263</v>
      </c>
      <c r="C3466" s="14">
        <v>2014</v>
      </c>
      <c r="D3466" s="14" t="str">
        <f>VLOOKUP(E3466,Regioes!$A$2:$B$296,2,FALSE)</f>
        <v>Grande São Paulo</v>
      </c>
      <c r="E3466" s="15" t="s">
        <v>32</v>
      </c>
      <c r="F3466" s="17">
        <v>1572973.17</v>
      </c>
      <c r="G3466" s="17">
        <v>748486.12</v>
      </c>
      <c r="H3466" s="17">
        <v>824487.04999999993</v>
      </c>
      <c r="I3466" s="17">
        <v>145566.26999999999</v>
      </c>
      <c r="J3466" s="17">
        <v>127253.78</v>
      </c>
      <c r="K3466" s="17">
        <v>132313.21</v>
      </c>
      <c r="L3466" s="17">
        <v>118872.06</v>
      </c>
      <c r="M3466" s="17">
        <v>115864.06</v>
      </c>
      <c r="N3466" s="19">
        <v>108616.74</v>
      </c>
      <c r="O3466" s="17">
        <v>129308.9</v>
      </c>
      <c r="P3466" s="17">
        <v>132502.87</v>
      </c>
      <c r="Q3466" s="17">
        <v>129542.56</v>
      </c>
      <c r="R3466" s="17">
        <v>141111.31</v>
      </c>
      <c r="S3466" s="17">
        <v>134370.16</v>
      </c>
      <c r="T3466" s="17">
        <v>157651.25</v>
      </c>
    </row>
    <row r="3467" spans="1:20" ht="15" hidden="1" customHeight="1" x14ac:dyDescent="0.25">
      <c r="A3467" s="14">
        <f t="shared" si="54"/>
        <v>22</v>
      </c>
      <c r="B3467" s="14" t="s">
        <v>263</v>
      </c>
      <c r="C3467" s="14">
        <v>2014</v>
      </c>
      <c r="D3467" s="14" t="str">
        <f>VLOOKUP(E3467,Regioes!$A$2:$B$296,2,FALSE)</f>
        <v>Região Administrativa de Santos</v>
      </c>
      <c r="E3467" s="15" t="s">
        <v>270</v>
      </c>
      <c r="F3467" s="17">
        <v>5560610.0499999998</v>
      </c>
      <c r="G3467" s="17">
        <v>2635560.5300000003</v>
      </c>
      <c r="H3467" s="17">
        <v>2925049.52</v>
      </c>
      <c r="I3467" s="17">
        <v>522549.18</v>
      </c>
      <c r="J3467" s="17">
        <v>437510.38</v>
      </c>
      <c r="K3467" s="17">
        <v>471911</v>
      </c>
      <c r="L3467" s="17">
        <v>415059.5</v>
      </c>
      <c r="M3467" s="17">
        <v>398972.18</v>
      </c>
      <c r="N3467" s="19">
        <v>389558.29</v>
      </c>
      <c r="O3467" s="17">
        <v>458224.63</v>
      </c>
      <c r="P3467" s="17">
        <v>473770.09</v>
      </c>
      <c r="Q3467" s="17">
        <v>457053.63</v>
      </c>
      <c r="R3467" s="17">
        <v>496632.42</v>
      </c>
      <c r="S3467" s="17">
        <v>483808.98</v>
      </c>
      <c r="T3467" s="17">
        <v>555559.77</v>
      </c>
    </row>
    <row r="3468" spans="1:20" ht="15" hidden="1" customHeight="1" x14ac:dyDescent="0.25">
      <c r="A3468" s="14">
        <f t="shared" si="54"/>
        <v>23</v>
      </c>
      <c r="B3468" s="14" t="s">
        <v>271</v>
      </c>
      <c r="C3468" s="14">
        <v>2014</v>
      </c>
      <c r="D3468" s="14" t="str">
        <f>VLOOKUP(E3468,Regioes!$A$2:$B$296,2,FALSE)</f>
        <v>Região Administrativa de São José dos Campos</v>
      </c>
      <c r="E3468" s="15" t="s">
        <v>272</v>
      </c>
      <c r="F3468" s="17">
        <v>1512340.28</v>
      </c>
      <c r="G3468" s="17">
        <v>716546.72000000009</v>
      </c>
      <c r="H3468" s="17">
        <v>795793.56</v>
      </c>
      <c r="I3468" s="17">
        <v>131488.89000000001</v>
      </c>
      <c r="J3468" s="17">
        <v>113969.85</v>
      </c>
      <c r="K3468" s="17">
        <v>120919.28</v>
      </c>
      <c r="L3468" s="17">
        <v>119767.27</v>
      </c>
      <c r="M3468" s="17">
        <v>120472.14</v>
      </c>
      <c r="N3468" s="19">
        <v>109929.29</v>
      </c>
      <c r="O3468" s="17">
        <v>128262.5</v>
      </c>
      <c r="P3468" s="17">
        <v>128191.75</v>
      </c>
      <c r="Q3468" s="17">
        <v>126861.19</v>
      </c>
      <c r="R3468" s="17">
        <v>135236.38</v>
      </c>
      <c r="S3468" s="17">
        <v>134679.23000000001</v>
      </c>
      <c r="T3468" s="17">
        <v>142562.51</v>
      </c>
    </row>
    <row r="3469" spans="1:20" ht="15" hidden="1" customHeight="1" x14ac:dyDescent="0.25">
      <c r="A3469" s="14">
        <f t="shared" si="54"/>
        <v>23</v>
      </c>
      <c r="B3469" s="14" t="s">
        <v>271</v>
      </c>
      <c r="C3469" s="14">
        <v>2014</v>
      </c>
      <c r="D3469" s="14" t="str">
        <f>VLOOKUP(E3469,Regioes!$A$2:$B$296,2,FALSE)</f>
        <v>Grande São Paulo</v>
      </c>
      <c r="E3469" s="15" t="s">
        <v>273</v>
      </c>
      <c r="F3469" s="17">
        <v>1470657.98</v>
      </c>
      <c r="G3469" s="17">
        <v>696797.6399999999</v>
      </c>
      <c r="H3469" s="17">
        <v>773860.34000000008</v>
      </c>
      <c r="I3469" s="17">
        <v>127864.86</v>
      </c>
      <c r="J3469" s="17">
        <v>110828.67</v>
      </c>
      <c r="K3469" s="17">
        <v>117586.57</v>
      </c>
      <c r="L3469" s="17">
        <v>116466.31</v>
      </c>
      <c r="M3469" s="17">
        <v>117151.75</v>
      </c>
      <c r="N3469" s="19">
        <v>106899.48</v>
      </c>
      <c r="O3469" s="17">
        <v>124727.4</v>
      </c>
      <c r="P3469" s="17">
        <v>124658.6</v>
      </c>
      <c r="Q3469" s="17">
        <v>123364.71</v>
      </c>
      <c r="R3469" s="17">
        <v>131509.07</v>
      </c>
      <c r="S3469" s="17">
        <v>130967.28</v>
      </c>
      <c r="T3469" s="17">
        <v>138633.28</v>
      </c>
    </row>
    <row r="3470" spans="1:20" ht="15" hidden="1" customHeight="1" x14ac:dyDescent="0.25">
      <c r="A3470" s="14">
        <f t="shared" si="54"/>
        <v>23</v>
      </c>
      <c r="B3470" s="14" t="s">
        <v>271</v>
      </c>
      <c r="C3470" s="14">
        <v>2014</v>
      </c>
      <c r="D3470" s="14" t="str">
        <f>VLOOKUP(E3470,Regioes!$A$2:$B$296,2,FALSE)</f>
        <v>Grande São Paulo</v>
      </c>
      <c r="E3470" s="15" t="s">
        <v>274</v>
      </c>
      <c r="F3470" s="17">
        <v>1351954.2</v>
      </c>
      <c r="G3470" s="17">
        <v>640555.79</v>
      </c>
      <c r="H3470" s="17">
        <v>711398.41</v>
      </c>
      <c r="I3470" s="17">
        <v>117544.28</v>
      </c>
      <c r="J3470" s="17">
        <v>101883.16</v>
      </c>
      <c r="K3470" s="17">
        <v>108095.6</v>
      </c>
      <c r="L3470" s="17">
        <v>107065.76</v>
      </c>
      <c r="M3470" s="17">
        <v>107695.88</v>
      </c>
      <c r="N3470" s="19">
        <v>98271.11</v>
      </c>
      <c r="O3470" s="17">
        <v>114660.06</v>
      </c>
      <c r="P3470" s="17">
        <v>114596.82</v>
      </c>
      <c r="Q3470" s="17">
        <v>113407.36</v>
      </c>
      <c r="R3470" s="17">
        <v>120894.35</v>
      </c>
      <c r="S3470" s="17">
        <v>120396.29</v>
      </c>
      <c r="T3470" s="17">
        <v>127443.53</v>
      </c>
    </row>
    <row r="3471" spans="1:20" ht="15" hidden="1" customHeight="1" x14ac:dyDescent="0.25">
      <c r="A3471" s="14">
        <f t="shared" si="54"/>
        <v>23</v>
      </c>
      <c r="B3471" s="14" t="s">
        <v>271</v>
      </c>
      <c r="C3471" s="14">
        <v>2014</v>
      </c>
      <c r="D3471" s="14" t="str">
        <f>VLOOKUP(E3471,Regioes!$A$2:$B$296,2,FALSE)</f>
        <v>Grande São Paulo</v>
      </c>
      <c r="E3471" s="15" t="s">
        <v>275</v>
      </c>
      <c r="F3471" s="17">
        <v>1238687.25</v>
      </c>
      <c r="G3471" s="17">
        <v>586889.91999999993</v>
      </c>
      <c r="H3471" s="17">
        <v>651797.33000000007</v>
      </c>
      <c r="I3471" s="17">
        <v>107696.4</v>
      </c>
      <c r="J3471" s="17">
        <v>93347.38</v>
      </c>
      <c r="K3471" s="17">
        <v>99039.33</v>
      </c>
      <c r="L3471" s="17">
        <v>98095.77</v>
      </c>
      <c r="M3471" s="17">
        <v>98673.1</v>
      </c>
      <c r="N3471" s="19">
        <v>90037.94</v>
      </c>
      <c r="O3471" s="17">
        <v>105053.82</v>
      </c>
      <c r="P3471" s="17">
        <v>104995.88</v>
      </c>
      <c r="Q3471" s="17">
        <v>103906.07</v>
      </c>
      <c r="R3471" s="17">
        <v>110765.8</v>
      </c>
      <c r="S3471" s="17">
        <v>110309.47</v>
      </c>
      <c r="T3471" s="17">
        <v>116766.29</v>
      </c>
    </row>
    <row r="3472" spans="1:20" ht="15" hidden="1" customHeight="1" x14ac:dyDescent="0.25">
      <c r="A3472" s="14">
        <f t="shared" si="54"/>
        <v>23</v>
      </c>
      <c r="B3472" s="14" t="s">
        <v>271</v>
      </c>
      <c r="C3472" s="14">
        <v>2014</v>
      </c>
      <c r="D3472" s="14" t="str">
        <f>VLOOKUP(E3472,Regioes!$A$2:$B$296,2,FALSE)</f>
        <v>Região Administrativa de São José dos Campos</v>
      </c>
      <c r="E3472" s="15" t="s">
        <v>84</v>
      </c>
      <c r="F3472" s="17">
        <v>1959971.21</v>
      </c>
      <c r="G3472" s="17">
        <v>928634.19000000006</v>
      </c>
      <c r="H3472" s="17">
        <v>1031337.02</v>
      </c>
      <c r="I3472" s="17">
        <v>170407.7</v>
      </c>
      <c r="J3472" s="17">
        <v>147703.28</v>
      </c>
      <c r="K3472" s="17">
        <v>156709.64000000001</v>
      </c>
      <c r="L3472" s="17">
        <v>155216.65</v>
      </c>
      <c r="M3472" s="17">
        <v>156130.15</v>
      </c>
      <c r="N3472" s="19">
        <v>142466.76999999999</v>
      </c>
      <c r="O3472" s="17">
        <v>166226.35999999999</v>
      </c>
      <c r="P3472" s="17">
        <v>166134.67000000001</v>
      </c>
      <c r="Q3472" s="17">
        <v>164410.28</v>
      </c>
      <c r="R3472" s="17">
        <v>175264.4</v>
      </c>
      <c r="S3472" s="17">
        <v>174542.35</v>
      </c>
      <c r="T3472" s="17">
        <v>184758.96</v>
      </c>
    </row>
    <row r="3473" spans="1:20" ht="15" hidden="1" customHeight="1" x14ac:dyDescent="0.25">
      <c r="A3473" s="14">
        <f t="shared" si="54"/>
        <v>23</v>
      </c>
      <c r="B3473" s="14" t="s">
        <v>271</v>
      </c>
      <c r="C3473" s="14">
        <v>2014</v>
      </c>
      <c r="D3473" s="14" t="str">
        <f>VLOOKUP(E3473,Regioes!$A$2:$B$296,2,FALSE)</f>
        <v>Grande São Paulo</v>
      </c>
      <c r="E3473" s="15" t="s">
        <v>277</v>
      </c>
      <c r="F3473" s="17">
        <v>1251373.25</v>
      </c>
      <c r="G3473" s="17">
        <v>592900.54</v>
      </c>
      <c r="H3473" s="17">
        <v>658472.71</v>
      </c>
      <c r="I3473" s="17">
        <v>108799.37</v>
      </c>
      <c r="J3473" s="17">
        <v>94303.39</v>
      </c>
      <c r="K3473" s="17">
        <v>100053.64</v>
      </c>
      <c r="L3473" s="17">
        <v>99100.42</v>
      </c>
      <c r="M3473" s="17">
        <v>99683.66</v>
      </c>
      <c r="N3473" s="19">
        <v>90960.06</v>
      </c>
      <c r="O3473" s="17">
        <v>106129.73</v>
      </c>
      <c r="P3473" s="17">
        <v>106071.19</v>
      </c>
      <c r="Q3473" s="17">
        <v>104970.23</v>
      </c>
      <c r="R3473" s="17">
        <v>111900.21</v>
      </c>
      <c r="S3473" s="17">
        <v>111439.2</v>
      </c>
      <c r="T3473" s="17">
        <v>117962.15</v>
      </c>
    </row>
    <row r="3474" spans="1:20" ht="15" hidden="1" customHeight="1" x14ac:dyDescent="0.25">
      <c r="A3474" s="14">
        <f t="shared" si="54"/>
        <v>23</v>
      </c>
      <c r="B3474" s="14" t="s">
        <v>271</v>
      </c>
      <c r="C3474" s="14">
        <v>2014</v>
      </c>
      <c r="D3474" s="14" t="str">
        <f>VLOOKUP(E3474,Regioes!$A$2:$B$296,2,FALSE)</f>
        <v>Região Administrativa de São José dos Campos</v>
      </c>
      <c r="E3474" s="15" t="s">
        <v>293</v>
      </c>
      <c r="F3474" s="17">
        <v>2275306.39</v>
      </c>
      <c r="G3474" s="17">
        <v>1078039.98</v>
      </c>
      <c r="H3474" s="17">
        <v>1197266.4099999999</v>
      </c>
      <c r="I3474" s="17">
        <v>197824.2</v>
      </c>
      <c r="J3474" s="17">
        <v>171466.91</v>
      </c>
      <c r="K3474" s="17">
        <v>181922.29</v>
      </c>
      <c r="L3474" s="17">
        <v>180189.09</v>
      </c>
      <c r="M3474" s="17">
        <v>181249.57</v>
      </c>
      <c r="N3474" s="19">
        <v>165387.92000000001</v>
      </c>
      <c r="O3474" s="17">
        <v>192970.13</v>
      </c>
      <c r="P3474" s="17">
        <v>192863.68</v>
      </c>
      <c r="Q3474" s="17">
        <v>190861.86</v>
      </c>
      <c r="R3474" s="17">
        <v>203462.28</v>
      </c>
      <c r="S3474" s="17">
        <v>202624.06</v>
      </c>
      <c r="T3474" s="17">
        <v>214484.4</v>
      </c>
    </row>
    <row r="3475" spans="1:20" ht="15" hidden="1" customHeight="1" x14ac:dyDescent="0.25">
      <c r="A3475" s="14">
        <f t="shared" si="54"/>
        <v>23</v>
      </c>
      <c r="B3475" s="14" t="s">
        <v>271</v>
      </c>
      <c r="C3475" s="14">
        <v>2014</v>
      </c>
      <c r="D3475" s="14" t="str">
        <f>VLOOKUP(E3475,Regioes!$A$2:$B$296,2,FALSE)</f>
        <v>Grande São Paulo</v>
      </c>
      <c r="E3475" s="15" t="s">
        <v>32</v>
      </c>
      <c r="F3475" s="17">
        <v>641543.94999999995</v>
      </c>
      <c r="G3475" s="17">
        <v>303963.46000000002</v>
      </c>
      <c r="H3475" s="17">
        <v>337580.49</v>
      </c>
      <c r="I3475" s="17">
        <v>55778.39</v>
      </c>
      <c r="J3475" s="17">
        <v>48346.7</v>
      </c>
      <c r="K3475" s="17">
        <v>51294.69</v>
      </c>
      <c r="L3475" s="17">
        <v>50806</v>
      </c>
      <c r="M3475" s="17">
        <v>51105.01</v>
      </c>
      <c r="N3475" s="19">
        <v>46632.67</v>
      </c>
      <c r="O3475" s="17">
        <v>54409.74</v>
      </c>
      <c r="P3475" s="17">
        <v>54379.72</v>
      </c>
      <c r="Q3475" s="17">
        <v>53815.29</v>
      </c>
      <c r="R3475" s="17">
        <v>57368.1</v>
      </c>
      <c r="S3475" s="17">
        <v>57131.75</v>
      </c>
      <c r="T3475" s="17">
        <v>60475.89</v>
      </c>
    </row>
    <row r="3476" spans="1:20" ht="15" hidden="1" customHeight="1" x14ac:dyDescent="0.25">
      <c r="A3476" s="14">
        <f t="shared" si="54"/>
        <v>23</v>
      </c>
      <c r="B3476" s="14" t="s">
        <v>271</v>
      </c>
      <c r="C3476" s="14">
        <v>2014</v>
      </c>
      <c r="D3476" s="14" t="str">
        <f>VLOOKUP(E3476,Regioes!$A$2:$B$296,2,FALSE)</f>
        <v>Região Administrativa de São José dos Campos</v>
      </c>
      <c r="E3476" s="15" t="s">
        <v>276</v>
      </c>
      <c r="F3476" s="17">
        <v>521027.99</v>
      </c>
      <c r="G3476" s="17">
        <v>246863.01</v>
      </c>
      <c r="H3476" s="17">
        <v>274164.98</v>
      </c>
      <c r="I3476" s="17">
        <v>45300.25</v>
      </c>
      <c r="J3476" s="17">
        <v>39264.629999999997</v>
      </c>
      <c r="K3476" s="17">
        <v>41658.83</v>
      </c>
      <c r="L3476" s="17">
        <v>41261.94</v>
      </c>
      <c r="M3476" s="17">
        <v>41504.78</v>
      </c>
      <c r="N3476" s="19">
        <v>37872.58</v>
      </c>
      <c r="O3476" s="17">
        <v>44188.7</v>
      </c>
      <c r="P3476" s="17">
        <v>44164.33</v>
      </c>
      <c r="Q3476" s="17">
        <v>43705.93</v>
      </c>
      <c r="R3476" s="17">
        <v>46591.33</v>
      </c>
      <c r="S3476" s="17">
        <v>46399.38</v>
      </c>
      <c r="T3476" s="17">
        <v>49115.31</v>
      </c>
    </row>
    <row r="3477" spans="1:20" ht="15" hidden="1" customHeight="1" x14ac:dyDescent="0.25">
      <c r="A3477" s="14">
        <f t="shared" si="54"/>
        <v>24</v>
      </c>
      <c r="B3477" s="14" t="s">
        <v>279</v>
      </c>
      <c r="C3477" s="14">
        <v>2014</v>
      </c>
      <c r="D3477" s="14" t="str">
        <f>VLOOKUP(E3477,Regioes!$A$2:$B$296,2,FALSE)</f>
        <v>Grande São Paulo</v>
      </c>
      <c r="E3477" s="15" t="s">
        <v>151</v>
      </c>
      <c r="F3477" s="17">
        <v>1940599.34</v>
      </c>
      <c r="G3477" s="17">
        <v>923057.70000000007</v>
      </c>
      <c r="H3477" s="17">
        <v>1017541.64</v>
      </c>
      <c r="I3477" s="17">
        <v>151951.94</v>
      </c>
      <c r="J3477" s="17">
        <v>151678.78</v>
      </c>
      <c r="K3477" s="17">
        <v>159129.26</v>
      </c>
      <c r="L3477" s="17">
        <v>155951.29</v>
      </c>
      <c r="M3477" s="17">
        <v>159213.41</v>
      </c>
      <c r="N3477" s="19">
        <v>145133.01999999999</v>
      </c>
      <c r="O3477" s="17">
        <v>167007.15</v>
      </c>
      <c r="P3477" s="17">
        <v>171025.43</v>
      </c>
      <c r="Q3477" s="17">
        <v>169256.17</v>
      </c>
      <c r="R3477" s="17">
        <v>177745.53</v>
      </c>
      <c r="S3477" s="17">
        <v>165601.38</v>
      </c>
      <c r="T3477" s="17">
        <v>166905.98000000001</v>
      </c>
    </row>
    <row r="3478" spans="1:20" ht="15" hidden="1" customHeight="1" x14ac:dyDescent="0.25">
      <c r="A3478" s="14">
        <f t="shared" si="54"/>
        <v>24</v>
      </c>
      <c r="B3478" s="14" t="s">
        <v>279</v>
      </c>
      <c r="C3478" s="14">
        <v>2014</v>
      </c>
      <c r="D3478" s="14" t="str">
        <f>VLOOKUP(E3478,Regioes!$A$2:$B$296,2,FALSE)</f>
        <v>Grande São Paulo</v>
      </c>
      <c r="E3478" s="15" t="s">
        <v>280</v>
      </c>
      <c r="F3478" s="17">
        <v>1105027.54</v>
      </c>
      <c r="G3478" s="17">
        <v>525612.96</v>
      </c>
      <c r="H3478" s="17">
        <v>579414.57999999996</v>
      </c>
      <c r="I3478" s="17">
        <v>86525.37</v>
      </c>
      <c r="J3478" s="17">
        <v>86369.83</v>
      </c>
      <c r="K3478" s="17">
        <v>90612.32</v>
      </c>
      <c r="L3478" s="17">
        <v>88802.7</v>
      </c>
      <c r="M3478" s="17">
        <v>90660.24</v>
      </c>
      <c r="N3478" s="19">
        <v>82642.5</v>
      </c>
      <c r="O3478" s="17">
        <v>95098.2</v>
      </c>
      <c r="P3478" s="17">
        <v>97386.31</v>
      </c>
      <c r="Q3478" s="17">
        <v>96378.85</v>
      </c>
      <c r="R3478" s="17">
        <v>101212.91</v>
      </c>
      <c r="S3478" s="17">
        <v>94297.72</v>
      </c>
      <c r="T3478" s="17">
        <v>95040.59</v>
      </c>
    </row>
    <row r="3479" spans="1:20" ht="15" hidden="1" customHeight="1" x14ac:dyDescent="0.25">
      <c r="A3479" s="14">
        <f t="shared" si="54"/>
        <v>24</v>
      </c>
      <c r="B3479" s="14" t="s">
        <v>279</v>
      </c>
      <c r="C3479" s="14">
        <v>2014</v>
      </c>
      <c r="D3479" s="14" t="str">
        <f>VLOOKUP(E3479,Regioes!$A$2:$B$296,2,FALSE)</f>
        <v>Grande São Paulo</v>
      </c>
      <c r="E3479" s="15" t="s">
        <v>152</v>
      </c>
      <c r="F3479" s="17">
        <v>988237.08</v>
      </c>
      <c r="G3479" s="17">
        <v>470060.89</v>
      </c>
      <c r="H3479" s="17">
        <v>518176.19</v>
      </c>
      <c r="I3479" s="17">
        <v>77380.5</v>
      </c>
      <c r="J3479" s="17">
        <v>77241.39</v>
      </c>
      <c r="K3479" s="17">
        <v>81035.5</v>
      </c>
      <c r="L3479" s="17">
        <v>79417.14</v>
      </c>
      <c r="M3479" s="17">
        <v>81078.350000000006</v>
      </c>
      <c r="N3479" s="19">
        <v>73908.009999999995</v>
      </c>
      <c r="O3479" s="17">
        <v>85047.26</v>
      </c>
      <c r="P3479" s="17">
        <v>87093.54</v>
      </c>
      <c r="Q3479" s="17">
        <v>86192.56</v>
      </c>
      <c r="R3479" s="17">
        <v>90515.71</v>
      </c>
      <c r="S3479" s="17">
        <v>84331.38</v>
      </c>
      <c r="T3479" s="17">
        <v>84995.74</v>
      </c>
    </row>
    <row r="3480" spans="1:20" ht="15" hidden="1" customHeight="1" x14ac:dyDescent="0.25">
      <c r="A3480" s="14">
        <f t="shared" si="54"/>
        <v>24</v>
      </c>
      <c r="B3480" s="14" t="s">
        <v>279</v>
      </c>
      <c r="C3480" s="14">
        <v>2014</v>
      </c>
      <c r="D3480" s="14" t="str">
        <f>VLOOKUP(E3480,Regioes!$A$2:$B$296,2,FALSE)</f>
        <v>Grande São Paulo</v>
      </c>
      <c r="E3480" s="15" t="s">
        <v>281</v>
      </c>
      <c r="F3480" s="17">
        <v>224856.64</v>
      </c>
      <c r="G3480" s="17">
        <v>106954.40999999999</v>
      </c>
      <c r="H3480" s="17">
        <v>117902.22999999998</v>
      </c>
      <c r="I3480" s="17">
        <v>17606.62</v>
      </c>
      <c r="J3480" s="17">
        <v>17574.97</v>
      </c>
      <c r="K3480" s="17">
        <v>18438.259999999998</v>
      </c>
      <c r="L3480" s="17">
        <v>18070.03</v>
      </c>
      <c r="M3480" s="17">
        <v>18448.009999999998</v>
      </c>
      <c r="N3480" s="19">
        <v>16816.52</v>
      </c>
      <c r="O3480" s="17">
        <v>19351.07</v>
      </c>
      <c r="P3480" s="17">
        <v>19816.66</v>
      </c>
      <c r="Q3480" s="17">
        <v>19611.66</v>
      </c>
      <c r="R3480" s="17">
        <v>20595.32</v>
      </c>
      <c r="S3480" s="17">
        <v>19188.18</v>
      </c>
      <c r="T3480" s="17">
        <v>19339.34</v>
      </c>
    </row>
    <row r="3481" spans="1:20" ht="15" hidden="1" customHeight="1" x14ac:dyDescent="0.25">
      <c r="A3481" s="14">
        <f t="shared" si="54"/>
        <v>24</v>
      </c>
      <c r="B3481" s="14" t="s">
        <v>279</v>
      </c>
      <c r="C3481" s="14">
        <v>2014</v>
      </c>
      <c r="D3481" s="14" t="str">
        <f>VLOOKUP(E3481,Regioes!$A$2:$B$296,2,FALSE)</f>
        <v>Grande São Paulo</v>
      </c>
      <c r="E3481" s="15" t="s">
        <v>23</v>
      </c>
      <c r="F3481" s="17">
        <v>2835554.98</v>
      </c>
      <c r="G3481" s="17">
        <v>1348748.71</v>
      </c>
      <c r="H3481" s="17">
        <v>1486806.27</v>
      </c>
      <c r="I3481" s="17">
        <v>222028.36</v>
      </c>
      <c r="J3481" s="17">
        <v>221629.22</v>
      </c>
      <c r="K3481" s="17">
        <v>232515.67</v>
      </c>
      <c r="L3481" s="17">
        <v>227872.1</v>
      </c>
      <c r="M3481" s="17">
        <v>232638.63</v>
      </c>
      <c r="N3481" s="19">
        <v>212064.73</v>
      </c>
      <c r="O3481" s="17">
        <v>244026.65</v>
      </c>
      <c r="P3481" s="17">
        <v>249898.05</v>
      </c>
      <c r="Q3481" s="17">
        <v>247312.86</v>
      </c>
      <c r="R3481" s="17">
        <v>259717.3</v>
      </c>
      <c r="S3481" s="17">
        <v>241972.58</v>
      </c>
      <c r="T3481" s="17">
        <v>243878.83</v>
      </c>
    </row>
    <row r="3482" spans="1:20" ht="15" hidden="1" customHeight="1" x14ac:dyDescent="0.25">
      <c r="A3482" s="14">
        <f t="shared" si="54"/>
        <v>24</v>
      </c>
      <c r="B3482" s="14" t="s">
        <v>279</v>
      </c>
      <c r="C3482" s="14">
        <v>2014</v>
      </c>
      <c r="D3482" s="14" t="str">
        <f>VLOOKUP(E3482,Regioes!$A$2:$B$296,2,FALSE)</f>
        <v>Grande São Paulo</v>
      </c>
      <c r="E3482" s="15" t="s">
        <v>159</v>
      </c>
      <c r="F3482" s="17">
        <v>76348.25</v>
      </c>
      <c r="G3482" s="17">
        <v>36315.5</v>
      </c>
      <c r="H3482" s="17">
        <v>40032.75</v>
      </c>
      <c r="I3482" s="17">
        <v>5978.19</v>
      </c>
      <c r="J3482" s="17">
        <v>5967.44</v>
      </c>
      <c r="K3482" s="17">
        <v>6260.56</v>
      </c>
      <c r="L3482" s="17">
        <v>6135.53</v>
      </c>
      <c r="M3482" s="17">
        <v>6263.87</v>
      </c>
      <c r="N3482" s="19">
        <v>5709.91</v>
      </c>
      <c r="O3482" s="17">
        <v>6570.5</v>
      </c>
      <c r="P3482" s="17">
        <v>6728.59</v>
      </c>
      <c r="Q3482" s="17">
        <v>6658.98</v>
      </c>
      <c r="R3482" s="17">
        <v>6992.97</v>
      </c>
      <c r="S3482" s="17">
        <v>6515.19</v>
      </c>
      <c r="T3482" s="17">
        <v>6566.52</v>
      </c>
    </row>
    <row r="3483" spans="1:20" ht="15" hidden="1" customHeight="1" x14ac:dyDescent="0.25">
      <c r="A3483" s="14">
        <f t="shared" si="54"/>
        <v>24</v>
      </c>
      <c r="B3483" s="14" t="s">
        <v>279</v>
      </c>
      <c r="C3483" s="14">
        <v>2014</v>
      </c>
      <c r="D3483" s="14" t="str">
        <f>VLOOKUP(E3483,Regioes!$A$2:$B$296,2,FALSE)</f>
        <v>Grande São Paulo</v>
      </c>
      <c r="E3483" s="15" t="s">
        <v>32</v>
      </c>
      <c r="F3483" s="17">
        <v>3506577.28</v>
      </c>
      <c r="G3483" s="17">
        <v>1667924.48</v>
      </c>
      <c r="H3483" s="17">
        <v>1838652.8</v>
      </c>
      <c r="I3483" s="17">
        <v>274570.45</v>
      </c>
      <c r="J3483" s="17">
        <v>274076.86</v>
      </c>
      <c r="K3483" s="17">
        <v>287539.53000000003</v>
      </c>
      <c r="L3483" s="17">
        <v>281797.08</v>
      </c>
      <c r="M3483" s="17">
        <v>287691.59999999998</v>
      </c>
      <c r="N3483" s="19">
        <v>262248.96000000002</v>
      </c>
      <c r="O3483" s="17">
        <v>301774.53999999998</v>
      </c>
      <c r="P3483" s="17">
        <v>309035.39</v>
      </c>
      <c r="Q3483" s="17">
        <v>305838.43</v>
      </c>
      <c r="R3483" s="17">
        <v>321178.32</v>
      </c>
      <c r="S3483" s="17">
        <v>299234.38</v>
      </c>
      <c r="T3483" s="17">
        <v>301591.74</v>
      </c>
    </row>
    <row r="3484" spans="1:20" ht="15" hidden="1" customHeight="1" x14ac:dyDescent="0.25">
      <c r="A3484" s="14">
        <f t="shared" si="54"/>
        <v>25</v>
      </c>
      <c r="B3484" s="14" t="s">
        <v>319</v>
      </c>
      <c r="C3484" s="14">
        <v>2014</v>
      </c>
      <c r="D3484" s="14" t="str">
        <f>VLOOKUP(E3484,Regioes!$A$2:$B$296,2,FALSE)</f>
        <v>Grande São Paulo</v>
      </c>
      <c r="E3484" s="15" t="s">
        <v>283</v>
      </c>
      <c r="F3484" s="17">
        <v>40782.26</v>
      </c>
      <c r="G3484" s="17">
        <v>0</v>
      </c>
      <c r="H3484" s="17">
        <v>40782.26</v>
      </c>
      <c r="I3484" s="17">
        <v>0</v>
      </c>
      <c r="J3484" s="17">
        <v>0</v>
      </c>
      <c r="K3484" s="17">
        <v>0</v>
      </c>
      <c r="L3484" s="17">
        <v>0</v>
      </c>
      <c r="M3484" s="17">
        <v>0</v>
      </c>
      <c r="N3484" s="19">
        <v>0</v>
      </c>
      <c r="O3484" s="17">
        <v>2063.37</v>
      </c>
      <c r="P3484" s="17">
        <v>6853.34</v>
      </c>
      <c r="Q3484" s="17">
        <v>7547</v>
      </c>
      <c r="R3484" s="17">
        <v>8338.6</v>
      </c>
      <c r="S3484" s="17">
        <v>8008.91</v>
      </c>
      <c r="T3484" s="17">
        <v>7971.04</v>
      </c>
    </row>
    <row r="3485" spans="1:20" ht="15" hidden="1" customHeight="1" x14ac:dyDescent="0.25">
      <c r="A3485" s="14">
        <f t="shared" si="54"/>
        <v>25</v>
      </c>
      <c r="B3485" s="14" t="s">
        <v>319</v>
      </c>
      <c r="C3485" s="14">
        <v>2014</v>
      </c>
      <c r="D3485" s="14" t="str">
        <f>VLOOKUP(E3485,Regioes!$A$2:$B$296,2,FALSE)</f>
        <v>Grande São Paulo</v>
      </c>
      <c r="E3485" s="15" t="s">
        <v>281</v>
      </c>
      <c r="F3485" s="17">
        <v>403481.53</v>
      </c>
      <c r="G3485" s="17">
        <v>171148.62</v>
      </c>
      <c r="H3485" s="17">
        <v>232332.90999999997</v>
      </c>
      <c r="I3485" s="17">
        <v>29235.33</v>
      </c>
      <c r="J3485" s="17">
        <v>28658.7</v>
      </c>
      <c r="K3485" s="17">
        <v>29615.03</v>
      </c>
      <c r="L3485" s="17">
        <v>29027.35</v>
      </c>
      <c r="M3485" s="17">
        <v>28715.99</v>
      </c>
      <c r="N3485" s="19">
        <v>25896.22</v>
      </c>
      <c r="O3485" s="17">
        <v>29710.39</v>
      </c>
      <c r="P3485" s="17">
        <v>30683.200000000001</v>
      </c>
      <c r="Q3485" s="17">
        <v>31185.58</v>
      </c>
      <c r="R3485" s="17">
        <v>33349.980000000003</v>
      </c>
      <c r="S3485" s="17">
        <v>30335.119999999999</v>
      </c>
      <c r="T3485" s="17">
        <v>77068.639999999999</v>
      </c>
    </row>
    <row r="3486" spans="1:20" ht="15" hidden="1" customHeight="1" x14ac:dyDescent="0.25">
      <c r="A3486" s="14">
        <f t="shared" si="54"/>
        <v>25</v>
      </c>
      <c r="B3486" s="14" t="s">
        <v>319</v>
      </c>
      <c r="C3486" s="14">
        <v>2014</v>
      </c>
      <c r="D3486" s="14" t="str">
        <f>VLOOKUP(E3486,Regioes!$A$2:$B$296,2,FALSE)</f>
        <v>Grande São Paulo</v>
      </c>
      <c r="E3486" s="15" t="s">
        <v>286</v>
      </c>
      <c r="F3486" s="17">
        <v>1597596.51</v>
      </c>
      <c r="G3486" s="17">
        <v>765385.1</v>
      </c>
      <c r="H3486" s="17">
        <v>832211.41</v>
      </c>
      <c r="I3486" s="17">
        <v>130741.85</v>
      </c>
      <c r="J3486" s="17">
        <v>128163.13</v>
      </c>
      <c r="K3486" s="17">
        <v>132439.89000000001</v>
      </c>
      <c r="L3486" s="17">
        <v>129811.74</v>
      </c>
      <c r="M3486" s="17">
        <v>128419.33</v>
      </c>
      <c r="N3486" s="19">
        <v>115809.16</v>
      </c>
      <c r="O3486" s="17">
        <v>132866.32</v>
      </c>
      <c r="P3486" s="17">
        <v>137216.79</v>
      </c>
      <c r="Q3486" s="17">
        <v>139463.46</v>
      </c>
      <c r="R3486" s="17">
        <v>149142.75</v>
      </c>
      <c r="S3486" s="17">
        <v>135660.17000000001</v>
      </c>
      <c r="T3486" s="17">
        <v>137861.92000000001</v>
      </c>
    </row>
    <row r="3487" spans="1:20" ht="15" hidden="1" customHeight="1" x14ac:dyDescent="0.25">
      <c r="A3487" s="14">
        <f t="shared" si="54"/>
        <v>25</v>
      </c>
      <c r="B3487" s="14" t="s">
        <v>319</v>
      </c>
      <c r="C3487" s="14">
        <v>2014</v>
      </c>
      <c r="D3487" s="14" t="str">
        <f>VLOOKUP(E3487,Regioes!$A$2:$B$296,2,FALSE)</f>
        <v>Grande São Paulo</v>
      </c>
      <c r="E3487" s="15" t="s">
        <v>275</v>
      </c>
      <c r="F3487" s="17">
        <v>84673.16</v>
      </c>
      <c r="G3487" s="17">
        <v>0</v>
      </c>
      <c r="H3487" s="17">
        <v>84673.16</v>
      </c>
      <c r="I3487" s="17">
        <v>0</v>
      </c>
      <c r="J3487" s="17">
        <v>0</v>
      </c>
      <c r="K3487" s="17">
        <v>0</v>
      </c>
      <c r="L3487" s="17">
        <v>0</v>
      </c>
      <c r="M3487" s="17">
        <v>0</v>
      </c>
      <c r="N3487" s="19">
        <v>0</v>
      </c>
      <c r="O3487" s="17">
        <v>4284.0200000000004</v>
      </c>
      <c r="P3487" s="17">
        <v>14229.08</v>
      </c>
      <c r="Q3487" s="17">
        <v>15669.27</v>
      </c>
      <c r="R3487" s="17">
        <v>17312.82</v>
      </c>
      <c r="S3487" s="17">
        <v>16628.29</v>
      </c>
      <c r="T3487" s="17">
        <v>16549.68</v>
      </c>
    </row>
    <row r="3488" spans="1:20" ht="15" hidden="1" customHeight="1" x14ac:dyDescent="0.25">
      <c r="A3488" s="14">
        <f t="shared" si="54"/>
        <v>25</v>
      </c>
      <c r="B3488" s="14" t="s">
        <v>319</v>
      </c>
      <c r="C3488" s="14">
        <v>2014</v>
      </c>
      <c r="D3488" s="14" t="str">
        <f>VLOOKUP(E3488,Regioes!$A$2:$B$296,2,FALSE)</f>
        <v>Grande São Paulo</v>
      </c>
      <c r="E3488" s="15" t="s">
        <v>282</v>
      </c>
      <c r="F3488" s="17">
        <v>388331.99</v>
      </c>
      <c r="G3488" s="17">
        <v>180051.50999999998</v>
      </c>
      <c r="H3488" s="17">
        <v>208280.47999999998</v>
      </c>
      <c r="I3488" s="17">
        <v>30756.11</v>
      </c>
      <c r="J3488" s="17">
        <v>30149.48</v>
      </c>
      <c r="K3488" s="17">
        <v>31155.56</v>
      </c>
      <c r="L3488" s="17">
        <v>30537.31</v>
      </c>
      <c r="M3488" s="17">
        <v>30209.75</v>
      </c>
      <c r="N3488" s="19">
        <v>27243.3</v>
      </c>
      <c r="O3488" s="17">
        <v>31888.75</v>
      </c>
      <c r="P3488" s="17">
        <v>34381.31</v>
      </c>
      <c r="Q3488" s="17">
        <v>35122.589999999997</v>
      </c>
      <c r="R3488" s="17">
        <v>37642.370000000003</v>
      </c>
      <c r="S3488" s="17">
        <v>34369.56</v>
      </c>
      <c r="T3488" s="17">
        <v>34875.9</v>
      </c>
    </row>
    <row r="3489" spans="1:20" ht="15" hidden="1" customHeight="1" x14ac:dyDescent="0.25">
      <c r="A3489" s="14">
        <f t="shared" si="54"/>
        <v>25</v>
      </c>
      <c r="B3489" s="14" t="s">
        <v>319</v>
      </c>
      <c r="C3489" s="14">
        <v>2014</v>
      </c>
      <c r="D3489" s="14" t="str">
        <f>VLOOKUP(E3489,Regioes!$A$2:$B$296,2,FALSE)</f>
        <v>Grande São Paulo</v>
      </c>
      <c r="E3489" s="15" t="s">
        <v>284</v>
      </c>
      <c r="F3489" s="17">
        <v>15039.84</v>
      </c>
      <c r="G3489" s="17">
        <v>0</v>
      </c>
      <c r="H3489" s="17">
        <v>15039.84</v>
      </c>
      <c r="I3489" s="17">
        <v>0</v>
      </c>
      <c r="J3489" s="17">
        <v>0</v>
      </c>
      <c r="K3489" s="17">
        <v>0</v>
      </c>
      <c r="L3489" s="17">
        <v>0</v>
      </c>
      <c r="M3489" s="17">
        <v>0</v>
      </c>
      <c r="N3489" s="19">
        <v>0</v>
      </c>
      <c r="O3489" s="17">
        <v>760.94</v>
      </c>
      <c r="P3489" s="17">
        <v>2527.4</v>
      </c>
      <c r="Q3489" s="17">
        <v>2783.21</v>
      </c>
      <c r="R3489" s="17">
        <v>3075.14</v>
      </c>
      <c r="S3489" s="17">
        <v>2953.56</v>
      </c>
      <c r="T3489" s="17">
        <v>2939.59</v>
      </c>
    </row>
    <row r="3490" spans="1:20" ht="15" hidden="1" customHeight="1" x14ac:dyDescent="0.25">
      <c r="A3490" s="14">
        <f t="shared" si="54"/>
        <v>25</v>
      </c>
      <c r="B3490" s="14" t="s">
        <v>319</v>
      </c>
      <c r="C3490" s="14">
        <v>2014</v>
      </c>
      <c r="D3490" s="14" t="str">
        <f>VLOOKUP(E3490,Regioes!$A$2:$B$296,2,FALSE)</f>
        <v>Grande São Paulo</v>
      </c>
      <c r="E3490" s="15" t="s">
        <v>287</v>
      </c>
      <c r="F3490" s="17">
        <v>373939.88</v>
      </c>
      <c r="G3490" s="17">
        <v>139789.06</v>
      </c>
      <c r="H3490" s="17">
        <v>234150.81999999998</v>
      </c>
      <c r="I3490" s="17">
        <v>23878.54</v>
      </c>
      <c r="J3490" s="17">
        <v>23407.57</v>
      </c>
      <c r="K3490" s="17">
        <v>24188.67</v>
      </c>
      <c r="L3490" s="17">
        <v>23708.67</v>
      </c>
      <c r="M3490" s="17">
        <v>23454.36</v>
      </c>
      <c r="N3490" s="19">
        <v>21151.25</v>
      </c>
      <c r="O3490" s="17">
        <v>28423.26</v>
      </c>
      <c r="P3490" s="17">
        <v>38867.31</v>
      </c>
      <c r="Q3490" s="17">
        <v>40675.03</v>
      </c>
      <c r="R3490" s="17">
        <v>44037.54</v>
      </c>
      <c r="S3490" s="17">
        <v>40910.910000000003</v>
      </c>
      <c r="T3490" s="17">
        <v>41236.769999999997</v>
      </c>
    </row>
    <row r="3491" spans="1:20" ht="15" hidden="1" customHeight="1" x14ac:dyDescent="0.25">
      <c r="A3491" s="14">
        <f t="shared" si="54"/>
        <v>25</v>
      </c>
      <c r="B3491" s="14" t="s">
        <v>319</v>
      </c>
      <c r="C3491" s="14">
        <v>2014</v>
      </c>
      <c r="D3491" s="14" t="str">
        <f>VLOOKUP(E3491,Regioes!$A$2:$B$296,2,FALSE)</f>
        <v>Grande São Paulo</v>
      </c>
      <c r="E3491" s="15" t="s">
        <v>288</v>
      </c>
      <c r="F3491" s="17">
        <v>637929.19999999995</v>
      </c>
      <c r="G3491" s="17">
        <v>305622.55</v>
      </c>
      <c r="H3491" s="17">
        <v>332306.65000000002</v>
      </c>
      <c r="I3491" s="17">
        <v>52205.95</v>
      </c>
      <c r="J3491" s="17">
        <v>51176.25</v>
      </c>
      <c r="K3491" s="17">
        <v>52883.99</v>
      </c>
      <c r="L3491" s="17">
        <v>51834.55</v>
      </c>
      <c r="M3491" s="17">
        <v>51278.559999999998</v>
      </c>
      <c r="N3491" s="19">
        <v>46243.25</v>
      </c>
      <c r="O3491" s="17">
        <v>53054.26</v>
      </c>
      <c r="P3491" s="17">
        <v>54791.43</v>
      </c>
      <c r="Q3491" s="17">
        <v>55688.54</v>
      </c>
      <c r="R3491" s="17">
        <v>59553.53</v>
      </c>
      <c r="S3491" s="17">
        <v>54169.86</v>
      </c>
      <c r="T3491" s="17">
        <v>55049.03</v>
      </c>
    </row>
    <row r="3492" spans="1:20" ht="15" hidden="1" customHeight="1" x14ac:dyDescent="0.25">
      <c r="A3492" s="14">
        <f t="shared" si="54"/>
        <v>25</v>
      </c>
      <c r="B3492" s="14" t="s">
        <v>319</v>
      </c>
      <c r="C3492" s="14">
        <v>2014</v>
      </c>
      <c r="D3492" s="14" t="str">
        <f>VLOOKUP(E3492,Regioes!$A$2:$B$296,2,FALSE)</f>
        <v>Grande São Paulo</v>
      </c>
      <c r="E3492" s="15" t="s">
        <v>269</v>
      </c>
      <c r="F3492" s="17">
        <v>2028892.1599999999</v>
      </c>
      <c r="G3492" s="17">
        <v>972012.52999999991</v>
      </c>
      <c r="H3492" s="17">
        <v>1056879.6300000001</v>
      </c>
      <c r="I3492" s="17">
        <v>166037.62</v>
      </c>
      <c r="J3492" s="17">
        <v>162762.73000000001</v>
      </c>
      <c r="K3492" s="17">
        <v>168194.06</v>
      </c>
      <c r="L3492" s="17">
        <v>164856.4</v>
      </c>
      <c r="M3492" s="17">
        <v>163088.1</v>
      </c>
      <c r="N3492" s="19">
        <v>147073.62</v>
      </c>
      <c r="O3492" s="17">
        <v>168735.62</v>
      </c>
      <c r="P3492" s="17">
        <v>174260.57</v>
      </c>
      <c r="Q3492" s="17">
        <v>177113.76</v>
      </c>
      <c r="R3492" s="17">
        <v>189406.12</v>
      </c>
      <c r="S3492" s="17">
        <v>172283.71</v>
      </c>
      <c r="T3492" s="17">
        <v>175079.85</v>
      </c>
    </row>
    <row r="3493" spans="1:20" ht="15" hidden="1" customHeight="1" x14ac:dyDescent="0.25">
      <c r="A3493" s="14">
        <f t="shared" si="54"/>
        <v>25</v>
      </c>
      <c r="B3493" s="14" t="s">
        <v>319</v>
      </c>
      <c r="C3493" s="14">
        <v>2014</v>
      </c>
      <c r="D3493" s="14" t="str">
        <f>VLOOKUP(E3493,Regioes!$A$2:$B$296,2,FALSE)</f>
        <v>Grande São Paulo</v>
      </c>
      <c r="E3493" s="15" t="s">
        <v>32</v>
      </c>
      <c r="F3493" s="17">
        <v>2596094.4</v>
      </c>
      <c r="G3493" s="17">
        <v>1243750.8199999998</v>
      </c>
      <c r="H3493" s="17">
        <v>1352343.58</v>
      </c>
      <c r="I3493" s="17">
        <v>212455.52</v>
      </c>
      <c r="J3493" s="17">
        <v>208265.09</v>
      </c>
      <c r="K3493" s="17">
        <v>215214.82</v>
      </c>
      <c r="L3493" s="17">
        <v>210944.08</v>
      </c>
      <c r="M3493" s="17">
        <v>208681.42</v>
      </c>
      <c r="N3493" s="19">
        <v>188189.89</v>
      </c>
      <c r="O3493" s="17">
        <v>215907.78</v>
      </c>
      <c r="P3493" s="17">
        <v>222977.29</v>
      </c>
      <c r="Q3493" s="17">
        <v>226628.13</v>
      </c>
      <c r="R3493" s="17">
        <v>242356.98</v>
      </c>
      <c r="S3493" s="17">
        <v>220447.78</v>
      </c>
      <c r="T3493" s="17">
        <v>224025.62</v>
      </c>
    </row>
    <row r="3494" spans="1:20" ht="15" hidden="1" customHeight="1" x14ac:dyDescent="0.25">
      <c r="A3494" s="14">
        <f t="shared" si="54"/>
        <v>25</v>
      </c>
      <c r="B3494" s="14" t="s">
        <v>319</v>
      </c>
      <c r="C3494" s="14">
        <v>2014</v>
      </c>
      <c r="D3494" s="14" t="str">
        <f>VLOOKUP(E3494,Regioes!$A$2:$B$296,2,FALSE)</f>
        <v>Grande São Paulo</v>
      </c>
      <c r="E3494" s="15" t="s">
        <v>285</v>
      </c>
      <c r="F3494" s="17">
        <v>48894.31</v>
      </c>
      <c r="G3494" s="17">
        <v>0</v>
      </c>
      <c r="H3494" s="17">
        <v>48894.31</v>
      </c>
      <c r="I3494" s="17">
        <v>0</v>
      </c>
      <c r="J3494" s="17">
        <v>0</v>
      </c>
      <c r="K3494" s="17">
        <v>0</v>
      </c>
      <c r="L3494" s="17">
        <v>0</v>
      </c>
      <c r="M3494" s="17">
        <v>0</v>
      </c>
      <c r="N3494" s="19">
        <v>0</v>
      </c>
      <c r="O3494" s="17">
        <v>2473.8000000000002</v>
      </c>
      <c r="P3494" s="17">
        <v>8216.5499999999993</v>
      </c>
      <c r="Q3494" s="17">
        <v>9048.18</v>
      </c>
      <c r="R3494" s="17">
        <v>9997.24</v>
      </c>
      <c r="S3494" s="17">
        <v>9601.9699999999993</v>
      </c>
      <c r="T3494" s="17">
        <v>9556.57</v>
      </c>
    </row>
    <row r="3495" spans="1:20" ht="15" hidden="1" customHeight="1" x14ac:dyDescent="0.25">
      <c r="A3495" s="14">
        <f t="shared" si="54"/>
        <v>1</v>
      </c>
      <c r="B3495" s="14" t="s">
        <v>35</v>
      </c>
      <c r="C3495" s="14">
        <v>2015</v>
      </c>
      <c r="D3495" s="14" t="str">
        <f>VLOOKUP(E3495,Regioes!$A$2:$B$296,2,FALSE)</f>
        <v>Região Administrativa de Campinas</v>
      </c>
      <c r="E3495" s="15" t="s">
        <v>17</v>
      </c>
      <c r="F3495" s="19">
        <v>3315350.4</v>
      </c>
      <c r="G3495" s="17">
        <v>1583454.1099999999</v>
      </c>
      <c r="H3495" s="17">
        <v>1731896.29</v>
      </c>
      <c r="I3495" s="21">
        <v>262206.8</v>
      </c>
      <c r="J3495" s="21">
        <v>243453.38</v>
      </c>
      <c r="K3495" s="21">
        <v>279272.53000000003</v>
      </c>
      <c r="L3495" s="21">
        <v>265578.13</v>
      </c>
      <c r="M3495" s="21">
        <v>271144.57</v>
      </c>
      <c r="N3495" s="21">
        <v>261798.7</v>
      </c>
      <c r="O3495" s="21">
        <v>290978.21000000002</v>
      </c>
      <c r="P3495" s="21">
        <v>292704.02</v>
      </c>
      <c r="Q3495" s="21">
        <v>285374.90000000002</v>
      </c>
      <c r="R3495" s="21">
        <v>300464.45</v>
      </c>
      <c r="S3495" s="21">
        <v>278484.5</v>
      </c>
      <c r="T3495" s="21">
        <v>283890.21000000002</v>
      </c>
    </row>
    <row r="3496" spans="1:20" ht="15" hidden="1" customHeight="1" x14ac:dyDescent="0.25">
      <c r="A3496" s="14">
        <f t="shared" si="54"/>
        <v>1</v>
      </c>
      <c r="B3496" s="14" t="s">
        <v>35</v>
      </c>
      <c r="C3496" s="14">
        <v>2015</v>
      </c>
      <c r="D3496" s="14" t="str">
        <f>VLOOKUP(E3496,Regioes!$A$2:$B$296,2,FALSE)</f>
        <v>Grande São Paulo</v>
      </c>
      <c r="E3496" s="15" t="s">
        <v>18</v>
      </c>
      <c r="F3496" s="38">
        <v>2683557.16</v>
      </c>
      <c r="G3496" s="17">
        <v>1281701.5100000002</v>
      </c>
      <c r="H3496" s="17">
        <v>1401855.65</v>
      </c>
      <c r="I3496" s="22">
        <v>212239.09</v>
      </c>
      <c r="J3496" s="22">
        <v>197059.43</v>
      </c>
      <c r="K3496" s="22">
        <v>226052.67</v>
      </c>
      <c r="L3496" s="22">
        <v>214967.95</v>
      </c>
      <c r="M3496" s="22">
        <v>219473.62</v>
      </c>
      <c r="N3496" s="22">
        <v>211908.75</v>
      </c>
      <c r="O3496" s="22">
        <v>235527.64</v>
      </c>
      <c r="P3496" s="22">
        <v>236924.57</v>
      </c>
      <c r="Q3496" s="22">
        <v>230992.13</v>
      </c>
      <c r="R3496" s="22">
        <v>243206.13</v>
      </c>
      <c r="S3496" s="22">
        <v>225414.81</v>
      </c>
      <c r="T3496" s="22">
        <v>229790.37</v>
      </c>
    </row>
    <row r="3497" spans="1:20" ht="15" hidden="1" customHeight="1" x14ac:dyDescent="0.25">
      <c r="A3497" s="14">
        <f t="shared" si="54"/>
        <v>1</v>
      </c>
      <c r="B3497" s="14" t="s">
        <v>35</v>
      </c>
      <c r="C3497" s="14">
        <v>2015</v>
      </c>
      <c r="D3497" s="14" t="str">
        <f>VLOOKUP(E3497,Regioes!$A$2:$B$296,2,FALSE)</f>
        <v>Grande São Paulo</v>
      </c>
      <c r="E3497" s="15" t="s">
        <v>19</v>
      </c>
      <c r="F3497" s="38">
        <v>6599423.3599999994</v>
      </c>
      <c r="G3497" s="17">
        <v>3151969.6999999997</v>
      </c>
      <c r="H3497" s="17">
        <v>3447453.66</v>
      </c>
      <c r="I3497" s="22">
        <v>521939.92</v>
      </c>
      <c r="J3497" s="22">
        <v>484609.98</v>
      </c>
      <c r="K3497" s="22">
        <v>555910.37</v>
      </c>
      <c r="L3497" s="22">
        <v>528650.76</v>
      </c>
      <c r="M3497" s="22">
        <v>539731.12</v>
      </c>
      <c r="N3497" s="22">
        <v>521127.55</v>
      </c>
      <c r="O3497" s="22">
        <v>579211.29</v>
      </c>
      <c r="P3497" s="22">
        <v>582646.64</v>
      </c>
      <c r="Q3497" s="22">
        <v>568057.54</v>
      </c>
      <c r="R3497" s="22">
        <v>598094.28</v>
      </c>
      <c r="S3497" s="22">
        <v>554341.75</v>
      </c>
      <c r="T3497" s="22">
        <v>565102.16</v>
      </c>
    </row>
    <row r="3498" spans="1:20" ht="15" hidden="1" customHeight="1" x14ac:dyDescent="0.25">
      <c r="A3498" s="14">
        <f t="shared" si="54"/>
        <v>1</v>
      </c>
      <c r="B3498" s="14" t="s">
        <v>35</v>
      </c>
      <c r="C3498" s="14">
        <v>2015</v>
      </c>
      <c r="D3498" s="14" t="str">
        <f>VLOOKUP(E3498,Regioes!$A$2:$B$296,2,FALSE)</f>
        <v>Região Administrativa de Campinas</v>
      </c>
      <c r="E3498" s="15" t="s">
        <v>20</v>
      </c>
      <c r="F3498" s="38">
        <v>15810466.060000001</v>
      </c>
      <c r="G3498" s="17">
        <v>7551282.4900000002</v>
      </c>
      <c r="H3498" s="17">
        <v>8259183.5700000003</v>
      </c>
      <c r="I3498" s="22">
        <v>1250429.46</v>
      </c>
      <c r="J3498" s="22">
        <v>1160996.8400000001</v>
      </c>
      <c r="K3498" s="22">
        <v>1331813.6399999999</v>
      </c>
      <c r="L3498" s="22">
        <v>1266506.8600000001</v>
      </c>
      <c r="M3498" s="22">
        <v>1293052.45</v>
      </c>
      <c r="N3498" s="22">
        <v>1248483.24</v>
      </c>
      <c r="O3498" s="22">
        <v>1387636.47</v>
      </c>
      <c r="P3498" s="22">
        <v>1395866.64</v>
      </c>
      <c r="Q3498" s="22">
        <v>1360915.02</v>
      </c>
      <c r="R3498" s="22">
        <v>1432875.08</v>
      </c>
      <c r="S3498" s="22">
        <v>1328055.6299999999</v>
      </c>
      <c r="T3498" s="22">
        <v>1353834.73</v>
      </c>
    </row>
    <row r="3499" spans="1:20" ht="15" hidden="1" customHeight="1" x14ac:dyDescent="0.25">
      <c r="A3499" s="14">
        <f t="shared" si="54"/>
        <v>1</v>
      </c>
      <c r="B3499" s="14" t="s">
        <v>35</v>
      </c>
      <c r="C3499" s="14">
        <v>2015</v>
      </c>
      <c r="D3499" s="14" t="str">
        <f>VLOOKUP(E3499,Regioes!$A$2:$B$296,2,FALSE)</f>
        <v>Região Administrativa de Campinas</v>
      </c>
      <c r="E3499" s="15" t="s">
        <v>0</v>
      </c>
      <c r="F3499" s="38">
        <v>4466339.6500000004</v>
      </c>
      <c r="G3499" s="17">
        <v>2133181.41</v>
      </c>
      <c r="H3499" s="17">
        <v>2333158.2400000002</v>
      </c>
      <c r="I3499" s="22">
        <v>353237.07</v>
      </c>
      <c r="J3499" s="22">
        <v>327973.01</v>
      </c>
      <c r="K3499" s="22">
        <v>376227.5</v>
      </c>
      <c r="L3499" s="22">
        <v>357778.81</v>
      </c>
      <c r="M3499" s="22">
        <v>365277.75</v>
      </c>
      <c r="N3499" s="22">
        <v>352687.27</v>
      </c>
      <c r="O3499" s="22">
        <v>391997.03</v>
      </c>
      <c r="P3499" s="22">
        <v>394322</v>
      </c>
      <c r="Q3499" s="22">
        <v>384448.42</v>
      </c>
      <c r="R3499" s="22">
        <v>404776.61</v>
      </c>
      <c r="S3499" s="22">
        <v>375165.89</v>
      </c>
      <c r="T3499" s="22">
        <v>382448.29</v>
      </c>
    </row>
    <row r="3500" spans="1:20" ht="15" hidden="1" customHeight="1" x14ac:dyDescent="0.25">
      <c r="A3500" s="14">
        <f t="shared" si="54"/>
        <v>1</v>
      </c>
      <c r="B3500" s="14" t="s">
        <v>35</v>
      </c>
      <c r="C3500" s="14">
        <v>2015</v>
      </c>
      <c r="D3500" s="14" t="str">
        <f>VLOOKUP(E3500,Regioes!$A$2:$B$296,2,FALSE)</f>
        <v>Grande São Paulo</v>
      </c>
      <c r="E3500" s="15" t="s">
        <v>27</v>
      </c>
      <c r="F3500" s="38">
        <v>1063414.2000000002</v>
      </c>
      <c r="G3500" s="17">
        <v>507900.32999999996</v>
      </c>
      <c r="H3500" s="17">
        <v>555513.87000000011</v>
      </c>
      <c r="I3500" s="22">
        <v>84104.06</v>
      </c>
      <c r="J3500" s="22">
        <v>78088.81</v>
      </c>
      <c r="K3500" s="22">
        <v>89577.98</v>
      </c>
      <c r="L3500" s="22">
        <v>85185.43</v>
      </c>
      <c r="M3500" s="22">
        <v>86970.89</v>
      </c>
      <c r="N3500" s="22">
        <v>83973.16</v>
      </c>
      <c r="O3500" s="22">
        <v>93332.63</v>
      </c>
      <c r="P3500" s="22">
        <v>93886.19</v>
      </c>
      <c r="Q3500" s="22">
        <v>91535.34</v>
      </c>
      <c r="R3500" s="22">
        <v>96375.38</v>
      </c>
      <c r="S3500" s="22">
        <v>89325.21</v>
      </c>
      <c r="T3500" s="22">
        <v>91059.12</v>
      </c>
    </row>
    <row r="3501" spans="1:20" ht="15" hidden="1" customHeight="1" x14ac:dyDescent="0.25">
      <c r="A3501" s="14">
        <f t="shared" si="54"/>
        <v>1</v>
      </c>
      <c r="B3501" s="14" t="s">
        <v>35</v>
      </c>
      <c r="C3501" s="14">
        <v>2015</v>
      </c>
      <c r="D3501" s="14" t="str">
        <f>VLOOKUP(E3501,Regioes!$A$2:$B$296,2,FALSE)</f>
        <v>Região Administrativa de Campinas</v>
      </c>
      <c r="E3501" s="15" t="s">
        <v>30</v>
      </c>
      <c r="F3501" s="38">
        <v>2280084.9900000002</v>
      </c>
      <c r="G3501" s="17">
        <v>1088997.99</v>
      </c>
      <c r="H3501" s="17">
        <v>1191087</v>
      </c>
      <c r="I3501" s="22">
        <v>180328.99</v>
      </c>
      <c r="J3501" s="22">
        <v>167431.59</v>
      </c>
      <c r="K3501" s="22">
        <v>192065.7</v>
      </c>
      <c r="L3501" s="22">
        <v>182647.58</v>
      </c>
      <c r="M3501" s="22">
        <v>186475.81</v>
      </c>
      <c r="N3501" s="22">
        <v>180048.32</v>
      </c>
      <c r="O3501" s="22">
        <v>200116.12</v>
      </c>
      <c r="P3501" s="22">
        <v>201303.02</v>
      </c>
      <c r="Q3501" s="22">
        <v>196262.52</v>
      </c>
      <c r="R3501" s="22">
        <v>206640.14</v>
      </c>
      <c r="S3501" s="22">
        <v>191523.75</v>
      </c>
      <c r="T3501" s="22">
        <v>195241.45</v>
      </c>
    </row>
    <row r="3502" spans="1:20" ht="15" hidden="1" customHeight="1" x14ac:dyDescent="0.25">
      <c r="A3502" s="14">
        <f t="shared" si="54"/>
        <v>1</v>
      </c>
      <c r="B3502" s="14" t="s">
        <v>35</v>
      </c>
      <c r="C3502" s="14">
        <v>2015</v>
      </c>
      <c r="D3502" s="14" t="str">
        <f>VLOOKUP(E3502,Regioes!$A$2:$B$296,2,FALSE)</f>
        <v>Região Administrativa de Campinas</v>
      </c>
      <c r="E3502" s="15" t="s">
        <v>21</v>
      </c>
      <c r="F3502" s="38">
        <v>2846196.6799999997</v>
      </c>
      <c r="G3502" s="17">
        <v>1359380.23</v>
      </c>
      <c r="H3502" s="17">
        <v>1486816.45</v>
      </c>
      <c r="I3502" s="22">
        <v>225102.04</v>
      </c>
      <c r="J3502" s="22">
        <v>209002.4</v>
      </c>
      <c r="K3502" s="22">
        <v>239752.8</v>
      </c>
      <c r="L3502" s="22">
        <v>227996.29</v>
      </c>
      <c r="M3502" s="22">
        <v>232775.02</v>
      </c>
      <c r="N3502" s="22">
        <v>224751.68</v>
      </c>
      <c r="O3502" s="22">
        <v>249802.02</v>
      </c>
      <c r="P3502" s="22">
        <v>251283.61</v>
      </c>
      <c r="Q3502" s="22">
        <v>244991.63</v>
      </c>
      <c r="R3502" s="22">
        <v>257945.86</v>
      </c>
      <c r="S3502" s="22">
        <v>239076.29</v>
      </c>
      <c r="T3502" s="22">
        <v>243717.04</v>
      </c>
    </row>
    <row r="3503" spans="1:20" ht="15" hidden="1" customHeight="1" x14ac:dyDescent="0.25">
      <c r="A3503" s="14">
        <f t="shared" si="54"/>
        <v>1</v>
      </c>
      <c r="B3503" s="14" t="s">
        <v>35</v>
      </c>
      <c r="C3503" s="14">
        <v>2015</v>
      </c>
      <c r="D3503" s="14" t="str">
        <f>VLOOKUP(E3503,Regioes!$A$2:$B$296,2,FALSE)</f>
        <v>Região Administrativa de Campinas</v>
      </c>
      <c r="E3503" s="15" t="s">
        <v>22</v>
      </c>
      <c r="F3503" s="38">
        <v>15607167.149999999</v>
      </c>
      <c r="G3503" s="17">
        <v>7454184.2999999998</v>
      </c>
      <c r="H3503" s="17">
        <v>8152982.8499999996</v>
      </c>
      <c r="I3503" s="22">
        <v>1234350.81</v>
      </c>
      <c r="J3503" s="22">
        <v>1146068.1599999999</v>
      </c>
      <c r="K3503" s="22">
        <v>1314688.51</v>
      </c>
      <c r="L3503" s="22">
        <v>1250221.48</v>
      </c>
      <c r="M3503" s="22">
        <v>1276425.73</v>
      </c>
      <c r="N3503" s="22">
        <v>1232429.6100000001</v>
      </c>
      <c r="O3503" s="22">
        <v>1369793.54</v>
      </c>
      <c r="P3503" s="22">
        <v>1377917.89</v>
      </c>
      <c r="Q3503" s="22">
        <v>1343415.7</v>
      </c>
      <c r="R3503" s="22">
        <v>1414450.45</v>
      </c>
      <c r="S3503" s="22">
        <v>1310978.83</v>
      </c>
      <c r="T3503" s="22">
        <v>1336426.44</v>
      </c>
    </row>
    <row r="3504" spans="1:20" ht="15" hidden="1" customHeight="1" x14ac:dyDescent="0.25">
      <c r="A3504" s="14">
        <f t="shared" si="54"/>
        <v>1</v>
      </c>
      <c r="B3504" s="14" t="s">
        <v>35</v>
      </c>
      <c r="C3504" s="14">
        <v>2015</v>
      </c>
      <c r="D3504" s="14" t="str">
        <f>VLOOKUP(E3504,Regioes!$A$2:$B$296,2,FALSE)</f>
        <v>Região Administrativa de Campinas</v>
      </c>
      <c r="E3504" s="15" t="s">
        <v>1</v>
      </c>
      <c r="F3504" s="38">
        <v>15150524.010000002</v>
      </c>
      <c r="G3504" s="17">
        <v>7236085.6400000006</v>
      </c>
      <c r="H3504" s="17">
        <v>7914438.3700000001</v>
      </c>
      <c r="I3504" s="22">
        <v>1198235.49</v>
      </c>
      <c r="J3504" s="22">
        <v>1112535.8600000001</v>
      </c>
      <c r="K3504" s="22">
        <v>1276222.6299999999</v>
      </c>
      <c r="L3504" s="22">
        <v>1213641.8</v>
      </c>
      <c r="M3504" s="22">
        <v>1239079.3600000001</v>
      </c>
      <c r="N3504" s="22">
        <v>1196370.5</v>
      </c>
      <c r="O3504" s="22">
        <v>1329715.3600000001</v>
      </c>
      <c r="P3504" s="22">
        <v>1337602.01</v>
      </c>
      <c r="Q3504" s="22">
        <v>1304109.3</v>
      </c>
      <c r="R3504" s="22">
        <v>1373065.68</v>
      </c>
      <c r="S3504" s="22">
        <v>1272621.48</v>
      </c>
      <c r="T3504" s="22">
        <v>1297324.54</v>
      </c>
    </row>
    <row r="3505" spans="1:21" ht="15" hidden="1" customHeight="1" x14ac:dyDescent="0.25">
      <c r="A3505" s="14">
        <f t="shared" si="54"/>
        <v>1</v>
      </c>
      <c r="B3505" s="14" t="s">
        <v>35</v>
      </c>
      <c r="C3505" s="14">
        <v>2015</v>
      </c>
      <c r="D3505" s="14" t="str">
        <f>VLOOKUP(E3505,Regioes!$A$2:$B$296,2,FALSE)</f>
        <v>Região Administrativa de Campinas</v>
      </c>
      <c r="E3505" s="15" t="s">
        <v>31</v>
      </c>
      <c r="F3505" s="38">
        <v>1235436.6499999999</v>
      </c>
      <c r="G3505" s="17">
        <v>590060.48</v>
      </c>
      <c r="H3505" s="17">
        <v>645376.16999999993</v>
      </c>
      <c r="I3505" s="22">
        <v>97709.1</v>
      </c>
      <c r="J3505" s="22">
        <v>90720.8</v>
      </c>
      <c r="K3505" s="22">
        <v>104068.49</v>
      </c>
      <c r="L3505" s="22">
        <v>98965.39</v>
      </c>
      <c r="M3505" s="22">
        <v>101039.67999999999</v>
      </c>
      <c r="N3505" s="22">
        <v>97557.02</v>
      </c>
      <c r="O3505" s="22">
        <v>108430.51</v>
      </c>
      <c r="P3505" s="22">
        <v>109073.62</v>
      </c>
      <c r="Q3505" s="22">
        <v>106342.49</v>
      </c>
      <c r="R3505" s="22">
        <v>111965.48</v>
      </c>
      <c r="S3505" s="22">
        <v>103774.84</v>
      </c>
      <c r="T3505" s="22">
        <v>105789.23</v>
      </c>
    </row>
    <row r="3506" spans="1:21" ht="15" hidden="1" customHeight="1" x14ac:dyDescent="0.25">
      <c r="A3506" s="14">
        <f t="shared" si="54"/>
        <v>1</v>
      </c>
      <c r="B3506" s="14" t="s">
        <v>35</v>
      </c>
      <c r="C3506" s="14">
        <v>2015</v>
      </c>
      <c r="D3506" s="14" t="str">
        <f>VLOOKUP(E3506,Regioes!$A$2:$B$296,2,FALSE)</f>
        <v>Região Administrativa de Campinas</v>
      </c>
      <c r="E3506" s="15" t="s">
        <v>28</v>
      </c>
      <c r="F3506" s="38">
        <v>1282352.33</v>
      </c>
      <c r="G3506" s="17">
        <v>612468.01</v>
      </c>
      <c r="H3506" s="17">
        <v>669884.32000000007</v>
      </c>
      <c r="I3506" s="22">
        <v>101419.6</v>
      </c>
      <c r="J3506" s="22">
        <v>94165.91</v>
      </c>
      <c r="K3506" s="22">
        <v>108020.49</v>
      </c>
      <c r="L3506" s="22">
        <v>102723.6</v>
      </c>
      <c r="M3506" s="22">
        <v>104876.66</v>
      </c>
      <c r="N3506" s="22">
        <v>101261.75</v>
      </c>
      <c r="O3506" s="22">
        <v>112548.16</v>
      </c>
      <c r="P3506" s="22">
        <v>113215.69</v>
      </c>
      <c r="Q3506" s="22">
        <v>110380.84</v>
      </c>
      <c r="R3506" s="22">
        <v>116217.37</v>
      </c>
      <c r="S3506" s="22">
        <v>107715.69</v>
      </c>
      <c r="T3506" s="22">
        <v>109806.57</v>
      </c>
    </row>
    <row r="3507" spans="1:21" ht="15" hidden="1" customHeight="1" x14ac:dyDescent="0.25">
      <c r="A3507" s="14">
        <f t="shared" si="54"/>
        <v>1</v>
      </c>
      <c r="B3507" s="14" t="s">
        <v>35</v>
      </c>
      <c r="C3507" s="14">
        <v>2015</v>
      </c>
      <c r="D3507" s="14" t="str">
        <f>VLOOKUP(E3507,Regioes!$A$2:$B$296,2,FALSE)</f>
        <v>Grande São Paulo</v>
      </c>
      <c r="E3507" s="15" t="s">
        <v>23</v>
      </c>
      <c r="F3507" s="38">
        <v>1407460.1400000001</v>
      </c>
      <c r="G3507" s="17">
        <v>672221.11</v>
      </c>
      <c r="H3507" s="17">
        <v>735239.03</v>
      </c>
      <c r="I3507" s="22">
        <v>111314.21</v>
      </c>
      <c r="J3507" s="22">
        <v>103352.85</v>
      </c>
      <c r="K3507" s="22">
        <v>118559.1</v>
      </c>
      <c r="L3507" s="22">
        <v>112745.44</v>
      </c>
      <c r="M3507" s="22">
        <v>115108.55</v>
      </c>
      <c r="N3507" s="22">
        <v>111140.96</v>
      </c>
      <c r="O3507" s="22">
        <v>123528.49</v>
      </c>
      <c r="P3507" s="22">
        <v>124261.15</v>
      </c>
      <c r="Q3507" s="22">
        <v>121149.73</v>
      </c>
      <c r="R3507" s="22">
        <v>127555.67</v>
      </c>
      <c r="S3507" s="22">
        <v>118224.56</v>
      </c>
      <c r="T3507" s="22">
        <v>120519.43</v>
      </c>
    </row>
    <row r="3508" spans="1:21" ht="15" hidden="1" customHeight="1" x14ac:dyDescent="0.25">
      <c r="A3508" s="14">
        <f t="shared" si="54"/>
        <v>1</v>
      </c>
      <c r="B3508" s="14" t="s">
        <v>35</v>
      </c>
      <c r="C3508" s="14">
        <v>2015</v>
      </c>
      <c r="D3508" s="14" t="str">
        <f>VLOOKUP(E3508,Regioes!$A$2:$B$296,2,FALSE)</f>
        <v>Região Administrativa de Campinas</v>
      </c>
      <c r="E3508" s="15" t="s">
        <v>29</v>
      </c>
      <c r="F3508" s="38">
        <v>4891705.33</v>
      </c>
      <c r="G3508" s="17">
        <v>2336341.5499999998</v>
      </c>
      <c r="H3508" s="17">
        <v>2555363.7799999998</v>
      </c>
      <c r="I3508" s="22">
        <v>386878.69</v>
      </c>
      <c r="J3508" s="22">
        <v>359208.54</v>
      </c>
      <c r="K3508" s="22">
        <v>412058.69</v>
      </c>
      <c r="L3508" s="22">
        <v>391852.99</v>
      </c>
      <c r="M3508" s="22">
        <v>400066.1</v>
      </c>
      <c r="N3508" s="22">
        <v>386276.54</v>
      </c>
      <c r="O3508" s="22">
        <v>429330.08</v>
      </c>
      <c r="P3508" s="22">
        <v>431876.47</v>
      </c>
      <c r="Q3508" s="22">
        <v>421062.56</v>
      </c>
      <c r="R3508" s="22">
        <v>443326.76</v>
      </c>
      <c r="S3508" s="22">
        <v>410895.97</v>
      </c>
      <c r="T3508" s="22">
        <v>418871.94</v>
      </c>
    </row>
    <row r="3509" spans="1:21" ht="15" hidden="1" customHeight="1" x14ac:dyDescent="0.25">
      <c r="A3509" s="14">
        <f t="shared" si="54"/>
        <v>1</v>
      </c>
      <c r="B3509" s="14" t="s">
        <v>35</v>
      </c>
      <c r="C3509" s="14">
        <v>2015</v>
      </c>
      <c r="D3509" s="14" t="str">
        <f>VLOOKUP(E3509,Regioes!$A$2:$B$296,2,FALSE)</f>
        <v>Grande São Paulo</v>
      </c>
      <c r="E3509" s="15" t="s">
        <v>32</v>
      </c>
      <c r="F3509" s="38">
        <v>8685591.3899999987</v>
      </c>
      <c r="G3509" s="17">
        <v>4148350.4499999997</v>
      </c>
      <c r="H3509" s="17">
        <v>4537240.9399999995</v>
      </c>
      <c r="I3509" s="22">
        <v>686932.27</v>
      </c>
      <c r="J3509" s="22">
        <v>637801.82999999996</v>
      </c>
      <c r="K3509" s="22">
        <v>731641.24</v>
      </c>
      <c r="L3509" s="22">
        <v>695764.5</v>
      </c>
      <c r="M3509" s="22">
        <v>710347.51</v>
      </c>
      <c r="N3509" s="22">
        <v>685863.1</v>
      </c>
      <c r="O3509" s="22">
        <v>762307.91</v>
      </c>
      <c r="P3509" s="22">
        <v>766829.22</v>
      </c>
      <c r="Q3509" s="22">
        <v>747628.3</v>
      </c>
      <c r="R3509" s="22">
        <v>787160.06</v>
      </c>
      <c r="S3509" s="22">
        <v>729576.76</v>
      </c>
      <c r="T3509" s="22">
        <v>743738.69</v>
      </c>
    </row>
    <row r="3510" spans="1:21" ht="15" hidden="1" customHeight="1" x14ac:dyDescent="0.25">
      <c r="A3510" s="14">
        <f t="shared" si="54"/>
        <v>1</v>
      </c>
      <c r="B3510" s="14" t="s">
        <v>35</v>
      </c>
      <c r="C3510" s="14">
        <v>2015</v>
      </c>
      <c r="D3510" s="14" t="str">
        <f>VLOOKUP(E3510,Regioes!$A$2:$B$296,2,FALSE)</f>
        <v>Região Administrativa de Campinas</v>
      </c>
      <c r="E3510" s="15" t="s">
        <v>24</v>
      </c>
      <c r="F3510" s="38">
        <v>7243727.1900000004</v>
      </c>
      <c r="G3510" s="17">
        <v>3459697.52</v>
      </c>
      <c r="H3510" s="17">
        <v>3784029.6700000004</v>
      </c>
      <c r="I3510" s="22">
        <v>572897.07999999996</v>
      </c>
      <c r="J3510" s="22">
        <v>531922.61</v>
      </c>
      <c r="K3510" s="22">
        <v>610184.07999999996</v>
      </c>
      <c r="L3510" s="22">
        <v>580263.11</v>
      </c>
      <c r="M3510" s="22">
        <v>592425.24</v>
      </c>
      <c r="N3510" s="22">
        <v>572005.4</v>
      </c>
      <c r="O3510" s="22">
        <v>635759.88</v>
      </c>
      <c r="P3510" s="22">
        <v>639530.62</v>
      </c>
      <c r="Q3510" s="22">
        <v>623517.18000000005</v>
      </c>
      <c r="R3510" s="22">
        <v>656486.41</v>
      </c>
      <c r="S3510" s="22">
        <v>608462.31000000006</v>
      </c>
      <c r="T3510" s="22">
        <v>620273.27</v>
      </c>
    </row>
    <row r="3511" spans="1:21" ht="15" hidden="1" customHeight="1" x14ac:dyDescent="0.25">
      <c r="A3511" s="14">
        <f t="shared" si="54"/>
        <v>1</v>
      </c>
      <c r="B3511" s="14" t="s">
        <v>35</v>
      </c>
      <c r="C3511" s="14">
        <v>2015</v>
      </c>
      <c r="D3511" s="14" t="str">
        <f>VLOOKUP(E3511,Regioes!$A$2:$B$296,2,FALSE)</f>
        <v>Região Administrativa de Campinas</v>
      </c>
      <c r="E3511" s="15" t="s">
        <v>25</v>
      </c>
      <c r="F3511" s="38">
        <v>1876612.83</v>
      </c>
      <c r="G3511" s="17">
        <v>896294.49000000011</v>
      </c>
      <c r="H3511" s="17">
        <v>980318.34000000008</v>
      </c>
      <c r="I3511" s="22">
        <v>148418.9</v>
      </c>
      <c r="J3511" s="22">
        <v>137803.75</v>
      </c>
      <c r="K3511" s="22">
        <v>158078.74</v>
      </c>
      <c r="L3511" s="22">
        <v>150327.20000000001</v>
      </c>
      <c r="M3511" s="22">
        <v>153478.01</v>
      </c>
      <c r="N3511" s="22">
        <v>148187.89000000001</v>
      </c>
      <c r="O3511" s="22">
        <v>164704.59</v>
      </c>
      <c r="P3511" s="22">
        <v>165681.47</v>
      </c>
      <c r="Q3511" s="22">
        <v>161532.91</v>
      </c>
      <c r="R3511" s="22">
        <v>170074.16</v>
      </c>
      <c r="S3511" s="22">
        <v>157632.69</v>
      </c>
      <c r="T3511" s="22">
        <v>160692.51999999999</v>
      </c>
    </row>
    <row r="3512" spans="1:21" ht="15" hidden="1" customHeight="1" x14ac:dyDescent="0.25">
      <c r="A3512" s="14">
        <f t="shared" si="54"/>
        <v>1</v>
      </c>
      <c r="B3512" s="14" t="s">
        <v>35</v>
      </c>
      <c r="C3512" s="14">
        <v>2015</v>
      </c>
      <c r="D3512" s="14" t="str">
        <f>VLOOKUP(E3512,Regioes!$A$2:$B$296,2,FALSE)</f>
        <v>Região Administrativa de Campinas</v>
      </c>
      <c r="E3512" s="15" t="s">
        <v>26</v>
      </c>
      <c r="F3512" s="38">
        <v>2624756.0499999998</v>
      </c>
      <c r="G3512" s="17">
        <v>1253617.3399999999</v>
      </c>
      <c r="H3512" s="17">
        <v>1371138.71</v>
      </c>
      <c r="I3512" s="22">
        <v>207588.58</v>
      </c>
      <c r="J3512" s="22">
        <v>192741.53</v>
      </c>
      <c r="K3512" s="22">
        <v>221099.49</v>
      </c>
      <c r="L3512" s="22">
        <v>210257.66</v>
      </c>
      <c r="M3512" s="22">
        <v>214664.59</v>
      </c>
      <c r="N3512" s="22">
        <v>207265.49</v>
      </c>
      <c r="O3512" s="22">
        <v>230366.85</v>
      </c>
      <c r="P3512" s="22">
        <v>231733.17</v>
      </c>
      <c r="Q3512" s="22">
        <v>225930.72</v>
      </c>
      <c r="R3512" s="22">
        <v>237877.08</v>
      </c>
      <c r="S3512" s="22">
        <v>220475.6</v>
      </c>
      <c r="T3512" s="22">
        <v>224755.29</v>
      </c>
    </row>
    <row r="3513" spans="1:21" ht="15" hidden="1" customHeight="1" x14ac:dyDescent="0.25">
      <c r="A3513" s="14">
        <f t="shared" si="54"/>
        <v>3</v>
      </c>
      <c r="B3513" s="14" t="s">
        <v>36</v>
      </c>
      <c r="C3513" s="14">
        <v>2015</v>
      </c>
      <c r="D3513" s="14" t="str">
        <f>VLOOKUP(E3513,Regioes!$A$2:$B$296,2,FALSE)</f>
        <v>Região Administrativa de Barretos</v>
      </c>
      <c r="E3513" s="15" t="s">
        <v>39</v>
      </c>
      <c r="F3513" s="38">
        <v>852378.28</v>
      </c>
      <c r="G3513" s="17">
        <v>380546.52</v>
      </c>
      <c r="H3513" s="17">
        <v>471831.76</v>
      </c>
      <c r="I3513" s="22">
        <v>58514.44</v>
      </c>
      <c r="J3513" s="22">
        <v>57803.3</v>
      </c>
      <c r="K3513" s="22">
        <v>67696.84</v>
      </c>
      <c r="L3513" s="22">
        <v>63289.94</v>
      </c>
      <c r="M3513" s="22">
        <v>68132.19</v>
      </c>
      <c r="N3513" s="22">
        <v>65109.81</v>
      </c>
      <c r="O3513" s="22">
        <v>76568.240000000005</v>
      </c>
      <c r="P3513" s="22">
        <v>88567.07</v>
      </c>
      <c r="Q3513" s="22">
        <v>77055.19</v>
      </c>
      <c r="R3513" s="22">
        <v>81025.929999999993</v>
      </c>
      <c r="S3513" s="22">
        <v>74107.509999999995</v>
      </c>
      <c r="T3513" s="22">
        <v>74507.820000000007</v>
      </c>
    </row>
    <row r="3514" spans="1:21" ht="15" hidden="1" customHeight="1" x14ac:dyDescent="0.25">
      <c r="A3514" s="14">
        <f t="shared" si="54"/>
        <v>3</v>
      </c>
      <c r="B3514" s="14" t="s">
        <v>36</v>
      </c>
      <c r="C3514" s="14">
        <v>2015</v>
      </c>
      <c r="D3514" s="14" t="str">
        <f>VLOOKUP(E3514,Regioes!$A$2:$B$296,2,FALSE)</f>
        <v>Região Administrativa de Barretos</v>
      </c>
      <c r="E3514" s="15" t="s">
        <v>40</v>
      </c>
      <c r="F3514" s="38">
        <v>1117940.2200000002</v>
      </c>
      <c r="G3514" s="17">
        <v>503286.4</v>
      </c>
      <c r="H3514" s="17">
        <v>614653.82000000007</v>
      </c>
      <c r="I3514" s="22">
        <v>78319.570000000007</v>
      </c>
      <c r="J3514" s="22">
        <v>76863.78</v>
      </c>
      <c r="K3514" s="22">
        <v>89326.82</v>
      </c>
      <c r="L3514" s="22">
        <v>83548.87</v>
      </c>
      <c r="M3514" s="22">
        <v>89323.37</v>
      </c>
      <c r="N3514" s="22">
        <v>85903.99</v>
      </c>
      <c r="O3514" s="22">
        <v>99796.160000000003</v>
      </c>
      <c r="P3514" s="22">
        <v>114154.57</v>
      </c>
      <c r="Q3514" s="22">
        <v>100684.32</v>
      </c>
      <c r="R3514" s="22">
        <v>105749.07</v>
      </c>
      <c r="S3514" s="22">
        <v>96685.119999999995</v>
      </c>
      <c r="T3514" s="22">
        <v>97584.58</v>
      </c>
    </row>
    <row r="3515" spans="1:21" ht="15" hidden="1" customHeight="1" x14ac:dyDescent="0.25">
      <c r="A3515" s="14">
        <f t="shared" si="54"/>
        <v>3</v>
      </c>
      <c r="B3515" s="14" t="s">
        <v>36</v>
      </c>
      <c r="C3515" s="14">
        <v>2015</v>
      </c>
      <c r="D3515" s="14" t="str">
        <f>VLOOKUP(E3515,Regioes!$A$2:$B$296,2,FALSE)</f>
        <v>Região Administrativa de São José do Rio Preto</v>
      </c>
      <c r="E3515" s="15" t="s">
        <v>41</v>
      </c>
      <c r="F3515" s="38">
        <v>128199.92</v>
      </c>
      <c r="G3515" s="17">
        <v>60249.95</v>
      </c>
      <c r="H3515" s="17">
        <v>67949.97</v>
      </c>
      <c r="I3515" s="22">
        <v>9936.7199999999993</v>
      </c>
      <c r="J3515" s="22">
        <v>9452.42</v>
      </c>
      <c r="K3515" s="22">
        <v>10570.43</v>
      </c>
      <c r="L3515" s="22">
        <v>9909.02</v>
      </c>
      <c r="M3515" s="22">
        <v>10221.52</v>
      </c>
      <c r="N3515" s="22">
        <v>10159.84</v>
      </c>
      <c r="O3515" s="22">
        <v>11063.58</v>
      </c>
      <c r="P3515" s="22">
        <v>11873.65</v>
      </c>
      <c r="Q3515" s="22">
        <v>11316.81</v>
      </c>
      <c r="R3515" s="22">
        <v>11810.79</v>
      </c>
      <c r="S3515" s="22">
        <v>10777.41</v>
      </c>
      <c r="T3515" s="22">
        <v>11107.73</v>
      </c>
    </row>
    <row r="3516" spans="1:21" ht="15" hidden="1" customHeight="1" x14ac:dyDescent="0.25">
      <c r="A3516" s="14">
        <f t="shared" si="54"/>
        <v>3</v>
      </c>
      <c r="B3516" s="14" t="s">
        <v>36</v>
      </c>
      <c r="C3516" s="14">
        <v>2015</v>
      </c>
      <c r="D3516" s="14" t="str">
        <f>VLOOKUP(E3516,Regioes!$A$2:$B$296,2,FALSE)</f>
        <v>Região Administrativa de Barretos</v>
      </c>
      <c r="E3516" s="15" t="s">
        <v>42</v>
      </c>
      <c r="F3516" s="38">
        <v>1001173.24</v>
      </c>
      <c r="G3516" s="17">
        <v>446976.42</v>
      </c>
      <c r="H3516" s="17">
        <v>554196.81999999995</v>
      </c>
      <c r="I3516" s="22">
        <v>68728.990000000005</v>
      </c>
      <c r="J3516" s="22">
        <v>67893.7</v>
      </c>
      <c r="K3516" s="22">
        <v>79514.3</v>
      </c>
      <c r="L3516" s="22">
        <v>74338.11</v>
      </c>
      <c r="M3516" s="22">
        <v>80025.649999999994</v>
      </c>
      <c r="N3516" s="22">
        <v>76475.67</v>
      </c>
      <c r="O3516" s="22">
        <v>89934.33</v>
      </c>
      <c r="P3516" s="22">
        <v>104027.73</v>
      </c>
      <c r="Q3516" s="22">
        <v>90506.29</v>
      </c>
      <c r="R3516" s="22">
        <v>95170.18</v>
      </c>
      <c r="S3516" s="22">
        <v>87044.05</v>
      </c>
      <c r="T3516" s="22">
        <v>87514.240000000005</v>
      </c>
    </row>
    <row r="3517" spans="1:21" ht="15" hidden="1" customHeight="1" x14ac:dyDescent="0.25">
      <c r="A3517" s="14">
        <f t="shared" si="54"/>
        <v>3</v>
      </c>
      <c r="B3517" s="14" t="s">
        <v>36</v>
      </c>
      <c r="C3517" s="14">
        <v>2015</v>
      </c>
      <c r="D3517" s="14" t="str">
        <f>VLOOKUP(E3517,Regioes!$A$2:$B$296,2,FALSE)</f>
        <v>Região Administrativa de Ribeirão Preto</v>
      </c>
      <c r="E3517" s="15" t="s">
        <v>44</v>
      </c>
      <c r="F3517" s="38">
        <v>190152.36</v>
      </c>
      <c r="G3517" s="17">
        <v>91212.51999999999</v>
      </c>
      <c r="H3517" s="17">
        <v>98939.839999999997</v>
      </c>
      <c r="I3517" s="22">
        <v>16098.98</v>
      </c>
      <c r="J3517" s="22">
        <v>13874.16</v>
      </c>
      <c r="K3517" s="22">
        <v>15569.97</v>
      </c>
      <c r="L3517" s="22">
        <v>15413.06</v>
      </c>
      <c r="M3517" s="22">
        <v>15472.89</v>
      </c>
      <c r="N3517" s="22">
        <v>14783.46</v>
      </c>
      <c r="O3517" s="22">
        <v>16390.650000000001</v>
      </c>
      <c r="P3517" s="22">
        <v>16716.68</v>
      </c>
      <c r="Q3517" s="22">
        <v>16495.080000000002</v>
      </c>
      <c r="R3517" s="22">
        <v>16449.34</v>
      </c>
      <c r="S3517" s="22">
        <v>15688.01</v>
      </c>
      <c r="T3517" s="22">
        <v>17200.080000000002</v>
      </c>
      <c r="U3517" s="20"/>
    </row>
    <row r="3518" spans="1:21" ht="15" hidden="1" customHeight="1" x14ac:dyDescent="0.25">
      <c r="A3518" s="14">
        <f t="shared" si="54"/>
        <v>3</v>
      </c>
      <c r="B3518" s="14" t="s">
        <v>36</v>
      </c>
      <c r="C3518" s="14">
        <v>2015</v>
      </c>
      <c r="D3518" s="14" t="str">
        <f>VLOOKUP(E3518,Regioes!$A$2:$B$296,2,FALSE)</f>
        <v>Região Administrativa de São José do Rio Preto</v>
      </c>
      <c r="E3518" s="15" t="s">
        <v>45</v>
      </c>
      <c r="F3518" s="38">
        <v>64022.34</v>
      </c>
      <c r="G3518" s="17">
        <v>30088.5</v>
      </c>
      <c r="H3518" s="17">
        <v>33933.839999999997</v>
      </c>
      <c r="I3518" s="22">
        <v>4962.34</v>
      </c>
      <c r="J3518" s="22">
        <v>4720.49</v>
      </c>
      <c r="K3518" s="22">
        <v>5278.82</v>
      </c>
      <c r="L3518" s="22">
        <v>4948.51</v>
      </c>
      <c r="M3518" s="22">
        <v>5104.57</v>
      </c>
      <c r="N3518" s="22">
        <v>5073.7700000000004</v>
      </c>
      <c r="O3518" s="22">
        <v>5525.09</v>
      </c>
      <c r="P3518" s="22">
        <v>5929.64</v>
      </c>
      <c r="Q3518" s="22">
        <v>5651.55</v>
      </c>
      <c r="R3518" s="22">
        <v>5898.24</v>
      </c>
      <c r="S3518" s="22">
        <v>5382.18</v>
      </c>
      <c r="T3518" s="22">
        <v>5547.14</v>
      </c>
      <c r="U3518" s="20"/>
    </row>
    <row r="3519" spans="1:21" ht="15" hidden="1" customHeight="1" x14ac:dyDescent="0.25">
      <c r="A3519" s="14">
        <f t="shared" si="54"/>
        <v>3</v>
      </c>
      <c r="B3519" s="14" t="s">
        <v>36</v>
      </c>
      <c r="C3519" s="14">
        <v>2015</v>
      </c>
      <c r="D3519" s="14" t="str">
        <f>VLOOKUP(E3519,Regioes!$A$2:$B$296,2,FALSE)</f>
        <v>Região Administrativa de São José do Rio Preto</v>
      </c>
      <c r="E3519" s="15" t="s">
        <v>43</v>
      </c>
      <c r="F3519" s="38">
        <v>33664.120000000003</v>
      </c>
      <c r="G3519" s="17">
        <v>15821.09</v>
      </c>
      <c r="H3519" s="17">
        <v>17843.030000000002</v>
      </c>
      <c r="I3519" s="22">
        <v>2609.29</v>
      </c>
      <c r="J3519" s="22">
        <v>2482.12</v>
      </c>
      <c r="K3519" s="22">
        <v>2775.7</v>
      </c>
      <c r="L3519" s="22">
        <v>2602.02</v>
      </c>
      <c r="M3519" s="22">
        <v>2684.08</v>
      </c>
      <c r="N3519" s="22">
        <v>2667.88</v>
      </c>
      <c r="O3519" s="22">
        <v>2905.19</v>
      </c>
      <c r="P3519" s="22">
        <v>3117.91</v>
      </c>
      <c r="Q3519" s="22">
        <v>2971.69</v>
      </c>
      <c r="R3519" s="22">
        <v>3101.4</v>
      </c>
      <c r="S3519" s="22">
        <v>2830.05</v>
      </c>
      <c r="T3519" s="22">
        <v>2916.79</v>
      </c>
    </row>
    <row r="3520" spans="1:21" ht="15" hidden="1" customHeight="1" x14ac:dyDescent="0.25">
      <c r="A3520" s="14">
        <f t="shared" si="54"/>
        <v>3</v>
      </c>
      <c r="B3520" s="14" t="s">
        <v>36</v>
      </c>
      <c r="C3520" s="14">
        <v>2015</v>
      </c>
      <c r="D3520" s="14" t="str">
        <f>VLOOKUP(E3520,Regioes!$A$2:$B$296,2,FALSE)</f>
        <v>Região Administrativa de Barretos</v>
      </c>
      <c r="E3520" s="15" t="s">
        <v>37</v>
      </c>
      <c r="F3520" s="38">
        <v>159707.39000000001</v>
      </c>
      <c r="G3520" s="17">
        <v>75858.679999999993</v>
      </c>
      <c r="H3520" s="17">
        <v>83848.710000000006</v>
      </c>
      <c r="I3520" s="22">
        <v>12969</v>
      </c>
      <c r="J3520" s="22">
        <v>11712.13</v>
      </c>
      <c r="K3520" s="22">
        <v>13121.19</v>
      </c>
      <c r="L3520" s="22">
        <v>12654.76</v>
      </c>
      <c r="M3520" s="22">
        <v>12868.92</v>
      </c>
      <c r="N3520" s="22">
        <v>12532.68</v>
      </c>
      <c r="O3520" s="22">
        <v>13774.25</v>
      </c>
      <c r="P3520" s="22">
        <v>14403.59</v>
      </c>
      <c r="Q3520" s="22">
        <v>13972.07</v>
      </c>
      <c r="R3520" s="22">
        <v>14249.75</v>
      </c>
      <c r="S3520" s="22">
        <v>13297.06</v>
      </c>
      <c r="T3520" s="22">
        <v>14151.99</v>
      </c>
    </row>
    <row r="3521" spans="1:23" ht="15" hidden="1" customHeight="1" x14ac:dyDescent="0.25">
      <c r="A3521" s="14">
        <f t="shared" si="54"/>
        <v>3</v>
      </c>
      <c r="B3521" s="14" t="s">
        <v>36</v>
      </c>
      <c r="C3521" s="14">
        <v>2015</v>
      </c>
      <c r="D3521" s="14" t="str">
        <f>VLOOKUP(E3521,Regioes!$A$2:$B$296,2,FALSE)</f>
        <v>Região Administrativa Central / Araraquara</v>
      </c>
      <c r="E3521" s="15" t="s">
        <v>38</v>
      </c>
      <c r="F3521" s="38">
        <v>65248.360000000008</v>
      </c>
      <c r="G3521" s="17">
        <v>31298.410000000003</v>
      </c>
      <c r="H3521" s="17">
        <v>33949.950000000004</v>
      </c>
      <c r="I3521" s="22">
        <v>5524.16</v>
      </c>
      <c r="J3521" s="22">
        <v>4760.74</v>
      </c>
      <c r="K3521" s="22">
        <v>5342.64</v>
      </c>
      <c r="L3521" s="22">
        <v>5288.79</v>
      </c>
      <c r="M3521" s="22">
        <v>5309.32</v>
      </c>
      <c r="N3521" s="22">
        <v>5072.76</v>
      </c>
      <c r="O3521" s="22">
        <v>5624.24</v>
      </c>
      <c r="P3521" s="22">
        <v>5736.12</v>
      </c>
      <c r="Q3521" s="22">
        <v>5660.08</v>
      </c>
      <c r="R3521" s="22">
        <v>5644.38</v>
      </c>
      <c r="S3521" s="22">
        <v>5383.14</v>
      </c>
      <c r="T3521" s="22">
        <v>5901.99</v>
      </c>
    </row>
    <row r="3522" spans="1:23" ht="15" hidden="1" customHeight="1" x14ac:dyDescent="0.25">
      <c r="A3522" s="14">
        <f t="shared" si="54"/>
        <v>3</v>
      </c>
      <c r="B3522" s="14" t="s">
        <v>36</v>
      </c>
      <c r="C3522" s="14">
        <v>2015</v>
      </c>
      <c r="D3522" s="14" t="str">
        <f>VLOOKUP(E3522,Regioes!$A$2:$B$296,2,FALSE)</f>
        <v>Região Administrativa de Barretos</v>
      </c>
      <c r="E3522" s="15" t="s">
        <v>46</v>
      </c>
      <c r="F3522" s="38">
        <v>73171.38</v>
      </c>
      <c r="G3522" s="17">
        <v>35098.94</v>
      </c>
      <c r="H3522" s="17">
        <v>38072.44</v>
      </c>
      <c r="I3522" s="22">
        <v>6194.95</v>
      </c>
      <c r="J3522" s="22">
        <v>5338.83</v>
      </c>
      <c r="K3522" s="22">
        <v>5991.39</v>
      </c>
      <c r="L3522" s="22">
        <v>5931.01</v>
      </c>
      <c r="M3522" s="22">
        <v>5954.03</v>
      </c>
      <c r="N3522" s="22">
        <v>5688.73</v>
      </c>
      <c r="O3522" s="22">
        <v>6307.19</v>
      </c>
      <c r="P3522" s="22">
        <v>6432.64</v>
      </c>
      <c r="Q3522" s="22">
        <v>6347.37</v>
      </c>
      <c r="R3522" s="22">
        <v>6329.77</v>
      </c>
      <c r="S3522" s="22">
        <v>6036.81</v>
      </c>
      <c r="T3522" s="22">
        <v>6618.66</v>
      </c>
      <c r="W3522" s="20"/>
    </row>
    <row r="3523" spans="1:23" ht="15" hidden="1" customHeight="1" x14ac:dyDescent="0.25">
      <c r="A3523" s="14">
        <f t="shared" si="54"/>
        <v>5</v>
      </c>
      <c r="B3523" s="14" t="s">
        <v>47</v>
      </c>
      <c r="C3523" s="14">
        <v>2015</v>
      </c>
      <c r="D3523" s="14" t="str">
        <f>VLOOKUP(E3523,Regioes!$A$2:$B$296,2,FALSE)</f>
        <v>Região Administrativa de Franca</v>
      </c>
      <c r="E3523" s="15" t="s">
        <v>50</v>
      </c>
      <c r="F3523" s="38">
        <v>1236258.24</v>
      </c>
      <c r="G3523" s="17">
        <v>570250.4</v>
      </c>
      <c r="H3523" s="17">
        <v>666007.84</v>
      </c>
      <c r="I3523" s="22">
        <v>98776.69</v>
      </c>
      <c r="J3523" s="22">
        <v>87846.52</v>
      </c>
      <c r="K3523" s="22">
        <v>99125.67</v>
      </c>
      <c r="L3523" s="22">
        <v>93003.01</v>
      </c>
      <c r="M3523" s="22">
        <v>93769.4</v>
      </c>
      <c r="N3523" s="22">
        <v>97729.11</v>
      </c>
      <c r="O3523" s="22">
        <v>114734.23</v>
      </c>
      <c r="P3523" s="22">
        <v>112693.99</v>
      </c>
      <c r="Q3523" s="22">
        <v>111959.71</v>
      </c>
      <c r="R3523" s="22">
        <v>114246.17</v>
      </c>
      <c r="S3523" s="22">
        <v>103608.11</v>
      </c>
      <c r="T3523" s="22">
        <v>108765.63</v>
      </c>
    </row>
    <row r="3524" spans="1:23" ht="15" hidden="1" customHeight="1" x14ac:dyDescent="0.25">
      <c r="A3524" s="14">
        <f t="shared" ref="A3524:A3587" si="55">VLOOKUP(B3524,$W$10:$X$32,2,FALSE)</f>
        <v>5</v>
      </c>
      <c r="B3524" s="14" t="s">
        <v>47</v>
      </c>
      <c r="C3524" s="14">
        <v>2015</v>
      </c>
      <c r="D3524" s="14" t="str">
        <f>VLOOKUP(E3524,Regioes!$A$2:$B$296,2,FALSE)</f>
        <v>Região Administrativa de Barretos</v>
      </c>
      <c r="E3524" s="15" t="s">
        <v>40</v>
      </c>
      <c r="F3524" s="38">
        <v>351727.47000000003</v>
      </c>
      <c r="G3524" s="17">
        <v>161198.58000000002</v>
      </c>
      <c r="H3524" s="17">
        <v>190528.89</v>
      </c>
      <c r="I3524" s="22">
        <v>25782.93</v>
      </c>
      <c r="J3524" s="22">
        <v>23141.05</v>
      </c>
      <c r="K3524" s="22">
        <v>26970.959999999999</v>
      </c>
      <c r="L3524" s="22">
        <v>26632.17</v>
      </c>
      <c r="M3524" s="22">
        <v>28653.59</v>
      </c>
      <c r="N3524" s="22">
        <v>30017.88</v>
      </c>
      <c r="O3524" s="22">
        <v>32585.02</v>
      </c>
      <c r="P3524" s="22">
        <v>34385.81</v>
      </c>
      <c r="Q3524" s="22">
        <v>32356.720000000001</v>
      </c>
      <c r="R3524" s="22">
        <v>33785.65</v>
      </c>
      <c r="S3524" s="22">
        <v>27888.11</v>
      </c>
      <c r="T3524" s="22">
        <v>29527.58</v>
      </c>
    </row>
    <row r="3525" spans="1:23" ht="15" hidden="1" customHeight="1" x14ac:dyDescent="0.25">
      <c r="A3525" s="14">
        <f t="shared" si="55"/>
        <v>5</v>
      </c>
      <c r="B3525" s="14" t="s">
        <v>47</v>
      </c>
      <c r="C3525" s="14">
        <v>2015</v>
      </c>
      <c r="D3525" s="14" t="str">
        <f>VLOOKUP(E3525,Regioes!$A$2:$B$296,2,FALSE)</f>
        <v>Região Administrativa de Franca</v>
      </c>
      <c r="E3525" s="15" t="s">
        <v>51</v>
      </c>
      <c r="F3525" s="38">
        <v>458018.43000000005</v>
      </c>
      <c r="G3525" s="17">
        <v>211270.74</v>
      </c>
      <c r="H3525" s="17">
        <v>246747.69000000003</v>
      </c>
      <c r="I3525" s="22">
        <v>36595.54</v>
      </c>
      <c r="J3525" s="22">
        <v>32546.05</v>
      </c>
      <c r="K3525" s="22">
        <v>36724.839999999997</v>
      </c>
      <c r="L3525" s="22">
        <v>34456.47</v>
      </c>
      <c r="M3525" s="22">
        <v>34740.410000000003</v>
      </c>
      <c r="N3525" s="22">
        <v>36207.43</v>
      </c>
      <c r="O3525" s="22">
        <v>42507.62</v>
      </c>
      <c r="P3525" s="22">
        <v>41751.730000000003</v>
      </c>
      <c r="Q3525" s="22">
        <v>41479.69</v>
      </c>
      <c r="R3525" s="22">
        <v>42326.8</v>
      </c>
      <c r="S3525" s="22">
        <v>38385.53</v>
      </c>
      <c r="T3525" s="22">
        <v>40296.32</v>
      </c>
    </row>
    <row r="3526" spans="1:23" ht="15" hidden="1" customHeight="1" x14ac:dyDescent="0.25">
      <c r="A3526" s="14">
        <f t="shared" si="55"/>
        <v>5</v>
      </c>
      <c r="B3526" s="14" t="s">
        <v>47</v>
      </c>
      <c r="C3526" s="14">
        <v>2015</v>
      </c>
      <c r="D3526" s="14" t="str">
        <f>VLOOKUP(E3526,Regioes!$A$2:$B$296,2,FALSE)</f>
        <v>Região Administrativa de Franca</v>
      </c>
      <c r="E3526" s="15" t="s">
        <v>52</v>
      </c>
      <c r="F3526" s="38">
        <v>1128212.8599999999</v>
      </c>
      <c r="G3526" s="17">
        <v>520412.17</v>
      </c>
      <c r="H3526" s="17">
        <v>607800.68999999994</v>
      </c>
      <c r="I3526" s="22">
        <v>90143.89</v>
      </c>
      <c r="J3526" s="22">
        <v>80168.990000000005</v>
      </c>
      <c r="K3526" s="22">
        <v>90462.38</v>
      </c>
      <c r="L3526" s="22">
        <v>84874.81</v>
      </c>
      <c r="M3526" s="22">
        <v>85574.23</v>
      </c>
      <c r="N3526" s="22">
        <v>89187.87</v>
      </c>
      <c r="O3526" s="22">
        <v>104706.79</v>
      </c>
      <c r="P3526" s="22">
        <v>102844.86</v>
      </c>
      <c r="Q3526" s="22">
        <v>102174.76</v>
      </c>
      <c r="R3526" s="22">
        <v>104261.39</v>
      </c>
      <c r="S3526" s="22">
        <v>94553.06</v>
      </c>
      <c r="T3526" s="22">
        <v>99259.83</v>
      </c>
    </row>
    <row r="3527" spans="1:23" ht="15" hidden="1" customHeight="1" x14ac:dyDescent="0.25">
      <c r="A3527" s="14">
        <f t="shared" si="55"/>
        <v>5</v>
      </c>
      <c r="B3527" s="14" t="s">
        <v>47</v>
      </c>
      <c r="C3527" s="14">
        <v>2015</v>
      </c>
      <c r="D3527" s="14" t="str">
        <f>VLOOKUP(E3527,Regioes!$A$2:$B$296,2,FALSE)</f>
        <v>Região Administrativa de Franca</v>
      </c>
      <c r="E3527" s="15" t="s">
        <v>53</v>
      </c>
      <c r="F3527" s="38">
        <v>692116.7</v>
      </c>
      <c r="G3527" s="17">
        <v>319253.55</v>
      </c>
      <c r="H3527" s="17">
        <v>372863.15</v>
      </c>
      <c r="I3527" s="22">
        <v>55299.93</v>
      </c>
      <c r="J3527" s="22">
        <v>49180.7</v>
      </c>
      <c r="K3527" s="22">
        <v>55495.31</v>
      </c>
      <c r="L3527" s="22">
        <v>52067.55</v>
      </c>
      <c r="M3527" s="22">
        <v>52496.61</v>
      </c>
      <c r="N3527" s="22">
        <v>54713.45</v>
      </c>
      <c r="O3527" s="22">
        <v>64233.73</v>
      </c>
      <c r="P3527" s="22">
        <v>63091.5</v>
      </c>
      <c r="Q3527" s="22">
        <v>62680.42</v>
      </c>
      <c r="R3527" s="22">
        <v>63960.49</v>
      </c>
      <c r="S3527" s="22">
        <v>58004.79</v>
      </c>
      <c r="T3527" s="22">
        <v>60892.22</v>
      </c>
    </row>
    <row r="3528" spans="1:23" ht="15" hidden="1" customHeight="1" x14ac:dyDescent="0.25">
      <c r="A3528" s="14">
        <f t="shared" si="55"/>
        <v>5</v>
      </c>
      <c r="B3528" s="14" t="s">
        <v>47</v>
      </c>
      <c r="C3528" s="14">
        <v>2015</v>
      </c>
      <c r="D3528" s="14" t="str">
        <f>VLOOKUP(E3528,Regioes!$A$2:$B$296,2,FALSE)</f>
        <v>Região Administrativa de Franca</v>
      </c>
      <c r="E3528" s="15" t="s">
        <v>54</v>
      </c>
      <c r="F3528" s="38">
        <v>1240172.9100000001</v>
      </c>
      <c r="G3528" s="17">
        <v>572056.12</v>
      </c>
      <c r="H3528" s="17">
        <v>668116.79</v>
      </c>
      <c r="I3528" s="22">
        <v>99089.47</v>
      </c>
      <c r="J3528" s="22">
        <v>88124.69</v>
      </c>
      <c r="K3528" s="22">
        <v>99439.56</v>
      </c>
      <c r="L3528" s="22">
        <v>93297.5</v>
      </c>
      <c r="M3528" s="22">
        <v>94066.33</v>
      </c>
      <c r="N3528" s="22">
        <v>98038.57</v>
      </c>
      <c r="O3528" s="22">
        <v>115097.54</v>
      </c>
      <c r="P3528" s="22">
        <v>113050.84</v>
      </c>
      <c r="Q3528" s="22">
        <v>112314.24000000001</v>
      </c>
      <c r="R3528" s="22">
        <v>114607.94</v>
      </c>
      <c r="S3528" s="22">
        <v>103936.19</v>
      </c>
      <c r="T3528" s="22">
        <v>109110.04</v>
      </c>
    </row>
    <row r="3529" spans="1:23" ht="15" hidden="1" customHeight="1" x14ac:dyDescent="0.25">
      <c r="A3529" s="14">
        <f t="shared" si="55"/>
        <v>5</v>
      </c>
      <c r="B3529" s="14" t="s">
        <v>47</v>
      </c>
      <c r="C3529" s="14">
        <v>2015</v>
      </c>
      <c r="D3529" s="14" t="str">
        <f>VLOOKUP(E3529,Regioes!$A$2:$B$296,2,FALSE)</f>
        <v>Região Administrativa de Ribeirão Preto</v>
      </c>
      <c r="E3529" s="15" t="s">
        <v>55</v>
      </c>
      <c r="F3529" s="38">
        <v>1659590.69</v>
      </c>
      <c r="G3529" s="17">
        <v>798550.05999999994</v>
      </c>
      <c r="H3529" s="17">
        <v>861040.63</v>
      </c>
      <c r="I3529" s="22">
        <v>134466.25</v>
      </c>
      <c r="J3529" s="22">
        <v>122208.44</v>
      </c>
      <c r="K3529" s="22">
        <v>141840.23000000001</v>
      </c>
      <c r="L3529" s="22">
        <v>132421.32</v>
      </c>
      <c r="M3529" s="22">
        <v>136238.74</v>
      </c>
      <c r="N3529" s="22">
        <v>131375.07999999999</v>
      </c>
      <c r="O3529" s="22">
        <v>147373.07999999999</v>
      </c>
      <c r="P3529" s="22">
        <v>147523.4</v>
      </c>
      <c r="Q3529" s="22">
        <v>144370.1</v>
      </c>
      <c r="R3529" s="22">
        <v>147437.16</v>
      </c>
      <c r="S3529" s="22">
        <v>132885.01999999999</v>
      </c>
      <c r="T3529" s="22">
        <v>141451.87</v>
      </c>
    </row>
    <row r="3530" spans="1:23" ht="15" hidden="1" customHeight="1" x14ac:dyDescent="0.25">
      <c r="A3530" s="14">
        <f t="shared" si="55"/>
        <v>5</v>
      </c>
      <c r="B3530" s="14" t="s">
        <v>47</v>
      </c>
      <c r="C3530" s="14">
        <v>2015</v>
      </c>
      <c r="D3530" s="14" t="str">
        <f>VLOOKUP(E3530,Regioes!$A$2:$B$296,2,FALSE)</f>
        <v>Região Administrativa de Franca</v>
      </c>
      <c r="E3530" s="15" t="s">
        <v>56</v>
      </c>
      <c r="F3530" s="38">
        <v>1452027.5299999998</v>
      </c>
      <c r="G3530" s="17">
        <v>698676.29999999993</v>
      </c>
      <c r="H3530" s="17">
        <v>753351.23</v>
      </c>
      <c r="I3530" s="22">
        <v>117648.7</v>
      </c>
      <c r="J3530" s="22">
        <v>106923.97</v>
      </c>
      <c r="K3530" s="22">
        <v>124100.43</v>
      </c>
      <c r="L3530" s="22">
        <v>115859.54</v>
      </c>
      <c r="M3530" s="22">
        <v>119199.51</v>
      </c>
      <c r="N3530" s="22">
        <v>114944.15</v>
      </c>
      <c r="O3530" s="22">
        <v>128941.29</v>
      </c>
      <c r="P3530" s="22">
        <v>129072.81</v>
      </c>
      <c r="Q3530" s="22">
        <v>126313.89</v>
      </c>
      <c r="R3530" s="22">
        <v>128997.36</v>
      </c>
      <c r="S3530" s="22">
        <v>116265.24</v>
      </c>
      <c r="T3530" s="22">
        <v>123760.64</v>
      </c>
    </row>
    <row r="3531" spans="1:23" ht="15" hidden="1" customHeight="1" x14ac:dyDescent="0.25">
      <c r="A3531" s="14">
        <f t="shared" si="55"/>
        <v>5</v>
      </c>
      <c r="B3531" s="14" t="s">
        <v>47</v>
      </c>
      <c r="C3531" s="14">
        <v>2015</v>
      </c>
      <c r="D3531" s="14" t="str">
        <f>VLOOKUP(E3531,Regioes!$A$2:$B$296,2,FALSE)</f>
        <v>Região Administrativa de Ribeirão Preto</v>
      </c>
      <c r="E3531" s="15" t="s">
        <v>48</v>
      </c>
      <c r="F3531" s="38">
        <v>967250.54</v>
      </c>
      <c r="G3531" s="17">
        <v>443296.08</v>
      </c>
      <c r="H3531" s="17">
        <v>523954.45999999996</v>
      </c>
      <c r="I3531" s="22">
        <v>70903.070000000007</v>
      </c>
      <c r="J3531" s="22">
        <v>63637.89</v>
      </c>
      <c r="K3531" s="22">
        <v>74170.13</v>
      </c>
      <c r="L3531" s="22">
        <v>73238.460000000006</v>
      </c>
      <c r="M3531" s="22">
        <v>78797.36</v>
      </c>
      <c r="N3531" s="22">
        <v>82549.17</v>
      </c>
      <c r="O3531" s="22">
        <v>89608.8</v>
      </c>
      <c r="P3531" s="22">
        <v>94560.98</v>
      </c>
      <c r="Q3531" s="22">
        <v>88980.99</v>
      </c>
      <c r="R3531" s="22">
        <v>92910.54</v>
      </c>
      <c r="S3531" s="22">
        <v>76692.31</v>
      </c>
      <c r="T3531" s="22">
        <v>81200.84</v>
      </c>
    </row>
    <row r="3532" spans="1:23" ht="15" hidden="1" customHeight="1" x14ac:dyDescent="0.25">
      <c r="A3532" s="14">
        <f t="shared" si="55"/>
        <v>5</v>
      </c>
      <c r="B3532" s="14" t="s">
        <v>47</v>
      </c>
      <c r="C3532" s="14">
        <v>2015</v>
      </c>
      <c r="D3532" s="14" t="str">
        <f>VLOOKUP(E3532,Regioes!$A$2:$B$296,2,FALSE)</f>
        <v>Região Administrativa de Ribeirão Preto</v>
      </c>
      <c r="E3532" s="15" t="s">
        <v>57</v>
      </c>
      <c r="F3532" s="38">
        <v>303971.36</v>
      </c>
      <c r="G3532" s="17">
        <v>139311.70000000001</v>
      </c>
      <c r="H3532" s="17">
        <v>164659.65999999997</v>
      </c>
      <c r="I3532" s="22">
        <v>22282.23</v>
      </c>
      <c r="J3532" s="22">
        <v>19999.060000000001</v>
      </c>
      <c r="K3532" s="22">
        <v>23308.95</v>
      </c>
      <c r="L3532" s="22">
        <v>23016.16</v>
      </c>
      <c r="M3532" s="22">
        <v>24763.119999999999</v>
      </c>
      <c r="N3532" s="22">
        <v>25942.18</v>
      </c>
      <c r="O3532" s="22">
        <v>28160.76</v>
      </c>
      <c r="P3532" s="22">
        <v>29717.05</v>
      </c>
      <c r="Q3532" s="22">
        <v>27963.46</v>
      </c>
      <c r="R3532" s="22">
        <v>29198.37</v>
      </c>
      <c r="S3532" s="22">
        <v>24101.58</v>
      </c>
      <c r="T3532" s="22">
        <v>25518.44</v>
      </c>
    </row>
    <row r="3533" spans="1:23" ht="15" hidden="1" customHeight="1" x14ac:dyDescent="0.25">
      <c r="A3533" s="14">
        <f t="shared" si="55"/>
        <v>5</v>
      </c>
      <c r="B3533" s="14" t="s">
        <v>47</v>
      </c>
      <c r="C3533" s="14">
        <v>2015</v>
      </c>
      <c r="D3533" s="14" t="str">
        <f>VLOOKUP(E3533,Regioes!$A$2:$B$296,2,FALSE)</f>
        <v>Região Administrativa de Ribeirão Preto</v>
      </c>
      <c r="E3533" s="15" t="s">
        <v>58</v>
      </c>
      <c r="F3533" s="38">
        <v>2383316.44</v>
      </c>
      <c r="G3533" s="17">
        <v>1133065.0699999998</v>
      </c>
      <c r="H3533" s="17">
        <v>1250251.3700000001</v>
      </c>
      <c r="I3533" s="22">
        <v>186530.49</v>
      </c>
      <c r="J3533" s="22">
        <v>172208.45</v>
      </c>
      <c r="K3533" s="22">
        <v>199105.97</v>
      </c>
      <c r="L3533" s="22">
        <v>190588.81</v>
      </c>
      <c r="M3533" s="22">
        <v>194804.22</v>
      </c>
      <c r="N3533" s="22">
        <v>189827.13</v>
      </c>
      <c r="O3533" s="22">
        <v>209606.97</v>
      </c>
      <c r="P3533" s="22">
        <v>214920.33</v>
      </c>
      <c r="Q3533" s="22">
        <v>207477.72</v>
      </c>
      <c r="R3533" s="22">
        <v>214488.23</v>
      </c>
      <c r="S3533" s="22">
        <v>198380.24</v>
      </c>
      <c r="T3533" s="22">
        <v>205377.88</v>
      </c>
      <c r="U3533" s="20"/>
    </row>
    <row r="3534" spans="1:23" ht="15" hidden="1" customHeight="1" x14ac:dyDescent="0.25">
      <c r="A3534" s="14">
        <f t="shared" si="55"/>
        <v>5</v>
      </c>
      <c r="B3534" s="14" t="s">
        <v>47</v>
      </c>
      <c r="C3534" s="14">
        <v>2015</v>
      </c>
      <c r="D3534" s="14" t="str">
        <f>VLOOKUP(E3534,Regioes!$A$2:$B$296,2,FALSE)</f>
        <v>Região Administrativa de Franca</v>
      </c>
      <c r="E3534" s="15" t="s">
        <v>59</v>
      </c>
      <c r="F3534" s="38">
        <v>1249945.3</v>
      </c>
      <c r="G3534" s="17">
        <v>601439.80000000005</v>
      </c>
      <c r="H3534" s="17">
        <v>648505.5</v>
      </c>
      <c r="I3534" s="22">
        <v>101275.24</v>
      </c>
      <c r="J3534" s="22">
        <v>92043.1</v>
      </c>
      <c r="K3534" s="22">
        <v>106829.07</v>
      </c>
      <c r="L3534" s="22">
        <v>99735.08</v>
      </c>
      <c r="M3534" s="22">
        <v>102610.22</v>
      </c>
      <c r="N3534" s="22">
        <v>98947.09</v>
      </c>
      <c r="O3534" s="22">
        <v>110996.22</v>
      </c>
      <c r="P3534" s="22">
        <v>111109.43</v>
      </c>
      <c r="Q3534" s="22">
        <v>108734.48</v>
      </c>
      <c r="R3534" s="22">
        <v>111044.48</v>
      </c>
      <c r="S3534" s="22">
        <v>100084.32</v>
      </c>
      <c r="T3534" s="22">
        <v>106536.57</v>
      </c>
      <c r="U3534" s="20"/>
    </row>
    <row r="3535" spans="1:23" ht="15" hidden="1" customHeight="1" x14ac:dyDescent="0.25">
      <c r="A3535" s="14">
        <f t="shared" si="55"/>
        <v>5</v>
      </c>
      <c r="B3535" s="14" t="s">
        <v>47</v>
      </c>
      <c r="C3535" s="14">
        <v>2015</v>
      </c>
      <c r="D3535" s="14" t="str">
        <f>VLOOKUP(E3535,Regioes!$A$2:$B$296,2,FALSE)</f>
        <v>Região Administrativa de Franca</v>
      </c>
      <c r="E3535" s="15" t="s">
        <v>60</v>
      </c>
      <c r="F3535" s="38">
        <v>1238702.18</v>
      </c>
      <c r="G3535" s="17">
        <v>578110.90999999992</v>
      </c>
      <c r="H3535" s="17">
        <v>660591.27</v>
      </c>
      <c r="I3535" s="22">
        <v>99352.24</v>
      </c>
      <c r="J3535" s="22">
        <v>88892.82</v>
      </c>
      <c r="K3535" s="22">
        <v>101109.67</v>
      </c>
      <c r="L3535" s="22">
        <v>94730.34</v>
      </c>
      <c r="M3535" s="22">
        <v>96066.73</v>
      </c>
      <c r="N3535" s="22">
        <v>97959.11</v>
      </c>
      <c r="O3535" s="22">
        <v>113605.45</v>
      </c>
      <c r="P3535" s="22">
        <v>112150.17</v>
      </c>
      <c r="Q3535" s="22">
        <v>110972.56</v>
      </c>
      <c r="R3535" s="22">
        <v>113263.06</v>
      </c>
      <c r="S3535" s="22">
        <v>102548.66</v>
      </c>
      <c r="T3535" s="22">
        <v>108051.37</v>
      </c>
      <c r="W3535" s="20"/>
    </row>
    <row r="3536" spans="1:23" ht="15" hidden="1" customHeight="1" x14ac:dyDescent="0.25">
      <c r="A3536" s="14">
        <f t="shared" si="55"/>
        <v>5</v>
      </c>
      <c r="B3536" s="14" t="s">
        <v>47</v>
      </c>
      <c r="C3536" s="14">
        <v>2015</v>
      </c>
      <c r="D3536" s="14" t="str">
        <f>VLOOKUP(E3536,Regioes!$A$2:$B$296,2,FALSE)</f>
        <v>Região Administrativa de Ribeirão Preto</v>
      </c>
      <c r="E3536" s="15" t="s">
        <v>49</v>
      </c>
      <c r="F3536" s="38">
        <v>1789555.24</v>
      </c>
      <c r="G3536" s="17">
        <v>844666.71000000008</v>
      </c>
      <c r="H3536" s="17">
        <v>944888.52999999991</v>
      </c>
      <c r="I3536" s="22">
        <v>137541.29</v>
      </c>
      <c r="J3536" s="22">
        <v>127538.36</v>
      </c>
      <c r="K3536" s="22">
        <v>147312.47</v>
      </c>
      <c r="L3536" s="22">
        <v>142687.23000000001</v>
      </c>
      <c r="M3536" s="22">
        <v>145994.69</v>
      </c>
      <c r="N3536" s="22">
        <v>143592.67000000001</v>
      </c>
      <c r="O3536" s="22">
        <v>157400.32000000001</v>
      </c>
      <c r="P3536" s="22">
        <v>163220.94</v>
      </c>
      <c r="Q3536" s="22">
        <v>156459.41</v>
      </c>
      <c r="R3536" s="22">
        <v>162614.07</v>
      </c>
      <c r="S3536" s="22">
        <v>150621.57999999999</v>
      </c>
      <c r="T3536" s="22">
        <v>154572.21</v>
      </c>
    </row>
    <row r="3537" spans="1:23" ht="15" hidden="1" customHeight="1" x14ac:dyDescent="0.25">
      <c r="A3537" s="14">
        <f t="shared" si="55"/>
        <v>6</v>
      </c>
      <c r="B3537" s="14" t="s">
        <v>61</v>
      </c>
      <c r="C3537" s="14">
        <v>2015</v>
      </c>
      <c r="D3537" s="14" t="str">
        <f>VLOOKUP(E3537,Regioes!$A$2:$B$296,2,FALSE)</f>
        <v>Região Administrativa de Campinas</v>
      </c>
      <c r="E3537" s="15" t="s">
        <v>70</v>
      </c>
      <c r="F3537" s="38">
        <v>3907416.26</v>
      </c>
      <c r="G3537" s="17">
        <v>1850122.76</v>
      </c>
      <c r="H3537" s="17">
        <v>2057293.5</v>
      </c>
      <c r="I3537" s="22">
        <v>307455.63</v>
      </c>
      <c r="J3537" s="22">
        <v>285097.99</v>
      </c>
      <c r="K3537" s="22">
        <v>324950.09000000003</v>
      </c>
      <c r="L3537" s="22">
        <v>309746.49</v>
      </c>
      <c r="M3537" s="22">
        <v>317346.03000000003</v>
      </c>
      <c r="N3537" s="22">
        <v>305526.53000000003</v>
      </c>
      <c r="O3537" s="22">
        <v>342976.56</v>
      </c>
      <c r="P3537" s="22">
        <v>351709.32</v>
      </c>
      <c r="Q3537" s="22">
        <v>345741.57</v>
      </c>
      <c r="R3537" s="22">
        <v>359740.49</v>
      </c>
      <c r="S3537" s="22">
        <v>327012.06</v>
      </c>
      <c r="T3537" s="22">
        <v>330113.5</v>
      </c>
    </row>
    <row r="3538" spans="1:23" ht="15" hidden="1" customHeight="1" x14ac:dyDescent="0.25">
      <c r="A3538" s="14">
        <f t="shared" si="55"/>
        <v>6</v>
      </c>
      <c r="B3538" s="14" t="s">
        <v>61</v>
      </c>
      <c r="C3538" s="14">
        <v>2015</v>
      </c>
      <c r="D3538" s="14" t="str">
        <f>VLOOKUP(E3538,Regioes!$A$2:$B$296,2,FALSE)</f>
        <v>Região Administrativa de Campinas</v>
      </c>
      <c r="E3538" s="15" t="s">
        <v>72</v>
      </c>
      <c r="F3538" s="38">
        <v>229538.19</v>
      </c>
      <c r="G3538" s="17">
        <v>110689.62</v>
      </c>
      <c r="H3538" s="17">
        <v>118848.57</v>
      </c>
      <c r="I3538" s="22">
        <v>18015.75</v>
      </c>
      <c r="J3538" s="22">
        <v>16697.64</v>
      </c>
      <c r="K3538" s="22">
        <v>18353.439999999999</v>
      </c>
      <c r="L3538" s="22">
        <v>19017.419999999998</v>
      </c>
      <c r="M3538" s="22">
        <v>19878.400000000001</v>
      </c>
      <c r="N3538" s="22">
        <v>18726.97</v>
      </c>
      <c r="O3538" s="22">
        <v>19780.14</v>
      </c>
      <c r="P3538" s="22">
        <v>19622.490000000002</v>
      </c>
      <c r="Q3538" s="22">
        <v>19697.169999999998</v>
      </c>
      <c r="R3538" s="22">
        <v>20167.830000000002</v>
      </c>
      <c r="S3538" s="22">
        <v>19735.75</v>
      </c>
      <c r="T3538" s="22">
        <v>19845.189999999999</v>
      </c>
      <c r="U3538" s="20"/>
    </row>
    <row r="3539" spans="1:23" ht="15" hidden="1" customHeight="1" x14ac:dyDescent="0.25">
      <c r="A3539" s="14">
        <f t="shared" si="55"/>
        <v>6</v>
      </c>
      <c r="B3539" s="14" t="s">
        <v>61</v>
      </c>
      <c r="C3539" s="14">
        <v>2015</v>
      </c>
      <c r="D3539" s="14" t="str">
        <f>VLOOKUP(E3539,Regioes!$A$2:$B$296,2,FALSE)</f>
        <v>Região Administrativa de Campinas</v>
      </c>
      <c r="E3539" s="15" t="s">
        <v>62</v>
      </c>
      <c r="F3539" s="38">
        <v>282554.52</v>
      </c>
      <c r="G3539" s="17">
        <v>134790.72</v>
      </c>
      <c r="H3539" s="17">
        <v>147763.79999999999</v>
      </c>
      <c r="I3539" s="22">
        <v>22565.77</v>
      </c>
      <c r="J3539" s="22">
        <v>20193.75</v>
      </c>
      <c r="K3539" s="22">
        <v>23038.62</v>
      </c>
      <c r="L3539" s="22">
        <v>22064.52</v>
      </c>
      <c r="M3539" s="22">
        <v>23421.63</v>
      </c>
      <c r="N3539" s="22">
        <v>23506.43</v>
      </c>
      <c r="O3539" s="22">
        <v>25296.9</v>
      </c>
      <c r="P3539" s="22">
        <v>25487.279999999999</v>
      </c>
      <c r="Q3539" s="22">
        <v>25277.54</v>
      </c>
      <c r="R3539" s="22">
        <v>25163.35</v>
      </c>
      <c r="S3539" s="22">
        <v>23322.84</v>
      </c>
      <c r="T3539" s="22">
        <v>23215.89</v>
      </c>
    </row>
    <row r="3540" spans="1:23" ht="15" hidden="1" customHeight="1" x14ac:dyDescent="0.25">
      <c r="A3540" s="14">
        <f t="shared" si="55"/>
        <v>6</v>
      </c>
      <c r="B3540" s="14" t="s">
        <v>61</v>
      </c>
      <c r="C3540" s="14">
        <v>2015</v>
      </c>
      <c r="D3540" s="14" t="str">
        <f>VLOOKUP(E3540,Regioes!$A$2:$B$296,2,FALSE)</f>
        <v>Região Administrativa de Campinas</v>
      </c>
      <c r="E3540" s="15" t="s">
        <v>0</v>
      </c>
      <c r="F3540" s="38">
        <v>305189.39</v>
      </c>
      <c r="G3540" s="17">
        <v>144390.95000000001</v>
      </c>
      <c r="H3540" s="17">
        <v>160798.44</v>
      </c>
      <c r="I3540" s="22">
        <v>23950.11</v>
      </c>
      <c r="J3540" s="22">
        <v>22355.62</v>
      </c>
      <c r="K3540" s="22">
        <v>25467.11</v>
      </c>
      <c r="L3540" s="22">
        <v>24279.54</v>
      </c>
      <c r="M3540" s="22">
        <v>24704.61</v>
      </c>
      <c r="N3540" s="22">
        <v>23633.96</v>
      </c>
      <c r="O3540" s="22">
        <v>26695.03</v>
      </c>
      <c r="P3540" s="22">
        <v>27436.86</v>
      </c>
      <c r="Q3540" s="22">
        <v>26913.32</v>
      </c>
      <c r="R3540" s="22">
        <v>28248.27</v>
      </c>
      <c r="S3540" s="22">
        <v>25593.63</v>
      </c>
      <c r="T3540" s="22">
        <v>25911.33</v>
      </c>
    </row>
    <row r="3541" spans="1:23" ht="15" hidden="1" customHeight="1" x14ac:dyDescent="0.25">
      <c r="A3541" s="14">
        <f t="shared" si="55"/>
        <v>6</v>
      </c>
      <c r="B3541" s="14" t="s">
        <v>61</v>
      </c>
      <c r="C3541" s="14">
        <v>2015</v>
      </c>
      <c r="D3541" s="14" t="str">
        <f>VLOOKUP(E3541,Regioes!$A$2:$B$296,2,FALSE)</f>
        <v>Região Administrativa Central / Araraquara</v>
      </c>
      <c r="E3541" s="15" t="s">
        <v>63</v>
      </c>
      <c r="F3541" s="38">
        <v>457390.82999999996</v>
      </c>
      <c r="G3541" s="17">
        <v>220566.41999999998</v>
      </c>
      <c r="H3541" s="17">
        <v>236824.41</v>
      </c>
      <c r="I3541" s="22">
        <v>35899.199999999997</v>
      </c>
      <c r="J3541" s="22">
        <v>33272.68</v>
      </c>
      <c r="K3541" s="22">
        <v>36572.11</v>
      </c>
      <c r="L3541" s="22">
        <v>37895.19</v>
      </c>
      <c r="M3541" s="22">
        <v>39610.82</v>
      </c>
      <c r="N3541" s="22">
        <v>37316.42</v>
      </c>
      <c r="O3541" s="22">
        <v>39415.03</v>
      </c>
      <c r="P3541" s="22">
        <v>39100.89</v>
      </c>
      <c r="Q3541" s="22">
        <v>39249.69</v>
      </c>
      <c r="R3541" s="22">
        <v>40187.57</v>
      </c>
      <c r="S3541" s="22">
        <v>39326.58</v>
      </c>
      <c r="T3541" s="22">
        <v>39544.65</v>
      </c>
    </row>
    <row r="3542" spans="1:23" ht="15" hidden="1" customHeight="1" x14ac:dyDescent="0.25">
      <c r="A3542" s="14">
        <f t="shared" si="55"/>
        <v>6</v>
      </c>
      <c r="B3542" s="14" t="s">
        <v>61</v>
      </c>
      <c r="C3542" s="14">
        <v>2015</v>
      </c>
      <c r="D3542" s="14" t="str">
        <f>VLOOKUP(E3542,Regioes!$A$2:$B$296,2,FALSE)</f>
        <v>Região Administrativa de Campinas</v>
      </c>
      <c r="E3542" s="15" t="s">
        <v>73</v>
      </c>
      <c r="F3542" s="38">
        <v>386483.54</v>
      </c>
      <c r="G3542" s="17">
        <v>186625.79</v>
      </c>
      <c r="H3542" s="17">
        <v>199857.74999999997</v>
      </c>
      <c r="I3542" s="22">
        <v>30744.62</v>
      </c>
      <c r="J3542" s="22">
        <v>28010.9</v>
      </c>
      <c r="K3542" s="22">
        <v>31642.66</v>
      </c>
      <c r="L3542" s="22">
        <v>31057.19</v>
      </c>
      <c r="M3542" s="22">
        <v>32160.54</v>
      </c>
      <c r="N3542" s="22">
        <v>33009.879999999997</v>
      </c>
      <c r="O3542" s="22">
        <v>34476.629999999997</v>
      </c>
      <c r="P3542" s="22">
        <v>34077.93</v>
      </c>
      <c r="Q3542" s="22">
        <v>33214.46</v>
      </c>
      <c r="R3542" s="22">
        <v>34325.279999999999</v>
      </c>
      <c r="S3542" s="22">
        <v>31695.02</v>
      </c>
      <c r="T3542" s="22">
        <v>32068.43</v>
      </c>
      <c r="U3542" s="20"/>
    </row>
    <row r="3543" spans="1:23" ht="15" hidden="1" customHeight="1" x14ac:dyDescent="0.25">
      <c r="A3543" s="14">
        <f t="shared" si="55"/>
        <v>6</v>
      </c>
      <c r="B3543" s="14" t="s">
        <v>61</v>
      </c>
      <c r="C3543" s="14">
        <v>2015</v>
      </c>
      <c r="D3543" s="14" t="str">
        <f>VLOOKUP(E3543,Regioes!$A$2:$B$296,2,FALSE)</f>
        <v>Região Administrativa de Campinas</v>
      </c>
      <c r="E3543" s="15" t="s">
        <v>64</v>
      </c>
      <c r="F3543" s="38">
        <v>165891.15999999997</v>
      </c>
      <c r="G3543" s="17">
        <v>80105.799999999988</v>
      </c>
      <c r="H3543" s="17">
        <v>85785.36</v>
      </c>
      <c r="I3543" s="22">
        <v>13196.58</v>
      </c>
      <c r="J3543" s="22">
        <v>12023.18</v>
      </c>
      <c r="K3543" s="22">
        <v>13582.05</v>
      </c>
      <c r="L3543" s="22">
        <v>13330.75</v>
      </c>
      <c r="M3543" s="22">
        <v>13804.34</v>
      </c>
      <c r="N3543" s="22">
        <v>14168.9</v>
      </c>
      <c r="O3543" s="22">
        <v>14798.48</v>
      </c>
      <c r="P3543" s="22">
        <v>14627.34</v>
      </c>
      <c r="Q3543" s="22">
        <v>14256.71</v>
      </c>
      <c r="R3543" s="22">
        <v>14733.51</v>
      </c>
      <c r="S3543" s="22">
        <v>13604.52</v>
      </c>
      <c r="T3543" s="22">
        <v>13764.8</v>
      </c>
    </row>
    <row r="3544" spans="1:23" ht="15" hidden="1" customHeight="1" x14ac:dyDescent="0.25">
      <c r="A3544" s="14">
        <f t="shared" si="55"/>
        <v>6</v>
      </c>
      <c r="B3544" s="14" t="s">
        <v>61</v>
      </c>
      <c r="C3544" s="14">
        <v>2015</v>
      </c>
      <c r="D3544" s="14" t="str">
        <f>VLOOKUP(E3544,Regioes!$A$2:$B$296,2,FALSE)</f>
        <v>Região Administrativa de Campinas</v>
      </c>
      <c r="E3544" s="15" t="s">
        <v>65</v>
      </c>
      <c r="F3544" s="38">
        <v>895955.36999999988</v>
      </c>
      <c r="G3544" s="17">
        <v>432640.38999999996</v>
      </c>
      <c r="H3544" s="17">
        <v>463314.97999999992</v>
      </c>
      <c r="I3544" s="22">
        <v>71272.92</v>
      </c>
      <c r="J3544" s="22">
        <v>64935.54</v>
      </c>
      <c r="K3544" s="22">
        <v>73354.78</v>
      </c>
      <c r="L3544" s="22">
        <v>71997.52</v>
      </c>
      <c r="M3544" s="22">
        <v>74555.34</v>
      </c>
      <c r="N3544" s="22">
        <v>76524.289999999994</v>
      </c>
      <c r="O3544" s="22">
        <v>79924.539999999994</v>
      </c>
      <c r="P3544" s="22">
        <v>79000.259999999995</v>
      </c>
      <c r="Q3544" s="22">
        <v>76998.539999999994</v>
      </c>
      <c r="R3544" s="22">
        <v>79573.679999999993</v>
      </c>
      <c r="S3544" s="22">
        <v>73476.149999999994</v>
      </c>
      <c r="T3544" s="22">
        <v>74341.81</v>
      </c>
    </row>
    <row r="3545" spans="1:23" ht="15" hidden="1" customHeight="1" x14ac:dyDescent="0.25">
      <c r="A3545" s="14">
        <f t="shared" si="55"/>
        <v>6</v>
      </c>
      <c r="B3545" s="14" t="s">
        <v>61</v>
      </c>
      <c r="C3545" s="14">
        <v>2015</v>
      </c>
      <c r="D3545" s="14" t="str">
        <f>VLOOKUP(E3545,Regioes!$A$2:$B$296,2,FALSE)</f>
        <v>Região Administrativa de Campinas</v>
      </c>
      <c r="E3545" s="15" t="s">
        <v>66</v>
      </c>
      <c r="F3545" s="38">
        <v>2265241.91</v>
      </c>
      <c r="G3545" s="17">
        <v>1071729.4099999999</v>
      </c>
      <c r="H3545" s="17">
        <v>1193512.5</v>
      </c>
      <c r="I3545" s="22">
        <v>177767.65</v>
      </c>
      <c r="J3545" s="22">
        <v>165932.64000000001</v>
      </c>
      <c r="K3545" s="22">
        <v>189027.44</v>
      </c>
      <c r="L3545" s="22">
        <v>180212.78</v>
      </c>
      <c r="M3545" s="22">
        <v>183367.85</v>
      </c>
      <c r="N3545" s="22">
        <v>175421.05</v>
      </c>
      <c r="O3545" s="22">
        <v>198141.58</v>
      </c>
      <c r="P3545" s="22">
        <v>203647.71</v>
      </c>
      <c r="Q3545" s="22">
        <v>199761.77</v>
      </c>
      <c r="R3545" s="22">
        <v>209670.35</v>
      </c>
      <c r="S3545" s="22">
        <v>189966.48</v>
      </c>
      <c r="T3545" s="22">
        <v>192324.61</v>
      </c>
    </row>
    <row r="3546" spans="1:23" ht="15" hidden="1" customHeight="1" x14ac:dyDescent="0.25">
      <c r="A3546" s="14">
        <f t="shared" si="55"/>
        <v>6</v>
      </c>
      <c r="B3546" s="14" t="s">
        <v>61</v>
      </c>
      <c r="C3546" s="14">
        <v>2015</v>
      </c>
      <c r="D3546" s="14" t="str">
        <f>VLOOKUP(E3546,Regioes!$A$2:$B$296,2,FALSE)</f>
        <v>Região Administrativa de Campinas</v>
      </c>
      <c r="E3546" s="15" t="s">
        <v>1</v>
      </c>
      <c r="F3546" s="38">
        <v>762956.39</v>
      </c>
      <c r="G3546" s="17">
        <v>368417.64</v>
      </c>
      <c r="H3546" s="17">
        <v>394538.75</v>
      </c>
      <c r="I3546" s="22">
        <v>60692.9</v>
      </c>
      <c r="J3546" s="22">
        <v>55296.27</v>
      </c>
      <c r="K3546" s="22">
        <v>62465.72</v>
      </c>
      <c r="L3546" s="22">
        <v>61309.94</v>
      </c>
      <c r="M3546" s="22">
        <v>63488.07</v>
      </c>
      <c r="N3546" s="22">
        <v>65164.74</v>
      </c>
      <c r="O3546" s="22">
        <v>68060.240000000005</v>
      </c>
      <c r="P3546" s="22">
        <v>67273.16</v>
      </c>
      <c r="Q3546" s="22">
        <v>65568.59</v>
      </c>
      <c r="R3546" s="22">
        <v>67761.460000000006</v>
      </c>
      <c r="S3546" s="22">
        <v>62569.07</v>
      </c>
      <c r="T3546" s="22">
        <v>63306.23</v>
      </c>
    </row>
    <row r="3547" spans="1:23" ht="15" hidden="1" customHeight="1" x14ac:dyDescent="0.25">
      <c r="A3547" s="14">
        <f t="shared" si="55"/>
        <v>6</v>
      </c>
      <c r="B3547" s="14" t="s">
        <v>61</v>
      </c>
      <c r="C3547" s="14">
        <v>2015</v>
      </c>
      <c r="D3547" s="14" t="str">
        <f>VLOOKUP(E3547,Regioes!$A$2:$B$296,2,FALSE)</f>
        <v>Região Administrativa de Campinas</v>
      </c>
      <c r="E3547" s="15" t="s">
        <v>67</v>
      </c>
      <c r="F3547" s="38">
        <v>1067906.6199999999</v>
      </c>
      <c r="G3547" s="17">
        <v>514439.17</v>
      </c>
      <c r="H3547" s="17">
        <v>553467.44999999995</v>
      </c>
      <c r="I3547" s="22">
        <v>85017.87</v>
      </c>
      <c r="J3547" s="22">
        <v>77185.039999999994</v>
      </c>
      <c r="K3547" s="22">
        <v>87361.94</v>
      </c>
      <c r="L3547" s="22">
        <v>85335.94</v>
      </c>
      <c r="M3547" s="22">
        <v>88796.19</v>
      </c>
      <c r="N3547" s="22">
        <v>90742.19</v>
      </c>
      <c r="O3547" s="22">
        <v>95331.91</v>
      </c>
      <c r="P3547" s="22">
        <v>94590.5</v>
      </c>
      <c r="Q3547" s="22">
        <v>92519.76</v>
      </c>
      <c r="R3547" s="22">
        <v>94896.59</v>
      </c>
      <c r="S3547" s="22">
        <v>87690.47</v>
      </c>
      <c r="T3547" s="22">
        <v>88438.22</v>
      </c>
    </row>
    <row r="3548" spans="1:23" ht="15" hidden="1" customHeight="1" x14ac:dyDescent="0.25">
      <c r="A3548" s="14">
        <f t="shared" si="55"/>
        <v>6</v>
      </c>
      <c r="B3548" s="14" t="s">
        <v>61</v>
      </c>
      <c r="C3548" s="14">
        <v>2015</v>
      </c>
      <c r="D3548" s="14" t="str">
        <f>VLOOKUP(E3548,Regioes!$A$2:$B$296,2,FALSE)</f>
        <v>Região Administrativa de Campinas</v>
      </c>
      <c r="E3548" s="15" t="s">
        <v>68</v>
      </c>
      <c r="F3548" s="38">
        <v>415442.98</v>
      </c>
      <c r="G3548" s="17">
        <v>200609.78999999998</v>
      </c>
      <c r="H3548" s="17">
        <v>214833.19</v>
      </c>
      <c r="I3548" s="22">
        <v>33048.339999999997</v>
      </c>
      <c r="J3548" s="22">
        <v>30109.78</v>
      </c>
      <c r="K3548" s="22">
        <v>34013.67</v>
      </c>
      <c r="L3548" s="22">
        <v>33384.32</v>
      </c>
      <c r="M3548" s="22">
        <v>34570.35</v>
      </c>
      <c r="N3548" s="22">
        <v>35483.33</v>
      </c>
      <c r="O3548" s="22">
        <v>37059.980000000003</v>
      </c>
      <c r="P3548" s="22">
        <v>36631.4</v>
      </c>
      <c r="Q3548" s="22">
        <v>35703.24</v>
      </c>
      <c r="R3548" s="22">
        <v>36897.29</v>
      </c>
      <c r="S3548" s="22">
        <v>34069.94</v>
      </c>
      <c r="T3548" s="22">
        <v>34471.339999999997</v>
      </c>
    </row>
    <row r="3549" spans="1:23" ht="15" hidden="1" customHeight="1" x14ac:dyDescent="0.25">
      <c r="A3549" s="14">
        <f t="shared" si="55"/>
        <v>6</v>
      </c>
      <c r="B3549" s="14" t="s">
        <v>61</v>
      </c>
      <c r="C3549" s="14">
        <v>2015</v>
      </c>
      <c r="D3549" s="14" t="str">
        <f>VLOOKUP(E3549,Regioes!$A$2:$B$296,2,FALSE)</f>
        <v>Região Administrativa de Campinas</v>
      </c>
      <c r="E3549" s="15" t="s">
        <v>69</v>
      </c>
      <c r="F3549" s="38">
        <v>2887459.92</v>
      </c>
      <c r="G3549" s="17">
        <v>1366112.69</v>
      </c>
      <c r="H3549" s="17">
        <v>1521347.23</v>
      </c>
      <c r="I3549" s="22">
        <v>226596.98</v>
      </c>
      <c r="J3549" s="22">
        <v>211511.11</v>
      </c>
      <c r="K3549" s="22">
        <v>240949.61</v>
      </c>
      <c r="L3549" s="22">
        <v>229713.74</v>
      </c>
      <c r="M3549" s="22">
        <v>233735.44</v>
      </c>
      <c r="N3549" s="22">
        <v>223605.81</v>
      </c>
      <c r="O3549" s="22">
        <v>252567.23</v>
      </c>
      <c r="P3549" s="22">
        <v>259585.78</v>
      </c>
      <c r="Q3549" s="22">
        <v>254632.46</v>
      </c>
      <c r="R3549" s="22">
        <v>267262.73</v>
      </c>
      <c r="S3549" s="22">
        <v>242146.58</v>
      </c>
      <c r="T3549" s="22">
        <v>245152.45</v>
      </c>
    </row>
    <row r="3550" spans="1:23" ht="15" hidden="1" customHeight="1" x14ac:dyDescent="0.25">
      <c r="A3550" s="14">
        <f t="shared" si="55"/>
        <v>6</v>
      </c>
      <c r="B3550" s="14" t="s">
        <v>61</v>
      </c>
      <c r="C3550" s="14">
        <v>2015</v>
      </c>
      <c r="D3550" s="14" t="str">
        <f>VLOOKUP(E3550,Regioes!$A$2:$B$296,2,FALSE)</f>
        <v>Região Administrativa Central / Araraquara</v>
      </c>
      <c r="E3550" s="15" t="s">
        <v>78</v>
      </c>
      <c r="F3550" s="38">
        <v>2438717.1900000004</v>
      </c>
      <c r="G3550" s="17">
        <v>1156917.6000000001</v>
      </c>
      <c r="H3550" s="17">
        <v>1281799.5900000001</v>
      </c>
      <c r="I3550" s="22">
        <v>191385</v>
      </c>
      <c r="J3550" s="22">
        <v>178466.62</v>
      </c>
      <c r="K3550" s="22">
        <v>202310.75</v>
      </c>
      <c r="L3550" s="22">
        <v>195140.19</v>
      </c>
      <c r="M3550" s="22">
        <v>199342.99</v>
      </c>
      <c r="N3550" s="22">
        <v>190272.05</v>
      </c>
      <c r="O3550" s="22">
        <v>212872.23</v>
      </c>
      <c r="P3550" s="22">
        <v>217734.28</v>
      </c>
      <c r="Q3550" s="22">
        <v>214248.42</v>
      </c>
      <c r="R3550" s="22">
        <v>224121.44</v>
      </c>
      <c r="S3550" s="22">
        <v>205238.69</v>
      </c>
      <c r="T3550" s="22">
        <v>207584.53</v>
      </c>
      <c r="U3550" s="20"/>
    </row>
    <row r="3551" spans="1:23" ht="15" hidden="1" customHeight="1" x14ac:dyDescent="0.25">
      <c r="A3551" s="14">
        <f t="shared" si="55"/>
        <v>6</v>
      </c>
      <c r="B3551" s="14" t="s">
        <v>61</v>
      </c>
      <c r="C3551" s="14">
        <v>2015</v>
      </c>
      <c r="D3551" s="14" t="str">
        <f>VLOOKUP(E3551,Regioes!$A$2:$B$296,2,FALSE)</f>
        <v>Região Administrativa de Campinas</v>
      </c>
      <c r="E3551" s="15" t="s">
        <v>71</v>
      </c>
      <c r="F3551" s="38">
        <v>255440.92</v>
      </c>
      <c r="G3551" s="17">
        <v>121515.57</v>
      </c>
      <c r="H3551" s="17">
        <v>133925.35</v>
      </c>
      <c r="I3551" s="22">
        <v>20418.7</v>
      </c>
      <c r="J3551" s="22">
        <v>18197.16</v>
      </c>
      <c r="K3551" s="22">
        <v>20808.23</v>
      </c>
      <c r="L3551" s="22">
        <v>19814.79</v>
      </c>
      <c r="M3551" s="22">
        <v>21155.39</v>
      </c>
      <c r="N3551" s="22">
        <v>21121.3</v>
      </c>
      <c r="O3551" s="22">
        <v>22888.31</v>
      </c>
      <c r="P3551" s="22">
        <v>23159.97</v>
      </c>
      <c r="Q3551" s="22">
        <v>23057.439999999999</v>
      </c>
      <c r="R3551" s="22">
        <v>22762.84</v>
      </c>
      <c r="S3551" s="22">
        <v>21115.98</v>
      </c>
      <c r="T3551" s="22">
        <v>20940.810000000001</v>
      </c>
      <c r="U3551" s="20"/>
    </row>
    <row r="3552" spans="1:23" ht="15" hidden="1" customHeight="1" x14ac:dyDescent="0.25">
      <c r="A3552" s="14">
        <f t="shared" si="55"/>
        <v>6</v>
      </c>
      <c r="B3552" s="14" t="s">
        <v>61</v>
      </c>
      <c r="C3552" s="14">
        <v>2015</v>
      </c>
      <c r="D3552" s="14" t="str">
        <f>VLOOKUP(E3552,Regioes!$A$2:$B$296,2,FALSE)</f>
        <v>Região Administrativa de Campinas</v>
      </c>
      <c r="E3552" s="15" t="s">
        <v>74</v>
      </c>
      <c r="F3552" s="38">
        <v>1041853.4100000001</v>
      </c>
      <c r="G3552" s="17">
        <v>492920.84</v>
      </c>
      <c r="H3552" s="17">
        <v>548932.57000000007</v>
      </c>
      <c r="I3552" s="22">
        <v>81760.73</v>
      </c>
      <c r="J3552" s="22">
        <v>76317.45</v>
      </c>
      <c r="K3552" s="22">
        <v>86939.45</v>
      </c>
      <c r="L3552" s="22">
        <v>82885.320000000007</v>
      </c>
      <c r="M3552" s="22">
        <v>84336.43</v>
      </c>
      <c r="N3552" s="22">
        <v>80681.460000000006</v>
      </c>
      <c r="O3552" s="22">
        <v>91131.32</v>
      </c>
      <c r="P3552" s="22">
        <v>93663.75</v>
      </c>
      <c r="Q3552" s="22">
        <v>91876.49</v>
      </c>
      <c r="R3552" s="22">
        <v>96433.75</v>
      </c>
      <c r="S3552" s="22">
        <v>87371.34</v>
      </c>
      <c r="T3552" s="22">
        <v>88455.92</v>
      </c>
      <c r="W3552" s="20"/>
    </row>
    <row r="3553" spans="1:24" ht="15" hidden="1" customHeight="1" x14ac:dyDescent="0.25">
      <c r="A3553" s="14">
        <f t="shared" si="55"/>
        <v>6</v>
      </c>
      <c r="B3553" s="14" t="s">
        <v>61</v>
      </c>
      <c r="C3553" s="14">
        <v>2015</v>
      </c>
      <c r="D3553" s="14" t="str">
        <f>VLOOKUP(E3553,Regioes!$A$2:$B$296,2,FALSE)</f>
        <v>Região Administrativa de Campinas</v>
      </c>
      <c r="E3553" s="15" t="s">
        <v>75</v>
      </c>
      <c r="F3553" s="38">
        <v>253442.03999999998</v>
      </c>
      <c r="G3553" s="17">
        <v>122216.7</v>
      </c>
      <c r="H3553" s="17">
        <v>131225.34</v>
      </c>
      <c r="I3553" s="22">
        <v>19891.89</v>
      </c>
      <c r="J3553" s="22">
        <v>18436.52</v>
      </c>
      <c r="K3553" s="22">
        <v>20264.740000000002</v>
      </c>
      <c r="L3553" s="22">
        <v>20997.87</v>
      </c>
      <c r="M3553" s="22">
        <v>21948.51</v>
      </c>
      <c r="N3553" s="22">
        <v>20677.169999999998</v>
      </c>
      <c r="O3553" s="22">
        <v>21840.02</v>
      </c>
      <c r="P3553" s="22">
        <v>21665.96</v>
      </c>
      <c r="Q3553" s="22">
        <v>21748.41</v>
      </c>
      <c r="R3553" s="22">
        <v>22268.09</v>
      </c>
      <c r="S3553" s="22">
        <v>21791.01</v>
      </c>
      <c r="T3553" s="22">
        <v>21911.85</v>
      </c>
      <c r="W3553" s="20"/>
    </row>
    <row r="3554" spans="1:24" ht="15" hidden="1" customHeight="1" x14ac:dyDescent="0.25">
      <c r="A3554" s="14">
        <f t="shared" si="55"/>
        <v>6</v>
      </c>
      <c r="B3554" s="14" t="s">
        <v>61</v>
      </c>
      <c r="C3554" s="14">
        <v>2015</v>
      </c>
      <c r="D3554" s="14" t="str">
        <f>VLOOKUP(E3554,Regioes!$A$2:$B$296,2,FALSE)</f>
        <v>Região Administrativa Central / Araraquara</v>
      </c>
      <c r="E3554" s="15" t="s">
        <v>76</v>
      </c>
      <c r="F3554" s="38">
        <v>1209646.56</v>
      </c>
      <c r="G3554" s="17">
        <v>572281.22</v>
      </c>
      <c r="H3554" s="17">
        <v>637365.34</v>
      </c>
      <c r="I3554" s="22">
        <v>94924.23</v>
      </c>
      <c r="J3554" s="22">
        <v>88604.58</v>
      </c>
      <c r="K3554" s="22">
        <v>100936.72</v>
      </c>
      <c r="L3554" s="22">
        <v>96229.88</v>
      </c>
      <c r="M3554" s="22">
        <v>97914.62</v>
      </c>
      <c r="N3554" s="22">
        <v>93671.19</v>
      </c>
      <c r="O3554" s="22">
        <v>105803.48</v>
      </c>
      <c r="P3554" s="22">
        <v>108743.64</v>
      </c>
      <c r="Q3554" s="22">
        <v>106668.63</v>
      </c>
      <c r="R3554" s="22">
        <v>111959.61</v>
      </c>
      <c r="S3554" s="22">
        <v>101438.15</v>
      </c>
      <c r="T3554" s="22">
        <v>102751.83</v>
      </c>
      <c r="X3554" s="20"/>
    </row>
    <row r="3555" spans="1:24" ht="15" hidden="1" customHeight="1" x14ac:dyDescent="0.25">
      <c r="A3555" s="14">
        <f t="shared" si="55"/>
        <v>6</v>
      </c>
      <c r="B3555" s="14" t="s">
        <v>61</v>
      </c>
      <c r="C3555" s="14">
        <v>2015</v>
      </c>
      <c r="D3555" s="14" t="str">
        <f>VLOOKUP(E3555,Regioes!$A$2:$B$296,2,FALSE)</f>
        <v>Região Administrativa Central / Araraquara</v>
      </c>
      <c r="E3555" s="15" t="s">
        <v>77</v>
      </c>
      <c r="F3555" s="38">
        <v>250108.39</v>
      </c>
      <c r="G3555" s="17">
        <v>120610.84</v>
      </c>
      <c r="H3555" s="17">
        <v>129497.55</v>
      </c>
      <c r="I3555" s="22">
        <v>19630.52</v>
      </c>
      <c r="J3555" s="22">
        <v>18194.27</v>
      </c>
      <c r="K3555" s="22">
        <v>19998.48</v>
      </c>
      <c r="L3555" s="22">
        <v>20721.97</v>
      </c>
      <c r="M3555" s="22">
        <v>21660.12</v>
      </c>
      <c r="N3555" s="22">
        <v>20405.48</v>
      </c>
      <c r="O3555" s="22">
        <v>21553.06</v>
      </c>
      <c r="P3555" s="22">
        <v>21381.279999999999</v>
      </c>
      <c r="Q3555" s="22">
        <v>21462.639999999999</v>
      </c>
      <c r="R3555" s="22">
        <v>21975.49</v>
      </c>
      <c r="S3555" s="22">
        <v>21504.69</v>
      </c>
      <c r="T3555" s="22">
        <v>21620.39</v>
      </c>
      <c r="U3555" s="20"/>
    </row>
    <row r="3556" spans="1:24" ht="15" hidden="1" customHeight="1" x14ac:dyDescent="0.25">
      <c r="A3556" s="14">
        <f t="shared" si="55"/>
        <v>7</v>
      </c>
      <c r="B3556" s="14" t="s">
        <v>79</v>
      </c>
      <c r="C3556" s="14">
        <v>2015</v>
      </c>
      <c r="D3556" s="14" t="str">
        <f>VLOOKUP(E3556,Regioes!$A$2:$B$296,2,FALSE)</f>
        <v>Região Administrativa de Campinas</v>
      </c>
      <c r="E3556" s="15" t="s">
        <v>88</v>
      </c>
      <c r="F3556" s="38">
        <v>824283.31</v>
      </c>
      <c r="G3556" s="17">
        <v>395216.79000000004</v>
      </c>
      <c r="H3556" s="17">
        <v>429066.52</v>
      </c>
      <c r="I3556" s="22">
        <v>65390.37</v>
      </c>
      <c r="J3556" s="22">
        <v>60336.9</v>
      </c>
      <c r="K3556" s="22">
        <v>68748.710000000006</v>
      </c>
      <c r="L3556" s="22">
        <v>65690.960000000006</v>
      </c>
      <c r="M3556" s="22">
        <v>67534.44</v>
      </c>
      <c r="N3556" s="22">
        <v>67515.41</v>
      </c>
      <c r="O3556" s="22">
        <v>73152.12</v>
      </c>
      <c r="P3556" s="22">
        <v>73992.38</v>
      </c>
      <c r="Q3556" s="22">
        <v>71886.14</v>
      </c>
      <c r="R3556" s="22">
        <v>75376.12</v>
      </c>
      <c r="S3556" s="22">
        <v>68012.44</v>
      </c>
      <c r="T3556" s="22">
        <v>66647.320000000007</v>
      </c>
    </row>
    <row r="3557" spans="1:24" ht="15" hidden="1" customHeight="1" x14ac:dyDescent="0.25">
      <c r="A3557" s="14">
        <f t="shared" si="55"/>
        <v>7</v>
      </c>
      <c r="B3557" s="14" t="s">
        <v>79</v>
      </c>
      <c r="C3557" s="14">
        <v>2015</v>
      </c>
      <c r="D3557" s="14" t="str">
        <f>VLOOKUP(E3557,Regioes!$A$2:$B$296,2,FALSE)</f>
        <v>Região Administrativa de Campinas</v>
      </c>
      <c r="E3557" s="15" t="s">
        <v>80</v>
      </c>
      <c r="F3557" s="38">
        <v>3346831.7800000003</v>
      </c>
      <c r="G3557" s="17">
        <v>1597306.31</v>
      </c>
      <c r="H3557" s="17">
        <v>1749525.4700000002</v>
      </c>
      <c r="I3557" s="22">
        <v>290037.84000000003</v>
      </c>
      <c r="J3557" s="22">
        <v>252690.68</v>
      </c>
      <c r="K3557" s="22">
        <v>277109.23</v>
      </c>
      <c r="L3557" s="22">
        <v>264715.78999999998</v>
      </c>
      <c r="M3557" s="22">
        <v>259340.25</v>
      </c>
      <c r="N3557" s="22">
        <v>253412.52</v>
      </c>
      <c r="O3557" s="22">
        <v>295079.39</v>
      </c>
      <c r="P3557" s="22">
        <v>286751.34999999998</v>
      </c>
      <c r="Q3557" s="22">
        <v>289679.34000000003</v>
      </c>
      <c r="R3557" s="22">
        <v>307836.87</v>
      </c>
      <c r="S3557" s="22">
        <v>282411.94</v>
      </c>
      <c r="T3557" s="22">
        <v>287766.58</v>
      </c>
    </row>
    <row r="3558" spans="1:24" ht="15" hidden="1" customHeight="1" x14ac:dyDescent="0.25">
      <c r="A3558" s="14">
        <f t="shared" si="55"/>
        <v>7</v>
      </c>
      <c r="B3558" s="14" t="s">
        <v>79</v>
      </c>
      <c r="C3558" s="14">
        <v>2015</v>
      </c>
      <c r="D3558" s="14" t="str">
        <f>VLOOKUP(E3558,Regioes!$A$2:$B$296,2,FALSE)</f>
        <v>Região Administrativa de Campinas</v>
      </c>
      <c r="E3558" s="15" t="s">
        <v>89</v>
      </c>
      <c r="F3558" s="38">
        <v>986663.28999999992</v>
      </c>
      <c r="G3558" s="17">
        <v>470894.14999999997</v>
      </c>
      <c r="H3558" s="17">
        <v>515769.13999999996</v>
      </c>
      <c r="I3558" s="22">
        <v>85504.65</v>
      </c>
      <c r="J3558" s="22">
        <v>74494.52</v>
      </c>
      <c r="K3558" s="22">
        <v>81693.23</v>
      </c>
      <c r="L3558" s="22">
        <v>78039.58</v>
      </c>
      <c r="M3558" s="22">
        <v>76454.850000000006</v>
      </c>
      <c r="N3558" s="22">
        <v>74707.320000000007</v>
      </c>
      <c r="O3558" s="22">
        <v>86990.93</v>
      </c>
      <c r="P3558" s="22">
        <v>84535.78</v>
      </c>
      <c r="Q3558" s="22">
        <v>85398.96</v>
      </c>
      <c r="R3558" s="22">
        <v>90751.9</v>
      </c>
      <c r="S3558" s="22">
        <v>83256.5</v>
      </c>
      <c r="T3558" s="22">
        <v>84835.07</v>
      </c>
    </row>
    <row r="3559" spans="1:24" ht="15" hidden="1" customHeight="1" x14ac:dyDescent="0.25">
      <c r="A3559" s="14">
        <f t="shared" si="55"/>
        <v>7</v>
      </c>
      <c r="B3559" s="14" t="s">
        <v>79</v>
      </c>
      <c r="C3559" s="14">
        <v>2015</v>
      </c>
      <c r="D3559" s="14" t="str">
        <f>VLOOKUP(E3559,Regioes!$A$2:$B$296,2,FALSE)</f>
        <v>Região Administrativa de Campinas</v>
      </c>
      <c r="E3559" s="15" t="s">
        <v>20</v>
      </c>
      <c r="F3559" s="38">
        <v>3742161.42</v>
      </c>
      <c r="G3559" s="17">
        <v>1787749.63</v>
      </c>
      <c r="H3559" s="17">
        <v>1954411.7900000003</v>
      </c>
      <c r="I3559" s="22">
        <v>318425.53999999998</v>
      </c>
      <c r="J3559" s="22">
        <v>280694.53000000003</v>
      </c>
      <c r="K3559" s="22">
        <v>310327.53999999998</v>
      </c>
      <c r="L3559" s="22">
        <v>296464.93</v>
      </c>
      <c r="M3559" s="22">
        <v>293532.40000000002</v>
      </c>
      <c r="N3559" s="22">
        <v>288304.69</v>
      </c>
      <c r="O3559" s="22">
        <v>330398.56</v>
      </c>
      <c r="P3559" s="22">
        <v>323896.51</v>
      </c>
      <c r="Q3559" s="22">
        <v>324422.81</v>
      </c>
      <c r="R3559" s="22">
        <v>343770.86</v>
      </c>
      <c r="S3559" s="22">
        <v>314272.03000000003</v>
      </c>
      <c r="T3559" s="22">
        <v>317651.02</v>
      </c>
    </row>
    <row r="3560" spans="1:24" ht="15" hidden="1" customHeight="1" x14ac:dyDescent="0.25">
      <c r="A3560" s="14">
        <f t="shared" si="55"/>
        <v>7</v>
      </c>
      <c r="B3560" s="14" t="s">
        <v>79</v>
      </c>
      <c r="C3560" s="14">
        <v>2015</v>
      </c>
      <c r="D3560" s="14" t="str">
        <f>VLOOKUP(E3560,Regioes!$A$2:$B$296,2,FALSE)</f>
        <v>Região Administrativa de Campinas</v>
      </c>
      <c r="E3560" s="15" t="s">
        <v>62</v>
      </c>
      <c r="F3560" s="38">
        <v>1365701.17</v>
      </c>
      <c r="G3560" s="17">
        <v>654808.92000000004</v>
      </c>
      <c r="H3560" s="17">
        <v>710892.24999999988</v>
      </c>
      <c r="I3560" s="22">
        <v>108341.04</v>
      </c>
      <c r="J3560" s="22">
        <v>99968.27</v>
      </c>
      <c r="K3560" s="22">
        <v>113905.25</v>
      </c>
      <c r="L3560" s="22">
        <v>108839.07</v>
      </c>
      <c r="M3560" s="22">
        <v>111893.42</v>
      </c>
      <c r="N3560" s="22">
        <v>111861.87</v>
      </c>
      <c r="O3560" s="22">
        <v>121200.98</v>
      </c>
      <c r="P3560" s="22">
        <v>122593.13</v>
      </c>
      <c r="Q3560" s="22">
        <v>119103.43</v>
      </c>
      <c r="R3560" s="22">
        <v>124885.75</v>
      </c>
      <c r="S3560" s="22">
        <v>112685.38</v>
      </c>
      <c r="T3560" s="22">
        <v>110423.58</v>
      </c>
    </row>
    <row r="3561" spans="1:24" ht="15" hidden="1" customHeight="1" x14ac:dyDescent="0.25">
      <c r="A3561" s="14">
        <f t="shared" si="55"/>
        <v>7</v>
      </c>
      <c r="B3561" s="14" t="s">
        <v>79</v>
      </c>
      <c r="C3561" s="14">
        <v>2015</v>
      </c>
      <c r="D3561" s="14" t="str">
        <f>VLOOKUP(E3561,Regioes!$A$2:$B$296,2,FALSE)</f>
        <v>Região Administrativa de Campinas</v>
      </c>
      <c r="E3561" s="15" t="s">
        <v>81</v>
      </c>
      <c r="F3561" s="38">
        <v>993499.26</v>
      </c>
      <c r="G3561" s="17">
        <v>476350.3</v>
      </c>
      <c r="H3561" s="17">
        <v>517148.96</v>
      </c>
      <c r="I3561" s="22">
        <v>78814.27</v>
      </c>
      <c r="J3561" s="22">
        <v>72723.37</v>
      </c>
      <c r="K3561" s="22">
        <v>82862.039999999994</v>
      </c>
      <c r="L3561" s="22">
        <v>79176.570000000007</v>
      </c>
      <c r="M3561" s="22">
        <v>81398.5</v>
      </c>
      <c r="N3561" s="22">
        <v>81375.55</v>
      </c>
      <c r="O3561" s="22">
        <v>88169.43</v>
      </c>
      <c r="P3561" s="22">
        <v>89182.17</v>
      </c>
      <c r="Q3561" s="22">
        <v>86643.53</v>
      </c>
      <c r="R3561" s="22">
        <v>90849.96</v>
      </c>
      <c r="S3561" s="22">
        <v>81974.62</v>
      </c>
      <c r="T3561" s="22">
        <v>80329.25</v>
      </c>
    </row>
    <row r="3562" spans="1:24" ht="15" hidden="1" customHeight="1" x14ac:dyDescent="0.25">
      <c r="A3562" s="14">
        <f t="shared" si="55"/>
        <v>7</v>
      </c>
      <c r="B3562" s="14" t="s">
        <v>79</v>
      </c>
      <c r="C3562" s="14">
        <v>2015</v>
      </c>
      <c r="D3562" s="14" t="str">
        <f>VLOOKUP(E3562,Regioes!$A$2:$B$296,2,FALSE)</f>
        <v>Região Administrativa de Campinas</v>
      </c>
      <c r="E3562" s="15" t="s">
        <v>73</v>
      </c>
      <c r="F3562" s="38">
        <v>672284.77</v>
      </c>
      <c r="G3562" s="17">
        <v>322338.48</v>
      </c>
      <c r="H3562" s="17">
        <v>349946.29000000004</v>
      </c>
      <c r="I3562" s="22">
        <v>53332.33</v>
      </c>
      <c r="J3562" s="22">
        <v>49210.720000000001</v>
      </c>
      <c r="K3562" s="22">
        <v>56071.39</v>
      </c>
      <c r="L3562" s="22">
        <v>53577.49</v>
      </c>
      <c r="M3562" s="22">
        <v>55081.04</v>
      </c>
      <c r="N3562" s="22">
        <v>55065.51</v>
      </c>
      <c r="O3562" s="22">
        <v>59662.81</v>
      </c>
      <c r="P3562" s="22">
        <v>60348.12</v>
      </c>
      <c r="Q3562" s="22">
        <v>58630.26</v>
      </c>
      <c r="R3562" s="22">
        <v>61476.7</v>
      </c>
      <c r="S3562" s="22">
        <v>55470.9</v>
      </c>
      <c r="T3562" s="22">
        <v>54357.5</v>
      </c>
    </row>
    <row r="3563" spans="1:24" ht="15" hidden="1" customHeight="1" x14ac:dyDescent="0.25">
      <c r="A3563" s="14">
        <f t="shared" si="55"/>
        <v>7</v>
      </c>
      <c r="B3563" s="14" t="s">
        <v>79</v>
      </c>
      <c r="C3563" s="14">
        <v>2015</v>
      </c>
      <c r="D3563" s="14" t="str">
        <f>VLOOKUP(E3563,Regioes!$A$2:$B$296,2,FALSE)</f>
        <v>Região Administrativa de São José dos Campos</v>
      </c>
      <c r="E3563" s="15" t="s">
        <v>82</v>
      </c>
      <c r="F3563" s="38">
        <v>2520990.1599999997</v>
      </c>
      <c r="G3563" s="17">
        <v>1203165.7899999998</v>
      </c>
      <c r="H3563" s="17">
        <v>1317824.3699999999</v>
      </c>
      <c r="I3563" s="22">
        <v>218470.06</v>
      </c>
      <c r="J3563" s="22">
        <v>190338.43</v>
      </c>
      <c r="K3563" s="22">
        <v>208731.63</v>
      </c>
      <c r="L3563" s="22">
        <v>199396.31</v>
      </c>
      <c r="M3563" s="22">
        <v>195347.20000000001</v>
      </c>
      <c r="N3563" s="22">
        <v>190882.16</v>
      </c>
      <c r="O3563" s="22">
        <v>222267.59</v>
      </c>
      <c r="P3563" s="22">
        <v>215994.52</v>
      </c>
      <c r="Q3563" s="22">
        <v>218200.02</v>
      </c>
      <c r="R3563" s="22">
        <v>231877.12</v>
      </c>
      <c r="S3563" s="22">
        <v>212725.88</v>
      </c>
      <c r="T3563" s="22">
        <v>216759.24</v>
      </c>
    </row>
    <row r="3564" spans="1:24" ht="15" hidden="1" customHeight="1" x14ac:dyDescent="0.25">
      <c r="A3564" s="14">
        <f t="shared" si="55"/>
        <v>7</v>
      </c>
      <c r="B3564" s="14" t="s">
        <v>79</v>
      </c>
      <c r="C3564" s="14">
        <v>2015</v>
      </c>
      <c r="D3564" s="14" t="str">
        <f>VLOOKUP(E3564,Regioes!$A$2:$B$296,2,FALSE)</f>
        <v>Região Administrativa de Campinas</v>
      </c>
      <c r="E3564" s="15" t="s">
        <v>83</v>
      </c>
      <c r="F3564" s="38">
        <v>3330912.25</v>
      </c>
      <c r="G3564" s="17">
        <v>1579286.6</v>
      </c>
      <c r="H3564" s="17">
        <v>1751625.65</v>
      </c>
      <c r="I3564" s="22">
        <v>282851.81</v>
      </c>
      <c r="J3564" s="22">
        <v>248717.32</v>
      </c>
      <c r="K3564" s="22">
        <v>274076.28999999998</v>
      </c>
      <c r="L3564" s="22">
        <v>262361.09999999998</v>
      </c>
      <c r="M3564" s="22">
        <v>258655.51</v>
      </c>
      <c r="N3564" s="22">
        <v>252624.57</v>
      </c>
      <c r="O3564" s="22">
        <v>292519.61</v>
      </c>
      <c r="P3564" s="22">
        <v>285874.78000000003</v>
      </c>
      <c r="Q3564" s="22">
        <v>286837</v>
      </c>
      <c r="R3564" s="22">
        <v>306439.33</v>
      </c>
      <c r="S3564" s="22">
        <v>287941.46000000002</v>
      </c>
      <c r="T3564" s="22">
        <v>292013.46999999997</v>
      </c>
    </row>
    <row r="3565" spans="1:24" ht="15" hidden="1" customHeight="1" x14ac:dyDescent="0.25">
      <c r="A3565" s="14">
        <f t="shared" si="55"/>
        <v>7</v>
      </c>
      <c r="B3565" s="14" t="s">
        <v>79</v>
      </c>
      <c r="C3565" s="14">
        <v>2015</v>
      </c>
      <c r="D3565" s="14" t="str">
        <f>VLOOKUP(E3565,Regioes!$A$2:$B$296,2,FALSE)</f>
        <v>Região Administrativa de São José dos Campos</v>
      </c>
      <c r="E3565" s="15" t="s">
        <v>84</v>
      </c>
      <c r="F3565" s="38">
        <v>2673118.7699999996</v>
      </c>
      <c r="G3565" s="17">
        <v>1275770.5699999998</v>
      </c>
      <c r="H3565" s="17">
        <v>1397348.2</v>
      </c>
      <c r="I3565" s="22">
        <v>231653.59</v>
      </c>
      <c r="J3565" s="22">
        <v>201824.37</v>
      </c>
      <c r="K3565" s="22">
        <v>221327.49</v>
      </c>
      <c r="L3565" s="22">
        <v>211428.83</v>
      </c>
      <c r="M3565" s="22">
        <v>207135.39</v>
      </c>
      <c r="N3565" s="22">
        <v>202400.9</v>
      </c>
      <c r="O3565" s="22">
        <v>235680.28</v>
      </c>
      <c r="P3565" s="22">
        <v>229028.67</v>
      </c>
      <c r="Q3565" s="22">
        <v>231367.25</v>
      </c>
      <c r="R3565" s="22">
        <v>245869.69</v>
      </c>
      <c r="S3565" s="22">
        <v>225562.78</v>
      </c>
      <c r="T3565" s="22">
        <v>229839.53</v>
      </c>
    </row>
    <row r="3566" spans="1:24" ht="15" hidden="1" customHeight="1" x14ac:dyDescent="0.25">
      <c r="A3566" s="14">
        <f t="shared" si="55"/>
        <v>7</v>
      </c>
      <c r="B3566" s="14" t="s">
        <v>79</v>
      </c>
      <c r="C3566" s="14">
        <v>2015</v>
      </c>
      <c r="D3566" s="14" t="str">
        <f>VLOOKUP(E3566,Regioes!$A$2:$B$296,2,FALSE)</f>
        <v>Região Administrativa de Campinas</v>
      </c>
      <c r="E3566" s="15" t="s">
        <v>85</v>
      </c>
      <c r="F3566" s="38">
        <v>746155.14</v>
      </c>
      <c r="G3566" s="17">
        <v>356109.41000000003</v>
      </c>
      <c r="H3566" s="17">
        <v>390045.73</v>
      </c>
      <c r="I3566" s="22">
        <v>64662.12</v>
      </c>
      <c r="J3566" s="22">
        <v>56335.8</v>
      </c>
      <c r="K3566" s="22">
        <v>61779.76</v>
      </c>
      <c r="L3566" s="22">
        <v>59016.72</v>
      </c>
      <c r="M3566" s="22">
        <v>57818.28</v>
      </c>
      <c r="N3566" s="22">
        <v>56496.73</v>
      </c>
      <c r="O3566" s="22">
        <v>65786.100000000006</v>
      </c>
      <c r="P3566" s="22">
        <v>63929.42</v>
      </c>
      <c r="Q3566" s="22">
        <v>64582.19</v>
      </c>
      <c r="R3566" s="22">
        <v>68630.3</v>
      </c>
      <c r="S3566" s="22">
        <v>62961.97</v>
      </c>
      <c r="T3566" s="22">
        <v>64155.75</v>
      </c>
    </row>
    <row r="3567" spans="1:24" ht="15" hidden="1" customHeight="1" x14ac:dyDescent="0.25">
      <c r="A3567" s="14">
        <f t="shared" si="55"/>
        <v>7</v>
      </c>
      <c r="B3567" s="14" t="s">
        <v>79</v>
      </c>
      <c r="C3567" s="14">
        <v>2015</v>
      </c>
      <c r="D3567" s="14" t="str">
        <f>VLOOKUP(E3567,Regioes!$A$2:$B$296,2,FALSE)</f>
        <v>Região Administrativa de Campinas</v>
      </c>
      <c r="E3567" s="15" t="s">
        <v>22</v>
      </c>
      <c r="F3567" s="38">
        <v>731758.15</v>
      </c>
      <c r="G3567" s="17">
        <v>328822.83999999997</v>
      </c>
      <c r="H3567" s="17">
        <v>402935.31000000006</v>
      </c>
      <c r="I3567" s="22">
        <v>53964.75</v>
      </c>
      <c r="J3567" s="22">
        <v>50192.04</v>
      </c>
      <c r="K3567" s="22">
        <v>56945.19</v>
      </c>
      <c r="L3567" s="22">
        <v>55343.48</v>
      </c>
      <c r="M3567" s="22">
        <v>56900.85</v>
      </c>
      <c r="N3567" s="22">
        <v>55476.53</v>
      </c>
      <c r="O3567" s="22">
        <v>62256.800000000003</v>
      </c>
      <c r="P3567" s="22">
        <v>63195.75</v>
      </c>
      <c r="Q3567" s="22">
        <v>60745.34</v>
      </c>
      <c r="R3567" s="22">
        <v>67954.460000000006</v>
      </c>
      <c r="S3567" s="22">
        <v>74583.69</v>
      </c>
      <c r="T3567" s="22">
        <v>74199.27</v>
      </c>
    </row>
    <row r="3568" spans="1:24" ht="15" hidden="1" customHeight="1" x14ac:dyDescent="0.25">
      <c r="A3568" s="14">
        <f t="shared" si="55"/>
        <v>7</v>
      </c>
      <c r="B3568" s="14" t="s">
        <v>79</v>
      </c>
      <c r="C3568" s="14">
        <v>2015</v>
      </c>
      <c r="D3568" s="14" t="str">
        <f>VLOOKUP(E3568,Regioes!$A$2:$B$296,2,FALSE)</f>
        <v>Região Administrativa de Campinas</v>
      </c>
      <c r="E3568" s="15" t="s">
        <v>31</v>
      </c>
      <c r="F3568" s="38">
        <v>145702.57</v>
      </c>
      <c r="G3568" s="17">
        <v>70823.87</v>
      </c>
      <c r="H3568" s="17">
        <v>74878.700000000012</v>
      </c>
      <c r="I3568" s="22">
        <v>11394.85</v>
      </c>
      <c r="J3568" s="22">
        <v>10966</v>
      </c>
      <c r="K3568" s="22">
        <v>12562.25</v>
      </c>
      <c r="L3568" s="22">
        <v>12052.73</v>
      </c>
      <c r="M3568" s="22">
        <v>12110.31</v>
      </c>
      <c r="N3568" s="22">
        <v>11737.73</v>
      </c>
      <c r="O3568" s="22">
        <v>12983.82</v>
      </c>
      <c r="P3568" s="22">
        <v>12883.95</v>
      </c>
      <c r="Q3568" s="22">
        <v>12510.33</v>
      </c>
      <c r="R3568" s="22">
        <v>12869.2</v>
      </c>
      <c r="S3568" s="22">
        <v>12080.91</v>
      </c>
      <c r="T3568" s="22">
        <v>11550.49</v>
      </c>
    </row>
    <row r="3569" spans="1:20" ht="15" hidden="1" customHeight="1" x14ac:dyDescent="0.25">
      <c r="A3569" s="14">
        <f t="shared" si="55"/>
        <v>7</v>
      </c>
      <c r="B3569" s="14" t="s">
        <v>79</v>
      </c>
      <c r="C3569" s="14">
        <v>2015</v>
      </c>
      <c r="D3569" s="14" t="str">
        <f>VLOOKUP(E3569,Regioes!$A$2:$B$296,2,FALSE)</f>
        <v>Região Administrativa de Campinas</v>
      </c>
      <c r="E3569" s="15" t="s">
        <v>86</v>
      </c>
      <c r="F3569" s="38">
        <v>32513.14</v>
      </c>
      <c r="G3569" s="17">
        <v>15588.99</v>
      </c>
      <c r="H3569" s="17">
        <v>16924.149999999998</v>
      </c>
      <c r="I3569" s="22">
        <v>2579.27</v>
      </c>
      <c r="J3569" s="22">
        <v>2379.94</v>
      </c>
      <c r="K3569" s="22">
        <v>2711.74</v>
      </c>
      <c r="L3569" s="22">
        <v>2591.12</v>
      </c>
      <c r="M3569" s="22">
        <v>2663.84</v>
      </c>
      <c r="N3569" s="22">
        <v>2663.08</v>
      </c>
      <c r="O3569" s="22">
        <v>2885.43</v>
      </c>
      <c r="P3569" s="22">
        <v>2918.56</v>
      </c>
      <c r="Q3569" s="22">
        <v>2835.48</v>
      </c>
      <c r="R3569" s="22">
        <v>2973.14</v>
      </c>
      <c r="S3569" s="22">
        <v>2682.69</v>
      </c>
      <c r="T3569" s="22">
        <v>2628.85</v>
      </c>
    </row>
    <row r="3570" spans="1:20" ht="15" hidden="1" customHeight="1" x14ac:dyDescent="0.25">
      <c r="A3570" s="14">
        <f t="shared" si="55"/>
        <v>7</v>
      </c>
      <c r="B3570" s="14" t="s">
        <v>79</v>
      </c>
      <c r="C3570" s="14">
        <v>2015</v>
      </c>
      <c r="D3570" s="14" t="str">
        <f>VLOOKUP(E3570,Regioes!$A$2:$B$296,2,FALSE)</f>
        <v>Região Administrativa de Campinas</v>
      </c>
      <c r="E3570" s="15" t="s">
        <v>90</v>
      </c>
      <c r="F3570" s="38">
        <v>3243963.6799999997</v>
      </c>
      <c r="G3570" s="17">
        <v>1548211.5699999998</v>
      </c>
      <c r="H3570" s="17">
        <v>1695752.11</v>
      </c>
      <c r="I3570" s="22">
        <v>281123.25</v>
      </c>
      <c r="J3570" s="22">
        <v>244923.99</v>
      </c>
      <c r="K3570" s="22">
        <v>268592.01</v>
      </c>
      <c r="L3570" s="22">
        <v>256579.49</v>
      </c>
      <c r="M3570" s="22">
        <v>251369.18</v>
      </c>
      <c r="N3570" s="22">
        <v>245623.65</v>
      </c>
      <c r="O3570" s="22">
        <v>286009.84000000003</v>
      </c>
      <c r="P3570" s="22">
        <v>277937.78000000003</v>
      </c>
      <c r="Q3570" s="22">
        <v>280775.76</v>
      </c>
      <c r="R3570" s="22">
        <v>298375.2</v>
      </c>
      <c r="S3570" s="22">
        <v>273731.74</v>
      </c>
      <c r="T3570" s="22">
        <v>278921.78999999998</v>
      </c>
    </row>
    <row r="3571" spans="1:20" ht="15" hidden="1" customHeight="1" x14ac:dyDescent="0.25">
      <c r="A3571" s="14">
        <f t="shared" si="55"/>
        <v>7</v>
      </c>
      <c r="B3571" s="14" t="s">
        <v>79</v>
      </c>
      <c r="C3571" s="14">
        <v>2015</v>
      </c>
      <c r="D3571" s="14" t="str">
        <f>VLOOKUP(E3571,Regioes!$A$2:$B$296,2,FALSE)</f>
        <v>Região Administrativa de Campinas</v>
      </c>
      <c r="E3571" s="15" t="s">
        <v>87</v>
      </c>
      <c r="F3571" s="38">
        <v>718495.46</v>
      </c>
      <c r="G3571" s="17">
        <v>351251.03</v>
      </c>
      <c r="H3571" s="17">
        <v>367244.43</v>
      </c>
      <c r="I3571" s="22">
        <v>59243.03</v>
      </c>
      <c r="J3571" s="22">
        <v>53725.49</v>
      </c>
      <c r="K3571" s="22">
        <v>62995.42</v>
      </c>
      <c r="L3571" s="22">
        <v>56854.69</v>
      </c>
      <c r="M3571" s="22">
        <v>58647.28</v>
      </c>
      <c r="N3571" s="22">
        <v>59785.120000000003</v>
      </c>
      <c r="O3571" s="22">
        <v>63156.35</v>
      </c>
      <c r="P3571" s="22">
        <v>63178.92</v>
      </c>
      <c r="Q3571" s="22">
        <v>61459.48</v>
      </c>
      <c r="R3571" s="22">
        <v>66479.23</v>
      </c>
      <c r="S3571" s="22">
        <v>57648.76</v>
      </c>
      <c r="T3571" s="22">
        <v>55321.69</v>
      </c>
    </row>
    <row r="3572" spans="1:20" ht="15" hidden="1" customHeight="1" x14ac:dyDescent="0.25">
      <c r="A3572" s="14">
        <f t="shared" si="55"/>
        <v>7</v>
      </c>
      <c r="B3572" s="14" t="s">
        <v>79</v>
      </c>
      <c r="C3572" s="14">
        <v>2015</v>
      </c>
      <c r="D3572" s="14" t="str">
        <f>VLOOKUP(E3572,Regioes!$A$2:$B$296,2,FALSE)</f>
        <v>Região Administrativa de Campinas</v>
      </c>
      <c r="E3572" s="15" t="s">
        <v>25</v>
      </c>
      <c r="F3572" s="38">
        <v>1767590.84</v>
      </c>
      <c r="G3572" s="17">
        <v>843599.02</v>
      </c>
      <c r="H3572" s="17">
        <v>923991.82000000007</v>
      </c>
      <c r="I3572" s="22">
        <v>153180.16</v>
      </c>
      <c r="J3572" s="22">
        <v>133455.69</v>
      </c>
      <c r="K3572" s="22">
        <v>146352.06</v>
      </c>
      <c r="L3572" s="22">
        <v>139806.60999999999</v>
      </c>
      <c r="M3572" s="22">
        <v>136967.57999999999</v>
      </c>
      <c r="N3572" s="22">
        <v>133836.92000000001</v>
      </c>
      <c r="O3572" s="22">
        <v>155842.79999999999</v>
      </c>
      <c r="P3572" s="22">
        <v>151444.44</v>
      </c>
      <c r="Q3572" s="22">
        <v>152990.82</v>
      </c>
      <c r="R3572" s="22">
        <v>162580.51</v>
      </c>
      <c r="S3572" s="22">
        <v>149152.63</v>
      </c>
      <c r="T3572" s="22">
        <v>151980.62</v>
      </c>
    </row>
    <row r="3573" spans="1:20" ht="15" hidden="1" customHeight="1" x14ac:dyDescent="0.25">
      <c r="A3573" s="14">
        <f t="shared" si="55"/>
        <v>8</v>
      </c>
      <c r="B3573" s="14" t="s">
        <v>91</v>
      </c>
      <c r="C3573" s="14">
        <v>2015</v>
      </c>
      <c r="D3573" s="14" t="str">
        <f>VLOOKUP(E3573,Regioes!$A$2:$B$296,2,FALSE)</f>
        <v>Região Administrativa de Bauru</v>
      </c>
      <c r="E3573" s="15" t="s">
        <v>96</v>
      </c>
      <c r="F3573" s="38">
        <v>535696.96</v>
      </c>
      <c r="G3573" s="17">
        <v>254819.36000000004</v>
      </c>
      <c r="H3573" s="17">
        <v>280877.59999999998</v>
      </c>
      <c r="I3573" s="22">
        <v>43932.62</v>
      </c>
      <c r="J3573" s="22">
        <v>38387.14</v>
      </c>
      <c r="K3573" s="22">
        <v>42993.82</v>
      </c>
      <c r="L3573" s="22">
        <v>42801.94</v>
      </c>
      <c r="M3573" s="22">
        <v>43444.98</v>
      </c>
      <c r="N3573" s="22">
        <v>43258.86</v>
      </c>
      <c r="O3573" s="22">
        <v>47578.22</v>
      </c>
      <c r="P3573" s="22">
        <v>47331.65</v>
      </c>
      <c r="Q3573" s="22">
        <v>47224.31</v>
      </c>
      <c r="R3573" s="22">
        <v>48507.38</v>
      </c>
      <c r="S3573" s="22">
        <v>43648.35</v>
      </c>
      <c r="T3573" s="22">
        <v>46587.69</v>
      </c>
    </row>
    <row r="3574" spans="1:20" ht="15" hidden="1" customHeight="1" x14ac:dyDescent="0.25">
      <c r="A3574" s="14">
        <f t="shared" si="55"/>
        <v>8</v>
      </c>
      <c r="B3574" s="14" t="s">
        <v>91</v>
      </c>
      <c r="C3574" s="14">
        <v>2015</v>
      </c>
      <c r="D3574" s="14" t="str">
        <f>VLOOKUP(E3574,Regioes!$A$2:$B$296,2,FALSE)</f>
        <v>Região Administrativa de Campinas</v>
      </c>
      <c r="E3574" s="15" t="s">
        <v>97</v>
      </c>
      <c r="F3574" s="38">
        <v>2057139.7100000002</v>
      </c>
      <c r="G3574" s="17">
        <v>978536.51</v>
      </c>
      <c r="H3574" s="17">
        <v>1078603.2000000002</v>
      </c>
      <c r="I3574" s="22">
        <v>168706.45</v>
      </c>
      <c r="J3574" s="22">
        <v>147411.15</v>
      </c>
      <c r="K3574" s="22">
        <v>165101.37</v>
      </c>
      <c r="L3574" s="22">
        <v>164364.51999999999</v>
      </c>
      <c r="M3574" s="22">
        <v>166833.85999999999</v>
      </c>
      <c r="N3574" s="22">
        <v>166119.16</v>
      </c>
      <c r="O3574" s="22">
        <v>182706</v>
      </c>
      <c r="P3574" s="22">
        <v>181759.13</v>
      </c>
      <c r="Q3574" s="22">
        <v>181346.93</v>
      </c>
      <c r="R3574" s="22">
        <v>186274.07</v>
      </c>
      <c r="S3574" s="22">
        <v>167614.82</v>
      </c>
      <c r="T3574" s="22">
        <v>178902.25</v>
      </c>
    </row>
    <row r="3575" spans="1:20" ht="15" hidden="1" customHeight="1" x14ac:dyDescent="0.25">
      <c r="A3575" s="14">
        <f t="shared" si="55"/>
        <v>8</v>
      </c>
      <c r="B3575" s="14" t="s">
        <v>91</v>
      </c>
      <c r="C3575" s="14">
        <v>2015</v>
      </c>
      <c r="D3575" s="14" t="str">
        <f>VLOOKUP(E3575,Regioes!$A$2:$B$296,2,FALSE)</f>
        <v>Região Administrativa de Campinas</v>
      </c>
      <c r="E3575" s="15" t="s">
        <v>0</v>
      </c>
      <c r="F3575" s="38">
        <v>1390520.56</v>
      </c>
      <c r="G3575" s="17">
        <v>656591.31999999995</v>
      </c>
      <c r="H3575" s="17">
        <v>733929.24</v>
      </c>
      <c r="I3575" s="22">
        <v>113592.55</v>
      </c>
      <c r="J3575" s="22">
        <v>101170.65</v>
      </c>
      <c r="K3575" s="22">
        <v>113217.13</v>
      </c>
      <c r="L3575" s="22">
        <v>110559.67</v>
      </c>
      <c r="M3575" s="22">
        <v>109946.69</v>
      </c>
      <c r="N3575" s="22">
        <v>108104.63</v>
      </c>
      <c r="O3575" s="22">
        <v>123974.38</v>
      </c>
      <c r="P3575" s="22">
        <v>122697</v>
      </c>
      <c r="Q3575" s="22">
        <v>120514.37</v>
      </c>
      <c r="R3575" s="22">
        <v>127416.82</v>
      </c>
      <c r="S3575" s="22">
        <v>117318.54</v>
      </c>
      <c r="T3575" s="22">
        <v>122008.13</v>
      </c>
    </row>
    <row r="3576" spans="1:20" ht="15" hidden="1" customHeight="1" x14ac:dyDescent="0.25">
      <c r="A3576" s="14">
        <f t="shared" si="55"/>
        <v>8</v>
      </c>
      <c r="B3576" s="14" t="s">
        <v>91</v>
      </c>
      <c r="C3576" s="14">
        <v>2015</v>
      </c>
      <c r="D3576" s="14" t="str">
        <f>VLOOKUP(E3576,Regioes!$A$2:$B$296,2,FALSE)</f>
        <v>Região Administrativa de Campinas</v>
      </c>
      <c r="E3576" s="15" t="s">
        <v>92</v>
      </c>
      <c r="F3576" s="38">
        <v>1999034.2799999998</v>
      </c>
      <c r="G3576" s="17">
        <v>943926.0199999999</v>
      </c>
      <c r="H3576" s="17">
        <v>1055108.26</v>
      </c>
      <c r="I3576" s="22">
        <v>163302.44</v>
      </c>
      <c r="J3576" s="22">
        <v>145444.51999999999</v>
      </c>
      <c r="K3576" s="22">
        <v>162762.72</v>
      </c>
      <c r="L3576" s="22">
        <v>158942.32999999999</v>
      </c>
      <c r="M3576" s="22">
        <v>158061.09</v>
      </c>
      <c r="N3576" s="22">
        <v>155412.92000000001</v>
      </c>
      <c r="O3576" s="22">
        <v>178227.52</v>
      </c>
      <c r="P3576" s="22">
        <v>176391.15</v>
      </c>
      <c r="Q3576" s="22">
        <v>173253.36</v>
      </c>
      <c r="R3576" s="22">
        <v>183176.43</v>
      </c>
      <c r="S3576" s="22">
        <v>168658.98</v>
      </c>
      <c r="T3576" s="22">
        <v>175400.82</v>
      </c>
    </row>
    <row r="3577" spans="1:20" ht="15" hidden="1" customHeight="1" x14ac:dyDescent="0.25">
      <c r="A3577" s="14">
        <f t="shared" si="55"/>
        <v>8</v>
      </c>
      <c r="B3577" s="14" t="s">
        <v>91</v>
      </c>
      <c r="C3577" s="14">
        <v>2015</v>
      </c>
      <c r="D3577" s="14" t="str">
        <f>VLOOKUP(E3577,Regioes!$A$2:$B$296,2,FALSE)</f>
        <v>Região Administrativa de Bauru</v>
      </c>
      <c r="E3577" s="15" t="s">
        <v>100</v>
      </c>
      <c r="F3577" s="38">
        <v>458464.27999999997</v>
      </c>
      <c r="G3577" s="17">
        <v>218081.45999999996</v>
      </c>
      <c r="H3577" s="17">
        <v>240382.82</v>
      </c>
      <c r="I3577" s="22">
        <v>37598.75</v>
      </c>
      <c r="J3577" s="22">
        <v>32852.769999999997</v>
      </c>
      <c r="K3577" s="22">
        <v>36795.300000000003</v>
      </c>
      <c r="L3577" s="22">
        <v>36631.089999999997</v>
      </c>
      <c r="M3577" s="22">
        <v>37181.42</v>
      </c>
      <c r="N3577" s="22">
        <v>37022.129999999997</v>
      </c>
      <c r="O3577" s="22">
        <v>40718.76</v>
      </c>
      <c r="P3577" s="22">
        <v>40507.730000000003</v>
      </c>
      <c r="Q3577" s="22">
        <v>40415.870000000003</v>
      </c>
      <c r="R3577" s="22">
        <v>41513.96</v>
      </c>
      <c r="S3577" s="22">
        <v>37355.46</v>
      </c>
      <c r="T3577" s="22">
        <v>39871.040000000001</v>
      </c>
    </row>
    <row r="3578" spans="1:20" ht="15" hidden="1" customHeight="1" x14ac:dyDescent="0.25">
      <c r="A3578" s="14">
        <f t="shared" si="55"/>
        <v>8</v>
      </c>
      <c r="B3578" s="14" t="s">
        <v>91</v>
      </c>
      <c r="C3578" s="14">
        <v>2015</v>
      </c>
      <c r="D3578" s="14" t="str">
        <f>VLOOKUP(E3578,Regioes!$A$2:$B$296,2,FALSE)</f>
        <v>Região Administrativa de Bauru</v>
      </c>
      <c r="E3578" s="15" t="s">
        <v>93</v>
      </c>
      <c r="F3578" s="38">
        <v>178716.47</v>
      </c>
      <c r="G3578" s="17">
        <v>85011.53</v>
      </c>
      <c r="H3578" s="17">
        <v>93704.94</v>
      </c>
      <c r="I3578" s="22">
        <v>14656.58</v>
      </c>
      <c r="J3578" s="22">
        <v>12806.52</v>
      </c>
      <c r="K3578" s="22">
        <v>14343.38</v>
      </c>
      <c r="L3578" s="22">
        <v>14279.36</v>
      </c>
      <c r="M3578" s="22">
        <v>14493.89</v>
      </c>
      <c r="N3578" s="22">
        <v>14431.8</v>
      </c>
      <c r="O3578" s="22">
        <v>15872.8</v>
      </c>
      <c r="P3578" s="22">
        <v>15790.54</v>
      </c>
      <c r="Q3578" s="22">
        <v>15754.73</v>
      </c>
      <c r="R3578" s="22">
        <v>16182.78</v>
      </c>
      <c r="S3578" s="22">
        <v>14561.74</v>
      </c>
      <c r="T3578" s="22">
        <v>15542.35</v>
      </c>
    </row>
    <row r="3579" spans="1:20" ht="15" hidden="1" customHeight="1" x14ac:dyDescent="0.25">
      <c r="A3579" s="14">
        <f t="shared" si="55"/>
        <v>8</v>
      </c>
      <c r="B3579" s="14" t="s">
        <v>91</v>
      </c>
      <c r="C3579" s="14">
        <v>2015</v>
      </c>
      <c r="D3579" s="14" t="str">
        <f>VLOOKUP(E3579,Regioes!$A$2:$B$296,2,FALSE)</f>
        <v>Região Administrativa de Campinas</v>
      </c>
      <c r="E3579" s="15" t="s">
        <v>94</v>
      </c>
      <c r="F3579" s="38">
        <v>3552706.24</v>
      </c>
      <c r="G3579" s="17">
        <v>1680149.81</v>
      </c>
      <c r="H3579" s="17">
        <v>1872556.4300000002</v>
      </c>
      <c r="I3579" s="22">
        <v>290460.62</v>
      </c>
      <c r="J3579" s="22">
        <v>257668.12</v>
      </c>
      <c r="K3579" s="22">
        <v>288398.71999999997</v>
      </c>
      <c r="L3579" s="22">
        <v>282764.18</v>
      </c>
      <c r="M3579" s="22">
        <v>282418.8</v>
      </c>
      <c r="N3579" s="22">
        <v>278439.37</v>
      </c>
      <c r="O3579" s="22">
        <v>316494.13</v>
      </c>
      <c r="P3579" s="22">
        <v>313571.43</v>
      </c>
      <c r="Q3579" s="22">
        <v>309013.40999999997</v>
      </c>
      <c r="R3579" s="22">
        <v>324738.08</v>
      </c>
      <c r="S3579" s="22">
        <v>297592.49</v>
      </c>
      <c r="T3579" s="22">
        <v>311146.89</v>
      </c>
    </row>
    <row r="3580" spans="1:20" ht="15" hidden="1" customHeight="1" x14ac:dyDescent="0.25">
      <c r="A3580" s="14">
        <f t="shared" si="55"/>
        <v>8</v>
      </c>
      <c r="B3580" s="14" t="s">
        <v>91</v>
      </c>
      <c r="C3580" s="14">
        <v>2015</v>
      </c>
      <c r="D3580" s="14" t="str">
        <f>VLOOKUP(E3580,Regioes!$A$2:$B$296,2,FALSE)</f>
        <v>Região Administrativa de Bauru</v>
      </c>
      <c r="E3580" s="15" t="s">
        <v>95</v>
      </c>
      <c r="F3580" s="38">
        <v>1465475.08</v>
      </c>
      <c r="G3580" s="17">
        <v>697094.55</v>
      </c>
      <c r="H3580" s="17">
        <v>768380.53</v>
      </c>
      <c r="I3580" s="22">
        <v>120183.91</v>
      </c>
      <c r="J3580" s="22">
        <v>105013.46</v>
      </c>
      <c r="K3580" s="22">
        <v>117615.71</v>
      </c>
      <c r="L3580" s="22">
        <v>117090.79</v>
      </c>
      <c r="M3580" s="22">
        <v>118849.91</v>
      </c>
      <c r="N3580" s="22">
        <v>118340.77</v>
      </c>
      <c r="O3580" s="22">
        <v>130156.98</v>
      </c>
      <c r="P3580" s="22">
        <v>129482.44</v>
      </c>
      <c r="Q3580" s="22">
        <v>129188.8</v>
      </c>
      <c r="R3580" s="22">
        <v>132698.82</v>
      </c>
      <c r="S3580" s="22">
        <v>119406.25</v>
      </c>
      <c r="T3580" s="22">
        <v>127447.24</v>
      </c>
    </row>
    <row r="3581" spans="1:20" ht="15" hidden="1" customHeight="1" x14ac:dyDescent="0.25">
      <c r="A3581" s="14">
        <f t="shared" si="55"/>
        <v>8</v>
      </c>
      <c r="B3581" s="14" t="s">
        <v>91</v>
      </c>
      <c r="C3581" s="14">
        <v>2015</v>
      </c>
      <c r="D3581" s="14" t="str">
        <f>VLOOKUP(E3581,Regioes!$A$2:$B$296,2,FALSE)</f>
        <v>Região Administrativa de Bauru</v>
      </c>
      <c r="E3581" s="15" t="s">
        <v>98</v>
      </c>
      <c r="F3581" s="38">
        <v>1058272.98</v>
      </c>
      <c r="G3581" s="17">
        <v>503397.38999999996</v>
      </c>
      <c r="H3581" s="17">
        <v>554875.59000000008</v>
      </c>
      <c r="I3581" s="22">
        <v>86789.19</v>
      </c>
      <c r="J3581" s="22">
        <v>75834.05</v>
      </c>
      <c r="K3581" s="22">
        <v>84934.59</v>
      </c>
      <c r="L3581" s="22">
        <v>84555.53</v>
      </c>
      <c r="M3581" s="22">
        <v>85825.85</v>
      </c>
      <c r="N3581" s="22">
        <v>85458.18</v>
      </c>
      <c r="O3581" s="22">
        <v>93991.1</v>
      </c>
      <c r="P3581" s="22">
        <v>93503.99</v>
      </c>
      <c r="Q3581" s="22">
        <v>93291.94</v>
      </c>
      <c r="R3581" s="22">
        <v>95826.65</v>
      </c>
      <c r="S3581" s="22">
        <v>86227.61</v>
      </c>
      <c r="T3581" s="22">
        <v>92034.3</v>
      </c>
    </row>
    <row r="3582" spans="1:20" ht="15" hidden="1" customHeight="1" x14ac:dyDescent="0.25">
      <c r="A3582" s="14">
        <f t="shared" si="55"/>
        <v>8</v>
      </c>
      <c r="B3582" s="14" t="s">
        <v>91</v>
      </c>
      <c r="C3582" s="14">
        <v>2015</v>
      </c>
      <c r="D3582" s="14" t="str">
        <f>VLOOKUP(E3582,Regioes!$A$2:$B$296,2,FALSE)</f>
        <v>Região Administrativa de Campinas</v>
      </c>
      <c r="E3582" s="15" t="s">
        <v>71</v>
      </c>
      <c r="F3582" s="38">
        <v>2646334.5099999998</v>
      </c>
      <c r="G3582" s="17">
        <v>1249575.3799999999</v>
      </c>
      <c r="H3582" s="17">
        <v>1396759.1300000001</v>
      </c>
      <c r="I3582" s="22">
        <v>216180.82</v>
      </c>
      <c r="J3582" s="22">
        <v>192540.4</v>
      </c>
      <c r="K3582" s="22">
        <v>215466.35</v>
      </c>
      <c r="L3582" s="22">
        <v>210408.88</v>
      </c>
      <c r="M3582" s="22">
        <v>209242.3</v>
      </c>
      <c r="N3582" s="22">
        <v>205736.63</v>
      </c>
      <c r="O3582" s="22">
        <v>235938.75</v>
      </c>
      <c r="P3582" s="22">
        <v>233507.74</v>
      </c>
      <c r="Q3582" s="22">
        <v>229353.92</v>
      </c>
      <c r="R3582" s="22">
        <v>242490.14</v>
      </c>
      <c r="S3582" s="22">
        <v>223271.85</v>
      </c>
      <c r="T3582" s="22">
        <v>232196.73</v>
      </c>
    </row>
    <row r="3583" spans="1:20" ht="15" hidden="1" customHeight="1" x14ac:dyDescent="0.25">
      <c r="A3583" s="14">
        <f t="shared" si="55"/>
        <v>8</v>
      </c>
      <c r="B3583" s="14" t="s">
        <v>91</v>
      </c>
      <c r="C3583" s="14">
        <v>2015</v>
      </c>
      <c r="D3583" s="14" t="str">
        <f>VLOOKUP(E3583,Regioes!$A$2:$B$296,2,FALSE)</f>
        <v>Região Administrativa de Campinas</v>
      </c>
      <c r="E3583" s="15" t="s">
        <v>99</v>
      </c>
      <c r="F3583" s="38">
        <v>1415144.46</v>
      </c>
      <c r="G3583" s="17">
        <v>668218.5</v>
      </c>
      <c r="H3583" s="17">
        <v>746925.96</v>
      </c>
      <c r="I3583" s="22">
        <v>115604.09</v>
      </c>
      <c r="J3583" s="22">
        <v>102962.22</v>
      </c>
      <c r="K3583" s="22">
        <v>115222.02</v>
      </c>
      <c r="L3583" s="22">
        <v>112517.51</v>
      </c>
      <c r="M3583" s="22">
        <v>111893.67</v>
      </c>
      <c r="N3583" s="22">
        <v>110018.99</v>
      </c>
      <c r="O3583" s="22">
        <v>126169.77</v>
      </c>
      <c r="P3583" s="22">
        <v>124869.77</v>
      </c>
      <c r="Q3583" s="22">
        <v>122648.49</v>
      </c>
      <c r="R3583" s="22">
        <v>129673.17</v>
      </c>
      <c r="S3583" s="22">
        <v>119396.06</v>
      </c>
      <c r="T3583" s="22">
        <v>124168.7</v>
      </c>
    </row>
    <row r="3584" spans="1:20" ht="15" hidden="1" customHeight="1" x14ac:dyDescent="0.25">
      <c r="A3584" s="14">
        <f t="shared" si="55"/>
        <v>8</v>
      </c>
      <c r="B3584" s="14" t="s">
        <v>91</v>
      </c>
      <c r="C3584" s="14">
        <v>2015</v>
      </c>
      <c r="D3584" s="14" t="str">
        <f>VLOOKUP(E3584,Regioes!$A$2:$B$296,2,FALSE)</f>
        <v>Região Administrativa Central / Araraquara</v>
      </c>
      <c r="E3584" s="15" t="s">
        <v>77</v>
      </c>
      <c r="F3584" s="38">
        <v>1738150.78</v>
      </c>
      <c r="G3584" s="17">
        <v>820739.18</v>
      </c>
      <c r="H3584" s="17">
        <v>917411.6</v>
      </c>
      <c r="I3584" s="22">
        <v>141990.69</v>
      </c>
      <c r="J3584" s="22">
        <v>126463.32</v>
      </c>
      <c r="K3584" s="22">
        <v>141521.41</v>
      </c>
      <c r="L3584" s="22">
        <v>138199.6</v>
      </c>
      <c r="M3584" s="22">
        <v>137433.37</v>
      </c>
      <c r="N3584" s="22">
        <v>135130.79</v>
      </c>
      <c r="O3584" s="22">
        <v>154967.98000000001</v>
      </c>
      <c r="P3584" s="22">
        <v>153371.26</v>
      </c>
      <c r="Q3584" s="22">
        <v>150642.97</v>
      </c>
      <c r="R3584" s="22">
        <v>159271.04000000001</v>
      </c>
      <c r="S3584" s="22">
        <v>146648.18</v>
      </c>
      <c r="T3584" s="22">
        <v>152510.17000000001</v>
      </c>
    </row>
    <row r="3585" spans="1:20" ht="15" hidden="1" customHeight="1" x14ac:dyDescent="0.25">
      <c r="A3585" s="14">
        <f t="shared" si="55"/>
        <v>9</v>
      </c>
      <c r="B3585" s="14" t="s">
        <v>101</v>
      </c>
      <c r="C3585" s="14">
        <v>2015</v>
      </c>
      <c r="D3585" s="14" t="str">
        <f>VLOOKUP(E3585,Regioes!$A$2:$B$296,2,FALSE)</f>
        <v>Região Administrativa Central / Araraquara</v>
      </c>
      <c r="E3585" s="15" t="s">
        <v>102</v>
      </c>
      <c r="F3585" s="38">
        <v>2686066.44</v>
      </c>
      <c r="G3585" s="17">
        <v>1268223.17</v>
      </c>
      <c r="H3585" s="17">
        <v>1417843.27</v>
      </c>
      <c r="I3585" s="22">
        <v>220886.8</v>
      </c>
      <c r="J3585" s="22">
        <v>198360.92</v>
      </c>
      <c r="K3585" s="22">
        <v>218136.98</v>
      </c>
      <c r="L3585" s="22">
        <v>213339.45</v>
      </c>
      <c r="M3585" s="22">
        <v>211295.43</v>
      </c>
      <c r="N3585" s="22">
        <v>206203.59</v>
      </c>
      <c r="O3585" s="22">
        <v>240560.95</v>
      </c>
      <c r="P3585" s="22">
        <v>230515.69</v>
      </c>
      <c r="Q3585" s="22">
        <v>230822.51</v>
      </c>
      <c r="R3585" s="22">
        <v>247637.96</v>
      </c>
      <c r="S3585" s="22">
        <v>227610.89</v>
      </c>
      <c r="T3585" s="22">
        <v>240695.27</v>
      </c>
    </row>
    <row r="3586" spans="1:20" ht="15" hidden="1" customHeight="1" x14ac:dyDescent="0.25">
      <c r="A3586" s="14">
        <f t="shared" si="55"/>
        <v>9</v>
      </c>
      <c r="B3586" s="14" t="s">
        <v>101</v>
      </c>
      <c r="C3586" s="14">
        <v>2015</v>
      </c>
      <c r="D3586" s="14" t="str">
        <f>VLOOKUP(E3586,Regioes!$A$2:$B$296,2,FALSE)</f>
        <v>Região Administrativa de Ribeirão Preto</v>
      </c>
      <c r="E3586" s="15" t="s">
        <v>103</v>
      </c>
      <c r="F3586" s="38">
        <v>131894.98000000001</v>
      </c>
      <c r="G3586" s="17">
        <v>61336.719999999994</v>
      </c>
      <c r="H3586" s="17">
        <v>70558.260000000009</v>
      </c>
      <c r="I3586" s="22">
        <v>9809.83</v>
      </c>
      <c r="J3586" s="22">
        <v>9033.23</v>
      </c>
      <c r="K3586" s="22">
        <v>10303.65</v>
      </c>
      <c r="L3586" s="22">
        <v>10421.209999999999</v>
      </c>
      <c r="M3586" s="22">
        <v>11118.42</v>
      </c>
      <c r="N3586" s="22">
        <v>10650.38</v>
      </c>
      <c r="O3586" s="22">
        <v>11224.95</v>
      </c>
      <c r="P3586" s="22">
        <v>12056.03</v>
      </c>
      <c r="Q3586" s="22">
        <v>12488.49</v>
      </c>
      <c r="R3586" s="22">
        <v>12755.82</v>
      </c>
      <c r="S3586" s="22">
        <v>10889.44</v>
      </c>
      <c r="T3586" s="22">
        <v>11143.53</v>
      </c>
    </row>
    <row r="3587" spans="1:20" ht="15" hidden="1" customHeight="1" x14ac:dyDescent="0.25">
      <c r="A3587" s="14">
        <f t="shared" si="55"/>
        <v>9</v>
      </c>
      <c r="B3587" s="14" t="s">
        <v>101</v>
      </c>
      <c r="C3587" s="14">
        <v>2015</v>
      </c>
      <c r="D3587" s="14" t="str">
        <f>VLOOKUP(E3587,Regioes!$A$2:$B$296,2,FALSE)</f>
        <v>Região Administrativa de Barretos</v>
      </c>
      <c r="E3587" s="15" t="s">
        <v>40</v>
      </c>
      <c r="F3587" s="38">
        <v>429654.24</v>
      </c>
      <c r="G3587" s="17">
        <v>195567.69999999998</v>
      </c>
      <c r="H3587" s="17">
        <v>234086.53999999998</v>
      </c>
      <c r="I3587" s="22">
        <v>31688.28</v>
      </c>
      <c r="J3587" s="22">
        <v>29861.360000000001</v>
      </c>
      <c r="K3587" s="22">
        <v>34390.35</v>
      </c>
      <c r="L3587" s="22">
        <v>32505.67</v>
      </c>
      <c r="M3587" s="22">
        <v>34235.67</v>
      </c>
      <c r="N3587" s="22">
        <v>32886.370000000003</v>
      </c>
      <c r="O3587" s="22">
        <v>38268.39</v>
      </c>
      <c r="P3587" s="22">
        <v>42217.4</v>
      </c>
      <c r="Q3587" s="22">
        <v>38675.24</v>
      </c>
      <c r="R3587" s="22">
        <v>40528.339999999997</v>
      </c>
      <c r="S3587" s="22">
        <v>37223.31</v>
      </c>
      <c r="T3587" s="22">
        <v>37173.86</v>
      </c>
    </row>
    <row r="3588" spans="1:20" ht="15" hidden="1" customHeight="1" x14ac:dyDescent="0.25">
      <c r="A3588" s="14">
        <f t="shared" ref="A3588:A3651" si="56">VLOOKUP(B3588,$W$10:$X$32,2,FALSE)</f>
        <v>9</v>
      </c>
      <c r="B3588" s="14" t="s">
        <v>101</v>
      </c>
      <c r="C3588" s="14">
        <v>2015</v>
      </c>
      <c r="D3588" s="14" t="str">
        <f>VLOOKUP(E3588,Regioes!$A$2:$B$296,2,FALSE)</f>
        <v>Região Administrativa Central / Araraquara</v>
      </c>
      <c r="E3588" s="15" t="s">
        <v>116</v>
      </c>
      <c r="F3588" s="38">
        <v>293766.14</v>
      </c>
      <c r="G3588" s="17">
        <v>136613.65</v>
      </c>
      <c r="H3588" s="17">
        <v>157152.49</v>
      </c>
      <c r="I3588" s="22">
        <v>21849.17</v>
      </c>
      <c r="J3588" s="22">
        <v>20119.48</v>
      </c>
      <c r="K3588" s="22">
        <v>22949.040000000001</v>
      </c>
      <c r="L3588" s="22">
        <v>23210.880000000001</v>
      </c>
      <c r="M3588" s="22">
        <v>24763.77</v>
      </c>
      <c r="N3588" s="22">
        <v>23721.31</v>
      </c>
      <c r="O3588" s="22">
        <v>25001.02</v>
      </c>
      <c r="P3588" s="22">
        <v>26852.07</v>
      </c>
      <c r="Q3588" s="22">
        <v>27815.27</v>
      </c>
      <c r="R3588" s="22">
        <v>28410.69</v>
      </c>
      <c r="S3588" s="22">
        <v>24253.759999999998</v>
      </c>
      <c r="T3588" s="22">
        <v>24819.68</v>
      </c>
    </row>
    <row r="3589" spans="1:20" ht="15" hidden="1" customHeight="1" x14ac:dyDescent="0.25">
      <c r="A3589" s="14">
        <f t="shared" si="56"/>
        <v>9</v>
      </c>
      <c r="B3589" s="14" t="s">
        <v>101</v>
      </c>
      <c r="C3589" s="14">
        <v>2015</v>
      </c>
      <c r="D3589" s="14" t="str">
        <f>VLOOKUP(E3589,Regioes!$A$2:$B$296,2,FALSE)</f>
        <v>Região Administrativa de São José do Rio Preto</v>
      </c>
      <c r="E3589" s="15" t="s">
        <v>41</v>
      </c>
      <c r="F3589" s="38">
        <v>646024.12</v>
      </c>
      <c r="G3589" s="17">
        <v>305019.55</v>
      </c>
      <c r="H3589" s="17">
        <v>341004.57</v>
      </c>
      <c r="I3589" s="22">
        <v>53125.34</v>
      </c>
      <c r="J3589" s="22">
        <v>47707.66</v>
      </c>
      <c r="K3589" s="22">
        <v>52463.99</v>
      </c>
      <c r="L3589" s="22">
        <v>51310.14</v>
      </c>
      <c r="M3589" s="22">
        <v>50818.53</v>
      </c>
      <c r="N3589" s="22">
        <v>49593.89</v>
      </c>
      <c r="O3589" s="22">
        <v>57857.16</v>
      </c>
      <c r="P3589" s="22">
        <v>55441.18</v>
      </c>
      <c r="Q3589" s="22">
        <v>55514.97</v>
      </c>
      <c r="R3589" s="22">
        <v>59559.25</v>
      </c>
      <c r="S3589" s="22">
        <v>54742.55</v>
      </c>
      <c r="T3589" s="22">
        <v>57889.46</v>
      </c>
    </row>
    <row r="3590" spans="1:20" ht="15" hidden="1" customHeight="1" x14ac:dyDescent="0.25">
      <c r="A3590" s="14">
        <f t="shared" si="56"/>
        <v>9</v>
      </c>
      <c r="B3590" s="14" t="s">
        <v>101</v>
      </c>
      <c r="C3590" s="14">
        <v>2015</v>
      </c>
      <c r="D3590" s="14" t="str">
        <f>VLOOKUP(E3590,Regioes!$A$2:$B$296,2,FALSE)</f>
        <v>Região Administrativa de São José do Rio Preto</v>
      </c>
      <c r="E3590" s="15" t="s">
        <v>104</v>
      </c>
      <c r="F3590" s="38">
        <v>831384.32999999984</v>
      </c>
      <c r="G3590" s="17">
        <v>392537.14999999997</v>
      </c>
      <c r="H3590" s="17">
        <v>438847.17999999993</v>
      </c>
      <c r="I3590" s="22">
        <v>68368.31</v>
      </c>
      <c r="J3590" s="22">
        <v>61396.160000000003</v>
      </c>
      <c r="K3590" s="22">
        <v>67517.19</v>
      </c>
      <c r="L3590" s="22">
        <v>66032.28</v>
      </c>
      <c r="M3590" s="22">
        <v>65399.61</v>
      </c>
      <c r="N3590" s="22">
        <v>63823.6</v>
      </c>
      <c r="O3590" s="22">
        <v>74457.8</v>
      </c>
      <c r="P3590" s="22">
        <v>71348.62</v>
      </c>
      <c r="Q3590" s="22">
        <v>71443.59</v>
      </c>
      <c r="R3590" s="22">
        <v>76648.259999999995</v>
      </c>
      <c r="S3590" s="22">
        <v>70449.53</v>
      </c>
      <c r="T3590" s="22">
        <v>74499.38</v>
      </c>
    </row>
    <row r="3591" spans="1:20" ht="15" hidden="1" customHeight="1" x14ac:dyDescent="0.25">
      <c r="A3591" s="14">
        <f t="shared" si="56"/>
        <v>9</v>
      </c>
      <c r="B3591" s="14" t="s">
        <v>101</v>
      </c>
      <c r="C3591" s="14">
        <v>2015</v>
      </c>
      <c r="D3591" s="14" t="str">
        <f>VLOOKUP(E3591,Regioes!$A$2:$B$296,2,FALSE)</f>
        <v>Região Administrativa de São José do Rio Preto</v>
      </c>
      <c r="E3591" s="15" t="s">
        <v>105</v>
      </c>
      <c r="F3591" s="38">
        <v>696720.96</v>
      </c>
      <c r="G3591" s="17">
        <v>328955.99</v>
      </c>
      <c r="H3591" s="17">
        <v>367764.97</v>
      </c>
      <c r="I3591" s="22">
        <v>57294.36</v>
      </c>
      <c r="J3591" s="22">
        <v>51451.519999999997</v>
      </c>
      <c r="K3591" s="22">
        <v>56581.1</v>
      </c>
      <c r="L3591" s="22">
        <v>55336.71</v>
      </c>
      <c r="M3591" s="22">
        <v>54806.52</v>
      </c>
      <c r="N3591" s="22">
        <v>53485.78</v>
      </c>
      <c r="O3591" s="22">
        <v>62397.51</v>
      </c>
      <c r="P3591" s="22">
        <v>59791.94</v>
      </c>
      <c r="Q3591" s="22">
        <v>59871.519999999997</v>
      </c>
      <c r="R3591" s="22">
        <v>64233.17</v>
      </c>
      <c r="S3591" s="22">
        <v>59038.48</v>
      </c>
      <c r="T3591" s="22">
        <v>62432.35</v>
      </c>
    </row>
    <row r="3592" spans="1:20" ht="15" hidden="1" customHeight="1" x14ac:dyDescent="0.25">
      <c r="A3592" s="14">
        <f t="shared" si="56"/>
        <v>9</v>
      </c>
      <c r="B3592" s="14" t="s">
        <v>101</v>
      </c>
      <c r="C3592" s="14">
        <v>2015</v>
      </c>
      <c r="D3592" s="14" t="str">
        <f>VLOOKUP(E3592,Regioes!$A$2:$B$296,2,FALSE)</f>
        <v>Região Administrativa Central / Araraquara</v>
      </c>
      <c r="E3592" s="15" t="s">
        <v>106</v>
      </c>
      <c r="F3592" s="38">
        <v>219058.01</v>
      </c>
      <c r="G3592" s="17">
        <v>99709.62999999999</v>
      </c>
      <c r="H3592" s="17">
        <v>119348.38</v>
      </c>
      <c r="I3592" s="22">
        <v>16156.18</v>
      </c>
      <c r="J3592" s="22">
        <v>15224.73</v>
      </c>
      <c r="K3592" s="22">
        <v>17533.82</v>
      </c>
      <c r="L3592" s="22">
        <v>16572.919999999998</v>
      </c>
      <c r="M3592" s="22">
        <v>17454.96</v>
      </c>
      <c r="N3592" s="22">
        <v>16767.02</v>
      </c>
      <c r="O3592" s="22">
        <v>19511.03</v>
      </c>
      <c r="P3592" s="22">
        <v>21524.43</v>
      </c>
      <c r="Q3592" s="22">
        <v>19718.47</v>
      </c>
      <c r="R3592" s="22">
        <v>20663.259999999998</v>
      </c>
      <c r="S3592" s="22">
        <v>18978.2</v>
      </c>
      <c r="T3592" s="22">
        <v>18952.990000000002</v>
      </c>
    </row>
    <row r="3593" spans="1:20" ht="15" hidden="1" customHeight="1" x14ac:dyDescent="0.25">
      <c r="A3593" s="14">
        <f t="shared" si="56"/>
        <v>9</v>
      </c>
      <c r="B3593" s="14" t="s">
        <v>101</v>
      </c>
      <c r="C3593" s="14">
        <v>2015</v>
      </c>
      <c r="D3593" s="14" t="str">
        <f>VLOOKUP(E3593,Regioes!$A$2:$B$296,2,FALSE)</f>
        <v>Região Administrativa Central / Araraquara</v>
      </c>
      <c r="E3593" s="15" t="s">
        <v>119</v>
      </c>
      <c r="F3593" s="38">
        <v>345659.98</v>
      </c>
      <c r="G3593" s="17">
        <v>163202.96000000002</v>
      </c>
      <c r="H3593" s="17">
        <v>182457.02</v>
      </c>
      <c r="I3593" s="22">
        <v>28425.11</v>
      </c>
      <c r="J3593" s="22">
        <v>25526.33</v>
      </c>
      <c r="K3593" s="22">
        <v>28071.24</v>
      </c>
      <c r="L3593" s="22">
        <v>27453.87</v>
      </c>
      <c r="M3593" s="22">
        <v>27190.83</v>
      </c>
      <c r="N3593" s="22">
        <v>26535.58</v>
      </c>
      <c r="O3593" s="22">
        <v>30956.9</v>
      </c>
      <c r="P3593" s="22">
        <v>29664.21</v>
      </c>
      <c r="Q3593" s="22">
        <v>29703.7</v>
      </c>
      <c r="R3593" s="22">
        <v>31867.62</v>
      </c>
      <c r="S3593" s="22">
        <v>29290.400000000001</v>
      </c>
      <c r="T3593" s="22">
        <v>30974.19</v>
      </c>
    </row>
    <row r="3594" spans="1:20" ht="15" hidden="1" customHeight="1" x14ac:dyDescent="0.25">
      <c r="A3594" s="14">
        <f t="shared" si="56"/>
        <v>9</v>
      </c>
      <c r="B3594" s="14" t="s">
        <v>101</v>
      </c>
      <c r="C3594" s="14">
        <v>2015</v>
      </c>
      <c r="D3594" s="14" t="str">
        <f>VLOOKUP(E3594,Regioes!$A$2:$B$296,2,FALSE)</f>
        <v>Região Administrativa de Ribeirão Preto</v>
      </c>
      <c r="E3594" s="15" t="s">
        <v>111</v>
      </c>
      <c r="F3594" s="38">
        <v>230129.56999999998</v>
      </c>
      <c r="G3594" s="17">
        <v>104749.13999999998</v>
      </c>
      <c r="H3594" s="17">
        <v>125380.43</v>
      </c>
      <c r="I3594" s="22">
        <v>16972.740000000002</v>
      </c>
      <c r="J3594" s="22">
        <v>15994.21</v>
      </c>
      <c r="K3594" s="22">
        <v>18420.009999999998</v>
      </c>
      <c r="L3594" s="22">
        <v>17410.55</v>
      </c>
      <c r="M3594" s="22">
        <v>18337.169999999998</v>
      </c>
      <c r="N3594" s="22">
        <v>17614.46</v>
      </c>
      <c r="O3594" s="22">
        <v>20497.150000000001</v>
      </c>
      <c r="P3594" s="22">
        <v>22612.3</v>
      </c>
      <c r="Q3594" s="22">
        <v>20715.07</v>
      </c>
      <c r="R3594" s="22">
        <v>21707.62</v>
      </c>
      <c r="S3594" s="22">
        <v>19937.39</v>
      </c>
      <c r="T3594" s="22">
        <v>19910.900000000001</v>
      </c>
    </row>
    <row r="3595" spans="1:20" ht="15" hidden="1" customHeight="1" x14ac:dyDescent="0.25">
      <c r="A3595" s="14">
        <f t="shared" si="56"/>
        <v>9</v>
      </c>
      <c r="B3595" s="14" t="s">
        <v>101</v>
      </c>
      <c r="C3595" s="14">
        <v>2015</v>
      </c>
      <c r="D3595" s="14" t="str">
        <f>VLOOKUP(E3595,Regioes!$A$2:$B$296,2,FALSE)</f>
        <v>Região Administrativa Central / Araraquara</v>
      </c>
      <c r="E3595" s="15" t="s">
        <v>107</v>
      </c>
      <c r="F3595" s="38">
        <v>900156.35000000009</v>
      </c>
      <c r="G3595" s="17">
        <v>425007.78000000009</v>
      </c>
      <c r="H3595" s="17">
        <v>475148.57</v>
      </c>
      <c r="I3595" s="22">
        <v>74023.73</v>
      </c>
      <c r="J3595" s="22">
        <v>66474.84</v>
      </c>
      <c r="K3595" s="22">
        <v>73102.210000000006</v>
      </c>
      <c r="L3595" s="22">
        <v>71494.460000000006</v>
      </c>
      <c r="M3595" s="22">
        <v>70809.460000000006</v>
      </c>
      <c r="N3595" s="22">
        <v>69103.08</v>
      </c>
      <c r="O3595" s="22">
        <v>80616.94</v>
      </c>
      <c r="P3595" s="22">
        <v>77250.570000000007</v>
      </c>
      <c r="Q3595" s="22">
        <v>77353.39</v>
      </c>
      <c r="R3595" s="22">
        <v>82988.600000000006</v>
      </c>
      <c r="S3595" s="22">
        <v>76277.11</v>
      </c>
      <c r="T3595" s="22">
        <v>80661.960000000006</v>
      </c>
    </row>
    <row r="3596" spans="1:20" ht="15" hidden="1" customHeight="1" x14ac:dyDescent="0.25">
      <c r="A3596" s="14">
        <f t="shared" si="56"/>
        <v>9</v>
      </c>
      <c r="B3596" s="14" t="s">
        <v>101</v>
      </c>
      <c r="C3596" s="14">
        <v>2015</v>
      </c>
      <c r="D3596" s="14" t="str">
        <f>VLOOKUP(E3596,Regioes!$A$2:$B$296,2,FALSE)</f>
        <v>Região Administrativa de São José do Rio Preto</v>
      </c>
      <c r="E3596" s="15" t="s">
        <v>118</v>
      </c>
      <c r="F3596" s="38">
        <v>233464.62</v>
      </c>
      <c r="G3596" s="17">
        <v>110230.05</v>
      </c>
      <c r="H3596" s="17">
        <v>123234.57</v>
      </c>
      <c r="I3596" s="22">
        <v>19198.8</v>
      </c>
      <c r="J3596" s="22">
        <v>17240.919999999998</v>
      </c>
      <c r="K3596" s="22">
        <v>18959.79</v>
      </c>
      <c r="L3596" s="22">
        <v>18542.810000000001</v>
      </c>
      <c r="M3596" s="22">
        <v>18365.150000000001</v>
      </c>
      <c r="N3596" s="22">
        <v>17922.580000000002</v>
      </c>
      <c r="O3596" s="22">
        <v>20908.82</v>
      </c>
      <c r="P3596" s="22">
        <v>20035.71</v>
      </c>
      <c r="Q3596" s="22">
        <v>20062.38</v>
      </c>
      <c r="R3596" s="22">
        <v>21523.93</v>
      </c>
      <c r="S3596" s="22">
        <v>19783.240000000002</v>
      </c>
      <c r="T3596" s="22">
        <v>20920.490000000002</v>
      </c>
    </row>
    <row r="3597" spans="1:20" ht="15" hidden="1" customHeight="1" x14ac:dyDescent="0.25">
      <c r="A3597" s="14">
        <f t="shared" si="56"/>
        <v>9</v>
      </c>
      <c r="B3597" s="14" t="s">
        <v>101</v>
      </c>
      <c r="C3597" s="14">
        <v>2015</v>
      </c>
      <c r="D3597" s="14" t="str">
        <f>VLOOKUP(E3597,Regioes!$A$2:$B$296,2,FALSE)</f>
        <v>Região Administrativa Central / Araraquara</v>
      </c>
      <c r="E3597" s="15" t="s">
        <v>112</v>
      </c>
      <c r="F3597" s="38">
        <v>651481.29</v>
      </c>
      <c r="G3597" s="17">
        <v>302966.28000000003</v>
      </c>
      <c r="H3597" s="17">
        <v>348515.01</v>
      </c>
      <c r="I3597" s="22">
        <v>48454.61</v>
      </c>
      <c r="J3597" s="22">
        <v>44618.71</v>
      </c>
      <c r="K3597" s="22">
        <v>50893.78</v>
      </c>
      <c r="L3597" s="22">
        <v>51474.47</v>
      </c>
      <c r="M3597" s="22">
        <v>54918.28</v>
      </c>
      <c r="N3597" s="22">
        <v>52606.43</v>
      </c>
      <c r="O3597" s="22">
        <v>55444.43</v>
      </c>
      <c r="P3597" s="22">
        <v>59549.48</v>
      </c>
      <c r="Q3597" s="22">
        <v>61685.56</v>
      </c>
      <c r="R3597" s="22">
        <v>63006.02</v>
      </c>
      <c r="S3597" s="22">
        <v>53787.24</v>
      </c>
      <c r="T3597" s="22">
        <v>55042.28</v>
      </c>
    </row>
    <row r="3598" spans="1:20" ht="15" hidden="1" customHeight="1" x14ac:dyDescent="0.25">
      <c r="A3598" s="14">
        <f t="shared" si="56"/>
        <v>9</v>
      </c>
      <c r="B3598" s="14" t="s">
        <v>101</v>
      </c>
      <c r="C3598" s="14">
        <v>2015</v>
      </c>
      <c r="D3598" s="14" t="str">
        <f>VLOOKUP(E3598,Regioes!$A$2:$B$296,2,FALSE)</f>
        <v>Região Administrativa de Ribeirão Preto</v>
      </c>
      <c r="E3598" s="15" t="s">
        <v>113</v>
      </c>
      <c r="F3598" s="38">
        <v>1405265.62</v>
      </c>
      <c r="G3598" s="17">
        <v>644728.84000000008</v>
      </c>
      <c r="H3598" s="17">
        <v>760536.77999999991</v>
      </c>
      <c r="I3598" s="22">
        <v>103963.78</v>
      </c>
      <c r="J3598" s="22">
        <v>97145.04</v>
      </c>
      <c r="K3598" s="22">
        <v>111489.28</v>
      </c>
      <c r="L3598" s="22">
        <v>108046.28</v>
      </c>
      <c r="M3598" s="22">
        <v>114354.03</v>
      </c>
      <c r="N3598" s="22">
        <v>109730.43</v>
      </c>
      <c r="O3598" s="22">
        <v>123120.89</v>
      </c>
      <c r="P3598" s="22">
        <v>134546.82</v>
      </c>
      <c r="Q3598" s="22">
        <v>128902.66</v>
      </c>
      <c r="R3598" s="22">
        <v>133784.85999999999</v>
      </c>
      <c r="S3598" s="22">
        <v>119645.35</v>
      </c>
      <c r="T3598" s="22">
        <v>120536.2</v>
      </c>
    </row>
    <row r="3599" spans="1:20" ht="15" hidden="1" customHeight="1" x14ac:dyDescent="0.25">
      <c r="A3599" s="14">
        <f t="shared" si="56"/>
        <v>9</v>
      </c>
      <c r="B3599" s="14" t="s">
        <v>101</v>
      </c>
      <c r="C3599" s="14">
        <v>2015</v>
      </c>
      <c r="D3599" s="14" t="str">
        <f>VLOOKUP(E3599,Regioes!$A$2:$B$296,2,FALSE)</f>
        <v>Região Administrativa Central / Araraquara</v>
      </c>
      <c r="E3599" s="15" t="s">
        <v>108</v>
      </c>
      <c r="F3599" s="38">
        <v>2720458.17</v>
      </c>
      <c r="G3599" s="17">
        <v>1273487.3799999999</v>
      </c>
      <c r="H3599" s="17">
        <v>1446970.79</v>
      </c>
      <c r="I3599" s="22">
        <v>218231.83</v>
      </c>
      <c r="J3599" s="22">
        <v>198090.23</v>
      </c>
      <c r="K3599" s="22">
        <v>220174.42</v>
      </c>
      <c r="L3599" s="22">
        <v>213634.3</v>
      </c>
      <c r="M3599" s="22">
        <v>214659.20000000001</v>
      </c>
      <c r="N3599" s="22">
        <v>208697.4</v>
      </c>
      <c r="O3599" s="22">
        <v>243323.63</v>
      </c>
      <c r="P3599" s="22">
        <v>241509.56</v>
      </c>
      <c r="Q3599" s="22">
        <v>236416.6</v>
      </c>
      <c r="R3599" s="22">
        <v>252188.46</v>
      </c>
      <c r="S3599" s="22">
        <v>231752.14</v>
      </c>
      <c r="T3599" s="22">
        <v>241780.4</v>
      </c>
    </row>
    <row r="3600" spans="1:20" ht="15" hidden="1" customHeight="1" x14ac:dyDescent="0.25">
      <c r="A3600" s="14">
        <f t="shared" si="56"/>
        <v>9</v>
      </c>
      <c r="B3600" s="14" t="s">
        <v>101</v>
      </c>
      <c r="C3600" s="14">
        <v>2015</v>
      </c>
      <c r="D3600" s="14" t="str">
        <f>VLOOKUP(E3600,Regioes!$A$2:$B$296,2,FALSE)</f>
        <v>Região Administrativa de São José do Rio Preto</v>
      </c>
      <c r="E3600" s="15" t="s">
        <v>117</v>
      </c>
      <c r="F3600" s="38">
        <v>661074.79</v>
      </c>
      <c r="G3600" s="17">
        <v>312125.7</v>
      </c>
      <c r="H3600" s="17">
        <v>348949.09</v>
      </c>
      <c r="I3600" s="22">
        <v>54363.02</v>
      </c>
      <c r="J3600" s="22">
        <v>48819.12</v>
      </c>
      <c r="K3600" s="22">
        <v>53686.26</v>
      </c>
      <c r="L3600" s="22">
        <v>52505.53</v>
      </c>
      <c r="M3600" s="22">
        <v>52002.47</v>
      </c>
      <c r="N3600" s="22">
        <v>50749.3</v>
      </c>
      <c r="O3600" s="22">
        <v>59205.08</v>
      </c>
      <c r="P3600" s="22">
        <v>56732.81</v>
      </c>
      <c r="Q3600" s="22">
        <v>56808.33</v>
      </c>
      <c r="R3600" s="22">
        <v>60946.82</v>
      </c>
      <c r="S3600" s="22">
        <v>56017.91</v>
      </c>
      <c r="T3600" s="22">
        <v>59238.14</v>
      </c>
    </row>
    <row r="3601" spans="1:22" ht="15" hidden="1" customHeight="1" x14ac:dyDescent="0.25">
      <c r="A3601" s="14">
        <f t="shared" si="56"/>
        <v>9</v>
      </c>
      <c r="B3601" s="14" t="s">
        <v>101</v>
      </c>
      <c r="C3601" s="14">
        <v>2015</v>
      </c>
      <c r="D3601" s="14" t="str">
        <f>VLOOKUP(E3601,Regioes!$A$2:$B$296,2,FALSE)</f>
        <v>Região Administrativa de São José do Rio Preto</v>
      </c>
      <c r="E3601" s="15" t="s">
        <v>114</v>
      </c>
      <c r="F3601" s="38">
        <v>908509.79</v>
      </c>
      <c r="G3601" s="17">
        <v>428951.85</v>
      </c>
      <c r="H3601" s="17">
        <v>479557.94</v>
      </c>
      <c r="I3601" s="22">
        <v>74710.67</v>
      </c>
      <c r="J3601" s="22">
        <v>67091.73</v>
      </c>
      <c r="K3601" s="22">
        <v>73780.59</v>
      </c>
      <c r="L3601" s="22">
        <v>72157.929999999993</v>
      </c>
      <c r="M3601" s="22">
        <v>71466.570000000007</v>
      </c>
      <c r="N3601" s="22">
        <v>69744.36</v>
      </c>
      <c r="O3601" s="22">
        <v>81365.070000000007</v>
      </c>
      <c r="P3601" s="22">
        <v>77967.45</v>
      </c>
      <c r="Q3601" s="22">
        <v>78071.23</v>
      </c>
      <c r="R3601" s="22">
        <v>83758.73</v>
      </c>
      <c r="S3601" s="22">
        <v>76984.960000000006</v>
      </c>
      <c r="T3601" s="22">
        <v>81410.5</v>
      </c>
    </row>
    <row r="3602" spans="1:22" ht="15" hidden="1" customHeight="1" x14ac:dyDescent="0.25">
      <c r="A3602" s="14">
        <f t="shared" si="56"/>
        <v>9</v>
      </c>
      <c r="B3602" s="14" t="s">
        <v>101</v>
      </c>
      <c r="C3602" s="14">
        <v>2015</v>
      </c>
      <c r="D3602" s="14" t="str">
        <f>VLOOKUP(E3602,Regioes!$A$2:$B$296,2,FALSE)</f>
        <v>Região Administrativa de Ribeirão Preto</v>
      </c>
      <c r="E3602" s="15" t="s">
        <v>48</v>
      </c>
      <c r="F3602" s="38">
        <v>94898.790000000008</v>
      </c>
      <c r="G3602" s="17">
        <v>43195.520000000004</v>
      </c>
      <c r="H3602" s="17">
        <v>51703.27</v>
      </c>
      <c r="I3602" s="22">
        <v>6999.07</v>
      </c>
      <c r="J3602" s="22">
        <v>6595.55</v>
      </c>
      <c r="K3602" s="22">
        <v>7595.88</v>
      </c>
      <c r="L3602" s="22">
        <v>7179.61</v>
      </c>
      <c r="M3602" s="22">
        <v>7561.72</v>
      </c>
      <c r="N3602" s="22">
        <v>7263.69</v>
      </c>
      <c r="O3602" s="22">
        <v>8452.43</v>
      </c>
      <c r="P3602" s="22">
        <v>9324.66</v>
      </c>
      <c r="Q3602" s="22">
        <v>8542.2999999999993</v>
      </c>
      <c r="R3602" s="22">
        <v>8951.6</v>
      </c>
      <c r="S3602" s="22">
        <v>8221.6</v>
      </c>
      <c r="T3602" s="22">
        <v>8210.68</v>
      </c>
    </row>
    <row r="3603" spans="1:22" ht="15" hidden="1" customHeight="1" x14ac:dyDescent="0.25">
      <c r="A3603" s="14">
        <f t="shared" si="56"/>
        <v>9</v>
      </c>
      <c r="B3603" s="14" t="s">
        <v>101</v>
      </c>
      <c r="C3603" s="14">
        <v>2015</v>
      </c>
      <c r="D3603" s="14" t="str">
        <f>VLOOKUP(E3603,Regioes!$A$2:$B$296,2,FALSE)</f>
        <v>Região Administrativa de São José do Rio Preto</v>
      </c>
      <c r="E3603" s="15" t="s">
        <v>121</v>
      </c>
      <c r="F3603" s="38">
        <v>1250353.18</v>
      </c>
      <c r="G3603" s="17">
        <v>590352.81000000006</v>
      </c>
      <c r="H3603" s="17">
        <v>660000.36999999988</v>
      </c>
      <c r="I3603" s="22">
        <v>102821.92</v>
      </c>
      <c r="J3603" s="22">
        <v>92336.21</v>
      </c>
      <c r="K3603" s="22">
        <v>101541.89</v>
      </c>
      <c r="L3603" s="22">
        <v>99308.66</v>
      </c>
      <c r="M3603" s="22">
        <v>98357.18</v>
      </c>
      <c r="N3603" s="22">
        <v>95986.95</v>
      </c>
      <c r="O3603" s="22">
        <v>111980.16</v>
      </c>
      <c r="P3603" s="22">
        <v>107304.13</v>
      </c>
      <c r="Q3603" s="22">
        <v>107446.96</v>
      </c>
      <c r="R3603" s="22">
        <v>115274.48</v>
      </c>
      <c r="S3603" s="22">
        <v>105951.96</v>
      </c>
      <c r="T3603" s="22">
        <v>112042.68</v>
      </c>
    </row>
    <row r="3604" spans="1:22" ht="15" hidden="1" customHeight="1" x14ac:dyDescent="0.25">
      <c r="A3604" s="14">
        <f t="shared" si="56"/>
        <v>9</v>
      </c>
      <c r="B3604" s="14" t="s">
        <v>101</v>
      </c>
      <c r="C3604" s="14">
        <v>2015</v>
      </c>
      <c r="D3604" s="14" t="str">
        <f>VLOOKUP(E3604,Regioes!$A$2:$B$296,2,FALSE)</f>
        <v>Região Administrativa Central / Araraquara</v>
      </c>
      <c r="E3604" s="15" t="s">
        <v>120</v>
      </c>
      <c r="F3604" s="38">
        <v>284300.96000000002</v>
      </c>
      <c r="G3604" s="17">
        <v>129406.57</v>
      </c>
      <c r="H3604" s="17">
        <v>154894.39000000001</v>
      </c>
      <c r="I3604" s="22">
        <v>20968.04</v>
      </c>
      <c r="J3604" s="22">
        <v>19759.169999999998</v>
      </c>
      <c r="K3604" s="22">
        <v>22755.99</v>
      </c>
      <c r="L3604" s="22">
        <v>21508.91</v>
      </c>
      <c r="M3604" s="22">
        <v>22653.65</v>
      </c>
      <c r="N3604" s="22">
        <v>21760.81</v>
      </c>
      <c r="O3604" s="22">
        <v>25322.080000000002</v>
      </c>
      <c r="P3604" s="22">
        <v>27935.13</v>
      </c>
      <c r="Q3604" s="22">
        <v>25591.3</v>
      </c>
      <c r="R3604" s="22">
        <v>26817.49</v>
      </c>
      <c r="S3604" s="22">
        <v>24630.560000000001</v>
      </c>
      <c r="T3604" s="22">
        <v>24597.83</v>
      </c>
    </row>
    <row r="3605" spans="1:22" ht="15" hidden="1" customHeight="1" x14ac:dyDescent="0.25">
      <c r="A3605" s="14">
        <f t="shared" si="56"/>
        <v>9</v>
      </c>
      <c r="B3605" s="14" t="s">
        <v>101</v>
      </c>
      <c r="C3605" s="14">
        <v>2015</v>
      </c>
      <c r="D3605" s="14" t="str">
        <f>VLOOKUP(E3605,Regioes!$A$2:$B$296,2,FALSE)</f>
        <v>Região Administrativa Central / Araraquara</v>
      </c>
      <c r="E3605" s="15" t="s">
        <v>77</v>
      </c>
      <c r="F3605" s="38">
        <v>1008175.01</v>
      </c>
      <c r="G3605" s="17">
        <v>476008.67</v>
      </c>
      <c r="H3605" s="17">
        <v>532166.34</v>
      </c>
      <c r="I3605" s="22">
        <v>82906.570000000007</v>
      </c>
      <c r="J3605" s="22">
        <v>74451.820000000007</v>
      </c>
      <c r="K3605" s="22">
        <v>81874.460000000006</v>
      </c>
      <c r="L3605" s="22">
        <v>80073.789999999994</v>
      </c>
      <c r="M3605" s="22">
        <v>79306.59</v>
      </c>
      <c r="N3605" s="22">
        <v>77395.44</v>
      </c>
      <c r="O3605" s="22">
        <v>90290.97</v>
      </c>
      <c r="P3605" s="22">
        <v>86520.63</v>
      </c>
      <c r="Q3605" s="22">
        <v>86635.79</v>
      </c>
      <c r="R3605" s="22">
        <v>92947.22</v>
      </c>
      <c r="S3605" s="22">
        <v>85430.35</v>
      </c>
      <c r="T3605" s="22">
        <v>90341.38</v>
      </c>
    </row>
    <row r="3606" spans="1:22" ht="15" hidden="1" customHeight="1" x14ac:dyDescent="0.25">
      <c r="A3606" s="14">
        <f t="shared" si="56"/>
        <v>9</v>
      </c>
      <c r="B3606" s="14" t="s">
        <v>101</v>
      </c>
      <c r="C3606" s="14">
        <v>2015</v>
      </c>
      <c r="D3606" s="14" t="str">
        <f>VLOOKUP(E3606,Regioes!$A$2:$B$296,2,FALSE)</f>
        <v>Região Administrativa de São José do Rio Preto</v>
      </c>
      <c r="E3606" s="15" t="s">
        <v>122</v>
      </c>
      <c r="F3606" s="38">
        <v>1247112.55</v>
      </c>
      <c r="G3606" s="17">
        <v>588822.76</v>
      </c>
      <c r="H3606" s="17">
        <v>658289.79</v>
      </c>
      <c r="I3606" s="22">
        <v>102555.43</v>
      </c>
      <c r="J3606" s="22">
        <v>92096.9</v>
      </c>
      <c r="K3606" s="22">
        <v>101278.72</v>
      </c>
      <c r="L3606" s="22">
        <v>99051.28</v>
      </c>
      <c r="M3606" s="22">
        <v>98102.26</v>
      </c>
      <c r="N3606" s="22">
        <v>95738.17</v>
      </c>
      <c r="O3606" s="22">
        <v>111689.93</v>
      </c>
      <c r="P3606" s="22">
        <v>107026.02</v>
      </c>
      <c r="Q3606" s="22">
        <v>107168.48</v>
      </c>
      <c r="R3606" s="22">
        <v>114975.72</v>
      </c>
      <c r="S3606" s="22">
        <v>105677.35</v>
      </c>
      <c r="T3606" s="22">
        <v>111752.29</v>
      </c>
      <c r="V3606" s="20"/>
    </row>
    <row r="3607" spans="1:22" ht="15" hidden="1" customHeight="1" x14ac:dyDescent="0.25">
      <c r="A3607" s="14">
        <f t="shared" si="56"/>
        <v>9</v>
      </c>
      <c r="B3607" s="14" t="s">
        <v>101</v>
      </c>
      <c r="C3607" s="14">
        <v>2015</v>
      </c>
      <c r="D3607" s="14" t="str">
        <f>VLOOKUP(E3607,Regioes!$A$2:$B$296,2,FALSE)</f>
        <v>Região Administrativa de Ribeirão Preto</v>
      </c>
      <c r="E3607" s="15" t="s">
        <v>49</v>
      </c>
      <c r="F3607" s="38">
        <v>275380.75</v>
      </c>
      <c r="G3607" s="17">
        <v>128063.66</v>
      </c>
      <c r="H3607" s="17">
        <v>147317.09</v>
      </c>
      <c r="I3607" s="22">
        <v>20481.73</v>
      </c>
      <c r="J3607" s="22">
        <v>18860.3</v>
      </c>
      <c r="K3607" s="22">
        <v>21512.77</v>
      </c>
      <c r="L3607" s="22">
        <v>21758.23</v>
      </c>
      <c r="M3607" s="22">
        <v>23213.919999999998</v>
      </c>
      <c r="N3607" s="22">
        <v>22236.71</v>
      </c>
      <c r="O3607" s="22">
        <v>23436.33</v>
      </c>
      <c r="P3607" s="22">
        <v>25171.53</v>
      </c>
      <c r="Q3607" s="22">
        <v>26074.45</v>
      </c>
      <c r="R3607" s="22">
        <v>26632.61</v>
      </c>
      <c r="S3607" s="22">
        <v>22735.83</v>
      </c>
      <c r="T3607" s="22">
        <v>23266.34</v>
      </c>
    </row>
    <row r="3608" spans="1:22" ht="15" hidden="1" customHeight="1" x14ac:dyDescent="0.25">
      <c r="A3608" s="14">
        <f t="shared" si="56"/>
        <v>9</v>
      </c>
      <c r="B3608" s="14" t="s">
        <v>101</v>
      </c>
      <c r="C3608" s="14">
        <v>2015</v>
      </c>
      <c r="D3608" s="14" t="str">
        <f>VLOOKUP(E3608,Regioes!$A$2:$B$296,2,FALSE)</f>
        <v>Região Administrativa de Barretos</v>
      </c>
      <c r="E3608" s="15" t="s">
        <v>109</v>
      </c>
      <c r="F3608" s="38">
        <v>300512.82</v>
      </c>
      <c r="G3608" s="17">
        <v>136785.79999999999</v>
      </c>
      <c r="H3608" s="17">
        <v>163727.02000000002</v>
      </c>
      <c r="I3608" s="22">
        <v>22163.72</v>
      </c>
      <c r="J3608" s="22">
        <v>20885.91</v>
      </c>
      <c r="K3608" s="22">
        <v>24053.62</v>
      </c>
      <c r="L3608" s="22">
        <v>22735.42</v>
      </c>
      <c r="M3608" s="22">
        <v>23945.439999999999</v>
      </c>
      <c r="N3608" s="22">
        <v>23001.69</v>
      </c>
      <c r="O3608" s="22">
        <v>26766.04</v>
      </c>
      <c r="P3608" s="22">
        <v>29528.09</v>
      </c>
      <c r="Q3608" s="22">
        <v>27050.6</v>
      </c>
      <c r="R3608" s="22">
        <v>28346.720000000001</v>
      </c>
      <c r="S3608" s="22">
        <v>26035.08</v>
      </c>
      <c r="T3608" s="22">
        <v>26000.49</v>
      </c>
    </row>
    <row r="3609" spans="1:22" ht="15" hidden="1" customHeight="1" x14ac:dyDescent="0.25">
      <c r="A3609" s="14">
        <f t="shared" si="56"/>
        <v>9</v>
      </c>
      <c r="B3609" s="14" t="s">
        <v>101</v>
      </c>
      <c r="C3609" s="14">
        <v>2015</v>
      </c>
      <c r="D3609" s="14" t="str">
        <f>VLOOKUP(E3609,Regioes!$A$2:$B$296,2,FALSE)</f>
        <v>Região Administrativa de Ribeirão Preto</v>
      </c>
      <c r="E3609" s="15" t="s">
        <v>115</v>
      </c>
      <c r="F3609" s="38">
        <v>213522.25</v>
      </c>
      <c r="G3609" s="17">
        <v>97189.9</v>
      </c>
      <c r="H3609" s="17">
        <v>116332.35</v>
      </c>
      <c r="I3609" s="22">
        <v>15747.9</v>
      </c>
      <c r="J3609" s="22">
        <v>14839.99</v>
      </c>
      <c r="K3609" s="22">
        <v>17090.73</v>
      </c>
      <c r="L3609" s="22">
        <v>16154.11</v>
      </c>
      <c r="M3609" s="22">
        <v>17013.86</v>
      </c>
      <c r="N3609" s="22">
        <v>16343.31</v>
      </c>
      <c r="O3609" s="22">
        <v>19017.97</v>
      </c>
      <c r="P3609" s="22">
        <v>20980.49</v>
      </c>
      <c r="Q3609" s="22">
        <v>19220.16</v>
      </c>
      <c r="R3609" s="22">
        <v>20141.09</v>
      </c>
      <c r="S3609" s="22">
        <v>18498.61</v>
      </c>
      <c r="T3609" s="22">
        <v>18474.03</v>
      </c>
    </row>
    <row r="3610" spans="1:22" ht="15" hidden="1" customHeight="1" x14ac:dyDescent="0.25">
      <c r="A3610" s="14">
        <f t="shared" si="56"/>
        <v>9</v>
      </c>
      <c r="B3610" s="14" t="s">
        <v>101</v>
      </c>
      <c r="C3610" s="14">
        <v>2015</v>
      </c>
      <c r="D3610" s="14" t="str">
        <f>VLOOKUP(E3610,Regioes!$A$2:$B$296,2,FALSE)</f>
        <v>Região Administrativa Central / Araraquara</v>
      </c>
      <c r="E3610" s="15" t="s">
        <v>38</v>
      </c>
      <c r="F3610" s="38">
        <v>2484724.0300000003</v>
      </c>
      <c r="G3610" s="17">
        <v>1166308.8900000001</v>
      </c>
      <c r="H3610" s="17">
        <v>1318415.1399999999</v>
      </c>
      <c r="I3610" s="22">
        <v>197812.03</v>
      </c>
      <c r="J3610" s="22">
        <v>179194.45</v>
      </c>
      <c r="K3610" s="22">
        <v>199445.42</v>
      </c>
      <c r="L3610" s="22">
        <v>196663.7</v>
      </c>
      <c r="M3610" s="22">
        <v>199609.48</v>
      </c>
      <c r="N3610" s="22">
        <v>193583.81</v>
      </c>
      <c r="O3610" s="22">
        <v>219278.86</v>
      </c>
      <c r="P3610" s="22">
        <v>218529.6</v>
      </c>
      <c r="Q3610" s="22">
        <v>220227.65</v>
      </c>
      <c r="R3610" s="22">
        <v>232541.05</v>
      </c>
      <c r="S3610" s="22">
        <v>209181.3</v>
      </c>
      <c r="T3610" s="22">
        <v>218656.68</v>
      </c>
    </row>
    <row r="3611" spans="1:22" ht="15" hidden="1" customHeight="1" x14ac:dyDescent="0.25">
      <c r="A3611" s="14">
        <f t="shared" si="56"/>
        <v>9</v>
      </c>
      <c r="B3611" s="14" t="s">
        <v>101</v>
      </c>
      <c r="C3611" s="14">
        <v>2015</v>
      </c>
      <c r="D3611" s="14" t="str">
        <f>VLOOKUP(E3611,Regioes!$A$2:$B$296,2,FALSE)</f>
        <v>Região Administrativa de São José do Rio Preto</v>
      </c>
      <c r="E3611" s="15" t="s">
        <v>110</v>
      </c>
      <c r="F3611" s="38">
        <v>1158681.27</v>
      </c>
      <c r="G3611" s="17">
        <v>547070.03</v>
      </c>
      <c r="H3611" s="17">
        <v>611611.24</v>
      </c>
      <c r="I3611" s="22">
        <v>95283.35</v>
      </c>
      <c r="J3611" s="22">
        <v>85566.42</v>
      </c>
      <c r="K3611" s="22">
        <v>94097.16</v>
      </c>
      <c r="L3611" s="22">
        <v>92027.67</v>
      </c>
      <c r="M3611" s="22">
        <v>91145.94</v>
      </c>
      <c r="N3611" s="22">
        <v>88949.49</v>
      </c>
      <c r="O3611" s="22">
        <v>103770.13</v>
      </c>
      <c r="P3611" s="22">
        <v>99436.93</v>
      </c>
      <c r="Q3611" s="22">
        <v>99569.29</v>
      </c>
      <c r="R3611" s="22">
        <v>106822.92</v>
      </c>
      <c r="S3611" s="22">
        <v>98183.9</v>
      </c>
      <c r="T3611" s="22">
        <v>103828.07</v>
      </c>
    </row>
    <row r="3612" spans="1:22" ht="15" hidden="1" customHeight="1" x14ac:dyDescent="0.25">
      <c r="A3612" s="14">
        <f t="shared" si="56"/>
        <v>10</v>
      </c>
      <c r="B3612" s="14" t="s">
        <v>123</v>
      </c>
      <c r="C3612" s="14">
        <v>2015</v>
      </c>
      <c r="D3612" s="14" t="str">
        <f>VLOOKUP(E3612,Regioes!$A$2:$B$296,2,FALSE)</f>
        <v>Região Administrativa Central / Araraquara</v>
      </c>
      <c r="E3612" s="15" t="s">
        <v>132</v>
      </c>
      <c r="F3612" s="38">
        <v>322271.96999999997</v>
      </c>
      <c r="G3612" s="17">
        <v>157801.03</v>
      </c>
      <c r="H3612" s="17">
        <v>164470.94</v>
      </c>
      <c r="I3612" s="22">
        <v>25209.27</v>
      </c>
      <c r="J3612" s="22">
        <v>23692.77</v>
      </c>
      <c r="K3612" s="22">
        <v>27227.77</v>
      </c>
      <c r="L3612" s="22">
        <v>27037.05</v>
      </c>
      <c r="M3612" s="22">
        <v>27067.1</v>
      </c>
      <c r="N3612" s="22">
        <v>27567.07</v>
      </c>
      <c r="O3612" s="22">
        <v>28610.15</v>
      </c>
      <c r="P3612" s="22">
        <v>28870.799999999999</v>
      </c>
      <c r="Q3612" s="22">
        <v>26494.01</v>
      </c>
      <c r="R3612" s="22">
        <v>28100.19</v>
      </c>
      <c r="S3612" s="22">
        <v>25579.71</v>
      </c>
      <c r="T3612" s="22">
        <v>26816.080000000002</v>
      </c>
    </row>
    <row r="3613" spans="1:22" ht="15" hidden="1" customHeight="1" x14ac:dyDescent="0.25">
      <c r="A3613" s="14">
        <f t="shared" si="56"/>
        <v>10</v>
      </c>
      <c r="B3613" s="14" t="s">
        <v>123</v>
      </c>
      <c r="C3613" s="14">
        <v>2015</v>
      </c>
      <c r="D3613" s="14" t="str">
        <f>VLOOKUP(E3613,Regioes!$A$2:$B$296,2,FALSE)</f>
        <v>Região Administrativa Central / Araraquara</v>
      </c>
      <c r="E3613" s="15" t="s">
        <v>102</v>
      </c>
      <c r="F3613" s="38">
        <v>342315.08999999997</v>
      </c>
      <c r="G3613" s="17">
        <v>167615.18000000002</v>
      </c>
      <c r="H3613" s="17">
        <v>174699.90999999997</v>
      </c>
      <c r="I3613" s="22">
        <v>26777.119999999999</v>
      </c>
      <c r="J3613" s="22">
        <v>25166.3</v>
      </c>
      <c r="K3613" s="22">
        <v>28921.15</v>
      </c>
      <c r="L3613" s="22">
        <v>28718.57</v>
      </c>
      <c r="M3613" s="22">
        <v>28750.48</v>
      </c>
      <c r="N3613" s="22">
        <v>29281.56</v>
      </c>
      <c r="O3613" s="22">
        <v>30389.5</v>
      </c>
      <c r="P3613" s="22">
        <v>30666.37</v>
      </c>
      <c r="Q3613" s="22">
        <v>28141.759999999998</v>
      </c>
      <c r="R3613" s="22">
        <v>29847.83</v>
      </c>
      <c r="S3613" s="22">
        <v>27170.59</v>
      </c>
      <c r="T3613" s="22">
        <v>28483.86</v>
      </c>
    </row>
    <row r="3614" spans="1:22" ht="15" hidden="1" customHeight="1" x14ac:dyDescent="0.25">
      <c r="A3614" s="14">
        <f t="shared" si="56"/>
        <v>10</v>
      </c>
      <c r="B3614" s="14" t="s">
        <v>123</v>
      </c>
      <c r="C3614" s="14">
        <v>2015</v>
      </c>
      <c r="D3614" s="14" t="str">
        <f>VLOOKUP(E3614,Regioes!$A$2:$B$296,2,FALSE)</f>
        <v>Região Administrativa de Franca</v>
      </c>
      <c r="E3614" s="15" t="s">
        <v>124</v>
      </c>
      <c r="F3614" s="38">
        <v>1122601.55</v>
      </c>
      <c r="G3614" s="17">
        <v>543013.5</v>
      </c>
      <c r="H3614" s="17">
        <v>579588.05000000005</v>
      </c>
      <c r="I3614" s="22">
        <v>90790.88</v>
      </c>
      <c r="J3614" s="22">
        <v>84032.99</v>
      </c>
      <c r="K3614" s="22">
        <v>93075.85</v>
      </c>
      <c r="L3614" s="22">
        <v>92264.94</v>
      </c>
      <c r="M3614" s="22">
        <v>93163.8</v>
      </c>
      <c r="N3614" s="22">
        <v>89685.04</v>
      </c>
      <c r="O3614" s="22">
        <v>98728.02</v>
      </c>
      <c r="P3614" s="22">
        <v>96390.29</v>
      </c>
      <c r="Q3614" s="22">
        <v>96461.96</v>
      </c>
      <c r="R3614" s="22">
        <v>99547.26</v>
      </c>
      <c r="S3614" s="22">
        <v>92407.16</v>
      </c>
      <c r="T3614" s="22">
        <v>96053.36</v>
      </c>
    </row>
    <row r="3615" spans="1:22" ht="15" hidden="1" customHeight="1" x14ac:dyDescent="0.25">
      <c r="A3615" s="14">
        <f t="shared" si="56"/>
        <v>10</v>
      </c>
      <c r="B3615" s="14" t="s">
        <v>123</v>
      </c>
      <c r="C3615" s="14">
        <v>2015</v>
      </c>
      <c r="D3615" s="14" t="str">
        <f>VLOOKUP(E3615,Regioes!$A$2:$B$296,2,FALSE)</f>
        <v>Região Administrativa de Ribeirão Preto</v>
      </c>
      <c r="E3615" s="15" t="s">
        <v>125</v>
      </c>
      <c r="F3615" s="38">
        <v>416056.01</v>
      </c>
      <c r="G3615" s="17">
        <v>201250.41999999998</v>
      </c>
      <c r="H3615" s="17">
        <v>214805.59000000003</v>
      </c>
      <c r="I3615" s="22">
        <v>33648.71</v>
      </c>
      <c r="J3615" s="22">
        <v>31144.12</v>
      </c>
      <c r="K3615" s="22">
        <v>34495.56</v>
      </c>
      <c r="L3615" s="22">
        <v>34195.019999999997</v>
      </c>
      <c r="M3615" s="22">
        <v>34528.15</v>
      </c>
      <c r="N3615" s="22">
        <v>33238.86</v>
      </c>
      <c r="O3615" s="22">
        <v>36590.35</v>
      </c>
      <c r="P3615" s="22">
        <v>35723.949999999997</v>
      </c>
      <c r="Q3615" s="22">
        <v>35750.51</v>
      </c>
      <c r="R3615" s="22">
        <v>36893.980000000003</v>
      </c>
      <c r="S3615" s="22">
        <v>34247.730000000003</v>
      </c>
      <c r="T3615" s="22">
        <v>35599.07</v>
      </c>
    </row>
    <row r="3616" spans="1:22" ht="15" hidden="1" customHeight="1" x14ac:dyDescent="0.25">
      <c r="A3616" s="14">
        <f t="shared" si="56"/>
        <v>10</v>
      </c>
      <c r="B3616" s="14" t="s">
        <v>123</v>
      </c>
      <c r="C3616" s="14">
        <v>2015</v>
      </c>
      <c r="D3616" s="14" t="str">
        <f>VLOOKUP(E3616,Regioes!$A$2:$B$296,2,FALSE)</f>
        <v>Região Administrativa de Ribeirão Preto</v>
      </c>
      <c r="E3616" s="15" t="s">
        <v>126</v>
      </c>
      <c r="F3616" s="38">
        <v>2053072.75</v>
      </c>
      <c r="G3616" s="17">
        <v>973114.4</v>
      </c>
      <c r="H3616" s="17">
        <v>1079958.3500000001</v>
      </c>
      <c r="I3616" s="22">
        <v>164256.01</v>
      </c>
      <c r="J3616" s="22">
        <v>150604.82</v>
      </c>
      <c r="K3616" s="22">
        <v>171259.54</v>
      </c>
      <c r="L3616" s="22">
        <v>163666.66</v>
      </c>
      <c r="M3616" s="22">
        <v>164135.70000000001</v>
      </c>
      <c r="N3616" s="22">
        <v>159191.67000000001</v>
      </c>
      <c r="O3616" s="22">
        <v>182089.1</v>
      </c>
      <c r="P3616" s="22">
        <v>184306.31</v>
      </c>
      <c r="Q3616" s="22">
        <v>179350.93</v>
      </c>
      <c r="R3616" s="22">
        <v>186973.11</v>
      </c>
      <c r="S3616" s="22">
        <v>170602.97</v>
      </c>
      <c r="T3616" s="22">
        <v>176635.93</v>
      </c>
    </row>
    <row r="3617" spans="1:20" ht="15" hidden="1" customHeight="1" x14ac:dyDescent="0.25">
      <c r="A3617" s="14">
        <f t="shared" si="56"/>
        <v>10</v>
      </c>
      <c r="B3617" s="14" t="s">
        <v>123</v>
      </c>
      <c r="C3617" s="14">
        <v>2015</v>
      </c>
      <c r="D3617" s="14" t="str">
        <f>VLOOKUP(E3617,Regioes!$A$2:$B$296,2,FALSE)</f>
        <v>Região Administrativa de Franca</v>
      </c>
      <c r="E3617" s="15" t="s">
        <v>127</v>
      </c>
      <c r="F3617" s="38">
        <v>1025146.98</v>
      </c>
      <c r="G3617" s="17">
        <v>495873.76999999996</v>
      </c>
      <c r="H3617" s="17">
        <v>529273.21</v>
      </c>
      <c r="I3617" s="22">
        <v>82909.2</v>
      </c>
      <c r="J3617" s="22">
        <v>76737.98</v>
      </c>
      <c r="K3617" s="22">
        <v>84995.81</v>
      </c>
      <c r="L3617" s="22">
        <v>84255.29</v>
      </c>
      <c r="M3617" s="22">
        <v>85076.13</v>
      </c>
      <c r="N3617" s="22">
        <v>81899.360000000001</v>
      </c>
      <c r="O3617" s="22">
        <v>90157.31</v>
      </c>
      <c r="P3617" s="22">
        <v>88022.51</v>
      </c>
      <c r="Q3617" s="22">
        <v>88087.96</v>
      </c>
      <c r="R3617" s="22">
        <v>90905.43</v>
      </c>
      <c r="S3617" s="22">
        <v>84385.17</v>
      </c>
      <c r="T3617" s="22">
        <v>87714.83</v>
      </c>
    </row>
    <row r="3618" spans="1:20" ht="15" hidden="1" customHeight="1" x14ac:dyDescent="0.25">
      <c r="A3618" s="14">
        <f t="shared" si="56"/>
        <v>10</v>
      </c>
      <c r="B3618" s="14" t="s">
        <v>123</v>
      </c>
      <c r="C3618" s="14">
        <v>2015</v>
      </c>
      <c r="D3618" s="14" t="str">
        <f>VLOOKUP(E3618,Regioes!$A$2:$B$296,2,FALSE)</f>
        <v>Região Administrativa de Ribeirão Preto</v>
      </c>
      <c r="E3618" s="15" t="s">
        <v>128</v>
      </c>
      <c r="F3618" s="38">
        <v>388466.98</v>
      </c>
      <c r="G3618" s="17">
        <v>190213.53</v>
      </c>
      <c r="H3618" s="17">
        <v>198253.45</v>
      </c>
      <c r="I3618" s="22">
        <v>30387.279999999999</v>
      </c>
      <c r="J3618" s="22">
        <v>28559.29</v>
      </c>
      <c r="K3618" s="22">
        <v>32820.379999999997</v>
      </c>
      <c r="L3618" s="22">
        <v>32590.49</v>
      </c>
      <c r="M3618" s="22">
        <v>32626.71</v>
      </c>
      <c r="N3618" s="22">
        <v>33229.379999999997</v>
      </c>
      <c r="O3618" s="22">
        <v>34486.699999999997</v>
      </c>
      <c r="P3618" s="22">
        <v>34800.9</v>
      </c>
      <c r="Q3618" s="22">
        <v>31935.91</v>
      </c>
      <c r="R3618" s="22">
        <v>33872</v>
      </c>
      <c r="S3618" s="22">
        <v>30833.81</v>
      </c>
      <c r="T3618" s="22">
        <v>32324.13</v>
      </c>
    </row>
    <row r="3619" spans="1:20" ht="15" hidden="1" customHeight="1" x14ac:dyDescent="0.25">
      <c r="A3619" s="14">
        <f t="shared" si="56"/>
        <v>10</v>
      </c>
      <c r="B3619" s="14" t="s">
        <v>123</v>
      </c>
      <c r="C3619" s="14">
        <v>2015</v>
      </c>
      <c r="D3619" s="14" t="str">
        <f>VLOOKUP(E3619,Regioes!$A$2:$B$296,2,FALSE)</f>
        <v>Região Administrativa de Franca</v>
      </c>
      <c r="E3619" s="15" t="s">
        <v>129</v>
      </c>
      <c r="F3619" s="38">
        <v>63720.270000000004</v>
      </c>
      <c r="G3619" s="17">
        <v>30822.12</v>
      </c>
      <c r="H3619" s="17">
        <v>32898.15</v>
      </c>
      <c r="I3619" s="22">
        <v>5153.3999999999996</v>
      </c>
      <c r="J3619" s="22">
        <v>4769.82</v>
      </c>
      <c r="K3619" s="22">
        <v>5283.1</v>
      </c>
      <c r="L3619" s="22">
        <v>5237.07</v>
      </c>
      <c r="M3619" s="22">
        <v>5288.09</v>
      </c>
      <c r="N3619" s="22">
        <v>5090.6400000000003</v>
      </c>
      <c r="O3619" s="22">
        <v>5603.93</v>
      </c>
      <c r="P3619" s="22">
        <v>5471.23</v>
      </c>
      <c r="Q3619" s="22">
        <v>5475.3</v>
      </c>
      <c r="R3619" s="22">
        <v>5650.43</v>
      </c>
      <c r="S3619" s="22">
        <v>5245.15</v>
      </c>
      <c r="T3619" s="22">
        <v>5452.11</v>
      </c>
    </row>
    <row r="3620" spans="1:20" ht="15" hidden="1" customHeight="1" x14ac:dyDescent="0.25">
      <c r="A3620" s="14">
        <f t="shared" si="56"/>
        <v>10</v>
      </c>
      <c r="B3620" s="14" t="s">
        <v>123</v>
      </c>
      <c r="C3620" s="14">
        <v>2015</v>
      </c>
      <c r="D3620" s="14" t="str">
        <f>VLOOKUP(E3620,Regioes!$A$2:$B$296,2,FALSE)</f>
        <v>Região Administrativa de Ribeirão Preto</v>
      </c>
      <c r="E3620" s="15" t="s">
        <v>55</v>
      </c>
      <c r="F3620" s="38">
        <v>372951.10000000003</v>
      </c>
      <c r="G3620" s="17">
        <v>180400.14</v>
      </c>
      <c r="H3620" s="17">
        <v>192550.96000000002</v>
      </c>
      <c r="I3620" s="22">
        <v>30162.58</v>
      </c>
      <c r="J3620" s="22">
        <v>27917.47</v>
      </c>
      <c r="K3620" s="22">
        <v>30921.69</v>
      </c>
      <c r="L3620" s="22">
        <v>30652.29</v>
      </c>
      <c r="M3620" s="22">
        <v>30950.91</v>
      </c>
      <c r="N3620" s="22">
        <v>29795.200000000001</v>
      </c>
      <c r="O3620" s="22">
        <v>32799.46</v>
      </c>
      <c r="P3620" s="22">
        <v>32022.82</v>
      </c>
      <c r="Q3620" s="22">
        <v>32046.63</v>
      </c>
      <c r="R3620" s="22">
        <v>33071.629999999997</v>
      </c>
      <c r="S3620" s="22">
        <v>30699.54</v>
      </c>
      <c r="T3620" s="22">
        <v>31910.880000000001</v>
      </c>
    </row>
    <row r="3621" spans="1:20" ht="15" hidden="1" customHeight="1" x14ac:dyDescent="0.25">
      <c r="A3621" s="14">
        <f t="shared" si="56"/>
        <v>10</v>
      </c>
      <c r="B3621" s="14" t="s">
        <v>123</v>
      </c>
      <c r="C3621" s="14">
        <v>2015</v>
      </c>
      <c r="D3621" s="14" t="str">
        <f>VLOOKUP(E3621,Regioes!$A$2:$B$296,2,FALSE)</f>
        <v>Região Administrativa de Ribeirão Preto</v>
      </c>
      <c r="E3621" s="15" t="s">
        <v>133</v>
      </c>
      <c r="F3621" s="38">
        <v>181864.76</v>
      </c>
      <c r="G3621" s="17">
        <v>89050.4</v>
      </c>
      <c r="H3621" s="17">
        <v>92814.36</v>
      </c>
      <c r="I3621" s="22">
        <v>14226.12</v>
      </c>
      <c r="J3621" s="22">
        <v>13370.32</v>
      </c>
      <c r="K3621" s="22">
        <v>15365.2</v>
      </c>
      <c r="L3621" s="22">
        <v>15257.57</v>
      </c>
      <c r="M3621" s="22">
        <v>15274.52</v>
      </c>
      <c r="N3621" s="22">
        <v>15556.67</v>
      </c>
      <c r="O3621" s="22">
        <v>16145.3</v>
      </c>
      <c r="P3621" s="22">
        <v>16292.39</v>
      </c>
      <c r="Q3621" s="22">
        <v>14951.12</v>
      </c>
      <c r="R3621" s="22">
        <v>15857.52</v>
      </c>
      <c r="S3621" s="22">
        <v>14435.16</v>
      </c>
      <c r="T3621" s="22">
        <v>15132.87</v>
      </c>
    </row>
    <row r="3622" spans="1:20" ht="15" hidden="1" customHeight="1" x14ac:dyDescent="0.25">
      <c r="A3622" s="14">
        <f t="shared" si="56"/>
        <v>10</v>
      </c>
      <c r="B3622" s="14" t="s">
        <v>123</v>
      </c>
      <c r="C3622" s="14">
        <v>2015</v>
      </c>
      <c r="D3622" s="14" t="str">
        <f>VLOOKUP(E3622,Regioes!$A$2:$B$296,2,FALSE)</f>
        <v>Região Administrativa de Franca</v>
      </c>
      <c r="E3622" s="15" t="s">
        <v>134</v>
      </c>
      <c r="F3622" s="38">
        <v>517258.82</v>
      </c>
      <c r="G3622" s="17">
        <v>250203.21999999997</v>
      </c>
      <c r="H3622" s="17">
        <v>267055.60000000003</v>
      </c>
      <c r="I3622" s="22">
        <v>41833.53</v>
      </c>
      <c r="J3622" s="22">
        <v>38719.71</v>
      </c>
      <c r="K3622" s="22">
        <v>42886.37</v>
      </c>
      <c r="L3622" s="22">
        <v>42512.73</v>
      </c>
      <c r="M3622" s="22">
        <v>42926.89</v>
      </c>
      <c r="N3622" s="22">
        <v>41323.99</v>
      </c>
      <c r="O3622" s="22">
        <v>45490.71</v>
      </c>
      <c r="P3622" s="22">
        <v>44413.55</v>
      </c>
      <c r="Q3622" s="22">
        <v>44446.58</v>
      </c>
      <c r="R3622" s="22">
        <v>45868.19</v>
      </c>
      <c r="S3622" s="22">
        <v>42578.26</v>
      </c>
      <c r="T3622" s="22">
        <v>44258.31</v>
      </c>
    </row>
    <row r="3623" spans="1:20" ht="15" hidden="1" customHeight="1" x14ac:dyDescent="0.25">
      <c r="A3623" s="14">
        <f t="shared" si="56"/>
        <v>10</v>
      </c>
      <c r="B3623" s="14" t="s">
        <v>123</v>
      </c>
      <c r="C3623" s="14">
        <v>2015</v>
      </c>
      <c r="D3623" s="14" t="str">
        <f>VLOOKUP(E3623,Regioes!$A$2:$B$296,2,FALSE)</f>
        <v>Região Administrativa de Franca</v>
      </c>
      <c r="E3623" s="15" t="s">
        <v>130</v>
      </c>
      <c r="F3623" s="38">
        <v>624084.01</v>
      </c>
      <c r="G3623" s="17">
        <v>301875.63</v>
      </c>
      <c r="H3623" s="17">
        <v>322208.38</v>
      </c>
      <c r="I3623" s="22">
        <v>50473.06</v>
      </c>
      <c r="J3623" s="22">
        <v>46716.17</v>
      </c>
      <c r="K3623" s="22">
        <v>51743.34</v>
      </c>
      <c r="L3623" s="22">
        <v>51292.53</v>
      </c>
      <c r="M3623" s="22">
        <v>51792.23</v>
      </c>
      <c r="N3623" s="22">
        <v>49858.3</v>
      </c>
      <c r="O3623" s="22">
        <v>54885.53</v>
      </c>
      <c r="P3623" s="22">
        <v>53585.919999999998</v>
      </c>
      <c r="Q3623" s="22">
        <v>53625.760000000002</v>
      </c>
      <c r="R3623" s="22">
        <v>55340.97</v>
      </c>
      <c r="S3623" s="22">
        <v>51371.59</v>
      </c>
      <c r="T3623" s="22">
        <v>53398.61</v>
      </c>
    </row>
    <row r="3624" spans="1:20" ht="15" hidden="1" customHeight="1" x14ac:dyDescent="0.25">
      <c r="A3624" s="14">
        <f t="shared" si="56"/>
        <v>10</v>
      </c>
      <c r="B3624" s="14" t="s">
        <v>123</v>
      </c>
      <c r="C3624" s="14">
        <v>2015</v>
      </c>
      <c r="D3624" s="14" t="str">
        <f>VLOOKUP(E3624,Regioes!$A$2:$B$296,2,FALSE)</f>
        <v>Região Administrativa de Ribeirão Preto</v>
      </c>
      <c r="E3624" s="15" t="s">
        <v>58</v>
      </c>
      <c r="F3624" s="38">
        <v>2778538.9699999997</v>
      </c>
      <c r="G3624" s="17">
        <v>1322223.01</v>
      </c>
      <c r="H3624" s="17">
        <v>1456315.96</v>
      </c>
      <c r="I3624" s="22">
        <v>221922.14</v>
      </c>
      <c r="J3624" s="22">
        <v>204033.65</v>
      </c>
      <c r="K3624" s="22">
        <v>232002.45</v>
      </c>
      <c r="L3624" s="22">
        <v>222885.46</v>
      </c>
      <c r="M3624" s="22">
        <v>223548.71</v>
      </c>
      <c r="N3624" s="22">
        <v>217830.6</v>
      </c>
      <c r="O3624" s="22">
        <v>246370.29</v>
      </c>
      <c r="P3624" s="22">
        <v>248943.42</v>
      </c>
      <c r="Q3624" s="22">
        <v>241199.18</v>
      </c>
      <c r="R3624" s="22">
        <v>251743.61</v>
      </c>
      <c r="S3624" s="22">
        <v>229810.84</v>
      </c>
      <c r="T3624" s="22">
        <v>238248.62</v>
      </c>
    </row>
    <row r="3625" spans="1:20" ht="15" hidden="1" customHeight="1" x14ac:dyDescent="0.25">
      <c r="A3625" s="14">
        <f t="shared" si="56"/>
        <v>10</v>
      </c>
      <c r="B3625" s="14" t="s">
        <v>123</v>
      </c>
      <c r="C3625" s="14">
        <v>2015</v>
      </c>
      <c r="D3625" s="14" t="str">
        <f>VLOOKUP(E3625,Regioes!$A$2:$B$296,2,FALSE)</f>
        <v>Região Administrativa Central / Araraquara</v>
      </c>
      <c r="E3625" s="15" t="s">
        <v>131</v>
      </c>
      <c r="F3625" s="38">
        <v>382401.3</v>
      </c>
      <c r="G3625" s="17">
        <v>187243.46</v>
      </c>
      <c r="H3625" s="17">
        <v>195157.84</v>
      </c>
      <c r="I3625" s="22">
        <v>29912.799999999999</v>
      </c>
      <c r="J3625" s="22">
        <v>28113.360000000001</v>
      </c>
      <c r="K3625" s="22">
        <v>32307.91</v>
      </c>
      <c r="L3625" s="22">
        <v>32081.61</v>
      </c>
      <c r="M3625" s="22">
        <v>32117.26</v>
      </c>
      <c r="N3625" s="22">
        <v>32710.52</v>
      </c>
      <c r="O3625" s="22">
        <v>33948.21</v>
      </c>
      <c r="P3625" s="22">
        <v>34257.5</v>
      </c>
      <c r="Q3625" s="22">
        <v>31437.25</v>
      </c>
      <c r="R3625" s="22">
        <v>33343.11</v>
      </c>
      <c r="S3625" s="22">
        <v>30352.36</v>
      </c>
      <c r="T3625" s="22">
        <v>31819.41</v>
      </c>
    </row>
    <row r="3626" spans="1:20" ht="15" hidden="1" customHeight="1" x14ac:dyDescent="0.25">
      <c r="A3626" s="14">
        <f t="shared" si="56"/>
        <v>10</v>
      </c>
      <c r="B3626" s="14" t="s">
        <v>123</v>
      </c>
      <c r="C3626" s="14">
        <v>2015</v>
      </c>
      <c r="D3626" s="14" t="str">
        <f>VLOOKUP(E3626,Regioes!$A$2:$B$296,2,FALSE)</f>
        <v>Região Administrativa Central / Araraquara</v>
      </c>
      <c r="E3626" s="15" t="s">
        <v>135</v>
      </c>
      <c r="F3626" s="38">
        <v>229440.78999999998</v>
      </c>
      <c r="G3626" s="17">
        <v>112346.08</v>
      </c>
      <c r="H3626" s="17">
        <v>117094.70999999999</v>
      </c>
      <c r="I3626" s="22">
        <v>17947.68</v>
      </c>
      <c r="J3626" s="22">
        <v>16868.009999999998</v>
      </c>
      <c r="K3626" s="22">
        <v>19384.75</v>
      </c>
      <c r="L3626" s="22">
        <v>19248.97</v>
      </c>
      <c r="M3626" s="22">
        <v>19270.36</v>
      </c>
      <c r="N3626" s="22">
        <v>19626.310000000001</v>
      </c>
      <c r="O3626" s="22">
        <v>20368.93</v>
      </c>
      <c r="P3626" s="22">
        <v>20554.5</v>
      </c>
      <c r="Q3626" s="22">
        <v>18862.349999999999</v>
      </c>
      <c r="R3626" s="22">
        <v>20005.87</v>
      </c>
      <c r="S3626" s="22">
        <v>18211.41</v>
      </c>
      <c r="T3626" s="22">
        <v>19091.650000000001</v>
      </c>
    </row>
    <row r="3627" spans="1:20" ht="15" hidden="1" customHeight="1" x14ac:dyDescent="0.25">
      <c r="A3627" s="14">
        <f t="shared" si="56"/>
        <v>10</v>
      </c>
      <c r="B3627" s="14" t="s">
        <v>123</v>
      </c>
      <c r="C3627" s="14">
        <v>2015</v>
      </c>
      <c r="D3627" s="14" t="str">
        <f>VLOOKUP(E3627,Regioes!$A$2:$B$296,2,FALSE)</f>
        <v>Região Administrativa Central / Araraquara</v>
      </c>
      <c r="E3627" s="15" t="s">
        <v>76</v>
      </c>
      <c r="F3627" s="38">
        <v>2527343.92</v>
      </c>
      <c r="G3627" s="17">
        <v>1195044.8699999999</v>
      </c>
      <c r="H3627" s="17">
        <v>1332299.0499999998</v>
      </c>
      <c r="I3627" s="22">
        <v>202525.63</v>
      </c>
      <c r="J3627" s="22">
        <v>185365.74</v>
      </c>
      <c r="K3627" s="22">
        <v>210625.75</v>
      </c>
      <c r="L3627" s="22">
        <v>200711.1</v>
      </c>
      <c r="M3627" s="22">
        <v>201313.22</v>
      </c>
      <c r="N3627" s="22">
        <v>194503.43</v>
      </c>
      <c r="O3627" s="22">
        <v>224137.09</v>
      </c>
      <c r="P3627" s="22">
        <v>226916.04</v>
      </c>
      <c r="Q3627" s="22">
        <v>221722.72</v>
      </c>
      <c r="R3627" s="22">
        <v>230873.3</v>
      </c>
      <c r="S3627" s="22">
        <v>210693.7</v>
      </c>
      <c r="T3627" s="22">
        <v>217956.2</v>
      </c>
    </row>
    <row r="3628" spans="1:20" ht="15" hidden="1" customHeight="1" x14ac:dyDescent="0.25">
      <c r="A3628" s="14">
        <f t="shared" si="56"/>
        <v>10</v>
      </c>
      <c r="B3628" s="14" t="s">
        <v>123</v>
      </c>
      <c r="C3628" s="14">
        <v>2015</v>
      </c>
      <c r="D3628" s="14" t="str">
        <f>VLOOKUP(E3628,Regioes!$A$2:$B$296,2,FALSE)</f>
        <v>Região Administrativa Central / Araraquara</v>
      </c>
      <c r="E3628" s="15" t="s">
        <v>77</v>
      </c>
      <c r="F3628" s="38">
        <v>843920.12</v>
      </c>
      <c r="G3628" s="17">
        <v>413226.95999999996</v>
      </c>
      <c r="H3628" s="17">
        <v>430693.16000000003</v>
      </c>
      <c r="I3628" s="22">
        <v>66014.460000000006</v>
      </c>
      <c r="J3628" s="22">
        <v>62043.27</v>
      </c>
      <c r="K3628" s="22">
        <v>71300.22</v>
      </c>
      <c r="L3628" s="22">
        <v>70800.800000000003</v>
      </c>
      <c r="M3628" s="22">
        <v>70879.47</v>
      </c>
      <c r="N3628" s="22">
        <v>72188.740000000005</v>
      </c>
      <c r="O3628" s="22">
        <v>74920.19</v>
      </c>
      <c r="P3628" s="22">
        <v>75602.759999999995</v>
      </c>
      <c r="Q3628" s="22">
        <v>69378.759999999995</v>
      </c>
      <c r="R3628" s="22">
        <v>73584.789999999994</v>
      </c>
      <c r="S3628" s="22">
        <v>66984.509999999995</v>
      </c>
      <c r="T3628" s="22">
        <v>70222.149999999994</v>
      </c>
    </row>
    <row r="3629" spans="1:20" ht="15" hidden="1" customHeight="1" x14ac:dyDescent="0.25">
      <c r="A3629" s="14">
        <f t="shared" si="56"/>
        <v>10</v>
      </c>
      <c r="B3629" s="14" t="s">
        <v>123</v>
      </c>
      <c r="C3629" s="14">
        <v>2015</v>
      </c>
      <c r="D3629" s="14" t="str">
        <f>VLOOKUP(E3629,Regioes!$A$2:$B$296,2,FALSE)</f>
        <v>Região Administrativa de Ribeirão Preto</v>
      </c>
      <c r="E3629" s="15" t="s">
        <v>136</v>
      </c>
      <c r="F3629" s="38">
        <v>2935417.5300000003</v>
      </c>
      <c r="G3629" s="17">
        <v>1388000.92</v>
      </c>
      <c r="H3629" s="17">
        <v>1547416.61</v>
      </c>
      <c r="I3629" s="22">
        <v>235226.12</v>
      </c>
      <c r="J3629" s="22">
        <v>215295.52</v>
      </c>
      <c r="K3629" s="22">
        <v>244634.11</v>
      </c>
      <c r="L3629" s="22">
        <v>233118.6</v>
      </c>
      <c r="M3629" s="22">
        <v>233817.95</v>
      </c>
      <c r="N3629" s="22">
        <v>225908.62</v>
      </c>
      <c r="O3629" s="22">
        <v>260327.03</v>
      </c>
      <c r="P3629" s="22">
        <v>263554.68</v>
      </c>
      <c r="Q3629" s="22">
        <v>257522.82</v>
      </c>
      <c r="R3629" s="22">
        <v>268150.90000000002</v>
      </c>
      <c r="S3629" s="22">
        <v>244713.03</v>
      </c>
      <c r="T3629" s="22">
        <v>253148.15</v>
      </c>
    </row>
    <row r="3630" spans="1:20" ht="15" hidden="1" customHeight="1" x14ac:dyDescent="0.25">
      <c r="A3630" s="14">
        <f t="shared" si="56"/>
        <v>11</v>
      </c>
      <c r="B3630" s="14" t="s">
        <v>137</v>
      </c>
      <c r="C3630" s="14">
        <v>2015</v>
      </c>
      <c r="D3630" s="14" t="str">
        <f>VLOOKUP(E3630,Regioes!$A$2:$B$296,2,FALSE)</f>
        <v>Região Administrativa de Campinas</v>
      </c>
      <c r="E3630" s="15" t="s">
        <v>138</v>
      </c>
      <c r="F3630" s="38">
        <v>1882524.6400000001</v>
      </c>
      <c r="G3630" s="17">
        <v>897075.74000000011</v>
      </c>
      <c r="H3630" s="17">
        <v>985448.89999999991</v>
      </c>
      <c r="I3630" s="22">
        <v>150486.70000000001</v>
      </c>
      <c r="J3630" s="22">
        <v>138644.14000000001</v>
      </c>
      <c r="K3630" s="22">
        <v>152226.25</v>
      </c>
      <c r="L3630" s="22">
        <v>151433.51</v>
      </c>
      <c r="M3630" s="22">
        <v>153226.76999999999</v>
      </c>
      <c r="N3630" s="22">
        <v>151058.37</v>
      </c>
      <c r="O3630" s="22">
        <v>167821.12</v>
      </c>
      <c r="P3630" s="22">
        <v>164197.72</v>
      </c>
      <c r="Q3630" s="22">
        <v>165957.64000000001</v>
      </c>
      <c r="R3630" s="22">
        <v>170165.53</v>
      </c>
      <c r="S3630" s="22">
        <v>157233.43</v>
      </c>
      <c r="T3630" s="22">
        <v>160073.46</v>
      </c>
    </row>
    <row r="3631" spans="1:20" ht="15" hidden="1" customHeight="1" x14ac:dyDescent="0.25">
      <c r="A3631" s="14">
        <f t="shared" si="56"/>
        <v>11</v>
      </c>
      <c r="B3631" s="14" t="s">
        <v>137</v>
      </c>
      <c r="C3631" s="14">
        <v>2015</v>
      </c>
      <c r="D3631" s="14" t="str">
        <f>VLOOKUP(E3631,Regioes!$A$2:$B$296,2,FALSE)</f>
        <v>Região Administrativa de Campinas</v>
      </c>
      <c r="E3631" s="15" t="s">
        <v>142</v>
      </c>
      <c r="F3631" s="38">
        <v>385685.56000000006</v>
      </c>
      <c r="G3631" s="17">
        <v>184449.53</v>
      </c>
      <c r="H3631" s="17">
        <v>201236.03000000003</v>
      </c>
      <c r="I3631" s="22">
        <v>32011.25</v>
      </c>
      <c r="J3631" s="22">
        <v>28118.9</v>
      </c>
      <c r="K3631" s="22">
        <v>30947.14</v>
      </c>
      <c r="L3631" s="22">
        <v>30619.96</v>
      </c>
      <c r="M3631" s="22">
        <v>31344.38</v>
      </c>
      <c r="N3631" s="22">
        <v>31407.9</v>
      </c>
      <c r="O3631" s="22">
        <v>34456.26</v>
      </c>
      <c r="P3631" s="22">
        <v>34163</v>
      </c>
      <c r="Q3631" s="22">
        <v>32883.64</v>
      </c>
      <c r="R3631" s="22">
        <v>35377.75</v>
      </c>
      <c r="S3631" s="22">
        <v>31780.07</v>
      </c>
      <c r="T3631" s="22">
        <v>32575.31</v>
      </c>
    </row>
    <row r="3632" spans="1:20" ht="15" hidden="1" customHeight="1" x14ac:dyDescent="0.25">
      <c r="A3632" s="14">
        <f t="shared" si="56"/>
        <v>11</v>
      </c>
      <c r="B3632" s="14" t="s">
        <v>137</v>
      </c>
      <c r="C3632" s="14">
        <v>2015</v>
      </c>
      <c r="D3632" s="14" t="str">
        <f>VLOOKUP(E3632,Regioes!$A$2:$B$296,2,FALSE)</f>
        <v>Região Administrativa de Campinas</v>
      </c>
      <c r="E3632" s="15" t="s">
        <v>20</v>
      </c>
      <c r="F3632" s="38">
        <v>1213803.18</v>
      </c>
      <c r="G3632" s="17">
        <v>578029.65999999992</v>
      </c>
      <c r="H3632" s="17">
        <v>635773.52</v>
      </c>
      <c r="I3632" s="22">
        <v>97042.19</v>
      </c>
      <c r="J3632" s="22">
        <v>89625.99</v>
      </c>
      <c r="K3632" s="22">
        <v>98329.04</v>
      </c>
      <c r="L3632" s="22">
        <v>97426.73</v>
      </c>
      <c r="M3632" s="22">
        <v>98512.51</v>
      </c>
      <c r="N3632" s="22">
        <v>97093.2</v>
      </c>
      <c r="O3632" s="22">
        <v>107870.99</v>
      </c>
      <c r="P3632" s="22">
        <v>105404.41</v>
      </c>
      <c r="Q3632" s="22">
        <v>107269.26</v>
      </c>
      <c r="R3632" s="22">
        <v>109696.48</v>
      </c>
      <c r="S3632" s="22">
        <v>101639.09</v>
      </c>
      <c r="T3632" s="22">
        <v>103893.29</v>
      </c>
    </row>
    <row r="3633" spans="1:20" ht="15" hidden="1" customHeight="1" x14ac:dyDescent="0.25">
      <c r="A3633" s="14">
        <f t="shared" si="56"/>
        <v>11</v>
      </c>
      <c r="B3633" s="14" t="s">
        <v>137</v>
      </c>
      <c r="C3633" s="14">
        <v>2015</v>
      </c>
      <c r="D3633" s="14" t="str">
        <f>VLOOKUP(E3633,Regioes!$A$2:$B$296,2,FALSE)</f>
        <v>Região Administrativa de Campinas</v>
      </c>
      <c r="E3633" s="15" t="s">
        <v>72</v>
      </c>
      <c r="F3633" s="38">
        <v>4195682.0499999989</v>
      </c>
      <c r="G3633" s="17">
        <v>1998044.0399999996</v>
      </c>
      <c r="H3633" s="17">
        <v>2197638.0099999998</v>
      </c>
      <c r="I3633" s="22">
        <v>335110.69</v>
      </c>
      <c r="J3633" s="22">
        <v>309931.71999999997</v>
      </c>
      <c r="K3633" s="22">
        <v>339695.61</v>
      </c>
      <c r="L3633" s="22">
        <v>337087.78</v>
      </c>
      <c r="M3633" s="22">
        <v>340639.86</v>
      </c>
      <c r="N3633" s="22">
        <v>335578.38</v>
      </c>
      <c r="O3633" s="22">
        <v>372980.55</v>
      </c>
      <c r="P3633" s="22">
        <v>364171.16</v>
      </c>
      <c r="Q3633" s="22">
        <v>370580.49</v>
      </c>
      <c r="R3633" s="22">
        <v>379550.36</v>
      </c>
      <c r="S3633" s="22">
        <v>350918.66</v>
      </c>
      <c r="T3633" s="22">
        <v>359436.79</v>
      </c>
    </row>
    <row r="3634" spans="1:20" ht="15" hidden="1" customHeight="1" x14ac:dyDescent="0.25">
      <c r="A3634" s="14">
        <f t="shared" si="56"/>
        <v>11</v>
      </c>
      <c r="B3634" s="14" t="s">
        <v>137</v>
      </c>
      <c r="C3634" s="14">
        <v>2015</v>
      </c>
      <c r="D3634" s="14" t="str">
        <f>VLOOKUP(E3634,Regioes!$A$2:$B$296,2,FALSE)</f>
        <v>Região Administrativa de Campinas</v>
      </c>
      <c r="E3634" s="15" t="s">
        <v>147</v>
      </c>
      <c r="F3634" s="38">
        <v>594892.91999999993</v>
      </c>
      <c r="G3634" s="17">
        <v>284500.46000000002</v>
      </c>
      <c r="H3634" s="17">
        <v>310392.45999999996</v>
      </c>
      <c r="I3634" s="22">
        <v>49375.1</v>
      </c>
      <c r="J3634" s="22">
        <v>43371.44</v>
      </c>
      <c r="K3634" s="22">
        <v>47733.79</v>
      </c>
      <c r="L3634" s="22">
        <v>47229.13</v>
      </c>
      <c r="M3634" s="22">
        <v>48346.51</v>
      </c>
      <c r="N3634" s="22">
        <v>48444.49</v>
      </c>
      <c r="O3634" s="22">
        <v>53146.36</v>
      </c>
      <c r="P3634" s="22">
        <v>52694.03</v>
      </c>
      <c r="Q3634" s="22">
        <v>50720.71</v>
      </c>
      <c r="R3634" s="22">
        <v>54567.7</v>
      </c>
      <c r="S3634" s="22">
        <v>49018.53</v>
      </c>
      <c r="T3634" s="22">
        <v>50245.13</v>
      </c>
    </row>
    <row r="3635" spans="1:20" ht="15" hidden="1" customHeight="1" x14ac:dyDescent="0.25">
      <c r="A3635" s="14">
        <f t="shared" si="56"/>
        <v>11</v>
      </c>
      <c r="B3635" s="14" t="s">
        <v>137</v>
      </c>
      <c r="C3635" s="14">
        <v>2015</v>
      </c>
      <c r="D3635" s="14" t="str">
        <f>VLOOKUP(E3635,Regioes!$A$2:$B$296,2,FALSE)</f>
        <v>Região Administrativa de Campinas</v>
      </c>
      <c r="E3635" s="15" t="s">
        <v>139</v>
      </c>
      <c r="F3635" s="38">
        <v>83026.41</v>
      </c>
      <c r="G3635" s="17">
        <v>39540.380000000005</v>
      </c>
      <c r="H3635" s="17">
        <v>43486.03</v>
      </c>
      <c r="I3635" s="22">
        <v>6404.17</v>
      </c>
      <c r="J3635" s="22">
        <v>6220.59</v>
      </c>
      <c r="K3635" s="22">
        <v>6589.24</v>
      </c>
      <c r="L3635" s="22">
        <v>6890.2</v>
      </c>
      <c r="M3635" s="22">
        <v>6821.78</v>
      </c>
      <c r="N3635" s="22">
        <v>6614.4</v>
      </c>
      <c r="O3635" s="22">
        <v>7456.1</v>
      </c>
      <c r="P3635" s="22">
        <v>7086.35</v>
      </c>
      <c r="Q3635" s="22">
        <v>7187.8</v>
      </c>
      <c r="R3635" s="22">
        <v>7765.27</v>
      </c>
      <c r="S3635" s="22">
        <v>6660.53</v>
      </c>
      <c r="T3635" s="22">
        <v>7329.98</v>
      </c>
    </row>
    <row r="3636" spans="1:20" ht="15" hidden="1" customHeight="1" x14ac:dyDescent="0.25">
      <c r="A3636" s="14">
        <f t="shared" si="56"/>
        <v>11</v>
      </c>
      <c r="B3636" s="14" t="s">
        <v>137</v>
      </c>
      <c r="C3636" s="14">
        <v>2015</v>
      </c>
      <c r="D3636" s="14" t="str">
        <f>VLOOKUP(E3636,Regioes!$A$2:$B$296,2,FALSE)</f>
        <v>Região Administrativa de Campinas</v>
      </c>
      <c r="E3636" s="15" t="s">
        <v>140</v>
      </c>
      <c r="F3636" s="38">
        <v>1106566.96</v>
      </c>
      <c r="G3636" s="17">
        <v>526962.29999999993</v>
      </c>
      <c r="H3636" s="17">
        <v>579604.66</v>
      </c>
      <c r="I3636" s="22">
        <v>88468.78</v>
      </c>
      <c r="J3636" s="22">
        <v>81707.77</v>
      </c>
      <c r="K3636" s="22">
        <v>89641.93</v>
      </c>
      <c r="L3636" s="22">
        <v>88819.34</v>
      </c>
      <c r="M3636" s="22">
        <v>89809.2</v>
      </c>
      <c r="N3636" s="22">
        <v>88515.28</v>
      </c>
      <c r="O3636" s="22">
        <v>98340.88</v>
      </c>
      <c r="P3636" s="22">
        <v>96092.22</v>
      </c>
      <c r="Q3636" s="22">
        <v>97792.31</v>
      </c>
      <c r="R3636" s="22">
        <v>100005.1</v>
      </c>
      <c r="S3636" s="22">
        <v>92659.55</v>
      </c>
      <c r="T3636" s="22">
        <v>94714.6</v>
      </c>
    </row>
    <row r="3637" spans="1:20" ht="15" hidden="1" customHeight="1" x14ac:dyDescent="0.25">
      <c r="A3637" s="14">
        <f t="shared" si="56"/>
        <v>11</v>
      </c>
      <c r="B3637" s="14" t="s">
        <v>137</v>
      </c>
      <c r="C3637" s="14">
        <v>2015</v>
      </c>
      <c r="D3637" s="14" t="str">
        <f>VLOOKUP(E3637,Regioes!$A$2:$B$296,2,FALSE)</f>
        <v>Região Administrativa de Campinas</v>
      </c>
      <c r="E3637" s="15" t="s">
        <v>141</v>
      </c>
      <c r="F3637" s="38">
        <v>2251036.3899999997</v>
      </c>
      <c r="G3637" s="17">
        <v>1071974.28</v>
      </c>
      <c r="H3637" s="17">
        <v>1179062.1099999999</v>
      </c>
      <c r="I3637" s="22">
        <v>179967.81</v>
      </c>
      <c r="J3637" s="22">
        <v>166214.23000000001</v>
      </c>
      <c r="K3637" s="22">
        <v>182354.31</v>
      </c>
      <c r="L3637" s="22">
        <v>180680.95</v>
      </c>
      <c r="M3637" s="22">
        <v>182694.57</v>
      </c>
      <c r="N3637" s="22">
        <v>180062.41</v>
      </c>
      <c r="O3637" s="22">
        <v>200050.16</v>
      </c>
      <c r="P3637" s="22">
        <v>195475.81</v>
      </c>
      <c r="Q3637" s="22">
        <v>198934.24</v>
      </c>
      <c r="R3637" s="22">
        <v>203435.6</v>
      </c>
      <c r="S3637" s="22">
        <v>188492.9</v>
      </c>
      <c r="T3637" s="22">
        <v>192673.4</v>
      </c>
    </row>
    <row r="3638" spans="1:20" ht="15" hidden="1" customHeight="1" x14ac:dyDescent="0.25">
      <c r="A3638" s="14">
        <f t="shared" si="56"/>
        <v>11</v>
      </c>
      <c r="B3638" s="14" t="s">
        <v>137</v>
      </c>
      <c r="C3638" s="14">
        <v>2015</v>
      </c>
      <c r="D3638" s="14" t="str">
        <f>VLOOKUP(E3638,Regioes!$A$2:$B$296,2,FALSE)</f>
        <v>Região Administrativa de Campinas</v>
      </c>
      <c r="E3638" s="15" t="s">
        <v>86</v>
      </c>
      <c r="F3638" s="38">
        <v>2687577.3</v>
      </c>
      <c r="G3638" s="17">
        <v>1280745.1399999999</v>
      </c>
      <c r="H3638" s="17">
        <v>1406832.16</v>
      </c>
      <c r="I3638" s="22">
        <v>216200.53</v>
      </c>
      <c r="J3638" s="22">
        <v>198040.63</v>
      </c>
      <c r="K3638" s="22">
        <v>217381.9</v>
      </c>
      <c r="L3638" s="22">
        <v>215338.2</v>
      </c>
      <c r="M3638" s="22">
        <v>218171.95</v>
      </c>
      <c r="N3638" s="22">
        <v>215611.93</v>
      </c>
      <c r="O3638" s="22">
        <v>239049.8</v>
      </c>
      <c r="P3638" s="22">
        <v>234143.77</v>
      </c>
      <c r="Q3638" s="22">
        <v>236153.25</v>
      </c>
      <c r="R3638" s="22">
        <v>243478.41</v>
      </c>
      <c r="S3638" s="22">
        <v>224463.15</v>
      </c>
      <c r="T3638" s="22">
        <v>229543.78</v>
      </c>
    </row>
    <row r="3639" spans="1:20" ht="15" hidden="1" customHeight="1" x14ac:dyDescent="0.25">
      <c r="A3639" s="14">
        <f t="shared" si="56"/>
        <v>11</v>
      </c>
      <c r="B3639" s="14" t="s">
        <v>137</v>
      </c>
      <c r="C3639" s="14">
        <v>2015</v>
      </c>
      <c r="D3639" s="14" t="str">
        <f>VLOOKUP(E3639,Regioes!$A$2:$B$296,2,FALSE)</f>
        <v>Região Administrativa de Campinas</v>
      </c>
      <c r="E3639" s="15" t="s">
        <v>67</v>
      </c>
      <c r="F3639" s="38">
        <v>1866372.6900000002</v>
      </c>
      <c r="G3639" s="17">
        <v>888792.18000000017</v>
      </c>
      <c r="H3639" s="17">
        <v>977580.51</v>
      </c>
      <c r="I3639" s="22">
        <v>149214.39000000001</v>
      </c>
      <c r="J3639" s="22">
        <v>137811.04999999999</v>
      </c>
      <c r="K3639" s="22">
        <v>151193.07</v>
      </c>
      <c r="L3639" s="22">
        <v>149805.66</v>
      </c>
      <c r="M3639" s="22">
        <v>151475.19</v>
      </c>
      <c r="N3639" s="22">
        <v>149292.82</v>
      </c>
      <c r="O3639" s="22">
        <v>165865</v>
      </c>
      <c r="P3639" s="22">
        <v>162072.32999999999</v>
      </c>
      <c r="Q3639" s="22">
        <v>164939.76999999999</v>
      </c>
      <c r="R3639" s="22">
        <v>168671.93</v>
      </c>
      <c r="S3639" s="22">
        <v>156282.68</v>
      </c>
      <c r="T3639" s="22">
        <v>159748.79999999999</v>
      </c>
    </row>
    <row r="3640" spans="1:20" ht="15" hidden="1" customHeight="1" x14ac:dyDescent="0.25">
      <c r="A3640" s="14">
        <f t="shared" si="56"/>
        <v>11</v>
      </c>
      <c r="B3640" s="14" t="s">
        <v>137</v>
      </c>
      <c r="C3640" s="14">
        <v>2015</v>
      </c>
      <c r="D3640" s="14" t="str">
        <f>VLOOKUP(E3640,Regioes!$A$2:$B$296,2,FALSE)</f>
        <v>Região Administrativa de Campinas</v>
      </c>
      <c r="E3640" s="15" t="s">
        <v>289</v>
      </c>
      <c r="F3640" s="38">
        <v>770991.52</v>
      </c>
      <c r="G3640" s="17">
        <v>367156.69</v>
      </c>
      <c r="H3640" s="17">
        <v>403834.82999999996</v>
      </c>
      <c r="I3640" s="22">
        <v>61639.9</v>
      </c>
      <c r="J3640" s="22">
        <v>56929.22</v>
      </c>
      <c r="K3640" s="22">
        <v>62457.29</v>
      </c>
      <c r="L3640" s="22">
        <v>61884.15</v>
      </c>
      <c r="M3640" s="22">
        <v>62573.83</v>
      </c>
      <c r="N3640" s="22">
        <v>61672.3</v>
      </c>
      <c r="O3640" s="22">
        <v>68518.2</v>
      </c>
      <c r="P3640" s="22">
        <v>66951.47</v>
      </c>
      <c r="Q3640" s="22">
        <v>68136</v>
      </c>
      <c r="R3640" s="22">
        <v>69677.740000000005</v>
      </c>
      <c r="S3640" s="22">
        <v>64559.79</v>
      </c>
      <c r="T3640" s="22">
        <v>65991.63</v>
      </c>
    </row>
    <row r="3641" spans="1:20" ht="15" hidden="1" customHeight="1" x14ac:dyDescent="0.25">
      <c r="A3641" s="14">
        <f t="shared" si="56"/>
        <v>11</v>
      </c>
      <c r="B3641" s="14" t="s">
        <v>137</v>
      </c>
      <c r="C3641" s="14">
        <v>2015</v>
      </c>
      <c r="D3641" s="14" t="str">
        <f>VLOOKUP(E3641,Regioes!$A$2:$B$296,2,FALSE)</f>
        <v>Região Administrativa de Campinas</v>
      </c>
      <c r="E3641" s="15" t="s">
        <v>144</v>
      </c>
      <c r="F3641" s="38">
        <v>1187909.6800000002</v>
      </c>
      <c r="G3641" s="17">
        <v>567617.38</v>
      </c>
      <c r="H3641" s="17">
        <v>620292.30000000005</v>
      </c>
      <c r="I3641" s="22">
        <v>96604.800000000003</v>
      </c>
      <c r="J3641" s="22">
        <v>86710.11</v>
      </c>
      <c r="K3641" s="22">
        <v>95432.53</v>
      </c>
      <c r="L3641" s="22">
        <v>95330.13</v>
      </c>
      <c r="M3641" s="22">
        <v>97078.86</v>
      </c>
      <c r="N3641" s="22">
        <v>96460.95</v>
      </c>
      <c r="O3641" s="22">
        <v>106543.15</v>
      </c>
      <c r="P3641" s="22">
        <v>105100.16</v>
      </c>
      <c r="Q3641" s="22">
        <v>102721.09</v>
      </c>
      <c r="R3641" s="22">
        <v>108139.13</v>
      </c>
      <c r="S3641" s="22">
        <v>98188.63</v>
      </c>
      <c r="T3641" s="22">
        <v>99600.14</v>
      </c>
    </row>
    <row r="3642" spans="1:20" ht="15" hidden="1" customHeight="1" x14ac:dyDescent="0.25">
      <c r="A3642" s="14">
        <f t="shared" si="56"/>
        <v>11</v>
      </c>
      <c r="B3642" s="14" t="s">
        <v>137</v>
      </c>
      <c r="C3642" s="14">
        <v>2015</v>
      </c>
      <c r="D3642" s="14" t="str">
        <f>VLOOKUP(E3642,Regioes!$A$2:$B$296,2,FALSE)</f>
        <v>Região Administrativa de Campinas</v>
      </c>
      <c r="E3642" s="15" t="s">
        <v>145</v>
      </c>
      <c r="F3642" s="38">
        <v>247485.15000000002</v>
      </c>
      <c r="G3642" s="17">
        <v>117861.98</v>
      </c>
      <c r="H3642" s="17">
        <v>129623.17000000001</v>
      </c>
      <c r="I3642" s="22">
        <v>19089.560000000001</v>
      </c>
      <c r="J3642" s="22">
        <v>18542.34</v>
      </c>
      <c r="K3642" s="22">
        <v>19641.189999999999</v>
      </c>
      <c r="L3642" s="22">
        <v>20538.310000000001</v>
      </c>
      <c r="M3642" s="22">
        <v>20334.36</v>
      </c>
      <c r="N3642" s="22">
        <v>19716.22</v>
      </c>
      <c r="O3642" s="22">
        <v>22225.16</v>
      </c>
      <c r="P3642" s="22">
        <v>21123</v>
      </c>
      <c r="Q3642" s="22">
        <v>21425.38</v>
      </c>
      <c r="R3642" s="22">
        <v>23146.7</v>
      </c>
      <c r="S3642" s="22">
        <v>19853.71</v>
      </c>
      <c r="T3642" s="22">
        <v>21849.22</v>
      </c>
    </row>
    <row r="3643" spans="1:20" ht="15" hidden="1" customHeight="1" x14ac:dyDescent="0.25">
      <c r="A3643" s="14">
        <f t="shared" si="56"/>
        <v>11</v>
      </c>
      <c r="B3643" s="14" t="s">
        <v>137</v>
      </c>
      <c r="C3643" s="14">
        <v>2015</v>
      </c>
      <c r="D3643" s="14" t="str">
        <f>VLOOKUP(E3643,Regioes!$A$2:$B$296,2,FALSE)</f>
        <v>Região Administrativa de Campinas</v>
      </c>
      <c r="E3643" s="15" t="s">
        <v>146</v>
      </c>
      <c r="F3643" s="38">
        <v>119169.94999999998</v>
      </c>
      <c r="G3643" s="17">
        <v>56901.609999999993</v>
      </c>
      <c r="H3643" s="17">
        <v>62268.34</v>
      </c>
      <c r="I3643" s="22">
        <v>9522.64</v>
      </c>
      <c r="J3643" s="22">
        <v>8707.49</v>
      </c>
      <c r="K3643" s="22">
        <v>9583.49</v>
      </c>
      <c r="L3643" s="22">
        <v>9649.9599999999991</v>
      </c>
      <c r="M3643" s="22">
        <v>9784.49</v>
      </c>
      <c r="N3643" s="22">
        <v>9653.5400000000009</v>
      </c>
      <c r="O3643" s="22">
        <v>10723.74</v>
      </c>
      <c r="P3643" s="22">
        <v>10533.23</v>
      </c>
      <c r="Q3643" s="22">
        <v>10426.91</v>
      </c>
      <c r="R3643" s="22">
        <v>10778.55</v>
      </c>
      <c r="S3643" s="22">
        <v>9876.14</v>
      </c>
      <c r="T3643" s="22">
        <v>9929.77</v>
      </c>
    </row>
    <row r="3644" spans="1:20" ht="15" hidden="1" customHeight="1" x14ac:dyDescent="0.25">
      <c r="A3644" s="14">
        <f t="shared" si="56"/>
        <v>11</v>
      </c>
      <c r="B3644" s="14" t="s">
        <v>137</v>
      </c>
      <c r="C3644" s="14">
        <v>2015</v>
      </c>
      <c r="D3644" s="14" t="str">
        <f>VLOOKUP(E3644,Regioes!$A$2:$B$296,2,FALSE)</f>
        <v>Região Administrativa de Campinas</v>
      </c>
      <c r="E3644" s="15" t="s">
        <v>143</v>
      </c>
      <c r="F3644" s="38">
        <v>545703.01</v>
      </c>
      <c r="G3644" s="17">
        <v>259871.22999999998</v>
      </c>
      <c r="H3644" s="17">
        <v>285831.77999999997</v>
      </c>
      <c r="I3644" s="22">
        <v>43628.34</v>
      </c>
      <c r="J3644" s="22">
        <v>40294.15</v>
      </c>
      <c r="K3644" s="22">
        <v>44206.879999999997</v>
      </c>
      <c r="L3644" s="22">
        <v>43801.22</v>
      </c>
      <c r="M3644" s="22">
        <v>44289.37</v>
      </c>
      <c r="N3644" s="22">
        <v>43651.27</v>
      </c>
      <c r="O3644" s="22">
        <v>48496.76</v>
      </c>
      <c r="P3644" s="22">
        <v>47387.83</v>
      </c>
      <c r="Q3644" s="22">
        <v>48226.239999999998</v>
      </c>
      <c r="R3644" s="22">
        <v>49317.47</v>
      </c>
      <c r="S3644" s="22">
        <v>45695.02</v>
      </c>
      <c r="T3644" s="22">
        <v>46708.46</v>
      </c>
    </row>
    <row r="3645" spans="1:20" ht="15" hidden="1" customHeight="1" x14ac:dyDescent="0.25">
      <c r="A3645" s="14">
        <f t="shared" si="56"/>
        <v>13</v>
      </c>
      <c r="B3645" s="14" t="s">
        <v>320</v>
      </c>
      <c r="C3645" s="14">
        <v>2015</v>
      </c>
      <c r="D3645" s="14" t="str">
        <f>VLOOKUP(E3645,Regioes!$A$2:$B$296,2,FALSE)</f>
        <v>Região Administrativa de Sorocaba</v>
      </c>
      <c r="E3645" s="15" t="s">
        <v>162</v>
      </c>
      <c r="F3645" s="38">
        <v>2993043.23</v>
      </c>
      <c r="G3645" s="17">
        <v>1412792.04</v>
      </c>
      <c r="H3645" s="17">
        <v>1580251.19</v>
      </c>
      <c r="I3645" s="22">
        <v>241585.04</v>
      </c>
      <c r="J3645" s="22">
        <v>211119.14</v>
      </c>
      <c r="K3645" s="22">
        <v>240669.07</v>
      </c>
      <c r="L3645" s="22">
        <v>247828.82</v>
      </c>
      <c r="M3645" s="22">
        <v>242843.77</v>
      </c>
      <c r="N3645" s="22">
        <v>228746.2</v>
      </c>
      <c r="O3645" s="22">
        <v>268594.34000000003</v>
      </c>
      <c r="P3645" s="22">
        <v>260783.15</v>
      </c>
      <c r="Q3645" s="22">
        <v>257513.88</v>
      </c>
      <c r="R3645" s="22">
        <v>273050.31</v>
      </c>
      <c r="S3645" s="22">
        <v>245677.9</v>
      </c>
      <c r="T3645" s="22">
        <v>274631.61</v>
      </c>
    </row>
    <row r="3646" spans="1:20" ht="15" hidden="1" customHeight="1" x14ac:dyDescent="0.25">
      <c r="A3646" s="14">
        <f t="shared" si="56"/>
        <v>13</v>
      </c>
      <c r="B3646" s="14" t="s">
        <v>320</v>
      </c>
      <c r="C3646" s="14">
        <v>2015</v>
      </c>
      <c r="D3646" s="14" t="str">
        <f>VLOOKUP(E3646,Regioes!$A$2:$B$296,2,FALSE)</f>
        <v>Região Administrativa de Campinas</v>
      </c>
      <c r="E3646" s="15" t="s">
        <v>163</v>
      </c>
      <c r="F3646" s="38">
        <v>804059.24</v>
      </c>
      <c r="G3646" s="17">
        <v>391169.53</v>
      </c>
      <c r="H3646" s="17">
        <v>412889.70999999996</v>
      </c>
      <c r="I3646" s="22">
        <v>65760.639999999999</v>
      </c>
      <c r="J3646" s="22">
        <v>60685.94</v>
      </c>
      <c r="K3646" s="22">
        <v>68386.320000000007</v>
      </c>
      <c r="L3646" s="22">
        <v>65150.11</v>
      </c>
      <c r="M3646" s="22">
        <v>66486.37</v>
      </c>
      <c r="N3646" s="22">
        <v>64700.15</v>
      </c>
      <c r="O3646" s="22">
        <v>69529.279999999999</v>
      </c>
      <c r="P3646" s="22">
        <v>68941.95</v>
      </c>
      <c r="Q3646" s="22">
        <v>68511.259999999995</v>
      </c>
      <c r="R3646" s="22">
        <v>71393.05</v>
      </c>
      <c r="S3646" s="22">
        <v>66517.399999999994</v>
      </c>
      <c r="T3646" s="22">
        <v>67996.77</v>
      </c>
    </row>
    <row r="3647" spans="1:20" ht="15" hidden="1" customHeight="1" x14ac:dyDescent="0.25">
      <c r="A3647" s="14">
        <f t="shared" si="56"/>
        <v>13</v>
      </c>
      <c r="B3647" s="14" t="s">
        <v>320</v>
      </c>
      <c r="C3647" s="14">
        <v>2015</v>
      </c>
      <c r="D3647" s="14" t="str">
        <f>VLOOKUP(E3647,Regioes!$A$2:$B$296,2,FALSE)</f>
        <v>Região Administrativa de Campinas</v>
      </c>
      <c r="E3647" s="15" t="s">
        <v>20</v>
      </c>
      <c r="F3647" s="38">
        <v>2496653.59</v>
      </c>
      <c r="G3647" s="17">
        <v>1224030.92</v>
      </c>
      <c r="H3647" s="17">
        <v>1272622.67</v>
      </c>
      <c r="I3647" s="22">
        <v>198822.02</v>
      </c>
      <c r="J3647" s="22">
        <v>186878.59</v>
      </c>
      <c r="K3647" s="22">
        <v>215272.76</v>
      </c>
      <c r="L3647" s="22">
        <v>204998.8</v>
      </c>
      <c r="M3647" s="22">
        <v>212246.18</v>
      </c>
      <c r="N3647" s="22">
        <v>205812.57</v>
      </c>
      <c r="O3647" s="22">
        <v>218119.79</v>
      </c>
      <c r="P3647" s="22">
        <v>217625.74</v>
      </c>
      <c r="Q3647" s="22">
        <v>211810.4</v>
      </c>
      <c r="R3647" s="22">
        <v>217248.16</v>
      </c>
      <c r="S3647" s="22">
        <v>203332.96</v>
      </c>
      <c r="T3647" s="22">
        <v>204485.62</v>
      </c>
    </row>
    <row r="3648" spans="1:20" ht="15" hidden="1" customHeight="1" x14ac:dyDescent="0.25">
      <c r="A3648" s="14">
        <f t="shared" si="56"/>
        <v>13</v>
      </c>
      <c r="B3648" s="14" t="s">
        <v>320</v>
      </c>
      <c r="C3648" s="14">
        <v>2015</v>
      </c>
      <c r="D3648" s="14" t="str">
        <f>VLOOKUP(E3648,Regioes!$A$2:$B$296,2,FALSE)</f>
        <v>Região Administrativa de Sorocaba</v>
      </c>
      <c r="E3648" s="15" t="s">
        <v>164</v>
      </c>
      <c r="F3648" s="38">
        <v>254615.51999999996</v>
      </c>
      <c r="G3648" s="17">
        <v>118645.81</v>
      </c>
      <c r="H3648" s="17">
        <v>135969.70999999996</v>
      </c>
      <c r="I3648" s="22">
        <v>20014.419999999998</v>
      </c>
      <c r="J3648" s="22">
        <v>18207.16</v>
      </c>
      <c r="K3648" s="22">
        <v>19851.27</v>
      </c>
      <c r="L3648" s="22">
        <v>19366.060000000001</v>
      </c>
      <c r="M3648" s="22">
        <v>20487.53</v>
      </c>
      <c r="N3648" s="22">
        <v>20719.37</v>
      </c>
      <c r="O3648" s="22">
        <v>23136.720000000001</v>
      </c>
      <c r="P3648" s="22">
        <v>23679.29</v>
      </c>
      <c r="Q3648" s="22">
        <v>23241.14</v>
      </c>
      <c r="R3648" s="22">
        <v>23990.68</v>
      </c>
      <c r="S3648" s="22">
        <v>21155.46</v>
      </c>
      <c r="T3648" s="22">
        <v>20766.419999999998</v>
      </c>
    </row>
    <row r="3649" spans="1:20" ht="15" hidden="1" customHeight="1" x14ac:dyDescent="0.25">
      <c r="A3649" s="14">
        <f t="shared" si="56"/>
        <v>13</v>
      </c>
      <c r="B3649" s="14" t="s">
        <v>320</v>
      </c>
      <c r="C3649" s="14">
        <v>2015</v>
      </c>
      <c r="D3649" s="14" t="str">
        <f>VLOOKUP(E3649,Regioes!$A$2:$B$296,2,FALSE)</f>
        <v>sem região</v>
      </c>
      <c r="E3649" s="15" t="s">
        <v>172</v>
      </c>
      <c r="F3649" s="38">
        <v>147408.99</v>
      </c>
      <c r="G3649" s="17">
        <v>68689.680000000008</v>
      </c>
      <c r="H3649" s="17">
        <v>78719.31</v>
      </c>
      <c r="I3649" s="22">
        <v>11587.3</v>
      </c>
      <c r="J3649" s="22">
        <v>10540.99</v>
      </c>
      <c r="K3649" s="22">
        <v>11492.84</v>
      </c>
      <c r="L3649" s="22">
        <v>11211.93</v>
      </c>
      <c r="M3649" s="22">
        <v>11861.2</v>
      </c>
      <c r="N3649" s="22">
        <v>11995.42</v>
      </c>
      <c r="O3649" s="22">
        <v>13394.94</v>
      </c>
      <c r="P3649" s="22">
        <v>13709.07</v>
      </c>
      <c r="Q3649" s="22">
        <v>13455.4</v>
      </c>
      <c r="R3649" s="22">
        <v>13889.34</v>
      </c>
      <c r="S3649" s="22">
        <v>12247.9</v>
      </c>
      <c r="T3649" s="22">
        <v>12022.66</v>
      </c>
    </row>
    <row r="3650" spans="1:20" ht="15" hidden="1" customHeight="1" x14ac:dyDescent="0.25">
      <c r="A3650" s="14">
        <f t="shared" si="56"/>
        <v>13</v>
      </c>
      <c r="B3650" s="14" t="s">
        <v>320</v>
      </c>
      <c r="C3650" s="14">
        <v>2015</v>
      </c>
      <c r="D3650" s="14" t="str">
        <f>VLOOKUP(E3650,Regioes!$A$2:$B$296,2,FALSE)</f>
        <v>Região Administrativa de Campinas</v>
      </c>
      <c r="E3650" s="15" t="s">
        <v>165</v>
      </c>
      <c r="F3650" s="38">
        <v>2371820.92</v>
      </c>
      <c r="G3650" s="17">
        <v>1162829.3799999999</v>
      </c>
      <c r="H3650" s="17">
        <v>1208991.54</v>
      </c>
      <c r="I3650" s="22">
        <v>188880.92</v>
      </c>
      <c r="J3650" s="22">
        <v>177534.66</v>
      </c>
      <c r="K3650" s="22">
        <v>204509.13</v>
      </c>
      <c r="L3650" s="22">
        <v>194748.86</v>
      </c>
      <c r="M3650" s="22">
        <v>201633.87</v>
      </c>
      <c r="N3650" s="22">
        <v>195521.94</v>
      </c>
      <c r="O3650" s="22">
        <v>207213.8</v>
      </c>
      <c r="P3650" s="22">
        <v>206744.46</v>
      </c>
      <c r="Q3650" s="22">
        <v>201219.88</v>
      </c>
      <c r="R3650" s="22">
        <v>206385.75</v>
      </c>
      <c r="S3650" s="22">
        <v>193166.31</v>
      </c>
      <c r="T3650" s="22">
        <v>194261.34</v>
      </c>
    </row>
    <row r="3651" spans="1:20" ht="15" hidden="1" customHeight="1" x14ac:dyDescent="0.25">
      <c r="A3651" s="14">
        <f t="shared" si="56"/>
        <v>13</v>
      </c>
      <c r="B3651" s="14" t="s">
        <v>320</v>
      </c>
      <c r="C3651" s="14">
        <v>2015</v>
      </c>
      <c r="D3651" s="14" t="str">
        <f>VLOOKUP(E3651,Regioes!$A$2:$B$296,2,FALSE)</f>
        <v>Região Administrativa de Sorocaba</v>
      </c>
      <c r="E3651" s="15" t="s">
        <v>153</v>
      </c>
      <c r="F3651" s="38">
        <v>6037919.3099999996</v>
      </c>
      <c r="G3651" s="17">
        <v>2918072.77</v>
      </c>
      <c r="H3651" s="17">
        <v>3119846.5399999996</v>
      </c>
      <c r="I3651" s="22">
        <v>485504.6</v>
      </c>
      <c r="J3651" s="22">
        <v>443696.77</v>
      </c>
      <c r="K3651" s="22">
        <v>507222.06</v>
      </c>
      <c r="L3651" s="22">
        <v>495982.56</v>
      </c>
      <c r="M3651" s="22">
        <v>502625.71</v>
      </c>
      <c r="N3651" s="22">
        <v>483041.07</v>
      </c>
      <c r="O3651" s="22">
        <v>531422.06000000006</v>
      </c>
      <c r="P3651" s="22">
        <v>524619.59</v>
      </c>
      <c r="Q3651" s="22">
        <v>515150.4</v>
      </c>
      <c r="R3651" s="22">
        <v>536143.27</v>
      </c>
      <c r="S3651" s="22">
        <v>494523.61</v>
      </c>
      <c r="T3651" s="22">
        <v>517987.61</v>
      </c>
    </row>
    <row r="3652" spans="1:20" ht="15" hidden="1" customHeight="1" x14ac:dyDescent="0.25">
      <c r="A3652" s="14">
        <f t="shared" ref="A3652:A3715" si="57">VLOOKUP(B3652,$W$10:$X$32,2,FALSE)</f>
        <v>13</v>
      </c>
      <c r="B3652" s="14" t="s">
        <v>320</v>
      </c>
      <c r="C3652" s="14">
        <v>2015</v>
      </c>
      <c r="D3652" s="14" t="str">
        <f>VLOOKUP(E3652,Regioes!$A$2:$B$296,2,FALSE)</f>
        <v>Região Administrativa de Campinas</v>
      </c>
      <c r="E3652" s="15" t="s">
        <v>21</v>
      </c>
      <c r="F3652" s="38">
        <v>349818</v>
      </c>
      <c r="G3652" s="17">
        <v>170184.16</v>
      </c>
      <c r="H3652" s="17">
        <v>179633.84000000003</v>
      </c>
      <c r="I3652" s="22">
        <v>28610.15</v>
      </c>
      <c r="J3652" s="22">
        <v>26402.33</v>
      </c>
      <c r="K3652" s="22">
        <v>29752.49</v>
      </c>
      <c r="L3652" s="22">
        <v>28344.53</v>
      </c>
      <c r="M3652" s="22">
        <v>28925.89</v>
      </c>
      <c r="N3652" s="22">
        <v>28148.77</v>
      </c>
      <c r="O3652" s="22">
        <v>30249.75</v>
      </c>
      <c r="P3652" s="22">
        <v>29994.22</v>
      </c>
      <c r="Q3652" s="22">
        <v>29806.85</v>
      </c>
      <c r="R3652" s="22">
        <v>31060.62</v>
      </c>
      <c r="S3652" s="22">
        <v>28939.39</v>
      </c>
      <c r="T3652" s="22">
        <v>29583.01</v>
      </c>
    </row>
    <row r="3653" spans="1:20" ht="15" hidden="1" customHeight="1" x14ac:dyDescent="0.25">
      <c r="A3653" s="14">
        <f t="shared" si="57"/>
        <v>13</v>
      </c>
      <c r="B3653" s="14" t="s">
        <v>320</v>
      </c>
      <c r="C3653" s="14">
        <v>2015</v>
      </c>
      <c r="D3653" s="14" t="str">
        <f>VLOOKUP(E3653,Regioes!$A$2:$B$296,2,FALSE)</f>
        <v>Região Administrativa de Campinas</v>
      </c>
      <c r="E3653" s="15" t="s">
        <v>22</v>
      </c>
      <c r="F3653" s="38">
        <v>344596.81999999995</v>
      </c>
      <c r="G3653" s="17">
        <v>167644.08999999997</v>
      </c>
      <c r="H3653" s="17">
        <v>176952.73</v>
      </c>
      <c r="I3653" s="22">
        <v>28183.13</v>
      </c>
      <c r="J3653" s="22">
        <v>26008.26</v>
      </c>
      <c r="K3653" s="22">
        <v>29308.42</v>
      </c>
      <c r="L3653" s="22">
        <v>27921.48</v>
      </c>
      <c r="M3653" s="22">
        <v>28494.16</v>
      </c>
      <c r="N3653" s="22">
        <v>27728.639999999999</v>
      </c>
      <c r="O3653" s="22">
        <v>29798.26</v>
      </c>
      <c r="P3653" s="22">
        <v>29546.55</v>
      </c>
      <c r="Q3653" s="22">
        <v>29361.97</v>
      </c>
      <c r="R3653" s="22">
        <v>30597.02</v>
      </c>
      <c r="S3653" s="22">
        <v>28507.46</v>
      </c>
      <c r="T3653" s="22">
        <v>29141.47</v>
      </c>
    </row>
    <row r="3654" spans="1:20" ht="15" hidden="1" customHeight="1" x14ac:dyDescent="0.25">
      <c r="A3654" s="14">
        <f t="shared" si="57"/>
        <v>13</v>
      </c>
      <c r="B3654" s="14" t="s">
        <v>320</v>
      </c>
      <c r="C3654" s="14">
        <v>2015</v>
      </c>
      <c r="D3654" s="14" t="str">
        <f>VLOOKUP(E3654,Regioes!$A$2:$B$296,2,FALSE)</f>
        <v>Região Administrativa de Campinas</v>
      </c>
      <c r="E3654" s="15" t="s">
        <v>68</v>
      </c>
      <c r="F3654" s="38">
        <v>595988.93999999994</v>
      </c>
      <c r="G3654" s="17">
        <v>277719.07999999996</v>
      </c>
      <c r="H3654" s="17">
        <v>318269.86</v>
      </c>
      <c r="I3654" s="22">
        <v>46848.57</v>
      </c>
      <c r="J3654" s="22">
        <v>42618.239999999998</v>
      </c>
      <c r="K3654" s="22">
        <v>46466.67</v>
      </c>
      <c r="L3654" s="22">
        <v>45330.93</v>
      </c>
      <c r="M3654" s="22">
        <v>47956.01</v>
      </c>
      <c r="N3654" s="22">
        <v>48498.66</v>
      </c>
      <c r="O3654" s="22">
        <v>54157.06</v>
      </c>
      <c r="P3654" s="22">
        <v>55427.09</v>
      </c>
      <c r="Q3654" s="22">
        <v>54401.49</v>
      </c>
      <c r="R3654" s="22">
        <v>56155.96</v>
      </c>
      <c r="S3654" s="22">
        <v>49519.46</v>
      </c>
      <c r="T3654" s="22">
        <v>48608.800000000003</v>
      </c>
    </row>
    <row r="3655" spans="1:20" ht="15" hidden="1" customHeight="1" x14ac:dyDescent="0.25">
      <c r="A3655" s="14">
        <f t="shared" si="57"/>
        <v>13</v>
      </c>
      <c r="B3655" s="14" t="s">
        <v>320</v>
      </c>
      <c r="C3655" s="14">
        <v>2015</v>
      </c>
      <c r="D3655" s="14" t="str">
        <f>VLOOKUP(E3655,Regioes!$A$2:$B$296,2,FALSE)</f>
        <v>Região Administrativa de Sorocaba</v>
      </c>
      <c r="E3655" s="15" t="s">
        <v>170</v>
      </c>
      <c r="F3655" s="38">
        <v>3437958.95</v>
      </c>
      <c r="G3655" s="17">
        <v>1641613.12</v>
      </c>
      <c r="H3655" s="17">
        <v>1796345.83</v>
      </c>
      <c r="I3655" s="22">
        <v>278888.09999999998</v>
      </c>
      <c r="J3655" s="22">
        <v>248921.54</v>
      </c>
      <c r="K3655" s="22">
        <v>282479.25</v>
      </c>
      <c r="L3655" s="22">
        <v>282360.8</v>
      </c>
      <c r="M3655" s="22">
        <v>280960.62</v>
      </c>
      <c r="N3655" s="22">
        <v>268002.81</v>
      </c>
      <c r="O3655" s="22">
        <v>304273.91999999998</v>
      </c>
      <c r="P3655" s="22">
        <v>297744.84000000003</v>
      </c>
      <c r="Q3655" s="22">
        <v>294713.28000000003</v>
      </c>
      <c r="R3655" s="22">
        <v>310470.26</v>
      </c>
      <c r="S3655" s="22">
        <v>283035.17</v>
      </c>
      <c r="T3655" s="22">
        <v>306108.36</v>
      </c>
    </row>
    <row r="3656" spans="1:20" ht="15" hidden="1" customHeight="1" x14ac:dyDescent="0.25">
      <c r="A3656" s="14">
        <f t="shared" si="57"/>
        <v>13</v>
      </c>
      <c r="B3656" s="14" t="s">
        <v>320</v>
      </c>
      <c r="C3656" s="14">
        <v>2015</v>
      </c>
      <c r="D3656" s="14" t="str">
        <f>VLOOKUP(E3656,Regioes!$A$2:$B$296,2,FALSE)</f>
        <v>Região Administrativa de Campinas</v>
      </c>
      <c r="E3656" s="15" t="s">
        <v>71</v>
      </c>
      <c r="F3656" s="38">
        <v>324349.39</v>
      </c>
      <c r="G3656" s="17">
        <v>151140.41999999998</v>
      </c>
      <c r="H3656" s="17">
        <v>173208.97</v>
      </c>
      <c r="I3656" s="22">
        <v>25495.95</v>
      </c>
      <c r="J3656" s="22">
        <v>23193.72</v>
      </c>
      <c r="K3656" s="22">
        <v>25288.12</v>
      </c>
      <c r="L3656" s="22">
        <v>24670.02</v>
      </c>
      <c r="M3656" s="22">
        <v>26098.639999999999</v>
      </c>
      <c r="N3656" s="22">
        <v>26393.97</v>
      </c>
      <c r="O3656" s="22">
        <v>29473.38</v>
      </c>
      <c r="P3656" s="22">
        <v>30164.560000000001</v>
      </c>
      <c r="Q3656" s="22">
        <v>29606.400000000001</v>
      </c>
      <c r="R3656" s="22">
        <v>30561.22</v>
      </c>
      <c r="S3656" s="22">
        <v>26949.5</v>
      </c>
      <c r="T3656" s="22">
        <v>26453.91</v>
      </c>
    </row>
    <row r="3657" spans="1:20" ht="15" hidden="1" customHeight="1" x14ac:dyDescent="0.25">
      <c r="A3657" s="14">
        <f t="shared" si="57"/>
        <v>13</v>
      </c>
      <c r="B3657" s="14" t="s">
        <v>320</v>
      </c>
      <c r="C3657" s="14">
        <v>2015</v>
      </c>
      <c r="D3657" s="14" t="str">
        <f>VLOOKUP(E3657,Regioes!$A$2:$B$296,2,FALSE)</f>
        <v>Região Administrativa de Campinas</v>
      </c>
      <c r="E3657" s="15" t="s">
        <v>171</v>
      </c>
      <c r="F3657" s="38">
        <v>88097.96</v>
      </c>
      <c r="G3657" s="17">
        <v>41051.919999999998</v>
      </c>
      <c r="H3657" s="17">
        <v>47046.040000000008</v>
      </c>
      <c r="I3657" s="22">
        <v>6925.07</v>
      </c>
      <c r="J3657" s="22">
        <v>6299.75</v>
      </c>
      <c r="K3657" s="22">
        <v>6868.62</v>
      </c>
      <c r="L3657" s="22">
        <v>6700.73</v>
      </c>
      <c r="M3657" s="22">
        <v>7088.77</v>
      </c>
      <c r="N3657" s="22">
        <v>7168.98</v>
      </c>
      <c r="O3657" s="22">
        <v>8005.39</v>
      </c>
      <c r="P3657" s="22">
        <v>8193.1299999999992</v>
      </c>
      <c r="Q3657" s="22">
        <v>8041.52</v>
      </c>
      <c r="R3657" s="22">
        <v>8300.8700000000008</v>
      </c>
      <c r="S3657" s="22">
        <v>7319.87</v>
      </c>
      <c r="T3657" s="22">
        <v>7185.26</v>
      </c>
    </row>
    <row r="3658" spans="1:20" ht="15" hidden="1" customHeight="1" x14ac:dyDescent="0.25">
      <c r="A3658" s="14">
        <f t="shared" si="57"/>
        <v>13</v>
      </c>
      <c r="B3658" s="14" t="s">
        <v>320</v>
      </c>
      <c r="C3658" s="14">
        <v>2015</v>
      </c>
      <c r="D3658" s="14" t="str">
        <f>VLOOKUP(E3658,Regioes!$A$2:$B$296,2,FALSE)</f>
        <v>Região Administrativa de Campinas</v>
      </c>
      <c r="E3658" s="15" t="s">
        <v>166</v>
      </c>
      <c r="F3658" s="38">
        <v>168254.7</v>
      </c>
      <c r="G3658" s="17">
        <v>78403.360000000001</v>
      </c>
      <c r="H3658" s="17">
        <v>89851.34</v>
      </c>
      <c r="I3658" s="22">
        <v>13225.9</v>
      </c>
      <c r="J3658" s="22">
        <v>12031.63</v>
      </c>
      <c r="K3658" s="22">
        <v>13118.09</v>
      </c>
      <c r="L3658" s="22">
        <v>12797.45</v>
      </c>
      <c r="M3658" s="22">
        <v>13538.55</v>
      </c>
      <c r="N3658" s="22">
        <v>13691.74</v>
      </c>
      <c r="O3658" s="22">
        <v>15289.18</v>
      </c>
      <c r="P3658" s="22">
        <v>15647.72</v>
      </c>
      <c r="Q3658" s="22">
        <v>15358.18</v>
      </c>
      <c r="R3658" s="22">
        <v>15853.49</v>
      </c>
      <c r="S3658" s="22">
        <v>13979.93</v>
      </c>
      <c r="T3658" s="22">
        <v>13722.84</v>
      </c>
    </row>
    <row r="3659" spans="1:20" ht="15" hidden="1" customHeight="1" x14ac:dyDescent="0.25">
      <c r="A3659" s="14">
        <f t="shared" si="57"/>
        <v>13</v>
      </c>
      <c r="B3659" s="14" t="s">
        <v>320</v>
      </c>
      <c r="C3659" s="14">
        <v>2015</v>
      </c>
      <c r="D3659" s="14" t="str">
        <f>VLOOKUP(E3659,Regioes!$A$2:$B$296,2,FALSE)</f>
        <v>Região Administrativa de Sorocaba</v>
      </c>
      <c r="E3659" s="15" t="s">
        <v>167</v>
      </c>
      <c r="F3659" s="38">
        <v>2067541.27</v>
      </c>
      <c r="G3659" s="17">
        <v>1013650.61</v>
      </c>
      <c r="H3659" s="17">
        <v>1053890.6599999999</v>
      </c>
      <c r="I3659" s="22">
        <v>164649.49</v>
      </c>
      <c r="J3659" s="22">
        <v>154758.82999999999</v>
      </c>
      <c r="K3659" s="22">
        <v>178272.76</v>
      </c>
      <c r="L3659" s="22">
        <v>169764.63</v>
      </c>
      <c r="M3659" s="22">
        <v>175766.37</v>
      </c>
      <c r="N3659" s="22">
        <v>170438.53</v>
      </c>
      <c r="O3659" s="22">
        <v>180630.45</v>
      </c>
      <c r="P3659" s="22">
        <v>180221.32</v>
      </c>
      <c r="Q3659" s="22">
        <v>175405.49</v>
      </c>
      <c r="R3659" s="22">
        <v>179908.63</v>
      </c>
      <c r="S3659" s="22">
        <v>168385.11</v>
      </c>
      <c r="T3659" s="22">
        <v>169339.66</v>
      </c>
    </row>
    <row r="3660" spans="1:20" ht="15" hidden="1" customHeight="1" x14ac:dyDescent="0.25">
      <c r="A3660" s="14">
        <f t="shared" si="57"/>
        <v>13</v>
      </c>
      <c r="B3660" s="14" t="s">
        <v>320</v>
      </c>
      <c r="C3660" s="14">
        <v>2015</v>
      </c>
      <c r="D3660" s="14" t="str">
        <f>VLOOKUP(E3660,Regioes!$A$2:$B$296,2,FALSE)</f>
        <v>Região Administrativa de Sorocaba</v>
      </c>
      <c r="E3660" s="15" t="s">
        <v>155</v>
      </c>
      <c r="F3660" s="38">
        <v>328905.84999999998</v>
      </c>
      <c r="G3660" s="17">
        <v>155251.87000000002</v>
      </c>
      <c r="H3660" s="17">
        <v>173653.97999999998</v>
      </c>
      <c r="I3660" s="22">
        <v>26547.81</v>
      </c>
      <c r="J3660" s="22">
        <v>23199.9</v>
      </c>
      <c r="K3660" s="22">
        <v>26447.15</v>
      </c>
      <c r="L3660" s="22">
        <v>27233.94</v>
      </c>
      <c r="M3660" s="22">
        <v>26686.13</v>
      </c>
      <c r="N3660" s="22">
        <v>25136.94</v>
      </c>
      <c r="O3660" s="22">
        <v>29515.86</v>
      </c>
      <c r="P3660" s="22">
        <v>28657.49</v>
      </c>
      <c r="Q3660" s="22">
        <v>28298.23</v>
      </c>
      <c r="R3660" s="22">
        <v>30005.53</v>
      </c>
      <c r="S3660" s="22">
        <v>26997.57</v>
      </c>
      <c r="T3660" s="22">
        <v>30179.3</v>
      </c>
    </row>
    <row r="3661" spans="1:20" ht="15" hidden="1" customHeight="1" x14ac:dyDescent="0.25">
      <c r="A3661" s="14">
        <f t="shared" si="57"/>
        <v>13</v>
      </c>
      <c r="B3661" s="14" t="s">
        <v>320</v>
      </c>
      <c r="C3661" s="14">
        <v>2015</v>
      </c>
      <c r="D3661" s="14" t="str">
        <f>VLOOKUP(E3661,Regioes!$A$2:$B$296,2,FALSE)</f>
        <v>Região Administrativa de Sorocaba</v>
      </c>
      <c r="E3661" s="15" t="s">
        <v>168</v>
      </c>
      <c r="F3661" s="38">
        <v>897307.20000000007</v>
      </c>
      <c r="G3661" s="17">
        <v>422501.56</v>
      </c>
      <c r="H3661" s="17">
        <v>474805.64000000007</v>
      </c>
      <c r="I3661" s="22">
        <v>72060.240000000005</v>
      </c>
      <c r="J3661" s="22">
        <v>63461.83</v>
      </c>
      <c r="K3661" s="22">
        <v>71727.48</v>
      </c>
      <c r="L3661" s="22">
        <v>73127.37</v>
      </c>
      <c r="M3661" s="22">
        <v>72687.34</v>
      </c>
      <c r="N3661" s="22">
        <v>69437.3</v>
      </c>
      <c r="O3661" s="22">
        <v>80720.19</v>
      </c>
      <c r="P3661" s="22">
        <v>79201.94</v>
      </c>
      <c r="Q3661" s="22">
        <v>78112.639999999999</v>
      </c>
      <c r="R3661" s="22">
        <v>82380.08</v>
      </c>
      <c r="S3661" s="22">
        <v>73828.210000000006</v>
      </c>
      <c r="T3661" s="22">
        <v>80562.58</v>
      </c>
    </row>
    <row r="3662" spans="1:20" ht="15" hidden="1" customHeight="1" x14ac:dyDescent="0.25">
      <c r="A3662" s="14">
        <f t="shared" si="57"/>
        <v>13</v>
      </c>
      <c r="B3662" s="14" t="s">
        <v>320</v>
      </c>
      <c r="C3662" s="14">
        <v>2015</v>
      </c>
      <c r="D3662" s="14" t="str">
        <f>VLOOKUP(E3662,Regioes!$A$2:$B$296,2,FALSE)</f>
        <v>Região Administrativa de Sorocaba</v>
      </c>
      <c r="E3662" s="15" t="s">
        <v>169</v>
      </c>
      <c r="F3662" s="38">
        <v>1353745.6800000002</v>
      </c>
      <c r="G3662" s="17">
        <v>644634.99</v>
      </c>
      <c r="H3662" s="17">
        <v>709110.69000000006</v>
      </c>
      <c r="I3662" s="22">
        <v>108554.53</v>
      </c>
      <c r="J3662" s="22">
        <v>99475.47</v>
      </c>
      <c r="K3662" s="22">
        <v>110318.1</v>
      </c>
      <c r="L3662" s="22">
        <v>106311</v>
      </c>
      <c r="M3662" s="22">
        <v>110426.4</v>
      </c>
      <c r="N3662" s="22">
        <v>109549.49</v>
      </c>
      <c r="O3662" s="22">
        <v>120052.73</v>
      </c>
      <c r="P3662" s="22">
        <v>121010.25</v>
      </c>
      <c r="Q3662" s="22">
        <v>119478.94</v>
      </c>
      <c r="R3662" s="22">
        <v>123895.33</v>
      </c>
      <c r="S3662" s="22">
        <v>112236.79</v>
      </c>
      <c r="T3662" s="22">
        <v>112436.65</v>
      </c>
    </row>
    <row r="3663" spans="1:20" ht="15" hidden="1" customHeight="1" x14ac:dyDescent="0.25">
      <c r="A3663" s="14">
        <f t="shared" si="57"/>
        <v>16</v>
      </c>
      <c r="B3663" s="14" t="s">
        <v>173</v>
      </c>
      <c r="C3663" s="14">
        <v>2015</v>
      </c>
      <c r="D3663" s="14" t="str">
        <f>VLOOKUP(E3663,Regioes!$A$2:$B$296,2,FALSE)</f>
        <v>Região Administrativa de Presidente Prudente</v>
      </c>
      <c r="E3663" s="15" t="s">
        <v>187</v>
      </c>
      <c r="F3663" s="38">
        <v>321343.65000000002</v>
      </c>
      <c r="G3663" s="17">
        <v>147622.35999999999</v>
      </c>
      <c r="H3663" s="17">
        <v>173721.29</v>
      </c>
      <c r="I3663" s="22">
        <v>25689.33</v>
      </c>
      <c r="J3663" s="22">
        <v>21850.5</v>
      </c>
      <c r="K3663" s="22">
        <v>25751.439999999999</v>
      </c>
      <c r="L3663" s="22">
        <v>25354.62</v>
      </c>
      <c r="M3663" s="22">
        <v>25216.44</v>
      </c>
      <c r="N3663" s="22">
        <v>23760.03</v>
      </c>
      <c r="O3663" s="22">
        <v>28673.55</v>
      </c>
      <c r="P3663" s="22">
        <v>30037.08</v>
      </c>
      <c r="Q3663" s="22">
        <v>28628.880000000001</v>
      </c>
      <c r="R3663" s="22">
        <v>29425.93</v>
      </c>
      <c r="S3663" s="22">
        <v>26937.26</v>
      </c>
      <c r="T3663" s="22">
        <v>30018.59</v>
      </c>
    </row>
    <row r="3664" spans="1:20" ht="15" hidden="1" customHeight="1" x14ac:dyDescent="0.25">
      <c r="A3664" s="14">
        <f t="shared" si="57"/>
        <v>16</v>
      </c>
      <c r="B3664" s="14" t="s">
        <v>173</v>
      </c>
      <c r="C3664" s="14">
        <v>2015</v>
      </c>
      <c r="D3664" s="14" t="str">
        <f>VLOOKUP(E3664,Regioes!$A$2:$B$296,2,FALSE)</f>
        <v>Região Administrativa de Presidente Prudente</v>
      </c>
      <c r="E3664" s="15" t="s">
        <v>174</v>
      </c>
      <c r="F3664" s="38">
        <v>70396.95</v>
      </c>
      <c r="G3664" s="17">
        <v>32339.710000000003</v>
      </c>
      <c r="H3664" s="17">
        <v>38057.24</v>
      </c>
      <c r="I3664" s="22">
        <v>5627.78</v>
      </c>
      <c r="J3664" s="22">
        <v>4786.8</v>
      </c>
      <c r="K3664" s="22">
        <v>5641.39</v>
      </c>
      <c r="L3664" s="22">
        <v>5554.45</v>
      </c>
      <c r="M3664" s="22">
        <v>5524.18</v>
      </c>
      <c r="N3664" s="22">
        <v>5205.1099999999997</v>
      </c>
      <c r="O3664" s="22">
        <v>6281.54</v>
      </c>
      <c r="P3664" s="22">
        <v>6580.25</v>
      </c>
      <c r="Q3664" s="22">
        <v>6271.75</v>
      </c>
      <c r="R3664" s="22">
        <v>6446.37</v>
      </c>
      <c r="S3664" s="22">
        <v>5901.16</v>
      </c>
      <c r="T3664" s="22">
        <v>6576.17</v>
      </c>
    </row>
    <row r="3665" spans="1:20" ht="15" hidden="1" customHeight="1" x14ac:dyDescent="0.25">
      <c r="A3665" s="14">
        <f t="shared" si="57"/>
        <v>16</v>
      </c>
      <c r="B3665" s="14" t="s">
        <v>173</v>
      </c>
      <c r="C3665" s="14">
        <v>2015</v>
      </c>
      <c r="D3665" s="14" t="str">
        <f>VLOOKUP(E3665,Regioes!$A$2:$B$296,2,FALSE)</f>
        <v>Região Administrativa de Marília</v>
      </c>
      <c r="E3665" s="15" t="s">
        <v>175</v>
      </c>
      <c r="F3665" s="38">
        <v>884001.70000000007</v>
      </c>
      <c r="G3665" s="17">
        <v>406102.29000000004</v>
      </c>
      <c r="H3665" s="17">
        <v>477899.41000000003</v>
      </c>
      <c r="I3665" s="22">
        <v>70670.17</v>
      </c>
      <c r="J3665" s="22">
        <v>60109.71</v>
      </c>
      <c r="K3665" s="22">
        <v>70841.02</v>
      </c>
      <c r="L3665" s="22">
        <v>69749.38</v>
      </c>
      <c r="M3665" s="22">
        <v>69369.289999999994</v>
      </c>
      <c r="N3665" s="22">
        <v>65362.720000000001</v>
      </c>
      <c r="O3665" s="22">
        <v>78879.63</v>
      </c>
      <c r="P3665" s="22">
        <v>82630.66</v>
      </c>
      <c r="Q3665" s="22">
        <v>78756.759999999995</v>
      </c>
      <c r="R3665" s="22">
        <v>80949.39</v>
      </c>
      <c r="S3665" s="22">
        <v>74103.19</v>
      </c>
      <c r="T3665" s="22">
        <v>82579.78</v>
      </c>
    </row>
    <row r="3666" spans="1:20" ht="15" hidden="1" customHeight="1" x14ac:dyDescent="0.25">
      <c r="A3666" s="14">
        <f t="shared" si="57"/>
        <v>16</v>
      </c>
      <c r="B3666" s="14" t="s">
        <v>173</v>
      </c>
      <c r="C3666" s="14">
        <v>2015</v>
      </c>
      <c r="D3666" s="14" t="str">
        <f>VLOOKUP(E3666,Regioes!$A$2:$B$296,2,FALSE)</f>
        <v>Região Administrativa de Bauru</v>
      </c>
      <c r="E3666" s="15" t="s">
        <v>96</v>
      </c>
      <c r="F3666" s="38">
        <v>246615.33000000002</v>
      </c>
      <c r="G3666" s="17">
        <v>113292.83</v>
      </c>
      <c r="H3666" s="17">
        <v>133322.5</v>
      </c>
      <c r="I3666" s="22">
        <v>19715.3</v>
      </c>
      <c r="J3666" s="22">
        <v>16769.169999999998</v>
      </c>
      <c r="K3666" s="22">
        <v>19762.93</v>
      </c>
      <c r="L3666" s="22">
        <v>19458.400000000001</v>
      </c>
      <c r="M3666" s="22">
        <v>19352.39</v>
      </c>
      <c r="N3666" s="22">
        <v>18234.64</v>
      </c>
      <c r="O3666" s="22">
        <v>22005.54</v>
      </c>
      <c r="P3666" s="22">
        <v>23051.97</v>
      </c>
      <c r="Q3666" s="22">
        <v>21971.26</v>
      </c>
      <c r="R3666" s="22">
        <v>22582.95</v>
      </c>
      <c r="S3666" s="22">
        <v>20673</v>
      </c>
      <c r="T3666" s="22">
        <v>23037.78</v>
      </c>
    </row>
    <row r="3667" spans="1:20" ht="15" hidden="1" customHeight="1" x14ac:dyDescent="0.25">
      <c r="A3667" s="14">
        <f t="shared" si="57"/>
        <v>16</v>
      </c>
      <c r="B3667" s="14" t="s">
        <v>173</v>
      </c>
      <c r="C3667" s="14">
        <v>2015</v>
      </c>
      <c r="D3667" s="14" t="str">
        <f>VLOOKUP(E3667,Regioes!$A$2:$B$296,2,FALSE)</f>
        <v>Região Administrativa de Bauru</v>
      </c>
      <c r="E3667" s="15" t="s">
        <v>188</v>
      </c>
      <c r="F3667" s="38">
        <v>187143.36</v>
      </c>
      <c r="G3667" s="17">
        <v>85971.94</v>
      </c>
      <c r="H3667" s="17">
        <v>101171.42</v>
      </c>
      <c r="I3667" s="22">
        <v>14960.89</v>
      </c>
      <c r="J3667" s="22">
        <v>12725.23</v>
      </c>
      <c r="K3667" s="22">
        <v>14997.06</v>
      </c>
      <c r="L3667" s="22">
        <v>14765.96</v>
      </c>
      <c r="M3667" s="22">
        <v>14685.49</v>
      </c>
      <c r="N3667" s="22">
        <v>13837.31</v>
      </c>
      <c r="O3667" s="22">
        <v>16698.849999999999</v>
      </c>
      <c r="P3667" s="22">
        <v>17492.919999999998</v>
      </c>
      <c r="Q3667" s="22">
        <v>16672.82</v>
      </c>
      <c r="R3667" s="22">
        <v>17137</v>
      </c>
      <c r="S3667" s="22">
        <v>15687.67</v>
      </c>
      <c r="T3667" s="22">
        <v>17482.16</v>
      </c>
    </row>
    <row r="3668" spans="1:20" ht="15" hidden="1" customHeight="1" x14ac:dyDescent="0.25">
      <c r="A3668" s="14">
        <f t="shared" si="57"/>
        <v>16</v>
      </c>
      <c r="B3668" s="14" t="s">
        <v>173</v>
      </c>
      <c r="C3668" s="14">
        <v>2015</v>
      </c>
      <c r="D3668" s="14" t="str">
        <f>VLOOKUP(E3668,Regioes!$A$2:$B$296,2,FALSE)</f>
        <v>Região Administrativa de Presidente Prudente</v>
      </c>
      <c r="E3668" s="15" t="s">
        <v>176</v>
      </c>
      <c r="F3668" s="38">
        <v>605064.42999999993</v>
      </c>
      <c r="G3668" s="17">
        <v>277961.08</v>
      </c>
      <c r="H3668" s="17">
        <v>327103.34999999998</v>
      </c>
      <c r="I3668" s="22">
        <v>48370.96</v>
      </c>
      <c r="J3668" s="22">
        <v>41142.730000000003</v>
      </c>
      <c r="K3668" s="22">
        <v>48487.9</v>
      </c>
      <c r="L3668" s="22">
        <v>47740.73</v>
      </c>
      <c r="M3668" s="22">
        <v>47480.55</v>
      </c>
      <c r="N3668" s="22">
        <v>44738.21</v>
      </c>
      <c r="O3668" s="22">
        <v>53990.01</v>
      </c>
      <c r="P3668" s="22">
        <v>56557.440000000002</v>
      </c>
      <c r="Q3668" s="22">
        <v>53905.919999999998</v>
      </c>
      <c r="R3668" s="22">
        <v>55406.68</v>
      </c>
      <c r="S3668" s="22">
        <v>50720.7</v>
      </c>
      <c r="T3668" s="22">
        <v>56522.6</v>
      </c>
    </row>
    <row r="3669" spans="1:20" ht="15" hidden="1" customHeight="1" x14ac:dyDescent="0.25">
      <c r="A3669" s="14">
        <f t="shared" si="57"/>
        <v>16</v>
      </c>
      <c r="B3669" s="14" t="s">
        <v>173</v>
      </c>
      <c r="C3669" s="14">
        <v>2015</v>
      </c>
      <c r="D3669" s="14" t="str">
        <f>VLOOKUP(E3669,Regioes!$A$2:$B$296,2,FALSE)</f>
        <v>Região Administrativa de Marília</v>
      </c>
      <c r="E3669" s="15" t="s">
        <v>189</v>
      </c>
      <c r="F3669" s="38">
        <v>177123.52000000002</v>
      </c>
      <c r="G3669" s="17">
        <v>81368.95</v>
      </c>
      <c r="H3669" s="17">
        <v>95754.57</v>
      </c>
      <c r="I3669" s="22">
        <v>14159.88</v>
      </c>
      <c r="J3669" s="22">
        <v>12043.93</v>
      </c>
      <c r="K3669" s="22">
        <v>14194.1</v>
      </c>
      <c r="L3669" s="22">
        <v>13975.38</v>
      </c>
      <c r="M3669" s="22">
        <v>13899.21</v>
      </c>
      <c r="N3669" s="22">
        <v>13096.45</v>
      </c>
      <c r="O3669" s="22">
        <v>15804.76</v>
      </c>
      <c r="P3669" s="22">
        <v>16556.330000000002</v>
      </c>
      <c r="Q3669" s="22">
        <v>15780.14</v>
      </c>
      <c r="R3669" s="22">
        <v>16219.48</v>
      </c>
      <c r="S3669" s="22">
        <v>14847.72</v>
      </c>
      <c r="T3669" s="22">
        <v>16546.14</v>
      </c>
    </row>
    <row r="3670" spans="1:20" ht="15" hidden="1" customHeight="1" x14ac:dyDescent="0.25">
      <c r="A3670" s="14">
        <f t="shared" si="57"/>
        <v>16</v>
      </c>
      <c r="B3670" s="14" t="s">
        <v>173</v>
      </c>
      <c r="C3670" s="14">
        <v>2015</v>
      </c>
      <c r="D3670" s="14" t="str">
        <f>VLOOKUP(E3670,Regioes!$A$2:$B$296,2,FALSE)</f>
        <v>Região Administrativa de Marília</v>
      </c>
      <c r="E3670" s="15" t="s">
        <v>190</v>
      </c>
      <c r="F3670" s="38">
        <v>439576.72</v>
      </c>
      <c r="G3670" s="17">
        <v>201937.50999999998</v>
      </c>
      <c r="H3670" s="17">
        <v>237639.21</v>
      </c>
      <c r="I3670" s="22">
        <v>35141.300000000003</v>
      </c>
      <c r="J3670" s="22">
        <v>29890.02</v>
      </c>
      <c r="K3670" s="22">
        <v>35226.239999999998</v>
      </c>
      <c r="L3670" s="22">
        <v>34683.42</v>
      </c>
      <c r="M3670" s="22">
        <v>34494.410000000003</v>
      </c>
      <c r="N3670" s="22">
        <v>32502.12</v>
      </c>
      <c r="O3670" s="22">
        <v>39223.53</v>
      </c>
      <c r="P3670" s="22">
        <v>41088.730000000003</v>
      </c>
      <c r="Q3670" s="22">
        <v>39162.42</v>
      </c>
      <c r="R3670" s="22">
        <v>40252.730000000003</v>
      </c>
      <c r="S3670" s="22">
        <v>36848.370000000003</v>
      </c>
      <c r="T3670" s="22">
        <v>41063.43</v>
      </c>
    </row>
    <row r="3671" spans="1:20" ht="15" hidden="1" customHeight="1" x14ac:dyDescent="0.25">
      <c r="A3671" s="14">
        <f t="shared" si="57"/>
        <v>16</v>
      </c>
      <c r="B3671" s="14" t="s">
        <v>173</v>
      </c>
      <c r="C3671" s="14">
        <v>2015</v>
      </c>
      <c r="D3671" s="14" t="str">
        <f>VLOOKUP(E3671,Regioes!$A$2:$B$296,2,FALSE)</f>
        <v>Região Administrativa de Marília</v>
      </c>
      <c r="E3671" s="15" t="s">
        <v>177</v>
      </c>
      <c r="F3671" s="38">
        <v>317173.99</v>
      </c>
      <c r="G3671" s="17">
        <v>145706.82</v>
      </c>
      <c r="H3671" s="17">
        <v>171467.16999999998</v>
      </c>
      <c r="I3671" s="22">
        <v>25355.99</v>
      </c>
      <c r="J3671" s="22">
        <v>21566.97</v>
      </c>
      <c r="K3671" s="22">
        <v>25417.29</v>
      </c>
      <c r="L3671" s="22">
        <v>25025.63</v>
      </c>
      <c r="M3671" s="22">
        <v>24889.24</v>
      </c>
      <c r="N3671" s="22">
        <v>23451.7</v>
      </c>
      <c r="O3671" s="22">
        <v>28301.5</v>
      </c>
      <c r="P3671" s="22">
        <v>29647.33</v>
      </c>
      <c r="Q3671" s="22">
        <v>28257.4</v>
      </c>
      <c r="R3671" s="22">
        <v>29044.12</v>
      </c>
      <c r="S3671" s="22">
        <v>26587.74</v>
      </c>
      <c r="T3671" s="22">
        <v>29629.08</v>
      </c>
    </row>
    <row r="3672" spans="1:20" ht="15" hidden="1" customHeight="1" x14ac:dyDescent="0.25">
      <c r="A3672" s="14">
        <f t="shared" si="57"/>
        <v>16</v>
      </c>
      <c r="B3672" s="14" t="s">
        <v>173</v>
      </c>
      <c r="C3672" s="14">
        <v>2015</v>
      </c>
      <c r="D3672" s="14" t="str">
        <f>VLOOKUP(E3672,Regioes!$A$2:$B$296,2,FALSE)</f>
        <v>Região Administrativa de Marília</v>
      </c>
      <c r="E3672" s="15" t="s">
        <v>178</v>
      </c>
      <c r="F3672" s="38">
        <v>732412.46</v>
      </c>
      <c r="G3672" s="17">
        <v>336463.57999999996</v>
      </c>
      <c r="H3672" s="17">
        <v>395948.88000000006</v>
      </c>
      <c r="I3672" s="22">
        <v>58551.6</v>
      </c>
      <c r="J3672" s="22">
        <v>49802.07</v>
      </c>
      <c r="K3672" s="22">
        <v>58693.14</v>
      </c>
      <c r="L3672" s="22">
        <v>57788.71</v>
      </c>
      <c r="M3672" s="22">
        <v>57473.78</v>
      </c>
      <c r="N3672" s="22">
        <v>54154.28</v>
      </c>
      <c r="O3672" s="22">
        <v>65353.3</v>
      </c>
      <c r="P3672" s="22">
        <v>68461.08</v>
      </c>
      <c r="Q3672" s="22">
        <v>65251.51</v>
      </c>
      <c r="R3672" s="22">
        <v>67068.14</v>
      </c>
      <c r="S3672" s="22">
        <v>61395.91</v>
      </c>
      <c r="T3672" s="22">
        <v>68418.94</v>
      </c>
    </row>
    <row r="3673" spans="1:20" ht="15" hidden="1" customHeight="1" x14ac:dyDescent="0.25">
      <c r="A3673" s="14">
        <f t="shared" si="57"/>
        <v>16</v>
      </c>
      <c r="B3673" s="14" t="s">
        <v>173</v>
      </c>
      <c r="C3673" s="14">
        <v>2015</v>
      </c>
      <c r="D3673" s="14" t="str">
        <f>VLOOKUP(E3673,Regioes!$A$2:$B$296,2,FALSE)</f>
        <v>Região Administrativa de Presidente Prudente</v>
      </c>
      <c r="E3673" s="15" t="s">
        <v>179</v>
      </c>
      <c r="F3673" s="38">
        <v>414688.86</v>
      </c>
      <c r="G3673" s="17">
        <v>190504.26</v>
      </c>
      <c r="H3673" s="17">
        <v>224184.59999999998</v>
      </c>
      <c r="I3673" s="22">
        <v>33151.660000000003</v>
      </c>
      <c r="J3673" s="22">
        <v>28197.69</v>
      </c>
      <c r="K3673" s="22">
        <v>33231.82</v>
      </c>
      <c r="L3673" s="22">
        <v>32719.73</v>
      </c>
      <c r="M3673" s="22">
        <v>32541.42</v>
      </c>
      <c r="N3673" s="22">
        <v>30661.94</v>
      </c>
      <c r="O3673" s="22">
        <v>37002.769999999997</v>
      </c>
      <c r="P3673" s="22">
        <v>38762.370000000003</v>
      </c>
      <c r="Q3673" s="22">
        <v>36945.129999999997</v>
      </c>
      <c r="R3673" s="22">
        <v>37973.71</v>
      </c>
      <c r="S3673" s="22">
        <v>34762.11</v>
      </c>
      <c r="T3673" s="22">
        <v>38738.51</v>
      </c>
    </row>
    <row r="3674" spans="1:20" ht="15" hidden="1" customHeight="1" x14ac:dyDescent="0.25">
      <c r="A3674" s="14">
        <f t="shared" si="57"/>
        <v>16</v>
      </c>
      <c r="B3674" s="14" t="s">
        <v>173</v>
      </c>
      <c r="C3674" s="14">
        <v>2015</v>
      </c>
      <c r="D3674" s="14" t="str">
        <f>VLOOKUP(E3674,Regioes!$A$2:$B$296,2,FALSE)</f>
        <v>Região Administrativa de Marília</v>
      </c>
      <c r="E3674" s="15" t="s">
        <v>180</v>
      </c>
      <c r="F3674" s="38">
        <v>686515.34000000008</v>
      </c>
      <c r="G3674" s="17">
        <v>315378.87000000005</v>
      </c>
      <c r="H3674" s="17">
        <v>371136.47</v>
      </c>
      <c r="I3674" s="22">
        <v>54882.42</v>
      </c>
      <c r="J3674" s="22">
        <v>46681.18</v>
      </c>
      <c r="K3674" s="22">
        <v>55015.11</v>
      </c>
      <c r="L3674" s="22">
        <v>54167.33</v>
      </c>
      <c r="M3674" s="22">
        <v>53872.160000000003</v>
      </c>
      <c r="N3674" s="22">
        <v>50760.67</v>
      </c>
      <c r="O3674" s="22">
        <v>61257.9</v>
      </c>
      <c r="P3674" s="22">
        <v>64170.93</v>
      </c>
      <c r="Q3674" s="22">
        <v>61162.48</v>
      </c>
      <c r="R3674" s="22">
        <v>62865.26</v>
      </c>
      <c r="S3674" s="22">
        <v>57548.49</v>
      </c>
      <c r="T3674" s="22">
        <v>64131.41</v>
      </c>
    </row>
    <row r="3675" spans="1:20" ht="15" hidden="1" customHeight="1" x14ac:dyDescent="0.25">
      <c r="A3675" s="14">
        <f t="shared" si="57"/>
        <v>16</v>
      </c>
      <c r="B3675" s="14" t="s">
        <v>173</v>
      </c>
      <c r="C3675" s="14">
        <v>2015</v>
      </c>
      <c r="D3675" s="14" t="str">
        <f>VLOOKUP(E3675,Regioes!$A$2:$B$296,2,FALSE)</f>
        <v>Região Administrativa de Marília</v>
      </c>
      <c r="E3675" s="15" t="s">
        <v>181</v>
      </c>
      <c r="F3675" s="38">
        <v>743175.59</v>
      </c>
      <c r="G3675" s="17">
        <v>341408.06999999995</v>
      </c>
      <c r="H3675" s="17">
        <v>401767.52</v>
      </c>
      <c r="I3675" s="22">
        <v>59412.03</v>
      </c>
      <c r="J3675" s="22">
        <v>50533.93</v>
      </c>
      <c r="K3675" s="22">
        <v>59555.67</v>
      </c>
      <c r="L3675" s="22">
        <v>58637.919999999998</v>
      </c>
      <c r="M3675" s="22">
        <v>58318.41</v>
      </c>
      <c r="N3675" s="22">
        <v>54950.11</v>
      </c>
      <c r="O3675" s="22">
        <v>66313.7</v>
      </c>
      <c r="P3675" s="22">
        <v>69467.17</v>
      </c>
      <c r="Q3675" s="22">
        <v>66210.399999999994</v>
      </c>
      <c r="R3675" s="22">
        <v>68053.73</v>
      </c>
      <c r="S3675" s="22">
        <v>62298.15</v>
      </c>
      <c r="T3675" s="22">
        <v>69424.37</v>
      </c>
    </row>
    <row r="3676" spans="1:20" ht="15" hidden="1" customHeight="1" x14ac:dyDescent="0.25">
      <c r="A3676" s="14">
        <f t="shared" si="57"/>
        <v>16</v>
      </c>
      <c r="B3676" s="14" t="s">
        <v>173</v>
      </c>
      <c r="C3676" s="14">
        <v>2015</v>
      </c>
      <c r="D3676" s="14" t="str">
        <f>VLOOKUP(E3676,Regioes!$A$2:$B$296,2,FALSE)</f>
        <v>Região Administrativa de Marília</v>
      </c>
      <c r="E3676" s="15" t="s">
        <v>191</v>
      </c>
      <c r="F3676" s="38">
        <v>382690.37</v>
      </c>
      <c r="G3676" s="17">
        <v>175804.47</v>
      </c>
      <c r="H3676" s="17">
        <v>206885.9</v>
      </c>
      <c r="I3676" s="22">
        <v>30593.599999999999</v>
      </c>
      <c r="J3676" s="22">
        <v>26021.89</v>
      </c>
      <c r="K3676" s="22">
        <v>30667.56</v>
      </c>
      <c r="L3676" s="22">
        <v>30194.99</v>
      </c>
      <c r="M3676" s="22">
        <v>30030.46</v>
      </c>
      <c r="N3676" s="22">
        <v>28295.97</v>
      </c>
      <c r="O3676" s="22">
        <v>34147.519999999997</v>
      </c>
      <c r="P3676" s="22">
        <v>35771.379999999997</v>
      </c>
      <c r="Q3676" s="22">
        <v>34094.339999999997</v>
      </c>
      <c r="R3676" s="22">
        <v>35043.54</v>
      </c>
      <c r="S3676" s="22">
        <v>32079.77</v>
      </c>
      <c r="T3676" s="22">
        <v>35749.35</v>
      </c>
    </row>
    <row r="3677" spans="1:20" ht="15" hidden="1" customHeight="1" x14ac:dyDescent="0.25">
      <c r="A3677" s="14">
        <f t="shared" si="57"/>
        <v>16</v>
      </c>
      <c r="B3677" s="14" t="s">
        <v>173</v>
      </c>
      <c r="C3677" s="14">
        <v>2015</v>
      </c>
      <c r="D3677" s="14" t="str">
        <f>VLOOKUP(E3677,Regioes!$A$2:$B$296,2,FALSE)</f>
        <v>Região Administrativa de Bauru</v>
      </c>
      <c r="E3677" s="15" t="s">
        <v>182</v>
      </c>
      <c r="F3677" s="38">
        <v>359935.73</v>
      </c>
      <c r="G3677" s="17">
        <v>165351.16</v>
      </c>
      <c r="H3677" s="17">
        <v>194584.57</v>
      </c>
      <c r="I3677" s="22">
        <v>28774.51</v>
      </c>
      <c r="J3677" s="22">
        <v>24474.65</v>
      </c>
      <c r="K3677" s="22">
        <v>28844.07</v>
      </c>
      <c r="L3677" s="22">
        <v>28399.599999999999</v>
      </c>
      <c r="M3677" s="22">
        <v>28244.84</v>
      </c>
      <c r="N3677" s="22">
        <v>26613.49</v>
      </c>
      <c r="O3677" s="22">
        <v>32117.14</v>
      </c>
      <c r="P3677" s="22">
        <v>33644.43</v>
      </c>
      <c r="Q3677" s="22">
        <v>32067.11</v>
      </c>
      <c r="R3677" s="22">
        <v>32959.870000000003</v>
      </c>
      <c r="S3677" s="22">
        <v>30172.32</v>
      </c>
      <c r="T3677" s="22">
        <v>33623.699999999997</v>
      </c>
    </row>
    <row r="3678" spans="1:20" ht="15" hidden="1" customHeight="1" x14ac:dyDescent="0.25">
      <c r="A3678" s="14">
        <f t="shared" si="57"/>
        <v>16</v>
      </c>
      <c r="B3678" s="14" t="s">
        <v>173</v>
      </c>
      <c r="C3678" s="14">
        <v>2015</v>
      </c>
      <c r="D3678" s="14" t="str">
        <f>VLOOKUP(E3678,Regioes!$A$2:$B$296,2,FALSE)</f>
        <v>Região Administrativa de Presidente Prudente</v>
      </c>
      <c r="E3678" s="15" t="s">
        <v>183</v>
      </c>
      <c r="F3678" s="38">
        <v>429880.23</v>
      </c>
      <c r="G3678" s="17">
        <v>197483.05</v>
      </c>
      <c r="H3678" s="17">
        <v>232397.18</v>
      </c>
      <c r="I3678" s="22">
        <v>34366.14</v>
      </c>
      <c r="J3678" s="22">
        <v>29230.67</v>
      </c>
      <c r="K3678" s="22">
        <v>34449.19</v>
      </c>
      <c r="L3678" s="22">
        <v>33918.36</v>
      </c>
      <c r="M3678" s="22">
        <v>33733.519999999997</v>
      </c>
      <c r="N3678" s="22">
        <v>31785.17</v>
      </c>
      <c r="O3678" s="22">
        <v>38358.29</v>
      </c>
      <c r="P3678" s="22">
        <v>40182.370000000003</v>
      </c>
      <c r="Q3678" s="22">
        <v>38298.550000000003</v>
      </c>
      <c r="R3678" s="22">
        <v>39364.79</v>
      </c>
      <c r="S3678" s="22">
        <v>36035.56</v>
      </c>
      <c r="T3678" s="22">
        <v>40157.620000000003</v>
      </c>
    </row>
    <row r="3679" spans="1:20" ht="15" hidden="1" customHeight="1" x14ac:dyDescent="0.25">
      <c r="A3679" s="14">
        <f t="shared" si="57"/>
        <v>16</v>
      </c>
      <c r="B3679" s="14" t="s">
        <v>173</v>
      </c>
      <c r="C3679" s="14">
        <v>2015</v>
      </c>
      <c r="D3679" s="14" t="str">
        <f>VLOOKUP(E3679,Regioes!$A$2:$B$296,2,FALSE)</f>
        <v>Região Administrativa de Bauru</v>
      </c>
      <c r="E3679" s="15" t="s">
        <v>184</v>
      </c>
      <c r="F3679" s="38">
        <v>698151.24</v>
      </c>
      <c r="G3679" s="17">
        <v>320724.31</v>
      </c>
      <c r="H3679" s="17">
        <v>377426.93</v>
      </c>
      <c r="I3679" s="22">
        <v>55812.639999999999</v>
      </c>
      <c r="J3679" s="22">
        <v>47472.4</v>
      </c>
      <c r="K3679" s="22">
        <v>55947.57</v>
      </c>
      <c r="L3679" s="22">
        <v>55085.45</v>
      </c>
      <c r="M3679" s="22">
        <v>54785.24</v>
      </c>
      <c r="N3679" s="22">
        <v>51621.01</v>
      </c>
      <c r="O3679" s="22">
        <v>62296.18</v>
      </c>
      <c r="P3679" s="22">
        <v>65258.57</v>
      </c>
      <c r="Q3679" s="22">
        <v>62199.12</v>
      </c>
      <c r="R3679" s="22">
        <v>63930.79</v>
      </c>
      <c r="S3679" s="22">
        <v>58523.88</v>
      </c>
      <c r="T3679" s="22">
        <v>65218.39</v>
      </c>
    </row>
    <row r="3680" spans="1:20" ht="15" hidden="1" customHeight="1" x14ac:dyDescent="0.25">
      <c r="A3680" s="14">
        <f t="shared" si="57"/>
        <v>16</v>
      </c>
      <c r="B3680" s="14" t="s">
        <v>173</v>
      </c>
      <c r="C3680" s="14">
        <v>2015</v>
      </c>
      <c r="D3680" s="14" t="str">
        <f>VLOOKUP(E3680,Regioes!$A$2:$B$296,2,FALSE)</f>
        <v>Região Administrativa de Marília</v>
      </c>
      <c r="E3680" s="15" t="s">
        <v>185</v>
      </c>
      <c r="F3680" s="38">
        <v>222503.38</v>
      </c>
      <c r="G3680" s="17">
        <v>102216.01000000001</v>
      </c>
      <c r="H3680" s="17">
        <v>120287.37</v>
      </c>
      <c r="I3680" s="22">
        <v>17787.689999999999</v>
      </c>
      <c r="J3680" s="22">
        <v>15129.63</v>
      </c>
      <c r="K3680" s="22">
        <v>17830.7</v>
      </c>
      <c r="L3680" s="22">
        <v>17555.939999999999</v>
      </c>
      <c r="M3680" s="22">
        <v>17460.25</v>
      </c>
      <c r="N3680" s="22">
        <v>16451.8</v>
      </c>
      <c r="O3680" s="22">
        <v>19854.03</v>
      </c>
      <c r="P3680" s="22">
        <v>20798.16</v>
      </c>
      <c r="Q3680" s="22">
        <v>19823.080000000002</v>
      </c>
      <c r="R3680" s="22">
        <v>20374.97</v>
      </c>
      <c r="S3680" s="22">
        <v>18651.78</v>
      </c>
      <c r="T3680" s="22">
        <v>20785.349999999999</v>
      </c>
    </row>
    <row r="3681" spans="1:20" ht="15" hidden="1" customHeight="1" x14ac:dyDescent="0.25">
      <c r="A3681" s="14">
        <f t="shared" si="57"/>
        <v>16</v>
      </c>
      <c r="B3681" s="14" t="s">
        <v>173</v>
      </c>
      <c r="C3681" s="14">
        <v>2015</v>
      </c>
      <c r="D3681" s="14" t="str">
        <f>VLOOKUP(E3681,Regioes!$A$2:$B$296,2,FALSE)</f>
        <v>Região Administrativa de Presidente Prudente</v>
      </c>
      <c r="E3681" s="15" t="s">
        <v>192</v>
      </c>
      <c r="F3681" s="38">
        <v>466080.60000000003</v>
      </c>
      <c r="G3681" s="17">
        <v>214113.16000000003</v>
      </c>
      <c r="H3681" s="17">
        <v>251967.44</v>
      </c>
      <c r="I3681" s="22">
        <v>37260.11</v>
      </c>
      <c r="J3681" s="22">
        <v>31692.22</v>
      </c>
      <c r="K3681" s="22">
        <v>37350.19</v>
      </c>
      <c r="L3681" s="22">
        <v>36774.620000000003</v>
      </c>
      <c r="M3681" s="22">
        <v>36574.22</v>
      </c>
      <c r="N3681" s="22">
        <v>34461.800000000003</v>
      </c>
      <c r="O3681" s="22">
        <v>41588.449999999997</v>
      </c>
      <c r="P3681" s="22">
        <v>43566.14</v>
      </c>
      <c r="Q3681" s="22">
        <v>41523.67</v>
      </c>
      <c r="R3681" s="22">
        <v>42679.73</v>
      </c>
      <c r="S3681" s="22">
        <v>39070.129999999997</v>
      </c>
      <c r="T3681" s="22">
        <v>43539.32</v>
      </c>
    </row>
    <row r="3682" spans="1:20" ht="15" hidden="1" customHeight="1" x14ac:dyDescent="0.25">
      <c r="A3682" s="14">
        <f t="shared" si="57"/>
        <v>16</v>
      </c>
      <c r="B3682" s="14" t="s">
        <v>173</v>
      </c>
      <c r="C3682" s="14">
        <v>2015</v>
      </c>
      <c r="D3682" s="14" t="str">
        <f>VLOOKUP(E3682,Regioes!$A$2:$B$296,2,FALSE)</f>
        <v>Região Administrativa de Presidente Prudente</v>
      </c>
      <c r="E3682" s="15" t="s">
        <v>193</v>
      </c>
      <c r="F3682" s="38">
        <v>349107.85</v>
      </c>
      <c r="G3682" s="17">
        <v>160376.93</v>
      </c>
      <c r="H3682" s="17">
        <v>188730.92</v>
      </c>
      <c r="I3682" s="22">
        <v>27908.89</v>
      </c>
      <c r="J3682" s="22">
        <v>23738.39</v>
      </c>
      <c r="K3682" s="22">
        <v>27976.37</v>
      </c>
      <c r="L3682" s="22">
        <v>27545.25</v>
      </c>
      <c r="M3682" s="22">
        <v>27395.15</v>
      </c>
      <c r="N3682" s="22">
        <v>25812.880000000001</v>
      </c>
      <c r="O3682" s="22">
        <v>31150.97</v>
      </c>
      <c r="P3682" s="22">
        <v>32632.29</v>
      </c>
      <c r="Q3682" s="22">
        <v>31102.43</v>
      </c>
      <c r="R3682" s="22">
        <v>31968.35</v>
      </c>
      <c r="S3682" s="22">
        <v>29264.67</v>
      </c>
      <c r="T3682" s="22">
        <v>32612.21</v>
      </c>
    </row>
    <row r="3683" spans="1:20" ht="15" hidden="1" customHeight="1" x14ac:dyDescent="0.25">
      <c r="A3683" s="14">
        <f t="shared" si="57"/>
        <v>16</v>
      </c>
      <c r="B3683" s="14" t="s">
        <v>173</v>
      </c>
      <c r="C3683" s="14">
        <v>2015</v>
      </c>
      <c r="D3683" s="14" t="str">
        <f>VLOOKUP(E3683,Regioes!$A$2:$B$296,2,FALSE)</f>
        <v>Região Administrativa de Presidente Prudente</v>
      </c>
      <c r="E3683" s="15" t="s">
        <v>194</v>
      </c>
      <c r="F3683" s="38">
        <v>421153.37</v>
      </c>
      <c r="G3683" s="17">
        <v>193474</v>
      </c>
      <c r="H3683" s="17">
        <v>227679.37</v>
      </c>
      <c r="I3683" s="22">
        <v>33668.46</v>
      </c>
      <c r="J3683" s="22">
        <v>28637.29</v>
      </c>
      <c r="K3683" s="22">
        <v>33749.870000000003</v>
      </c>
      <c r="L3683" s="22">
        <v>33229.78</v>
      </c>
      <c r="M3683" s="22">
        <v>33048.69</v>
      </c>
      <c r="N3683" s="22">
        <v>31139.91</v>
      </c>
      <c r="O3683" s="22">
        <v>37579.61</v>
      </c>
      <c r="P3683" s="22">
        <v>39366.660000000003</v>
      </c>
      <c r="Q3683" s="22">
        <v>37521.050000000003</v>
      </c>
      <c r="R3683" s="22">
        <v>38565.660000000003</v>
      </c>
      <c r="S3683" s="22">
        <v>35304</v>
      </c>
      <c r="T3683" s="22">
        <v>39342.39</v>
      </c>
    </row>
    <row r="3684" spans="1:20" ht="15" hidden="1" customHeight="1" x14ac:dyDescent="0.25">
      <c r="A3684" s="14">
        <f t="shared" si="57"/>
        <v>16</v>
      </c>
      <c r="B3684" s="14" t="s">
        <v>173</v>
      </c>
      <c r="C3684" s="14">
        <v>2015</v>
      </c>
      <c r="D3684" s="14" t="str">
        <f>VLOOKUP(E3684,Regioes!$A$2:$B$296,2,FALSE)</f>
        <v>Região Administrativa de Presidente Prudente</v>
      </c>
      <c r="E3684" s="15" t="s">
        <v>195</v>
      </c>
      <c r="F3684" s="38">
        <v>548501.29</v>
      </c>
      <c r="G3684" s="17">
        <v>251976.49</v>
      </c>
      <c r="H3684" s="17">
        <v>296524.79999999999</v>
      </c>
      <c r="I3684" s="22">
        <v>43849.1</v>
      </c>
      <c r="J3684" s="22">
        <v>37296.6</v>
      </c>
      <c r="K3684" s="22">
        <v>43955.11</v>
      </c>
      <c r="L3684" s="22">
        <v>43277.78</v>
      </c>
      <c r="M3684" s="22">
        <v>43041.94</v>
      </c>
      <c r="N3684" s="22">
        <v>40555.96</v>
      </c>
      <c r="O3684" s="22">
        <v>48942.87</v>
      </c>
      <c r="P3684" s="22">
        <v>51270.28</v>
      </c>
      <c r="Q3684" s="22">
        <v>48866.64</v>
      </c>
      <c r="R3684" s="22">
        <v>50227.11</v>
      </c>
      <c r="S3684" s="22">
        <v>45979.199999999997</v>
      </c>
      <c r="T3684" s="22">
        <v>51238.7</v>
      </c>
    </row>
    <row r="3685" spans="1:20" ht="15" hidden="1" customHeight="1" x14ac:dyDescent="0.25">
      <c r="A3685" s="14">
        <f t="shared" si="57"/>
        <v>16</v>
      </c>
      <c r="B3685" s="14" t="s">
        <v>173</v>
      </c>
      <c r="C3685" s="14">
        <v>2015</v>
      </c>
      <c r="D3685" s="14" t="str">
        <f>VLOOKUP(E3685,Regioes!$A$2:$B$296,2,FALSE)</f>
        <v>Região Administrativa de Presidente Prudente</v>
      </c>
      <c r="E3685" s="15" t="s">
        <v>186</v>
      </c>
      <c r="F3685" s="38">
        <v>985815.51</v>
      </c>
      <c r="G3685" s="17">
        <v>452874.63999999996</v>
      </c>
      <c r="H3685" s="17">
        <v>532940.87000000011</v>
      </c>
      <c r="I3685" s="22">
        <v>78809.53</v>
      </c>
      <c r="J3685" s="22">
        <v>67032.78</v>
      </c>
      <c r="K3685" s="22">
        <v>79000.039999999994</v>
      </c>
      <c r="L3685" s="22">
        <v>77782.69</v>
      </c>
      <c r="M3685" s="22">
        <v>77358.8</v>
      </c>
      <c r="N3685" s="22">
        <v>72890.8</v>
      </c>
      <c r="O3685" s="22">
        <v>87964.49</v>
      </c>
      <c r="P3685" s="22">
        <v>92147.54</v>
      </c>
      <c r="Q3685" s="22">
        <v>87827.48</v>
      </c>
      <c r="R3685" s="22">
        <v>90272.66</v>
      </c>
      <c r="S3685" s="22">
        <v>82637.899999999994</v>
      </c>
      <c r="T3685" s="22">
        <v>92090.8</v>
      </c>
    </row>
    <row r="3686" spans="1:20" ht="15" hidden="1" customHeight="1" x14ac:dyDescent="0.25">
      <c r="A3686" s="14">
        <f t="shared" si="57"/>
        <v>16</v>
      </c>
      <c r="B3686" s="14" t="s">
        <v>173</v>
      </c>
      <c r="C3686" s="14">
        <v>2015</v>
      </c>
      <c r="D3686" s="14" t="str">
        <f>VLOOKUP(E3686,Regioes!$A$2:$B$296,2,FALSE)</f>
        <v>Região Administrativa de Presidente Prudente</v>
      </c>
      <c r="E3686" s="15" t="s">
        <v>196</v>
      </c>
      <c r="F3686" s="38">
        <v>958988.29</v>
      </c>
      <c r="G3686" s="17">
        <v>440550.43</v>
      </c>
      <c r="H3686" s="17">
        <v>518437.86000000004</v>
      </c>
      <c r="I3686" s="22">
        <v>76664.83</v>
      </c>
      <c r="J3686" s="22">
        <v>65208.6</v>
      </c>
      <c r="K3686" s="22">
        <v>76850.2</v>
      </c>
      <c r="L3686" s="22">
        <v>75665.97</v>
      </c>
      <c r="M3686" s="22">
        <v>75253.63</v>
      </c>
      <c r="N3686" s="22">
        <v>70907.199999999997</v>
      </c>
      <c r="O3686" s="22">
        <v>85570.71</v>
      </c>
      <c r="P3686" s="22">
        <v>89639.91</v>
      </c>
      <c r="Q3686" s="22">
        <v>85437.41</v>
      </c>
      <c r="R3686" s="22">
        <v>87816.04</v>
      </c>
      <c r="S3686" s="22">
        <v>80389.08</v>
      </c>
      <c r="T3686" s="22">
        <v>89584.71</v>
      </c>
    </row>
    <row r="3687" spans="1:20" ht="15" hidden="1" customHeight="1" x14ac:dyDescent="0.25">
      <c r="A3687" s="14">
        <f t="shared" si="57"/>
        <v>16</v>
      </c>
      <c r="B3687" s="14" t="s">
        <v>173</v>
      </c>
      <c r="C3687" s="14">
        <v>2015</v>
      </c>
      <c r="D3687" s="14" t="str">
        <f>VLOOKUP(E3687,Regioes!$A$2:$B$296,2,FALSE)</f>
        <v>Região Administrativa de Marília</v>
      </c>
      <c r="E3687" s="15" t="s">
        <v>197</v>
      </c>
      <c r="F3687" s="38">
        <v>538158.17999999993</v>
      </c>
      <c r="G3687" s="17">
        <v>247224.94999999998</v>
      </c>
      <c r="H3687" s="17">
        <v>290933.23</v>
      </c>
      <c r="I3687" s="22">
        <v>43022.23</v>
      </c>
      <c r="J3687" s="22">
        <v>36593.300000000003</v>
      </c>
      <c r="K3687" s="22">
        <v>43126.239999999998</v>
      </c>
      <c r="L3687" s="22">
        <v>42461.7</v>
      </c>
      <c r="M3687" s="22">
        <v>42230.29</v>
      </c>
      <c r="N3687" s="22">
        <v>39791.19</v>
      </c>
      <c r="O3687" s="22">
        <v>48019.96</v>
      </c>
      <c r="P3687" s="22">
        <v>50303.48</v>
      </c>
      <c r="Q3687" s="22">
        <v>47945.15</v>
      </c>
      <c r="R3687" s="22">
        <v>49279.98</v>
      </c>
      <c r="S3687" s="22">
        <v>45112.160000000003</v>
      </c>
      <c r="T3687" s="22">
        <v>50272.5</v>
      </c>
    </row>
    <row r="3688" spans="1:20" ht="15" hidden="1" customHeight="1" x14ac:dyDescent="0.25">
      <c r="A3688" s="14">
        <f t="shared" si="57"/>
        <v>16</v>
      </c>
      <c r="B3688" s="14" t="s">
        <v>173</v>
      </c>
      <c r="C3688" s="14">
        <v>2015</v>
      </c>
      <c r="D3688" s="14" t="str">
        <f>VLOOKUP(E3688,Regioes!$A$2:$B$296,2,FALSE)</f>
        <v>Região Administrativa de Marília</v>
      </c>
      <c r="E3688" s="15" t="s">
        <v>198</v>
      </c>
      <c r="F3688" s="38">
        <v>1347496.6800000002</v>
      </c>
      <c r="G3688" s="17">
        <v>619027.65</v>
      </c>
      <c r="H3688" s="17">
        <v>728469.03</v>
      </c>
      <c r="I3688" s="22">
        <v>107723.56</v>
      </c>
      <c r="J3688" s="22">
        <v>91626.12</v>
      </c>
      <c r="K3688" s="22">
        <v>107983.99</v>
      </c>
      <c r="L3688" s="22">
        <v>106320.01</v>
      </c>
      <c r="M3688" s="22">
        <v>105740.61</v>
      </c>
      <c r="N3688" s="22">
        <v>99633.36</v>
      </c>
      <c r="O3688" s="22">
        <v>120237.38</v>
      </c>
      <c r="P3688" s="22">
        <v>125955.12</v>
      </c>
      <c r="Q3688" s="22">
        <v>120050.08</v>
      </c>
      <c r="R3688" s="22">
        <v>123392.34</v>
      </c>
      <c r="S3688" s="22">
        <v>112956.55</v>
      </c>
      <c r="T3688" s="22">
        <v>125877.56</v>
      </c>
    </row>
    <row r="3689" spans="1:20" ht="15" hidden="1" customHeight="1" x14ac:dyDescent="0.25">
      <c r="A3689" s="14">
        <f t="shared" si="57"/>
        <v>16</v>
      </c>
      <c r="B3689" s="14" t="s">
        <v>173</v>
      </c>
      <c r="C3689" s="14">
        <v>2015</v>
      </c>
      <c r="D3689" s="14" t="str">
        <f>VLOOKUP(E3689,Regioes!$A$2:$B$296,2,FALSE)</f>
        <v>Região Administrativa de Presidente Prudente</v>
      </c>
      <c r="E3689" s="15" t="s">
        <v>199</v>
      </c>
      <c r="F3689" s="38">
        <v>477393.28</v>
      </c>
      <c r="G3689" s="17">
        <v>219310.11000000002</v>
      </c>
      <c r="H3689" s="17">
        <v>258083.17000000004</v>
      </c>
      <c r="I3689" s="22">
        <v>38164.480000000003</v>
      </c>
      <c r="J3689" s="22">
        <v>32461.45</v>
      </c>
      <c r="K3689" s="22">
        <v>38256.74</v>
      </c>
      <c r="L3689" s="22">
        <v>37667.22</v>
      </c>
      <c r="M3689" s="22">
        <v>37461.949999999997</v>
      </c>
      <c r="N3689" s="22">
        <v>35298.269999999997</v>
      </c>
      <c r="O3689" s="22">
        <v>42597.91</v>
      </c>
      <c r="P3689" s="22">
        <v>44623.57</v>
      </c>
      <c r="Q3689" s="22">
        <v>42531.54</v>
      </c>
      <c r="R3689" s="22">
        <v>43715.64</v>
      </c>
      <c r="S3689" s="22">
        <v>40018.410000000003</v>
      </c>
      <c r="T3689" s="22">
        <v>44596.1</v>
      </c>
    </row>
    <row r="3690" spans="1:20" ht="15" hidden="1" customHeight="1" x14ac:dyDescent="0.25">
      <c r="A3690" s="14">
        <f t="shared" si="57"/>
        <v>19</v>
      </c>
      <c r="B3690" s="14" t="s">
        <v>317</v>
      </c>
      <c r="C3690" s="14">
        <v>2015</v>
      </c>
      <c r="D3690" s="14" t="str">
        <f>VLOOKUP(E3690,Regioes!$A$2:$B$296,2,FALSE)</f>
        <v>Região Administrativa de Araçatuba</v>
      </c>
      <c r="E3690" s="15" t="s">
        <v>200</v>
      </c>
      <c r="F3690" s="38">
        <v>582260.98</v>
      </c>
      <c r="G3690" s="17">
        <v>284364.98</v>
      </c>
      <c r="H3690" s="17">
        <v>297896</v>
      </c>
      <c r="I3690" s="22">
        <v>51123.12</v>
      </c>
      <c r="J3690" s="22">
        <v>42643.64</v>
      </c>
      <c r="K3690" s="22">
        <v>48026.87</v>
      </c>
      <c r="L3690" s="22">
        <v>47867.62</v>
      </c>
      <c r="M3690" s="22">
        <v>47922.95</v>
      </c>
      <c r="N3690" s="22">
        <v>46780.78</v>
      </c>
      <c r="O3690" s="22">
        <v>53449.08</v>
      </c>
      <c r="P3690" s="22">
        <v>49877.02</v>
      </c>
      <c r="Q3690" s="22">
        <v>48530.03</v>
      </c>
      <c r="R3690" s="22">
        <v>50320.69</v>
      </c>
      <c r="S3690" s="22">
        <v>45797.67</v>
      </c>
      <c r="T3690" s="22">
        <v>49921.51</v>
      </c>
    </row>
    <row r="3691" spans="1:20" ht="15" hidden="1" customHeight="1" x14ac:dyDescent="0.25">
      <c r="A3691" s="14">
        <f t="shared" si="57"/>
        <v>19</v>
      </c>
      <c r="B3691" s="14" t="s">
        <v>317</v>
      </c>
      <c r="C3691" s="14">
        <v>2015</v>
      </c>
      <c r="D3691" s="14" t="str">
        <f>VLOOKUP(E3691,Regioes!$A$2:$B$296,2,FALSE)</f>
        <v>Região Administrativa de Araçatuba</v>
      </c>
      <c r="E3691" s="15" t="s">
        <v>201</v>
      </c>
      <c r="F3691" s="38">
        <v>569435.88</v>
      </c>
      <c r="G3691" s="17">
        <v>278101.45</v>
      </c>
      <c r="H3691" s="17">
        <v>291334.43</v>
      </c>
      <c r="I3691" s="22">
        <v>49997.06</v>
      </c>
      <c r="J3691" s="22">
        <v>41704.36</v>
      </c>
      <c r="K3691" s="22">
        <v>46969.01</v>
      </c>
      <c r="L3691" s="22">
        <v>46813.27</v>
      </c>
      <c r="M3691" s="22">
        <v>46867.38</v>
      </c>
      <c r="N3691" s="22">
        <v>45750.37</v>
      </c>
      <c r="O3691" s="22">
        <v>52271.79</v>
      </c>
      <c r="P3691" s="22">
        <v>48778.41</v>
      </c>
      <c r="Q3691" s="22">
        <v>47461.09</v>
      </c>
      <c r="R3691" s="22">
        <v>49212.31</v>
      </c>
      <c r="S3691" s="22">
        <v>44788.91</v>
      </c>
      <c r="T3691" s="22">
        <v>48821.919999999998</v>
      </c>
    </row>
    <row r="3692" spans="1:20" ht="15" hidden="1" customHeight="1" x14ac:dyDescent="0.25">
      <c r="A3692" s="14">
        <f t="shared" si="57"/>
        <v>19</v>
      </c>
      <c r="B3692" s="14" t="s">
        <v>317</v>
      </c>
      <c r="C3692" s="14">
        <v>2015</v>
      </c>
      <c r="D3692" s="14" t="str">
        <f>VLOOKUP(E3692,Regioes!$A$2:$B$296,2,FALSE)</f>
        <v>Região Administrativa de Bauru</v>
      </c>
      <c r="E3692" s="15" t="s">
        <v>202</v>
      </c>
      <c r="F3692" s="38">
        <v>466834.83999999997</v>
      </c>
      <c r="G3692" s="17">
        <v>227993.08999999997</v>
      </c>
      <c r="H3692" s="17">
        <v>238841.75</v>
      </c>
      <c r="I3692" s="22">
        <v>40988.58</v>
      </c>
      <c r="J3692" s="22">
        <v>34190.06</v>
      </c>
      <c r="K3692" s="22">
        <v>38506.129999999997</v>
      </c>
      <c r="L3692" s="22">
        <v>38378.449999999997</v>
      </c>
      <c r="M3692" s="22">
        <v>38422.81</v>
      </c>
      <c r="N3692" s="22">
        <v>37507.06</v>
      </c>
      <c r="O3692" s="22">
        <v>42853.45</v>
      </c>
      <c r="P3692" s="22">
        <v>39989.51</v>
      </c>
      <c r="Q3692" s="22">
        <v>38909.54</v>
      </c>
      <c r="R3692" s="22">
        <v>40345.230000000003</v>
      </c>
      <c r="S3692" s="22">
        <v>36718.839999999997</v>
      </c>
      <c r="T3692" s="22">
        <v>40025.18</v>
      </c>
    </row>
    <row r="3693" spans="1:20" ht="15" hidden="1" customHeight="1" x14ac:dyDescent="0.25">
      <c r="A3693" s="14">
        <f t="shared" si="57"/>
        <v>19</v>
      </c>
      <c r="B3693" s="14" t="s">
        <v>317</v>
      </c>
      <c r="C3693" s="14">
        <v>2015</v>
      </c>
      <c r="D3693" s="14" t="str">
        <f>VLOOKUP(E3693,Regioes!$A$2:$B$296,2,FALSE)</f>
        <v>Região Administrativa de Araçatuba</v>
      </c>
      <c r="E3693" s="15" t="s">
        <v>203</v>
      </c>
      <c r="F3693" s="38">
        <v>160912.64000000001</v>
      </c>
      <c r="G3693" s="17">
        <v>78586.61</v>
      </c>
      <c r="H3693" s="17">
        <v>82326.03</v>
      </c>
      <c r="I3693" s="22">
        <v>14128.3</v>
      </c>
      <c r="J3693" s="22">
        <v>11784.92</v>
      </c>
      <c r="K3693" s="22">
        <v>13272.62</v>
      </c>
      <c r="L3693" s="22">
        <v>13228.61</v>
      </c>
      <c r="M3693" s="22">
        <v>13243.9</v>
      </c>
      <c r="N3693" s="22">
        <v>12928.26</v>
      </c>
      <c r="O3693" s="22">
        <v>14771.1</v>
      </c>
      <c r="P3693" s="22">
        <v>13783.93</v>
      </c>
      <c r="Q3693" s="22">
        <v>13411.68</v>
      </c>
      <c r="R3693" s="22">
        <v>13906.54</v>
      </c>
      <c r="S3693" s="22">
        <v>12656.56</v>
      </c>
      <c r="T3693" s="22">
        <v>13796.22</v>
      </c>
    </row>
    <row r="3694" spans="1:20" ht="15" hidden="1" customHeight="1" x14ac:dyDescent="0.25">
      <c r="A3694" s="14">
        <f t="shared" si="57"/>
        <v>19</v>
      </c>
      <c r="B3694" s="14" t="s">
        <v>317</v>
      </c>
      <c r="C3694" s="14">
        <v>2015</v>
      </c>
      <c r="D3694" s="14" t="str">
        <f>VLOOKUP(E3694,Regioes!$A$2:$B$296,2,FALSE)</f>
        <v>Região Administrativa de Bauru</v>
      </c>
      <c r="E3694" s="15" t="s">
        <v>96</v>
      </c>
      <c r="F3694" s="38">
        <v>804278.31</v>
      </c>
      <c r="G3694" s="17">
        <v>392793.94</v>
      </c>
      <c r="H3694" s="17">
        <v>411484.37000000005</v>
      </c>
      <c r="I3694" s="22">
        <v>70616.47</v>
      </c>
      <c r="J3694" s="22">
        <v>58903.75</v>
      </c>
      <c r="K3694" s="22">
        <v>66339.62</v>
      </c>
      <c r="L3694" s="22">
        <v>66119.64</v>
      </c>
      <c r="M3694" s="22">
        <v>66196.070000000007</v>
      </c>
      <c r="N3694" s="22">
        <v>64618.39</v>
      </c>
      <c r="O3694" s="22">
        <v>73829.320000000007</v>
      </c>
      <c r="P3694" s="22">
        <v>68895.240000000005</v>
      </c>
      <c r="Q3694" s="22">
        <v>67034.63</v>
      </c>
      <c r="R3694" s="22">
        <v>69508.08</v>
      </c>
      <c r="S3694" s="22">
        <v>63260.41</v>
      </c>
      <c r="T3694" s="22">
        <v>68956.69</v>
      </c>
    </row>
    <row r="3695" spans="1:20" ht="15" hidden="1" customHeight="1" x14ac:dyDescent="0.25">
      <c r="A3695" s="14">
        <f t="shared" si="57"/>
        <v>19</v>
      </c>
      <c r="B3695" s="14" t="s">
        <v>317</v>
      </c>
      <c r="C3695" s="14">
        <v>2015</v>
      </c>
      <c r="D3695" s="14" t="str">
        <f>VLOOKUP(E3695,Regioes!$A$2:$B$296,2,FALSE)</f>
        <v>Região Administrativa de Araçatuba</v>
      </c>
      <c r="E3695" s="15" t="s">
        <v>221</v>
      </c>
      <c r="F3695" s="38">
        <v>224582.3</v>
      </c>
      <c r="G3695" s="17">
        <v>109681.64</v>
      </c>
      <c r="H3695" s="17">
        <v>114900.66</v>
      </c>
      <c r="I3695" s="22">
        <v>19718.560000000001</v>
      </c>
      <c r="J3695" s="22">
        <v>16447.96</v>
      </c>
      <c r="K3695" s="22">
        <v>18524.310000000001</v>
      </c>
      <c r="L3695" s="22">
        <v>18462.89</v>
      </c>
      <c r="M3695" s="22">
        <v>18484.23</v>
      </c>
      <c r="N3695" s="22">
        <v>18043.689999999999</v>
      </c>
      <c r="O3695" s="22">
        <v>20615.7</v>
      </c>
      <c r="P3695" s="22">
        <v>19237.93</v>
      </c>
      <c r="Q3695" s="22">
        <v>18718.39</v>
      </c>
      <c r="R3695" s="22">
        <v>19409.060000000001</v>
      </c>
      <c r="S3695" s="22">
        <v>17664.490000000002</v>
      </c>
      <c r="T3695" s="22">
        <v>19255.09</v>
      </c>
    </row>
    <row r="3696" spans="1:20" ht="15" hidden="1" customHeight="1" x14ac:dyDescent="0.25">
      <c r="A3696" s="14">
        <f t="shared" si="57"/>
        <v>19</v>
      </c>
      <c r="B3696" s="14" t="s">
        <v>317</v>
      </c>
      <c r="C3696" s="14">
        <v>2015</v>
      </c>
      <c r="D3696" s="14" t="str">
        <f>VLOOKUP(E3696,Regioes!$A$2:$B$296,2,FALSE)</f>
        <v>Região Administrativa de Araçatuba</v>
      </c>
      <c r="E3696" s="15" t="s">
        <v>204</v>
      </c>
      <c r="F3696" s="38">
        <v>385609.01999999996</v>
      </c>
      <c r="G3696" s="17">
        <v>188323.96999999997</v>
      </c>
      <c r="H3696" s="17">
        <v>197285.05</v>
      </c>
      <c r="I3696" s="22">
        <v>33856.870000000003</v>
      </c>
      <c r="J3696" s="22">
        <v>28241.24</v>
      </c>
      <c r="K3696" s="22">
        <v>31806.35</v>
      </c>
      <c r="L3696" s="22">
        <v>31700.880000000001</v>
      </c>
      <c r="M3696" s="22">
        <v>31737.52</v>
      </c>
      <c r="N3696" s="22">
        <v>30981.11</v>
      </c>
      <c r="O3696" s="22">
        <v>35397.269999999997</v>
      </c>
      <c r="P3696" s="22">
        <v>33031.629999999997</v>
      </c>
      <c r="Q3696" s="22">
        <v>32139.57</v>
      </c>
      <c r="R3696" s="22">
        <v>33325.449999999997</v>
      </c>
      <c r="S3696" s="22">
        <v>30330.03</v>
      </c>
      <c r="T3696" s="22">
        <v>33061.1</v>
      </c>
    </row>
    <row r="3697" spans="1:20" ht="15" hidden="1" customHeight="1" x14ac:dyDescent="0.25">
      <c r="A3697" s="14">
        <f t="shared" si="57"/>
        <v>19</v>
      </c>
      <c r="B3697" s="14" t="s">
        <v>317</v>
      </c>
      <c r="C3697" s="14">
        <v>2015</v>
      </c>
      <c r="D3697" s="14" t="str">
        <f>VLOOKUP(E3697,Regioes!$A$2:$B$296,2,FALSE)</f>
        <v>Região Administrativa de Bauru</v>
      </c>
      <c r="E3697" s="15" t="s">
        <v>205</v>
      </c>
      <c r="F3697" s="38">
        <v>491060.02</v>
      </c>
      <c r="G3697" s="17">
        <v>239824.19</v>
      </c>
      <c r="H3697" s="17">
        <v>251235.83</v>
      </c>
      <c r="I3697" s="22">
        <v>43115.58</v>
      </c>
      <c r="J3697" s="22">
        <v>35964.26</v>
      </c>
      <c r="K3697" s="22">
        <v>40504.300000000003</v>
      </c>
      <c r="L3697" s="22">
        <v>40370</v>
      </c>
      <c r="M3697" s="22">
        <v>40416.660000000003</v>
      </c>
      <c r="N3697" s="22">
        <v>39453.39</v>
      </c>
      <c r="O3697" s="22">
        <v>45077.22</v>
      </c>
      <c r="P3697" s="22">
        <v>42064.66</v>
      </c>
      <c r="Q3697" s="22">
        <v>40928.65</v>
      </c>
      <c r="R3697" s="22">
        <v>42438.84</v>
      </c>
      <c r="S3697" s="22">
        <v>38624.269999999997</v>
      </c>
      <c r="T3697" s="22">
        <v>42102.19</v>
      </c>
    </row>
    <row r="3698" spans="1:20" ht="15" hidden="1" customHeight="1" x14ac:dyDescent="0.25">
      <c r="A3698" s="14">
        <f t="shared" si="57"/>
        <v>19</v>
      </c>
      <c r="B3698" s="14" t="s">
        <v>317</v>
      </c>
      <c r="C3698" s="14">
        <v>2015</v>
      </c>
      <c r="D3698" s="14" t="str">
        <f>VLOOKUP(E3698,Regioes!$A$2:$B$296,2,FALSE)</f>
        <v>Região Administrativa de Araçatuba</v>
      </c>
      <c r="E3698" s="15" t="s">
        <v>206</v>
      </c>
      <c r="F3698" s="38">
        <v>405844.15</v>
      </c>
      <c r="G3698" s="17">
        <v>198206.42</v>
      </c>
      <c r="H3698" s="17">
        <v>207637.73</v>
      </c>
      <c r="I3698" s="22">
        <v>35633.54</v>
      </c>
      <c r="J3698" s="22">
        <v>29723.22</v>
      </c>
      <c r="K3698" s="22">
        <v>33475.410000000003</v>
      </c>
      <c r="L3698" s="22">
        <v>33364.410000000003</v>
      </c>
      <c r="M3698" s="22">
        <v>33402.97</v>
      </c>
      <c r="N3698" s="22">
        <v>32606.87</v>
      </c>
      <c r="O3698" s="22">
        <v>37254.769999999997</v>
      </c>
      <c r="P3698" s="22">
        <v>34764.99</v>
      </c>
      <c r="Q3698" s="22">
        <v>33826.120000000003</v>
      </c>
      <c r="R3698" s="22">
        <v>35074.230000000003</v>
      </c>
      <c r="S3698" s="22">
        <v>31921.62</v>
      </c>
      <c r="T3698" s="22">
        <v>34796</v>
      </c>
    </row>
    <row r="3699" spans="1:20" ht="15" hidden="1" customHeight="1" x14ac:dyDescent="0.25">
      <c r="A3699" s="14">
        <f t="shared" si="57"/>
        <v>19</v>
      </c>
      <c r="B3699" s="14" t="s">
        <v>317</v>
      </c>
      <c r="C3699" s="14">
        <v>2015</v>
      </c>
      <c r="D3699" s="14" t="str">
        <f>VLOOKUP(E3699,Regioes!$A$2:$B$296,2,FALSE)</f>
        <v>Região Administrativa de Araçatuba</v>
      </c>
      <c r="E3699" s="15" t="s">
        <v>207</v>
      </c>
      <c r="F3699" s="38">
        <v>223442.29</v>
      </c>
      <c r="G3699" s="17">
        <v>109124.88</v>
      </c>
      <c r="H3699" s="17">
        <v>114317.41</v>
      </c>
      <c r="I3699" s="22">
        <v>19618.46</v>
      </c>
      <c r="J3699" s="22">
        <v>16364.47</v>
      </c>
      <c r="K3699" s="22">
        <v>18430.28</v>
      </c>
      <c r="L3699" s="22">
        <v>18369.169999999998</v>
      </c>
      <c r="M3699" s="22">
        <v>18390.400000000001</v>
      </c>
      <c r="N3699" s="22">
        <v>17952.099999999999</v>
      </c>
      <c r="O3699" s="22">
        <v>20511.05</v>
      </c>
      <c r="P3699" s="22">
        <v>19140.28</v>
      </c>
      <c r="Q3699" s="22">
        <v>18623.37</v>
      </c>
      <c r="R3699" s="22">
        <v>19310.53</v>
      </c>
      <c r="S3699" s="22">
        <v>17574.830000000002</v>
      </c>
      <c r="T3699" s="22">
        <v>19157.349999999999</v>
      </c>
    </row>
    <row r="3700" spans="1:20" ht="15" hidden="1" customHeight="1" x14ac:dyDescent="0.25">
      <c r="A3700" s="14">
        <f t="shared" si="57"/>
        <v>19</v>
      </c>
      <c r="B3700" s="14" t="s">
        <v>317</v>
      </c>
      <c r="C3700" s="14">
        <v>2015</v>
      </c>
      <c r="D3700" s="14" t="str">
        <f>VLOOKUP(E3700,Regioes!$A$2:$B$296,2,FALSE)</f>
        <v>Região Administrativa de Araçatuba</v>
      </c>
      <c r="E3700" s="15" t="s">
        <v>208</v>
      </c>
      <c r="F3700" s="38">
        <v>255647.66</v>
      </c>
      <c r="G3700" s="17">
        <v>124853.36</v>
      </c>
      <c r="H3700" s="17">
        <v>130794.3</v>
      </c>
      <c r="I3700" s="22">
        <v>22446.13</v>
      </c>
      <c r="J3700" s="22">
        <v>18723.13</v>
      </c>
      <c r="K3700" s="22">
        <v>21086.69</v>
      </c>
      <c r="L3700" s="22">
        <v>21016.77</v>
      </c>
      <c r="M3700" s="22">
        <v>21041.06</v>
      </c>
      <c r="N3700" s="22">
        <v>20539.580000000002</v>
      </c>
      <c r="O3700" s="22">
        <v>23467.37</v>
      </c>
      <c r="P3700" s="22">
        <v>21899.02</v>
      </c>
      <c r="Q3700" s="22">
        <v>21307.61</v>
      </c>
      <c r="R3700" s="22">
        <v>22093.81</v>
      </c>
      <c r="S3700" s="22">
        <v>20107.939999999999</v>
      </c>
      <c r="T3700" s="22">
        <v>21918.55</v>
      </c>
    </row>
    <row r="3701" spans="1:20" ht="15" hidden="1" customHeight="1" x14ac:dyDescent="0.25">
      <c r="A3701" s="14">
        <f t="shared" si="57"/>
        <v>19</v>
      </c>
      <c r="B3701" s="14" t="s">
        <v>317</v>
      </c>
      <c r="C3701" s="14">
        <v>2015</v>
      </c>
      <c r="D3701" s="14" t="str">
        <f>VLOOKUP(E3701,Regioes!$A$2:$B$296,2,FALSE)</f>
        <v>Região Administrativa de Bauru</v>
      </c>
      <c r="E3701" s="15" t="s">
        <v>209</v>
      </c>
      <c r="F3701" s="38">
        <v>167296.77000000002</v>
      </c>
      <c r="G3701" s="17">
        <v>81704.5</v>
      </c>
      <c r="H3701" s="17">
        <v>85592.27</v>
      </c>
      <c r="I3701" s="22">
        <v>14688.83</v>
      </c>
      <c r="J3701" s="22">
        <v>12252.48</v>
      </c>
      <c r="K3701" s="22">
        <v>13799.21</v>
      </c>
      <c r="L3701" s="22">
        <v>13753.45</v>
      </c>
      <c r="M3701" s="22">
        <v>13769.35</v>
      </c>
      <c r="N3701" s="22">
        <v>13441.18</v>
      </c>
      <c r="O3701" s="22">
        <v>15357.13</v>
      </c>
      <c r="P3701" s="22">
        <v>14330.8</v>
      </c>
      <c r="Q3701" s="22">
        <v>13943.78</v>
      </c>
      <c r="R3701" s="22">
        <v>14458.27</v>
      </c>
      <c r="S3701" s="22">
        <v>13158.71</v>
      </c>
      <c r="T3701" s="22">
        <v>14343.58</v>
      </c>
    </row>
    <row r="3702" spans="1:20" ht="15" hidden="1" customHeight="1" x14ac:dyDescent="0.25">
      <c r="A3702" s="14">
        <f t="shared" si="57"/>
        <v>19</v>
      </c>
      <c r="B3702" s="14" t="s">
        <v>317</v>
      </c>
      <c r="C3702" s="14">
        <v>2015</v>
      </c>
      <c r="D3702" s="14" t="str">
        <f>VLOOKUP(E3702,Regioes!$A$2:$B$296,2,FALSE)</f>
        <v>Região Administrativa de Araçatuba</v>
      </c>
      <c r="E3702" s="15" t="s">
        <v>210</v>
      </c>
      <c r="F3702" s="38">
        <v>245330.52000000002</v>
      </c>
      <c r="G3702" s="17">
        <v>119814.67</v>
      </c>
      <c r="H3702" s="17">
        <v>125515.85000000002</v>
      </c>
      <c r="I3702" s="22">
        <v>21540.27</v>
      </c>
      <c r="J3702" s="22">
        <v>17967.52</v>
      </c>
      <c r="K3702" s="22">
        <v>20235.7</v>
      </c>
      <c r="L3702" s="22">
        <v>20168.599999999999</v>
      </c>
      <c r="M3702" s="22">
        <v>20191.91</v>
      </c>
      <c r="N3702" s="22">
        <v>19710.669999999998</v>
      </c>
      <c r="O3702" s="22">
        <v>22520.3</v>
      </c>
      <c r="P3702" s="22">
        <v>21015.24</v>
      </c>
      <c r="Q3702" s="22">
        <v>20447.7</v>
      </c>
      <c r="R3702" s="22">
        <v>21202.18</v>
      </c>
      <c r="S3702" s="22">
        <v>19296.439999999999</v>
      </c>
      <c r="T3702" s="22">
        <v>21033.99</v>
      </c>
    </row>
    <row r="3703" spans="1:20" ht="15" hidden="1" customHeight="1" x14ac:dyDescent="0.25">
      <c r="A3703" s="14">
        <f t="shared" si="57"/>
        <v>19</v>
      </c>
      <c r="B3703" s="14" t="s">
        <v>317</v>
      </c>
      <c r="C3703" s="14">
        <v>2015</v>
      </c>
      <c r="D3703" s="14" t="str">
        <f>VLOOKUP(E3703,Regioes!$A$2:$B$296,2,FALSE)</f>
        <v>Região Administrativa de Bauru</v>
      </c>
      <c r="E3703" s="15" t="s">
        <v>211</v>
      </c>
      <c r="F3703" s="38">
        <v>309228.21999999997</v>
      </c>
      <c r="G3703" s="17">
        <v>151021.07</v>
      </c>
      <c r="H3703" s="17">
        <v>158207.15</v>
      </c>
      <c r="I3703" s="22">
        <v>27150.560000000001</v>
      </c>
      <c r="J3703" s="22">
        <v>22647.26</v>
      </c>
      <c r="K3703" s="22">
        <v>25506.2</v>
      </c>
      <c r="L3703" s="22">
        <v>25421.62</v>
      </c>
      <c r="M3703" s="22">
        <v>25451.01</v>
      </c>
      <c r="N3703" s="22">
        <v>24844.42</v>
      </c>
      <c r="O3703" s="22">
        <v>28385.83</v>
      </c>
      <c r="P3703" s="22">
        <v>26488.78</v>
      </c>
      <c r="Q3703" s="22">
        <v>25773.42</v>
      </c>
      <c r="R3703" s="22">
        <v>26724.400000000001</v>
      </c>
      <c r="S3703" s="22">
        <v>24322.31</v>
      </c>
      <c r="T3703" s="22">
        <v>26512.41</v>
      </c>
    </row>
    <row r="3704" spans="1:20" ht="15" hidden="1" customHeight="1" x14ac:dyDescent="0.25">
      <c r="A3704" s="14">
        <f t="shared" si="57"/>
        <v>19</v>
      </c>
      <c r="B3704" s="14" t="s">
        <v>317</v>
      </c>
      <c r="C3704" s="14">
        <v>2015</v>
      </c>
      <c r="D3704" s="14" t="str">
        <f>VLOOKUP(E3704,Regioes!$A$2:$B$296,2,FALSE)</f>
        <v>Região Administrativa de Araçatuba</v>
      </c>
      <c r="E3704" s="15" t="s">
        <v>212</v>
      </c>
      <c r="F3704" s="38">
        <v>444034.61</v>
      </c>
      <c r="G3704" s="17">
        <v>216857.9</v>
      </c>
      <c r="H3704" s="17">
        <v>227176.71</v>
      </c>
      <c r="I3704" s="22">
        <v>38986.699999999997</v>
      </c>
      <c r="J3704" s="22">
        <v>32520.22</v>
      </c>
      <c r="K3704" s="22">
        <v>36625.49</v>
      </c>
      <c r="L3704" s="22">
        <v>36504.04</v>
      </c>
      <c r="M3704" s="22">
        <v>36546.239999999998</v>
      </c>
      <c r="N3704" s="22">
        <v>35675.21</v>
      </c>
      <c r="O3704" s="22">
        <v>40760.49</v>
      </c>
      <c r="P3704" s="22">
        <v>38036.42</v>
      </c>
      <c r="Q3704" s="22">
        <v>37009.199999999997</v>
      </c>
      <c r="R3704" s="22">
        <v>38374.76</v>
      </c>
      <c r="S3704" s="22">
        <v>34925.49</v>
      </c>
      <c r="T3704" s="22">
        <v>38070.35</v>
      </c>
    </row>
    <row r="3705" spans="1:20" ht="15" hidden="1" customHeight="1" x14ac:dyDescent="0.25">
      <c r="A3705" s="14">
        <f t="shared" si="57"/>
        <v>19</v>
      </c>
      <c r="B3705" s="14" t="s">
        <v>317</v>
      </c>
      <c r="C3705" s="14">
        <v>2015</v>
      </c>
      <c r="D3705" s="14" t="str">
        <f>VLOOKUP(E3705,Regioes!$A$2:$B$296,2,FALSE)</f>
        <v>Região Administrativa de Araçatuba</v>
      </c>
      <c r="E3705" s="15" t="s">
        <v>213</v>
      </c>
      <c r="F3705" s="38">
        <v>366228.75</v>
      </c>
      <c r="G3705" s="17">
        <v>178859.02</v>
      </c>
      <c r="H3705" s="17">
        <v>187369.73</v>
      </c>
      <c r="I3705" s="22">
        <v>32155.26</v>
      </c>
      <c r="J3705" s="22">
        <v>26821.87</v>
      </c>
      <c r="K3705" s="22">
        <v>30207.8</v>
      </c>
      <c r="L3705" s="22">
        <v>30107.63</v>
      </c>
      <c r="M3705" s="22">
        <v>30142.43</v>
      </c>
      <c r="N3705" s="22">
        <v>29424.03</v>
      </c>
      <c r="O3705" s="22">
        <v>33618.239999999998</v>
      </c>
      <c r="P3705" s="22">
        <v>31371.5</v>
      </c>
      <c r="Q3705" s="22">
        <v>30524.27</v>
      </c>
      <c r="R3705" s="22">
        <v>31650.560000000001</v>
      </c>
      <c r="S3705" s="22">
        <v>28805.68</v>
      </c>
      <c r="T3705" s="22">
        <v>31399.48</v>
      </c>
    </row>
    <row r="3706" spans="1:20" ht="15" hidden="1" customHeight="1" x14ac:dyDescent="0.25">
      <c r="A3706" s="14">
        <f t="shared" si="57"/>
        <v>19</v>
      </c>
      <c r="B3706" s="14" t="s">
        <v>317</v>
      </c>
      <c r="C3706" s="14">
        <v>2015</v>
      </c>
      <c r="D3706" s="14" t="str">
        <f>VLOOKUP(E3706,Regioes!$A$2:$B$296,2,FALSE)</f>
        <v>Região Administrativa de Bauru</v>
      </c>
      <c r="E3706" s="15" t="s">
        <v>214</v>
      </c>
      <c r="F3706" s="38">
        <v>367938.79000000004</v>
      </c>
      <c r="G3706" s="17">
        <v>179694.18</v>
      </c>
      <c r="H3706" s="17">
        <v>188244.61000000002</v>
      </c>
      <c r="I3706" s="22">
        <v>32305.41</v>
      </c>
      <c r="J3706" s="22">
        <v>26947.11</v>
      </c>
      <c r="K3706" s="22">
        <v>30348.85</v>
      </c>
      <c r="L3706" s="22">
        <v>30248.21</v>
      </c>
      <c r="M3706" s="22">
        <v>30283.18</v>
      </c>
      <c r="N3706" s="22">
        <v>29561.42</v>
      </c>
      <c r="O3706" s="22">
        <v>33775.21</v>
      </c>
      <c r="P3706" s="22">
        <v>31517.98</v>
      </c>
      <c r="Q3706" s="22">
        <v>30666.799999999999</v>
      </c>
      <c r="R3706" s="22">
        <v>31798.34</v>
      </c>
      <c r="S3706" s="22">
        <v>28940.18</v>
      </c>
      <c r="T3706" s="22">
        <v>31546.1</v>
      </c>
    </row>
    <row r="3707" spans="1:20" ht="15" hidden="1" customHeight="1" x14ac:dyDescent="0.25">
      <c r="A3707" s="14">
        <f t="shared" si="57"/>
        <v>19</v>
      </c>
      <c r="B3707" s="14" t="s">
        <v>317</v>
      </c>
      <c r="C3707" s="14">
        <v>2015</v>
      </c>
      <c r="D3707" s="14" t="str">
        <f>VLOOKUP(E3707,Regioes!$A$2:$B$296,2,FALSE)</f>
        <v>Região Administrativa de Araçatuba</v>
      </c>
      <c r="E3707" s="15" t="s">
        <v>215</v>
      </c>
      <c r="F3707" s="38">
        <v>315213.24</v>
      </c>
      <c r="G3707" s="17">
        <v>153944.04</v>
      </c>
      <c r="H3707" s="17">
        <v>161269.19999999998</v>
      </c>
      <c r="I3707" s="22">
        <v>27676.05</v>
      </c>
      <c r="J3707" s="22">
        <v>23085.599999999999</v>
      </c>
      <c r="K3707" s="22">
        <v>25999.86</v>
      </c>
      <c r="L3707" s="22">
        <v>25913.65</v>
      </c>
      <c r="M3707" s="22">
        <v>25943.599999999999</v>
      </c>
      <c r="N3707" s="22">
        <v>25325.279999999999</v>
      </c>
      <c r="O3707" s="22">
        <v>28935.23</v>
      </c>
      <c r="P3707" s="22">
        <v>27001.46</v>
      </c>
      <c r="Q3707" s="22">
        <v>26272.25</v>
      </c>
      <c r="R3707" s="22">
        <v>27241.65</v>
      </c>
      <c r="S3707" s="22">
        <v>24793.06</v>
      </c>
      <c r="T3707" s="22">
        <v>27025.55</v>
      </c>
    </row>
    <row r="3708" spans="1:20" ht="15" hidden="1" customHeight="1" x14ac:dyDescent="0.25">
      <c r="A3708" s="14">
        <f t="shared" si="57"/>
        <v>19</v>
      </c>
      <c r="B3708" s="14" t="s">
        <v>317</v>
      </c>
      <c r="C3708" s="14">
        <v>2015</v>
      </c>
      <c r="D3708" s="14" t="str">
        <f>VLOOKUP(E3708,Regioes!$A$2:$B$296,2,FALSE)</f>
        <v>Região Administrativa de Araçatuba</v>
      </c>
      <c r="E3708" s="15" t="s">
        <v>222</v>
      </c>
      <c r="F3708" s="38">
        <v>225152.33000000002</v>
      </c>
      <c r="G3708" s="17">
        <v>109960.04</v>
      </c>
      <c r="H3708" s="17">
        <v>115192.29000000001</v>
      </c>
      <c r="I3708" s="22">
        <v>19768.61</v>
      </c>
      <c r="J3708" s="22">
        <v>16489.71</v>
      </c>
      <c r="K3708" s="22">
        <v>18571.330000000002</v>
      </c>
      <c r="L3708" s="22">
        <v>18509.75</v>
      </c>
      <c r="M3708" s="22">
        <v>18531.150000000001</v>
      </c>
      <c r="N3708" s="22">
        <v>18089.490000000002</v>
      </c>
      <c r="O3708" s="22">
        <v>20668.02</v>
      </c>
      <c r="P3708" s="22">
        <v>19286.759999999998</v>
      </c>
      <c r="Q3708" s="22">
        <v>18765.900000000001</v>
      </c>
      <c r="R3708" s="22">
        <v>19458.32</v>
      </c>
      <c r="S3708" s="22">
        <v>17709.330000000002</v>
      </c>
      <c r="T3708" s="22">
        <v>19303.96</v>
      </c>
    </row>
    <row r="3709" spans="1:20" ht="15" hidden="1" customHeight="1" x14ac:dyDescent="0.25">
      <c r="A3709" s="14">
        <f t="shared" si="57"/>
        <v>19</v>
      </c>
      <c r="B3709" s="14" t="s">
        <v>317</v>
      </c>
      <c r="C3709" s="14">
        <v>2015</v>
      </c>
      <c r="D3709" s="14" t="str">
        <f>VLOOKUP(E3709,Regioes!$A$2:$B$296,2,FALSE)</f>
        <v>Região Administrativa de Araçatuba</v>
      </c>
      <c r="E3709" s="15" t="s">
        <v>216</v>
      </c>
      <c r="F3709" s="38">
        <v>327810.39</v>
      </c>
      <c r="G3709" s="17">
        <v>160096.25</v>
      </c>
      <c r="H3709" s="17">
        <v>167714.13999999998</v>
      </c>
      <c r="I3709" s="22">
        <v>28782.09</v>
      </c>
      <c r="J3709" s="22">
        <v>24008.19</v>
      </c>
      <c r="K3709" s="22">
        <v>27038.92</v>
      </c>
      <c r="L3709" s="22">
        <v>26949.26</v>
      </c>
      <c r="M3709" s="22">
        <v>26980.41</v>
      </c>
      <c r="N3709" s="22">
        <v>26337.38</v>
      </c>
      <c r="O3709" s="22">
        <v>30091.599999999999</v>
      </c>
      <c r="P3709" s="22">
        <v>28080.54</v>
      </c>
      <c r="Q3709" s="22">
        <v>27322.2</v>
      </c>
      <c r="R3709" s="22">
        <v>28330.32</v>
      </c>
      <c r="S3709" s="22">
        <v>25783.89</v>
      </c>
      <c r="T3709" s="22">
        <v>28105.59</v>
      </c>
    </row>
    <row r="3710" spans="1:20" ht="15" hidden="1" customHeight="1" x14ac:dyDescent="0.25">
      <c r="A3710" s="14">
        <f t="shared" si="57"/>
        <v>19</v>
      </c>
      <c r="B3710" s="14" t="s">
        <v>317</v>
      </c>
      <c r="C3710" s="14">
        <v>2015</v>
      </c>
      <c r="D3710" s="14" t="str">
        <f>VLOOKUP(E3710,Regioes!$A$2:$B$296,2,FALSE)</f>
        <v>Região Administrativa de Bauru</v>
      </c>
      <c r="E3710" s="15" t="s">
        <v>217</v>
      </c>
      <c r="F3710" s="38">
        <v>597081.1100000001</v>
      </c>
      <c r="G3710" s="17">
        <v>291602.85000000003</v>
      </c>
      <c r="H3710" s="17">
        <v>305478.26</v>
      </c>
      <c r="I3710" s="22">
        <v>52424.34</v>
      </c>
      <c r="J3710" s="22">
        <v>43729.04</v>
      </c>
      <c r="K3710" s="22">
        <v>49249.29</v>
      </c>
      <c r="L3710" s="22">
        <v>49085.98</v>
      </c>
      <c r="M3710" s="22">
        <v>49142.720000000001</v>
      </c>
      <c r="N3710" s="22">
        <v>47971.48</v>
      </c>
      <c r="O3710" s="22">
        <v>54809.5</v>
      </c>
      <c r="P3710" s="22">
        <v>51146.53</v>
      </c>
      <c r="Q3710" s="22">
        <v>49765.25</v>
      </c>
      <c r="R3710" s="22">
        <v>51601.49</v>
      </c>
      <c r="S3710" s="22">
        <v>46963.34</v>
      </c>
      <c r="T3710" s="22">
        <v>51192.15</v>
      </c>
    </row>
    <row r="3711" spans="1:20" ht="15" hidden="1" customHeight="1" x14ac:dyDescent="0.25">
      <c r="A3711" s="14">
        <f t="shared" si="57"/>
        <v>19</v>
      </c>
      <c r="B3711" s="14" t="s">
        <v>317</v>
      </c>
      <c r="C3711" s="14">
        <v>2015</v>
      </c>
      <c r="D3711" s="14" t="str">
        <f>VLOOKUP(E3711,Regioes!$A$2:$B$296,2,FALSE)</f>
        <v>Região Administrativa de Bauru</v>
      </c>
      <c r="E3711" s="15" t="s">
        <v>223</v>
      </c>
      <c r="F3711" s="38">
        <v>109669.15</v>
      </c>
      <c r="G3711" s="17">
        <v>53560.29</v>
      </c>
      <c r="H3711" s="17">
        <v>56108.86</v>
      </c>
      <c r="I3711" s="22">
        <v>9629.07</v>
      </c>
      <c r="J3711" s="22">
        <v>8031.95</v>
      </c>
      <c r="K3711" s="22">
        <v>9045.89</v>
      </c>
      <c r="L3711" s="22">
        <v>9015.89</v>
      </c>
      <c r="M3711" s="22">
        <v>9026.31</v>
      </c>
      <c r="N3711" s="22">
        <v>8811.18</v>
      </c>
      <c r="O3711" s="22">
        <v>10067.16</v>
      </c>
      <c r="P3711" s="22">
        <v>9394.36</v>
      </c>
      <c r="Q3711" s="22">
        <v>9140.66</v>
      </c>
      <c r="R3711" s="22">
        <v>9477.93</v>
      </c>
      <c r="S3711" s="22">
        <v>8626.01</v>
      </c>
      <c r="T3711" s="22">
        <v>9402.74</v>
      </c>
    </row>
    <row r="3712" spans="1:20" ht="15" hidden="1" customHeight="1" x14ac:dyDescent="0.25">
      <c r="A3712" s="14">
        <f t="shared" si="57"/>
        <v>19</v>
      </c>
      <c r="B3712" s="14" t="s">
        <v>317</v>
      </c>
      <c r="C3712" s="14">
        <v>2015</v>
      </c>
      <c r="D3712" s="14" t="str">
        <f>VLOOKUP(E3712,Regioes!$A$2:$B$296,2,FALSE)</f>
        <v>Região Administrativa de Bauru</v>
      </c>
      <c r="E3712" s="15" t="s">
        <v>218</v>
      </c>
      <c r="F3712" s="38">
        <v>377058.91000000003</v>
      </c>
      <c r="G3712" s="17">
        <v>184148.27000000002</v>
      </c>
      <c r="H3712" s="17">
        <v>192910.63999999998</v>
      </c>
      <c r="I3712" s="22">
        <v>33106.160000000003</v>
      </c>
      <c r="J3712" s="22">
        <v>27615.05</v>
      </c>
      <c r="K3712" s="22">
        <v>31101.1</v>
      </c>
      <c r="L3712" s="22">
        <v>30997.98</v>
      </c>
      <c r="M3712" s="22">
        <v>31033.81</v>
      </c>
      <c r="N3712" s="22">
        <v>30294.17</v>
      </c>
      <c r="O3712" s="22">
        <v>34612.400000000001</v>
      </c>
      <c r="P3712" s="22">
        <v>32299.22</v>
      </c>
      <c r="Q3712" s="22">
        <v>31426.94</v>
      </c>
      <c r="R3712" s="22">
        <v>32586.53</v>
      </c>
      <c r="S3712" s="22">
        <v>29657.52</v>
      </c>
      <c r="T3712" s="22">
        <v>32328.03</v>
      </c>
    </row>
    <row r="3713" spans="1:20" ht="15" hidden="1" customHeight="1" x14ac:dyDescent="0.25">
      <c r="A3713" s="14">
        <f t="shared" si="57"/>
        <v>19</v>
      </c>
      <c r="B3713" s="14" t="s">
        <v>317</v>
      </c>
      <c r="C3713" s="14">
        <v>2015</v>
      </c>
      <c r="D3713" s="14" t="str">
        <f>VLOOKUP(E3713,Regioes!$A$2:$B$296,2,FALSE)</f>
        <v>Região Administrativa de Araçatuba</v>
      </c>
      <c r="E3713" s="15" t="s">
        <v>219</v>
      </c>
      <c r="F3713" s="38">
        <v>36252.380000000005</v>
      </c>
      <c r="G3713" s="17">
        <v>17704.96</v>
      </c>
      <c r="H3713" s="17">
        <v>18547.420000000002</v>
      </c>
      <c r="I3713" s="22">
        <v>3183</v>
      </c>
      <c r="J3713" s="22">
        <v>2655.05</v>
      </c>
      <c r="K3713" s="22">
        <v>2990.22</v>
      </c>
      <c r="L3713" s="22">
        <v>2980.3</v>
      </c>
      <c r="M3713" s="22">
        <v>2983.75</v>
      </c>
      <c r="N3713" s="22">
        <v>2912.64</v>
      </c>
      <c r="O3713" s="22">
        <v>3327.81</v>
      </c>
      <c r="P3713" s="22">
        <v>3105.41</v>
      </c>
      <c r="Q3713" s="22">
        <v>3021.55</v>
      </c>
      <c r="R3713" s="22">
        <v>3133.04</v>
      </c>
      <c r="S3713" s="22">
        <v>2851.43</v>
      </c>
      <c r="T3713" s="22">
        <v>3108.18</v>
      </c>
    </row>
    <row r="3714" spans="1:20" ht="15" hidden="1" customHeight="1" x14ac:dyDescent="0.25">
      <c r="A3714" s="14">
        <f t="shared" si="57"/>
        <v>19</v>
      </c>
      <c r="B3714" s="14" t="s">
        <v>317</v>
      </c>
      <c r="C3714" s="14">
        <v>2015</v>
      </c>
      <c r="D3714" s="14" t="str">
        <f>VLOOKUP(E3714,Regioes!$A$2:$B$296,2,FALSE)</f>
        <v>Região Administrativa de Araçatuba</v>
      </c>
      <c r="E3714" s="15" t="s">
        <v>220</v>
      </c>
      <c r="F3714" s="38">
        <v>272405.78000000003</v>
      </c>
      <c r="G3714" s="17">
        <v>133037.71</v>
      </c>
      <c r="H3714" s="17">
        <v>139368.07</v>
      </c>
      <c r="I3714" s="22">
        <v>23917.51</v>
      </c>
      <c r="J3714" s="22">
        <v>19950.46</v>
      </c>
      <c r="K3714" s="22">
        <v>22468.959999999999</v>
      </c>
      <c r="L3714" s="22">
        <v>22394.45</v>
      </c>
      <c r="M3714" s="22">
        <v>22420.34</v>
      </c>
      <c r="N3714" s="22">
        <v>21885.99</v>
      </c>
      <c r="O3714" s="22">
        <v>25005.69</v>
      </c>
      <c r="P3714" s="22">
        <v>23334.53</v>
      </c>
      <c r="Q3714" s="22">
        <v>22704.36</v>
      </c>
      <c r="R3714" s="22">
        <v>23542.1</v>
      </c>
      <c r="S3714" s="22">
        <v>21426.04</v>
      </c>
      <c r="T3714" s="22">
        <v>23355.35</v>
      </c>
    </row>
    <row r="3715" spans="1:20" ht="15" hidden="1" customHeight="1" x14ac:dyDescent="0.25">
      <c r="A3715" s="14">
        <f t="shared" si="57"/>
        <v>20</v>
      </c>
      <c r="B3715" s="14" t="s">
        <v>318</v>
      </c>
      <c r="C3715" s="14">
        <v>2015</v>
      </c>
      <c r="D3715" s="14" t="str">
        <f>VLOOKUP(E3715,Regioes!$A$2:$B$296,2,FALSE)</f>
        <v>Região Administrativa de Sorocaba</v>
      </c>
      <c r="E3715" s="15" t="s">
        <v>240</v>
      </c>
      <c r="F3715" s="38">
        <v>2165676.5700000003</v>
      </c>
      <c r="G3715" s="17">
        <v>1001253.42</v>
      </c>
      <c r="H3715" s="17">
        <v>1164423.1500000001</v>
      </c>
      <c r="I3715" s="22">
        <v>176454.45</v>
      </c>
      <c r="J3715" s="22">
        <v>147326.97</v>
      </c>
      <c r="K3715" s="22">
        <v>168028.87</v>
      </c>
      <c r="L3715" s="22">
        <v>176690.65</v>
      </c>
      <c r="M3715" s="22">
        <v>171075</v>
      </c>
      <c r="N3715" s="22">
        <v>161677.48000000001</v>
      </c>
      <c r="O3715" s="22">
        <v>194874.94</v>
      </c>
      <c r="P3715" s="22">
        <v>190891.82</v>
      </c>
      <c r="Q3715" s="22">
        <v>191459.52</v>
      </c>
      <c r="R3715" s="22">
        <v>201082.17</v>
      </c>
      <c r="S3715" s="22">
        <v>179944.01</v>
      </c>
      <c r="T3715" s="22">
        <v>206170.69</v>
      </c>
    </row>
    <row r="3716" spans="1:20" ht="15" hidden="1" customHeight="1" x14ac:dyDescent="0.25">
      <c r="A3716" s="14">
        <f t="shared" ref="A3716:A3779" si="58">VLOOKUP(B3716,$W$10:$X$32,2,FALSE)</f>
        <v>20</v>
      </c>
      <c r="B3716" s="14" t="s">
        <v>318</v>
      </c>
      <c r="C3716" s="14">
        <v>2015</v>
      </c>
      <c r="D3716" s="14" t="str">
        <f>VLOOKUP(E3716,Regioes!$A$2:$B$296,2,FALSE)</f>
        <v>Região Administrativa de Sorocaba</v>
      </c>
      <c r="E3716" s="15" t="s">
        <v>224</v>
      </c>
      <c r="F3716" s="38">
        <v>969388.38000000012</v>
      </c>
      <c r="G3716" s="17">
        <v>476480.56000000006</v>
      </c>
      <c r="H3716" s="17">
        <v>492907.82</v>
      </c>
      <c r="I3716" s="22">
        <v>72030.350000000006</v>
      </c>
      <c r="J3716" s="22">
        <v>69178.58</v>
      </c>
      <c r="K3716" s="22">
        <v>90649.91</v>
      </c>
      <c r="L3716" s="22">
        <v>86278.1</v>
      </c>
      <c r="M3716" s="22">
        <v>85278.52</v>
      </c>
      <c r="N3716" s="22">
        <v>73065.100000000006</v>
      </c>
      <c r="O3716" s="22">
        <v>84591.7</v>
      </c>
      <c r="P3716" s="22">
        <v>88610.2</v>
      </c>
      <c r="Q3716" s="22">
        <v>81446.42</v>
      </c>
      <c r="R3716" s="22">
        <v>84704.55</v>
      </c>
      <c r="S3716" s="22">
        <v>74398.740000000005</v>
      </c>
      <c r="T3716" s="22">
        <v>79156.210000000006</v>
      </c>
    </row>
    <row r="3717" spans="1:20" ht="15" hidden="1" customHeight="1" x14ac:dyDescent="0.25">
      <c r="A3717" s="14">
        <f t="shared" si="58"/>
        <v>20</v>
      </c>
      <c r="B3717" s="14" t="s">
        <v>318</v>
      </c>
      <c r="C3717" s="14">
        <v>2015</v>
      </c>
      <c r="D3717" s="14" t="str">
        <f>VLOOKUP(E3717,Regioes!$A$2:$B$296,2,FALSE)</f>
        <v>Região Administrativa de Sorocaba</v>
      </c>
      <c r="E3717" s="15" t="s">
        <v>158</v>
      </c>
      <c r="F3717" s="38">
        <v>796877.06</v>
      </c>
      <c r="G3717" s="17">
        <v>391500.83</v>
      </c>
      <c r="H3717" s="17">
        <v>405376.23000000004</v>
      </c>
      <c r="I3717" s="22">
        <v>58965.77</v>
      </c>
      <c r="J3717" s="22">
        <v>56718.04</v>
      </c>
      <c r="K3717" s="22">
        <v>74582.42</v>
      </c>
      <c r="L3717" s="22">
        <v>71020.710000000006</v>
      </c>
      <c r="M3717" s="22">
        <v>70224.570000000007</v>
      </c>
      <c r="N3717" s="22">
        <v>59989.32</v>
      </c>
      <c r="O3717" s="22">
        <v>69600.070000000007</v>
      </c>
      <c r="P3717" s="22">
        <v>73016.759999999995</v>
      </c>
      <c r="Q3717" s="22">
        <v>66952.2</v>
      </c>
      <c r="R3717" s="22">
        <v>69643.33</v>
      </c>
      <c r="S3717" s="22">
        <v>61122.91</v>
      </c>
      <c r="T3717" s="22">
        <v>65040.959999999999</v>
      </c>
    </row>
    <row r="3718" spans="1:20" ht="15" hidden="1" customHeight="1" x14ac:dyDescent="0.25">
      <c r="A3718" s="14">
        <f t="shared" si="58"/>
        <v>20</v>
      </c>
      <c r="B3718" s="14" t="s">
        <v>318</v>
      </c>
      <c r="C3718" s="14">
        <v>2015</v>
      </c>
      <c r="D3718" s="14" t="str">
        <f>VLOOKUP(E3718,Regioes!$A$2:$B$296,2,FALSE)</f>
        <v>Região Administrativa de Sorocaba</v>
      </c>
      <c r="E3718" s="15" t="s">
        <v>225</v>
      </c>
      <c r="F3718" s="38">
        <v>3630664.91</v>
      </c>
      <c r="G3718" s="17">
        <v>1669489.3599999999</v>
      </c>
      <c r="H3718" s="17">
        <v>1961175.55</v>
      </c>
      <c r="I3718" s="22">
        <v>290456.03000000003</v>
      </c>
      <c r="J3718" s="22">
        <v>245509.47</v>
      </c>
      <c r="K3718" s="22">
        <v>278593.94</v>
      </c>
      <c r="L3718" s="22">
        <v>290566.15000000002</v>
      </c>
      <c r="M3718" s="22">
        <v>286729.01</v>
      </c>
      <c r="N3718" s="22">
        <v>277634.76</v>
      </c>
      <c r="O3718" s="22">
        <v>327447.7</v>
      </c>
      <c r="P3718" s="22">
        <v>324326.52</v>
      </c>
      <c r="Q3718" s="22">
        <v>323259.2</v>
      </c>
      <c r="R3718" s="22">
        <v>343019.51</v>
      </c>
      <c r="S3718" s="22">
        <v>304599.03000000003</v>
      </c>
      <c r="T3718" s="22">
        <v>338523.59</v>
      </c>
    </row>
    <row r="3719" spans="1:20" ht="15" hidden="1" customHeight="1" x14ac:dyDescent="0.25">
      <c r="A3719" s="14">
        <f t="shared" si="58"/>
        <v>20</v>
      </c>
      <c r="B3719" s="14" t="s">
        <v>318</v>
      </c>
      <c r="C3719" s="14">
        <v>2015</v>
      </c>
      <c r="D3719" s="14" t="str">
        <f>VLOOKUP(E3719,Regioes!$A$2:$B$296,2,FALSE)</f>
        <v>Região Administrativa de Sorocaba</v>
      </c>
      <c r="E3719" s="15" t="s">
        <v>226</v>
      </c>
      <c r="F3719" s="38">
        <v>1523616.66</v>
      </c>
      <c r="G3719" s="17">
        <v>704410.98</v>
      </c>
      <c r="H3719" s="17">
        <v>819205.67999999993</v>
      </c>
      <c r="I3719" s="22">
        <v>124140.85</v>
      </c>
      <c r="J3719" s="22">
        <v>103648.82</v>
      </c>
      <c r="K3719" s="22">
        <v>118213.21</v>
      </c>
      <c r="L3719" s="22">
        <v>124307.03</v>
      </c>
      <c r="M3719" s="22">
        <v>120356.25</v>
      </c>
      <c r="N3719" s="22">
        <v>113744.82</v>
      </c>
      <c r="O3719" s="22">
        <v>137100.21</v>
      </c>
      <c r="P3719" s="22">
        <v>134297.97</v>
      </c>
      <c r="Q3719" s="22">
        <v>134697.35999999999</v>
      </c>
      <c r="R3719" s="22">
        <v>141467.18</v>
      </c>
      <c r="S3719" s="22">
        <v>126595.86</v>
      </c>
      <c r="T3719" s="22">
        <v>145047.1</v>
      </c>
    </row>
    <row r="3720" spans="1:20" ht="15" hidden="1" customHeight="1" x14ac:dyDescent="0.25">
      <c r="A3720" s="14">
        <f t="shared" si="58"/>
        <v>20</v>
      </c>
      <c r="B3720" s="14" t="s">
        <v>318</v>
      </c>
      <c r="C3720" s="14">
        <v>2015</v>
      </c>
      <c r="D3720" s="14" t="str">
        <f>VLOOKUP(E3720,Regioes!$A$2:$B$296,2,FALSE)</f>
        <v>Região Administrativa de Itapeva</v>
      </c>
      <c r="E3720" s="15" t="s">
        <v>235</v>
      </c>
      <c r="F3720" s="38">
        <v>43890.97</v>
      </c>
      <c r="G3720" s="17">
        <v>22002.43</v>
      </c>
      <c r="H3720" s="17">
        <v>21888.54</v>
      </c>
      <c r="I3720" s="22">
        <v>3557.63</v>
      </c>
      <c r="J3720" s="22">
        <v>3257.64</v>
      </c>
      <c r="K3720" s="22">
        <v>4071.26</v>
      </c>
      <c r="L3720" s="22">
        <v>3773.85</v>
      </c>
      <c r="M3720" s="22">
        <v>3750.11</v>
      </c>
      <c r="N3720" s="22">
        <v>3591.94</v>
      </c>
      <c r="O3720" s="22">
        <v>3904.43</v>
      </c>
      <c r="P3720" s="22">
        <v>3642.74</v>
      </c>
      <c r="Q3720" s="22">
        <v>3645.9</v>
      </c>
      <c r="R3720" s="22">
        <v>3684.17</v>
      </c>
      <c r="S3720" s="22">
        <v>3421.88</v>
      </c>
      <c r="T3720" s="22">
        <v>3589.42</v>
      </c>
    </row>
    <row r="3721" spans="1:20" ht="15" hidden="1" customHeight="1" x14ac:dyDescent="0.25">
      <c r="A3721" s="14">
        <f t="shared" si="58"/>
        <v>20</v>
      </c>
      <c r="B3721" s="14" t="s">
        <v>318</v>
      </c>
      <c r="C3721" s="14">
        <v>2015</v>
      </c>
      <c r="D3721" s="14" t="str">
        <f>VLOOKUP(E3721,Regioes!$A$2:$B$296,2,FALSE)</f>
        <v>Região Administrativa de Itapeva</v>
      </c>
      <c r="E3721" s="15" t="s">
        <v>241</v>
      </c>
      <c r="F3721" s="38">
        <v>1370938.46</v>
      </c>
      <c r="G3721" s="17">
        <v>684214.87</v>
      </c>
      <c r="H3721" s="17">
        <v>686723.59000000008</v>
      </c>
      <c r="I3721" s="22">
        <v>112578.87</v>
      </c>
      <c r="J3721" s="22">
        <v>103738.13</v>
      </c>
      <c r="K3721" s="22">
        <v>125888.14</v>
      </c>
      <c r="L3721" s="22">
        <v>117633.59</v>
      </c>
      <c r="M3721" s="22">
        <v>115687.99</v>
      </c>
      <c r="N3721" s="22">
        <v>108688.15</v>
      </c>
      <c r="O3721" s="22">
        <v>118581.4</v>
      </c>
      <c r="P3721" s="22">
        <v>115922.88</v>
      </c>
      <c r="Q3721" s="22">
        <v>114723.54</v>
      </c>
      <c r="R3721" s="22">
        <v>117732.43</v>
      </c>
      <c r="S3721" s="22">
        <v>106891.92</v>
      </c>
      <c r="T3721" s="22">
        <v>112871.42</v>
      </c>
    </row>
    <row r="3722" spans="1:20" ht="15" hidden="1" customHeight="1" x14ac:dyDescent="0.25">
      <c r="A3722" s="14">
        <f t="shared" si="58"/>
        <v>20</v>
      </c>
      <c r="B3722" s="14" t="s">
        <v>318</v>
      </c>
      <c r="C3722" s="14">
        <v>2015</v>
      </c>
      <c r="D3722" s="14" t="str">
        <f>VLOOKUP(E3722,Regioes!$A$2:$B$296,2,FALSE)</f>
        <v>Região Administrativa de Sorocaba</v>
      </c>
      <c r="E3722" s="15" t="s">
        <v>244</v>
      </c>
      <c r="F3722" s="38">
        <v>316389.7</v>
      </c>
      <c r="G3722" s="17">
        <v>155440.32000000001</v>
      </c>
      <c r="H3722" s="17">
        <v>160949.38</v>
      </c>
      <c r="I3722" s="22">
        <v>23411.59</v>
      </c>
      <c r="J3722" s="22">
        <v>22519.16</v>
      </c>
      <c r="K3722" s="22">
        <v>29611.98</v>
      </c>
      <c r="L3722" s="22">
        <v>28197.85</v>
      </c>
      <c r="M3722" s="22">
        <v>27881.759999999998</v>
      </c>
      <c r="N3722" s="22">
        <v>23817.98</v>
      </c>
      <c r="O3722" s="22">
        <v>27633.81</v>
      </c>
      <c r="P3722" s="22">
        <v>28990.36</v>
      </c>
      <c r="Q3722" s="22">
        <v>26582.5</v>
      </c>
      <c r="R3722" s="22">
        <v>27650.98</v>
      </c>
      <c r="S3722" s="22">
        <v>24268.06</v>
      </c>
      <c r="T3722" s="22">
        <v>25823.67</v>
      </c>
    </row>
    <row r="3723" spans="1:20" ht="15" hidden="1" customHeight="1" x14ac:dyDescent="0.25">
      <c r="A3723" s="14">
        <f t="shared" si="58"/>
        <v>20</v>
      </c>
      <c r="B3723" s="14" t="s">
        <v>318</v>
      </c>
      <c r="C3723" s="14">
        <v>2015</v>
      </c>
      <c r="D3723" s="14" t="str">
        <f>VLOOKUP(E3723,Regioes!$A$2:$B$296,2,FALSE)</f>
        <v>Região Administrativa de Sorocaba</v>
      </c>
      <c r="E3723" s="15" t="s">
        <v>245</v>
      </c>
      <c r="F3723" s="38">
        <v>779315.49000000011</v>
      </c>
      <c r="G3723" s="17">
        <v>360299.55000000005</v>
      </c>
      <c r="H3723" s="17">
        <v>419015.94000000006</v>
      </c>
      <c r="I3723" s="22">
        <v>63496.87</v>
      </c>
      <c r="J3723" s="22">
        <v>53015.39</v>
      </c>
      <c r="K3723" s="22">
        <v>60464.94</v>
      </c>
      <c r="L3723" s="22">
        <v>63581.87</v>
      </c>
      <c r="M3723" s="22">
        <v>61561.08</v>
      </c>
      <c r="N3723" s="22">
        <v>58179.4</v>
      </c>
      <c r="O3723" s="22">
        <v>70125.460000000006</v>
      </c>
      <c r="P3723" s="22">
        <v>68692.14</v>
      </c>
      <c r="Q3723" s="22">
        <v>68896.42</v>
      </c>
      <c r="R3723" s="22">
        <v>72359.12</v>
      </c>
      <c r="S3723" s="22">
        <v>64752.58</v>
      </c>
      <c r="T3723" s="22">
        <v>74190.22</v>
      </c>
    </row>
    <row r="3724" spans="1:20" ht="15" hidden="1" customHeight="1" x14ac:dyDescent="0.25">
      <c r="A3724" s="14">
        <f t="shared" si="58"/>
        <v>20</v>
      </c>
      <c r="B3724" s="14" t="s">
        <v>318</v>
      </c>
      <c r="C3724" s="14">
        <v>2015</v>
      </c>
      <c r="D3724" s="14" t="str">
        <f>VLOOKUP(E3724,Regioes!$A$2:$B$296,2,FALSE)</f>
        <v>Região Administrativa de Sorocaba</v>
      </c>
      <c r="E3724" s="15" t="s">
        <v>242</v>
      </c>
      <c r="F3724" s="38">
        <v>1177476.5900000001</v>
      </c>
      <c r="G3724" s="17">
        <v>544380.66</v>
      </c>
      <c r="H3724" s="17">
        <v>633095.93000000005</v>
      </c>
      <c r="I3724" s="22">
        <v>95938.14</v>
      </c>
      <c r="J3724" s="22">
        <v>80101.55</v>
      </c>
      <c r="K3724" s="22">
        <v>91357.16</v>
      </c>
      <c r="L3724" s="22">
        <v>96066.559999999998</v>
      </c>
      <c r="M3724" s="22">
        <v>93013.34</v>
      </c>
      <c r="N3724" s="22">
        <v>87903.91</v>
      </c>
      <c r="O3724" s="22">
        <v>105953.35</v>
      </c>
      <c r="P3724" s="22">
        <v>103787.73</v>
      </c>
      <c r="Q3724" s="22">
        <v>104096.39</v>
      </c>
      <c r="R3724" s="22">
        <v>109328.21</v>
      </c>
      <c r="S3724" s="22">
        <v>97835.41</v>
      </c>
      <c r="T3724" s="22">
        <v>112094.84</v>
      </c>
    </row>
    <row r="3725" spans="1:20" ht="15" hidden="1" customHeight="1" x14ac:dyDescent="0.25">
      <c r="A3725" s="14">
        <f t="shared" si="58"/>
        <v>20</v>
      </c>
      <c r="B3725" s="14" t="s">
        <v>318</v>
      </c>
      <c r="C3725" s="14">
        <v>2015</v>
      </c>
      <c r="D3725" s="14" t="str">
        <f>VLOOKUP(E3725,Regioes!$A$2:$B$296,2,FALSE)</f>
        <v>Região Administrativa de Sorocaba</v>
      </c>
      <c r="E3725" s="15" t="s">
        <v>227</v>
      </c>
      <c r="F3725" s="38">
        <v>1372555.5</v>
      </c>
      <c r="G3725" s="17">
        <v>634571.14999999991</v>
      </c>
      <c r="H3725" s="17">
        <v>737984.35</v>
      </c>
      <c r="I3725" s="22">
        <v>111832.73</v>
      </c>
      <c r="J3725" s="22">
        <v>93372.41</v>
      </c>
      <c r="K3725" s="22">
        <v>106492.79</v>
      </c>
      <c r="L3725" s="22">
        <v>111982.43</v>
      </c>
      <c r="M3725" s="22">
        <v>108423.36</v>
      </c>
      <c r="N3725" s="22">
        <v>102467.43</v>
      </c>
      <c r="O3725" s="22">
        <v>123507.21</v>
      </c>
      <c r="P3725" s="22">
        <v>120982.8</v>
      </c>
      <c r="Q3725" s="22">
        <v>121342.6</v>
      </c>
      <c r="R3725" s="22">
        <v>127441.21</v>
      </c>
      <c r="S3725" s="22">
        <v>114044.33</v>
      </c>
      <c r="T3725" s="22">
        <v>130666.2</v>
      </c>
    </row>
    <row r="3726" spans="1:20" ht="15" hidden="1" customHeight="1" x14ac:dyDescent="0.25">
      <c r="A3726" s="14">
        <f t="shared" si="58"/>
        <v>20</v>
      </c>
      <c r="B3726" s="14" t="s">
        <v>318</v>
      </c>
      <c r="C3726" s="14">
        <v>2015</v>
      </c>
      <c r="D3726" s="14" t="str">
        <f>VLOOKUP(E3726,Regioes!$A$2:$B$296,2,FALSE)</f>
        <v>sem região</v>
      </c>
      <c r="E3726" s="15" t="s">
        <v>172</v>
      </c>
      <c r="F3726" s="38">
        <v>50289.47</v>
      </c>
      <c r="G3726" s="17">
        <v>25037.38</v>
      </c>
      <c r="H3726" s="17">
        <v>25252.089999999997</v>
      </c>
      <c r="I3726" s="22">
        <v>4159.12</v>
      </c>
      <c r="J3726" s="22">
        <v>3845.53</v>
      </c>
      <c r="K3726" s="22">
        <v>4592.05</v>
      </c>
      <c r="L3726" s="22">
        <v>4310.18</v>
      </c>
      <c r="M3726" s="22">
        <v>4214.46</v>
      </c>
      <c r="N3726" s="22">
        <v>3916.04</v>
      </c>
      <c r="O3726" s="22">
        <v>4281.63</v>
      </c>
      <c r="P3726" s="22">
        <v>4295.6499999999996</v>
      </c>
      <c r="Q3726" s="22">
        <v>4225.41</v>
      </c>
      <c r="R3726" s="22">
        <v>4372.46</v>
      </c>
      <c r="S3726" s="22">
        <v>3921.25</v>
      </c>
      <c r="T3726" s="22">
        <v>4155.6899999999996</v>
      </c>
    </row>
    <row r="3727" spans="1:20" ht="15" hidden="1" customHeight="1" x14ac:dyDescent="0.25">
      <c r="A3727" s="14">
        <f t="shared" si="58"/>
        <v>20</v>
      </c>
      <c r="B3727" s="14" t="s">
        <v>318</v>
      </c>
      <c r="C3727" s="14">
        <v>2015</v>
      </c>
      <c r="D3727" s="14" t="str">
        <f>VLOOKUP(E3727,Regioes!$A$2:$B$296,2,FALSE)</f>
        <v>Região Administrativa de Itapeva</v>
      </c>
      <c r="E3727" s="15" t="s">
        <v>238</v>
      </c>
      <c r="F3727" s="38">
        <v>334239.05</v>
      </c>
      <c r="G3727" s="17">
        <v>167553.13</v>
      </c>
      <c r="H3727" s="17">
        <v>166685.91999999998</v>
      </c>
      <c r="I3727" s="22">
        <v>27092.09</v>
      </c>
      <c r="J3727" s="22">
        <v>24807.599999999999</v>
      </c>
      <c r="K3727" s="22">
        <v>31003.5</v>
      </c>
      <c r="L3727" s="22">
        <v>28738.66</v>
      </c>
      <c r="M3727" s="22">
        <v>28557.89</v>
      </c>
      <c r="N3727" s="22">
        <v>27353.39</v>
      </c>
      <c r="O3727" s="22">
        <v>29733.040000000001</v>
      </c>
      <c r="P3727" s="22">
        <v>27740.26</v>
      </c>
      <c r="Q3727" s="22">
        <v>27764.29</v>
      </c>
      <c r="R3727" s="22">
        <v>28055.74</v>
      </c>
      <c r="S3727" s="22">
        <v>26058.38</v>
      </c>
      <c r="T3727" s="22">
        <v>27334.21</v>
      </c>
    </row>
    <row r="3728" spans="1:20" ht="15" hidden="1" customHeight="1" x14ac:dyDescent="0.25">
      <c r="A3728" s="14">
        <f t="shared" si="58"/>
        <v>20</v>
      </c>
      <c r="B3728" s="14" t="s">
        <v>318</v>
      </c>
      <c r="C3728" s="14">
        <v>2015</v>
      </c>
      <c r="D3728" s="14" t="str">
        <f>VLOOKUP(E3728,Regioes!$A$2:$B$296,2,FALSE)</f>
        <v>Região Administrativa de Itapeva</v>
      </c>
      <c r="E3728" s="15" t="s">
        <v>228</v>
      </c>
      <c r="F3728" s="38">
        <v>261622.3</v>
      </c>
      <c r="G3728" s="17">
        <v>118869.69</v>
      </c>
      <c r="H3728" s="17">
        <v>142752.60999999999</v>
      </c>
      <c r="I3728" s="22">
        <v>20083.23</v>
      </c>
      <c r="J3728" s="22">
        <v>17457.8</v>
      </c>
      <c r="K3728" s="22">
        <v>19585.810000000001</v>
      </c>
      <c r="L3728" s="22">
        <v>20046.03</v>
      </c>
      <c r="M3728" s="22">
        <v>20650.22</v>
      </c>
      <c r="N3728" s="22">
        <v>21046.6</v>
      </c>
      <c r="O3728" s="22">
        <v>23713.71</v>
      </c>
      <c r="P3728" s="22">
        <v>24050.37</v>
      </c>
      <c r="Q3728" s="22">
        <v>23654.639999999999</v>
      </c>
      <c r="R3728" s="22">
        <v>25651.49</v>
      </c>
      <c r="S3728" s="22">
        <v>22411.87</v>
      </c>
      <c r="T3728" s="22">
        <v>23270.53</v>
      </c>
    </row>
    <row r="3729" spans="1:20" ht="15" hidden="1" customHeight="1" x14ac:dyDescent="0.25">
      <c r="A3729" s="14">
        <f t="shared" si="58"/>
        <v>20</v>
      </c>
      <c r="B3729" s="14" t="s">
        <v>318</v>
      </c>
      <c r="C3729" s="14">
        <v>2015</v>
      </c>
      <c r="D3729" s="14" t="str">
        <f>VLOOKUP(E3729,Regioes!$A$2:$B$296,2,FALSE)</f>
        <v>Região Administrativa de Sorocaba</v>
      </c>
      <c r="E3729" s="15" t="s">
        <v>229</v>
      </c>
      <c r="F3729" s="38">
        <v>3087799.7300000004</v>
      </c>
      <c r="G3729" s="17">
        <v>1530981.8800000001</v>
      </c>
      <c r="H3729" s="17">
        <v>1556817.85</v>
      </c>
      <c r="I3729" s="22">
        <v>246989.13</v>
      </c>
      <c r="J3729" s="22">
        <v>231022.25</v>
      </c>
      <c r="K3729" s="22">
        <v>284150.19</v>
      </c>
      <c r="L3729" s="22">
        <v>267936.55</v>
      </c>
      <c r="M3729" s="22">
        <v>262929.84000000003</v>
      </c>
      <c r="N3729" s="22">
        <v>237953.92000000001</v>
      </c>
      <c r="O3729" s="22">
        <v>265013.8</v>
      </c>
      <c r="P3729" s="22">
        <v>269734.03000000003</v>
      </c>
      <c r="Q3729" s="22">
        <v>259438.91</v>
      </c>
      <c r="R3729" s="22">
        <v>268903.96999999997</v>
      </c>
      <c r="S3729" s="22">
        <v>239543.5</v>
      </c>
      <c r="T3729" s="22">
        <v>254183.64</v>
      </c>
    </row>
    <row r="3730" spans="1:20" ht="15" hidden="1" customHeight="1" x14ac:dyDescent="0.25">
      <c r="A3730" s="14">
        <f t="shared" si="58"/>
        <v>20</v>
      </c>
      <c r="B3730" s="14" t="s">
        <v>318</v>
      </c>
      <c r="C3730" s="14">
        <v>2015</v>
      </c>
      <c r="D3730" s="14" t="str">
        <f>VLOOKUP(E3730,Regioes!$A$2:$B$296,2,FALSE)</f>
        <v>Região Administrativa de Itapeva</v>
      </c>
      <c r="E3730" s="15" t="s">
        <v>236</v>
      </c>
      <c r="F3730" s="38">
        <v>717573.14999999991</v>
      </c>
      <c r="G3730" s="17">
        <v>359717.47</v>
      </c>
      <c r="H3730" s="17">
        <v>357855.68</v>
      </c>
      <c r="I3730" s="22">
        <v>58163.64</v>
      </c>
      <c r="J3730" s="22">
        <v>53259.08</v>
      </c>
      <c r="K3730" s="22">
        <v>66560.98</v>
      </c>
      <c r="L3730" s="22">
        <v>61698.63</v>
      </c>
      <c r="M3730" s="22">
        <v>61310.53</v>
      </c>
      <c r="N3730" s="22">
        <v>58724.61</v>
      </c>
      <c r="O3730" s="22">
        <v>63833.45</v>
      </c>
      <c r="P3730" s="22">
        <v>59555.19</v>
      </c>
      <c r="Q3730" s="22">
        <v>59606.77</v>
      </c>
      <c r="R3730" s="22">
        <v>60232.47</v>
      </c>
      <c r="S3730" s="22">
        <v>55944.36</v>
      </c>
      <c r="T3730" s="22">
        <v>58683.44</v>
      </c>
    </row>
    <row r="3731" spans="1:20" ht="15" hidden="1" customHeight="1" x14ac:dyDescent="0.25">
      <c r="A3731" s="14">
        <f t="shared" si="58"/>
        <v>20</v>
      </c>
      <c r="B3731" s="14" t="s">
        <v>318</v>
      </c>
      <c r="C3731" s="14">
        <v>2015</v>
      </c>
      <c r="D3731" s="14" t="str">
        <f>VLOOKUP(E3731,Regioes!$A$2:$B$296,2,FALSE)</f>
        <v>Região Administrativa de Itapeva</v>
      </c>
      <c r="E3731" s="15" t="s">
        <v>239</v>
      </c>
      <c r="F3731" s="38">
        <v>365463.51</v>
      </c>
      <c r="G3731" s="17">
        <v>183205.86000000002</v>
      </c>
      <c r="H3731" s="17">
        <v>182257.65000000002</v>
      </c>
      <c r="I3731" s="22">
        <v>29623.03</v>
      </c>
      <c r="J3731" s="22">
        <v>27125.11</v>
      </c>
      <c r="K3731" s="22">
        <v>33899.83</v>
      </c>
      <c r="L3731" s="22">
        <v>31423.41</v>
      </c>
      <c r="M3731" s="22">
        <v>31225.75</v>
      </c>
      <c r="N3731" s="22">
        <v>29908.73</v>
      </c>
      <c r="O3731" s="22">
        <v>32510.69</v>
      </c>
      <c r="P3731" s="22">
        <v>30331.75</v>
      </c>
      <c r="Q3731" s="22">
        <v>30358.02</v>
      </c>
      <c r="R3731" s="22">
        <v>30676.69</v>
      </c>
      <c r="S3731" s="22">
        <v>28492.74</v>
      </c>
      <c r="T3731" s="22">
        <v>29887.759999999998</v>
      </c>
    </row>
    <row r="3732" spans="1:20" ht="15" hidden="1" customHeight="1" x14ac:dyDescent="0.25">
      <c r="A3732" s="14">
        <f t="shared" si="58"/>
        <v>20</v>
      </c>
      <c r="B3732" s="14" t="s">
        <v>318</v>
      </c>
      <c r="C3732" s="14">
        <v>2015</v>
      </c>
      <c r="D3732" s="14" t="str">
        <f>VLOOKUP(E3732,Regioes!$A$2:$B$296,2,FALSE)</f>
        <v>Região Administrativa de Sorocaba</v>
      </c>
      <c r="E3732" s="15" t="s">
        <v>230</v>
      </c>
      <c r="F3732" s="38">
        <v>3589452.6399999997</v>
      </c>
      <c r="G3732" s="17">
        <v>1659505.27</v>
      </c>
      <c r="H3732" s="17">
        <v>1929947.3699999999</v>
      </c>
      <c r="I3732" s="22">
        <v>292460.52</v>
      </c>
      <c r="J3732" s="22">
        <v>244183.82</v>
      </c>
      <c r="K3732" s="22">
        <v>278495.71999999997</v>
      </c>
      <c r="L3732" s="22">
        <v>292852</v>
      </c>
      <c r="M3732" s="22">
        <v>283544.46000000002</v>
      </c>
      <c r="N3732" s="22">
        <v>267968.75</v>
      </c>
      <c r="O3732" s="22">
        <v>322991.15999999997</v>
      </c>
      <c r="P3732" s="22">
        <v>316389.42</v>
      </c>
      <c r="Q3732" s="22">
        <v>317330.34000000003</v>
      </c>
      <c r="R3732" s="22">
        <v>333279.19</v>
      </c>
      <c r="S3732" s="22">
        <v>298244.21000000002</v>
      </c>
      <c r="T3732" s="22">
        <v>341713.05</v>
      </c>
    </row>
    <row r="3733" spans="1:20" ht="15" hidden="1" customHeight="1" x14ac:dyDescent="0.25">
      <c r="A3733" s="14">
        <f t="shared" si="58"/>
        <v>20</v>
      </c>
      <c r="B3733" s="14" t="s">
        <v>318</v>
      </c>
      <c r="C3733" s="14">
        <v>2015</v>
      </c>
      <c r="D3733" s="14" t="str">
        <f>VLOOKUP(E3733,Regioes!$A$2:$B$296,2,FALSE)</f>
        <v>Região Administrativa de Sorocaba</v>
      </c>
      <c r="E3733" s="15" t="s">
        <v>231</v>
      </c>
      <c r="F3733" s="38">
        <v>1144463.17</v>
      </c>
      <c r="G3733" s="17">
        <v>529117.61999999988</v>
      </c>
      <c r="H3733" s="17">
        <v>615345.54999999993</v>
      </c>
      <c r="I3733" s="22">
        <v>93248.28</v>
      </c>
      <c r="J3733" s="22">
        <v>77855.710000000006</v>
      </c>
      <c r="K3733" s="22">
        <v>88795.74</v>
      </c>
      <c r="L3733" s="22">
        <v>93373.1</v>
      </c>
      <c r="M3733" s="22">
        <v>90405.48</v>
      </c>
      <c r="N3733" s="22">
        <v>85439.31</v>
      </c>
      <c r="O3733" s="22">
        <v>102982.69</v>
      </c>
      <c r="P3733" s="22">
        <v>100877.79</v>
      </c>
      <c r="Q3733" s="22">
        <v>101177.79</v>
      </c>
      <c r="R3733" s="22">
        <v>106262.93</v>
      </c>
      <c r="S3733" s="22">
        <v>95092.36</v>
      </c>
      <c r="T3733" s="22">
        <v>108951.99</v>
      </c>
    </row>
    <row r="3734" spans="1:20" ht="15" hidden="1" customHeight="1" x14ac:dyDescent="0.25">
      <c r="A3734" s="14">
        <f t="shared" si="58"/>
        <v>20</v>
      </c>
      <c r="B3734" s="14" t="s">
        <v>318</v>
      </c>
      <c r="C3734" s="14">
        <v>2015</v>
      </c>
      <c r="D3734" s="14" t="str">
        <f>VLOOKUP(E3734,Regioes!$A$2:$B$296,2,FALSE)</f>
        <v>Região Administrativa de Sorocaba</v>
      </c>
      <c r="E3734" s="15" t="s">
        <v>232</v>
      </c>
      <c r="F3734" s="38">
        <v>1436081.27</v>
      </c>
      <c r="G3734" s="17">
        <v>663940.9</v>
      </c>
      <c r="H3734" s="17">
        <v>772140.37000000011</v>
      </c>
      <c r="I3734" s="22">
        <v>117008.67</v>
      </c>
      <c r="J3734" s="22">
        <v>97693.95</v>
      </c>
      <c r="K3734" s="22">
        <v>111421.58</v>
      </c>
      <c r="L3734" s="22">
        <v>117165.29</v>
      </c>
      <c r="M3734" s="22">
        <v>113441.5</v>
      </c>
      <c r="N3734" s="22">
        <v>107209.91</v>
      </c>
      <c r="O3734" s="22">
        <v>129223.48</v>
      </c>
      <c r="P3734" s="22">
        <v>126582.23</v>
      </c>
      <c r="Q3734" s="22">
        <v>126958.68</v>
      </c>
      <c r="R3734" s="22">
        <v>133339.54999999999</v>
      </c>
      <c r="S3734" s="22">
        <v>119322.63</v>
      </c>
      <c r="T3734" s="22">
        <v>136713.79999999999</v>
      </c>
    </row>
    <row r="3735" spans="1:20" ht="15" hidden="1" customHeight="1" x14ac:dyDescent="0.25">
      <c r="A3735" s="14">
        <f t="shared" si="58"/>
        <v>20</v>
      </c>
      <c r="B3735" s="14" t="s">
        <v>318</v>
      </c>
      <c r="C3735" s="14">
        <v>2015</v>
      </c>
      <c r="D3735" s="14" t="str">
        <f>VLOOKUP(E3735,Regioes!$A$2:$B$296,2,FALSE)</f>
        <v>Região Administrativa de Sorocaba</v>
      </c>
      <c r="E3735" s="15" t="s">
        <v>233</v>
      </c>
      <c r="F3735" s="38">
        <v>1027415.8899999999</v>
      </c>
      <c r="G3735" s="17">
        <v>475003.35999999993</v>
      </c>
      <c r="H3735" s="17">
        <v>552412.53</v>
      </c>
      <c r="I3735" s="22">
        <v>83711.53</v>
      </c>
      <c r="J3735" s="22">
        <v>69893.2</v>
      </c>
      <c r="K3735" s="22">
        <v>79714.36</v>
      </c>
      <c r="L3735" s="22">
        <v>83823.59</v>
      </c>
      <c r="M3735" s="22">
        <v>81159.47</v>
      </c>
      <c r="N3735" s="22">
        <v>76701.210000000006</v>
      </c>
      <c r="O3735" s="22">
        <v>92450.38</v>
      </c>
      <c r="P3735" s="22">
        <v>90560.75</v>
      </c>
      <c r="Q3735" s="22">
        <v>90830.07</v>
      </c>
      <c r="R3735" s="22">
        <v>95395.14</v>
      </c>
      <c r="S3735" s="22">
        <v>85367.01</v>
      </c>
      <c r="T3735" s="22">
        <v>97809.18</v>
      </c>
    </row>
    <row r="3736" spans="1:20" ht="15" hidden="1" customHeight="1" x14ac:dyDescent="0.25">
      <c r="A3736" s="14">
        <f t="shared" si="58"/>
        <v>20</v>
      </c>
      <c r="B3736" s="14" t="s">
        <v>318</v>
      </c>
      <c r="C3736" s="14">
        <v>2015</v>
      </c>
      <c r="D3736" s="14" t="str">
        <f>VLOOKUP(E3736,Regioes!$A$2:$B$296,2,FALSE)</f>
        <v>Região Administrativa de Marília</v>
      </c>
      <c r="E3736" s="15" t="s">
        <v>198</v>
      </c>
      <c r="F3736" s="38">
        <v>1048024.05</v>
      </c>
      <c r="G3736" s="17">
        <v>484531.10000000003</v>
      </c>
      <c r="H3736" s="17">
        <v>563492.95000000007</v>
      </c>
      <c r="I3736" s="22">
        <v>85390.64</v>
      </c>
      <c r="J3736" s="22">
        <v>71295.14</v>
      </c>
      <c r="K3736" s="22">
        <v>81313.289999999994</v>
      </c>
      <c r="L3736" s="22">
        <v>85504.94</v>
      </c>
      <c r="M3736" s="22">
        <v>82787.39</v>
      </c>
      <c r="N3736" s="22">
        <v>78239.7</v>
      </c>
      <c r="O3736" s="22">
        <v>94304.77</v>
      </c>
      <c r="P3736" s="22">
        <v>92377.24</v>
      </c>
      <c r="Q3736" s="22">
        <v>92651.96</v>
      </c>
      <c r="R3736" s="22">
        <v>97308.6</v>
      </c>
      <c r="S3736" s="22">
        <v>87079.32</v>
      </c>
      <c r="T3736" s="22">
        <v>99771.06</v>
      </c>
    </row>
    <row r="3737" spans="1:20" ht="15" hidden="1" customHeight="1" x14ac:dyDescent="0.25">
      <c r="A3737" s="14">
        <f t="shared" si="58"/>
        <v>20</v>
      </c>
      <c r="B3737" s="14" t="s">
        <v>318</v>
      </c>
      <c r="C3737" s="14">
        <v>2015</v>
      </c>
      <c r="D3737" s="14" t="str">
        <f>VLOOKUP(E3737,Regioes!$A$2:$B$296,2,FALSE)</f>
        <v>Região Administrativa de Sorocaba</v>
      </c>
      <c r="E3737" s="15" t="s">
        <v>243</v>
      </c>
      <c r="F3737" s="38">
        <v>138403.51</v>
      </c>
      <c r="G3737" s="17">
        <v>68906.319999999992</v>
      </c>
      <c r="H3737" s="17">
        <v>69497.19</v>
      </c>
      <c r="I3737" s="22">
        <v>11446.48</v>
      </c>
      <c r="J3737" s="22">
        <v>10583.43</v>
      </c>
      <c r="K3737" s="22">
        <v>12637.94</v>
      </c>
      <c r="L3737" s="22">
        <v>11862.21</v>
      </c>
      <c r="M3737" s="22">
        <v>11598.78</v>
      </c>
      <c r="N3737" s="22">
        <v>10777.48</v>
      </c>
      <c r="O3737" s="22">
        <v>11783.64</v>
      </c>
      <c r="P3737" s="22">
        <v>11822.22</v>
      </c>
      <c r="Q3737" s="22">
        <v>11628.9</v>
      </c>
      <c r="R3737" s="22">
        <v>12033.6</v>
      </c>
      <c r="S3737" s="22">
        <v>10791.81</v>
      </c>
      <c r="T3737" s="22">
        <v>11437.02</v>
      </c>
    </row>
    <row r="3738" spans="1:20" ht="15" hidden="1" customHeight="1" x14ac:dyDescent="0.25">
      <c r="A3738" s="14">
        <f t="shared" si="58"/>
        <v>20</v>
      </c>
      <c r="B3738" s="14" t="s">
        <v>318</v>
      </c>
      <c r="C3738" s="14">
        <v>2015</v>
      </c>
      <c r="D3738" s="14" t="str">
        <f>VLOOKUP(E3738,Regioes!$A$2:$B$296,2,FALSE)</f>
        <v>Região Administrativa de Sorocaba</v>
      </c>
      <c r="E3738" s="15" t="s">
        <v>234</v>
      </c>
      <c r="F3738" s="38">
        <v>100347.47</v>
      </c>
      <c r="G3738" s="17">
        <v>49300.1</v>
      </c>
      <c r="H3738" s="17">
        <v>51047.369999999995</v>
      </c>
      <c r="I3738" s="22">
        <v>7425.32</v>
      </c>
      <c r="J3738" s="22">
        <v>7142.27</v>
      </c>
      <c r="K3738" s="22">
        <v>9391.86</v>
      </c>
      <c r="L3738" s="22">
        <v>8943.35</v>
      </c>
      <c r="M3738" s="22">
        <v>8843.09</v>
      </c>
      <c r="N3738" s="22">
        <v>7554.21</v>
      </c>
      <c r="O3738" s="22">
        <v>8764.4500000000007</v>
      </c>
      <c r="P3738" s="22">
        <v>9194.7000000000007</v>
      </c>
      <c r="Q3738" s="22">
        <v>8431.02</v>
      </c>
      <c r="R3738" s="22">
        <v>8769.9</v>
      </c>
      <c r="S3738" s="22">
        <v>7696.96</v>
      </c>
      <c r="T3738" s="22">
        <v>8190.34</v>
      </c>
    </row>
    <row r="3739" spans="1:20" ht="15" hidden="1" customHeight="1" x14ac:dyDescent="0.25">
      <c r="A3739" s="14">
        <f t="shared" si="58"/>
        <v>20</v>
      </c>
      <c r="B3739" s="14" t="s">
        <v>318</v>
      </c>
      <c r="C3739" s="14">
        <v>2015</v>
      </c>
      <c r="D3739" s="14" t="str">
        <f>VLOOKUP(E3739,Regioes!$A$2:$B$296,2,FALSE)</f>
        <v>Região Administrativa de Itapeva</v>
      </c>
      <c r="E3739" s="15" t="s">
        <v>237</v>
      </c>
      <c r="F3739" s="38">
        <v>405623.24000000005</v>
      </c>
      <c r="G3739" s="17">
        <v>203337.83000000002</v>
      </c>
      <c r="H3739" s="17">
        <v>202285.41000000003</v>
      </c>
      <c r="I3739" s="22">
        <v>32878.21</v>
      </c>
      <c r="J3739" s="22">
        <v>30105.81</v>
      </c>
      <c r="K3739" s="22">
        <v>37624.99</v>
      </c>
      <c r="L3739" s="22">
        <v>34876.44</v>
      </c>
      <c r="M3739" s="22">
        <v>34657.06</v>
      </c>
      <c r="N3739" s="22">
        <v>33195.32</v>
      </c>
      <c r="O3739" s="22">
        <v>36083.19</v>
      </c>
      <c r="P3739" s="22">
        <v>33664.82</v>
      </c>
      <c r="Q3739" s="22">
        <v>33693.97</v>
      </c>
      <c r="R3739" s="22">
        <v>34047.67</v>
      </c>
      <c r="S3739" s="22">
        <v>31623.72</v>
      </c>
      <c r="T3739" s="22">
        <v>33172.04</v>
      </c>
    </row>
    <row r="3740" spans="1:20" ht="15" hidden="1" customHeight="1" x14ac:dyDescent="0.25">
      <c r="A3740" s="14">
        <f t="shared" si="58"/>
        <v>20</v>
      </c>
      <c r="B3740" s="14" t="s">
        <v>318</v>
      </c>
      <c r="C3740" s="14">
        <v>2015</v>
      </c>
      <c r="D3740" s="14" t="str">
        <f>VLOOKUP(E3740,Regioes!$A$2:$B$296,2,FALSE)</f>
        <v>Região Administrativa de Sorocaba</v>
      </c>
      <c r="E3740" s="15" t="s">
        <v>168</v>
      </c>
      <c r="F3740" s="38">
        <v>1622614.16</v>
      </c>
      <c r="G3740" s="17">
        <v>783952.7699999999</v>
      </c>
      <c r="H3740" s="17">
        <v>838661.39</v>
      </c>
      <c r="I3740" s="22">
        <v>133371.98000000001</v>
      </c>
      <c r="J3740" s="22">
        <v>118404.11</v>
      </c>
      <c r="K3740" s="22">
        <v>138937.65</v>
      </c>
      <c r="L3740" s="22">
        <v>136299.95000000001</v>
      </c>
      <c r="M3740" s="22">
        <v>132747.82999999999</v>
      </c>
      <c r="N3740" s="22">
        <v>124191.25</v>
      </c>
      <c r="O3740" s="22">
        <v>141405.22</v>
      </c>
      <c r="P3740" s="22">
        <v>140433.68</v>
      </c>
      <c r="Q3740" s="22">
        <v>139282.5</v>
      </c>
      <c r="R3740" s="22">
        <v>145048.43</v>
      </c>
      <c r="S3740" s="22">
        <v>129959.97</v>
      </c>
      <c r="T3740" s="22">
        <v>142531.59</v>
      </c>
    </row>
    <row r="3741" spans="1:20" ht="15" hidden="1" customHeight="1" x14ac:dyDescent="0.25">
      <c r="A3741" s="14">
        <f t="shared" si="58"/>
        <v>20</v>
      </c>
      <c r="B3741" s="14" t="s">
        <v>318</v>
      </c>
      <c r="C3741" s="14">
        <v>2015</v>
      </c>
      <c r="D3741" s="14" t="str">
        <f>VLOOKUP(E3741,Regioes!$A$2:$B$296,2,FALSE)</f>
        <v>Região Administrativa de Sorocaba</v>
      </c>
      <c r="E3741" s="15" t="s">
        <v>246</v>
      </c>
      <c r="F3741" s="38">
        <v>121549.26000000001</v>
      </c>
      <c r="G3741" s="17">
        <v>56195.66</v>
      </c>
      <c r="H3741" s="17">
        <v>65353.600000000006</v>
      </c>
      <c r="I3741" s="22">
        <v>9903.56</v>
      </c>
      <c r="J3741" s="22">
        <v>8268.77</v>
      </c>
      <c r="K3741" s="22">
        <v>9430.67</v>
      </c>
      <c r="L3741" s="22">
        <v>9916.82</v>
      </c>
      <c r="M3741" s="22">
        <v>9601.64</v>
      </c>
      <c r="N3741" s="22">
        <v>9074.2000000000007</v>
      </c>
      <c r="O3741" s="22">
        <v>10937.42</v>
      </c>
      <c r="P3741" s="22">
        <v>10713.86</v>
      </c>
      <c r="Q3741" s="22">
        <v>10745.72</v>
      </c>
      <c r="R3741" s="22">
        <v>11285.8</v>
      </c>
      <c r="S3741" s="22">
        <v>10099.41</v>
      </c>
      <c r="T3741" s="22">
        <v>11571.39</v>
      </c>
    </row>
    <row r="3742" spans="1:20" ht="15" hidden="1" customHeight="1" x14ac:dyDescent="0.25">
      <c r="A3742" s="14">
        <f t="shared" si="58"/>
        <v>21</v>
      </c>
      <c r="B3742" s="14" t="s">
        <v>247</v>
      </c>
      <c r="C3742" s="14">
        <v>2015</v>
      </c>
      <c r="D3742" s="14" t="str">
        <f>VLOOKUP(E3742,Regioes!$A$2:$B$296,2,FALSE)</f>
        <v>Região Administrativa de Bauru</v>
      </c>
      <c r="E3742" s="15" t="s">
        <v>248</v>
      </c>
      <c r="F3742" s="38">
        <v>595997.86</v>
      </c>
      <c r="G3742" s="17">
        <v>278597.39</v>
      </c>
      <c r="H3742" s="17">
        <v>317400.46999999997</v>
      </c>
      <c r="I3742" s="22">
        <v>47214.01</v>
      </c>
      <c r="J3742" s="22">
        <v>41926.61</v>
      </c>
      <c r="K3742" s="22">
        <v>48023.65</v>
      </c>
      <c r="L3742" s="22">
        <v>48270.6</v>
      </c>
      <c r="M3742" s="22">
        <v>47955.48</v>
      </c>
      <c r="N3742" s="22">
        <v>45207.040000000001</v>
      </c>
      <c r="O3742" s="22">
        <v>53502.93</v>
      </c>
      <c r="P3742" s="22">
        <v>52957.67</v>
      </c>
      <c r="Q3742" s="22">
        <v>51413.08</v>
      </c>
      <c r="R3742" s="22">
        <v>54869.55</v>
      </c>
      <c r="S3742" s="22">
        <v>50310.54</v>
      </c>
      <c r="T3742" s="22">
        <v>54346.7</v>
      </c>
    </row>
    <row r="3743" spans="1:20" ht="15" hidden="1" customHeight="1" x14ac:dyDescent="0.25">
      <c r="A3743" s="14">
        <f t="shared" si="58"/>
        <v>21</v>
      </c>
      <c r="B3743" s="14" t="s">
        <v>247</v>
      </c>
      <c r="C3743" s="14">
        <v>2015</v>
      </c>
      <c r="D3743" s="14" t="str">
        <f>VLOOKUP(E3743,Regioes!$A$2:$B$296,2,FALSE)</f>
        <v>Região Administrativa de Sorocaba</v>
      </c>
      <c r="E3743" s="15" t="s">
        <v>249</v>
      </c>
      <c r="F3743" s="38">
        <v>444653.89</v>
      </c>
      <c r="G3743" s="17">
        <v>207852.11</v>
      </c>
      <c r="H3743" s="17">
        <v>236801.78</v>
      </c>
      <c r="I3743" s="22">
        <v>35224.78</v>
      </c>
      <c r="J3743" s="22">
        <v>31280.03</v>
      </c>
      <c r="K3743" s="22">
        <v>35828.82</v>
      </c>
      <c r="L3743" s="22">
        <v>36013.06</v>
      </c>
      <c r="M3743" s="22">
        <v>35777.97</v>
      </c>
      <c r="N3743" s="22">
        <v>33727.449999999997</v>
      </c>
      <c r="O3743" s="22">
        <v>39916.730000000003</v>
      </c>
      <c r="P3743" s="22">
        <v>39509.93</v>
      </c>
      <c r="Q3743" s="22">
        <v>38357.56</v>
      </c>
      <c r="R3743" s="22">
        <v>40936.32</v>
      </c>
      <c r="S3743" s="22">
        <v>37535</v>
      </c>
      <c r="T3743" s="22">
        <v>40546.239999999998</v>
      </c>
    </row>
    <row r="3744" spans="1:20" ht="15" hidden="1" customHeight="1" x14ac:dyDescent="0.25">
      <c r="A3744" s="14">
        <f t="shared" si="58"/>
        <v>21</v>
      </c>
      <c r="B3744" s="14" t="s">
        <v>247</v>
      </c>
      <c r="C3744" s="14">
        <v>2015</v>
      </c>
      <c r="D3744" s="14" t="str">
        <f>VLOOKUP(E3744,Regioes!$A$2:$B$296,2,FALSE)</f>
        <v>Região Administrativa de Sorocaba</v>
      </c>
      <c r="E3744" s="15" t="s">
        <v>250</v>
      </c>
      <c r="F3744" s="38">
        <v>152314.18</v>
      </c>
      <c r="G3744" s="17">
        <v>71198.8</v>
      </c>
      <c r="H3744" s="17">
        <v>81115.38</v>
      </c>
      <c r="I3744" s="22">
        <v>12066.09</v>
      </c>
      <c r="J3744" s="22">
        <v>10714.83</v>
      </c>
      <c r="K3744" s="22">
        <v>12273</v>
      </c>
      <c r="L3744" s="22">
        <v>12336.11</v>
      </c>
      <c r="M3744" s="22">
        <v>12255.58</v>
      </c>
      <c r="N3744" s="22">
        <v>11553.19</v>
      </c>
      <c r="O3744" s="22">
        <v>13673.3</v>
      </c>
      <c r="P3744" s="22">
        <v>13533.95</v>
      </c>
      <c r="Q3744" s="22">
        <v>13139.21</v>
      </c>
      <c r="R3744" s="22">
        <v>14022.55</v>
      </c>
      <c r="S3744" s="22">
        <v>12857.44</v>
      </c>
      <c r="T3744" s="22">
        <v>13888.93</v>
      </c>
    </row>
    <row r="3745" spans="1:20" ht="15" hidden="1" customHeight="1" x14ac:dyDescent="0.25">
      <c r="A3745" s="14">
        <f t="shared" si="58"/>
        <v>21</v>
      </c>
      <c r="B3745" s="14" t="s">
        <v>247</v>
      </c>
      <c r="C3745" s="14">
        <v>2015</v>
      </c>
      <c r="D3745" s="14" t="str">
        <f>VLOOKUP(E3745,Regioes!$A$2:$B$296,2,FALSE)</f>
        <v>Região Administrativa de Bauru</v>
      </c>
      <c r="E3745" s="15" t="s">
        <v>96</v>
      </c>
      <c r="F3745" s="38">
        <v>115448.3</v>
      </c>
      <c r="G3745" s="17">
        <v>53965.95</v>
      </c>
      <c r="H3745" s="17">
        <v>61482.350000000006</v>
      </c>
      <c r="I3745" s="22">
        <v>9145.6299999999992</v>
      </c>
      <c r="J3745" s="22">
        <v>8121.43</v>
      </c>
      <c r="K3745" s="22">
        <v>9302.4599999999991</v>
      </c>
      <c r="L3745" s="22">
        <v>9350.2999999999993</v>
      </c>
      <c r="M3745" s="22">
        <v>9289.26</v>
      </c>
      <c r="N3745" s="22">
        <v>8756.8700000000008</v>
      </c>
      <c r="O3745" s="22">
        <v>10363.83</v>
      </c>
      <c r="P3745" s="22">
        <v>10258.209999999999</v>
      </c>
      <c r="Q3745" s="22">
        <v>9959.02</v>
      </c>
      <c r="R3745" s="22">
        <v>10628.56</v>
      </c>
      <c r="S3745" s="22">
        <v>9745.4500000000007</v>
      </c>
      <c r="T3745" s="22">
        <v>10527.28</v>
      </c>
    </row>
    <row r="3746" spans="1:20" ht="15" hidden="1" customHeight="1" x14ac:dyDescent="0.25">
      <c r="A3746" s="14">
        <f t="shared" si="58"/>
        <v>21</v>
      </c>
      <c r="B3746" s="14" t="s">
        <v>247</v>
      </c>
      <c r="C3746" s="14">
        <v>2015</v>
      </c>
      <c r="D3746" s="14" t="str">
        <f>VLOOKUP(E3746,Regioes!$A$2:$B$296,2,FALSE)</f>
        <v>Região Administrativa de Sorocaba</v>
      </c>
      <c r="E3746" s="15" t="s">
        <v>226</v>
      </c>
      <c r="F3746" s="38">
        <v>244155.44</v>
      </c>
      <c r="G3746" s="17">
        <v>114129.72</v>
      </c>
      <c r="H3746" s="17">
        <v>130025.72</v>
      </c>
      <c r="I3746" s="22">
        <v>19341.61</v>
      </c>
      <c r="J3746" s="22">
        <v>17175.580000000002</v>
      </c>
      <c r="K3746" s="22">
        <v>19673.28</v>
      </c>
      <c r="L3746" s="22">
        <v>19774.45</v>
      </c>
      <c r="M3746" s="22">
        <v>19645.36</v>
      </c>
      <c r="N3746" s="22">
        <v>18519.439999999999</v>
      </c>
      <c r="O3746" s="22">
        <v>21917.919999999998</v>
      </c>
      <c r="P3746" s="22">
        <v>21694.55</v>
      </c>
      <c r="Q3746" s="22">
        <v>21061.79</v>
      </c>
      <c r="R3746" s="22">
        <v>22477.759999999998</v>
      </c>
      <c r="S3746" s="22">
        <v>20610.13</v>
      </c>
      <c r="T3746" s="22">
        <v>22263.57</v>
      </c>
    </row>
    <row r="3747" spans="1:20" ht="15" hidden="1" customHeight="1" x14ac:dyDescent="0.25">
      <c r="A3747" s="14">
        <f t="shared" si="58"/>
        <v>21</v>
      </c>
      <c r="B3747" s="14" t="s">
        <v>247</v>
      </c>
      <c r="C3747" s="14">
        <v>2015</v>
      </c>
      <c r="D3747" s="14" t="str">
        <f>VLOOKUP(E3747,Regioes!$A$2:$B$296,2,FALSE)</f>
        <v>Região Administrativa de Sorocaba</v>
      </c>
      <c r="E3747" s="15" t="s">
        <v>251</v>
      </c>
      <c r="F3747" s="38">
        <v>2474797.96</v>
      </c>
      <c r="G3747" s="17">
        <v>1156836.78</v>
      </c>
      <c r="H3747" s="17">
        <v>1317961.18</v>
      </c>
      <c r="I3747" s="22">
        <v>196049.57</v>
      </c>
      <c r="J3747" s="22">
        <v>174094.39</v>
      </c>
      <c r="K3747" s="22">
        <v>199411.49</v>
      </c>
      <c r="L3747" s="22">
        <v>200436.92</v>
      </c>
      <c r="M3747" s="22">
        <v>199128.46</v>
      </c>
      <c r="N3747" s="22">
        <v>187715.95</v>
      </c>
      <c r="O3747" s="22">
        <v>222163.46</v>
      </c>
      <c r="P3747" s="22">
        <v>219899.35</v>
      </c>
      <c r="Q3747" s="22">
        <v>213485.62</v>
      </c>
      <c r="R3747" s="22">
        <v>227838.16</v>
      </c>
      <c r="S3747" s="22">
        <v>208907.5</v>
      </c>
      <c r="T3747" s="22">
        <v>225667.09</v>
      </c>
    </row>
    <row r="3748" spans="1:20" ht="15" hidden="1" customHeight="1" x14ac:dyDescent="0.25">
      <c r="A3748" s="14">
        <f t="shared" si="58"/>
        <v>21</v>
      </c>
      <c r="B3748" s="14" t="s">
        <v>247</v>
      </c>
      <c r="C3748" s="14">
        <v>2015</v>
      </c>
      <c r="D3748" s="14" t="str">
        <f>VLOOKUP(E3748,Regioes!$A$2:$B$296,2,FALSE)</f>
        <v>Região Administrativa de Campinas</v>
      </c>
      <c r="E3748" s="15" t="s">
        <v>20</v>
      </c>
      <c r="F3748" s="38">
        <v>98388.87</v>
      </c>
      <c r="G3748" s="17">
        <v>48027.539999999994</v>
      </c>
      <c r="H3748" s="17">
        <v>50361.329999999994</v>
      </c>
      <c r="I3748" s="22">
        <v>8231.52</v>
      </c>
      <c r="J3748" s="22">
        <v>7594.76</v>
      </c>
      <c r="K3748" s="22">
        <v>8948.32</v>
      </c>
      <c r="L3748" s="22">
        <v>8299.65</v>
      </c>
      <c r="M3748" s="22">
        <v>7562.45</v>
      </c>
      <c r="N3748" s="22">
        <v>7390.84</v>
      </c>
      <c r="O3748" s="22">
        <v>7936.62</v>
      </c>
      <c r="P3748" s="22">
        <v>8168.21</v>
      </c>
      <c r="Q3748" s="22">
        <v>7963.63</v>
      </c>
      <c r="R3748" s="22">
        <v>8713.0499999999993</v>
      </c>
      <c r="S3748" s="22">
        <v>8581.6</v>
      </c>
      <c r="T3748" s="22">
        <v>8998.2199999999993</v>
      </c>
    </row>
    <row r="3749" spans="1:20" ht="15" hidden="1" customHeight="1" x14ac:dyDescent="0.25">
      <c r="A3749" s="14">
        <f t="shared" si="58"/>
        <v>21</v>
      </c>
      <c r="B3749" s="14" t="s">
        <v>247</v>
      </c>
      <c r="C3749" s="14">
        <v>2015</v>
      </c>
      <c r="D3749" s="14" t="str">
        <f>VLOOKUP(E3749,Regioes!$A$2:$B$296,2,FALSE)</f>
        <v>Região Administrativa de Campinas</v>
      </c>
      <c r="E3749" s="15" t="s">
        <v>252</v>
      </c>
      <c r="F3749" s="38">
        <v>706484.48</v>
      </c>
      <c r="G3749" s="17">
        <v>340825.16999999993</v>
      </c>
      <c r="H3749" s="17">
        <v>365659.31</v>
      </c>
      <c r="I3749" s="22">
        <v>56053.27</v>
      </c>
      <c r="J3749" s="22">
        <v>52557.29</v>
      </c>
      <c r="K3749" s="22">
        <v>62453.74</v>
      </c>
      <c r="L3749" s="22">
        <v>57779.74</v>
      </c>
      <c r="M3749" s="22">
        <v>56588.53</v>
      </c>
      <c r="N3749" s="22">
        <v>55392.6</v>
      </c>
      <c r="O3749" s="22">
        <v>60707.94</v>
      </c>
      <c r="P3749" s="22">
        <v>61809.74</v>
      </c>
      <c r="Q3749" s="22">
        <v>59985.760000000002</v>
      </c>
      <c r="R3749" s="22">
        <v>63515.9</v>
      </c>
      <c r="S3749" s="22">
        <v>60060.2</v>
      </c>
      <c r="T3749" s="22">
        <v>59579.77</v>
      </c>
    </row>
    <row r="3750" spans="1:20" ht="15" hidden="1" customHeight="1" x14ac:dyDescent="0.25">
      <c r="A3750" s="14">
        <f t="shared" si="58"/>
        <v>21</v>
      </c>
      <c r="B3750" s="14" t="s">
        <v>247</v>
      </c>
      <c r="C3750" s="14">
        <v>2015</v>
      </c>
      <c r="D3750" s="14" t="str">
        <f>VLOOKUP(E3750,Regioes!$A$2:$B$296,2,FALSE)</f>
        <v>Região Administrativa de Sorocaba</v>
      </c>
      <c r="E3750" s="15" t="s">
        <v>253</v>
      </c>
      <c r="F3750" s="38">
        <v>631893.56000000006</v>
      </c>
      <c r="G3750" s="17">
        <v>295376.72000000003</v>
      </c>
      <c r="H3750" s="17">
        <v>336516.84</v>
      </c>
      <c r="I3750" s="22">
        <v>50057.61</v>
      </c>
      <c r="J3750" s="22">
        <v>44451.76</v>
      </c>
      <c r="K3750" s="22">
        <v>50916.01</v>
      </c>
      <c r="L3750" s="22">
        <v>51177.83</v>
      </c>
      <c r="M3750" s="22">
        <v>50843.74</v>
      </c>
      <c r="N3750" s="22">
        <v>47929.77</v>
      </c>
      <c r="O3750" s="22">
        <v>56725.3</v>
      </c>
      <c r="P3750" s="22">
        <v>56147.199999999997</v>
      </c>
      <c r="Q3750" s="22">
        <v>54509.58</v>
      </c>
      <c r="R3750" s="22">
        <v>58174.23</v>
      </c>
      <c r="S3750" s="22">
        <v>53340.639999999999</v>
      </c>
      <c r="T3750" s="22">
        <v>57619.89</v>
      </c>
    </row>
    <row r="3751" spans="1:20" ht="15" hidden="1" customHeight="1" x14ac:dyDescent="0.25">
      <c r="A3751" s="14">
        <f t="shared" si="58"/>
        <v>21</v>
      </c>
      <c r="B3751" s="14" t="s">
        <v>247</v>
      </c>
      <c r="C3751" s="14">
        <v>2015</v>
      </c>
      <c r="D3751" s="14" t="str">
        <f>VLOOKUP(E3751,Regioes!$A$2:$B$296,2,FALSE)</f>
        <v>Região Administrativa de Campinas</v>
      </c>
      <c r="E3751" s="15" t="s">
        <v>258</v>
      </c>
      <c r="F3751" s="38">
        <v>420491.27999999997</v>
      </c>
      <c r="G3751" s="17">
        <v>202520.38</v>
      </c>
      <c r="H3751" s="17">
        <v>217970.89999999997</v>
      </c>
      <c r="I3751" s="22">
        <v>33109.1</v>
      </c>
      <c r="J3751" s="22">
        <v>31117.57</v>
      </c>
      <c r="K3751" s="22">
        <v>37022.51</v>
      </c>
      <c r="L3751" s="22">
        <v>34239.25</v>
      </c>
      <c r="M3751" s="22">
        <v>33870.370000000003</v>
      </c>
      <c r="N3751" s="22">
        <v>33161.58</v>
      </c>
      <c r="O3751" s="22">
        <v>36440.97</v>
      </c>
      <c r="P3751" s="22">
        <v>37050.21</v>
      </c>
      <c r="Q3751" s="22">
        <v>35935.17</v>
      </c>
      <c r="R3751" s="22">
        <v>37882.81</v>
      </c>
      <c r="S3751" s="22">
        <v>35617.769999999997</v>
      </c>
      <c r="T3751" s="22">
        <v>35043.97</v>
      </c>
    </row>
    <row r="3752" spans="1:20" ht="15" hidden="1" customHeight="1" x14ac:dyDescent="0.25">
      <c r="A3752" s="14">
        <f t="shared" si="58"/>
        <v>21</v>
      </c>
      <c r="B3752" s="14" t="s">
        <v>247</v>
      </c>
      <c r="C3752" s="14">
        <v>2015</v>
      </c>
      <c r="D3752" s="14" t="str">
        <f>VLOOKUP(E3752,Regioes!$A$2:$B$296,2,FALSE)</f>
        <v>Região Administrativa de Campinas</v>
      </c>
      <c r="E3752" s="15" t="s">
        <v>30</v>
      </c>
      <c r="F3752" s="38">
        <v>84242.4</v>
      </c>
      <c r="G3752" s="17">
        <v>41122.07</v>
      </c>
      <c r="H3752" s="17">
        <v>43120.329999999994</v>
      </c>
      <c r="I3752" s="22">
        <v>7047.98</v>
      </c>
      <c r="J3752" s="22">
        <v>6502.77</v>
      </c>
      <c r="K3752" s="22">
        <v>7661.72</v>
      </c>
      <c r="L3752" s="22">
        <v>7106.32</v>
      </c>
      <c r="M3752" s="22">
        <v>6475.11</v>
      </c>
      <c r="N3752" s="22">
        <v>6328.17</v>
      </c>
      <c r="O3752" s="22">
        <v>6795.48</v>
      </c>
      <c r="P3752" s="22">
        <v>6993.78</v>
      </c>
      <c r="Q3752" s="22">
        <v>6818.61</v>
      </c>
      <c r="R3752" s="22">
        <v>7460.28</v>
      </c>
      <c r="S3752" s="22">
        <v>7347.73</v>
      </c>
      <c r="T3752" s="22">
        <v>7704.45</v>
      </c>
    </row>
    <row r="3753" spans="1:20" ht="15" hidden="1" customHeight="1" x14ac:dyDescent="0.25">
      <c r="A3753" s="14">
        <f t="shared" si="58"/>
        <v>21</v>
      </c>
      <c r="B3753" s="14" t="s">
        <v>247</v>
      </c>
      <c r="C3753" s="14">
        <v>2015</v>
      </c>
      <c r="D3753" s="14" t="str">
        <f>VLOOKUP(E3753,Regioes!$A$2:$B$296,2,FALSE)</f>
        <v>Região Administrativa de Sorocaba</v>
      </c>
      <c r="E3753" s="15" t="s">
        <v>230</v>
      </c>
      <c r="F3753" s="38">
        <v>57562.47</v>
      </c>
      <c r="G3753" s="17">
        <v>26907.4</v>
      </c>
      <c r="H3753" s="17">
        <v>30655.07</v>
      </c>
      <c r="I3753" s="22">
        <v>4560.01</v>
      </c>
      <c r="J3753" s="22">
        <v>4049.34</v>
      </c>
      <c r="K3753" s="22">
        <v>4638.2</v>
      </c>
      <c r="L3753" s="22">
        <v>4662.0600000000004</v>
      </c>
      <c r="M3753" s="22">
        <v>4631.62</v>
      </c>
      <c r="N3753" s="22">
        <v>4366.17</v>
      </c>
      <c r="O3753" s="22">
        <v>5167.3999999999996</v>
      </c>
      <c r="P3753" s="22">
        <v>5114.74</v>
      </c>
      <c r="Q3753" s="22">
        <v>4965.5600000000004</v>
      </c>
      <c r="R3753" s="22">
        <v>5299.39</v>
      </c>
      <c r="S3753" s="22">
        <v>4859.08</v>
      </c>
      <c r="T3753" s="22">
        <v>5248.9</v>
      </c>
    </row>
    <row r="3754" spans="1:20" ht="15" hidden="1" customHeight="1" x14ac:dyDescent="0.25">
      <c r="A3754" s="14">
        <f t="shared" si="58"/>
        <v>21</v>
      </c>
      <c r="B3754" s="14" t="s">
        <v>247</v>
      </c>
      <c r="C3754" s="14">
        <v>2015</v>
      </c>
      <c r="D3754" s="14" t="str">
        <f>VLOOKUP(E3754,Regioes!$A$2:$B$296,2,FALSE)</f>
        <v>Região Administrativa de Sorocaba</v>
      </c>
      <c r="E3754" s="15" t="s">
        <v>254</v>
      </c>
      <c r="F3754" s="38">
        <v>339553.88</v>
      </c>
      <c r="G3754" s="17">
        <v>158723.43</v>
      </c>
      <c r="H3754" s="17">
        <v>180830.45</v>
      </c>
      <c r="I3754" s="22">
        <v>26898.92</v>
      </c>
      <c r="J3754" s="22">
        <v>23886.57</v>
      </c>
      <c r="K3754" s="22">
        <v>27360.19</v>
      </c>
      <c r="L3754" s="22">
        <v>27500.880000000001</v>
      </c>
      <c r="M3754" s="22">
        <v>27321.360000000001</v>
      </c>
      <c r="N3754" s="22">
        <v>25755.51</v>
      </c>
      <c r="O3754" s="22">
        <v>30481.87</v>
      </c>
      <c r="P3754" s="22">
        <v>30171.22</v>
      </c>
      <c r="Q3754" s="22">
        <v>29291.23</v>
      </c>
      <c r="R3754" s="22">
        <v>31260.46</v>
      </c>
      <c r="S3754" s="22">
        <v>28663.09</v>
      </c>
      <c r="T3754" s="22">
        <v>30962.58</v>
      </c>
    </row>
    <row r="3755" spans="1:20" ht="15" hidden="1" customHeight="1" x14ac:dyDescent="0.25">
      <c r="A3755" s="14">
        <f t="shared" si="58"/>
        <v>21</v>
      </c>
      <c r="B3755" s="14" t="s">
        <v>247</v>
      </c>
      <c r="C3755" s="14">
        <v>2015</v>
      </c>
      <c r="D3755" s="14" t="str">
        <f>VLOOKUP(E3755,Regioes!$A$2:$B$296,2,FALSE)</f>
        <v>Região Administrativa de Sorocaba</v>
      </c>
      <c r="E3755" s="15" t="s">
        <v>259</v>
      </c>
      <c r="F3755" s="38">
        <v>460499.72</v>
      </c>
      <c r="G3755" s="17">
        <v>215259.18999999997</v>
      </c>
      <c r="H3755" s="17">
        <v>245240.53</v>
      </c>
      <c r="I3755" s="22">
        <v>36480.06</v>
      </c>
      <c r="J3755" s="22">
        <v>32394.73</v>
      </c>
      <c r="K3755" s="22">
        <v>37105.629999999997</v>
      </c>
      <c r="L3755" s="22">
        <v>37296.44</v>
      </c>
      <c r="M3755" s="22">
        <v>37052.959999999999</v>
      </c>
      <c r="N3755" s="22">
        <v>34929.370000000003</v>
      </c>
      <c r="O3755" s="22">
        <v>41339.22</v>
      </c>
      <c r="P3755" s="22">
        <v>40917.919999999998</v>
      </c>
      <c r="Q3755" s="22">
        <v>39724.480000000003</v>
      </c>
      <c r="R3755" s="22">
        <v>42395.14</v>
      </c>
      <c r="S3755" s="22">
        <v>38872.61</v>
      </c>
      <c r="T3755" s="22">
        <v>41991.16</v>
      </c>
    </row>
    <row r="3756" spans="1:20" ht="15" hidden="1" customHeight="1" x14ac:dyDescent="0.25">
      <c r="A3756" s="14">
        <f t="shared" si="58"/>
        <v>21</v>
      </c>
      <c r="B3756" s="14" t="s">
        <v>247</v>
      </c>
      <c r="C3756" s="14">
        <v>2015</v>
      </c>
      <c r="D3756" s="14" t="str">
        <f>VLOOKUP(E3756,Regioes!$A$2:$B$296,2,FALSE)</f>
        <v>Região Administrativa de Bauru</v>
      </c>
      <c r="E3756" s="15" t="s">
        <v>260</v>
      </c>
      <c r="F3756" s="38">
        <v>936845.27</v>
      </c>
      <c r="G3756" s="17">
        <v>437925.48</v>
      </c>
      <c r="H3756" s="17">
        <v>498919.79</v>
      </c>
      <c r="I3756" s="22">
        <v>74215.399999999994</v>
      </c>
      <c r="J3756" s="22">
        <v>65904.17</v>
      </c>
      <c r="K3756" s="22">
        <v>75488.070000000007</v>
      </c>
      <c r="L3756" s="22">
        <v>75876.25</v>
      </c>
      <c r="M3756" s="22">
        <v>75380.92</v>
      </c>
      <c r="N3756" s="22">
        <v>71060.67</v>
      </c>
      <c r="O3756" s="22">
        <v>84100.92</v>
      </c>
      <c r="P3756" s="22">
        <v>83243.83</v>
      </c>
      <c r="Q3756" s="22">
        <v>80815.89</v>
      </c>
      <c r="R3756" s="22">
        <v>86249.1</v>
      </c>
      <c r="S3756" s="22">
        <v>79082.820000000007</v>
      </c>
      <c r="T3756" s="22">
        <v>85427.23</v>
      </c>
    </row>
    <row r="3757" spans="1:20" ht="15" hidden="1" customHeight="1" x14ac:dyDescent="0.25">
      <c r="A3757" s="14">
        <f t="shared" si="58"/>
        <v>21</v>
      </c>
      <c r="B3757" s="14" t="s">
        <v>247</v>
      </c>
      <c r="C3757" s="14">
        <v>2015</v>
      </c>
      <c r="D3757" s="14" t="str">
        <f>VLOOKUP(E3757,Regioes!$A$2:$B$296,2,FALSE)</f>
        <v>Região Administrativa de Campinas</v>
      </c>
      <c r="E3757" s="15" t="s">
        <v>255</v>
      </c>
      <c r="F3757" s="38">
        <v>32916.74</v>
      </c>
      <c r="G3757" s="17">
        <v>15796.189999999999</v>
      </c>
      <c r="H3757" s="17">
        <v>17120.55</v>
      </c>
      <c r="I3757" s="22">
        <v>2548.4</v>
      </c>
      <c r="J3757" s="22">
        <v>2407.81</v>
      </c>
      <c r="K3757" s="22">
        <v>2872.58</v>
      </c>
      <c r="L3757" s="22">
        <v>2654.47</v>
      </c>
      <c r="M3757" s="22">
        <v>2683.95</v>
      </c>
      <c r="N3757" s="22">
        <v>2628.98</v>
      </c>
      <c r="O3757" s="22">
        <v>2905.56</v>
      </c>
      <c r="P3757" s="22">
        <v>2945.27</v>
      </c>
      <c r="Q3757" s="22">
        <v>2852.93</v>
      </c>
      <c r="R3757" s="22">
        <v>2979.06</v>
      </c>
      <c r="S3757" s="22">
        <v>2766.02</v>
      </c>
      <c r="T3757" s="22">
        <v>2671.71</v>
      </c>
    </row>
    <row r="3758" spans="1:20" ht="15" hidden="1" customHeight="1" x14ac:dyDescent="0.25">
      <c r="A3758" s="14">
        <f t="shared" si="58"/>
        <v>21</v>
      </c>
      <c r="B3758" s="14" t="s">
        <v>247</v>
      </c>
      <c r="C3758" s="14">
        <v>2015</v>
      </c>
      <c r="D3758" s="14" t="str">
        <f>VLOOKUP(E3758,Regioes!$A$2:$B$296,2,FALSE)</f>
        <v>Região Administrativa de Campinas</v>
      </c>
      <c r="E3758" s="15" t="s">
        <v>261</v>
      </c>
      <c r="F3758" s="38">
        <v>240339.75</v>
      </c>
      <c r="G3758" s="17">
        <v>117319.42</v>
      </c>
      <c r="H3758" s="17">
        <v>123020.33</v>
      </c>
      <c r="I3758" s="22">
        <v>20107.580000000002</v>
      </c>
      <c r="J3758" s="22">
        <v>18552.12</v>
      </c>
      <c r="K3758" s="22">
        <v>21858.53</v>
      </c>
      <c r="L3758" s="22">
        <v>20274</v>
      </c>
      <c r="M3758" s="22">
        <v>18473.2</v>
      </c>
      <c r="N3758" s="22">
        <v>18053.990000000002</v>
      </c>
      <c r="O3758" s="22">
        <v>19387.21</v>
      </c>
      <c r="P3758" s="22">
        <v>19952.919999999998</v>
      </c>
      <c r="Q3758" s="22">
        <v>19453.189999999999</v>
      </c>
      <c r="R3758" s="22">
        <v>21283.83</v>
      </c>
      <c r="S3758" s="22">
        <v>20962.740000000002</v>
      </c>
      <c r="T3758" s="22">
        <v>21980.44</v>
      </c>
    </row>
    <row r="3759" spans="1:20" ht="15" hidden="1" customHeight="1" x14ac:dyDescent="0.25">
      <c r="A3759" s="14">
        <f t="shared" si="58"/>
        <v>21</v>
      </c>
      <c r="B3759" s="14" t="s">
        <v>247</v>
      </c>
      <c r="C3759" s="14">
        <v>2015</v>
      </c>
      <c r="D3759" s="14" t="str">
        <f>VLOOKUP(E3759,Regioes!$A$2:$B$296,2,FALSE)</f>
        <v>Região Administrativa de Sorocaba</v>
      </c>
      <c r="E3759" s="15" t="s">
        <v>231</v>
      </c>
      <c r="F3759" s="38">
        <v>300165.64</v>
      </c>
      <c r="G3759" s="17">
        <v>140311.52000000002</v>
      </c>
      <c r="H3759" s="17">
        <v>159854.12</v>
      </c>
      <c r="I3759" s="22">
        <v>23778.65</v>
      </c>
      <c r="J3759" s="22">
        <v>21115.73</v>
      </c>
      <c r="K3759" s="22">
        <v>24186.41</v>
      </c>
      <c r="L3759" s="22">
        <v>24310.78</v>
      </c>
      <c r="M3759" s="22">
        <v>24152.080000000002</v>
      </c>
      <c r="N3759" s="22">
        <v>22767.87</v>
      </c>
      <c r="O3759" s="22">
        <v>26945.97</v>
      </c>
      <c r="P3759" s="22">
        <v>26671.360000000001</v>
      </c>
      <c r="Q3759" s="22">
        <v>25893.45</v>
      </c>
      <c r="R3759" s="22">
        <v>27634.25</v>
      </c>
      <c r="S3759" s="22">
        <v>25338.17</v>
      </c>
      <c r="T3759" s="22">
        <v>27370.92</v>
      </c>
    </row>
    <row r="3760" spans="1:20" ht="15" hidden="1" customHeight="1" x14ac:dyDescent="0.25">
      <c r="A3760" s="14">
        <f t="shared" si="58"/>
        <v>21</v>
      </c>
      <c r="B3760" s="14" t="s">
        <v>247</v>
      </c>
      <c r="C3760" s="14">
        <v>2015</v>
      </c>
      <c r="D3760" s="14" t="str">
        <f>VLOOKUP(E3760,Regioes!$A$2:$B$296,2,FALSE)</f>
        <v>Região Administrativa de Sorocaba</v>
      </c>
      <c r="E3760" s="15" t="s">
        <v>256</v>
      </c>
      <c r="F3760" s="38">
        <v>72438.179999999993</v>
      </c>
      <c r="G3760" s="17">
        <v>33861.01</v>
      </c>
      <c r="H3760" s="17">
        <v>38577.17</v>
      </c>
      <c r="I3760" s="22">
        <v>5738.44</v>
      </c>
      <c r="J3760" s="22">
        <v>5095.8</v>
      </c>
      <c r="K3760" s="22">
        <v>5836.84</v>
      </c>
      <c r="L3760" s="22">
        <v>5866.86</v>
      </c>
      <c r="M3760" s="22">
        <v>5828.56</v>
      </c>
      <c r="N3760" s="22">
        <v>5494.51</v>
      </c>
      <c r="O3760" s="22">
        <v>6502.8</v>
      </c>
      <c r="P3760" s="22">
        <v>6436.53</v>
      </c>
      <c r="Q3760" s="22">
        <v>6248.8</v>
      </c>
      <c r="R3760" s="22">
        <v>6668.9</v>
      </c>
      <c r="S3760" s="22">
        <v>6114.79</v>
      </c>
      <c r="T3760" s="22">
        <v>6605.35</v>
      </c>
    </row>
    <row r="3761" spans="1:20" ht="15" hidden="1" customHeight="1" x14ac:dyDescent="0.25">
      <c r="A3761" s="14">
        <f t="shared" si="58"/>
        <v>21</v>
      </c>
      <c r="B3761" s="14" t="s">
        <v>247</v>
      </c>
      <c r="C3761" s="14">
        <v>2015</v>
      </c>
      <c r="D3761" s="14" t="str">
        <f>VLOOKUP(E3761,Regioes!$A$2:$B$296,2,FALSE)</f>
        <v>Região Administrativa de Campinas</v>
      </c>
      <c r="E3761" s="15" t="s">
        <v>68</v>
      </c>
      <c r="F3761" s="38">
        <v>193411.33000000002</v>
      </c>
      <c r="G3761" s="17">
        <v>92814.78</v>
      </c>
      <c r="H3761" s="17">
        <v>100596.55</v>
      </c>
      <c r="I3761" s="22">
        <v>14973.81</v>
      </c>
      <c r="J3761" s="22">
        <v>14147.74</v>
      </c>
      <c r="K3761" s="22">
        <v>16878.61</v>
      </c>
      <c r="L3761" s="22">
        <v>15597.06</v>
      </c>
      <c r="M3761" s="22">
        <v>15770.27</v>
      </c>
      <c r="N3761" s="22">
        <v>15447.29</v>
      </c>
      <c r="O3761" s="22">
        <v>17072.41</v>
      </c>
      <c r="P3761" s="22">
        <v>17305.740000000002</v>
      </c>
      <c r="Q3761" s="22">
        <v>16763.189999999999</v>
      </c>
      <c r="R3761" s="22">
        <v>17504.310000000001</v>
      </c>
      <c r="S3761" s="22">
        <v>16252.52</v>
      </c>
      <c r="T3761" s="22">
        <v>15698.38</v>
      </c>
    </row>
    <row r="3762" spans="1:20" ht="15" hidden="1" customHeight="1" x14ac:dyDescent="0.25">
      <c r="A3762" s="14">
        <f t="shared" si="58"/>
        <v>21</v>
      </c>
      <c r="B3762" s="14" t="s">
        <v>247</v>
      </c>
      <c r="C3762" s="14">
        <v>2015</v>
      </c>
      <c r="D3762" s="14" t="str">
        <f>VLOOKUP(E3762,Regioes!$A$2:$B$296,2,FALSE)</f>
        <v>Região Administrativa de Campinas</v>
      </c>
      <c r="E3762" s="15" t="s">
        <v>257</v>
      </c>
      <c r="F3762" s="38">
        <v>247625.05</v>
      </c>
      <c r="G3762" s="17">
        <v>120875.67</v>
      </c>
      <c r="H3762" s="17">
        <v>126749.38</v>
      </c>
      <c r="I3762" s="22">
        <v>20717.09</v>
      </c>
      <c r="J3762" s="22">
        <v>19114.48</v>
      </c>
      <c r="K3762" s="22">
        <v>22521.119999999999</v>
      </c>
      <c r="L3762" s="22">
        <v>20888.560000000001</v>
      </c>
      <c r="M3762" s="22">
        <v>19033.169999999998</v>
      </c>
      <c r="N3762" s="22">
        <v>18601.25</v>
      </c>
      <c r="O3762" s="22">
        <v>19974.88</v>
      </c>
      <c r="P3762" s="22">
        <v>20557.75</v>
      </c>
      <c r="Q3762" s="22">
        <v>20042.86</v>
      </c>
      <c r="R3762" s="22">
        <v>21929</v>
      </c>
      <c r="S3762" s="22">
        <v>21598.17</v>
      </c>
      <c r="T3762" s="22">
        <v>22646.720000000001</v>
      </c>
    </row>
    <row r="3763" spans="1:20" ht="15" hidden="1" customHeight="1" x14ac:dyDescent="0.25">
      <c r="A3763" s="14">
        <f t="shared" si="58"/>
        <v>21</v>
      </c>
      <c r="B3763" s="14" t="s">
        <v>247</v>
      </c>
      <c r="C3763" s="14">
        <v>2015</v>
      </c>
      <c r="D3763" s="14" t="str">
        <f>VLOOKUP(E3763,Regioes!$A$2:$B$296,2,FALSE)</f>
        <v>Região Administrativa de Campinas</v>
      </c>
      <c r="E3763" s="15" t="s">
        <v>171</v>
      </c>
      <c r="F3763" s="38">
        <v>309539.91000000003</v>
      </c>
      <c r="G3763" s="17">
        <v>148542.89000000001</v>
      </c>
      <c r="H3763" s="17">
        <v>160997.01999999999</v>
      </c>
      <c r="I3763" s="22">
        <v>23964.42</v>
      </c>
      <c r="J3763" s="22">
        <v>22642.36</v>
      </c>
      <c r="K3763" s="22">
        <v>27012.92</v>
      </c>
      <c r="L3763" s="22">
        <v>24961.89</v>
      </c>
      <c r="M3763" s="22">
        <v>25239.1</v>
      </c>
      <c r="N3763" s="22">
        <v>24722.2</v>
      </c>
      <c r="O3763" s="22">
        <v>27323.08</v>
      </c>
      <c r="P3763" s="22">
        <v>27696.51</v>
      </c>
      <c r="Q3763" s="22">
        <v>26828.19</v>
      </c>
      <c r="R3763" s="22">
        <v>28014.29</v>
      </c>
      <c r="S3763" s="22">
        <v>26010.9</v>
      </c>
      <c r="T3763" s="22">
        <v>25124.05</v>
      </c>
    </row>
    <row r="3764" spans="1:20" ht="15" hidden="1" customHeight="1" x14ac:dyDescent="0.25">
      <c r="A3764" s="14">
        <f t="shared" si="58"/>
        <v>21</v>
      </c>
      <c r="B3764" s="14" t="s">
        <v>247</v>
      </c>
      <c r="C3764" s="14">
        <v>2015</v>
      </c>
      <c r="D3764" s="14" t="str">
        <f>VLOOKUP(E3764,Regioes!$A$2:$B$296,2,FALSE)</f>
        <v>Região Administrativa de Sorocaba</v>
      </c>
      <c r="E3764" s="15" t="s">
        <v>167</v>
      </c>
      <c r="F3764" s="38">
        <v>132075.81</v>
      </c>
      <c r="G3764" s="17">
        <v>63380.909999999989</v>
      </c>
      <c r="H3764" s="17">
        <v>68694.899999999994</v>
      </c>
      <c r="I3764" s="22">
        <v>10225.24</v>
      </c>
      <c r="J3764" s="22">
        <v>9661.14</v>
      </c>
      <c r="K3764" s="22">
        <v>11525.99</v>
      </c>
      <c r="L3764" s="22">
        <v>10650.84</v>
      </c>
      <c r="M3764" s="22">
        <v>10769.13</v>
      </c>
      <c r="N3764" s="22">
        <v>10548.57</v>
      </c>
      <c r="O3764" s="22">
        <v>11658.33</v>
      </c>
      <c r="P3764" s="22">
        <v>11817.66</v>
      </c>
      <c r="Q3764" s="22">
        <v>11447.17</v>
      </c>
      <c r="R3764" s="22">
        <v>11953.26</v>
      </c>
      <c r="S3764" s="22">
        <v>11098.44</v>
      </c>
      <c r="T3764" s="22">
        <v>10720.04</v>
      </c>
    </row>
    <row r="3765" spans="1:20" ht="15" hidden="1" customHeight="1" x14ac:dyDescent="0.25">
      <c r="A3765" s="14">
        <f t="shared" si="58"/>
        <v>21</v>
      </c>
      <c r="B3765" s="14" t="s">
        <v>247</v>
      </c>
      <c r="C3765" s="14">
        <v>2015</v>
      </c>
      <c r="D3765" s="14" t="str">
        <f>VLOOKUP(E3765,Regioes!$A$2:$B$296,2,FALSE)</f>
        <v>Região Administrativa de Sorocaba</v>
      </c>
      <c r="E3765" s="15" t="s">
        <v>262</v>
      </c>
      <c r="F3765" s="38">
        <v>640301.58000000007</v>
      </c>
      <c r="G3765" s="17">
        <v>299307.02999999997</v>
      </c>
      <c r="H3765" s="17">
        <v>340994.55000000005</v>
      </c>
      <c r="I3765" s="22">
        <v>50723.68</v>
      </c>
      <c r="J3765" s="22">
        <v>45043.24</v>
      </c>
      <c r="K3765" s="22">
        <v>51593.5</v>
      </c>
      <c r="L3765" s="22">
        <v>51858.81</v>
      </c>
      <c r="M3765" s="22">
        <v>51520.27</v>
      </c>
      <c r="N3765" s="22">
        <v>48567.53</v>
      </c>
      <c r="O3765" s="22">
        <v>57480.09</v>
      </c>
      <c r="P3765" s="22">
        <v>56894.3</v>
      </c>
      <c r="Q3765" s="22">
        <v>55234.89</v>
      </c>
      <c r="R3765" s="22">
        <v>58948.3</v>
      </c>
      <c r="S3765" s="22">
        <v>54050.39</v>
      </c>
      <c r="T3765" s="22">
        <v>58386.58</v>
      </c>
    </row>
    <row r="3766" spans="1:20" ht="15" hidden="1" customHeight="1" x14ac:dyDescent="0.25">
      <c r="A3766" s="14">
        <f t="shared" si="58"/>
        <v>21</v>
      </c>
      <c r="B3766" s="14" t="s">
        <v>247</v>
      </c>
      <c r="C3766" s="14">
        <v>2015</v>
      </c>
      <c r="D3766" s="14" t="str">
        <f>VLOOKUP(E3766,Regioes!$A$2:$B$296,2,FALSE)</f>
        <v>Região Administrativa de Sorocaba</v>
      </c>
      <c r="E3766" s="15" t="s">
        <v>169</v>
      </c>
      <c r="F3766" s="38">
        <v>309140.01</v>
      </c>
      <c r="G3766" s="17">
        <v>149264.1</v>
      </c>
      <c r="H3766" s="17">
        <v>159875.91</v>
      </c>
      <c r="I3766" s="22">
        <v>25511.47</v>
      </c>
      <c r="J3766" s="22">
        <v>23320.63</v>
      </c>
      <c r="K3766" s="22">
        <v>27294.080000000002</v>
      </c>
      <c r="L3766" s="22">
        <v>25811.13</v>
      </c>
      <c r="M3766" s="22">
        <v>24046.58</v>
      </c>
      <c r="N3766" s="22">
        <v>23280.21</v>
      </c>
      <c r="O3766" s="22">
        <v>25658.38</v>
      </c>
      <c r="P3766" s="22">
        <v>26127.07</v>
      </c>
      <c r="Q3766" s="22">
        <v>25443.68</v>
      </c>
      <c r="R3766" s="22">
        <v>27654.37</v>
      </c>
      <c r="S3766" s="22">
        <v>26741.16</v>
      </c>
      <c r="T3766" s="22">
        <v>28251.25</v>
      </c>
    </row>
    <row r="3767" spans="1:20" ht="15" hidden="1" customHeight="1" x14ac:dyDescent="0.25">
      <c r="A3767" s="14">
        <f t="shared" si="58"/>
        <v>22</v>
      </c>
      <c r="B3767" s="14" t="s">
        <v>263</v>
      </c>
      <c r="C3767" s="14">
        <v>2015</v>
      </c>
      <c r="D3767" s="14" t="str">
        <f>VLOOKUP(E3767,Regioes!$A$2:$B$296,2,FALSE)</f>
        <v>Região Administrativa de Santos</v>
      </c>
      <c r="E3767" s="15" t="s">
        <v>264</v>
      </c>
      <c r="F3767" s="38">
        <v>11057387.200000001</v>
      </c>
      <c r="G3767" s="17">
        <v>5284458.8900000006</v>
      </c>
      <c r="H3767" s="17">
        <v>5772928.3100000005</v>
      </c>
      <c r="I3767" s="22">
        <v>1011967.6</v>
      </c>
      <c r="J3767" s="22">
        <v>831819.9</v>
      </c>
      <c r="K3767" s="22">
        <v>895718.28</v>
      </c>
      <c r="L3767" s="22">
        <v>902748.49</v>
      </c>
      <c r="M3767" s="22">
        <v>846203.34</v>
      </c>
      <c r="N3767" s="22">
        <v>796001.28000000003</v>
      </c>
      <c r="O3767" s="22">
        <v>907126.85</v>
      </c>
      <c r="P3767" s="22">
        <v>954443.66</v>
      </c>
      <c r="Q3767" s="22">
        <v>927365.2</v>
      </c>
      <c r="R3767" s="22">
        <v>1023186.27</v>
      </c>
      <c r="S3767" s="22">
        <v>894734.73</v>
      </c>
      <c r="T3767" s="22">
        <v>1066071.6000000001</v>
      </c>
    </row>
    <row r="3768" spans="1:20" ht="15" hidden="1" customHeight="1" x14ac:dyDescent="0.25">
      <c r="A3768" s="14">
        <f t="shared" si="58"/>
        <v>22</v>
      </c>
      <c r="B3768" s="14" t="s">
        <v>263</v>
      </c>
      <c r="C3768" s="14">
        <v>2015</v>
      </c>
      <c r="D3768" s="14" t="str">
        <f>VLOOKUP(E3768,Regioes!$A$2:$B$296,2,FALSE)</f>
        <v>Grande São Paulo</v>
      </c>
      <c r="E3768" s="15" t="s">
        <v>265</v>
      </c>
      <c r="F3768" s="38">
        <v>3191778.25</v>
      </c>
      <c r="G3768" s="17">
        <v>1466389.47</v>
      </c>
      <c r="H3768" s="17">
        <v>1725388.7799999998</v>
      </c>
      <c r="I3768" s="22">
        <v>274948.89</v>
      </c>
      <c r="J3768" s="22">
        <v>227888.26</v>
      </c>
      <c r="K3768" s="22">
        <v>260025.23</v>
      </c>
      <c r="L3768" s="22">
        <v>241396.37</v>
      </c>
      <c r="M3768" s="22">
        <v>238082.7</v>
      </c>
      <c r="N3768" s="22">
        <v>224048.02</v>
      </c>
      <c r="O3768" s="22">
        <v>271593.67</v>
      </c>
      <c r="P3768" s="22">
        <v>287107.75</v>
      </c>
      <c r="Q3768" s="22">
        <v>273701.90999999997</v>
      </c>
      <c r="R3768" s="22">
        <v>303617.31</v>
      </c>
      <c r="S3768" s="22">
        <v>263591.59999999998</v>
      </c>
      <c r="T3768" s="22">
        <v>325776.53999999998</v>
      </c>
    </row>
    <row r="3769" spans="1:20" ht="15" hidden="1" customHeight="1" x14ac:dyDescent="0.25">
      <c r="A3769" s="14">
        <f t="shared" si="58"/>
        <v>22</v>
      </c>
      <c r="B3769" s="14" t="s">
        <v>263</v>
      </c>
      <c r="C3769" s="14">
        <v>2015</v>
      </c>
      <c r="D3769" s="14" t="str">
        <f>VLOOKUP(E3769,Regioes!$A$2:$B$296,2,FALSE)</f>
        <v>Região Administrativa de Santos</v>
      </c>
      <c r="E3769" s="15" t="s">
        <v>266</v>
      </c>
      <c r="F3769" s="38">
        <v>1552251.75</v>
      </c>
      <c r="G3769" s="17">
        <v>751813.28</v>
      </c>
      <c r="H3769" s="17">
        <v>800438.47</v>
      </c>
      <c r="I3769" s="22">
        <v>144644.91</v>
      </c>
      <c r="J3769" s="22">
        <v>115255.55</v>
      </c>
      <c r="K3769" s="22">
        <v>126553.3</v>
      </c>
      <c r="L3769" s="22">
        <v>130476.16</v>
      </c>
      <c r="M3769" s="22">
        <v>118763.85</v>
      </c>
      <c r="N3769" s="22">
        <v>116119.51</v>
      </c>
      <c r="O3769" s="22">
        <v>128815.63</v>
      </c>
      <c r="P3769" s="22">
        <v>138543</v>
      </c>
      <c r="Q3769" s="22">
        <v>128815.63</v>
      </c>
      <c r="R3769" s="22">
        <v>140131.24</v>
      </c>
      <c r="S3769" s="22">
        <v>129553.17</v>
      </c>
      <c r="T3769" s="22">
        <v>134579.79999999999</v>
      </c>
    </row>
    <row r="3770" spans="1:20" ht="15" hidden="1" customHeight="1" x14ac:dyDescent="0.25">
      <c r="A3770" s="14">
        <f t="shared" si="58"/>
        <v>22</v>
      </c>
      <c r="B3770" s="14" t="s">
        <v>263</v>
      </c>
      <c r="C3770" s="14">
        <v>2015</v>
      </c>
      <c r="D3770" s="14" t="str">
        <f>VLOOKUP(E3770,Regioes!$A$2:$B$296,2,FALSE)</f>
        <v>Região Administrativa de Santos</v>
      </c>
      <c r="E3770" s="15" t="s">
        <v>268</v>
      </c>
      <c r="F3770" s="38">
        <v>679917.67999999993</v>
      </c>
      <c r="G3770" s="17">
        <v>326975.26</v>
      </c>
      <c r="H3770" s="17">
        <v>352942.42</v>
      </c>
      <c r="I3770" s="22">
        <v>77932.89</v>
      </c>
      <c r="J3770" s="22">
        <v>52596.92</v>
      </c>
      <c r="K3770" s="22">
        <v>51262.52</v>
      </c>
      <c r="L3770" s="22">
        <v>50478.66</v>
      </c>
      <c r="M3770" s="22">
        <v>48325.91</v>
      </c>
      <c r="N3770" s="22">
        <v>46378.36</v>
      </c>
      <c r="O3770" s="22">
        <v>54483.78</v>
      </c>
      <c r="P3770" s="22">
        <v>57405.71</v>
      </c>
      <c r="Q3770" s="22">
        <v>56037.49</v>
      </c>
      <c r="R3770" s="22">
        <v>60354.52</v>
      </c>
      <c r="S3770" s="22">
        <v>57966.37</v>
      </c>
      <c r="T3770" s="22">
        <v>66694.55</v>
      </c>
    </row>
    <row r="3771" spans="1:20" ht="15" hidden="1" customHeight="1" x14ac:dyDescent="0.25">
      <c r="A3771" s="14">
        <f t="shared" si="58"/>
        <v>22</v>
      </c>
      <c r="B3771" s="14" t="s">
        <v>263</v>
      </c>
      <c r="C3771" s="14">
        <v>2015</v>
      </c>
      <c r="D3771" s="14" t="str">
        <f>VLOOKUP(E3771,Regioes!$A$2:$B$296,2,FALSE)</f>
        <v>Região Administrativa de Santos</v>
      </c>
      <c r="E3771" s="15" t="s">
        <v>267</v>
      </c>
      <c r="F3771" s="38">
        <v>3445418.77</v>
      </c>
      <c r="G3771" s="17">
        <v>1674049.57</v>
      </c>
      <c r="H3771" s="17">
        <v>1771369.2</v>
      </c>
      <c r="I3771" s="22">
        <v>318889.88</v>
      </c>
      <c r="J3771" s="22">
        <v>259726.62</v>
      </c>
      <c r="K3771" s="22">
        <v>280851.39</v>
      </c>
      <c r="L3771" s="22">
        <v>292401.62</v>
      </c>
      <c r="M3771" s="22">
        <v>266119.75</v>
      </c>
      <c r="N3771" s="22">
        <v>256060.31</v>
      </c>
      <c r="O3771" s="22">
        <v>282622.21999999997</v>
      </c>
      <c r="P3771" s="22">
        <v>301109.89</v>
      </c>
      <c r="Q3771" s="22">
        <v>285889.93</v>
      </c>
      <c r="R3771" s="22">
        <v>312703.61</v>
      </c>
      <c r="S3771" s="22">
        <v>282095</v>
      </c>
      <c r="T3771" s="22">
        <v>306948.55</v>
      </c>
    </row>
    <row r="3772" spans="1:20" ht="15" hidden="1" customHeight="1" x14ac:dyDescent="0.25">
      <c r="A3772" s="14">
        <f t="shared" si="58"/>
        <v>22</v>
      </c>
      <c r="B3772" s="14" t="s">
        <v>263</v>
      </c>
      <c r="C3772" s="14">
        <v>2015</v>
      </c>
      <c r="D3772" s="14" t="str">
        <f>VLOOKUP(E3772,Regioes!$A$2:$B$296,2,FALSE)</f>
        <v>Grande São Paulo</v>
      </c>
      <c r="E3772" s="15" t="s">
        <v>269</v>
      </c>
      <c r="F3772" s="38">
        <v>17982735.759999998</v>
      </c>
      <c r="G3772" s="17">
        <v>8464913.6799999997</v>
      </c>
      <c r="H3772" s="17">
        <v>9517822.0800000001</v>
      </c>
      <c r="I3772" s="22">
        <v>1578590.14</v>
      </c>
      <c r="J3772" s="22">
        <v>1332284.96</v>
      </c>
      <c r="K3772" s="22">
        <v>1465028.09</v>
      </c>
      <c r="L3772" s="22">
        <v>1436365.7</v>
      </c>
      <c r="M3772" s="22">
        <v>1373007.11</v>
      </c>
      <c r="N3772" s="22">
        <v>1279637.68</v>
      </c>
      <c r="O3772" s="22">
        <v>1491298.67</v>
      </c>
      <c r="P3772" s="22">
        <v>1564267.4</v>
      </c>
      <c r="Q3772" s="22">
        <v>1523737.09</v>
      </c>
      <c r="R3772" s="22">
        <v>1691593.86</v>
      </c>
      <c r="S3772" s="22">
        <v>1449224.95</v>
      </c>
      <c r="T3772" s="22">
        <v>1797700.11</v>
      </c>
    </row>
    <row r="3773" spans="1:20" ht="15" hidden="1" customHeight="1" x14ac:dyDescent="0.25">
      <c r="A3773" s="14">
        <f t="shared" si="58"/>
        <v>22</v>
      </c>
      <c r="B3773" s="14" t="s">
        <v>263</v>
      </c>
      <c r="C3773" s="14">
        <v>2015</v>
      </c>
      <c r="D3773" s="14" t="str">
        <f>VLOOKUP(E3773,Regioes!$A$2:$B$296,2,FALSE)</f>
        <v>Grande São Paulo</v>
      </c>
      <c r="E3773" s="15" t="s">
        <v>32</v>
      </c>
      <c r="F3773" s="38">
        <v>1664634.28</v>
      </c>
      <c r="G3773" s="17">
        <v>788590.42999999993</v>
      </c>
      <c r="H3773" s="17">
        <v>876043.85000000009</v>
      </c>
      <c r="I3773" s="22">
        <v>146854.78</v>
      </c>
      <c r="J3773" s="22">
        <v>124518.91</v>
      </c>
      <c r="K3773" s="22">
        <v>135616.01999999999</v>
      </c>
      <c r="L3773" s="22">
        <v>134842.88</v>
      </c>
      <c r="M3773" s="22">
        <v>127876.61</v>
      </c>
      <c r="N3773" s="22">
        <v>118881.23</v>
      </c>
      <c r="O3773" s="22">
        <v>137089.07999999999</v>
      </c>
      <c r="P3773" s="22">
        <v>143487.87</v>
      </c>
      <c r="Q3773" s="22">
        <v>140598.51</v>
      </c>
      <c r="R3773" s="22">
        <v>156119.78</v>
      </c>
      <c r="S3773" s="22">
        <v>133268.56</v>
      </c>
      <c r="T3773" s="22">
        <v>165480.04999999999</v>
      </c>
    </row>
    <row r="3774" spans="1:20" ht="15" hidden="1" customHeight="1" x14ac:dyDescent="0.25">
      <c r="A3774" s="14">
        <f t="shared" si="58"/>
        <v>22</v>
      </c>
      <c r="B3774" s="14" t="s">
        <v>263</v>
      </c>
      <c r="C3774" s="14">
        <v>2015</v>
      </c>
      <c r="D3774" s="14" t="str">
        <f>VLOOKUP(E3774,Regioes!$A$2:$B$296,2,FALSE)</f>
        <v>Região Administrativa de Santos</v>
      </c>
      <c r="E3774" s="15" t="s">
        <v>270</v>
      </c>
      <c r="F3774" s="38">
        <v>5902332.2300000004</v>
      </c>
      <c r="G3774" s="17">
        <v>2741216.1100000003</v>
      </c>
      <c r="H3774" s="17">
        <v>3161116.12</v>
      </c>
      <c r="I3774" s="22">
        <v>547592.87</v>
      </c>
      <c r="J3774" s="22">
        <v>429610.03</v>
      </c>
      <c r="K3774" s="22">
        <v>472499.26</v>
      </c>
      <c r="L3774" s="22">
        <v>444488.82</v>
      </c>
      <c r="M3774" s="22">
        <v>435435.71</v>
      </c>
      <c r="N3774" s="22">
        <v>411589.42</v>
      </c>
      <c r="O3774" s="22">
        <v>495422.37</v>
      </c>
      <c r="P3774" s="22">
        <v>523337.29</v>
      </c>
      <c r="Q3774" s="22">
        <v>501554.36</v>
      </c>
      <c r="R3774" s="22">
        <v>552718.68000000005</v>
      </c>
      <c r="S3774" s="22">
        <v>491112.55</v>
      </c>
      <c r="T3774" s="22">
        <v>596970.87</v>
      </c>
    </row>
    <row r="3775" spans="1:20" ht="15" hidden="1" customHeight="1" x14ac:dyDescent="0.25">
      <c r="A3775" s="14">
        <f t="shared" si="58"/>
        <v>23</v>
      </c>
      <c r="B3775" s="14" t="s">
        <v>271</v>
      </c>
      <c r="C3775" s="14">
        <v>2015</v>
      </c>
      <c r="D3775" s="14" t="str">
        <f>VLOOKUP(E3775,Regioes!$A$2:$B$296,2,FALSE)</f>
        <v>Região Administrativa de São José dos Campos</v>
      </c>
      <c r="E3775" s="15" t="s">
        <v>272</v>
      </c>
      <c r="F3775" s="38">
        <v>1574561.83</v>
      </c>
      <c r="G3775" s="17">
        <v>762135.51000000013</v>
      </c>
      <c r="H3775" s="17">
        <v>812426.32</v>
      </c>
      <c r="I3775" s="22">
        <v>140815.79</v>
      </c>
      <c r="J3775" s="22">
        <v>120692.63</v>
      </c>
      <c r="K3775" s="22">
        <v>128472.87</v>
      </c>
      <c r="L3775" s="22">
        <v>127088.03</v>
      </c>
      <c r="M3775" s="22">
        <v>123737.28</v>
      </c>
      <c r="N3775" s="22">
        <v>121328.91</v>
      </c>
      <c r="O3775" s="22">
        <v>138619.84</v>
      </c>
      <c r="P3775" s="22">
        <v>131976.9</v>
      </c>
      <c r="Q3775" s="22">
        <v>130240.96000000001</v>
      </c>
      <c r="R3775" s="22">
        <v>139227.76</v>
      </c>
      <c r="S3775" s="22">
        <v>129669.71</v>
      </c>
      <c r="T3775" s="22">
        <v>142691.15</v>
      </c>
    </row>
    <row r="3776" spans="1:20" ht="15" hidden="1" customHeight="1" x14ac:dyDescent="0.25">
      <c r="A3776" s="14">
        <f t="shared" si="58"/>
        <v>23</v>
      </c>
      <c r="B3776" s="14" t="s">
        <v>271</v>
      </c>
      <c r="C3776" s="14">
        <v>2015</v>
      </c>
      <c r="D3776" s="14" t="str">
        <f>VLOOKUP(E3776,Regioes!$A$2:$B$296,2,FALSE)</f>
        <v>Grande São Paulo</v>
      </c>
      <c r="E3776" s="15" t="s">
        <v>273</v>
      </c>
      <c r="F3776" s="38">
        <v>1531164.65</v>
      </c>
      <c r="G3776" s="17">
        <v>741129.96</v>
      </c>
      <c r="H3776" s="17">
        <v>790034.69000000006</v>
      </c>
      <c r="I3776" s="22">
        <v>136934.70000000001</v>
      </c>
      <c r="J3776" s="22">
        <v>117366.17</v>
      </c>
      <c r="K3776" s="22">
        <v>124931.98</v>
      </c>
      <c r="L3776" s="22">
        <v>123585.3</v>
      </c>
      <c r="M3776" s="22">
        <v>120326.9</v>
      </c>
      <c r="N3776" s="22">
        <v>117984.91</v>
      </c>
      <c r="O3776" s="22">
        <v>134799.28</v>
      </c>
      <c r="P3776" s="22">
        <v>128339.43</v>
      </c>
      <c r="Q3776" s="22">
        <v>126651.33</v>
      </c>
      <c r="R3776" s="22">
        <v>135390.45000000001</v>
      </c>
      <c r="S3776" s="22">
        <v>126095.82</v>
      </c>
      <c r="T3776" s="22">
        <v>138758.38</v>
      </c>
    </row>
    <row r="3777" spans="1:20" ht="15" hidden="1" customHeight="1" x14ac:dyDescent="0.25">
      <c r="A3777" s="14">
        <f t="shared" si="58"/>
        <v>23</v>
      </c>
      <c r="B3777" s="14" t="s">
        <v>271</v>
      </c>
      <c r="C3777" s="14">
        <v>2015</v>
      </c>
      <c r="D3777" s="14" t="str">
        <f>VLOOKUP(E3777,Regioes!$A$2:$B$296,2,FALSE)</f>
        <v>Grande São Paulo</v>
      </c>
      <c r="E3777" s="15" t="s">
        <v>274</v>
      </c>
      <c r="F3777" s="38">
        <v>1407577.07</v>
      </c>
      <c r="G3777" s="17">
        <v>681309.84000000008</v>
      </c>
      <c r="H3777" s="17">
        <v>726267.23</v>
      </c>
      <c r="I3777" s="22">
        <v>125882.05</v>
      </c>
      <c r="J3777" s="22">
        <v>107892.99</v>
      </c>
      <c r="K3777" s="22">
        <v>114848.12</v>
      </c>
      <c r="L3777" s="22">
        <v>113610.14</v>
      </c>
      <c r="M3777" s="22">
        <v>110614.75</v>
      </c>
      <c r="N3777" s="22">
        <v>108461.79</v>
      </c>
      <c r="O3777" s="22">
        <v>123918.99</v>
      </c>
      <c r="P3777" s="22">
        <v>117980.54</v>
      </c>
      <c r="Q3777" s="22">
        <v>116428.7</v>
      </c>
      <c r="R3777" s="22">
        <v>124462.44</v>
      </c>
      <c r="S3777" s="22">
        <v>115918.03</v>
      </c>
      <c r="T3777" s="22">
        <v>127558.53</v>
      </c>
    </row>
    <row r="3778" spans="1:20" ht="15" hidden="1" customHeight="1" x14ac:dyDescent="0.25">
      <c r="A3778" s="14">
        <f t="shared" si="58"/>
        <v>23</v>
      </c>
      <c r="B3778" s="14" t="s">
        <v>271</v>
      </c>
      <c r="C3778" s="14">
        <v>2015</v>
      </c>
      <c r="D3778" s="14" t="str">
        <f>VLOOKUP(E3778,Regioes!$A$2:$B$296,2,FALSE)</f>
        <v>Grande São Paulo</v>
      </c>
      <c r="E3778" s="15" t="s">
        <v>275</v>
      </c>
      <c r="F3778" s="38">
        <v>1289650.06</v>
      </c>
      <c r="G3778" s="17">
        <v>624229.6</v>
      </c>
      <c r="H3778" s="17">
        <v>665420.46000000008</v>
      </c>
      <c r="I3778" s="22">
        <v>115335.63</v>
      </c>
      <c r="J3778" s="22">
        <v>98853.7</v>
      </c>
      <c r="K3778" s="22">
        <v>105226.13</v>
      </c>
      <c r="L3778" s="22">
        <v>104091.87</v>
      </c>
      <c r="M3778" s="22">
        <v>101347.43</v>
      </c>
      <c r="N3778" s="22">
        <v>99374.84</v>
      </c>
      <c r="O3778" s="22">
        <v>113537.04</v>
      </c>
      <c r="P3778" s="22">
        <v>108096.11</v>
      </c>
      <c r="Q3778" s="22">
        <v>106674.29</v>
      </c>
      <c r="R3778" s="22">
        <v>114034.96</v>
      </c>
      <c r="S3778" s="22">
        <v>106206.39999999999</v>
      </c>
      <c r="T3778" s="22">
        <v>116871.66</v>
      </c>
    </row>
    <row r="3779" spans="1:20" ht="15" hidden="1" customHeight="1" x14ac:dyDescent="0.25">
      <c r="A3779" s="14">
        <f t="shared" si="58"/>
        <v>23</v>
      </c>
      <c r="B3779" s="14" t="s">
        <v>271</v>
      </c>
      <c r="C3779" s="14">
        <v>2015</v>
      </c>
      <c r="D3779" s="14" t="str">
        <f>VLOOKUP(E3779,Regioes!$A$2:$B$296,2,FALSE)</f>
        <v>Região Administrativa de São José dos Campos</v>
      </c>
      <c r="E3779" s="15" t="s">
        <v>84</v>
      </c>
      <c r="F3779" s="38">
        <v>2040609.4700000002</v>
      </c>
      <c r="G3779" s="17">
        <v>987716.65</v>
      </c>
      <c r="H3779" s="17">
        <v>1052892.82</v>
      </c>
      <c r="I3779" s="22">
        <v>182495.23</v>
      </c>
      <c r="J3779" s="22">
        <v>156415.92000000001</v>
      </c>
      <c r="K3779" s="22">
        <v>166498.99</v>
      </c>
      <c r="L3779" s="22">
        <v>164704.26</v>
      </c>
      <c r="M3779" s="22">
        <v>160361.73000000001</v>
      </c>
      <c r="N3779" s="22">
        <v>157240.51999999999</v>
      </c>
      <c r="O3779" s="22">
        <v>179649.32</v>
      </c>
      <c r="P3779" s="22">
        <v>171040.16</v>
      </c>
      <c r="Q3779" s="22">
        <v>168790.41</v>
      </c>
      <c r="R3779" s="22">
        <v>180437.18</v>
      </c>
      <c r="S3779" s="22">
        <v>168050.07</v>
      </c>
      <c r="T3779" s="22">
        <v>184925.68</v>
      </c>
    </row>
    <row r="3780" spans="1:20" ht="15" hidden="1" customHeight="1" x14ac:dyDescent="0.25">
      <c r="A3780" s="14">
        <f t="shared" ref="A3780:A3843" si="59">VLOOKUP(B3780,$W$10:$X$32,2,FALSE)</f>
        <v>23</v>
      </c>
      <c r="B3780" s="14" t="s">
        <v>271</v>
      </c>
      <c r="C3780" s="14">
        <v>2015</v>
      </c>
      <c r="D3780" s="14" t="str">
        <f>VLOOKUP(E3780,Regioes!$A$2:$B$296,2,FALSE)</f>
        <v>Grande São Paulo</v>
      </c>
      <c r="E3780" s="15" t="s">
        <v>277</v>
      </c>
      <c r="F3780" s="38">
        <v>1302857.96</v>
      </c>
      <c r="G3780" s="17">
        <v>630622.63</v>
      </c>
      <c r="H3780" s="17">
        <v>672235.33</v>
      </c>
      <c r="I3780" s="22">
        <v>116516.84</v>
      </c>
      <c r="J3780" s="22">
        <v>99866.11</v>
      </c>
      <c r="K3780" s="22">
        <v>106303.8</v>
      </c>
      <c r="L3780" s="22">
        <v>105157.92</v>
      </c>
      <c r="M3780" s="22">
        <v>102385.37</v>
      </c>
      <c r="N3780" s="22">
        <v>100392.59</v>
      </c>
      <c r="O3780" s="22">
        <v>114699.82</v>
      </c>
      <c r="P3780" s="22">
        <v>109203.18</v>
      </c>
      <c r="Q3780" s="22">
        <v>107766.79</v>
      </c>
      <c r="R3780" s="22">
        <v>115202.84</v>
      </c>
      <c r="S3780" s="22">
        <v>107294.11</v>
      </c>
      <c r="T3780" s="22">
        <v>118068.59</v>
      </c>
    </row>
    <row r="3781" spans="1:20" ht="15" hidden="1" customHeight="1" x14ac:dyDescent="0.25">
      <c r="A3781" s="14">
        <f t="shared" si="59"/>
        <v>23</v>
      </c>
      <c r="B3781" s="14" t="s">
        <v>271</v>
      </c>
      <c r="C3781" s="14">
        <v>2015</v>
      </c>
      <c r="D3781" s="14" t="str">
        <f>VLOOKUP(E3781,Regioes!$A$2:$B$296,2,FALSE)</f>
        <v>Região Administrativa de São José dos Campos</v>
      </c>
      <c r="E3781" s="15" t="s">
        <v>293</v>
      </c>
      <c r="F3781" s="38">
        <v>2368918.39</v>
      </c>
      <c r="G3781" s="17">
        <v>1146628.0900000001</v>
      </c>
      <c r="H3781" s="17">
        <v>1222290.3</v>
      </c>
      <c r="I3781" s="22">
        <v>211856.47</v>
      </c>
      <c r="J3781" s="22">
        <v>181581.31</v>
      </c>
      <c r="K3781" s="22">
        <v>193286.63</v>
      </c>
      <c r="L3781" s="22">
        <v>191203.14</v>
      </c>
      <c r="M3781" s="22">
        <v>186161.96</v>
      </c>
      <c r="N3781" s="22">
        <v>182538.58</v>
      </c>
      <c r="O3781" s="22">
        <v>208552.68</v>
      </c>
      <c r="P3781" s="22">
        <v>198558.42</v>
      </c>
      <c r="Q3781" s="22">
        <v>195946.71</v>
      </c>
      <c r="R3781" s="22">
        <v>209467.29</v>
      </c>
      <c r="S3781" s="22">
        <v>195087.26</v>
      </c>
      <c r="T3781" s="22">
        <v>214677.94</v>
      </c>
    </row>
    <row r="3782" spans="1:20" ht="15" hidden="1" customHeight="1" x14ac:dyDescent="0.25">
      <c r="A3782" s="14">
        <f t="shared" si="59"/>
        <v>23</v>
      </c>
      <c r="B3782" s="14" t="s">
        <v>271</v>
      </c>
      <c r="C3782" s="14">
        <v>2015</v>
      </c>
      <c r="D3782" s="14" t="str">
        <f>VLOOKUP(E3782,Regioes!$A$2:$B$296,2,FALSE)</f>
        <v>Grande São Paulo</v>
      </c>
      <c r="E3782" s="15" t="s">
        <v>32</v>
      </c>
      <c r="F3782" s="38">
        <v>667938.7300000001</v>
      </c>
      <c r="G3782" s="17">
        <v>323302.53000000003</v>
      </c>
      <c r="H3782" s="17">
        <v>344636.20000000007</v>
      </c>
      <c r="I3782" s="22">
        <v>59734.92</v>
      </c>
      <c r="J3782" s="22">
        <v>51198.55</v>
      </c>
      <c r="K3782" s="22">
        <v>54498.97</v>
      </c>
      <c r="L3782" s="22">
        <v>53911.519999999997</v>
      </c>
      <c r="M3782" s="22">
        <v>52490.11</v>
      </c>
      <c r="N3782" s="22">
        <v>51468.46</v>
      </c>
      <c r="O3782" s="22">
        <v>58803.38</v>
      </c>
      <c r="P3782" s="22">
        <v>55985.41</v>
      </c>
      <c r="Q3782" s="22">
        <v>55249.01</v>
      </c>
      <c r="R3782" s="22">
        <v>59061.26</v>
      </c>
      <c r="S3782" s="22">
        <v>55006.68</v>
      </c>
      <c r="T3782" s="22">
        <v>60530.46</v>
      </c>
    </row>
    <row r="3783" spans="1:20" ht="15" hidden="1" customHeight="1" x14ac:dyDescent="0.25">
      <c r="A3783" s="14">
        <f t="shared" si="59"/>
        <v>23</v>
      </c>
      <c r="B3783" s="14" t="s">
        <v>271</v>
      </c>
      <c r="C3783" s="14">
        <v>2015</v>
      </c>
      <c r="D3783" s="14" t="str">
        <f>VLOOKUP(E3783,Regioes!$A$2:$B$296,2,FALSE)</f>
        <v>Região Administrativa de São José dos Campos</v>
      </c>
      <c r="E3783" s="15" t="s">
        <v>276</v>
      </c>
      <c r="F3783" s="38">
        <v>542464.43999999994</v>
      </c>
      <c r="G3783" s="17">
        <v>262569.18</v>
      </c>
      <c r="H3783" s="17">
        <v>279895.26</v>
      </c>
      <c r="I3783" s="22">
        <v>48513.53</v>
      </c>
      <c r="J3783" s="22">
        <v>41580.75</v>
      </c>
      <c r="K3783" s="22">
        <v>44261.18</v>
      </c>
      <c r="L3783" s="22">
        <v>43784.08</v>
      </c>
      <c r="M3783" s="22">
        <v>42629.68</v>
      </c>
      <c r="N3783" s="22">
        <v>41799.96</v>
      </c>
      <c r="O3783" s="22">
        <v>47756.99</v>
      </c>
      <c r="P3783" s="22">
        <v>45468.38</v>
      </c>
      <c r="Q3783" s="22">
        <v>44870.32</v>
      </c>
      <c r="R3783" s="22">
        <v>47966.43</v>
      </c>
      <c r="S3783" s="22">
        <v>44673.51</v>
      </c>
      <c r="T3783" s="22">
        <v>49159.63</v>
      </c>
    </row>
    <row r="3784" spans="1:20" ht="15" hidden="1" customHeight="1" x14ac:dyDescent="0.25">
      <c r="A3784" s="14">
        <f t="shared" si="59"/>
        <v>24</v>
      </c>
      <c r="B3784" s="14" t="s">
        <v>279</v>
      </c>
      <c r="C3784" s="14">
        <v>2015</v>
      </c>
      <c r="D3784" s="14" t="str">
        <f>VLOOKUP(E3784,Regioes!$A$2:$B$296,2,FALSE)</f>
        <v>Grande São Paulo</v>
      </c>
      <c r="E3784" s="15" t="s">
        <v>151</v>
      </c>
      <c r="F3784" s="38">
        <v>2084748.81</v>
      </c>
      <c r="G3784" s="17">
        <v>959863.17</v>
      </c>
      <c r="H3784" s="17">
        <v>1124885.6400000001</v>
      </c>
      <c r="I3784" s="22">
        <v>157708.59</v>
      </c>
      <c r="J3784" s="22">
        <v>146719.94</v>
      </c>
      <c r="K3784" s="22">
        <v>172582.98</v>
      </c>
      <c r="L3784" s="22">
        <v>160044.35</v>
      </c>
      <c r="M3784" s="22">
        <v>164919.54</v>
      </c>
      <c r="N3784" s="22">
        <v>157887.76999999999</v>
      </c>
      <c r="O3784" s="22">
        <v>186882.38</v>
      </c>
      <c r="P3784" s="22">
        <v>190995.07</v>
      </c>
      <c r="Q3784" s="22">
        <v>184201.26</v>
      </c>
      <c r="R3784" s="22">
        <v>195273.28</v>
      </c>
      <c r="S3784" s="22">
        <v>181741.31</v>
      </c>
      <c r="T3784" s="22">
        <v>185792.34</v>
      </c>
    </row>
    <row r="3785" spans="1:20" ht="15" hidden="1" customHeight="1" x14ac:dyDescent="0.25">
      <c r="A3785" s="14">
        <f t="shared" si="59"/>
        <v>24</v>
      </c>
      <c r="B3785" s="14" t="s">
        <v>279</v>
      </c>
      <c r="C3785" s="14">
        <v>2015</v>
      </c>
      <c r="D3785" s="14" t="str">
        <f>VLOOKUP(E3785,Regioes!$A$2:$B$296,2,FALSE)</f>
        <v>Grande São Paulo</v>
      </c>
      <c r="E3785" s="15" t="s">
        <v>280</v>
      </c>
      <c r="F3785" s="38">
        <v>1187109.98</v>
      </c>
      <c r="G3785" s="17">
        <v>546570.96</v>
      </c>
      <c r="H3785" s="17">
        <v>640539.0199999999</v>
      </c>
      <c r="I3785" s="22">
        <v>89803.36</v>
      </c>
      <c r="J3785" s="22">
        <v>83546.13</v>
      </c>
      <c r="K3785" s="22">
        <v>98273.22</v>
      </c>
      <c r="L3785" s="22">
        <v>91133.4</v>
      </c>
      <c r="M3785" s="22">
        <v>93909.46</v>
      </c>
      <c r="N3785" s="22">
        <v>89905.39</v>
      </c>
      <c r="O3785" s="22">
        <v>106415.67</v>
      </c>
      <c r="P3785" s="22">
        <v>108757.54</v>
      </c>
      <c r="Q3785" s="22">
        <v>104888.97</v>
      </c>
      <c r="R3785" s="22">
        <v>111193.66</v>
      </c>
      <c r="S3785" s="22">
        <v>103488.21</v>
      </c>
      <c r="T3785" s="22">
        <v>105794.97</v>
      </c>
    </row>
    <row r="3786" spans="1:20" ht="15" hidden="1" customHeight="1" x14ac:dyDescent="0.25">
      <c r="A3786" s="14">
        <f t="shared" si="59"/>
        <v>24</v>
      </c>
      <c r="B3786" s="14" t="s">
        <v>279</v>
      </c>
      <c r="C3786" s="14">
        <v>2015</v>
      </c>
      <c r="D3786" s="14" t="str">
        <f>VLOOKUP(E3786,Regioes!$A$2:$B$296,2,FALSE)</f>
        <v>Grande São Paulo</v>
      </c>
      <c r="E3786" s="15" t="s">
        <v>152</v>
      </c>
      <c r="F3786" s="38">
        <v>1061644.2400000002</v>
      </c>
      <c r="G3786" s="17">
        <v>488803.83000000007</v>
      </c>
      <c r="H3786" s="17">
        <v>572840.41</v>
      </c>
      <c r="I3786" s="22">
        <v>80312.03</v>
      </c>
      <c r="J3786" s="22">
        <v>74716.14</v>
      </c>
      <c r="K3786" s="22">
        <v>87886.720000000001</v>
      </c>
      <c r="L3786" s="22">
        <v>81501.5</v>
      </c>
      <c r="M3786" s="22">
        <v>83984.16</v>
      </c>
      <c r="N3786" s="22">
        <v>80403.28</v>
      </c>
      <c r="O3786" s="22">
        <v>95168.59</v>
      </c>
      <c r="P3786" s="22">
        <v>97262.95</v>
      </c>
      <c r="Q3786" s="22">
        <v>93803.25</v>
      </c>
      <c r="R3786" s="22">
        <v>99441.600000000006</v>
      </c>
      <c r="S3786" s="22">
        <v>92550.53</v>
      </c>
      <c r="T3786" s="22">
        <v>94613.49</v>
      </c>
    </row>
    <row r="3787" spans="1:20" ht="15" hidden="1" customHeight="1" x14ac:dyDescent="0.25">
      <c r="A3787" s="14">
        <f t="shared" si="59"/>
        <v>24</v>
      </c>
      <c r="B3787" s="14" t="s">
        <v>279</v>
      </c>
      <c r="C3787" s="14">
        <v>2015</v>
      </c>
      <c r="D3787" s="14" t="str">
        <f>VLOOKUP(E3787,Regioes!$A$2:$B$296,2,FALSE)</f>
        <v>Grande São Paulo</v>
      </c>
      <c r="E3787" s="15" t="s">
        <v>281</v>
      </c>
      <c r="F3787" s="38">
        <v>603897.98</v>
      </c>
      <c r="G3787" s="17">
        <v>278047.61</v>
      </c>
      <c r="H3787" s="17">
        <v>325850.37</v>
      </c>
      <c r="I3787" s="22">
        <v>45684.11</v>
      </c>
      <c r="J3787" s="22">
        <v>42500.98</v>
      </c>
      <c r="K3787" s="22">
        <v>49992.84</v>
      </c>
      <c r="L3787" s="22">
        <v>46360.72</v>
      </c>
      <c r="M3787" s="22">
        <v>47772.94</v>
      </c>
      <c r="N3787" s="22">
        <v>45736.02</v>
      </c>
      <c r="O3787" s="22">
        <v>54135.01</v>
      </c>
      <c r="P3787" s="22">
        <v>55326.35</v>
      </c>
      <c r="Q3787" s="22">
        <v>53358.36</v>
      </c>
      <c r="R3787" s="22">
        <v>56565.63</v>
      </c>
      <c r="S3787" s="22">
        <v>52645.77</v>
      </c>
      <c r="T3787" s="22">
        <v>53819.25</v>
      </c>
    </row>
    <row r="3788" spans="1:20" ht="15" hidden="1" customHeight="1" x14ac:dyDescent="0.25">
      <c r="A3788" s="14">
        <f t="shared" si="59"/>
        <v>24</v>
      </c>
      <c r="B3788" s="14" t="s">
        <v>279</v>
      </c>
      <c r="C3788" s="14">
        <v>2015</v>
      </c>
      <c r="D3788" s="14" t="str">
        <f>VLOOKUP(E3788,Regioes!$A$2:$B$296,2,FALSE)</f>
        <v>Grande São Paulo</v>
      </c>
      <c r="E3788" s="15" t="s">
        <v>23</v>
      </c>
      <c r="F3788" s="38">
        <v>3046182.5500000003</v>
      </c>
      <c r="G3788" s="17">
        <v>1402527.9300000002</v>
      </c>
      <c r="H3788" s="17">
        <v>1643654.62</v>
      </c>
      <c r="I3788" s="22">
        <v>230439.83</v>
      </c>
      <c r="J3788" s="22">
        <v>214383.49</v>
      </c>
      <c r="K3788" s="22">
        <v>252173.91</v>
      </c>
      <c r="L3788" s="22">
        <v>233852.77</v>
      </c>
      <c r="M3788" s="22">
        <v>240976.29</v>
      </c>
      <c r="N3788" s="22">
        <v>230701.64</v>
      </c>
      <c r="O3788" s="22">
        <v>273067.83</v>
      </c>
      <c r="P3788" s="22">
        <v>279077.19</v>
      </c>
      <c r="Q3788" s="22">
        <v>269150.26</v>
      </c>
      <c r="R3788" s="22">
        <v>285328.40999999997</v>
      </c>
      <c r="S3788" s="22">
        <v>265555.84000000003</v>
      </c>
      <c r="T3788" s="22">
        <v>271475.09000000003</v>
      </c>
    </row>
    <row r="3789" spans="1:20" ht="15" hidden="1" customHeight="1" x14ac:dyDescent="0.25">
      <c r="A3789" s="14">
        <f t="shared" si="59"/>
        <v>24</v>
      </c>
      <c r="B3789" s="14" t="s">
        <v>279</v>
      </c>
      <c r="C3789" s="14">
        <v>2015</v>
      </c>
      <c r="D3789" s="14" t="str">
        <f>VLOOKUP(E3789,Regioes!$A$2:$B$296,2,FALSE)</f>
        <v>Grande São Paulo</v>
      </c>
      <c r="E3789" s="15" t="s">
        <v>159</v>
      </c>
      <c r="F3789" s="38">
        <v>82019.44</v>
      </c>
      <c r="G3789" s="17">
        <v>37763.51</v>
      </c>
      <c r="H3789" s="17">
        <v>44255.930000000008</v>
      </c>
      <c r="I3789" s="22">
        <v>6204.67</v>
      </c>
      <c r="J3789" s="22">
        <v>5772.34</v>
      </c>
      <c r="K3789" s="22">
        <v>6789.86</v>
      </c>
      <c r="L3789" s="22">
        <v>6296.56</v>
      </c>
      <c r="M3789" s="22">
        <v>6488.36</v>
      </c>
      <c r="N3789" s="22">
        <v>6211.72</v>
      </c>
      <c r="O3789" s="22">
        <v>7352.44</v>
      </c>
      <c r="P3789" s="22">
        <v>7514.24</v>
      </c>
      <c r="Q3789" s="22">
        <v>7246.96</v>
      </c>
      <c r="R3789" s="22">
        <v>7682.56</v>
      </c>
      <c r="S3789" s="22">
        <v>7150.18</v>
      </c>
      <c r="T3789" s="22">
        <v>7309.55</v>
      </c>
    </row>
    <row r="3790" spans="1:20" ht="15" hidden="1" customHeight="1" x14ac:dyDescent="0.25">
      <c r="A3790" s="14">
        <f t="shared" si="59"/>
        <v>24</v>
      </c>
      <c r="B3790" s="14" t="s">
        <v>279</v>
      </c>
      <c r="C3790" s="14">
        <v>2015</v>
      </c>
      <c r="D3790" s="14" t="str">
        <f>VLOOKUP(E3790,Regioes!$A$2:$B$296,2,FALSE)</f>
        <v>Grande São Paulo</v>
      </c>
      <c r="E3790" s="15" t="s">
        <v>32</v>
      </c>
      <c r="F3790" s="38">
        <v>3767049.0100000002</v>
      </c>
      <c r="G3790" s="17">
        <v>1734430.35</v>
      </c>
      <c r="H3790" s="17">
        <v>2032618.6600000001</v>
      </c>
      <c r="I3790" s="22">
        <v>284972.46000000002</v>
      </c>
      <c r="J3790" s="22">
        <v>265116.45</v>
      </c>
      <c r="K3790" s="22">
        <v>311849.82</v>
      </c>
      <c r="L3790" s="22">
        <v>289193.06</v>
      </c>
      <c r="M3790" s="22">
        <v>298002.33</v>
      </c>
      <c r="N3790" s="22">
        <v>285296.23</v>
      </c>
      <c r="O3790" s="22">
        <v>337688.2</v>
      </c>
      <c r="P3790" s="22">
        <v>345119.65</v>
      </c>
      <c r="Q3790" s="22">
        <v>332843.55</v>
      </c>
      <c r="R3790" s="22">
        <v>352850.19</v>
      </c>
      <c r="S3790" s="22">
        <v>328398.52</v>
      </c>
      <c r="T3790" s="22">
        <v>335718.55</v>
      </c>
    </row>
    <row r="3791" spans="1:20" ht="15" hidden="1" customHeight="1" x14ac:dyDescent="0.25">
      <c r="A3791" s="14">
        <f t="shared" si="59"/>
        <v>25</v>
      </c>
      <c r="B3791" s="14" t="s">
        <v>319</v>
      </c>
      <c r="C3791" s="14">
        <v>2015</v>
      </c>
      <c r="D3791" s="14" t="str">
        <f>VLOOKUP(E3791,Regioes!$A$2:$B$296,2,FALSE)</f>
        <v>Grande São Paulo</v>
      </c>
      <c r="E3791" s="15" t="s">
        <v>283</v>
      </c>
      <c r="F3791" s="38">
        <v>201322.69</v>
      </c>
      <c r="G3791" s="17">
        <v>44555.11</v>
      </c>
      <c r="H3791" s="17">
        <v>156767.58000000002</v>
      </c>
      <c r="I3791" s="22">
        <v>7597.47</v>
      </c>
      <c r="J3791" s="22">
        <v>6848.51</v>
      </c>
      <c r="K3791" s="22">
        <v>8166.97</v>
      </c>
      <c r="L3791" s="22">
        <v>7339.26</v>
      </c>
      <c r="M3791" s="22">
        <v>7327.76</v>
      </c>
      <c r="N3791" s="22">
        <v>7275.14</v>
      </c>
      <c r="O3791" s="22">
        <v>26734.42</v>
      </c>
      <c r="P3791" s="22">
        <v>28471.83</v>
      </c>
      <c r="Q3791" s="22">
        <v>29733.59</v>
      </c>
      <c r="R3791" s="22">
        <v>31387.77</v>
      </c>
      <c r="S3791" s="22">
        <v>19716.87</v>
      </c>
      <c r="T3791" s="22">
        <v>20723.099999999999</v>
      </c>
    </row>
    <row r="3792" spans="1:20" ht="15" hidden="1" customHeight="1" x14ac:dyDescent="0.25">
      <c r="A3792" s="14">
        <f t="shared" si="59"/>
        <v>25</v>
      </c>
      <c r="B3792" s="14" t="s">
        <v>319</v>
      </c>
      <c r="C3792" s="14">
        <v>2015</v>
      </c>
      <c r="D3792" s="14" t="str">
        <f>VLOOKUP(E3792,Regioes!$A$2:$B$296,2,FALSE)</f>
        <v>Grande São Paulo</v>
      </c>
      <c r="E3792" s="15" t="s">
        <v>281</v>
      </c>
      <c r="F3792" s="38">
        <v>961334.53999999992</v>
      </c>
      <c r="G3792" s="17">
        <v>444436.79</v>
      </c>
      <c r="H3792" s="17">
        <v>516897.74999999994</v>
      </c>
      <c r="I3792" s="22">
        <v>74491.03</v>
      </c>
      <c r="J3792" s="22">
        <v>68106.52</v>
      </c>
      <c r="K3792" s="22">
        <v>80931.94</v>
      </c>
      <c r="L3792" s="22">
        <v>74565.02</v>
      </c>
      <c r="M3792" s="22">
        <v>74886.8</v>
      </c>
      <c r="N3792" s="22">
        <v>71455.48</v>
      </c>
      <c r="O3792" s="22">
        <v>81275.45</v>
      </c>
      <c r="P3792" s="22">
        <v>84452.53</v>
      </c>
      <c r="Q3792" s="22">
        <v>83324.990000000005</v>
      </c>
      <c r="R3792" s="22">
        <v>89518.79</v>
      </c>
      <c r="S3792" s="22">
        <v>88286.68</v>
      </c>
      <c r="T3792" s="22">
        <v>90039.31</v>
      </c>
    </row>
    <row r="3793" spans="1:20" ht="15" hidden="1" customHeight="1" x14ac:dyDescent="0.25">
      <c r="A3793" s="14">
        <f t="shared" si="59"/>
        <v>25</v>
      </c>
      <c r="B3793" s="14" t="s">
        <v>319</v>
      </c>
      <c r="C3793" s="14">
        <v>2015</v>
      </c>
      <c r="D3793" s="14" t="str">
        <f>VLOOKUP(E3793,Regioes!$A$2:$B$296,2,FALSE)</f>
        <v>Grande São Paulo</v>
      </c>
      <c r="E3793" s="15" t="s">
        <v>286</v>
      </c>
      <c r="F3793" s="38">
        <v>1719654.35</v>
      </c>
      <c r="G3793" s="17">
        <v>795017.39</v>
      </c>
      <c r="H3793" s="17">
        <v>924636.96</v>
      </c>
      <c r="I3793" s="22">
        <v>133251.04</v>
      </c>
      <c r="J3793" s="22">
        <v>121830.3</v>
      </c>
      <c r="K3793" s="22">
        <v>144772.67000000001</v>
      </c>
      <c r="L3793" s="22">
        <v>133383.39000000001</v>
      </c>
      <c r="M3793" s="22">
        <v>133959</v>
      </c>
      <c r="N3793" s="22">
        <v>127820.99</v>
      </c>
      <c r="O3793" s="22">
        <v>145387.13</v>
      </c>
      <c r="P3793" s="22">
        <v>151070.37</v>
      </c>
      <c r="Q3793" s="22">
        <v>149053.39000000001</v>
      </c>
      <c r="R3793" s="22">
        <v>160133</v>
      </c>
      <c r="S3793" s="22">
        <v>157928.95999999999</v>
      </c>
      <c r="T3793" s="22">
        <v>161064.10999999999</v>
      </c>
    </row>
    <row r="3794" spans="1:20" ht="15" hidden="1" customHeight="1" x14ac:dyDescent="0.25">
      <c r="A3794" s="14">
        <f t="shared" si="59"/>
        <v>25</v>
      </c>
      <c r="B3794" s="14" t="s">
        <v>319</v>
      </c>
      <c r="C3794" s="14">
        <v>2015</v>
      </c>
      <c r="D3794" s="14" t="str">
        <f>VLOOKUP(E3794,Regioes!$A$2:$B$296,2,FALSE)</f>
        <v>Grande São Paulo</v>
      </c>
      <c r="E3794" s="15" t="s">
        <v>275</v>
      </c>
      <c r="F3794" s="38">
        <v>417991.15</v>
      </c>
      <c r="G3794" s="17">
        <v>92506.409999999989</v>
      </c>
      <c r="H3794" s="17">
        <v>325484.74000000005</v>
      </c>
      <c r="I3794" s="22">
        <v>15774.05</v>
      </c>
      <c r="J3794" s="22">
        <v>14219.04</v>
      </c>
      <c r="K3794" s="22">
        <v>16956.47</v>
      </c>
      <c r="L3794" s="22">
        <v>15237.95</v>
      </c>
      <c r="M3794" s="22">
        <v>15214.07</v>
      </c>
      <c r="N3794" s="22">
        <v>15104.83</v>
      </c>
      <c r="O3794" s="22">
        <v>55506.68</v>
      </c>
      <c r="P3794" s="22">
        <v>59113.919999999998</v>
      </c>
      <c r="Q3794" s="22">
        <v>61733.61</v>
      </c>
      <c r="R3794" s="22">
        <v>65168.06</v>
      </c>
      <c r="S3794" s="22">
        <v>40936.660000000003</v>
      </c>
      <c r="T3794" s="22">
        <v>43025.81</v>
      </c>
    </row>
    <row r="3795" spans="1:20" ht="15" hidden="1" customHeight="1" x14ac:dyDescent="0.25">
      <c r="A3795" s="14">
        <f t="shared" si="59"/>
        <v>25</v>
      </c>
      <c r="B3795" s="14" t="s">
        <v>319</v>
      </c>
      <c r="C3795" s="14">
        <v>2015</v>
      </c>
      <c r="D3795" s="14" t="str">
        <f>VLOOKUP(E3795,Regioes!$A$2:$B$296,2,FALSE)</f>
        <v>Grande São Paulo</v>
      </c>
      <c r="E3795" s="15" t="s">
        <v>282</v>
      </c>
      <c r="F3795" s="38">
        <v>466285.4</v>
      </c>
      <c r="G3795" s="17">
        <v>200688.02</v>
      </c>
      <c r="H3795" s="17">
        <v>265597.38</v>
      </c>
      <c r="I3795" s="22">
        <v>33676.639999999999</v>
      </c>
      <c r="J3795" s="22">
        <v>30760.27</v>
      </c>
      <c r="K3795" s="22">
        <v>36561.69</v>
      </c>
      <c r="L3795" s="22">
        <v>33628.57</v>
      </c>
      <c r="M3795" s="22">
        <v>33760.449999999997</v>
      </c>
      <c r="N3795" s="22">
        <v>32300.400000000001</v>
      </c>
      <c r="O3795" s="22">
        <v>42401.16</v>
      </c>
      <c r="P3795" s="22">
        <v>44270.99</v>
      </c>
      <c r="Q3795" s="22">
        <v>44183.51</v>
      </c>
      <c r="R3795" s="22">
        <v>47297.27</v>
      </c>
      <c r="S3795" s="22">
        <v>43199.15</v>
      </c>
      <c r="T3795" s="22">
        <v>44245.3</v>
      </c>
    </row>
    <row r="3796" spans="1:20" ht="15" hidden="1" customHeight="1" x14ac:dyDescent="0.25">
      <c r="A3796" s="14">
        <f t="shared" si="59"/>
        <v>25</v>
      </c>
      <c r="B3796" s="14" t="s">
        <v>319</v>
      </c>
      <c r="C3796" s="14">
        <v>2015</v>
      </c>
      <c r="D3796" s="14" t="str">
        <f>VLOOKUP(E3796,Regioes!$A$2:$B$296,2,FALSE)</f>
        <v>Grande São Paulo</v>
      </c>
      <c r="E3796" s="15" t="s">
        <v>284</v>
      </c>
      <c r="F3796" s="38">
        <v>74244.599999999991</v>
      </c>
      <c r="G3796" s="17">
        <v>16431.210000000003</v>
      </c>
      <c r="H3796" s="17">
        <v>57813.389999999992</v>
      </c>
      <c r="I3796" s="22">
        <v>2801.82</v>
      </c>
      <c r="J3796" s="22">
        <v>2525.62</v>
      </c>
      <c r="K3796" s="22">
        <v>3011.85</v>
      </c>
      <c r="L3796" s="22">
        <v>2706.6</v>
      </c>
      <c r="M3796" s="22">
        <v>2702.36</v>
      </c>
      <c r="N3796" s="22">
        <v>2682.96</v>
      </c>
      <c r="O3796" s="22">
        <v>9859.23</v>
      </c>
      <c r="P3796" s="22">
        <v>10499.96</v>
      </c>
      <c r="Q3796" s="22">
        <v>10965.27</v>
      </c>
      <c r="R3796" s="22">
        <v>11575.31</v>
      </c>
      <c r="S3796" s="22">
        <v>7271.27</v>
      </c>
      <c r="T3796" s="22">
        <v>7642.35</v>
      </c>
    </row>
    <row r="3797" spans="1:20" ht="15" hidden="1" customHeight="1" x14ac:dyDescent="0.25">
      <c r="A3797" s="14">
        <f t="shared" si="59"/>
        <v>25</v>
      </c>
      <c r="B3797" s="14" t="s">
        <v>319</v>
      </c>
      <c r="C3797" s="14">
        <v>2015</v>
      </c>
      <c r="D3797" s="14" t="str">
        <f>VLOOKUP(E3797,Regioes!$A$2:$B$296,2,FALSE)</f>
        <v>Grande São Paulo</v>
      </c>
      <c r="E3797" s="15" t="s">
        <v>287</v>
      </c>
      <c r="F3797" s="38">
        <v>719649.67999999993</v>
      </c>
      <c r="G3797" s="17">
        <v>234958.17999999996</v>
      </c>
      <c r="H3797" s="17">
        <v>484691.5</v>
      </c>
      <c r="I3797" s="22">
        <v>39642.06</v>
      </c>
      <c r="J3797" s="22">
        <v>36047.4</v>
      </c>
      <c r="K3797" s="22">
        <v>42893.64</v>
      </c>
      <c r="L3797" s="22">
        <v>39146.07</v>
      </c>
      <c r="M3797" s="22">
        <v>39228.019999999997</v>
      </c>
      <c r="N3797" s="22">
        <v>38000.99</v>
      </c>
      <c r="O3797" s="22">
        <v>80410.34</v>
      </c>
      <c r="P3797" s="22">
        <v>84948.36</v>
      </c>
      <c r="Q3797" s="22">
        <v>87121.81</v>
      </c>
      <c r="R3797" s="22">
        <v>92477.759999999995</v>
      </c>
      <c r="S3797" s="22">
        <v>68566.789999999994</v>
      </c>
      <c r="T3797" s="22">
        <v>71166.44</v>
      </c>
    </row>
    <row r="3798" spans="1:20" ht="15" hidden="1" customHeight="1" x14ac:dyDescent="0.25">
      <c r="A3798" s="14">
        <f t="shared" si="59"/>
        <v>25</v>
      </c>
      <c r="B3798" s="14" t="s">
        <v>319</v>
      </c>
      <c r="C3798" s="14">
        <v>2015</v>
      </c>
      <c r="D3798" s="14" t="str">
        <f>VLOOKUP(E3798,Regioes!$A$2:$B$296,2,FALSE)</f>
        <v>Grande São Paulo</v>
      </c>
      <c r="E3798" s="15" t="s">
        <v>288</v>
      </c>
      <c r="F3798" s="38">
        <v>686667.57000000007</v>
      </c>
      <c r="G3798" s="17">
        <v>317454.87</v>
      </c>
      <c r="H3798" s="17">
        <v>369212.7</v>
      </c>
      <c r="I3798" s="22">
        <v>53207.88</v>
      </c>
      <c r="J3798" s="22">
        <v>48647.519999999997</v>
      </c>
      <c r="K3798" s="22">
        <v>57808.53</v>
      </c>
      <c r="L3798" s="22">
        <v>53260.73</v>
      </c>
      <c r="M3798" s="22">
        <v>53490.58</v>
      </c>
      <c r="N3798" s="22">
        <v>51039.63</v>
      </c>
      <c r="O3798" s="22">
        <v>58053.89</v>
      </c>
      <c r="P3798" s="22">
        <v>60323.24</v>
      </c>
      <c r="Q3798" s="22">
        <v>59517.85</v>
      </c>
      <c r="R3798" s="22">
        <v>63942</v>
      </c>
      <c r="S3798" s="22">
        <v>63061.919999999998</v>
      </c>
      <c r="T3798" s="22">
        <v>64313.8</v>
      </c>
    </row>
    <row r="3799" spans="1:20" ht="15" hidden="1" customHeight="1" x14ac:dyDescent="0.25">
      <c r="A3799" s="14">
        <f t="shared" si="59"/>
        <v>25</v>
      </c>
      <c r="B3799" s="14" t="s">
        <v>319</v>
      </c>
      <c r="C3799" s="14">
        <v>2015</v>
      </c>
      <c r="D3799" s="14" t="str">
        <f>VLOOKUP(E3799,Regioes!$A$2:$B$296,2,FALSE)</f>
        <v>Grande São Paulo</v>
      </c>
      <c r="E3799" s="15" t="s">
        <v>269</v>
      </c>
      <c r="F3799" s="38">
        <v>2183901.35</v>
      </c>
      <c r="G3799" s="17">
        <v>1009644.49</v>
      </c>
      <c r="H3799" s="17">
        <v>1174256.8600000001</v>
      </c>
      <c r="I3799" s="22">
        <v>169224.19</v>
      </c>
      <c r="J3799" s="22">
        <v>154720.26</v>
      </c>
      <c r="K3799" s="22">
        <v>183856.26</v>
      </c>
      <c r="L3799" s="22">
        <v>169392.28</v>
      </c>
      <c r="M3799" s="22">
        <v>170123.28</v>
      </c>
      <c r="N3799" s="22">
        <v>162328.22</v>
      </c>
      <c r="O3799" s="22">
        <v>184636.61</v>
      </c>
      <c r="P3799" s="22">
        <v>191854.13</v>
      </c>
      <c r="Q3799" s="22">
        <v>189292.63</v>
      </c>
      <c r="R3799" s="22">
        <v>203363.35</v>
      </c>
      <c r="S3799" s="22">
        <v>200564.31</v>
      </c>
      <c r="T3799" s="22">
        <v>204545.83</v>
      </c>
    </row>
    <row r="3800" spans="1:20" ht="15" hidden="1" customHeight="1" x14ac:dyDescent="0.25">
      <c r="A3800" s="14">
        <f t="shared" si="59"/>
        <v>25</v>
      </c>
      <c r="B3800" s="14" t="s">
        <v>319</v>
      </c>
      <c r="C3800" s="14">
        <v>2015</v>
      </c>
      <c r="D3800" s="14" t="str">
        <f>VLOOKUP(E3800,Regioes!$A$2:$B$296,2,FALSE)</f>
        <v>Grande São Paulo</v>
      </c>
      <c r="E3800" s="15" t="s">
        <v>32</v>
      </c>
      <c r="F3800" s="38">
        <v>2794438.3899999997</v>
      </c>
      <c r="G3800" s="17">
        <v>1291903.29</v>
      </c>
      <c r="H3800" s="17">
        <v>1502535.0999999999</v>
      </c>
      <c r="I3800" s="22">
        <v>216532.94</v>
      </c>
      <c r="J3800" s="22">
        <v>197974.25</v>
      </c>
      <c r="K3800" s="22">
        <v>235255.59</v>
      </c>
      <c r="L3800" s="22">
        <v>216748.02</v>
      </c>
      <c r="M3800" s="22">
        <v>217683.38</v>
      </c>
      <c r="N3800" s="22">
        <v>207709.11</v>
      </c>
      <c r="O3800" s="22">
        <v>236254.09</v>
      </c>
      <c r="P3800" s="22">
        <v>245489.36</v>
      </c>
      <c r="Q3800" s="22">
        <v>242211.76</v>
      </c>
      <c r="R3800" s="22">
        <v>260216.13</v>
      </c>
      <c r="S3800" s="22">
        <v>256634.57</v>
      </c>
      <c r="T3800" s="22">
        <v>261729.19</v>
      </c>
    </row>
    <row r="3801" spans="1:20" ht="15" hidden="1" customHeight="1" x14ac:dyDescent="0.25">
      <c r="A3801" s="14">
        <f t="shared" si="59"/>
        <v>25</v>
      </c>
      <c r="B3801" s="14" t="s">
        <v>319</v>
      </c>
      <c r="C3801" s="14">
        <v>2015</v>
      </c>
      <c r="D3801" s="14" t="str">
        <f>VLOOKUP(E3801,Regioes!$A$2:$B$296,2,FALSE)</f>
        <v>Grande São Paulo</v>
      </c>
      <c r="E3801" s="15" t="s">
        <v>285</v>
      </c>
      <c r="F3801" s="38">
        <v>241367.97</v>
      </c>
      <c r="G3801" s="17">
        <v>53417.610000000008</v>
      </c>
      <c r="H3801" s="17">
        <v>187950.36</v>
      </c>
      <c r="I3801" s="22">
        <v>9108.69</v>
      </c>
      <c r="J3801" s="22">
        <v>8210.75</v>
      </c>
      <c r="K3801" s="22">
        <v>9791.4699999999993</v>
      </c>
      <c r="L3801" s="22">
        <v>8799.1200000000008</v>
      </c>
      <c r="M3801" s="22">
        <v>8785.33</v>
      </c>
      <c r="N3801" s="22">
        <v>8722.25</v>
      </c>
      <c r="O3801" s="22">
        <v>32052.19</v>
      </c>
      <c r="P3801" s="22">
        <v>34135.19</v>
      </c>
      <c r="Q3801" s="22">
        <v>35647.919999999998</v>
      </c>
      <c r="R3801" s="22">
        <v>37631.14</v>
      </c>
      <c r="S3801" s="22">
        <v>23638.77</v>
      </c>
      <c r="T3801" s="22">
        <v>24845.15</v>
      </c>
    </row>
    <row r="3802" spans="1:20" ht="15" hidden="1" customHeight="1" x14ac:dyDescent="0.25">
      <c r="A3802" s="14">
        <f t="shared" si="59"/>
        <v>12</v>
      </c>
      <c r="B3802" s="14" t="s">
        <v>316</v>
      </c>
      <c r="C3802" s="14">
        <v>2015</v>
      </c>
      <c r="D3802" s="14" t="str">
        <f>VLOOKUP(E3802,Regioes!$A$2:$B$296,2,FALSE)</f>
        <v>Região Administrativa de Sorocaba</v>
      </c>
      <c r="E3802" s="15" t="s">
        <v>149</v>
      </c>
      <c r="F3802" s="38">
        <v>438598.69000000006</v>
      </c>
      <c r="G3802" s="17">
        <v>213211.66</v>
      </c>
      <c r="H3802" s="17">
        <v>225387.03000000003</v>
      </c>
      <c r="I3802" s="22">
        <v>33980.86</v>
      </c>
      <c r="J3802" s="22">
        <v>32445.21</v>
      </c>
      <c r="K3802" s="22">
        <v>38116.19</v>
      </c>
      <c r="L3802" s="22">
        <v>37453.29</v>
      </c>
      <c r="M3802" s="22">
        <v>36950.18</v>
      </c>
      <c r="N3802" s="22">
        <v>34265.93</v>
      </c>
      <c r="O3802" s="22">
        <v>37399.29</v>
      </c>
      <c r="P3802" s="22">
        <v>38716.300000000003</v>
      </c>
      <c r="Q3802" s="22">
        <v>36769.660000000003</v>
      </c>
      <c r="R3802" s="22">
        <v>38848.83</v>
      </c>
      <c r="S3802" s="22">
        <v>35605.58</v>
      </c>
      <c r="T3802" s="22">
        <v>38047.370000000003</v>
      </c>
    </row>
    <row r="3803" spans="1:20" ht="15" hidden="1" customHeight="1" x14ac:dyDescent="0.25">
      <c r="A3803" s="14">
        <f t="shared" si="59"/>
        <v>12</v>
      </c>
      <c r="B3803" s="14" t="s">
        <v>316</v>
      </c>
      <c r="C3803" s="14">
        <v>2015</v>
      </c>
      <c r="D3803" s="14" t="str">
        <f>VLOOKUP(E3803,Regioes!$A$2:$B$296,2,FALSE)</f>
        <v>Região Administrativa de Sorocaba</v>
      </c>
      <c r="E3803" s="15" t="s">
        <v>150</v>
      </c>
      <c r="F3803" s="38">
        <v>7923559.3399999999</v>
      </c>
      <c r="G3803" s="17">
        <v>3796464.44</v>
      </c>
      <c r="H3803" s="17">
        <v>4127094.9</v>
      </c>
      <c r="I3803" s="22">
        <v>623649.96</v>
      </c>
      <c r="J3803" s="22">
        <v>572051.38</v>
      </c>
      <c r="K3803" s="22">
        <v>671627.51</v>
      </c>
      <c r="L3803" s="22">
        <v>644764.24</v>
      </c>
      <c r="M3803" s="22">
        <v>658310.44999999995</v>
      </c>
      <c r="N3803" s="22">
        <v>626060.9</v>
      </c>
      <c r="O3803" s="22">
        <v>694252.06</v>
      </c>
      <c r="P3803" s="22">
        <v>700610.79</v>
      </c>
      <c r="Q3803" s="22">
        <v>672422.07</v>
      </c>
      <c r="R3803" s="22">
        <v>709330.79</v>
      </c>
      <c r="S3803" s="22">
        <v>662098.34</v>
      </c>
      <c r="T3803" s="22">
        <v>688380.85</v>
      </c>
    </row>
    <row r="3804" spans="1:20" ht="15" hidden="1" customHeight="1" x14ac:dyDescent="0.25">
      <c r="A3804" s="14">
        <f t="shared" si="59"/>
        <v>12</v>
      </c>
      <c r="B3804" s="14" t="s">
        <v>316</v>
      </c>
      <c r="C3804" s="14">
        <v>2015</v>
      </c>
      <c r="D3804" s="14" t="str">
        <f>VLOOKUP(E3804,Regioes!$A$2:$B$296,2,FALSE)</f>
        <v>Região Administrativa de Sorocaba</v>
      </c>
      <c r="E3804" s="15" t="s">
        <v>158</v>
      </c>
      <c r="F3804" s="38">
        <v>248721.05</v>
      </c>
      <c r="G3804" s="17">
        <v>120908.31</v>
      </c>
      <c r="H3804" s="17">
        <v>127812.74</v>
      </c>
      <c r="I3804" s="22">
        <v>19269.900000000001</v>
      </c>
      <c r="J3804" s="22">
        <v>18399.060000000001</v>
      </c>
      <c r="K3804" s="22">
        <v>21614.97</v>
      </c>
      <c r="L3804" s="22">
        <v>21239.06</v>
      </c>
      <c r="M3804" s="22">
        <v>20953.75</v>
      </c>
      <c r="N3804" s="22">
        <v>19431.57</v>
      </c>
      <c r="O3804" s="22">
        <v>21208.43</v>
      </c>
      <c r="P3804" s="22">
        <v>21955.29</v>
      </c>
      <c r="Q3804" s="22">
        <v>20851.38</v>
      </c>
      <c r="R3804" s="22">
        <v>22030.44</v>
      </c>
      <c r="S3804" s="22">
        <v>20191.25</v>
      </c>
      <c r="T3804" s="22">
        <v>21575.95</v>
      </c>
    </row>
    <row r="3805" spans="1:20" ht="15" hidden="1" customHeight="1" x14ac:dyDescent="0.25">
      <c r="A3805" s="14">
        <f t="shared" si="59"/>
        <v>12</v>
      </c>
      <c r="B3805" s="14" t="s">
        <v>316</v>
      </c>
      <c r="C3805" s="14">
        <v>2015</v>
      </c>
      <c r="D3805" s="14" t="str">
        <f>VLOOKUP(E3805,Regioes!$A$2:$B$296,2,FALSE)</f>
        <v>Grande São Paulo</v>
      </c>
      <c r="E3805" s="15" t="s">
        <v>151</v>
      </c>
      <c r="F3805" s="38">
        <v>6975874.8599999994</v>
      </c>
      <c r="G3805" s="17">
        <v>3342394.4699999993</v>
      </c>
      <c r="H3805" s="17">
        <v>3633480.39</v>
      </c>
      <c r="I3805" s="22">
        <v>549059.31999999995</v>
      </c>
      <c r="J3805" s="22">
        <v>503632.1</v>
      </c>
      <c r="K3805" s="22">
        <v>591298.59</v>
      </c>
      <c r="L3805" s="22">
        <v>567648.26</v>
      </c>
      <c r="M3805" s="22">
        <v>579574.30000000005</v>
      </c>
      <c r="N3805" s="22">
        <v>551181.9</v>
      </c>
      <c r="O3805" s="22">
        <v>611217.17000000004</v>
      </c>
      <c r="P3805" s="22">
        <v>616815.37</v>
      </c>
      <c r="Q3805" s="22">
        <v>591998.11</v>
      </c>
      <c r="R3805" s="22">
        <v>624492.43000000005</v>
      </c>
      <c r="S3805" s="22">
        <v>582909.14</v>
      </c>
      <c r="T3805" s="22">
        <v>606048.17000000004</v>
      </c>
    </row>
    <row r="3806" spans="1:20" ht="15" hidden="1" customHeight="1" x14ac:dyDescent="0.25">
      <c r="A3806" s="14">
        <f t="shared" si="59"/>
        <v>12</v>
      </c>
      <c r="B3806" s="14" t="s">
        <v>316</v>
      </c>
      <c r="C3806" s="14">
        <v>2015</v>
      </c>
      <c r="D3806" s="14" t="str">
        <f>VLOOKUP(E3806,Regioes!$A$2:$B$296,2,FALSE)</f>
        <v>Grande São Paulo</v>
      </c>
      <c r="E3806" s="15" t="s">
        <v>152</v>
      </c>
      <c r="F3806" s="38">
        <v>303075.62</v>
      </c>
      <c r="G3806" s="17">
        <v>147331.17000000001</v>
      </c>
      <c r="H3806" s="17">
        <v>155744.45000000001</v>
      </c>
      <c r="I3806" s="22">
        <v>23481.08</v>
      </c>
      <c r="J3806" s="22">
        <v>22419.93</v>
      </c>
      <c r="K3806" s="22">
        <v>26338.63</v>
      </c>
      <c r="L3806" s="22">
        <v>25880.560000000001</v>
      </c>
      <c r="M3806" s="22">
        <v>25532.9</v>
      </c>
      <c r="N3806" s="22">
        <v>23678.07</v>
      </c>
      <c r="O3806" s="22">
        <v>25843.24</v>
      </c>
      <c r="P3806" s="22">
        <v>26753.31</v>
      </c>
      <c r="Q3806" s="22">
        <v>25408.16</v>
      </c>
      <c r="R3806" s="22">
        <v>26844.89</v>
      </c>
      <c r="S3806" s="22">
        <v>24603.77</v>
      </c>
      <c r="T3806" s="22">
        <v>26291.08</v>
      </c>
    </row>
    <row r="3807" spans="1:20" ht="15" hidden="1" customHeight="1" x14ac:dyDescent="0.25">
      <c r="A3807" s="14">
        <f t="shared" si="59"/>
        <v>12</v>
      </c>
      <c r="B3807" s="14" t="s">
        <v>316</v>
      </c>
      <c r="C3807" s="14">
        <v>2015</v>
      </c>
      <c r="D3807" s="14" t="str">
        <f>VLOOKUP(E3807,Regioes!$A$2:$B$296,2,FALSE)</f>
        <v>Grande São Paulo</v>
      </c>
      <c r="E3807" s="15" t="s">
        <v>148</v>
      </c>
      <c r="F3807" s="38">
        <v>3314420.84</v>
      </c>
      <c r="G3807" s="17">
        <v>1588059.14</v>
      </c>
      <c r="H3807" s="17">
        <v>1726361.6999999997</v>
      </c>
      <c r="I3807" s="22">
        <v>260872.46</v>
      </c>
      <c r="J3807" s="22">
        <v>239288.8</v>
      </c>
      <c r="K3807" s="22">
        <v>280941.45</v>
      </c>
      <c r="L3807" s="22">
        <v>269704.55</v>
      </c>
      <c r="M3807" s="22">
        <v>275370.93</v>
      </c>
      <c r="N3807" s="22">
        <v>261880.95</v>
      </c>
      <c r="O3807" s="22">
        <v>290405.28000000003</v>
      </c>
      <c r="P3807" s="22">
        <v>293065.14</v>
      </c>
      <c r="Q3807" s="22">
        <v>281273.81</v>
      </c>
      <c r="R3807" s="22">
        <v>296712.71000000002</v>
      </c>
      <c r="S3807" s="22">
        <v>276955.40000000002</v>
      </c>
      <c r="T3807" s="22">
        <v>287949.36</v>
      </c>
    </row>
    <row r="3808" spans="1:20" ht="15" hidden="1" customHeight="1" x14ac:dyDescent="0.25">
      <c r="A3808" s="14">
        <f t="shared" si="59"/>
        <v>12</v>
      </c>
      <c r="B3808" s="14" t="s">
        <v>316</v>
      </c>
      <c r="C3808" s="14">
        <v>2015</v>
      </c>
      <c r="D3808" s="14" t="str">
        <f>VLOOKUP(E3808,Regioes!$A$2:$B$296,2,FALSE)</f>
        <v>Região Administrativa de Sorocaba</v>
      </c>
      <c r="E3808" s="15" t="s">
        <v>153</v>
      </c>
      <c r="F3808" s="38">
        <v>7486710.8499999996</v>
      </c>
      <c r="G3808" s="17">
        <v>3600175.57</v>
      </c>
      <c r="H3808" s="17">
        <v>3886535.28</v>
      </c>
      <c r="I3808" s="22">
        <v>588378.75</v>
      </c>
      <c r="J3808" s="22">
        <v>542167.63</v>
      </c>
      <c r="K3808" s="22">
        <v>638570.48</v>
      </c>
      <c r="L3808" s="22">
        <v>613255.32999999996</v>
      </c>
      <c r="M3808" s="22">
        <v>624746.21</v>
      </c>
      <c r="N3808" s="22">
        <v>593057.17000000004</v>
      </c>
      <c r="O3808" s="22">
        <v>653444.22</v>
      </c>
      <c r="P3808" s="22">
        <v>660892.87</v>
      </c>
      <c r="Q3808" s="22">
        <v>634314.46</v>
      </c>
      <c r="R3808" s="22">
        <v>668622.31000000006</v>
      </c>
      <c r="S3808" s="22">
        <v>622482.53</v>
      </c>
      <c r="T3808" s="22">
        <v>646778.89</v>
      </c>
    </row>
    <row r="3809" spans="1:21" ht="15" hidden="1" customHeight="1" x14ac:dyDescent="0.25">
      <c r="A3809" s="14">
        <f t="shared" si="59"/>
        <v>12</v>
      </c>
      <c r="B3809" s="14" t="s">
        <v>316</v>
      </c>
      <c r="C3809" s="14">
        <v>2015</v>
      </c>
      <c r="D3809" s="14" t="str">
        <f>VLOOKUP(E3809,Regioes!$A$2:$B$296,2,FALSE)</f>
        <v>Grande São Paulo</v>
      </c>
      <c r="E3809" s="15" t="s">
        <v>157</v>
      </c>
      <c r="F3809" s="38">
        <v>410063.45999999996</v>
      </c>
      <c r="G3809" s="17">
        <v>196476.26999999996</v>
      </c>
      <c r="H3809" s="17">
        <v>213587.19</v>
      </c>
      <c r="I3809" s="22">
        <v>32275.4</v>
      </c>
      <c r="J3809" s="22">
        <v>29605.05</v>
      </c>
      <c r="K3809" s="22">
        <v>34758.36</v>
      </c>
      <c r="L3809" s="22">
        <v>33368.120000000003</v>
      </c>
      <c r="M3809" s="22">
        <v>34069.17</v>
      </c>
      <c r="N3809" s="22">
        <v>32400.17</v>
      </c>
      <c r="O3809" s="22">
        <v>35929.230000000003</v>
      </c>
      <c r="P3809" s="22">
        <v>36258.31</v>
      </c>
      <c r="Q3809" s="22">
        <v>34799.480000000003</v>
      </c>
      <c r="R3809" s="22">
        <v>36709.589999999997</v>
      </c>
      <c r="S3809" s="22">
        <v>34265.199999999997</v>
      </c>
      <c r="T3809" s="22">
        <v>35625.379999999997</v>
      </c>
    </row>
    <row r="3810" spans="1:21" ht="15" hidden="1" customHeight="1" x14ac:dyDescent="0.25">
      <c r="A3810" s="14">
        <f t="shared" si="59"/>
        <v>12</v>
      </c>
      <c r="B3810" s="14" t="s">
        <v>316</v>
      </c>
      <c r="C3810" s="14">
        <v>2015</v>
      </c>
      <c r="D3810" s="14" t="str">
        <f>VLOOKUP(E3810,Regioes!$A$2:$B$296,2,FALSE)</f>
        <v>Região Administrativa de Sorocaba</v>
      </c>
      <c r="E3810" s="15" t="s">
        <v>154</v>
      </c>
      <c r="F3810" s="38">
        <v>3818452.48</v>
      </c>
      <c r="G3810" s="17">
        <v>1832271.79</v>
      </c>
      <c r="H3810" s="17">
        <v>1986180.69</v>
      </c>
      <c r="I3810" s="22">
        <v>300065.25</v>
      </c>
      <c r="J3810" s="22">
        <v>276368.82</v>
      </c>
      <c r="K3810" s="22">
        <v>324496.56</v>
      </c>
      <c r="L3810" s="22">
        <v>312280.68</v>
      </c>
      <c r="M3810" s="22">
        <v>317699.09000000003</v>
      </c>
      <c r="N3810" s="22">
        <v>301361.39</v>
      </c>
      <c r="O3810" s="22">
        <v>333655.53000000003</v>
      </c>
      <c r="P3810" s="22">
        <v>337574.55</v>
      </c>
      <c r="Q3810" s="22">
        <v>323647.96999999997</v>
      </c>
      <c r="R3810" s="22">
        <v>341466.71</v>
      </c>
      <c r="S3810" s="22">
        <v>318148</v>
      </c>
      <c r="T3810" s="22">
        <v>331687.93</v>
      </c>
    </row>
    <row r="3811" spans="1:21" ht="15" hidden="1" customHeight="1" x14ac:dyDescent="0.25">
      <c r="A3811" s="14">
        <f t="shared" si="59"/>
        <v>12</v>
      </c>
      <c r="B3811" s="14" t="s">
        <v>316</v>
      </c>
      <c r="C3811" s="14">
        <v>2015</v>
      </c>
      <c r="D3811" s="14" t="str">
        <f>VLOOKUP(E3811,Regioes!$A$2:$B$296,2,FALSE)</f>
        <v>Grande São Paulo</v>
      </c>
      <c r="E3811" s="15" t="s">
        <v>23</v>
      </c>
      <c r="F3811" s="38">
        <v>4035986.07</v>
      </c>
      <c r="G3811" s="17">
        <v>1933787.19</v>
      </c>
      <c r="H3811" s="17">
        <v>2102198.88</v>
      </c>
      <c r="I3811" s="22">
        <v>317665.64</v>
      </c>
      <c r="J3811" s="22">
        <v>291383.11</v>
      </c>
      <c r="K3811" s="22">
        <v>342103.74</v>
      </c>
      <c r="L3811" s="22">
        <v>328420.52</v>
      </c>
      <c r="M3811" s="22">
        <v>335320.49</v>
      </c>
      <c r="N3811" s="22">
        <v>318893.69</v>
      </c>
      <c r="O3811" s="22">
        <v>353627.9</v>
      </c>
      <c r="P3811" s="22">
        <v>356866.82</v>
      </c>
      <c r="Q3811" s="22">
        <v>342508.46</v>
      </c>
      <c r="R3811" s="22">
        <v>361308.48</v>
      </c>
      <c r="S3811" s="22">
        <v>337249.91</v>
      </c>
      <c r="T3811" s="22">
        <v>350637.31</v>
      </c>
    </row>
    <row r="3812" spans="1:21" ht="15" hidden="1" customHeight="1" x14ac:dyDescent="0.25">
      <c r="A3812" s="14">
        <f t="shared" si="59"/>
        <v>12</v>
      </c>
      <c r="B3812" s="14" t="s">
        <v>316</v>
      </c>
      <c r="C3812" s="14">
        <v>2015</v>
      </c>
      <c r="D3812" s="14" t="str">
        <f>VLOOKUP(E3812,Regioes!$A$2:$B$296,2,FALSE)</f>
        <v>Grande São Paulo</v>
      </c>
      <c r="E3812" s="15" t="s">
        <v>159</v>
      </c>
      <c r="F3812" s="38">
        <v>3113246.53</v>
      </c>
      <c r="G3812" s="17">
        <v>1491669.25</v>
      </c>
      <c r="H3812" s="17">
        <v>1621577.2799999998</v>
      </c>
      <c r="I3812" s="22">
        <v>245038.37</v>
      </c>
      <c r="J3812" s="22">
        <v>224764.77</v>
      </c>
      <c r="K3812" s="22">
        <v>263889.24</v>
      </c>
      <c r="L3812" s="22">
        <v>253334.39</v>
      </c>
      <c r="M3812" s="22">
        <v>258656.83</v>
      </c>
      <c r="N3812" s="22">
        <v>245985.65</v>
      </c>
      <c r="O3812" s="22">
        <v>272778.65000000002</v>
      </c>
      <c r="P3812" s="22">
        <v>275277.06</v>
      </c>
      <c r="Q3812" s="22">
        <v>264201.42</v>
      </c>
      <c r="R3812" s="22">
        <v>278703.23</v>
      </c>
      <c r="S3812" s="22">
        <v>260145.13</v>
      </c>
      <c r="T3812" s="22">
        <v>270471.78999999998</v>
      </c>
    </row>
    <row r="3813" spans="1:21" ht="15" hidden="1" customHeight="1" x14ac:dyDescent="0.25">
      <c r="A3813" s="14">
        <f t="shared" si="59"/>
        <v>12</v>
      </c>
      <c r="B3813" s="14" t="s">
        <v>316</v>
      </c>
      <c r="C3813" s="14">
        <v>2015</v>
      </c>
      <c r="D3813" s="14" t="str">
        <f>VLOOKUP(E3813,Regioes!$A$2:$B$296,2,FALSE)</f>
        <v>Grande São Paulo</v>
      </c>
      <c r="E3813" s="15" t="s">
        <v>32</v>
      </c>
      <c r="F3813" s="38">
        <v>329110.40000000002</v>
      </c>
      <c r="G3813" s="17">
        <v>157688.71000000002</v>
      </c>
      <c r="H3813" s="17">
        <v>171421.69</v>
      </c>
      <c r="I3813" s="22">
        <v>25903.72</v>
      </c>
      <c r="J3813" s="22">
        <v>23760.54</v>
      </c>
      <c r="K3813" s="22">
        <v>27896.5</v>
      </c>
      <c r="L3813" s="22">
        <v>26780.720000000001</v>
      </c>
      <c r="M3813" s="22">
        <v>27343.37</v>
      </c>
      <c r="N3813" s="22">
        <v>26003.86</v>
      </c>
      <c r="O3813" s="22">
        <v>28836.23</v>
      </c>
      <c r="P3813" s="22">
        <v>29100.34</v>
      </c>
      <c r="Q3813" s="22">
        <v>27929.51</v>
      </c>
      <c r="R3813" s="22">
        <v>29462.54</v>
      </c>
      <c r="S3813" s="22">
        <v>27500.7</v>
      </c>
      <c r="T3813" s="22">
        <v>28592.37</v>
      </c>
    </row>
    <row r="3814" spans="1:21" ht="15" hidden="1" customHeight="1" x14ac:dyDescent="0.25">
      <c r="A3814" s="14">
        <f t="shared" si="59"/>
        <v>12</v>
      </c>
      <c r="B3814" s="14" t="s">
        <v>316</v>
      </c>
      <c r="C3814" s="14">
        <v>2015</v>
      </c>
      <c r="D3814" s="14" t="str">
        <f>VLOOKUP(E3814,Regioes!$A$2:$B$296,2,FALSE)</f>
        <v>Região Administrativa de Sorocaba</v>
      </c>
      <c r="E3814" s="15" t="s">
        <v>160</v>
      </c>
      <c r="F3814" s="38">
        <v>4362977.47</v>
      </c>
      <c r="G3814" s="17">
        <v>2096191.8099999998</v>
      </c>
      <c r="H3814" s="17">
        <v>2266785.66</v>
      </c>
      <c r="I3814" s="22">
        <v>342391.29</v>
      </c>
      <c r="J3814" s="22">
        <v>316450.09999999998</v>
      </c>
      <c r="K3814" s="22">
        <v>371577.7</v>
      </c>
      <c r="L3814" s="22">
        <v>358327.74</v>
      </c>
      <c r="M3814" s="22">
        <v>363442.46</v>
      </c>
      <c r="N3814" s="22">
        <v>344002.52</v>
      </c>
      <c r="O3814" s="22">
        <v>380351.01</v>
      </c>
      <c r="P3814" s="22">
        <v>385657.93</v>
      </c>
      <c r="Q3814" s="22">
        <v>369413.51</v>
      </c>
      <c r="R3814" s="22">
        <v>389804.32</v>
      </c>
      <c r="S3814" s="22">
        <v>362620.12</v>
      </c>
      <c r="T3814" s="22">
        <v>378938.77</v>
      </c>
    </row>
    <row r="3815" spans="1:21" ht="15" hidden="1" customHeight="1" x14ac:dyDescent="0.25">
      <c r="A3815" s="14">
        <f t="shared" si="59"/>
        <v>12</v>
      </c>
      <c r="B3815" s="14" t="s">
        <v>316</v>
      </c>
      <c r="C3815" s="14">
        <v>2015</v>
      </c>
      <c r="D3815" s="14" t="str">
        <f>VLOOKUP(E3815,Regioes!$A$2:$B$296,2,FALSE)</f>
        <v>Região Administrativa de Sorocaba</v>
      </c>
      <c r="E3815" s="15" t="s">
        <v>155</v>
      </c>
      <c r="F3815" s="38">
        <v>5776961.4699999997</v>
      </c>
      <c r="G3815" s="17">
        <v>2833336.74</v>
      </c>
      <c r="H3815" s="17">
        <v>2943624.7299999995</v>
      </c>
      <c r="I3815" s="22">
        <v>449290.95</v>
      </c>
      <c r="J3815" s="22">
        <v>426501.13</v>
      </c>
      <c r="K3815" s="22">
        <v>509632.22</v>
      </c>
      <c r="L3815" s="22">
        <v>492690.61</v>
      </c>
      <c r="M3815" s="22">
        <v>493298.55</v>
      </c>
      <c r="N3815" s="22">
        <v>461923.28</v>
      </c>
      <c r="O3815" s="22">
        <v>492216.31</v>
      </c>
      <c r="P3815" s="22">
        <v>505873.17</v>
      </c>
      <c r="Q3815" s="22">
        <v>484462.91</v>
      </c>
      <c r="R3815" s="22">
        <v>509013.68</v>
      </c>
      <c r="S3815" s="22">
        <v>466207.82</v>
      </c>
      <c r="T3815" s="22">
        <v>485850.84</v>
      </c>
    </row>
    <row r="3816" spans="1:21" ht="15" hidden="1" customHeight="1" x14ac:dyDescent="0.25">
      <c r="A3816" s="14">
        <f t="shared" si="59"/>
        <v>12</v>
      </c>
      <c r="B3816" s="14" t="s">
        <v>316</v>
      </c>
      <c r="C3816" s="14">
        <v>2015</v>
      </c>
      <c r="D3816" s="14" t="str">
        <f>VLOOKUP(E3816,Regioes!$A$2:$B$296,2,FALSE)</f>
        <v>Grande São Paulo</v>
      </c>
      <c r="E3816" s="15" t="s">
        <v>161</v>
      </c>
      <c r="F3816" s="38">
        <v>254550.76</v>
      </c>
      <c r="G3816" s="17">
        <v>123742.25000000001</v>
      </c>
      <c r="H3816" s="17">
        <v>130808.51</v>
      </c>
      <c r="I3816" s="22">
        <v>19721.57</v>
      </c>
      <c r="J3816" s="22">
        <v>18830.310000000001</v>
      </c>
      <c r="K3816" s="22">
        <v>22121.599999999999</v>
      </c>
      <c r="L3816" s="22">
        <v>21736.87</v>
      </c>
      <c r="M3816" s="22">
        <v>21444.880000000001</v>
      </c>
      <c r="N3816" s="22">
        <v>19887.02</v>
      </c>
      <c r="O3816" s="22">
        <v>21705.53</v>
      </c>
      <c r="P3816" s="22">
        <v>22469.89</v>
      </c>
      <c r="Q3816" s="22">
        <v>21340.11</v>
      </c>
      <c r="R3816" s="22">
        <v>22546.81</v>
      </c>
      <c r="S3816" s="22">
        <v>20664.509999999998</v>
      </c>
      <c r="T3816" s="22">
        <v>22081.66</v>
      </c>
    </row>
    <row r="3817" spans="1:21" ht="15" hidden="1" customHeight="1" x14ac:dyDescent="0.25">
      <c r="A3817" s="14">
        <f t="shared" si="59"/>
        <v>12</v>
      </c>
      <c r="B3817" s="14" t="s">
        <v>316</v>
      </c>
      <c r="C3817" s="14">
        <v>2015</v>
      </c>
      <c r="D3817" s="14" t="str">
        <f>VLOOKUP(E3817,Regioes!$A$2:$B$296,2,FALSE)</f>
        <v>Região Administrativa de Sorocaba</v>
      </c>
      <c r="E3817" s="15" t="s">
        <v>156</v>
      </c>
      <c r="F3817" s="38">
        <v>46316.53</v>
      </c>
      <c r="G3817" s="17">
        <v>22515.390000000003</v>
      </c>
      <c r="H3817" s="17">
        <v>23801.14</v>
      </c>
      <c r="I3817" s="22">
        <v>3588.42</v>
      </c>
      <c r="J3817" s="22">
        <v>3426.25</v>
      </c>
      <c r="K3817" s="22">
        <v>4025.11</v>
      </c>
      <c r="L3817" s="22">
        <v>3955.11</v>
      </c>
      <c r="M3817" s="22">
        <v>3901.98</v>
      </c>
      <c r="N3817" s="22">
        <v>3618.52</v>
      </c>
      <c r="O3817" s="22">
        <v>3949.41</v>
      </c>
      <c r="P3817" s="22">
        <v>4088.49</v>
      </c>
      <c r="Q3817" s="22">
        <v>3882.92</v>
      </c>
      <c r="R3817" s="22">
        <v>4102.4799999999996</v>
      </c>
      <c r="S3817" s="22">
        <v>3759.99</v>
      </c>
      <c r="T3817" s="22">
        <v>4017.85</v>
      </c>
    </row>
    <row r="3818" spans="1:21" ht="15" hidden="1" customHeight="1" x14ac:dyDescent="0.25">
      <c r="A3818" s="14">
        <f t="shared" si="59"/>
        <v>1</v>
      </c>
      <c r="B3818" s="14" t="s">
        <v>35</v>
      </c>
      <c r="C3818" s="14">
        <v>2016</v>
      </c>
      <c r="D3818" s="14" t="str">
        <f>VLOOKUP(E3818,Regioes!$A$2:$B$296,2,FALSE)</f>
        <v>Região Administrativa de Campinas</v>
      </c>
      <c r="E3818" s="15" t="s">
        <v>17</v>
      </c>
      <c r="F3818" s="38">
        <v>3342231.51</v>
      </c>
      <c r="G3818" s="17">
        <v>1578669.0300000003</v>
      </c>
      <c r="H3818" s="17">
        <v>1763562.48</v>
      </c>
      <c r="I3818" s="22">
        <v>254867.73</v>
      </c>
      <c r="J3818" s="22">
        <v>252035.47</v>
      </c>
      <c r="K3818" s="22">
        <v>278617.34999999998</v>
      </c>
      <c r="L3818" s="22">
        <v>265411.96000000002</v>
      </c>
      <c r="M3818" s="22">
        <v>267556.13</v>
      </c>
      <c r="N3818" s="22">
        <v>260180.39</v>
      </c>
      <c r="O3818" s="22">
        <v>301141.81</v>
      </c>
      <c r="P3818" s="22">
        <v>299096.59999999998</v>
      </c>
      <c r="Q3818" s="22">
        <v>289911.25</v>
      </c>
      <c r="R3818" s="22">
        <v>289276.99</v>
      </c>
      <c r="S3818" s="22">
        <v>285080.69</v>
      </c>
      <c r="T3818" s="22">
        <v>299055.14</v>
      </c>
      <c r="U3818" s="22"/>
    </row>
    <row r="3819" spans="1:21" ht="15" hidden="1" customHeight="1" x14ac:dyDescent="0.25">
      <c r="A3819" s="14">
        <f t="shared" si="59"/>
        <v>1</v>
      </c>
      <c r="B3819" s="14" t="s">
        <v>35</v>
      </c>
      <c r="C3819" s="14">
        <v>2016</v>
      </c>
      <c r="D3819" s="14" t="str">
        <f>VLOOKUP(E3819,Regioes!$A$2:$B$296,2,FALSE)</f>
        <v>Grande São Paulo</v>
      </c>
      <c r="E3819" s="15" t="s">
        <v>18</v>
      </c>
      <c r="F3819" s="38">
        <v>2705315.67</v>
      </c>
      <c r="G3819" s="17">
        <v>1277828.31</v>
      </c>
      <c r="H3819" s="17">
        <v>1427487.3599999999</v>
      </c>
      <c r="I3819" s="22">
        <v>206298.6</v>
      </c>
      <c r="J3819" s="22">
        <v>204006.06</v>
      </c>
      <c r="K3819" s="22">
        <v>225522.34</v>
      </c>
      <c r="L3819" s="22">
        <v>214833.45</v>
      </c>
      <c r="M3819" s="22">
        <v>216569.02</v>
      </c>
      <c r="N3819" s="22">
        <v>210598.84</v>
      </c>
      <c r="O3819" s="22">
        <v>243754.41</v>
      </c>
      <c r="P3819" s="22">
        <v>242098.95</v>
      </c>
      <c r="Q3819" s="22">
        <v>234664.01</v>
      </c>
      <c r="R3819" s="22">
        <v>234150.62</v>
      </c>
      <c r="S3819" s="22">
        <v>230753.99</v>
      </c>
      <c r="T3819" s="22">
        <v>242065.38</v>
      </c>
    </row>
    <row r="3820" spans="1:21" ht="15" hidden="1" customHeight="1" x14ac:dyDescent="0.25">
      <c r="A3820" s="14">
        <f t="shared" si="59"/>
        <v>1</v>
      </c>
      <c r="B3820" s="14" t="s">
        <v>35</v>
      </c>
      <c r="C3820" s="14">
        <v>2016</v>
      </c>
      <c r="D3820" s="14" t="str">
        <f>VLOOKUP(E3820,Regioes!$A$2:$B$296,2,FALSE)</f>
        <v>Grande São Paulo</v>
      </c>
      <c r="E3820" s="15" t="s">
        <v>19</v>
      </c>
      <c r="F3820" s="38">
        <v>6652932</v>
      </c>
      <c r="G3820" s="17">
        <v>3142444.7</v>
      </c>
      <c r="H3820" s="17">
        <v>3510487.3000000003</v>
      </c>
      <c r="I3820" s="22">
        <v>507331.02</v>
      </c>
      <c r="J3820" s="22">
        <v>501693.2</v>
      </c>
      <c r="K3820" s="22">
        <v>554606.18999999994</v>
      </c>
      <c r="L3820" s="22">
        <v>528319.99</v>
      </c>
      <c r="M3820" s="22">
        <v>532588.1</v>
      </c>
      <c r="N3820" s="22">
        <v>517906.2</v>
      </c>
      <c r="O3820" s="22">
        <v>599442.61</v>
      </c>
      <c r="P3820" s="22">
        <v>595371.49</v>
      </c>
      <c r="Q3820" s="22">
        <v>577087.44999999995</v>
      </c>
      <c r="R3820" s="22">
        <v>575824.9</v>
      </c>
      <c r="S3820" s="22">
        <v>567471.89</v>
      </c>
      <c r="T3820" s="22">
        <v>595288.96</v>
      </c>
    </row>
    <row r="3821" spans="1:21" ht="15" hidden="1" customHeight="1" x14ac:dyDescent="0.25">
      <c r="A3821" s="14">
        <f t="shared" si="59"/>
        <v>1</v>
      </c>
      <c r="B3821" s="14" t="s">
        <v>35</v>
      </c>
      <c r="C3821" s="14">
        <v>2016</v>
      </c>
      <c r="D3821" s="14" t="str">
        <f>VLOOKUP(E3821,Regioes!$A$2:$B$296,2,FALSE)</f>
        <v>Região Administrativa de Campinas</v>
      </c>
      <c r="E3821" s="15" t="s">
        <v>20</v>
      </c>
      <c r="F3821" s="38">
        <v>15938658.58</v>
      </c>
      <c r="G3821" s="17">
        <v>7528463.0999999996</v>
      </c>
      <c r="H3821" s="17">
        <v>8410195.4800000004</v>
      </c>
      <c r="I3821" s="22">
        <v>1215430.3999999999</v>
      </c>
      <c r="J3821" s="22">
        <v>1201923.69</v>
      </c>
      <c r="K3821" s="22">
        <v>1328689.17</v>
      </c>
      <c r="L3821" s="22">
        <v>1265714.42</v>
      </c>
      <c r="M3821" s="22">
        <v>1275939.69</v>
      </c>
      <c r="N3821" s="22">
        <v>1240765.73</v>
      </c>
      <c r="O3821" s="22">
        <v>1436105.34</v>
      </c>
      <c r="P3821" s="22">
        <v>1426352.01</v>
      </c>
      <c r="Q3821" s="22">
        <v>1382548.3</v>
      </c>
      <c r="R3821" s="22">
        <v>1379523.57</v>
      </c>
      <c r="S3821" s="22">
        <v>1359511.98</v>
      </c>
      <c r="T3821" s="22">
        <v>1426154.28</v>
      </c>
    </row>
    <row r="3822" spans="1:21" ht="15" hidden="1" customHeight="1" x14ac:dyDescent="0.25">
      <c r="A3822" s="14">
        <f t="shared" si="59"/>
        <v>1</v>
      </c>
      <c r="B3822" s="14" t="s">
        <v>35</v>
      </c>
      <c r="C3822" s="14">
        <v>2016</v>
      </c>
      <c r="D3822" s="14" t="str">
        <f>VLOOKUP(E3822,Regioes!$A$2:$B$296,2,FALSE)</f>
        <v>Região Administrativa de Campinas</v>
      </c>
      <c r="E3822" s="15" t="s">
        <v>0</v>
      </c>
      <c r="F3822" s="38">
        <v>4502553.0999999996</v>
      </c>
      <c r="G3822" s="17">
        <v>2126735.12</v>
      </c>
      <c r="H3822" s="17">
        <v>2375817.98</v>
      </c>
      <c r="I3822" s="22">
        <v>343350.09</v>
      </c>
      <c r="J3822" s="22">
        <v>339534.55</v>
      </c>
      <c r="K3822" s="22">
        <v>375344.86</v>
      </c>
      <c r="L3822" s="22">
        <v>357554.96</v>
      </c>
      <c r="M3822" s="22">
        <v>360443.52</v>
      </c>
      <c r="N3822" s="22">
        <v>350507.14</v>
      </c>
      <c r="O3822" s="22">
        <v>405689.13</v>
      </c>
      <c r="P3822" s="22">
        <v>402933.89</v>
      </c>
      <c r="Q3822" s="22">
        <v>390559.66</v>
      </c>
      <c r="R3822" s="22">
        <v>389705.2</v>
      </c>
      <c r="S3822" s="22">
        <v>384052.07</v>
      </c>
      <c r="T3822" s="22">
        <v>402878.03</v>
      </c>
    </row>
    <row r="3823" spans="1:21" ht="15" hidden="1" customHeight="1" x14ac:dyDescent="0.25">
      <c r="A3823" s="14">
        <f t="shared" si="59"/>
        <v>1</v>
      </c>
      <c r="B3823" s="14" t="s">
        <v>35</v>
      </c>
      <c r="C3823" s="14">
        <v>2016</v>
      </c>
      <c r="D3823" s="14" t="str">
        <f>VLOOKUP(E3823,Regioes!$A$2:$B$296,2,FALSE)</f>
        <v>Grande São Paulo</v>
      </c>
      <c r="E3823" s="15" t="s">
        <v>27</v>
      </c>
      <c r="F3823" s="38">
        <v>1072036.45</v>
      </c>
      <c r="G3823" s="17">
        <v>506365.50000000006</v>
      </c>
      <c r="H3823" s="17">
        <v>565670.94999999995</v>
      </c>
      <c r="I3823" s="22">
        <v>81750.02</v>
      </c>
      <c r="J3823" s="22">
        <v>80841.56</v>
      </c>
      <c r="K3823" s="22">
        <v>89367.82</v>
      </c>
      <c r="L3823" s="22">
        <v>85132.13</v>
      </c>
      <c r="M3823" s="22">
        <v>85819.89</v>
      </c>
      <c r="N3823" s="22">
        <v>83454.080000000002</v>
      </c>
      <c r="O3823" s="22">
        <v>96592.65</v>
      </c>
      <c r="P3823" s="22">
        <v>95936.639999999999</v>
      </c>
      <c r="Q3823" s="22">
        <v>92990.399999999994</v>
      </c>
      <c r="R3823" s="22">
        <v>92786.95</v>
      </c>
      <c r="S3823" s="22">
        <v>91440.97</v>
      </c>
      <c r="T3823" s="22">
        <v>95923.34</v>
      </c>
    </row>
    <row r="3824" spans="1:21" ht="15" hidden="1" customHeight="1" x14ac:dyDescent="0.25">
      <c r="A3824" s="14">
        <f t="shared" si="59"/>
        <v>1</v>
      </c>
      <c r="B3824" s="14" t="s">
        <v>35</v>
      </c>
      <c r="C3824" s="14">
        <v>2016</v>
      </c>
      <c r="D3824" s="14" t="str">
        <f>VLOOKUP(E3824,Regioes!$A$2:$B$296,2,FALSE)</f>
        <v>Região Administrativa de Campinas</v>
      </c>
      <c r="E3824" s="15" t="s">
        <v>30</v>
      </c>
      <c r="F3824" s="38">
        <v>2298572.09</v>
      </c>
      <c r="G3824" s="17">
        <v>1085707.1200000001</v>
      </c>
      <c r="H3824" s="17">
        <v>1212864.97</v>
      </c>
      <c r="I3824" s="22">
        <v>175281.65</v>
      </c>
      <c r="J3824" s="22">
        <v>173333.8</v>
      </c>
      <c r="K3824" s="22">
        <v>191615.11</v>
      </c>
      <c r="L3824" s="22">
        <v>182533.29</v>
      </c>
      <c r="M3824" s="22">
        <v>184007.92</v>
      </c>
      <c r="N3824" s="22">
        <v>178935.35</v>
      </c>
      <c r="O3824" s="22">
        <v>207105.99</v>
      </c>
      <c r="P3824" s="22">
        <v>205699.43</v>
      </c>
      <c r="Q3824" s="22">
        <v>199382.33</v>
      </c>
      <c r="R3824" s="22">
        <v>198946.13</v>
      </c>
      <c r="S3824" s="22">
        <v>196060.18</v>
      </c>
      <c r="T3824" s="22">
        <v>205670.91</v>
      </c>
    </row>
    <row r="3825" spans="1:20" ht="15" hidden="1" customHeight="1" x14ac:dyDescent="0.25">
      <c r="A3825" s="14">
        <f t="shared" si="59"/>
        <v>1</v>
      </c>
      <c r="B3825" s="14" t="s">
        <v>35</v>
      </c>
      <c r="C3825" s="14">
        <v>2016</v>
      </c>
      <c r="D3825" s="14" t="str">
        <f>VLOOKUP(E3825,Regioes!$A$2:$B$296,2,FALSE)</f>
        <v>Região Administrativa de Campinas</v>
      </c>
      <c r="E3825" s="15" t="s">
        <v>21</v>
      </c>
      <c r="F3825" s="38">
        <v>2869273.89</v>
      </c>
      <c r="G3825" s="17">
        <v>1355272.31</v>
      </c>
      <c r="H3825" s="17">
        <v>1514001.58</v>
      </c>
      <c r="I3825" s="22">
        <v>218801.52</v>
      </c>
      <c r="J3825" s="22">
        <v>216370.04</v>
      </c>
      <c r="K3825" s="22">
        <v>239190.34</v>
      </c>
      <c r="L3825" s="22">
        <v>227853.64</v>
      </c>
      <c r="M3825" s="22">
        <v>229694.39</v>
      </c>
      <c r="N3825" s="22">
        <v>223362.38</v>
      </c>
      <c r="O3825" s="22">
        <v>258527.37</v>
      </c>
      <c r="P3825" s="22">
        <v>256771.58</v>
      </c>
      <c r="Q3825" s="22">
        <v>248886.05</v>
      </c>
      <c r="R3825" s="22">
        <v>248341.54</v>
      </c>
      <c r="S3825" s="22">
        <v>244739.05</v>
      </c>
      <c r="T3825" s="22">
        <v>256735.99</v>
      </c>
    </row>
    <row r="3826" spans="1:20" ht="15" hidden="1" customHeight="1" x14ac:dyDescent="0.25">
      <c r="A3826" s="14">
        <f t="shared" si="59"/>
        <v>1</v>
      </c>
      <c r="B3826" s="14" t="s">
        <v>35</v>
      </c>
      <c r="C3826" s="14">
        <v>2016</v>
      </c>
      <c r="D3826" s="14" t="str">
        <f>VLOOKUP(E3826,Regioes!$A$2:$B$296,2,FALSE)</f>
        <v>Região Administrativa de Campinas</v>
      </c>
      <c r="E3826" s="15" t="s">
        <v>22</v>
      </c>
      <c r="F3826" s="38">
        <v>15733711.279999999</v>
      </c>
      <c r="G3826" s="17">
        <v>7431658.3199999994</v>
      </c>
      <c r="H3826" s="17">
        <v>8302052.959999999</v>
      </c>
      <c r="I3826" s="22">
        <v>1199801.79</v>
      </c>
      <c r="J3826" s="22">
        <v>1186468.75</v>
      </c>
      <c r="K3826" s="22">
        <v>1311604.21</v>
      </c>
      <c r="L3826" s="22">
        <v>1249439.22</v>
      </c>
      <c r="M3826" s="22">
        <v>1259533.01</v>
      </c>
      <c r="N3826" s="22">
        <v>1224811.3400000001</v>
      </c>
      <c r="O3826" s="22">
        <v>1417639.17</v>
      </c>
      <c r="P3826" s="22">
        <v>1408011.26</v>
      </c>
      <c r="Q3826" s="22">
        <v>1364770.8</v>
      </c>
      <c r="R3826" s="22">
        <v>1361784.97</v>
      </c>
      <c r="S3826" s="22">
        <v>1342030.69</v>
      </c>
      <c r="T3826" s="22">
        <v>1407816.07</v>
      </c>
    </row>
    <row r="3827" spans="1:20" ht="15" hidden="1" customHeight="1" x14ac:dyDescent="0.25">
      <c r="A3827" s="14">
        <f t="shared" si="59"/>
        <v>1</v>
      </c>
      <c r="B3827" s="14" t="s">
        <v>35</v>
      </c>
      <c r="C3827" s="14">
        <v>2016</v>
      </c>
      <c r="D3827" s="14" t="str">
        <f>VLOOKUP(E3827,Regioes!$A$2:$B$296,2,FALSE)</f>
        <v>Região Administrativa de Campinas</v>
      </c>
      <c r="E3827" s="15" t="s">
        <v>1</v>
      </c>
      <c r="F3827" s="38">
        <v>15273365.67</v>
      </c>
      <c r="G3827" s="17">
        <v>7214218.7600000007</v>
      </c>
      <c r="H3827" s="17">
        <v>8059146.9100000011</v>
      </c>
      <c r="I3827" s="22">
        <v>1164697.32</v>
      </c>
      <c r="J3827" s="22">
        <v>1151754.3899999999</v>
      </c>
      <c r="K3827" s="22">
        <v>1273228.57</v>
      </c>
      <c r="L3827" s="22">
        <v>1212882.44</v>
      </c>
      <c r="M3827" s="22">
        <v>1222680.8999999999</v>
      </c>
      <c r="N3827" s="22">
        <v>1188975.1399999999</v>
      </c>
      <c r="O3827" s="22">
        <v>1376161.1</v>
      </c>
      <c r="P3827" s="22">
        <v>1366814.89</v>
      </c>
      <c r="Q3827" s="22">
        <v>1324839.58</v>
      </c>
      <c r="R3827" s="22">
        <v>1321941.1100000001</v>
      </c>
      <c r="S3827" s="22">
        <v>1302764.82</v>
      </c>
      <c r="T3827" s="22">
        <v>1366625.41</v>
      </c>
    </row>
    <row r="3828" spans="1:20" ht="15" hidden="1" customHeight="1" x14ac:dyDescent="0.25">
      <c r="A3828" s="14">
        <f t="shared" si="59"/>
        <v>1</v>
      </c>
      <c r="B3828" s="14" t="s">
        <v>35</v>
      </c>
      <c r="C3828" s="14">
        <v>2016</v>
      </c>
      <c r="D3828" s="14" t="str">
        <f>VLOOKUP(E3828,Regioes!$A$2:$B$296,2,FALSE)</f>
        <v>Região Administrativa de Campinas</v>
      </c>
      <c r="E3828" s="15" t="s">
        <v>31</v>
      </c>
      <c r="F3828" s="38">
        <v>1245453.67</v>
      </c>
      <c r="G3828" s="17">
        <v>588277.36999999988</v>
      </c>
      <c r="H3828" s="17">
        <v>657176.30000000005</v>
      </c>
      <c r="I3828" s="22">
        <v>94974.26</v>
      </c>
      <c r="J3828" s="22">
        <v>93918.84</v>
      </c>
      <c r="K3828" s="22">
        <v>103824.35</v>
      </c>
      <c r="L3828" s="22">
        <v>98903.47</v>
      </c>
      <c r="M3828" s="22">
        <v>99702.48</v>
      </c>
      <c r="N3828" s="22">
        <v>96953.97</v>
      </c>
      <c r="O3828" s="22">
        <v>112217.89</v>
      </c>
      <c r="P3828" s="22">
        <v>111455.76</v>
      </c>
      <c r="Q3828" s="22">
        <v>108032.92</v>
      </c>
      <c r="R3828" s="22">
        <v>107796.57</v>
      </c>
      <c r="S3828" s="22">
        <v>106232.85</v>
      </c>
      <c r="T3828" s="22">
        <v>111440.31</v>
      </c>
    </row>
    <row r="3829" spans="1:20" ht="15" hidden="1" customHeight="1" x14ac:dyDescent="0.25">
      <c r="A3829" s="14">
        <f t="shared" si="59"/>
        <v>1</v>
      </c>
      <c r="B3829" s="14" t="s">
        <v>35</v>
      </c>
      <c r="C3829" s="14">
        <v>2016</v>
      </c>
      <c r="D3829" s="14" t="str">
        <f>VLOOKUP(E3829,Regioes!$A$2:$B$296,2,FALSE)</f>
        <v>Região Administrativa de Campinas</v>
      </c>
      <c r="E3829" s="15" t="s">
        <v>28</v>
      </c>
      <c r="F3829" s="38">
        <v>1292749.74</v>
      </c>
      <c r="G3829" s="17">
        <v>610617.18000000005</v>
      </c>
      <c r="H3829" s="17">
        <v>682132.56</v>
      </c>
      <c r="I3829" s="22">
        <v>98580.9</v>
      </c>
      <c r="J3829" s="22">
        <v>97485.4</v>
      </c>
      <c r="K3829" s="22">
        <v>107767.07</v>
      </c>
      <c r="L3829" s="22">
        <v>102659.33</v>
      </c>
      <c r="M3829" s="22">
        <v>103488.68</v>
      </c>
      <c r="N3829" s="22">
        <v>100635.8</v>
      </c>
      <c r="O3829" s="22">
        <v>116479.36</v>
      </c>
      <c r="P3829" s="22">
        <v>115688.29</v>
      </c>
      <c r="Q3829" s="22">
        <v>112135.47</v>
      </c>
      <c r="R3829" s="22">
        <v>111890.14</v>
      </c>
      <c r="S3829" s="22">
        <v>110267.04</v>
      </c>
      <c r="T3829" s="22">
        <v>115672.26</v>
      </c>
    </row>
    <row r="3830" spans="1:20" ht="15" hidden="1" customHeight="1" x14ac:dyDescent="0.25">
      <c r="A3830" s="14">
        <f t="shared" si="59"/>
        <v>1</v>
      </c>
      <c r="B3830" s="14" t="s">
        <v>35</v>
      </c>
      <c r="C3830" s="14">
        <v>2016</v>
      </c>
      <c r="D3830" s="14" t="str">
        <f>VLOOKUP(E3830,Regioes!$A$2:$B$296,2,FALSE)</f>
        <v>Grande São Paulo</v>
      </c>
      <c r="E3830" s="15" t="s">
        <v>23</v>
      </c>
      <c r="F3830" s="38">
        <v>1418871.92</v>
      </c>
      <c r="G3830" s="17">
        <v>670189.68999999994</v>
      </c>
      <c r="H3830" s="17">
        <v>748682.23</v>
      </c>
      <c r="I3830" s="22">
        <v>108198.57</v>
      </c>
      <c r="J3830" s="22">
        <v>106996.19</v>
      </c>
      <c r="K3830" s="22">
        <v>118280.95</v>
      </c>
      <c r="L3830" s="22">
        <v>112674.89</v>
      </c>
      <c r="M3830" s="22">
        <v>113585.15</v>
      </c>
      <c r="N3830" s="22">
        <v>110453.94</v>
      </c>
      <c r="O3830" s="22">
        <v>127843.23</v>
      </c>
      <c r="P3830" s="22">
        <v>126974.98</v>
      </c>
      <c r="Q3830" s="22">
        <v>123075.54</v>
      </c>
      <c r="R3830" s="22">
        <v>122806.27</v>
      </c>
      <c r="S3830" s="22">
        <v>121024.83</v>
      </c>
      <c r="T3830" s="22">
        <v>126957.38</v>
      </c>
    </row>
    <row r="3831" spans="1:20" ht="15" hidden="1" customHeight="1" x14ac:dyDescent="0.25">
      <c r="A3831" s="14">
        <f t="shared" si="59"/>
        <v>1</v>
      </c>
      <c r="B3831" s="14" t="s">
        <v>35</v>
      </c>
      <c r="C3831" s="14">
        <v>2016</v>
      </c>
      <c r="D3831" s="14" t="str">
        <f>VLOOKUP(E3831,Regioes!$A$2:$B$296,2,FALSE)</f>
        <v>Região Administrativa de Campinas</v>
      </c>
      <c r="E3831" s="15" t="s">
        <v>29</v>
      </c>
      <c r="F3831" s="38">
        <v>4931367.67</v>
      </c>
      <c r="G3831" s="17">
        <v>2329281.31</v>
      </c>
      <c r="H3831" s="17">
        <v>2602086.3600000003</v>
      </c>
      <c r="I3831" s="22">
        <v>376050.1</v>
      </c>
      <c r="J3831" s="22">
        <v>371871.17</v>
      </c>
      <c r="K3831" s="22">
        <v>411091.99</v>
      </c>
      <c r="L3831" s="22">
        <v>391607.81</v>
      </c>
      <c r="M3831" s="22">
        <v>394771.47</v>
      </c>
      <c r="N3831" s="22">
        <v>383888.77</v>
      </c>
      <c r="O3831" s="22">
        <v>444326.19</v>
      </c>
      <c r="P3831" s="22">
        <v>441308.54</v>
      </c>
      <c r="Q3831" s="22">
        <v>427755.82</v>
      </c>
      <c r="R3831" s="22">
        <v>426819.98</v>
      </c>
      <c r="S3831" s="22">
        <v>420628.46</v>
      </c>
      <c r="T3831" s="22">
        <v>441247.37</v>
      </c>
    </row>
    <row r="3832" spans="1:20" ht="15" hidden="1" customHeight="1" x14ac:dyDescent="0.25">
      <c r="A3832" s="14">
        <f t="shared" si="59"/>
        <v>1</v>
      </c>
      <c r="B3832" s="14" t="s">
        <v>35</v>
      </c>
      <c r="C3832" s="14">
        <v>2016</v>
      </c>
      <c r="D3832" s="14" t="str">
        <f>VLOOKUP(E3832,Regioes!$A$2:$B$296,2,FALSE)</f>
        <v>Grande São Paulo</v>
      </c>
      <c r="E3832" s="15" t="s">
        <v>32</v>
      </c>
      <c r="F3832" s="38">
        <v>8756014.8399999999</v>
      </c>
      <c r="G3832" s="17">
        <v>4135814.4500000007</v>
      </c>
      <c r="H3832" s="17">
        <v>4620200.3899999997</v>
      </c>
      <c r="I3832" s="22">
        <v>667705.29</v>
      </c>
      <c r="J3832" s="22">
        <v>660285.28</v>
      </c>
      <c r="K3832" s="22">
        <v>729924.79</v>
      </c>
      <c r="L3832" s="22">
        <v>695329.17</v>
      </c>
      <c r="M3832" s="22">
        <v>700946.49</v>
      </c>
      <c r="N3832" s="22">
        <v>681623.43</v>
      </c>
      <c r="O3832" s="22">
        <v>788934.63</v>
      </c>
      <c r="P3832" s="22">
        <v>783576.57</v>
      </c>
      <c r="Q3832" s="22">
        <v>759512.69</v>
      </c>
      <c r="R3832" s="22">
        <v>757851.04</v>
      </c>
      <c r="S3832" s="22">
        <v>746857.52</v>
      </c>
      <c r="T3832" s="22">
        <v>783467.94</v>
      </c>
    </row>
    <row r="3833" spans="1:20" ht="15" hidden="1" customHeight="1" x14ac:dyDescent="0.25">
      <c r="A3833" s="14">
        <f t="shared" si="59"/>
        <v>1</v>
      </c>
      <c r="B3833" s="14" t="s">
        <v>35</v>
      </c>
      <c r="C3833" s="14">
        <v>2016</v>
      </c>
      <c r="D3833" s="14" t="str">
        <f>VLOOKUP(E3833,Regioes!$A$2:$B$296,2,FALSE)</f>
        <v>Região Administrativa de Campinas</v>
      </c>
      <c r="E3833" s="15" t="s">
        <v>24</v>
      </c>
      <c r="F3833" s="38">
        <v>7302459.8700000001</v>
      </c>
      <c r="G3833" s="17">
        <v>3449242.56</v>
      </c>
      <c r="H3833" s="17">
        <v>3853217.31</v>
      </c>
      <c r="I3833" s="22">
        <v>556861.9</v>
      </c>
      <c r="J3833" s="22">
        <v>550673.66</v>
      </c>
      <c r="K3833" s="22">
        <v>608752.56999999995</v>
      </c>
      <c r="L3833" s="22">
        <v>579900.04</v>
      </c>
      <c r="M3833" s="22">
        <v>584584.85</v>
      </c>
      <c r="N3833" s="22">
        <v>568469.54</v>
      </c>
      <c r="O3833" s="22">
        <v>657966.39</v>
      </c>
      <c r="P3833" s="22">
        <v>653497.80000000005</v>
      </c>
      <c r="Q3833" s="22">
        <v>633428.68000000005</v>
      </c>
      <c r="R3833" s="22">
        <v>632042.87</v>
      </c>
      <c r="S3833" s="22">
        <v>622874.36</v>
      </c>
      <c r="T3833" s="22">
        <v>653407.21</v>
      </c>
    </row>
    <row r="3834" spans="1:20" ht="15" hidden="1" customHeight="1" x14ac:dyDescent="0.25">
      <c r="A3834" s="14">
        <f t="shared" si="59"/>
        <v>1</v>
      </c>
      <c r="B3834" s="14" t="s">
        <v>35</v>
      </c>
      <c r="C3834" s="14">
        <v>2016</v>
      </c>
      <c r="D3834" s="14" t="str">
        <f>VLOOKUP(E3834,Regioes!$A$2:$B$296,2,FALSE)</f>
        <v>Região Administrativa de Campinas</v>
      </c>
      <c r="E3834" s="15" t="s">
        <v>25</v>
      </c>
      <c r="F3834" s="38">
        <v>1891828.57</v>
      </c>
      <c r="G3834" s="17">
        <v>893585.96000000008</v>
      </c>
      <c r="H3834" s="17">
        <v>998242.6100000001</v>
      </c>
      <c r="I3834" s="22">
        <v>144264.71</v>
      </c>
      <c r="J3834" s="22">
        <v>142661.54</v>
      </c>
      <c r="K3834" s="22">
        <v>157707.88</v>
      </c>
      <c r="L3834" s="22">
        <v>150233.14000000001</v>
      </c>
      <c r="M3834" s="22">
        <v>151446.82</v>
      </c>
      <c r="N3834" s="22">
        <v>147271.87</v>
      </c>
      <c r="O3834" s="22">
        <v>170457.58</v>
      </c>
      <c r="P3834" s="22">
        <v>169299.91</v>
      </c>
      <c r="Q3834" s="22">
        <v>164100.66</v>
      </c>
      <c r="R3834" s="22">
        <v>163741.64000000001</v>
      </c>
      <c r="S3834" s="22">
        <v>161366.38</v>
      </c>
      <c r="T3834" s="22">
        <v>169276.44</v>
      </c>
    </row>
    <row r="3835" spans="1:20" ht="15" hidden="1" customHeight="1" x14ac:dyDescent="0.25">
      <c r="A3835" s="14">
        <f t="shared" si="59"/>
        <v>1</v>
      </c>
      <c r="B3835" s="14" t="s">
        <v>35</v>
      </c>
      <c r="C3835" s="14">
        <v>2016</v>
      </c>
      <c r="D3835" s="14" t="str">
        <f>VLOOKUP(E3835,Regioes!$A$2:$B$296,2,FALSE)</f>
        <v>Região Administrativa de Campinas</v>
      </c>
      <c r="E3835" s="15" t="s">
        <v>26</v>
      </c>
      <c r="F3835" s="38">
        <v>2646037.7799999998</v>
      </c>
      <c r="G3835" s="17">
        <v>1249829.01</v>
      </c>
      <c r="H3835" s="17">
        <v>1396208.77</v>
      </c>
      <c r="I3835" s="22">
        <v>201778.26</v>
      </c>
      <c r="J3835" s="22">
        <v>199535.96</v>
      </c>
      <c r="K3835" s="22">
        <v>220580.78</v>
      </c>
      <c r="L3835" s="22">
        <v>210126.1</v>
      </c>
      <c r="M3835" s="22">
        <v>211823.64</v>
      </c>
      <c r="N3835" s="22">
        <v>205984.27</v>
      </c>
      <c r="O3835" s="22">
        <v>238413.35</v>
      </c>
      <c r="P3835" s="22">
        <v>236794.16</v>
      </c>
      <c r="Q3835" s="22">
        <v>229522.14</v>
      </c>
      <c r="R3835" s="22">
        <v>229019.99</v>
      </c>
      <c r="S3835" s="22">
        <v>225697.79</v>
      </c>
      <c r="T3835" s="22">
        <v>236761.34</v>
      </c>
    </row>
    <row r="3836" spans="1:20" ht="15" hidden="1" customHeight="1" x14ac:dyDescent="0.25">
      <c r="A3836" s="14">
        <f t="shared" si="59"/>
        <v>3</v>
      </c>
      <c r="B3836" s="14" t="s">
        <v>36</v>
      </c>
      <c r="C3836" s="14">
        <v>2016</v>
      </c>
      <c r="D3836" s="14" t="str">
        <f>VLOOKUP(E3836,Regioes!$A$2:$B$296,2,FALSE)</f>
        <v>Região Administrativa de Barretos</v>
      </c>
      <c r="E3836" s="15" t="s">
        <v>39</v>
      </c>
      <c r="F3836" s="38">
        <v>865267.04</v>
      </c>
      <c r="G3836" s="17">
        <v>417160.45</v>
      </c>
      <c r="H3836" s="17">
        <v>448106.58999999997</v>
      </c>
      <c r="I3836" s="22">
        <v>64269.59</v>
      </c>
      <c r="J3836" s="22">
        <v>65080.28</v>
      </c>
      <c r="K3836" s="22">
        <v>78231.240000000005</v>
      </c>
      <c r="L3836" s="22">
        <v>73142.66</v>
      </c>
      <c r="M3836" s="22">
        <v>68106.039999999994</v>
      </c>
      <c r="N3836" s="22">
        <v>68330.64</v>
      </c>
      <c r="O3836" s="22">
        <v>76376.14</v>
      </c>
      <c r="P3836" s="22">
        <v>81571.39</v>
      </c>
      <c r="Q3836" s="22">
        <v>74065.87</v>
      </c>
      <c r="R3836" s="22">
        <v>73342.31</v>
      </c>
      <c r="S3836" s="22">
        <v>69728.98</v>
      </c>
      <c r="T3836" s="22">
        <v>73021.899999999994</v>
      </c>
    </row>
    <row r="3837" spans="1:20" ht="15" hidden="1" customHeight="1" x14ac:dyDescent="0.25">
      <c r="A3837" s="14">
        <f t="shared" si="59"/>
        <v>3</v>
      </c>
      <c r="B3837" s="14" t="s">
        <v>36</v>
      </c>
      <c r="C3837" s="14">
        <v>2016</v>
      </c>
      <c r="D3837" s="14" t="str">
        <f>VLOOKUP(E3837,Regioes!$A$2:$B$296,2,FALSE)</f>
        <v>Região Administrativa de Barretos</v>
      </c>
      <c r="E3837" s="15" t="s">
        <v>40</v>
      </c>
      <c r="F3837" s="38">
        <v>1146911.52</v>
      </c>
      <c r="G3837" s="17">
        <v>552324.61</v>
      </c>
      <c r="H3837" s="17">
        <v>594586.91</v>
      </c>
      <c r="I3837" s="22">
        <v>85881.61</v>
      </c>
      <c r="J3837" s="22">
        <v>86834.94</v>
      </c>
      <c r="K3837" s="22">
        <v>102725.41</v>
      </c>
      <c r="L3837" s="22">
        <v>95852.17</v>
      </c>
      <c r="M3837" s="22">
        <v>90524.76</v>
      </c>
      <c r="N3837" s="22">
        <v>90505.72</v>
      </c>
      <c r="O3837" s="22">
        <v>101769.8</v>
      </c>
      <c r="P3837" s="22">
        <v>107901.28</v>
      </c>
      <c r="Q3837" s="22">
        <v>98439.31</v>
      </c>
      <c r="R3837" s="22">
        <v>97704.53</v>
      </c>
      <c r="S3837" s="22">
        <v>92459.73</v>
      </c>
      <c r="T3837" s="22">
        <v>96312.26</v>
      </c>
    </row>
    <row r="3838" spans="1:20" ht="15" hidden="1" customHeight="1" x14ac:dyDescent="0.25">
      <c r="A3838" s="14">
        <f t="shared" si="59"/>
        <v>3</v>
      </c>
      <c r="B3838" s="14" t="s">
        <v>36</v>
      </c>
      <c r="C3838" s="14">
        <v>2016</v>
      </c>
      <c r="D3838" s="14" t="str">
        <f>VLOOKUP(E3838,Regioes!$A$2:$B$296,2,FALSE)</f>
        <v>Região Administrativa de São José do Rio Preto</v>
      </c>
      <c r="E3838" s="15" t="s">
        <v>41</v>
      </c>
      <c r="F3838" s="38">
        <v>138843.53</v>
      </c>
      <c r="G3838" s="17">
        <v>66490.489999999991</v>
      </c>
      <c r="H3838" s="17">
        <v>72353.040000000008</v>
      </c>
      <c r="I3838" s="22">
        <v>10812.3</v>
      </c>
      <c r="J3838" s="22">
        <v>10854.93</v>
      </c>
      <c r="K3838" s="22">
        <v>11853.4</v>
      </c>
      <c r="L3838" s="22">
        <v>10944.31</v>
      </c>
      <c r="M3838" s="22">
        <v>11109.01</v>
      </c>
      <c r="N3838" s="22">
        <v>10916.54</v>
      </c>
      <c r="O3838" s="22">
        <v>12640.22</v>
      </c>
      <c r="P3838" s="22">
        <v>12929.35</v>
      </c>
      <c r="Q3838" s="22">
        <v>12076.01</v>
      </c>
      <c r="R3838" s="22">
        <v>12121.72</v>
      </c>
      <c r="S3838" s="22">
        <v>11213.44</v>
      </c>
      <c r="T3838" s="22">
        <v>11372.3</v>
      </c>
    </row>
    <row r="3839" spans="1:20" ht="15" hidden="1" customHeight="1" x14ac:dyDescent="0.25">
      <c r="A3839" s="14">
        <f t="shared" si="59"/>
        <v>3</v>
      </c>
      <c r="B3839" s="14" t="s">
        <v>36</v>
      </c>
      <c r="C3839" s="14">
        <v>2016</v>
      </c>
      <c r="D3839" s="14" t="str">
        <f>VLOOKUP(E3839,Regioes!$A$2:$B$296,2,FALSE)</f>
        <v>Região Administrativa de Barretos</v>
      </c>
      <c r="E3839" s="15" t="s">
        <v>42</v>
      </c>
      <c r="F3839" s="38">
        <v>1016311.89</v>
      </c>
      <c r="G3839" s="17">
        <v>489981.83</v>
      </c>
      <c r="H3839" s="17">
        <v>526330.06000000006</v>
      </c>
      <c r="I3839" s="22">
        <v>75488.78</v>
      </c>
      <c r="J3839" s="22">
        <v>76440.98</v>
      </c>
      <c r="K3839" s="22">
        <v>91887.64</v>
      </c>
      <c r="L3839" s="22">
        <v>85910.76</v>
      </c>
      <c r="M3839" s="22">
        <v>79994.929999999993</v>
      </c>
      <c r="N3839" s="22">
        <v>80258.740000000005</v>
      </c>
      <c r="O3839" s="22">
        <v>89708.7</v>
      </c>
      <c r="P3839" s="22">
        <v>95810.85</v>
      </c>
      <c r="Q3839" s="22">
        <v>86995.14</v>
      </c>
      <c r="R3839" s="22">
        <v>86145.27</v>
      </c>
      <c r="S3839" s="22">
        <v>81901.179999999993</v>
      </c>
      <c r="T3839" s="22">
        <v>85768.92</v>
      </c>
    </row>
    <row r="3840" spans="1:20" ht="15" hidden="1" customHeight="1" x14ac:dyDescent="0.25">
      <c r="A3840" s="14">
        <f t="shared" si="59"/>
        <v>3</v>
      </c>
      <c r="B3840" s="14" t="s">
        <v>36</v>
      </c>
      <c r="C3840" s="14">
        <v>2016</v>
      </c>
      <c r="D3840" s="14" t="str">
        <f>VLOOKUP(E3840,Regioes!$A$2:$B$296,2,FALSE)</f>
        <v>Região Administrativa de Ribeirão Preto</v>
      </c>
      <c r="E3840" s="15" t="s">
        <v>44</v>
      </c>
      <c r="F3840" s="38">
        <v>205560.48</v>
      </c>
      <c r="G3840" s="17">
        <v>96947.590000000011</v>
      </c>
      <c r="H3840" s="17">
        <v>108612.88999999998</v>
      </c>
      <c r="I3840" s="22">
        <v>15729.81</v>
      </c>
      <c r="J3840" s="22">
        <v>15028.64</v>
      </c>
      <c r="K3840" s="22">
        <v>16475.11</v>
      </c>
      <c r="L3840" s="22">
        <v>16529.77</v>
      </c>
      <c r="M3840" s="22">
        <v>16832.96</v>
      </c>
      <c r="N3840" s="22">
        <v>16351.3</v>
      </c>
      <c r="O3840" s="22">
        <v>18615.12</v>
      </c>
      <c r="P3840" s="22">
        <v>18196.05</v>
      </c>
      <c r="Q3840" s="22">
        <v>18472.009999999998</v>
      </c>
      <c r="R3840" s="22">
        <v>17686.349999999999</v>
      </c>
      <c r="S3840" s="22">
        <v>17149.400000000001</v>
      </c>
      <c r="T3840" s="22">
        <v>18493.96</v>
      </c>
    </row>
    <row r="3841" spans="1:20" ht="15" hidden="1" customHeight="1" x14ac:dyDescent="0.25">
      <c r="A3841" s="14">
        <f t="shared" si="59"/>
        <v>3</v>
      </c>
      <c r="B3841" s="14" t="s">
        <v>36</v>
      </c>
      <c r="C3841" s="14">
        <v>2016</v>
      </c>
      <c r="D3841" s="14" t="str">
        <f>VLOOKUP(E3841,Regioes!$A$2:$B$296,2,FALSE)</f>
        <v>Região Administrativa de São José do Rio Preto</v>
      </c>
      <c r="E3841" s="15" t="s">
        <v>45</v>
      </c>
      <c r="F3841" s="38">
        <v>69337.72</v>
      </c>
      <c r="G3841" s="17">
        <v>33205</v>
      </c>
      <c r="H3841" s="17">
        <v>36132.720000000001</v>
      </c>
      <c r="I3841" s="22">
        <v>5399.6</v>
      </c>
      <c r="J3841" s="22">
        <v>5420.9</v>
      </c>
      <c r="K3841" s="22">
        <v>5919.53</v>
      </c>
      <c r="L3841" s="22">
        <v>5465.53</v>
      </c>
      <c r="M3841" s="22">
        <v>5547.78</v>
      </c>
      <c r="N3841" s="22">
        <v>5451.66</v>
      </c>
      <c r="O3841" s="22">
        <v>6312.46</v>
      </c>
      <c r="P3841" s="22">
        <v>6456.85</v>
      </c>
      <c r="Q3841" s="22">
        <v>6030.69</v>
      </c>
      <c r="R3841" s="22">
        <v>6053.52</v>
      </c>
      <c r="S3841" s="22">
        <v>5599.93</v>
      </c>
      <c r="T3841" s="22">
        <v>5679.27</v>
      </c>
    </row>
    <row r="3842" spans="1:20" ht="15" hidden="1" customHeight="1" x14ac:dyDescent="0.25">
      <c r="A3842" s="14">
        <f t="shared" si="59"/>
        <v>3</v>
      </c>
      <c r="B3842" s="14" t="s">
        <v>36</v>
      </c>
      <c r="C3842" s="14">
        <v>2016</v>
      </c>
      <c r="D3842" s="14" t="str">
        <f>VLOOKUP(E3842,Regioes!$A$2:$B$296,2,FALSE)</f>
        <v>Região Administrativa de São José do Rio Preto</v>
      </c>
      <c r="E3842" s="15" t="s">
        <v>43</v>
      </c>
      <c r="F3842" s="38">
        <v>36459.03</v>
      </c>
      <c r="G3842" s="17">
        <v>17459.78</v>
      </c>
      <c r="H3842" s="17">
        <v>18999.25</v>
      </c>
      <c r="I3842" s="22">
        <v>2839.21</v>
      </c>
      <c r="J3842" s="22">
        <v>2850.41</v>
      </c>
      <c r="K3842" s="22">
        <v>3112.59</v>
      </c>
      <c r="L3842" s="22">
        <v>2873.87</v>
      </c>
      <c r="M3842" s="22">
        <v>2917.12</v>
      </c>
      <c r="N3842" s="22">
        <v>2866.58</v>
      </c>
      <c r="O3842" s="22">
        <v>3319.21</v>
      </c>
      <c r="P3842" s="22">
        <v>3395.13</v>
      </c>
      <c r="Q3842" s="22">
        <v>3171.05</v>
      </c>
      <c r="R3842" s="22">
        <v>3183.05</v>
      </c>
      <c r="S3842" s="22">
        <v>2944.55</v>
      </c>
      <c r="T3842" s="22">
        <v>2986.26</v>
      </c>
    </row>
    <row r="3843" spans="1:20" ht="15" hidden="1" customHeight="1" x14ac:dyDescent="0.25">
      <c r="A3843" s="14">
        <f t="shared" si="59"/>
        <v>3</v>
      </c>
      <c r="B3843" s="14" t="s">
        <v>36</v>
      </c>
      <c r="C3843" s="14">
        <v>2016</v>
      </c>
      <c r="D3843" s="14" t="str">
        <f>VLOOKUP(E3843,Regioes!$A$2:$B$296,2,FALSE)</f>
        <v>Região Administrativa de Barretos</v>
      </c>
      <c r="E3843" s="15" t="s">
        <v>37</v>
      </c>
      <c r="F3843" s="38">
        <v>172802.48</v>
      </c>
      <c r="G3843" s="17">
        <v>82105.39</v>
      </c>
      <c r="H3843" s="17">
        <v>90697.09</v>
      </c>
      <c r="I3843" s="22">
        <v>13336.21</v>
      </c>
      <c r="J3843" s="22">
        <v>13057.71</v>
      </c>
      <c r="K3843" s="22">
        <v>14286.6</v>
      </c>
      <c r="L3843" s="22">
        <v>13762.76</v>
      </c>
      <c r="M3843" s="22">
        <v>13993.49</v>
      </c>
      <c r="N3843" s="22">
        <v>13668.62</v>
      </c>
      <c r="O3843" s="22">
        <v>15688.89</v>
      </c>
      <c r="P3843" s="22">
        <v>15681.23</v>
      </c>
      <c r="Q3843" s="22">
        <v>15286.97</v>
      </c>
      <c r="R3843" s="22">
        <v>14973.67</v>
      </c>
      <c r="S3843" s="22">
        <v>14193.67</v>
      </c>
      <c r="T3843" s="22">
        <v>14872.66</v>
      </c>
    </row>
    <row r="3844" spans="1:20" ht="15" hidden="1" customHeight="1" x14ac:dyDescent="0.25">
      <c r="A3844" s="14">
        <f t="shared" ref="A3844:A3907" si="60">VLOOKUP(B3844,$W$10:$X$32,2,FALSE)</f>
        <v>3</v>
      </c>
      <c r="B3844" s="14" t="s">
        <v>36</v>
      </c>
      <c r="C3844" s="14">
        <v>2016</v>
      </c>
      <c r="D3844" s="14" t="str">
        <f>VLOOKUP(E3844,Regioes!$A$2:$B$296,2,FALSE)</f>
        <v>Região Administrativa Central / Araraquara</v>
      </c>
      <c r="E3844" s="15" t="s">
        <v>38</v>
      </c>
      <c r="F3844" s="38">
        <v>70535.45</v>
      </c>
      <c r="G3844" s="17">
        <v>33266.32</v>
      </c>
      <c r="H3844" s="17">
        <v>37269.129999999997</v>
      </c>
      <c r="I3844" s="22">
        <v>5397.48</v>
      </c>
      <c r="J3844" s="22">
        <v>5156.8900000000003</v>
      </c>
      <c r="K3844" s="22">
        <v>5653.22</v>
      </c>
      <c r="L3844" s="22">
        <v>5671.98</v>
      </c>
      <c r="M3844" s="22">
        <v>5776.01</v>
      </c>
      <c r="N3844" s="22">
        <v>5610.74</v>
      </c>
      <c r="O3844" s="22">
        <v>6387.54</v>
      </c>
      <c r="P3844" s="22">
        <v>6243.74</v>
      </c>
      <c r="Q3844" s="22">
        <v>6338.43</v>
      </c>
      <c r="R3844" s="22">
        <v>6068.85</v>
      </c>
      <c r="S3844" s="22">
        <v>5884.6</v>
      </c>
      <c r="T3844" s="22">
        <v>6345.97</v>
      </c>
    </row>
    <row r="3845" spans="1:20" ht="15" hidden="1" customHeight="1" x14ac:dyDescent="0.25">
      <c r="A3845" s="14">
        <f t="shared" si="60"/>
        <v>3</v>
      </c>
      <c r="B3845" s="14" t="s">
        <v>36</v>
      </c>
      <c r="C3845" s="14">
        <v>2016</v>
      </c>
      <c r="D3845" s="14" t="str">
        <f>VLOOKUP(E3845,Regioes!$A$2:$B$296,2,FALSE)</f>
        <v>Região Administrativa de Barretos</v>
      </c>
      <c r="E3845" s="15" t="s">
        <v>46</v>
      </c>
      <c r="F3845" s="38">
        <v>79100.490000000005</v>
      </c>
      <c r="G3845" s="17">
        <v>37305.82</v>
      </c>
      <c r="H3845" s="17">
        <v>41794.67</v>
      </c>
      <c r="I3845" s="22">
        <v>6052.89</v>
      </c>
      <c r="J3845" s="22">
        <v>5783.08</v>
      </c>
      <c r="K3845" s="22">
        <v>6339.69</v>
      </c>
      <c r="L3845" s="22">
        <v>6360.72</v>
      </c>
      <c r="M3845" s="22">
        <v>6477.39</v>
      </c>
      <c r="N3845" s="22">
        <v>6292.05</v>
      </c>
      <c r="O3845" s="22">
        <v>7163.17</v>
      </c>
      <c r="P3845" s="22">
        <v>7001.91</v>
      </c>
      <c r="Q3845" s="22">
        <v>7108.1</v>
      </c>
      <c r="R3845" s="22">
        <v>6805.78</v>
      </c>
      <c r="S3845" s="22">
        <v>6599.16</v>
      </c>
      <c r="T3845" s="22">
        <v>7116.55</v>
      </c>
    </row>
    <row r="3846" spans="1:20" ht="15" hidden="1" customHeight="1" x14ac:dyDescent="0.25">
      <c r="A3846" s="14">
        <f t="shared" si="60"/>
        <v>5</v>
      </c>
      <c r="B3846" s="14" t="s">
        <v>47</v>
      </c>
      <c r="C3846" s="14">
        <v>2016</v>
      </c>
      <c r="D3846" s="14" t="str">
        <f>VLOOKUP(E3846,Regioes!$A$2:$B$296,2,FALSE)</f>
        <v>Região Administrativa de Franca</v>
      </c>
      <c r="E3846" s="15" t="s">
        <v>50</v>
      </c>
      <c r="F3846" s="38">
        <v>1283201.32</v>
      </c>
      <c r="G3846" s="17">
        <v>596491.14</v>
      </c>
      <c r="H3846" s="17">
        <v>686710.17999999993</v>
      </c>
      <c r="I3846" s="22">
        <v>98168.320000000007</v>
      </c>
      <c r="J3846" s="22">
        <v>92720.09</v>
      </c>
      <c r="K3846" s="22">
        <v>105350.74</v>
      </c>
      <c r="L3846" s="22">
        <v>100135.18</v>
      </c>
      <c r="M3846" s="22">
        <v>99409.03</v>
      </c>
      <c r="N3846" s="22">
        <v>100707.78</v>
      </c>
      <c r="O3846" s="22">
        <v>118304.84</v>
      </c>
      <c r="P3846" s="22">
        <v>114651.48</v>
      </c>
      <c r="Q3846" s="22">
        <v>114261.68</v>
      </c>
      <c r="R3846" s="22">
        <v>114232.43</v>
      </c>
      <c r="S3846" s="22">
        <v>106645.55</v>
      </c>
      <c r="T3846" s="22">
        <v>118614.2</v>
      </c>
    </row>
    <row r="3847" spans="1:20" ht="15" hidden="1" customHeight="1" x14ac:dyDescent="0.25">
      <c r="A3847" s="14">
        <f t="shared" si="60"/>
        <v>5</v>
      </c>
      <c r="B3847" s="14" t="s">
        <v>47</v>
      </c>
      <c r="C3847" s="14">
        <v>2016</v>
      </c>
      <c r="D3847" s="14" t="str">
        <f>VLOOKUP(E3847,Regioes!$A$2:$B$296,2,FALSE)</f>
        <v>Região Administrativa de Barretos</v>
      </c>
      <c r="E3847" s="15" t="s">
        <v>40</v>
      </c>
      <c r="F3847" s="38">
        <v>387358.03</v>
      </c>
      <c r="G3847" s="17">
        <v>177042.11</v>
      </c>
      <c r="H3847" s="17">
        <v>210315.91999999998</v>
      </c>
      <c r="I3847" s="22">
        <v>26397.71</v>
      </c>
      <c r="J3847" s="22">
        <v>27251</v>
      </c>
      <c r="K3847" s="22">
        <v>30988.3</v>
      </c>
      <c r="L3847" s="22">
        <v>30926.25</v>
      </c>
      <c r="M3847" s="22">
        <v>31414.6</v>
      </c>
      <c r="N3847" s="22">
        <v>30064.25</v>
      </c>
      <c r="O3847" s="22">
        <v>36749.410000000003</v>
      </c>
      <c r="P3847" s="22">
        <v>38034.54</v>
      </c>
      <c r="Q3847" s="22">
        <v>36340.15</v>
      </c>
      <c r="R3847" s="22">
        <v>34775.03</v>
      </c>
      <c r="S3847" s="22">
        <v>31341.3</v>
      </c>
      <c r="T3847" s="22">
        <v>33075.49</v>
      </c>
    </row>
    <row r="3848" spans="1:20" ht="15" hidden="1" customHeight="1" x14ac:dyDescent="0.25">
      <c r="A3848" s="14">
        <f t="shared" si="60"/>
        <v>5</v>
      </c>
      <c r="B3848" s="14" t="s">
        <v>47</v>
      </c>
      <c r="C3848" s="14">
        <v>2016</v>
      </c>
      <c r="D3848" s="14" t="str">
        <f>VLOOKUP(E3848,Regioes!$A$2:$B$296,2,FALSE)</f>
        <v>Região Administrativa de Franca</v>
      </c>
      <c r="E3848" s="15" t="s">
        <v>51</v>
      </c>
      <c r="F3848" s="38">
        <v>475410.25</v>
      </c>
      <c r="G3848" s="17">
        <v>220992.61000000002</v>
      </c>
      <c r="H3848" s="17">
        <v>254417.63999999998</v>
      </c>
      <c r="I3848" s="22">
        <v>36370.15</v>
      </c>
      <c r="J3848" s="22">
        <v>34351.65</v>
      </c>
      <c r="K3848" s="22">
        <v>39031.15</v>
      </c>
      <c r="L3848" s="22">
        <v>37098.85</v>
      </c>
      <c r="M3848" s="22">
        <v>36829.82</v>
      </c>
      <c r="N3848" s="22">
        <v>37310.99</v>
      </c>
      <c r="O3848" s="22">
        <v>43830.48</v>
      </c>
      <c r="P3848" s="22">
        <v>42476.959999999999</v>
      </c>
      <c r="Q3848" s="22">
        <v>42332.54</v>
      </c>
      <c r="R3848" s="22">
        <v>42321.7</v>
      </c>
      <c r="S3848" s="22">
        <v>39510.86</v>
      </c>
      <c r="T3848" s="22">
        <v>43945.1</v>
      </c>
    </row>
    <row r="3849" spans="1:20" ht="15" hidden="1" customHeight="1" x14ac:dyDescent="0.25">
      <c r="A3849" s="14">
        <f t="shared" si="60"/>
        <v>5</v>
      </c>
      <c r="B3849" s="14" t="s">
        <v>47</v>
      </c>
      <c r="C3849" s="14">
        <v>2016</v>
      </c>
      <c r="D3849" s="14" t="str">
        <f>VLOOKUP(E3849,Regioes!$A$2:$B$296,2,FALSE)</f>
        <v>Região Administrativa de Franca</v>
      </c>
      <c r="E3849" s="15" t="s">
        <v>52</v>
      </c>
      <c r="F3849" s="38">
        <v>1171053.24</v>
      </c>
      <c r="G3849" s="17">
        <v>544359.53999999992</v>
      </c>
      <c r="H3849" s="17">
        <v>626693.69999999995</v>
      </c>
      <c r="I3849" s="22">
        <v>89588.7</v>
      </c>
      <c r="J3849" s="22">
        <v>84616.62</v>
      </c>
      <c r="K3849" s="22">
        <v>96143.39</v>
      </c>
      <c r="L3849" s="22">
        <v>91383.65</v>
      </c>
      <c r="M3849" s="22">
        <v>90720.97</v>
      </c>
      <c r="N3849" s="22">
        <v>91906.21</v>
      </c>
      <c r="O3849" s="22">
        <v>107965.34</v>
      </c>
      <c r="P3849" s="22">
        <v>104631.28</v>
      </c>
      <c r="Q3849" s="22">
        <v>104275.54</v>
      </c>
      <c r="R3849" s="22">
        <v>104248.84</v>
      </c>
      <c r="S3849" s="22">
        <v>97325.04</v>
      </c>
      <c r="T3849" s="22">
        <v>108247.66</v>
      </c>
    </row>
    <row r="3850" spans="1:20" ht="15" hidden="1" customHeight="1" x14ac:dyDescent="0.25">
      <c r="A3850" s="14">
        <f t="shared" si="60"/>
        <v>5</v>
      </c>
      <c r="B3850" s="14" t="s">
        <v>47</v>
      </c>
      <c r="C3850" s="14">
        <v>2016</v>
      </c>
      <c r="D3850" s="14" t="str">
        <f>VLOOKUP(E3850,Regioes!$A$2:$B$296,2,FALSE)</f>
        <v>Região Administrativa de Franca</v>
      </c>
      <c r="E3850" s="15" t="s">
        <v>53</v>
      </c>
      <c r="F3850" s="38">
        <v>718397.71</v>
      </c>
      <c r="G3850" s="17">
        <v>333944.38</v>
      </c>
      <c r="H3850" s="17">
        <v>384453.32999999996</v>
      </c>
      <c r="I3850" s="22">
        <v>54959.34</v>
      </c>
      <c r="J3850" s="22">
        <v>51909.16</v>
      </c>
      <c r="K3850" s="22">
        <v>58980.4</v>
      </c>
      <c r="L3850" s="22">
        <v>56060.480000000003</v>
      </c>
      <c r="M3850" s="22">
        <v>55653.95</v>
      </c>
      <c r="N3850" s="22">
        <v>56381.05</v>
      </c>
      <c r="O3850" s="22">
        <v>66232.73</v>
      </c>
      <c r="P3850" s="22">
        <v>64187.4</v>
      </c>
      <c r="Q3850" s="22">
        <v>63969.18</v>
      </c>
      <c r="R3850" s="22">
        <v>63952.800000000003</v>
      </c>
      <c r="S3850" s="22">
        <v>59705.3</v>
      </c>
      <c r="T3850" s="22">
        <v>66405.919999999998</v>
      </c>
    </row>
    <row r="3851" spans="1:20" ht="15" hidden="1" customHeight="1" x14ac:dyDescent="0.25">
      <c r="A3851" s="14">
        <f t="shared" si="60"/>
        <v>5</v>
      </c>
      <c r="B3851" s="14" t="s">
        <v>47</v>
      </c>
      <c r="C3851" s="14">
        <v>2016</v>
      </c>
      <c r="D3851" s="14" t="str">
        <f>VLOOKUP(E3851,Regioes!$A$2:$B$296,2,FALSE)</f>
        <v>Região Administrativa de Franca</v>
      </c>
      <c r="E3851" s="15" t="s">
        <v>54</v>
      </c>
      <c r="F3851" s="38">
        <v>1287264.6299999999</v>
      </c>
      <c r="G3851" s="17">
        <v>598379.94999999995</v>
      </c>
      <c r="H3851" s="17">
        <v>688884.68</v>
      </c>
      <c r="I3851" s="22">
        <v>98479.18</v>
      </c>
      <c r="J3851" s="22">
        <v>93013.69</v>
      </c>
      <c r="K3851" s="22">
        <v>105684.34</v>
      </c>
      <c r="L3851" s="22">
        <v>100452.26</v>
      </c>
      <c r="M3851" s="22">
        <v>99723.81</v>
      </c>
      <c r="N3851" s="22">
        <v>101026.67</v>
      </c>
      <c r="O3851" s="22">
        <v>118679.46</v>
      </c>
      <c r="P3851" s="22">
        <v>115014.53</v>
      </c>
      <c r="Q3851" s="22">
        <v>114623.5</v>
      </c>
      <c r="R3851" s="22">
        <v>114594.15</v>
      </c>
      <c r="S3851" s="22">
        <v>106983.25</v>
      </c>
      <c r="T3851" s="22">
        <v>118989.79</v>
      </c>
    </row>
    <row r="3852" spans="1:20" ht="15" hidden="1" customHeight="1" x14ac:dyDescent="0.25">
      <c r="A3852" s="14">
        <f t="shared" si="60"/>
        <v>5</v>
      </c>
      <c r="B3852" s="14" t="s">
        <v>47</v>
      </c>
      <c r="C3852" s="14">
        <v>2016</v>
      </c>
      <c r="D3852" s="14" t="str">
        <f>VLOOKUP(E3852,Regioes!$A$2:$B$296,2,FALSE)</f>
        <v>Região Administrativa de Ribeirão Preto</v>
      </c>
      <c r="E3852" s="15" t="s">
        <v>55</v>
      </c>
      <c r="F3852" s="38">
        <v>1659383.12</v>
      </c>
      <c r="G3852" s="17">
        <v>774596.77</v>
      </c>
      <c r="H3852" s="17">
        <v>884786.35</v>
      </c>
      <c r="I3852" s="22">
        <v>126017.97</v>
      </c>
      <c r="J3852" s="22">
        <v>119961.73</v>
      </c>
      <c r="K3852" s="22">
        <v>137975.26999999999</v>
      </c>
      <c r="L3852" s="22">
        <v>129459.73</v>
      </c>
      <c r="M3852" s="22">
        <v>129079.28</v>
      </c>
      <c r="N3852" s="22">
        <v>132102.79</v>
      </c>
      <c r="O3852" s="22">
        <v>153328.73000000001</v>
      </c>
      <c r="P3852" s="22">
        <v>148565.73000000001</v>
      </c>
      <c r="Q3852" s="22">
        <v>145547.94</v>
      </c>
      <c r="R3852" s="22">
        <v>145710.74</v>
      </c>
      <c r="S3852" s="22">
        <v>137584.49</v>
      </c>
      <c r="T3852" s="22">
        <v>154048.72</v>
      </c>
    </row>
    <row r="3853" spans="1:20" ht="15" hidden="1" customHeight="1" x14ac:dyDescent="0.25">
      <c r="A3853" s="14">
        <f t="shared" si="60"/>
        <v>5</v>
      </c>
      <c r="B3853" s="14" t="s">
        <v>47</v>
      </c>
      <c r="C3853" s="14">
        <v>2016</v>
      </c>
      <c r="D3853" s="14" t="str">
        <f>VLOOKUP(E3853,Regioes!$A$2:$B$296,2,FALSE)</f>
        <v>Região Administrativa de Franca</v>
      </c>
      <c r="E3853" s="15" t="s">
        <v>56</v>
      </c>
      <c r="F3853" s="38">
        <v>1451845.93</v>
      </c>
      <c r="G3853" s="17">
        <v>677718.82</v>
      </c>
      <c r="H3853" s="17">
        <v>774127.11</v>
      </c>
      <c r="I3853" s="22">
        <v>110257.05</v>
      </c>
      <c r="J3853" s="22">
        <v>104958.25</v>
      </c>
      <c r="K3853" s="22">
        <v>120718.85</v>
      </c>
      <c r="L3853" s="22">
        <v>113268.35</v>
      </c>
      <c r="M3853" s="22">
        <v>112935.48</v>
      </c>
      <c r="N3853" s="22">
        <v>115580.84</v>
      </c>
      <c r="O3853" s="22">
        <v>134152.07999999999</v>
      </c>
      <c r="P3853" s="22">
        <v>129984.78</v>
      </c>
      <c r="Q3853" s="22">
        <v>127344.42</v>
      </c>
      <c r="R3853" s="22">
        <v>127486.86</v>
      </c>
      <c r="S3853" s="22">
        <v>120376.95</v>
      </c>
      <c r="T3853" s="22">
        <v>134782.01999999999</v>
      </c>
    </row>
    <row r="3854" spans="1:20" ht="15" hidden="1" customHeight="1" x14ac:dyDescent="0.25">
      <c r="A3854" s="14">
        <f t="shared" si="60"/>
        <v>5</v>
      </c>
      <c r="B3854" s="14" t="s">
        <v>47</v>
      </c>
      <c r="C3854" s="14">
        <v>2016</v>
      </c>
      <c r="D3854" s="14" t="str">
        <f>VLOOKUP(E3854,Regioes!$A$2:$B$296,2,FALSE)</f>
        <v>Região Administrativa de Ribeirão Preto</v>
      </c>
      <c r="E3854" s="15" t="s">
        <v>48</v>
      </c>
      <c r="F3854" s="38">
        <v>1065234.6599999999</v>
      </c>
      <c r="G3854" s="17">
        <v>486865.85000000003</v>
      </c>
      <c r="H3854" s="17">
        <v>578368.80999999994</v>
      </c>
      <c r="I3854" s="22">
        <v>72593.710000000006</v>
      </c>
      <c r="J3854" s="22">
        <v>74940.259999999995</v>
      </c>
      <c r="K3854" s="22">
        <v>85217.84</v>
      </c>
      <c r="L3854" s="22">
        <v>85047.19</v>
      </c>
      <c r="M3854" s="22">
        <v>86390.16</v>
      </c>
      <c r="N3854" s="22">
        <v>82676.69</v>
      </c>
      <c r="O3854" s="22">
        <v>101060.87</v>
      </c>
      <c r="P3854" s="22">
        <v>104594.99</v>
      </c>
      <c r="Q3854" s="22">
        <v>99935.41</v>
      </c>
      <c r="R3854" s="22">
        <v>95631.34</v>
      </c>
      <c r="S3854" s="22">
        <v>86188.59</v>
      </c>
      <c r="T3854" s="22">
        <v>90957.61</v>
      </c>
    </row>
    <row r="3855" spans="1:20" ht="15" hidden="1" customHeight="1" x14ac:dyDescent="0.25">
      <c r="A3855" s="14">
        <f t="shared" si="60"/>
        <v>5</v>
      </c>
      <c r="B3855" s="14" t="s">
        <v>47</v>
      </c>
      <c r="C3855" s="14">
        <v>2016</v>
      </c>
      <c r="D3855" s="14" t="str">
        <f>VLOOKUP(E3855,Regioes!$A$2:$B$296,2,FALSE)</f>
        <v>Região Administrativa de Ribeirão Preto</v>
      </c>
      <c r="E3855" s="15" t="s">
        <v>57</v>
      </c>
      <c r="F3855" s="38">
        <v>334764.18</v>
      </c>
      <c r="G3855" s="17">
        <v>153004.08000000002</v>
      </c>
      <c r="H3855" s="17">
        <v>181760.09999999998</v>
      </c>
      <c r="I3855" s="22">
        <v>22813.54</v>
      </c>
      <c r="J3855" s="22">
        <v>23550.98</v>
      </c>
      <c r="K3855" s="22">
        <v>26780.84</v>
      </c>
      <c r="L3855" s="22">
        <v>26727.21</v>
      </c>
      <c r="M3855" s="22">
        <v>27149.26</v>
      </c>
      <c r="N3855" s="22">
        <v>25982.25</v>
      </c>
      <c r="O3855" s="22">
        <v>31759.73</v>
      </c>
      <c r="P3855" s="22">
        <v>32870.370000000003</v>
      </c>
      <c r="Q3855" s="22">
        <v>31406.03</v>
      </c>
      <c r="R3855" s="22">
        <v>30053.42</v>
      </c>
      <c r="S3855" s="22">
        <v>27085.91</v>
      </c>
      <c r="T3855" s="22">
        <v>28584.639999999999</v>
      </c>
    </row>
    <row r="3856" spans="1:20" ht="15" hidden="1" customHeight="1" x14ac:dyDescent="0.25">
      <c r="A3856" s="14">
        <f t="shared" si="60"/>
        <v>5</v>
      </c>
      <c r="B3856" s="14" t="s">
        <v>47</v>
      </c>
      <c r="C3856" s="14">
        <v>2016</v>
      </c>
      <c r="D3856" s="14" t="str">
        <f>VLOOKUP(E3856,Regioes!$A$2:$B$296,2,FALSE)</f>
        <v>Região Administrativa de Ribeirão Preto</v>
      </c>
      <c r="E3856" s="15" t="s">
        <v>58</v>
      </c>
      <c r="F3856" s="38">
        <v>2479492.2599999998</v>
      </c>
      <c r="G3856" s="17">
        <v>1167375.5799999998</v>
      </c>
      <c r="H3856" s="17">
        <v>1312116.68</v>
      </c>
      <c r="I3856" s="22">
        <v>184533.79</v>
      </c>
      <c r="J3856" s="22">
        <v>183045.78</v>
      </c>
      <c r="K3856" s="22">
        <v>205272.17</v>
      </c>
      <c r="L3856" s="22">
        <v>198213.22</v>
      </c>
      <c r="M3856" s="22">
        <v>198164.58</v>
      </c>
      <c r="N3856" s="22">
        <v>198146.04</v>
      </c>
      <c r="O3856" s="22">
        <v>222769.13</v>
      </c>
      <c r="P3856" s="22">
        <v>227417.92</v>
      </c>
      <c r="Q3856" s="22">
        <v>215254.36</v>
      </c>
      <c r="R3856" s="22">
        <v>214007.53</v>
      </c>
      <c r="S3856" s="22">
        <v>208912.34</v>
      </c>
      <c r="T3856" s="22">
        <v>223755.4</v>
      </c>
    </row>
    <row r="3857" spans="1:20" ht="15" hidden="1" customHeight="1" x14ac:dyDescent="0.25">
      <c r="A3857" s="14">
        <f t="shared" si="60"/>
        <v>5</v>
      </c>
      <c r="B3857" s="14" t="s">
        <v>47</v>
      </c>
      <c r="C3857" s="14">
        <v>2016</v>
      </c>
      <c r="D3857" s="14" t="str">
        <f>VLOOKUP(E3857,Regioes!$A$2:$B$296,2,FALSE)</f>
        <v>Região Administrativa de Franca</v>
      </c>
      <c r="E3857" s="15" t="s">
        <v>59</v>
      </c>
      <c r="F3857" s="38">
        <v>1249788.96</v>
      </c>
      <c r="G3857" s="17">
        <v>583399.02</v>
      </c>
      <c r="H3857" s="17">
        <v>666389.93999999994</v>
      </c>
      <c r="I3857" s="22">
        <v>94912.3</v>
      </c>
      <c r="J3857" s="22">
        <v>90350.95</v>
      </c>
      <c r="K3857" s="22">
        <v>103918.12</v>
      </c>
      <c r="L3857" s="22">
        <v>97504.51</v>
      </c>
      <c r="M3857" s="22">
        <v>97217.97</v>
      </c>
      <c r="N3857" s="22">
        <v>99495.17</v>
      </c>
      <c r="O3857" s="22">
        <v>115481.8</v>
      </c>
      <c r="P3857" s="22">
        <v>111894.48</v>
      </c>
      <c r="Q3857" s="22">
        <v>109621.59</v>
      </c>
      <c r="R3857" s="22">
        <v>109744.2</v>
      </c>
      <c r="S3857" s="22">
        <v>103623.8</v>
      </c>
      <c r="T3857" s="22">
        <v>116024.07</v>
      </c>
    </row>
    <row r="3858" spans="1:20" ht="15" hidden="1" customHeight="1" x14ac:dyDescent="0.25">
      <c r="A3858" s="14">
        <f t="shared" si="60"/>
        <v>5</v>
      </c>
      <c r="B3858" s="14" t="s">
        <v>47</v>
      </c>
      <c r="C3858" s="14">
        <v>2016</v>
      </c>
      <c r="D3858" s="14" t="str">
        <f>VLOOKUP(E3858,Regioes!$A$2:$B$296,2,FALSE)</f>
        <v>Região Administrativa de Franca</v>
      </c>
      <c r="E3858" s="15" t="s">
        <v>60</v>
      </c>
      <c r="F3858" s="38">
        <v>1272848.92</v>
      </c>
      <c r="G3858" s="17">
        <v>592339.15999999992</v>
      </c>
      <c r="H3858" s="17">
        <v>680509.76</v>
      </c>
      <c r="I3858" s="22">
        <v>97186.9</v>
      </c>
      <c r="J3858" s="22">
        <v>91984.28</v>
      </c>
      <c r="K3858" s="22">
        <v>104855.53</v>
      </c>
      <c r="L3858" s="22">
        <v>99321.01</v>
      </c>
      <c r="M3858" s="22">
        <v>98714.59</v>
      </c>
      <c r="N3858" s="22">
        <v>100276.85</v>
      </c>
      <c r="O3858" s="22">
        <v>117420.07</v>
      </c>
      <c r="P3858" s="22">
        <v>113788.32</v>
      </c>
      <c r="Q3858" s="22">
        <v>112889.22</v>
      </c>
      <c r="R3858" s="22">
        <v>112901.1</v>
      </c>
      <c r="S3858" s="22">
        <v>105718.89</v>
      </c>
      <c r="T3858" s="22">
        <v>117792.16</v>
      </c>
    </row>
    <row r="3859" spans="1:20" ht="15" hidden="1" customHeight="1" x14ac:dyDescent="0.25">
      <c r="A3859" s="14">
        <f t="shared" si="60"/>
        <v>5</v>
      </c>
      <c r="B3859" s="14" t="s">
        <v>47</v>
      </c>
      <c r="C3859" s="14">
        <v>2016</v>
      </c>
      <c r="D3859" s="14" t="str">
        <f>VLOOKUP(E3859,Regioes!$A$2:$B$296,2,FALSE)</f>
        <v>Região Administrativa de Ribeirão Preto</v>
      </c>
      <c r="E3859" s="15" t="s">
        <v>49</v>
      </c>
      <c r="F3859" s="38">
        <v>1897217.34</v>
      </c>
      <c r="G3859" s="17">
        <v>894052.46</v>
      </c>
      <c r="H3859" s="17">
        <v>1003164.8799999999</v>
      </c>
      <c r="I3859" s="22">
        <v>139280.69</v>
      </c>
      <c r="J3859" s="22">
        <v>140620.99</v>
      </c>
      <c r="K3859" s="22">
        <v>156429.59</v>
      </c>
      <c r="L3859" s="22">
        <v>152967.72</v>
      </c>
      <c r="M3859" s="22">
        <v>153253.24</v>
      </c>
      <c r="N3859" s="22">
        <v>151500.23000000001</v>
      </c>
      <c r="O3859" s="22">
        <v>169409.94</v>
      </c>
      <c r="P3859" s="22">
        <v>176415.49</v>
      </c>
      <c r="Q3859" s="22">
        <v>165070.82999999999</v>
      </c>
      <c r="R3859" s="22">
        <v>163210.23000000001</v>
      </c>
      <c r="S3859" s="22">
        <v>160302.43</v>
      </c>
      <c r="T3859" s="22">
        <v>168755.96</v>
      </c>
    </row>
    <row r="3860" spans="1:20" ht="15" hidden="1" customHeight="1" x14ac:dyDescent="0.25">
      <c r="A3860" s="14">
        <f t="shared" si="60"/>
        <v>6</v>
      </c>
      <c r="B3860" s="14" t="s">
        <v>61</v>
      </c>
      <c r="C3860" s="14">
        <v>2016</v>
      </c>
      <c r="D3860" s="14" t="str">
        <f>VLOOKUP(E3860,Regioes!$A$2:$B$296,2,FALSE)</f>
        <v>Região Administrativa de Campinas</v>
      </c>
      <c r="E3860" s="15" t="s">
        <v>70</v>
      </c>
      <c r="F3860" s="38">
        <v>4005281.36</v>
      </c>
      <c r="G3860" s="17">
        <v>1879719.3199999998</v>
      </c>
      <c r="H3860" s="17">
        <v>2125562.0399999996</v>
      </c>
      <c r="I3860" s="22">
        <v>296506.94</v>
      </c>
      <c r="J3860" s="22">
        <v>290444.11</v>
      </c>
      <c r="K3860" s="22">
        <v>334583.43</v>
      </c>
      <c r="L3860" s="22">
        <v>321097.36</v>
      </c>
      <c r="M3860" s="22">
        <v>318721.08</v>
      </c>
      <c r="N3860" s="22">
        <v>318366.40000000002</v>
      </c>
      <c r="O3860" s="22">
        <v>367925.88</v>
      </c>
      <c r="P3860" s="22">
        <v>368147.29</v>
      </c>
      <c r="Q3860" s="22">
        <v>355764.46</v>
      </c>
      <c r="R3860" s="22">
        <v>347631.26</v>
      </c>
      <c r="S3860" s="22">
        <v>333083.34999999998</v>
      </c>
      <c r="T3860" s="22">
        <v>353009.8</v>
      </c>
    </row>
    <row r="3861" spans="1:20" ht="15" hidden="1" customHeight="1" x14ac:dyDescent="0.25">
      <c r="A3861" s="14">
        <f t="shared" si="60"/>
        <v>6</v>
      </c>
      <c r="B3861" s="14" t="s">
        <v>61</v>
      </c>
      <c r="C3861" s="14">
        <v>2016</v>
      </c>
      <c r="D3861" s="14" t="str">
        <f>VLOOKUP(E3861,Regioes!$A$2:$B$296,2,FALSE)</f>
        <v>Região Administrativa de Campinas</v>
      </c>
      <c r="E3861" s="15" t="s">
        <v>72</v>
      </c>
      <c r="F3861" s="38">
        <v>236590.12</v>
      </c>
      <c r="G3861" s="17">
        <v>110501.54000000001</v>
      </c>
      <c r="H3861" s="17">
        <v>126088.58</v>
      </c>
      <c r="I3861" s="22">
        <v>18441.740000000002</v>
      </c>
      <c r="J3861" s="22">
        <v>17256.41</v>
      </c>
      <c r="K3861" s="22">
        <v>18813.099999999999</v>
      </c>
      <c r="L3861" s="22">
        <v>17952.099999999999</v>
      </c>
      <c r="M3861" s="22">
        <v>19194</v>
      </c>
      <c r="N3861" s="22">
        <v>18844.189999999999</v>
      </c>
      <c r="O3861" s="22">
        <v>21404.27</v>
      </c>
      <c r="P3861" s="22">
        <v>21468.1</v>
      </c>
      <c r="Q3861" s="22">
        <v>20680.61</v>
      </c>
      <c r="R3861" s="22">
        <v>21709.53</v>
      </c>
      <c r="S3861" s="22">
        <v>20601.16</v>
      </c>
      <c r="T3861" s="22">
        <v>20224.91</v>
      </c>
    </row>
    <row r="3862" spans="1:20" ht="15" hidden="1" customHeight="1" x14ac:dyDescent="0.25">
      <c r="A3862" s="14">
        <f t="shared" si="60"/>
        <v>6</v>
      </c>
      <c r="B3862" s="14" t="s">
        <v>61</v>
      </c>
      <c r="C3862" s="14">
        <v>2016</v>
      </c>
      <c r="D3862" s="14" t="str">
        <f>VLOOKUP(E3862,Regioes!$A$2:$B$296,2,FALSE)</f>
        <v>Região Administrativa de Campinas</v>
      </c>
      <c r="E3862" s="15" t="s">
        <v>62</v>
      </c>
      <c r="F3862" s="38">
        <v>297097.59999999998</v>
      </c>
      <c r="G3862" s="17">
        <v>135235.16999999998</v>
      </c>
      <c r="H3862" s="17">
        <v>161862.43000000002</v>
      </c>
      <c r="I3862" s="22">
        <v>21292.63</v>
      </c>
      <c r="J3862" s="22">
        <v>20739.009999999998</v>
      </c>
      <c r="K3862" s="22">
        <v>22767.17</v>
      </c>
      <c r="L3862" s="22">
        <v>22531.11</v>
      </c>
      <c r="M3862" s="22">
        <v>23622.92</v>
      </c>
      <c r="N3862" s="22">
        <v>24282.33</v>
      </c>
      <c r="O3862" s="22">
        <v>27541.41</v>
      </c>
      <c r="P3862" s="22">
        <v>28789.200000000001</v>
      </c>
      <c r="Q3862" s="22">
        <v>27914.959999999999</v>
      </c>
      <c r="R3862" s="22">
        <v>26442.87</v>
      </c>
      <c r="S3862" s="22">
        <v>25840.14</v>
      </c>
      <c r="T3862" s="22">
        <v>25333.85</v>
      </c>
    </row>
    <row r="3863" spans="1:20" ht="15" hidden="1" customHeight="1" x14ac:dyDescent="0.25">
      <c r="A3863" s="14">
        <f t="shared" si="60"/>
        <v>6</v>
      </c>
      <c r="B3863" s="14" t="s">
        <v>61</v>
      </c>
      <c r="C3863" s="14">
        <v>2016</v>
      </c>
      <c r="D3863" s="14" t="str">
        <f>VLOOKUP(E3863,Regioes!$A$2:$B$296,2,FALSE)</f>
        <v>Região Administrativa de Campinas</v>
      </c>
      <c r="E3863" s="15" t="s">
        <v>0</v>
      </c>
      <c r="F3863" s="38">
        <v>311404.03000000003</v>
      </c>
      <c r="G3863" s="17">
        <v>147081.29999999999</v>
      </c>
      <c r="H3863" s="17">
        <v>164322.73000000001</v>
      </c>
      <c r="I3863" s="22">
        <v>23214.78</v>
      </c>
      <c r="J3863" s="22">
        <v>22769.67</v>
      </c>
      <c r="K3863" s="22">
        <v>26415.75</v>
      </c>
      <c r="L3863" s="22">
        <v>25239.94</v>
      </c>
      <c r="M3863" s="22">
        <v>24817.82</v>
      </c>
      <c r="N3863" s="22">
        <v>24623.34</v>
      </c>
      <c r="O3863" s="22">
        <v>28542.41</v>
      </c>
      <c r="P3863" s="22">
        <v>28287.360000000001</v>
      </c>
      <c r="Q3863" s="22">
        <v>27317.72</v>
      </c>
      <c r="R3863" s="22">
        <v>26884.6</v>
      </c>
      <c r="S3863" s="22">
        <v>25670.38</v>
      </c>
      <c r="T3863" s="22">
        <v>27620.26</v>
      </c>
    </row>
    <row r="3864" spans="1:20" ht="15" hidden="1" customHeight="1" x14ac:dyDescent="0.25">
      <c r="A3864" s="14">
        <f t="shared" si="60"/>
        <v>6</v>
      </c>
      <c r="B3864" s="14" t="s">
        <v>61</v>
      </c>
      <c r="C3864" s="14">
        <v>2016</v>
      </c>
      <c r="D3864" s="14" t="str">
        <f>VLOOKUP(E3864,Regioes!$A$2:$B$296,2,FALSE)</f>
        <v>Região Administrativa Central / Araraquara</v>
      </c>
      <c r="E3864" s="15" t="s">
        <v>63</v>
      </c>
      <c r="F3864" s="38">
        <v>471442.95</v>
      </c>
      <c r="G3864" s="17">
        <v>220191.66</v>
      </c>
      <c r="H3864" s="17">
        <v>251251.29</v>
      </c>
      <c r="I3864" s="22">
        <v>36748.06</v>
      </c>
      <c r="J3864" s="22">
        <v>34386.1</v>
      </c>
      <c r="K3864" s="22">
        <v>37488.050000000003</v>
      </c>
      <c r="L3864" s="22">
        <v>35772.379999999997</v>
      </c>
      <c r="M3864" s="22">
        <v>38247.06</v>
      </c>
      <c r="N3864" s="22">
        <v>37550.01</v>
      </c>
      <c r="O3864" s="22">
        <v>42651.360000000001</v>
      </c>
      <c r="P3864" s="22">
        <v>42778.559999999998</v>
      </c>
      <c r="Q3864" s="22">
        <v>41209.370000000003</v>
      </c>
      <c r="R3864" s="22">
        <v>43259.65</v>
      </c>
      <c r="S3864" s="22">
        <v>41051.040000000001</v>
      </c>
      <c r="T3864" s="22">
        <v>40301.31</v>
      </c>
    </row>
    <row r="3865" spans="1:20" ht="15" hidden="1" customHeight="1" x14ac:dyDescent="0.25">
      <c r="A3865" s="14">
        <f t="shared" si="60"/>
        <v>6</v>
      </c>
      <c r="B3865" s="14" t="s">
        <v>61</v>
      </c>
      <c r="C3865" s="14">
        <v>2016</v>
      </c>
      <c r="D3865" s="14" t="str">
        <f>VLOOKUP(E3865,Regioes!$A$2:$B$296,2,FALSE)</f>
        <v>Região Administrativa de Campinas</v>
      </c>
      <c r="E3865" s="15" t="s">
        <v>73</v>
      </c>
      <c r="F3865" s="38">
        <v>403679.77</v>
      </c>
      <c r="G3865" s="17">
        <v>189640.62</v>
      </c>
      <c r="H3865" s="17">
        <v>214039.15000000002</v>
      </c>
      <c r="I3865" s="22">
        <v>30094.54</v>
      </c>
      <c r="J3865" s="22">
        <v>29590.28</v>
      </c>
      <c r="K3865" s="22">
        <v>31983.33</v>
      </c>
      <c r="L3865" s="22">
        <v>32023.51</v>
      </c>
      <c r="M3865" s="22">
        <v>33238.129999999997</v>
      </c>
      <c r="N3865" s="22">
        <v>32710.83</v>
      </c>
      <c r="O3865" s="22">
        <v>36824.050000000003</v>
      </c>
      <c r="P3865" s="22">
        <v>36873.33</v>
      </c>
      <c r="Q3865" s="22">
        <v>35722.31</v>
      </c>
      <c r="R3865" s="22">
        <v>35119.83</v>
      </c>
      <c r="S3865" s="22">
        <v>34399.589999999997</v>
      </c>
      <c r="T3865" s="22">
        <v>35100.04</v>
      </c>
    </row>
    <row r="3866" spans="1:20" ht="15" hidden="1" customHeight="1" x14ac:dyDescent="0.25">
      <c r="A3866" s="14">
        <f t="shared" si="60"/>
        <v>6</v>
      </c>
      <c r="B3866" s="14" t="s">
        <v>61</v>
      </c>
      <c r="C3866" s="14">
        <v>2016</v>
      </c>
      <c r="D3866" s="14" t="str">
        <f>VLOOKUP(E3866,Regioes!$A$2:$B$296,2,FALSE)</f>
        <v>Região Administrativa de Campinas</v>
      </c>
      <c r="E3866" s="15" t="s">
        <v>64</v>
      </c>
      <c r="F3866" s="38">
        <v>173272.36</v>
      </c>
      <c r="G3866" s="17">
        <v>81399.860000000015</v>
      </c>
      <c r="H3866" s="17">
        <v>91872.5</v>
      </c>
      <c r="I3866" s="22">
        <v>12917.55</v>
      </c>
      <c r="J3866" s="22">
        <v>12701.1</v>
      </c>
      <c r="K3866" s="22">
        <v>13728.27</v>
      </c>
      <c r="L3866" s="22">
        <v>13745.52</v>
      </c>
      <c r="M3866" s="22">
        <v>14266.88</v>
      </c>
      <c r="N3866" s="22">
        <v>14040.54</v>
      </c>
      <c r="O3866" s="22">
        <v>15806.07</v>
      </c>
      <c r="P3866" s="22">
        <v>15827.22</v>
      </c>
      <c r="Q3866" s="22">
        <v>15333.17</v>
      </c>
      <c r="R3866" s="22">
        <v>15074.56</v>
      </c>
      <c r="S3866" s="22">
        <v>14765.41</v>
      </c>
      <c r="T3866" s="22">
        <v>15066.07</v>
      </c>
    </row>
    <row r="3867" spans="1:20" ht="15" hidden="1" customHeight="1" x14ac:dyDescent="0.25">
      <c r="A3867" s="14">
        <f t="shared" si="60"/>
        <v>6</v>
      </c>
      <c r="B3867" s="14" t="s">
        <v>61</v>
      </c>
      <c r="C3867" s="14">
        <v>2016</v>
      </c>
      <c r="D3867" s="14" t="str">
        <f>VLOOKUP(E3867,Regioes!$A$2:$B$296,2,FALSE)</f>
        <v>Região Administrativa de Campinas</v>
      </c>
      <c r="E3867" s="15" t="s">
        <v>65</v>
      </c>
      <c r="F3867" s="38">
        <v>935820.1</v>
      </c>
      <c r="G3867" s="17">
        <v>439629.42999999993</v>
      </c>
      <c r="H3867" s="17">
        <v>496190.67000000004</v>
      </c>
      <c r="I3867" s="22">
        <v>69765.89</v>
      </c>
      <c r="J3867" s="22">
        <v>68596.899999999994</v>
      </c>
      <c r="K3867" s="22">
        <v>74144.509999999995</v>
      </c>
      <c r="L3867" s="22">
        <v>74237.67</v>
      </c>
      <c r="M3867" s="22">
        <v>77053.429999999993</v>
      </c>
      <c r="N3867" s="22">
        <v>75831.03</v>
      </c>
      <c r="O3867" s="22">
        <v>85366.39</v>
      </c>
      <c r="P3867" s="22">
        <v>85480.63</v>
      </c>
      <c r="Q3867" s="22">
        <v>82812.31</v>
      </c>
      <c r="R3867" s="22">
        <v>81415.62</v>
      </c>
      <c r="S3867" s="22">
        <v>79745.960000000006</v>
      </c>
      <c r="T3867" s="22">
        <v>81369.759999999995</v>
      </c>
    </row>
    <row r="3868" spans="1:20" ht="15" hidden="1" customHeight="1" x14ac:dyDescent="0.25">
      <c r="A3868" s="14">
        <f t="shared" si="60"/>
        <v>6</v>
      </c>
      <c r="B3868" s="14" t="s">
        <v>61</v>
      </c>
      <c r="C3868" s="14">
        <v>2016</v>
      </c>
      <c r="D3868" s="14" t="str">
        <f>VLOOKUP(E3868,Regioes!$A$2:$B$296,2,FALSE)</f>
        <v>Região Administrativa de Campinas</v>
      </c>
      <c r="E3868" s="15" t="s">
        <v>66</v>
      </c>
      <c r="F3868" s="38">
        <v>2311369.65</v>
      </c>
      <c r="G3868" s="17">
        <v>1091698.29</v>
      </c>
      <c r="H3868" s="17">
        <v>1219671.3600000001</v>
      </c>
      <c r="I3868" s="22">
        <v>172309.73</v>
      </c>
      <c r="J3868" s="22">
        <v>169005.92</v>
      </c>
      <c r="K3868" s="22">
        <v>196068.65</v>
      </c>
      <c r="L3868" s="22">
        <v>187341.26</v>
      </c>
      <c r="M3868" s="22">
        <v>184208.1</v>
      </c>
      <c r="N3868" s="22">
        <v>182764.63</v>
      </c>
      <c r="O3868" s="22">
        <v>211853.61</v>
      </c>
      <c r="P3868" s="22">
        <v>209960.48</v>
      </c>
      <c r="Q3868" s="22">
        <v>202763.43</v>
      </c>
      <c r="R3868" s="22">
        <v>199548.66</v>
      </c>
      <c r="S3868" s="22">
        <v>190536.17</v>
      </c>
      <c r="T3868" s="22">
        <v>205009.01</v>
      </c>
    </row>
    <row r="3869" spans="1:20" ht="15" hidden="1" customHeight="1" x14ac:dyDescent="0.25">
      <c r="A3869" s="14">
        <f t="shared" si="60"/>
        <v>6</v>
      </c>
      <c r="B3869" s="14" t="s">
        <v>61</v>
      </c>
      <c r="C3869" s="14">
        <v>2016</v>
      </c>
      <c r="D3869" s="14" t="str">
        <f>VLOOKUP(E3869,Regioes!$A$2:$B$296,2,FALSE)</f>
        <v>Região Administrativa de Campinas</v>
      </c>
      <c r="E3869" s="15" t="s">
        <v>1</v>
      </c>
      <c r="F3869" s="38">
        <v>796903.47</v>
      </c>
      <c r="G3869" s="17">
        <v>374369.20000000007</v>
      </c>
      <c r="H3869" s="17">
        <v>422534.26999999996</v>
      </c>
      <c r="I3869" s="22">
        <v>59409.58</v>
      </c>
      <c r="J3869" s="22">
        <v>58414.12</v>
      </c>
      <c r="K3869" s="22">
        <v>63138.23</v>
      </c>
      <c r="L3869" s="22">
        <v>63217.55</v>
      </c>
      <c r="M3869" s="22">
        <v>65615.33</v>
      </c>
      <c r="N3869" s="22">
        <v>64574.39</v>
      </c>
      <c r="O3869" s="22">
        <v>72694.289999999994</v>
      </c>
      <c r="P3869" s="22">
        <v>72791.56</v>
      </c>
      <c r="Q3869" s="22">
        <v>70519.34</v>
      </c>
      <c r="R3869" s="22">
        <v>69329.98</v>
      </c>
      <c r="S3869" s="22">
        <v>67908.17</v>
      </c>
      <c r="T3869" s="22">
        <v>69290.929999999993</v>
      </c>
    </row>
    <row r="3870" spans="1:20" ht="15" hidden="1" customHeight="1" x14ac:dyDescent="0.25">
      <c r="A3870" s="14">
        <f t="shared" si="60"/>
        <v>6</v>
      </c>
      <c r="B3870" s="14" t="s">
        <v>61</v>
      </c>
      <c r="C3870" s="14">
        <v>2016</v>
      </c>
      <c r="D3870" s="14" t="str">
        <f>VLOOKUP(E3870,Regioes!$A$2:$B$296,2,FALSE)</f>
        <v>Região Administrativa de Campinas</v>
      </c>
      <c r="E3870" s="15" t="s">
        <v>67</v>
      </c>
      <c r="F3870" s="38">
        <v>1116895.75</v>
      </c>
      <c r="G3870" s="17">
        <v>521453.98</v>
      </c>
      <c r="H3870" s="17">
        <v>595441.77</v>
      </c>
      <c r="I3870" s="22">
        <v>82625.100000000006</v>
      </c>
      <c r="J3870" s="22">
        <v>81093.48</v>
      </c>
      <c r="K3870" s="22">
        <v>87914.09</v>
      </c>
      <c r="L3870" s="22">
        <v>87826.68</v>
      </c>
      <c r="M3870" s="22">
        <v>91335.22</v>
      </c>
      <c r="N3870" s="22">
        <v>90659.41</v>
      </c>
      <c r="O3870" s="22">
        <v>102213.15</v>
      </c>
      <c r="P3870" s="22">
        <v>103255.25</v>
      </c>
      <c r="Q3870" s="22">
        <v>100050.35</v>
      </c>
      <c r="R3870" s="22">
        <v>97614.35</v>
      </c>
      <c r="S3870" s="22">
        <v>95567.3</v>
      </c>
      <c r="T3870" s="22">
        <v>96741.37</v>
      </c>
    </row>
    <row r="3871" spans="1:20" ht="15" hidden="1" customHeight="1" x14ac:dyDescent="0.25">
      <c r="A3871" s="14">
        <f t="shared" si="60"/>
        <v>6</v>
      </c>
      <c r="B3871" s="14" t="s">
        <v>61</v>
      </c>
      <c r="C3871" s="14">
        <v>2016</v>
      </c>
      <c r="D3871" s="14" t="str">
        <f>VLOOKUP(E3871,Regioes!$A$2:$B$296,2,FALSE)</f>
        <v>Região Administrativa de Campinas</v>
      </c>
      <c r="E3871" s="15" t="s">
        <v>68</v>
      </c>
      <c r="F3871" s="38">
        <v>433927.76</v>
      </c>
      <c r="G3871" s="17">
        <v>203850.52000000002</v>
      </c>
      <c r="H3871" s="17">
        <v>230077.24</v>
      </c>
      <c r="I3871" s="22">
        <v>32349.55</v>
      </c>
      <c r="J3871" s="22">
        <v>31807.5</v>
      </c>
      <c r="K3871" s="22">
        <v>34379.86</v>
      </c>
      <c r="L3871" s="22">
        <v>34423.050000000003</v>
      </c>
      <c r="M3871" s="22">
        <v>35728.68</v>
      </c>
      <c r="N3871" s="22">
        <v>35161.879999999997</v>
      </c>
      <c r="O3871" s="22">
        <v>39583.300000000003</v>
      </c>
      <c r="P3871" s="22">
        <v>39636.269999999997</v>
      </c>
      <c r="Q3871" s="22">
        <v>38399</v>
      </c>
      <c r="R3871" s="22">
        <v>37751.379999999997</v>
      </c>
      <c r="S3871" s="22">
        <v>36977.18</v>
      </c>
      <c r="T3871" s="22">
        <v>37730.11</v>
      </c>
    </row>
    <row r="3872" spans="1:20" ht="15" hidden="1" customHeight="1" x14ac:dyDescent="0.25">
      <c r="A3872" s="14">
        <f t="shared" si="60"/>
        <v>6</v>
      </c>
      <c r="B3872" s="14" t="s">
        <v>61</v>
      </c>
      <c r="C3872" s="14">
        <v>2016</v>
      </c>
      <c r="D3872" s="14" t="str">
        <f>VLOOKUP(E3872,Regioes!$A$2:$B$296,2,FALSE)</f>
        <v>Região Administrativa de Campinas</v>
      </c>
      <c r="E3872" s="15" t="s">
        <v>69</v>
      </c>
      <c r="F3872" s="38">
        <v>2946258.06</v>
      </c>
      <c r="G3872" s="17">
        <v>1391566.64</v>
      </c>
      <c r="H3872" s="17">
        <v>1554691.42</v>
      </c>
      <c r="I3872" s="22">
        <v>219639.87</v>
      </c>
      <c r="J3872" s="22">
        <v>215428.57</v>
      </c>
      <c r="K3872" s="22">
        <v>249924.91</v>
      </c>
      <c r="L3872" s="22">
        <v>238800.27</v>
      </c>
      <c r="M3872" s="22">
        <v>234806.49</v>
      </c>
      <c r="N3872" s="22">
        <v>232966.53</v>
      </c>
      <c r="O3872" s="22">
        <v>270045.69</v>
      </c>
      <c r="P3872" s="22">
        <v>267632.55</v>
      </c>
      <c r="Q3872" s="22">
        <v>258458.61</v>
      </c>
      <c r="R3872" s="22">
        <v>254360.8</v>
      </c>
      <c r="S3872" s="22">
        <v>242872.76</v>
      </c>
      <c r="T3872" s="22">
        <v>261321.01</v>
      </c>
    </row>
    <row r="3873" spans="1:20" ht="15" hidden="1" customHeight="1" x14ac:dyDescent="0.25">
      <c r="A3873" s="14">
        <f t="shared" si="60"/>
        <v>6</v>
      </c>
      <c r="B3873" s="14" t="s">
        <v>61</v>
      </c>
      <c r="C3873" s="14">
        <v>2016</v>
      </c>
      <c r="D3873" s="14" t="str">
        <f>VLOOKUP(E3873,Regioes!$A$2:$B$296,2,FALSE)</f>
        <v>Região Administrativa Central / Araraquara</v>
      </c>
      <c r="E3873" s="15" t="s">
        <v>78</v>
      </c>
      <c r="F3873" s="38">
        <v>2491918.71</v>
      </c>
      <c r="G3873" s="17">
        <v>1175122.04</v>
      </c>
      <c r="H3873" s="17">
        <v>1316796.67</v>
      </c>
      <c r="I3873" s="22">
        <v>186967.21</v>
      </c>
      <c r="J3873" s="22">
        <v>182143.65</v>
      </c>
      <c r="K3873" s="22">
        <v>209513.15</v>
      </c>
      <c r="L3873" s="22">
        <v>200152.18</v>
      </c>
      <c r="M3873" s="22">
        <v>199101.5</v>
      </c>
      <c r="N3873" s="22">
        <v>197244.35</v>
      </c>
      <c r="O3873" s="22">
        <v>227983.85</v>
      </c>
      <c r="P3873" s="22">
        <v>226326.51</v>
      </c>
      <c r="Q3873" s="22">
        <v>218491.62</v>
      </c>
      <c r="R3873" s="22">
        <v>217048.19</v>
      </c>
      <c r="S3873" s="22">
        <v>207054.9</v>
      </c>
      <c r="T3873" s="22">
        <v>219891.6</v>
      </c>
    </row>
    <row r="3874" spans="1:20" ht="15" hidden="1" customHeight="1" x14ac:dyDescent="0.25">
      <c r="A3874" s="14">
        <f t="shared" si="60"/>
        <v>6</v>
      </c>
      <c r="B3874" s="14" t="s">
        <v>61</v>
      </c>
      <c r="C3874" s="14">
        <v>2016</v>
      </c>
      <c r="D3874" s="14" t="str">
        <f>VLOOKUP(E3874,Regioes!$A$2:$B$296,2,FALSE)</f>
        <v>Região Administrativa de Campinas</v>
      </c>
      <c r="E3874" s="15" t="s">
        <v>71</v>
      </c>
      <c r="F3874" s="38">
        <v>268986.42</v>
      </c>
      <c r="G3874" s="17">
        <v>121549.70999999999</v>
      </c>
      <c r="H3874" s="17">
        <v>147436.71</v>
      </c>
      <c r="I3874" s="22">
        <v>19102.25</v>
      </c>
      <c r="J3874" s="22">
        <v>18563.57</v>
      </c>
      <c r="K3874" s="22">
        <v>20454.599999999999</v>
      </c>
      <c r="L3874" s="22">
        <v>20186.37</v>
      </c>
      <c r="M3874" s="22">
        <v>21215.48</v>
      </c>
      <c r="N3874" s="22">
        <v>22027.439999999999</v>
      </c>
      <c r="O3874" s="22">
        <v>25025.72</v>
      </c>
      <c r="P3874" s="22">
        <v>26404.06</v>
      </c>
      <c r="Q3874" s="22">
        <v>25606.97</v>
      </c>
      <c r="R3874" s="22">
        <v>24063.08</v>
      </c>
      <c r="S3874" s="22">
        <v>23502.47</v>
      </c>
      <c r="T3874" s="22">
        <v>22834.41</v>
      </c>
    </row>
    <row r="3875" spans="1:20" ht="15" hidden="1" customHeight="1" x14ac:dyDescent="0.25">
      <c r="A3875" s="14">
        <f t="shared" si="60"/>
        <v>6</v>
      </c>
      <c r="B3875" s="14" t="s">
        <v>61</v>
      </c>
      <c r="C3875" s="14">
        <v>2016</v>
      </c>
      <c r="D3875" s="14" t="str">
        <f>VLOOKUP(E3875,Regioes!$A$2:$B$296,2,FALSE)</f>
        <v>Região Administrativa de Campinas</v>
      </c>
      <c r="E3875" s="15" t="s">
        <v>74</v>
      </c>
      <c r="F3875" s="38">
        <v>1063068.98</v>
      </c>
      <c r="G3875" s="17">
        <v>502105.13999999996</v>
      </c>
      <c r="H3875" s="17">
        <v>560963.83999999997</v>
      </c>
      <c r="I3875" s="22">
        <v>79250.47</v>
      </c>
      <c r="J3875" s="22">
        <v>77730.95</v>
      </c>
      <c r="K3875" s="22">
        <v>90177.919999999998</v>
      </c>
      <c r="L3875" s="22">
        <v>86163.92</v>
      </c>
      <c r="M3875" s="22">
        <v>84722.89</v>
      </c>
      <c r="N3875" s="22">
        <v>84058.99</v>
      </c>
      <c r="O3875" s="22">
        <v>97437.9</v>
      </c>
      <c r="P3875" s="22">
        <v>96567.19</v>
      </c>
      <c r="Q3875" s="22">
        <v>93257.05</v>
      </c>
      <c r="R3875" s="22">
        <v>91778.48</v>
      </c>
      <c r="S3875" s="22">
        <v>87633.36</v>
      </c>
      <c r="T3875" s="22">
        <v>94289.86</v>
      </c>
    </row>
    <row r="3876" spans="1:20" ht="15" hidden="1" customHeight="1" x14ac:dyDescent="0.25">
      <c r="A3876" s="14">
        <f t="shared" si="60"/>
        <v>6</v>
      </c>
      <c r="B3876" s="14" t="s">
        <v>61</v>
      </c>
      <c r="C3876" s="14">
        <v>2016</v>
      </c>
      <c r="D3876" s="14" t="str">
        <f>VLOOKUP(E3876,Regioes!$A$2:$B$296,2,FALSE)</f>
        <v>Região Administrativa de Campinas</v>
      </c>
      <c r="E3876" s="15" t="s">
        <v>75</v>
      </c>
      <c r="F3876" s="38">
        <v>261228.33</v>
      </c>
      <c r="G3876" s="17">
        <v>122009.03</v>
      </c>
      <c r="H3876" s="17">
        <v>139219.29999999999</v>
      </c>
      <c r="I3876" s="22">
        <v>20362.240000000002</v>
      </c>
      <c r="J3876" s="22">
        <v>19053.47</v>
      </c>
      <c r="K3876" s="22">
        <v>20772.27</v>
      </c>
      <c r="L3876" s="22">
        <v>19821.61</v>
      </c>
      <c r="M3876" s="22">
        <v>21192.84</v>
      </c>
      <c r="N3876" s="22">
        <v>20806.599999999999</v>
      </c>
      <c r="O3876" s="22">
        <v>23633.279999999999</v>
      </c>
      <c r="P3876" s="22">
        <v>23703.759999999998</v>
      </c>
      <c r="Q3876" s="22">
        <v>22834.27</v>
      </c>
      <c r="R3876" s="22">
        <v>23970.34</v>
      </c>
      <c r="S3876" s="22">
        <v>22746.54</v>
      </c>
      <c r="T3876" s="22">
        <v>22331.11</v>
      </c>
    </row>
    <row r="3877" spans="1:20" ht="15" hidden="1" customHeight="1" x14ac:dyDescent="0.25">
      <c r="A3877" s="14">
        <f t="shared" si="60"/>
        <v>6</v>
      </c>
      <c r="B3877" s="14" t="s">
        <v>61</v>
      </c>
      <c r="C3877" s="14">
        <v>2016</v>
      </c>
      <c r="D3877" s="14" t="str">
        <f>VLOOKUP(E3877,Regioes!$A$2:$B$296,2,FALSE)</f>
        <v>Região Administrativa Central / Araraquara</v>
      </c>
      <c r="E3877" s="15" t="s">
        <v>76</v>
      </c>
      <c r="F3877" s="38">
        <v>1234878.1200000001</v>
      </c>
      <c r="G3877" s="17">
        <v>583253.45000000007</v>
      </c>
      <c r="H3877" s="17">
        <v>651624.66999999993</v>
      </c>
      <c r="I3877" s="22">
        <v>92058.62</v>
      </c>
      <c r="J3877" s="22">
        <v>90293.52</v>
      </c>
      <c r="K3877" s="22">
        <v>104752.13</v>
      </c>
      <c r="L3877" s="22">
        <v>100089.41</v>
      </c>
      <c r="M3877" s="22">
        <v>98415.48</v>
      </c>
      <c r="N3877" s="22">
        <v>97644.29</v>
      </c>
      <c r="O3877" s="22">
        <v>113185.44</v>
      </c>
      <c r="P3877" s="22">
        <v>112174.01</v>
      </c>
      <c r="Q3877" s="22">
        <v>108328.9</v>
      </c>
      <c r="R3877" s="22">
        <v>106611.36</v>
      </c>
      <c r="S3877" s="22">
        <v>101796.33</v>
      </c>
      <c r="T3877" s="22">
        <v>109528.63</v>
      </c>
    </row>
    <row r="3878" spans="1:20" ht="15" hidden="1" customHeight="1" x14ac:dyDescent="0.25">
      <c r="A3878" s="14">
        <f t="shared" si="60"/>
        <v>6</v>
      </c>
      <c r="B3878" s="14" t="s">
        <v>61</v>
      </c>
      <c r="C3878" s="14">
        <v>2016</v>
      </c>
      <c r="D3878" s="14" t="str">
        <f>VLOOKUP(E3878,Regioes!$A$2:$B$296,2,FALSE)</f>
        <v>Região Administrativa Central / Araraquara</v>
      </c>
      <c r="E3878" s="15" t="s">
        <v>77</v>
      </c>
      <c r="F3878" s="38">
        <v>257753.73</v>
      </c>
      <c r="G3878" s="17">
        <v>120386.18</v>
      </c>
      <c r="H3878" s="17">
        <v>137367.54999999999</v>
      </c>
      <c r="I3878" s="22">
        <v>20091.400000000001</v>
      </c>
      <c r="J3878" s="22">
        <v>18800.04</v>
      </c>
      <c r="K3878" s="22">
        <v>20495.98</v>
      </c>
      <c r="L3878" s="22">
        <v>19557.96</v>
      </c>
      <c r="M3878" s="22">
        <v>20910.95</v>
      </c>
      <c r="N3878" s="22">
        <v>20529.849999999999</v>
      </c>
      <c r="O3878" s="22">
        <v>23318.94</v>
      </c>
      <c r="P3878" s="22">
        <v>23388.48</v>
      </c>
      <c r="Q3878" s="22">
        <v>22530.55</v>
      </c>
      <c r="R3878" s="22">
        <v>23651.51</v>
      </c>
      <c r="S3878" s="22">
        <v>22443.99</v>
      </c>
      <c r="T3878" s="22">
        <v>22034.080000000002</v>
      </c>
    </row>
    <row r="3879" spans="1:20" ht="15" hidden="1" customHeight="1" x14ac:dyDescent="0.25">
      <c r="A3879" s="14">
        <f t="shared" si="60"/>
        <v>7</v>
      </c>
      <c r="B3879" s="14" t="s">
        <v>79</v>
      </c>
      <c r="C3879" s="14">
        <v>2016</v>
      </c>
      <c r="D3879" s="14" t="str">
        <f>VLOOKUP(E3879,Regioes!$A$2:$B$296,2,FALSE)</f>
        <v>Região Administrativa de Campinas</v>
      </c>
      <c r="E3879" s="15" t="s">
        <v>88</v>
      </c>
      <c r="F3879" s="38">
        <v>838966.13</v>
      </c>
      <c r="G3879" s="17">
        <v>400206.06000000006</v>
      </c>
      <c r="H3879" s="17">
        <v>438760.06999999995</v>
      </c>
      <c r="I3879" s="22">
        <v>61063.65</v>
      </c>
      <c r="J3879" s="22">
        <v>64215.01</v>
      </c>
      <c r="K3879" s="22">
        <v>70844.28</v>
      </c>
      <c r="L3879" s="22">
        <v>68296.09</v>
      </c>
      <c r="M3879" s="22">
        <v>68139.649999999994</v>
      </c>
      <c r="N3879" s="22">
        <v>67647.38</v>
      </c>
      <c r="O3879" s="22">
        <v>73809.53</v>
      </c>
      <c r="P3879" s="22">
        <v>77127.28</v>
      </c>
      <c r="Q3879" s="22">
        <v>74583.08</v>
      </c>
      <c r="R3879" s="22">
        <v>72851.850000000006</v>
      </c>
      <c r="S3879" s="22">
        <v>69444.72</v>
      </c>
      <c r="T3879" s="22">
        <v>70943.61</v>
      </c>
    </row>
    <row r="3880" spans="1:20" ht="15" hidden="1" customHeight="1" x14ac:dyDescent="0.25">
      <c r="A3880" s="14">
        <f t="shared" si="60"/>
        <v>7</v>
      </c>
      <c r="B3880" s="14" t="s">
        <v>79</v>
      </c>
      <c r="C3880" s="14">
        <v>2016</v>
      </c>
      <c r="D3880" s="14" t="str">
        <f>VLOOKUP(E3880,Regioes!$A$2:$B$296,2,FALSE)</f>
        <v>Região Administrativa de Campinas</v>
      </c>
      <c r="E3880" s="15" t="s">
        <v>80</v>
      </c>
      <c r="F3880" s="38">
        <v>3551447.66</v>
      </c>
      <c r="G3880" s="17">
        <v>1623510.17</v>
      </c>
      <c r="H3880" s="17">
        <v>1927937.49</v>
      </c>
      <c r="I3880" s="22">
        <v>274242.52</v>
      </c>
      <c r="J3880" s="22">
        <v>265662.90999999997</v>
      </c>
      <c r="K3880" s="22">
        <v>285038.74</v>
      </c>
      <c r="L3880" s="22">
        <v>269860.7</v>
      </c>
      <c r="M3880" s="22">
        <v>267340.13</v>
      </c>
      <c r="N3880" s="22">
        <v>261365.17</v>
      </c>
      <c r="O3880" s="22">
        <v>321646.8</v>
      </c>
      <c r="P3880" s="22">
        <v>314006.84000000003</v>
      </c>
      <c r="Q3880" s="22">
        <v>311636.76</v>
      </c>
      <c r="R3880" s="22">
        <v>319949.78000000003</v>
      </c>
      <c r="S3880" s="22">
        <v>321069.88</v>
      </c>
      <c r="T3880" s="22">
        <v>339627.43</v>
      </c>
    </row>
    <row r="3881" spans="1:20" ht="15" hidden="1" customHeight="1" x14ac:dyDescent="0.25">
      <c r="A3881" s="14">
        <f t="shared" si="60"/>
        <v>7</v>
      </c>
      <c r="B3881" s="14" t="s">
        <v>79</v>
      </c>
      <c r="C3881" s="14">
        <v>2016</v>
      </c>
      <c r="D3881" s="14" t="str">
        <f>VLOOKUP(E3881,Regioes!$A$2:$B$296,2,FALSE)</f>
        <v>Região Administrativa de Campinas</v>
      </c>
      <c r="E3881" s="15" t="s">
        <v>89</v>
      </c>
      <c r="F3881" s="38">
        <v>1046985.12</v>
      </c>
      <c r="G3881" s="17">
        <v>478619.18</v>
      </c>
      <c r="H3881" s="17">
        <v>568365.93999999994</v>
      </c>
      <c r="I3881" s="22">
        <v>80848.11</v>
      </c>
      <c r="J3881" s="22">
        <v>78318.8</v>
      </c>
      <c r="K3881" s="22">
        <v>84030.89</v>
      </c>
      <c r="L3881" s="22">
        <v>79556.33</v>
      </c>
      <c r="M3881" s="22">
        <v>78813.25</v>
      </c>
      <c r="N3881" s="22">
        <v>77051.8</v>
      </c>
      <c r="O3881" s="22">
        <v>94823.14</v>
      </c>
      <c r="P3881" s="22">
        <v>92570.84</v>
      </c>
      <c r="Q3881" s="22">
        <v>91872.13</v>
      </c>
      <c r="R3881" s="22">
        <v>94322.85</v>
      </c>
      <c r="S3881" s="22">
        <v>94653.06</v>
      </c>
      <c r="T3881" s="22">
        <v>100123.92</v>
      </c>
    </row>
    <row r="3882" spans="1:20" ht="15" hidden="1" customHeight="1" x14ac:dyDescent="0.25">
      <c r="A3882" s="14">
        <f t="shared" si="60"/>
        <v>7</v>
      </c>
      <c r="B3882" s="14" t="s">
        <v>79</v>
      </c>
      <c r="C3882" s="14">
        <v>2016</v>
      </c>
      <c r="D3882" s="14" t="str">
        <f>VLOOKUP(E3882,Regioes!$A$2:$B$296,2,FALSE)</f>
        <v>Região Administrativa de Campinas</v>
      </c>
      <c r="E3882" s="15" t="s">
        <v>20</v>
      </c>
      <c r="F3882" s="38">
        <v>3936243.61</v>
      </c>
      <c r="G3882" s="17">
        <v>1815625.6400000001</v>
      </c>
      <c r="H3882" s="17">
        <v>2120617.9700000002</v>
      </c>
      <c r="I3882" s="22">
        <v>300340.26</v>
      </c>
      <c r="J3882" s="22">
        <v>295862.98</v>
      </c>
      <c r="K3882" s="22">
        <v>319332.28999999998</v>
      </c>
      <c r="L3882" s="22">
        <v>303517.78999999998</v>
      </c>
      <c r="M3882" s="22">
        <v>301150.71000000002</v>
      </c>
      <c r="N3882" s="22">
        <v>295421.61</v>
      </c>
      <c r="O3882" s="22">
        <v>354384.53</v>
      </c>
      <c r="P3882" s="22">
        <v>350894.67</v>
      </c>
      <c r="Q3882" s="22">
        <v>346339.53</v>
      </c>
      <c r="R3882" s="22">
        <v>351962.56</v>
      </c>
      <c r="S3882" s="22">
        <v>349635.99</v>
      </c>
      <c r="T3882" s="22">
        <v>367400.69</v>
      </c>
    </row>
    <row r="3883" spans="1:20" ht="15" hidden="1" customHeight="1" x14ac:dyDescent="0.25">
      <c r="A3883" s="14">
        <f t="shared" si="60"/>
        <v>7</v>
      </c>
      <c r="B3883" s="14" t="s">
        <v>79</v>
      </c>
      <c r="C3883" s="14">
        <v>2016</v>
      </c>
      <c r="D3883" s="14" t="str">
        <f>VLOOKUP(E3883,Regioes!$A$2:$B$296,2,FALSE)</f>
        <v>Região Administrativa de Campinas</v>
      </c>
      <c r="E3883" s="15" t="s">
        <v>62</v>
      </c>
      <c r="F3883" s="38">
        <v>1390028.15</v>
      </c>
      <c r="G3883" s="17">
        <v>663075.25</v>
      </c>
      <c r="H3883" s="17">
        <v>726952.9</v>
      </c>
      <c r="I3883" s="22">
        <v>101172.37</v>
      </c>
      <c r="J3883" s="22">
        <v>106393.65</v>
      </c>
      <c r="K3883" s="22">
        <v>117377.26</v>
      </c>
      <c r="L3883" s="22">
        <v>113155.33</v>
      </c>
      <c r="M3883" s="22">
        <v>112896.13</v>
      </c>
      <c r="N3883" s="22">
        <v>112080.51</v>
      </c>
      <c r="O3883" s="22">
        <v>122290.2</v>
      </c>
      <c r="P3883" s="22">
        <v>127787.14</v>
      </c>
      <c r="Q3883" s="22">
        <v>123571.83</v>
      </c>
      <c r="R3883" s="22">
        <v>120703.47</v>
      </c>
      <c r="S3883" s="22">
        <v>115058.42</v>
      </c>
      <c r="T3883" s="22">
        <v>117541.84</v>
      </c>
    </row>
    <row r="3884" spans="1:20" ht="15" hidden="1" customHeight="1" x14ac:dyDescent="0.25">
      <c r="A3884" s="14">
        <f t="shared" si="60"/>
        <v>7</v>
      </c>
      <c r="B3884" s="14" t="s">
        <v>79</v>
      </c>
      <c r="C3884" s="14">
        <v>2016</v>
      </c>
      <c r="D3884" s="14" t="str">
        <f>VLOOKUP(E3884,Regioes!$A$2:$B$296,2,FALSE)</f>
        <v>Região Administrativa de Campinas</v>
      </c>
      <c r="E3884" s="15" t="s">
        <v>81</v>
      </c>
      <c r="F3884" s="38">
        <v>1011196.25</v>
      </c>
      <c r="G3884" s="17">
        <v>482363.76999999996</v>
      </c>
      <c r="H3884" s="17">
        <v>528832.48</v>
      </c>
      <c r="I3884" s="22">
        <v>73599.320000000007</v>
      </c>
      <c r="J3884" s="22">
        <v>77397.61</v>
      </c>
      <c r="K3884" s="22">
        <v>85387.8</v>
      </c>
      <c r="L3884" s="22">
        <v>82316.490000000005</v>
      </c>
      <c r="M3884" s="22">
        <v>82127.94</v>
      </c>
      <c r="N3884" s="22">
        <v>81534.61</v>
      </c>
      <c r="O3884" s="22">
        <v>88961.79</v>
      </c>
      <c r="P3884" s="22">
        <v>92960.62</v>
      </c>
      <c r="Q3884" s="22">
        <v>89894.14</v>
      </c>
      <c r="R3884" s="22">
        <v>87807.49</v>
      </c>
      <c r="S3884" s="22">
        <v>83700.92</v>
      </c>
      <c r="T3884" s="22">
        <v>85507.520000000004</v>
      </c>
    </row>
    <row r="3885" spans="1:20" ht="15" hidden="1" customHeight="1" x14ac:dyDescent="0.25">
      <c r="A3885" s="14">
        <f t="shared" si="60"/>
        <v>7</v>
      </c>
      <c r="B3885" s="14" t="s">
        <v>79</v>
      </c>
      <c r="C3885" s="14">
        <v>2016</v>
      </c>
      <c r="D3885" s="14" t="str">
        <f>VLOOKUP(E3885,Regioes!$A$2:$B$296,2,FALSE)</f>
        <v>Região Administrativa de Campinas</v>
      </c>
      <c r="E3885" s="15" t="s">
        <v>73</v>
      </c>
      <c r="F3885" s="38">
        <v>684260.12</v>
      </c>
      <c r="G3885" s="17">
        <v>326407.73000000004</v>
      </c>
      <c r="H3885" s="17">
        <v>357852.39</v>
      </c>
      <c r="I3885" s="22">
        <v>49803.47</v>
      </c>
      <c r="J3885" s="22">
        <v>52373.71</v>
      </c>
      <c r="K3885" s="22">
        <v>57780.53</v>
      </c>
      <c r="L3885" s="22">
        <v>55702.23</v>
      </c>
      <c r="M3885" s="22">
        <v>55574.64</v>
      </c>
      <c r="N3885" s="22">
        <v>55173.15</v>
      </c>
      <c r="O3885" s="22">
        <v>60199</v>
      </c>
      <c r="P3885" s="22">
        <v>62904.94</v>
      </c>
      <c r="Q3885" s="22">
        <v>60829.91</v>
      </c>
      <c r="R3885" s="22">
        <v>59417.91</v>
      </c>
      <c r="S3885" s="22">
        <v>56639.07</v>
      </c>
      <c r="T3885" s="22">
        <v>57861.56</v>
      </c>
    </row>
    <row r="3886" spans="1:20" ht="15" hidden="1" customHeight="1" x14ac:dyDescent="0.25">
      <c r="A3886" s="14">
        <f t="shared" si="60"/>
        <v>7</v>
      </c>
      <c r="B3886" s="14" t="s">
        <v>79</v>
      </c>
      <c r="C3886" s="14">
        <v>2016</v>
      </c>
      <c r="D3886" s="14" t="str">
        <f>VLOOKUP(E3886,Regioes!$A$2:$B$296,2,FALSE)</f>
        <v>Região Administrativa de São José dos Campos</v>
      </c>
      <c r="E3886" s="15" t="s">
        <v>82</v>
      </c>
      <c r="F3886" s="38">
        <v>2675116.4</v>
      </c>
      <c r="G3886" s="17">
        <v>1222903.74</v>
      </c>
      <c r="H3886" s="17">
        <v>1452212.6600000001</v>
      </c>
      <c r="I3886" s="22">
        <v>206572.28</v>
      </c>
      <c r="J3886" s="22">
        <v>200109.72</v>
      </c>
      <c r="K3886" s="22">
        <v>214704.5</v>
      </c>
      <c r="L3886" s="22">
        <v>203271.7</v>
      </c>
      <c r="M3886" s="22">
        <v>201373.08</v>
      </c>
      <c r="N3886" s="22">
        <v>196872.46</v>
      </c>
      <c r="O3886" s="22">
        <v>242279.41</v>
      </c>
      <c r="P3886" s="22">
        <v>236524.63</v>
      </c>
      <c r="Q3886" s="22">
        <v>234739.38</v>
      </c>
      <c r="R3886" s="22">
        <v>241001.13</v>
      </c>
      <c r="S3886" s="22">
        <v>241844.85</v>
      </c>
      <c r="T3886" s="22">
        <v>255823.26</v>
      </c>
    </row>
    <row r="3887" spans="1:20" ht="15" hidden="1" customHeight="1" x14ac:dyDescent="0.25">
      <c r="A3887" s="14">
        <f t="shared" si="60"/>
        <v>7</v>
      </c>
      <c r="B3887" s="14" t="s">
        <v>79</v>
      </c>
      <c r="C3887" s="14">
        <v>2016</v>
      </c>
      <c r="D3887" s="14" t="str">
        <f>VLOOKUP(E3887,Regioes!$A$2:$B$296,2,FALSE)</f>
        <v>Região Administrativa de Campinas</v>
      </c>
      <c r="E3887" s="15" t="s">
        <v>83</v>
      </c>
      <c r="F3887" s="38">
        <v>3618069.16</v>
      </c>
      <c r="G3887" s="17">
        <v>1661257.75</v>
      </c>
      <c r="H3887" s="17">
        <v>1956811.4100000001</v>
      </c>
      <c r="I3887" s="22">
        <v>277928.13</v>
      </c>
      <c r="J3887" s="22">
        <v>270967.49</v>
      </c>
      <c r="K3887" s="22">
        <v>291235.96000000002</v>
      </c>
      <c r="L3887" s="22">
        <v>277033.03000000003</v>
      </c>
      <c r="M3887" s="22">
        <v>275592.39</v>
      </c>
      <c r="N3887" s="22">
        <v>268500.75</v>
      </c>
      <c r="O3887" s="22">
        <v>326384.21999999997</v>
      </c>
      <c r="P3887" s="22">
        <v>319916.96999999997</v>
      </c>
      <c r="Q3887" s="22">
        <v>316542.58</v>
      </c>
      <c r="R3887" s="22">
        <v>324468.59999999998</v>
      </c>
      <c r="S3887" s="22">
        <v>325895.46999999997</v>
      </c>
      <c r="T3887" s="22">
        <v>343603.57</v>
      </c>
    </row>
    <row r="3888" spans="1:20" ht="15" hidden="1" customHeight="1" x14ac:dyDescent="0.25">
      <c r="A3888" s="14">
        <f t="shared" si="60"/>
        <v>7</v>
      </c>
      <c r="B3888" s="14" t="s">
        <v>79</v>
      </c>
      <c r="C3888" s="14">
        <v>2016</v>
      </c>
      <c r="D3888" s="14" t="str">
        <f>VLOOKUP(E3888,Regioes!$A$2:$B$296,2,FALSE)</f>
        <v>Região Administrativa de São José dos Campos</v>
      </c>
      <c r="E3888" s="15" t="s">
        <v>84</v>
      </c>
      <c r="F3888" s="38">
        <v>2836545.73</v>
      </c>
      <c r="G3888" s="17">
        <v>1296699.6099999999</v>
      </c>
      <c r="H3888" s="17">
        <v>1539846.12</v>
      </c>
      <c r="I3888" s="22">
        <v>219037.84</v>
      </c>
      <c r="J3888" s="22">
        <v>212185.3</v>
      </c>
      <c r="K3888" s="22">
        <v>227660.79999999999</v>
      </c>
      <c r="L3888" s="22">
        <v>215538.08</v>
      </c>
      <c r="M3888" s="22">
        <v>213524.9</v>
      </c>
      <c r="N3888" s="22">
        <v>208752.69</v>
      </c>
      <c r="O3888" s="22">
        <v>256899.71</v>
      </c>
      <c r="P3888" s="22">
        <v>250797.66</v>
      </c>
      <c r="Q3888" s="22">
        <v>248904.67</v>
      </c>
      <c r="R3888" s="22">
        <v>255544.3</v>
      </c>
      <c r="S3888" s="22">
        <v>256438.92</v>
      </c>
      <c r="T3888" s="22">
        <v>271260.86</v>
      </c>
    </row>
    <row r="3889" spans="1:20" ht="15" hidden="1" customHeight="1" x14ac:dyDescent="0.25">
      <c r="A3889" s="14">
        <f t="shared" si="60"/>
        <v>7</v>
      </c>
      <c r="B3889" s="14" t="s">
        <v>79</v>
      </c>
      <c r="C3889" s="14">
        <v>2016</v>
      </c>
      <c r="D3889" s="14" t="str">
        <f>VLOOKUP(E3889,Regioes!$A$2:$B$296,2,FALSE)</f>
        <v>Região Administrativa de Campinas</v>
      </c>
      <c r="E3889" s="15" t="s">
        <v>85</v>
      </c>
      <c r="F3889" s="38">
        <v>791772.98</v>
      </c>
      <c r="G3889" s="17">
        <v>361951.41000000003</v>
      </c>
      <c r="H3889" s="17">
        <v>429821.57</v>
      </c>
      <c r="I3889" s="22">
        <v>61140.65</v>
      </c>
      <c r="J3889" s="22">
        <v>59227.88</v>
      </c>
      <c r="K3889" s="22">
        <v>63547.6</v>
      </c>
      <c r="L3889" s="22">
        <v>60163.75</v>
      </c>
      <c r="M3889" s="22">
        <v>59601.81</v>
      </c>
      <c r="N3889" s="22">
        <v>58269.72</v>
      </c>
      <c r="O3889" s="22">
        <v>71709.14</v>
      </c>
      <c r="P3889" s="22">
        <v>70005.850000000006</v>
      </c>
      <c r="Q3889" s="22">
        <v>69477.460000000006</v>
      </c>
      <c r="R3889" s="22">
        <v>71330.8</v>
      </c>
      <c r="S3889" s="22">
        <v>71580.52</v>
      </c>
      <c r="T3889" s="22">
        <v>75717.8</v>
      </c>
    </row>
    <row r="3890" spans="1:20" ht="15" hidden="1" customHeight="1" x14ac:dyDescent="0.25">
      <c r="A3890" s="14">
        <f t="shared" si="60"/>
        <v>7</v>
      </c>
      <c r="B3890" s="14" t="s">
        <v>79</v>
      </c>
      <c r="C3890" s="14">
        <v>2016</v>
      </c>
      <c r="D3890" s="14" t="str">
        <f>VLOOKUP(E3890,Regioes!$A$2:$B$296,2,FALSE)</f>
        <v>Região Administrativa de Campinas</v>
      </c>
      <c r="E3890" s="15" t="s">
        <v>22</v>
      </c>
      <c r="F3890" s="38">
        <v>909165.21</v>
      </c>
      <c r="G3890" s="17">
        <v>425897.10000000003</v>
      </c>
      <c r="H3890" s="17">
        <v>483268.11</v>
      </c>
      <c r="I3890" s="22">
        <v>68274.98</v>
      </c>
      <c r="J3890" s="22">
        <v>68442.52</v>
      </c>
      <c r="K3890" s="22">
        <v>74265.899999999994</v>
      </c>
      <c r="L3890" s="22">
        <v>72052.649999999994</v>
      </c>
      <c r="M3890" s="22">
        <v>73113.09</v>
      </c>
      <c r="N3890" s="22">
        <v>69747.960000000006</v>
      </c>
      <c r="O3890" s="22">
        <v>80629.25</v>
      </c>
      <c r="P3890" s="22">
        <v>80317.11</v>
      </c>
      <c r="Q3890" s="22">
        <v>78254.31</v>
      </c>
      <c r="R3890" s="22">
        <v>79663.210000000006</v>
      </c>
      <c r="S3890" s="22">
        <v>80548.039999999994</v>
      </c>
      <c r="T3890" s="22">
        <v>83856.19</v>
      </c>
    </row>
    <row r="3891" spans="1:20" ht="15" hidden="1" customHeight="1" x14ac:dyDescent="0.25">
      <c r="A3891" s="14">
        <f t="shared" si="60"/>
        <v>7</v>
      </c>
      <c r="B3891" s="14" t="s">
        <v>79</v>
      </c>
      <c r="C3891" s="14">
        <v>2016</v>
      </c>
      <c r="D3891" s="14" t="str">
        <f>VLOOKUP(E3891,Regioes!$A$2:$B$296,2,FALSE)</f>
        <v>Região Administrativa de Campinas</v>
      </c>
      <c r="E3891" s="15" t="s">
        <v>31</v>
      </c>
      <c r="F3891" s="38">
        <v>130538.7</v>
      </c>
      <c r="G3891" s="17">
        <v>62018.529999999992</v>
      </c>
      <c r="H3891" s="17">
        <v>68520.17</v>
      </c>
      <c r="I3891" s="22">
        <v>9516.32</v>
      </c>
      <c r="J3891" s="22">
        <v>9882.6</v>
      </c>
      <c r="K3891" s="22">
        <v>10676.73</v>
      </c>
      <c r="L3891" s="22">
        <v>10601.97</v>
      </c>
      <c r="M3891" s="22">
        <v>10783.99</v>
      </c>
      <c r="N3891" s="22">
        <v>10556.92</v>
      </c>
      <c r="O3891" s="22">
        <v>11318.74</v>
      </c>
      <c r="P3891" s="22">
        <v>11620.3</v>
      </c>
      <c r="Q3891" s="22">
        <v>11302.01</v>
      </c>
      <c r="R3891" s="22">
        <v>11398.24</v>
      </c>
      <c r="S3891" s="22">
        <v>11384.36</v>
      </c>
      <c r="T3891" s="22">
        <v>11496.52</v>
      </c>
    </row>
    <row r="3892" spans="1:20" ht="15" hidden="1" customHeight="1" x14ac:dyDescent="0.25">
      <c r="A3892" s="14">
        <f t="shared" si="60"/>
        <v>7</v>
      </c>
      <c r="B3892" s="14" t="s">
        <v>79</v>
      </c>
      <c r="C3892" s="14">
        <v>2016</v>
      </c>
      <c r="D3892" s="14" t="str">
        <f>VLOOKUP(E3892,Regioes!$A$2:$B$296,2,FALSE)</f>
        <v>Região Administrativa de Campinas</v>
      </c>
      <c r="E3892" s="15" t="s">
        <v>86</v>
      </c>
      <c r="F3892" s="38">
        <v>33092.32</v>
      </c>
      <c r="G3892" s="17">
        <v>15785.79</v>
      </c>
      <c r="H3892" s="17">
        <v>17306.53</v>
      </c>
      <c r="I3892" s="22">
        <v>2408.6</v>
      </c>
      <c r="J3892" s="22">
        <v>2532.91</v>
      </c>
      <c r="K3892" s="22">
        <v>2794.39</v>
      </c>
      <c r="L3892" s="22">
        <v>2693.89</v>
      </c>
      <c r="M3892" s="22">
        <v>2687.71</v>
      </c>
      <c r="N3892" s="22">
        <v>2668.29</v>
      </c>
      <c r="O3892" s="22">
        <v>2911.36</v>
      </c>
      <c r="P3892" s="22">
        <v>3042.22</v>
      </c>
      <c r="Q3892" s="22">
        <v>2941.87</v>
      </c>
      <c r="R3892" s="22">
        <v>2873.58</v>
      </c>
      <c r="S3892" s="22">
        <v>2739.2</v>
      </c>
      <c r="T3892" s="22">
        <v>2798.3</v>
      </c>
    </row>
    <row r="3893" spans="1:20" ht="15" hidden="1" customHeight="1" x14ac:dyDescent="0.25">
      <c r="A3893" s="14">
        <f t="shared" si="60"/>
        <v>7</v>
      </c>
      <c r="B3893" s="14" t="s">
        <v>79</v>
      </c>
      <c r="C3893" s="14">
        <v>2016</v>
      </c>
      <c r="D3893" s="14" t="str">
        <f>VLOOKUP(E3893,Regioes!$A$2:$B$296,2,FALSE)</f>
        <v>Região Administrativa de Campinas</v>
      </c>
      <c r="E3893" s="15" t="s">
        <v>90</v>
      </c>
      <c r="F3893" s="38">
        <v>3442290.54</v>
      </c>
      <c r="G3893" s="17">
        <v>1573610.04</v>
      </c>
      <c r="H3893" s="17">
        <v>1868680.5</v>
      </c>
      <c r="I3893" s="22">
        <v>265813.40999999997</v>
      </c>
      <c r="J3893" s="22">
        <v>257497.51</v>
      </c>
      <c r="K3893" s="22">
        <v>276277.8</v>
      </c>
      <c r="L3893" s="22">
        <v>261566.28</v>
      </c>
      <c r="M3893" s="22">
        <v>259123.18</v>
      </c>
      <c r="N3893" s="22">
        <v>253331.86</v>
      </c>
      <c r="O3893" s="22">
        <v>311760.68</v>
      </c>
      <c r="P3893" s="22">
        <v>304355.53999999998</v>
      </c>
      <c r="Q3893" s="22">
        <v>302058.31</v>
      </c>
      <c r="R3893" s="22">
        <v>310115.82</v>
      </c>
      <c r="S3893" s="22">
        <v>311201.49</v>
      </c>
      <c r="T3893" s="22">
        <v>329188.65999999997</v>
      </c>
    </row>
    <row r="3894" spans="1:20" ht="15" hidden="1" customHeight="1" x14ac:dyDescent="0.25">
      <c r="A3894" s="14">
        <f t="shared" si="60"/>
        <v>7</v>
      </c>
      <c r="B3894" s="14" t="s">
        <v>79</v>
      </c>
      <c r="C3894" s="14">
        <v>2016</v>
      </c>
      <c r="D3894" s="14" t="str">
        <f>VLOOKUP(E3894,Regioes!$A$2:$B$296,2,FALSE)</f>
        <v>Região Administrativa de Campinas</v>
      </c>
      <c r="E3894" s="15" t="s">
        <v>87</v>
      </c>
      <c r="F3894" s="38">
        <v>688095.03</v>
      </c>
      <c r="G3894" s="17">
        <v>334919.05</v>
      </c>
      <c r="H3894" s="17">
        <v>353175.98</v>
      </c>
      <c r="I3894" s="22">
        <v>49273.99</v>
      </c>
      <c r="J3894" s="22">
        <v>53881.81</v>
      </c>
      <c r="K3894" s="22">
        <v>60652.68</v>
      </c>
      <c r="L3894" s="22">
        <v>57307.82</v>
      </c>
      <c r="M3894" s="22">
        <v>57342.9</v>
      </c>
      <c r="N3894" s="22">
        <v>56459.85</v>
      </c>
      <c r="O3894" s="22">
        <v>61059.39</v>
      </c>
      <c r="P3894" s="22">
        <v>63565.3</v>
      </c>
      <c r="Q3894" s="22">
        <v>61337.02</v>
      </c>
      <c r="R3894" s="22">
        <v>57272.86</v>
      </c>
      <c r="S3894" s="22">
        <v>54936.41</v>
      </c>
      <c r="T3894" s="22">
        <v>55005</v>
      </c>
    </row>
    <row r="3895" spans="1:20" ht="15" hidden="1" customHeight="1" x14ac:dyDescent="0.25">
      <c r="A3895" s="14">
        <f t="shared" si="60"/>
        <v>7</v>
      </c>
      <c r="B3895" s="14" t="s">
        <v>79</v>
      </c>
      <c r="C3895" s="14">
        <v>2016</v>
      </c>
      <c r="D3895" s="14" t="str">
        <f>VLOOKUP(E3895,Regioes!$A$2:$B$296,2,FALSE)</f>
        <v>Região Administrativa de Campinas</v>
      </c>
      <c r="E3895" s="15" t="s">
        <v>25</v>
      </c>
      <c r="F3895" s="38">
        <v>1875656.37</v>
      </c>
      <c r="G3895" s="17">
        <v>857438.29</v>
      </c>
      <c r="H3895" s="17">
        <v>1018218.08</v>
      </c>
      <c r="I3895" s="22">
        <v>144838.04</v>
      </c>
      <c r="J3895" s="22">
        <v>140306.82</v>
      </c>
      <c r="K3895" s="22">
        <v>150539.94</v>
      </c>
      <c r="L3895" s="22">
        <v>142523.84</v>
      </c>
      <c r="M3895" s="22">
        <v>141192.63</v>
      </c>
      <c r="N3895" s="22">
        <v>138037.01999999999</v>
      </c>
      <c r="O3895" s="22">
        <v>169874.07</v>
      </c>
      <c r="P3895" s="22">
        <v>165839.10999999999</v>
      </c>
      <c r="Q3895" s="22">
        <v>164587.38</v>
      </c>
      <c r="R3895" s="22">
        <v>168977.81</v>
      </c>
      <c r="S3895" s="22">
        <v>169569.38</v>
      </c>
      <c r="T3895" s="22">
        <v>179370.33</v>
      </c>
    </row>
    <row r="3896" spans="1:20" ht="15" hidden="1" customHeight="1" x14ac:dyDescent="0.25">
      <c r="A3896" s="14">
        <f t="shared" si="60"/>
        <v>8</v>
      </c>
      <c r="B3896" s="14" t="s">
        <v>91</v>
      </c>
      <c r="C3896" s="14">
        <v>2016</v>
      </c>
      <c r="D3896" s="14" t="str">
        <f>VLOOKUP(E3896,Regioes!$A$2:$B$296,2,FALSE)</f>
        <v>Região Administrativa de Bauru</v>
      </c>
      <c r="E3896" s="15" t="s">
        <v>96</v>
      </c>
      <c r="F3896" s="38">
        <v>545665.52</v>
      </c>
      <c r="G3896" s="17">
        <v>258199.28000000003</v>
      </c>
      <c r="H3896" s="17">
        <v>287466.23999999999</v>
      </c>
      <c r="I3896" s="22">
        <v>43912.63</v>
      </c>
      <c r="J3896" s="22">
        <v>41495.72</v>
      </c>
      <c r="K3896" s="22">
        <v>44671.3</v>
      </c>
      <c r="L3896" s="22">
        <v>42517.69</v>
      </c>
      <c r="M3896" s="22">
        <v>43418.95</v>
      </c>
      <c r="N3896" s="22">
        <v>42182.99</v>
      </c>
      <c r="O3896" s="22">
        <v>50057.31</v>
      </c>
      <c r="P3896" s="22">
        <v>47832.87</v>
      </c>
      <c r="Q3896" s="22">
        <v>47285.64</v>
      </c>
      <c r="R3896" s="22">
        <v>47618.05</v>
      </c>
      <c r="S3896" s="22">
        <v>46463.07</v>
      </c>
      <c r="T3896" s="22">
        <v>48209.3</v>
      </c>
    </row>
    <row r="3897" spans="1:20" ht="15" hidden="1" customHeight="1" x14ac:dyDescent="0.25">
      <c r="A3897" s="14">
        <f t="shared" si="60"/>
        <v>8</v>
      </c>
      <c r="B3897" s="14" t="s">
        <v>91</v>
      </c>
      <c r="C3897" s="14">
        <v>2016</v>
      </c>
      <c r="D3897" s="14" t="str">
        <f>VLOOKUP(E3897,Regioes!$A$2:$B$296,2,FALSE)</f>
        <v>Região Administrativa de Campinas</v>
      </c>
      <c r="E3897" s="15" t="s">
        <v>97</v>
      </c>
      <c r="F3897" s="38">
        <v>2095420.26</v>
      </c>
      <c r="G3897" s="17">
        <v>991515.8</v>
      </c>
      <c r="H3897" s="17">
        <v>1103904.46</v>
      </c>
      <c r="I3897" s="22">
        <v>168629.7</v>
      </c>
      <c r="J3897" s="22">
        <v>159348.49</v>
      </c>
      <c r="K3897" s="22">
        <v>171543.08</v>
      </c>
      <c r="L3897" s="22">
        <v>163272.95000000001</v>
      </c>
      <c r="M3897" s="22">
        <v>166733.91</v>
      </c>
      <c r="N3897" s="22">
        <v>161987.67000000001</v>
      </c>
      <c r="O3897" s="22">
        <v>192226.02</v>
      </c>
      <c r="P3897" s="22">
        <v>183683.9</v>
      </c>
      <c r="Q3897" s="22">
        <v>181582.47</v>
      </c>
      <c r="R3897" s="22">
        <v>182858.95</v>
      </c>
      <c r="S3897" s="22">
        <v>178423.69</v>
      </c>
      <c r="T3897" s="22">
        <v>185129.43</v>
      </c>
    </row>
    <row r="3898" spans="1:20" ht="15" hidden="1" customHeight="1" x14ac:dyDescent="0.25">
      <c r="A3898" s="14">
        <f t="shared" si="60"/>
        <v>8</v>
      </c>
      <c r="B3898" s="14" t="s">
        <v>91</v>
      </c>
      <c r="C3898" s="14">
        <v>2016</v>
      </c>
      <c r="D3898" s="14" t="str">
        <f>VLOOKUP(E3898,Regioes!$A$2:$B$296,2,FALSE)</f>
        <v>Região Administrativa de Campinas</v>
      </c>
      <c r="E3898" s="15" t="s">
        <v>0</v>
      </c>
      <c r="F3898" s="38">
        <v>1398991.88</v>
      </c>
      <c r="G3898" s="17">
        <v>666720.01</v>
      </c>
      <c r="H3898" s="17">
        <v>732271.87000000011</v>
      </c>
      <c r="I3898" s="22">
        <v>108230.59</v>
      </c>
      <c r="J3898" s="22">
        <v>108163.43</v>
      </c>
      <c r="K3898" s="22">
        <v>118524.59</v>
      </c>
      <c r="L3898" s="22">
        <v>110683.9</v>
      </c>
      <c r="M3898" s="22">
        <v>113908.1</v>
      </c>
      <c r="N3898" s="22">
        <v>107209.4</v>
      </c>
      <c r="O3898" s="22">
        <v>128847.53</v>
      </c>
      <c r="P3898" s="22">
        <v>123591.09</v>
      </c>
      <c r="Q3898" s="22">
        <v>118553.03</v>
      </c>
      <c r="R3898" s="22">
        <v>119952</v>
      </c>
      <c r="S3898" s="22">
        <v>117406.03</v>
      </c>
      <c r="T3898" s="22">
        <v>123922.19</v>
      </c>
    </row>
    <row r="3899" spans="1:20" ht="15" hidden="1" customHeight="1" x14ac:dyDescent="0.25">
      <c r="A3899" s="14">
        <f t="shared" si="60"/>
        <v>8</v>
      </c>
      <c r="B3899" s="14" t="s">
        <v>91</v>
      </c>
      <c r="C3899" s="14">
        <v>2016</v>
      </c>
      <c r="D3899" s="14" t="str">
        <f>VLOOKUP(E3899,Regioes!$A$2:$B$296,2,FALSE)</f>
        <v>Região Administrativa de Campinas</v>
      </c>
      <c r="E3899" s="15" t="s">
        <v>92</v>
      </c>
      <c r="F3899" s="38">
        <v>2011212.78</v>
      </c>
      <c r="G3899" s="17">
        <v>958487.21</v>
      </c>
      <c r="H3899" s="17">
        <v>1052725.5699999998</v>
      </c>
      <c r="I3899" s="22">
        <v>155594</v>
      </c>
      <c r="J3899" s="22">
        <v>155497.46</v>
      </c>
      <c r="K3899" s="22">
        <v>170392.82</v>
      </c>
      <c r="L3899" s="22">
        <v>159120.92000000001</v>
      </c>
      <c r="M3899" s="22">
        <v>163756.07999999999</v>
      </c>
      <c r="N3899" s="22">
        <v>154125.93</v>
      </c>
      <c r="O3899" s="22">
        <v>185233.24</v>
      </c>
      <c r="P3899" s="22">
        <v>177676.49</v>
      </c>
      <c r="Q3899" s="22">
        <v>170433.7</v>
      </c>
      <c r="R3899" s="22">
        <v>172444.89</v>
      </c>
      <c r="S3899" s="22">
        <v>168784.75</v>
      </c>
      <c r="T3899" s="22">
        <v>178152.5</v>
      </c>
    </row>
    <row r="3900" spans="1:20" ht="15" hidden="1" customHeight="1" x14ac:dyDescent="0.25">
      <c r="A3900" s="14">
        <f t="shared" si="60"/>
        <v>8</v>
      </c>
      <c r="B3900" s="14" t="s">
        <v>91</v>
      </c>
      <c r="C3900" s="14">
        <v>2016</v>
      </c>
      <c r="D3900" s="14" t="str">
        <f>VLOOKUP(E3900,Regioes!$A$2:$B$296,2,FALSE)</f>
        <v>Região Administrativa de Bauru</v>
      </c>
      <c r="E3900" s="15" t="s">
        <v>100</v>
      </c>
      <c r="F3900" s="38">
        <v>466995.67</v>
      </c>
      <c r="G3900" s="17">
        <v>220974.08999999997</v>
      </c>
      <c r="H3900" s="17">
        <v>246021.58000000002</v>
      </c>
      <c r="I3900" s="22">
        <v>37581.65</v>
      </c>
      <c r="J3900" s="22">
        <v>35513.19</v>
      </c>
      <c r="K3900" s="22">
        <v>38230.93</v>
      </c>
      <c r="L3900" s="22">
        <v>36387.81</v>
      </c>
      <c r="M3900" s="22">
        <v>37159.14</v>
      </c>
      <c r="N3900" s="22">
        <v>36101.370000000003</v>
      </c>
      <c r="O3900" s="22">
        <v>42840.44</v>
      </c>
      <c r="P3900" s="22">
        <v>40936.699999999997</v>
      </c>
      <c r="Q3900" s="22">
        <v>40468.36</v>
      </c>
      <c r="R3900" s="22">
        <v>40752.839999999997</v>
      </c>
      <c r="S3900" s="22">
        <v>39764.379999999997</v>
      </c>
      <c r="T3900" s="22">
        <v>41258.86</v>
      </c>
    </row>
    <row r="3901" spans="1:20" ht="15" hidden="1" customHeight="1" x14ac:dyDescent="0.25">
      <c r="A3901" s="14">
        <f t="shared" si="60"/>
        <v>8</v>
      </c>
      <c r="B3901" s="14" t="s">
        <v>91</v>
      </c>
      <c r="C3901" s="14">
        <v>2016</v>
      </c>
      <c r="D3901" s="14" t="str">
        <f>VLOOKUP(E3901,Regioes!$A$2:$B$296,2,FALSE)</f>
        <v>Região Administrativa de Bauru</v>
      </c>
      <c r="E3901" s="15" t="s">
        <v>93</v>
      </c>
      <c r="F3901" s="38">
        <v>182042.14</v>
      </c>
      <c r="G3901" s="17">
        <v>86139.12</v>
      </c>
      <c r="H3901" s="17">
        <v>95903.02</v>
      </c>
      <c r="I3901" s="22">
        <v>14649.91</v>
      </c>
      <c r="J3901" s="22">
        <v>13843.59</v>
      </c>
      <c r="K3901" s="22">
        <v>14903.01</v>
      </c>
      <c r="L3901" s="22">
        <v>14184.53</v>
      </c>
      <c r="M3901" s="22">
        <v>14485.21</v>
      </c>
      <c r="N3901" s="22">
        <v>14072.87</v>
      </c>
      <c r="O3901" s="22">
        <v>16699.87</v>
      </c>
      <c r="P3901" s="22">
        <v>15957.76</v>
      </c>
      <c r="Q3901" s="22">
        <v>15775.19</v>
      </c>
      <c r="R3901" s="22">
        <v>15886.09</v>
      </c>
      <c r="S3901" s="22">
        <v>15500.77</v>
      </c>
      <c r="T3901" s="22">
        <v>16083.34</v>
      </c>
    </row>
    <row r="3902" spans="1:20" ht="15" hidden="1" customHeight="1" x14ac:dyDescent="0.25">
      <c r="A3902" s="14">
        <f t="shared" si="60"/>
        <v>8</v>
      </c>
      <c r="B3902" s="14" t="s">
        <v>91</v>
      </c>
      <c r="C3902" s="14">
        <v>2016</v>
      </c>
      <c r="D3902" s="14" t="str">
        <f>VLOOKUP(E3902,Regioes!$A$2:$B$296,2,FALSE)</f>
        <v>Região Administrativa de Campinas</v>
      </c>
      <c r="E3902" s="15" t="s">
        <v>94</v>
      </c>
      <c r="F3902" s="38">
        <v>3583659.97</v>
      </c>
      <c r="G3902" s="17">
        <v>1705303.06</v>
      </c>
      <c r="H3902" s="17">
        <v>1878356.91</v>
      </c>
      <c r="I3902" s="22">
        <v>279601.58</v>
      </c>
      <c r="J3902" s="22">
        <v>276110.02</v>
      </c>
      <c r="K3902" s="22">
        <v>301449.11</v>
      </c>
      <c r="L3902" s="22">
        <v>282620.42</v>
      </c>
      <c r="M3902" s="22">
        <v>290384.8</v>
      </c>
      <c r="N3902" s="22">
        <v>275137.13</v>
      </c>
      <c r="O3902" s="22">
        <v>329780.25</v>
      </c>
      <c r="P3902" s="22">
        <v>316073.45</v>
      </c>
      <c r="Q3902" s="22">
        <v>305136.62</v>
      </c>
      <c r="R3902" s="22">
        <v>308424.13</v>
      </c>
      <c r="S3902" s="22">
        <v>301677.49</v>
      </c>
      <c r="T3902" s="22">
        <v>317264.96999999997</v>
      </c>
    </row>
    <row r="3903" spans="1:20" ht="15" hidden="1" customHeight="1" x14ac:dyDescent="0.25">
      <c r="A3903" s="14">
        <f t="shared" si="60"/>
        <v>8</v>
      </c>
      <c r="B3903" s="14" t="s">
        <v>91</v>
      </c>
      <c r="C3903" s="14">
        <v>2016</v>
      </c>
      <c r="D3903" s="14" t="str">
        <f>VLOOKUP(E3903,Regioes!$A$2:$B$296,2,FALSE)</f>
        <v>Região Administrativa de Bauru</v>
      </c>
      <c r="E3903" s="15" t="s">
        <v>95</v>
      </c>
      <c r="F3903" s="38">
        <v>1492745.56</v>
      </c>
      <c r="G3903" s="17">
        <v>706340.8</v>
      </c>
      <c r="H3903" s="17">
        <v>786404.76</v>
      </c>
      <c r="I3903" s="22">
        <v>120129.24</v>
      </c>
      <c r="J3903" s="22">
        <v>113517.44</v>
      </c>
      <c r="K3903" s="22">
        <v>122204.68</v>
      </c>
      <c r="L3903" s="22">
        <v>116313.17</v>
      </c>
      <c r="M3903" s="22">
        <v>118778.71</v>
      </c>
      <c r="N3903" s="22">
        <v>115397.56</v>
      </c>
      <c r="O3903" s="22">
        <v>136938.89000000001</v>
      </c>
      <c r="P3903" s="22">
        <v>130853.62</v>
      </c>
      <c r="Q3903" s="22">
        <v>129356.6</v>
      </c>
      <c r="R3903" s="22">
        <v>130265.93</v>
      </c>
      <c r="S3903" s="22">
        <v>127106.33</v>
      </c>
      <c r="T3903" s="22">
        <v>131883.39000000001</v>
      </c>
    </row>
    <row r="3904" spans="1:20" ht="15" hidden="1" customHeight="1" x14ac:dyDescent="0.25">
      <c r="A3904" s="14">
        <f t="shared" si="60"/>
        <v>8</v>
      </c>
      <c r="B3904" s="14" t="s">
        <v>91</v>
      </c>
      <c r="C3904" s="14">
        <v>2016</v>
      </c>
      <c r="D3904" s="14" t="str">
        <f>VLOOKUP(E3904,Regioes!$A$2:$B$296,2,FALSE)</f>
        <v>Região Administrativa de Bauru</v>
      </c>
      <c r="E3904" s="15" t="s">
        <v>98</v>
      </c>
      <c r="F3904" s="38">
        <v>1077966.01</v>
      </c>
      <c r="G3904" s="17">
        <v>510074.45999999996</v>
      </c>
      <c r="H3904" s="17">
        <v>567891.55000000005</v>
      </c>
      <c r="I3904" s="22">
        <v>86749.71</v>
      </c>
      <c r="J3904" s="22">
        <v>81975.09</v>
      </c>
      <c r="K3904" s="22">
        <v>88248.46</v>
      </c>
      <c r="L3904" s="22">
        <v>83993.98</v>
      </c>
      <c r="M3904" s="22">
        <v>85774.44</v>
      </c>
      <c r="N3904" s="22">
        <v>83332.78</v>
      </c>
      <c r="O3904" s="22">
        <v>98888.57</v>
      </c>
      <c r="P3904" s="22">
        <v>94494.17</v>
      </c>
      <c r="Q3904" s="22">
        <v>93413.11</v>
      </c>
      <c r="R3904" s="22">
        <v>94069.78</v>
      </c>
      <c r="S3904" s="22">
        <v>91788.11</v>
      </c>
      <c r="T3904" s="22">
        <v>95237.81</v>
      </c>
    </row>
    <row r="3905" spans="1:20" ht="15" hidden="1" customHeight="1" x14ac:dyDescent="0.25">
      <c r="A3905" s="14">
        <f t="shared" si="60"/>
        <v>8</v>
      </c>
      <c r="B3905" s="14" t="s">
        <v>91</v>
      </c>
      <c r="C3905" s="14">
        <v>2016</v>
      </c>
      <c r="D3905" s="14" t="str">
        <f>VLOOKUP(E3905,Regioes!$A$2:$B$296,2,FALSE)</f>
        <v>Região Administrativa de Campinas</v>
      </c>
      <c r="E3905" s="15" t="s">
        <v>71</v>
      </c>
      <c r="F3905" s="38">
        <v>2662456.4700000002</v>
      </c>
      <c r="G3905" s="17">
        <v>1268851.5499999998</v>
      </c>
      <c r="H3905" s="17">
        <v>1393604.92</v>
      </c>
      <c r="I3905" s="22">
        <v>205976.34</v>
      </c>
      <c r="J3905" s="22">
        <v>205848.54</v>
      </c>
      <c r="K3905" s="22">
        <v>225567.11</v>
      </c>
      <c r="L3905" s="22">
        <v>210645.3</v>
      </c>
      <c r="M3905" s="22">
        <v>216781.36</v>
      </c>
      <c r="N3905" s="22">
        <v>204032.9</v>
      </c>
      <c r="O3905" s="22">
        <v>245212.96</v>
      </c>
      <c r="P3905" s="22">
        <v>235209.29</v>
      </c>
      <c r="Q3905" s="22">
        <v>225621.23</v>
      </c>
      <c r="R3905" s="22">
        <v>228283.66</v>
      </c>
      <c r="S3905" s="22">
        <v>223438.35</v>
      </c>
      <c r="T3905" s="22">
        <v>235839.43</v>
      </c>
    </row>
    <row r="3906" spans="1:20" ht="15" hidden="1" customHeight="1" x14ac:dyDescent="0.25">
      <c r="A3906" s="14">
        <f t="shared" si="60"/>
        <v>8</v>
      </c>
      <c r="B3906" s="14" t="s">
        <v>91</v>
      </c>
      <c r="C3906" s="14">
        <v>2016</v>
      </c>
      <c r="D3906" s="14" t="str">
        <f>VLOOKUP(E3906,Regioes!$A$2:$B$296,2,FALSE)</f>
        <v>Região Administrativa de Campinas</v>
      </c>
      <c r="E3906" s="15" t="s">
        <v>99</v>
      </c>
      <c r="F3906" s="38">
        <v>1423765.76</v>
      </c>
      <c r="G3906" s="17">
        <v>678526.54</v>
      </c>
      <c r="H3906" s="17">
        <v>745239.22</v>
      </c>
      <c r="I3906" s="22">
        <v>110147.17</v>
      </c>
      <c r="J3906" s="22">
        <v>110078.83</v>
      </c>
      <c r="K3906" s="22">
        <v>120623.47</v>
      </c>
      <c r="L3906" s="22">
        <v>112643.93</v>
      </c>
      <c r="M3906" s="22">
        <v>115925.23</v>
      </c>
      <c r="N3906" s="22">
        <v>109107.91</v>
      </c>
      <c r="O3906" s="22">
        <v>131129.21</v>
      </c>
      <c r="P3906" s="22">
        <v>125779.68</v>
      </c>
      <c r="Q3906" s="22">
        <v>120652.41</v>
      </c>
      <c r="R3906" s="22">
        <v>122076.16</v>
      </c>
      <c r="S3906" s="22">
        <v>119485.1</v>
      </c>
      <c r="T3906" s="22">
        <v>126116.66</v>
      </c>
    </row>
    <row r="3907" spans="1:20" ht="15" hidden="1" customHeight="1" x14ac:dyDescent="0.25">
      <c r="A3907" s="14">
        <f t="shared" si="60"/>
        <v>8</v>
      </c>
      <c r="B3907" s="14" t="s">
        <v>91</v>
      </c>
      <c r="C3907" s="14">
        <v>2016</v>
      </c>
      <c r="D3907" s="14" t="str">
        <f>VLOOKUP(E3907,Regioes!$A$2:$B$296,2,FALSE)</f>
        <v>Região Administrativa Central / Araraquara</v>
      </c>
      <c r="E3907" s="15" t="s">
        <v>77</v>
      </c>
      <c r="F3907" s="38">
        <v>1748739.93</v>
      </c>
      <c r="G3907" s="17">
        <v>833400.04999999993</v>
      </c>
      <c r="H3907" s="17">
        <v>915339.88000000012</v>
      </c>
      <c r="I3907" s="22">
        <v>135288.24</v>
      </c>
      <c r="J3907" s="22">
        <v>135204.29999999999</v>
      </c>
      <c r="K3907" s="22">
        <v>148155.74</v>
      </c>
      <c r="L3907" s="22">
        <v>138354.88</v>
      </c>
      <c r="M3907" s="22">
        <v>142385.13</v>
      </c>
      <c r="N3907" s="22">
        <v>134011.76</v>
      </c>
      <c r="O3907" s="22">
        <v>161059.42000000001</v>
      </c>
      <c r="P3907" s="22">
        <v>154488.87</v>
      </c>
      <c r="Q3907" s="22">
        <v>148191.29</v>
      </c>
      <c r="R3907" s="22">
        <v>149940.01</v>
      </c>
      <c r="S3907" s="22">
        <v>146757.54</v>
      </c>
      <c r="T3907" s="22">
        <v>154902.75</v>
      </c>
    </row>
    <row r="3908" spans="1:20" ht="15" hidden="1" customHeight="1" x14ac:dyDescent="0.25">
      <c r="A3908" s="14">
        <f t="shared" ref="A3908:A3971" si="61">VLOOKUP(B3908,$W$10:$X$32,2,FALSE)</f>
        <v>9</v>
      </c>
      <c r="B3908" s="14" t="s">
        <v>101</v>
      </c>
      <c r="C3908" s="14">
        <v>2016</v>
      </c>
      <c r="D3908" s="14" t="str">
        <f>VLOOKUP(E3908,Regioes!$A$2:$B$296,2,FALSE)</f>
        <v>Região Administrativa Central / Araraquara</v>
      </c>
      <c r="E3908" s="15" t="s">
        <v>102</v>
      </c>
      <c r="F3908" s="38">
        <v>2663129.2799999998</v>
      </c>
      <c r="G3908" s="17">
        <v>1279417.26</v>
      </c>
      <c r="H3908" s="17">
        <v>1383712.0200000003</v>
      </c>
      <c r="I3908" s="22">
        <v>207309.18</v>
      </c>
      <c r="J3908" s="22">
        <v>207953.56</v>
      </c>
      <c r="K3908" s="22">
        <v>227922.68</v>
      </c>
      <c r="L3908" s="22">
        <v>216064.02</v>
      </c>
      <c r="M3908" s="22">
        <v>216633.03</v>
      </c>
      <c r="N3908" s="22">
        <v>203534.79</v>
      </c>
      <c r="O3908" s="22">
        <v>245597.94</v>
      </c>
      <c r="P3908" s="22">
        <v>234537.69</v>
      </c>
      <c r="Q3908" s="22">
        <v>224795.69</v>
      </c>
      <c r="R3908" s="22">
        <v>222097.31</v>
      </c>
      <c r="S3908" s="22">
        <v>219915.6</v>
      </c>
      <c r="T3908" s="22">
        <v>236767.79</v>
      </c>
    </row>
    <row r="3909" spans="1:20" ht="15" hidden="1" customHeight="1" x14ac:dyDescent="0.25">
      <c r="A3909" s="14">
        <f t="shared" si="61"/>
        <v>9</v>
      </c>
      <c r="B3909" s="14" t="s">
        <v>101</v>
      </c>
      <c r="C3909" s="14">
        <v>2016</v>
      </c>
      <c r="D3909" s="14" t="str">
        <f>VLOOKUP(E3909,Regioes!$A$2:$B$296,2,FALSE)</f>
        <v>Região Administrativa de Ribeirão Preto</v>
      </c>
      <c r="E3909" s="15" t="s">
        <v>103</v>
      </c>
      <c r="F3909" s="38">
        <v>139563.43</v>
      </c>
      <c r="G3909" s="17">
        <v>64421.960000000006</v>
      </c>
      <c r="H3909" s="17">
        <v>75141.47</v>
      </c>
      <c r="I3909" s="22">
        <v>9962.42</v>
      </c>
      <c r="J3909" s="22">
        <v>9977.08</v>
      </c>
      <c r="K3909" s="22">
        <v>10957.58</v>
      </c>
      <c r="L3909" s="22">
        <v>10999.18</v>
      </c>
      <c r="M3909" s="22">
        <v>11462.87</v>
      </c>
      <c r="N3909" s="22">
        <v>11062.83</v>
      </c>
      <c r="O3909" s="22">
        <v>13221.65</v>
      </c>
      <c r="P3909" s="22">
        <v>12930.68</v>
      </c>
      <c r="Q3909" s="22">
        <v>12696.33</v>
      </c>
      <c r="R3909" s="22">
        <v>12943.93</v>
      </c>
      <c r="S3909" s="22">
        <v>11657.53</v>
      </c>
      <c r="T3909" s="22">
        <v>11691.35</v>
      </c>
    </row>
    <row r="3910" spans="1:20" ht="15" hidden="1" customHeight="1" x14ac:dyDescent="0.25">
      <c r="A3910" s="14">
        <f t="shared" si="61"/>
        <v>9</v>
      </c>
      <c r="B3910" s="14" t="s">
        <v>101</v>
      </c>
      <c r="C3910" s="14">
        <v>2016</v>
      </c>
      <c r="D3910" s="14" t="str">
        <f>VLOOKUP(E3910,Regioes!$A$2:$B$296,2,FALSE)</f>
        <v>Região Administrativa de Barretos</v>
      </c>
      <c r="E3910" s="15" t="s">
        <v>40</v>
      </c>
      <c r="F3910" s="38">
        <v>448630.24</v>
      </c>
      <c r="G3910" s="17">
        <v>213332.85</v>
      </c>
      <c r="H3910" s="17">
        <v>235297.38999999996</v>
      </c>
      <c r="I3910" s="22">
        <v>36039.68</v>
      </c>
      <c r="J3910" s="22">
        <v>33235.699999999997</v>
      </c>
      <c r="K3910" s="22">
        <v>38668.5</v>
      </c>
      <c r="L3910" s="22">
        <v>36085.14</v>
      </c>
      <c r="M3910" s="22">
        <v>34619.4</v>
      </c>
      <c r="N3910" s="22">
        <v>34684.43</v>
      </c>
      <c r="O3910" s="22">
        <v>39769</v>
      </c>
      <c r="P3910" s="22">
        <v>40958.959999999999</v>
      </c>
      <c r="Q3910" s="22">
        <v>38402.120000000003</v>
      </c>
      <c r="R3910" s="22">
        <v>38016.33</v>
      </c>
      <c r="S3910" s="22">
        <v>37458.42</v>
      </c>
      <c r="T3910" s="22">
        <v>40692.559999999998</v>
      </c>
    </row>
    <row r="3911" spans="1:20" ht="15" hidden="1" customHeight="1" x14ac:dyDescent="0.25">
      <c r="A3911" s="14">
        <f t="shared" si="61"/>
        <v>9</v>
      </c>
      <c r="B3911" s="14" t="s">
        <v>101</v>
      </c>
      <c r="C3911" s="14">
        <v>2016</v>
      </c>
      <c r="D3911" s="14" t="str">
        <f>VLOOKUP(E3911,Regioes!$A$2:$B$296,2,FALSE)</f>
        <v>Região Administrativa Central / Araraquara</v>
      </c>
      <c r="E3911" s="15" t="s">
        <v>116</v>
      </c>
      <c r="F3911" s="38">
        <v>310845.86</v>
      </c>
      <c r="G3911" s="17">
        <v>143485.26999999999</v>
      </c>
      <c r="H3911" s="17">
        <v>167360.59000000003</v>
      </c>
      <c r="I3911" s="22">
        <v>22189.03</v>
      </c>
      <c r="J3911" s="22">
        <v>22221.68</v>
      </c>
      <c r="K3911" s="22">
        <v>24405.51</v>
      </c>
      <c r="L3911" s="22">
        <v>24498.17</v>
      </c>
      <c r="M3911" s="22">
        <v>25530.94</v>
      </c>
      <c r="N3911" s="22">
        <v>24639.94</v>
      </c>
      <c r="O3911" s="22">
        <v>29448.23</v>
      </c>
      <c r="P3911" s="22">
        <v>28800.15</v>
      </c>
      <c r="Q3911" s="22">
        <v>28278.2</v>
      </c>
      <c r="R3911" s="22">
        <v>28829.67</v>
      </c>
      <c r="S3911" s="22">
        <v>25964.51</v>
      </c>
      <c r="T3911" s="22">
        <v>26039.83</v>
      </c>
    </row>
    <row r="3912" spans="1:20" ht="15" hidden="1" customHeight="1" x14ac:dyDescent="0.25">
      <c r="A3912" s="14">
        <f t="shared" si="61"/>
        <v>9</v>
      </c>
      <c r="B3912" s="14" t="s">
        <v>101</v>
      </c>
      <c r="C3912" s="14">
        <v>2016</v>
      </c>
      <c r="D3912" s="14" t="str">
        <f>VLOOKUP(E3912,Regioes!$A$2:$B$296,2,FALSE)</f>
        <v>Região Administrativa de São José do Rio Preto</v>
      </c>
      <c r="E3912" s="15" t="s">
        <v>41</v>
      </c>
      <c r="F3912" s="38">
        <v>640507.52</v>
      </c>
      <c r="G3912" s="17">
        <v>307711.82999999996</v>
      </c>
      <c r="H3912" s="17">
        <v>332795.69</v>
      </c>
      <c r="I3912" s="22">
        <v>49859.8</v>
      </c>
      <c r="J3912" s="22">
        <v>50014.78</v>
      </c>
      <c r="K3912" s="22">
        <v>54817.54</v>
      </c>
      <c r="L3912" s="22">
        <v>51965.42</v>
      </c>
      <c r="M3912" s="22">
        <v>52102.27</v>
      </c>
      <c r="N3912" s="22">
        <v>48952.02</v>
      </c>
      <c r="O3912" s="22">
        <v>59068.6</v>
      </c>
      <c r="P3912" s="22">
        <v>56408.51</v>
      </c>
      <c r="Q3912" s="22">
        <v>54065.47</v>
      </c>
      <c r="R3912" s="22">
        <v>53416.480000000003</v>
      </c>
      <c r="S3912" s="22">
        <v>52891.76</v>
      </c>
      <c r="T3912" s="22">
        <v>56944.87</v>
      </c>
    </row>
    <row r="3913" spans="1:20" ht="15" hidden="1" customHeight="1" x14ac:dyDescent="0.25">
      <c r="A3913" s="14">
        <f t="shared" si="61"/>
        <v>9</v>
      </c>
      <c r="B3913" s="14" t="s">
        <v>101</v>
      </c>
      <c r="C3913" s="14">
        <v>2016</v>
      </c>
      <c r="D3913" s="14" t="str">
        <f>VLOOKUP(E3913,Regioes!$A$2:$B$296,2,FALSE)</f>
        <v>Região Administrativa de São José do Rio Preto</v>
      </c>
      <c r="E3913" s="15" t="s">
        <v>104</v>
      </c>
      <c r="F3913" s="38">
        <v>824284.89</v>
      </c>
      <c r="G3913" s="17">
        <v>396001.93</v>
      </c>
      <c r="H3913" s="17">
        <v>428282.96</v>
      </c>
      <c r="I3913" s="22">
        <v>64165.8</v>
      </c>
      <c r="J3913" s="22">
        <v>64365.25</v>
      </c>
      <c r="K3913" s="22">
        <v>70546.039999999994</v>
      </c>
      <c r="L3913" s="22">
        <v>66875.58</v>
      </c>
      <c r="M3913" s="22">
        <v>67051.7</v>
      </c>
      <c r="N3913" s="22">
        <v>62997.56</v>
      </c>
      <c r="O3913" s="22">
        <v>76016.84</v>
      </c>
      <c r="P3913" s="22">
        <v>72593.5</v>
      </c>
      <c r="Q3913" s="22">
        <v>69578.179999999993</v>
      </c>
      <c r="R3913" s="22">
        <v>68742.98</v>
      </c>
      <c r="S3913" s="22">
        <v>68067.710000000006</v>
      </c>
      <c r="T3913" s="22">
        <v>73283.75</v>
      </c>
    </row>
    <row r="3914" spans="1:20" ht="15" hidden="1" customHeight="1" x14ac:dyDescent="0.25">
      <c r="A3914" s="14">
        <f t="shared" si="61"/>
        <v>9</v>
      </c>
      <c r="B3914" s="14" t="s">
        <v>101</v>
      </c>
      <c r="C3914" s="14">
        <v>2016</v>
      </c>
      <c r="D3914" s="14" t="str">
        <f>VLOOKUP(E3914,Regioes!$A$2:$B$296,2,FALSE)</f>
        <v>Região Administrativa de São José do Rio Preto</v>
      </c>
      <c r="E3914" s="15" t="s">
        <v>105</v>
      </c>
      <c r="F3914" s="38">
        <v>690771.44</v>
      </c>
      <c r="G3914" s="17">
        <v>331859.55</v>
      </c>
      <c r="H3914" s="17">
        <v>358911.89</v>
      </c>
      <c r="I3914" s="22">
        <v>53772.55</v>
      </c>
      <c r="J3914" s="22">
        <v>53939.69</v>
      </c>
      <c r="K3914" s="22">
        <v>59119.35</v>
      </c>
      <c r="L3914" s="22">
        <v>56043.41</v>
      </c>
      <c r="M3914" s="22">
        <v>56191.01</v>
      </c>
      <c r="N3914" s="22">
        <v>52793.54</v>
      </c>
      <c r="O3914" s="22">
        <v>63704.02</v>
      </c>
      <c r="P3914" s="22">
        <v>60835.18</v>
      </c>
      <c r="Q3914" s="22">
        <v>58308.26</v>
      </c>
      <c r="R3914" s="22">
        <v>57608.35</v>
      </c>
      <c r="S3914" s="22">
        <v>57042.45</v>
      </c>
      <c r="T3914" s="22">
        <v>61413.63</v>
      </c>
    </row>
    <row r="3915" spans="1:20" ht="15" hidden="1" customHeight="1" x14ac:dyDescent="0.25">
      <c r="A3915" s="14">
        <f t="shared" si="61"/>
        <v>9</v>
      </c>
      <c r="B3915" s="14" t="s">
        <v>101</v>
      </c>
      <c r="C3915" s="14">
        <v>2016</v>
      </c>
      <c r="D3915" s="14" t="str">
        <f>VLOOKUP(E3915,Regioes!$A$2:$B$296,2,FALSE)</f>
        <v>Região Administrativa Central / Araraquara</v>
      </c>
      <c r="E3915" s="15" t="s">
        <v>106</v>
      </c>
      <c r="F3915" s="38">
        <v>228732.88</v>
      </c>
      <c r="G3915" s="17">
        <v>108767.15999999999</v>
      </c>
      <c r="H3915" s="17">
        <v>119965.72000000002</v>
      </c>
      <c r="I3915" s="22">
        <v>18374.73</v>
      </c>
      <c r="J3915" s="22">
        <v>16945.13</v>
      </c>
      <c r="K3915" s="22">
        <v>19715.03</v>
      </c>
      <c r="L3915" s="22">
        <v>18397.91</v>
      </c>
      <c r="M3915" s="22">
        <v>17650.599999999999</v>
      </c>
      <c r="N3915" s="22">
        <v>17683.759999999998</v>
      </c>
      <c r="O3915" s="22">
        <v>20276.11</v>
      </c>
      <c r="P3915" s="22">
        <v>20882.810000000001</v>
      </c>
      <c r="Q3915" s="22">
        <v>19579.22</v>
      </c>
      <c r="R3915" s="22">
        <v>19382.52</v>
      </c>
      <c r="S3915" s="22">
        <v>19098.07</v>
      </c>
      <c r="T3915" s="22">
        <v>20746.990000000002</v>
      </c>
    </row>
    <row r="3916" spans="1:20" ht="15" hidden="1" customHeight="1" x14ac:dyDescent="0.25">
      <c r="A3916" s="14">
        <f t="shared" si="61"/>
        <v>9</v>
      </c>
      <c r="B3916" s="14" t="s">
        <v>101</v>
      </c>
      <c r="C3916" s="14">
        <v>2016</v>
      </c>
      <c r="D3916" s="14" t="str">
        <f>VLOOKUP(E3916,Regioes!$A$2:$B$296,2,FALSE)</f>
        <v>Região Administrativa Central / Araraquara</v>
      </c>
      <c r="E3916" s="15" t="s">
        <v>119</v>
      </c>
      <c r="F3916" s="38">
        <v>342708.28</v>
      </c>
      <c r="G3916" s="17">
        <v>164643.49</v>
      </c>
      <c r="H3916" s="17">
        <v>178064.79</v>
      </c>
      <c r="I3916" s="22">
        <v>26677.85</v>
      </c>
      <c r="J3916" s="22">
        <v>26760.78</v>
      </c>
      <c r="K3916" s="22">
        <v>29330.53</v>
      </c>
      <c r="L3916" s="22">
        <v>27804.48</v>
      </c>
      <c r="M3916" s="22">
        <v>27877.71</v>
      </c>
      <c r="N3916" s="22">
        <v>26192.14</v>
      </c>
      <c r="O3916" s="22">
        <v>31605.09</v>
      </c>
      <c r="P3916" s="22">
        <v>30181.79</v>
      </c>
      <c r="Q3916" s="22">
        <v>28928.13</v>
      </c>
      <c r="R3916" s="22">
        <v>28580.880000000001</v>
      </c>
      <c r="S3916" s="22">
        <v>28300.13</v>
      </c>
      <c r="T3916" s="22">
        <v>30468.77</v>
      </c>
    </row>
    <row r="3917" spans="1:20" ht="15" hidden="1" customHeight="1" x14ac:dyDescent="0.25">
      <c r="A3917" s="14">
        <f t="shared" si="61"/>
        <v>9</v>
      </c>
      <c r="B3917" s="14" t="s">
        <v>101</v>
      </c>
      <c r="C3917" s="14">
        <v>2016</v>
      </c>
      <c r="D3917" s="14" t="str">
        <f>VLOOKUP(E3917,Regioes!$A$2:$B$296,2,FALSE)</f>
        <v>Região Administrativa de Ribeirão Preto</v>
      </c>
      <c r="E3917" s="15" t="s">
        <v>111</v>
      </c>
      <c r="F3917" s="38">
        <v>240293.4</v>
      </c>
      <c r="G3917" s="17">
        <v>114264.42</v>
      </c>
      <c r="H3917" s="17">
        <v>126028.98000000001</v>
      </c>
      <c r="I3917" s="22">
        <v>19303.419999999998</v>
      </c>
      <c r="J3917" s="22">
        <v>17801.560000000001</v>
      </c>
      <c r="K3917" s="22">
        <v>20711.46</v>
      </c>
      <c r="L3917" s="22">
        <v>19327.77</v>
      </c>
      <c r="M3917" s="22">
        <v>18542.689999999999</v>
      </c>
      <c r="N3917" s="22">
        <v>18577.52</v>
      </c>
      <c r="O3917" s="22">
        <v>21300.9</v>
      </c>
      <c r="P3917" s="22">
        <v>21938.26</v>
      </c>
      <c r="Q3917" s="22">
        <v>20568.78</v>
      </c>
      <c r="R3917" s="22">
        <v>20362.150000000001</v>
      </c>
      <c r="S3917" s="22">
        <v>20063.32</v>
      </c>
      <c r="T3917" s="22">
        <v>21795.57</v>
      </c>
    </row>
    <row r="3918" spans="1:20" ht="15" hidden="1" customHeight="1" x14ac:dyDescent="0.25">
      <c r="A3918" s="14">
        <f t="shared" si="61"/>
        <v>9</v>
      </c>
      <c r="B3918" s="14" t="s">
        <v>101</v>
      </c>
      <c r="C3918" s="14">
        <v>2016</v>
      </c>
      <c r="D3918" s="14" t="str">
        <f>VLOOKUP(E3918,Regioes!$A$2:$B$296,2,FALSE)</f>
        <v>Região Administrativa Central / Araraquara</v>
      </c>
      <c r="E3918" s="15" t="s">
        <v>107</v>
      </c>
      <c r="F3918" s="38">
        <v>892469.63</v>
      </c>
      <c r="G3918" s="17">
        <v>428759.15</v>
      </c>
      <c r="H3918" s="17">
        <v>463710.48</v>
      </c>
      <c r="I3918" s="22">
        <v>69473.59</v>
      </c>
      <c r="J3918" s="22">
        <v>69689.53</v>
      </c>
      <c r="K3918" s="22">
        <v>76381.600000000006</v>
      </c>
      <c r="L3918" s="22">
        <v>72407.520000000004</v>
      </c>
      <c r="M3918" s="22">
        <v>72598.2</v>
      </c>
      <c r="N3918" s="22">
        <v>68208.710000000006</v>
      </c>
      <c r="O3918" s="22">
        <v>82304.94</v>
      </c>
      <c r="P3918" s="22">
        <v>78598.42</v>
      </c>
      <c r="Q3918" s="22">
        <v>75333.679999999993</v>
      </c>
      <c r="R3918" s="22">
        <v>74429.399999999994</v>
      </c>
      <c r="S3918" s="22">
        <v>73698.259999999995</v>
      </c>
      <c r="T3918" s="22">
        <v>79345.78</v>
      </c>
    </row>
    <row r="3919" spans="1:20" ht="15" hidden="1" customHeight="1" x14ac:dyDescent="0.25">
      <c r="A3919" s="14">
        <f t="shared" si="61"/>
        <v>9</v>
      </c>
      <c r="B3919" s="14" t="s">
        <v>101</v>
      </c>
      <c r="C3919" s="14">
        <v>2016</v>
      </c>
      <c r="D3919" s="14" t="str">
        <f>VLOOKUP(E3919,Regioes!$A$2:$B$296,2,FALSE)</f>
        <v>Região Administrativa de São José do Rio Preto</v>
      </c>
      <c r="E3919" s="15" t="s">
        <v>118</v>
      </c>
      <c r="F3919" s="38">
        <v>231471</v>
      </c>
      <c r="G3919" s="17">
        <v>111203.01</v>
      </c>
      <c r="H3919" s="17">
        <v>120267.99</v>
      </c>
      <c r="I3919" s="22">
        <v>18018.669999999998</v>
      </c>
      <c r="J3919" s="22">
        <v>18074.68</v>
      </c>
      <c r="K3919" s="22">
        <v>19810.34</v>
      </c>
      <c r="L3919" s="22">
        <v>18779.62</v>
      </c>
      <c r="M3919" s="22">
        <v>18829.080000000002</v>
      </c>
      <c r="N3919" s="22">
        <v>17690.62</v>
      </c>
      <c r="O3919" s="22">
        <v>21346.62</v>
      </c>
      <c r="P3919" s="22">
        <v>20385.29</v>
      </c>
      <c r="Q3919" s="22">
        <v>19538.55</v>
      </c>
      <c r="R3919" s="22">
        <v>19304.009999999998</v>
      </c>
      <c r="S3919" s="22">
        <v>19114.39</v>
      </c>
      <c r="T3919" s="22">
        <v>20579.13</v>
      </c>
    </row>
    <row r="3920" spans="1:20" ht="15" hidden="1" customHeight="1" x14ac:dyDescent="0.25">
      <c r="A3920" s="14">
        <f t="shared" si="61"/>
        <v>9</v>
      </c>
      <c r="B3920" s="14" t="s">
        <v>101</v>
      </c>
      <c r="C3920" s="14">
        <v>2016</v>
      </c>
      <c r="D3920" s="14" t="str">
        <f>VLOOKUP(E3920,Regioes!$A$2:$B$296,2,FALSE)</f>
        <v>Região Administrativa Central / Araraquara</v>
      </c>
      <c r="E3920" s="15" t="s">
        <v>112</v>
      </c>
      <c r="F3920" s="38">
        <v>689358.84</v>
      </c>
      <c r="G3920" s="17">
        <v>318205.42</v>
      </c>
      <c r="H3920" s="17">
        <v>371153.42000000004</v>
      </c>
      <c r="I3920" s="22">
        <v>49208.33</v>
      </c>
      <c r="J3920" s="22">
        <v>49280.72</v>
      </c>
      <c r="K3920" s="22">
        <v>54123.79</v>
      </c>
      <c r="L3920" s="22">
        <v>54329.279999999999</v>
      </c>
      <c r="M3920" s="22">
        <v>56619.63</v>
      </c>
      <c r="N3920" s="22">
        <v>54643.67</v>
      </c>
      <c r="O3920" s="22">
        <v>65306.96</v>
      </c>
      <c r="P3920" s="22">
        <v>63869.73</v>
      </c>
      <c r="Q3920" s="22">
        <v>62712.2</v>
      </c>
      <c r="R3920" s="22">
        <v>63935.19</v>
      </c>
      <c r="S3920" s="22">
        <v>57581.15</v>
      </c>
      <c r="T3920" s="22">
        <v>57748.19</v>
      </c>
    </row>
    <row r="3921" spans="1:20" ht="15" hidden="1" customHeight="1" x14ac:dyDescent="0.25">
      <c r="A3921" s="14">
        <f t="shared" si="61"/>
        <v>9</v>
      </c>
      <c r="B3921" s="14" t="s">
        <v>101</v>
      </c>
      <c r="C3921" s="14">
        <v>2016</v>
      </c>
      <c r="D3921" s="14" t="str">
        <f>VLOOKUP(E3921,Regioes!$A$2:$B$296,2,FALSE)</f>
        <v>Região Administrativa de Ribeirão Preto</v>
      </c>
      <c r="E3921" s="15" t="s">
        <v>113</v>
      </c>
      <c r="F3921" s="38">
        <v>1474535.48</v>
      </c>
      <c r="G3921" s="17">
        <v>693575.17</v>
      </c>
      <c r="H3921" s="17">
        <v>780960.31</v>
      </c>
      <c r="I3921" s="22">
        <v>113570.64</v>
      </c>
      <c r="J3921" s="22">
        <v>107821.77</v>
      </c>
      <c r="K3921" s="22">
        <v>122904.23</v>
      </c>
      <c r="L3921" s="22">
        <v>117717.54</v>
      </c>
      <c r="M3921" s="22">
        <v>116495.07</v>
      </c>
      <c r="N3921" s="22">
        <v>115065.92</v>
      </c>
      <c r="O3921" s="22">
        <v>134033.48000000001</v>
      </c>
      <c r="P3921" s="22">
        <v>135360.07999999999</v>
      </c>
      <c r="Q3921" s="22">
        <v>129149.6</v>
      </c>
      <c r="R3921" s="22">
        <v>129318.64</v>
      </c>
      <c r="S3921" s="22">
        <v>123134.73</v>
      </c>
      <c r="T3921" s="22">
        <v>129963.78</v>
      </c>
    </row>
    <row r="3922" spans="1:20" ht="15" hidden="1" customHeight="1" x14ac:dyDescent="0.25">
      <c r="A3922" s="14">
        <f t="shared" si="61"/>
        <v>9</v>
      </c>
      <c r="B3922" s="14" t="s">
        <v>101</v>
      </c>
      <c r="C3922" s="14">
        <v>2016</v>
      </c>
      <c r="D3922" s="14" t="str">
        <f>VLOOKUP(E3922,Regioes!$A$2:$B$296,2,FALSE)</f>
        <v>Região Administrativa Central / Araraquara</v>
      </c>
      <c r="E3922" s="15" t="s">
        <v>108</v>
      </c>
      <c r="F3922" s="38">
        <v>2731301.04</v>
      </c>
      <c r="G3922" s="17">
        <v>1308861.6300000001</v>
      </c>
      <c r="H3922" s="17">
        <v>1422439.41</v>
      </c>
      <c r="I3922" s="22">
        <v>214295.83</v>
      </c>
      <c r="J3922" s="22">
        <v>210574.22</v>
      </c>
      <c r="K3922" s="22">
        <v>234167.45</v>
      </c>
      <c r="L3922" s="22">
        <v>221123.99</v>
      </c>
      <c r="M3922" s="22">
        <v>219357.84</v>
      </c>
      <c r="N3922" s="22">
        <v>209342.3</v>
      </c>
      <c r="O3922" s="22">
        <v>249470.74</v>
      </c>
      <c r="P3922" s="22">
        <v>242721.46</v>
      </c>
      <c r="Q3922" s="22">
        <v>231352.22</v>
      </c>
      <c r="R3922" s="22">
        <v>228688.25</v>
      </c>
      <c r="S3922" s="22">
        <v>226164.24</v>
      </c>
      <c r="T3922" s="22">
        <v>244042.5</v>
      </c>
    </row>
    <row r="3923" spans="1:20" ht="15" hidden="1" customHeight="1" x14ac:dyDescent="0.25">
      <c r="A3923" s="14">
        <f t="shared" si="61"/>
        <v>9</v>
      </c>
      <c r="B3923" s="14" t="s">
        <v>101</v>
      </c>
      <c r="C3923" s="14">
        <v>2016</v>
      </c>
      <c r="D3923" s="14" t="str">
        <f>VLOOKUP(E3923,Regioes!$A$2:$B$296,2,FALSE)</f>
        <v>Região Administrativa de São José do Rio Preto</v>
      </c>
      <c r="E3923" s="15" t="s">
        <v>117</v>
      </c>
      <c r="F3923" s="38">
        <v>655429.67000000004</v>
      </c>
      <c r="G3923" s="17">
        <v>314880.70999999996</v>
      </c>
      <c r="H3923" s="17">
        <v>340548.95999999996</v>
      </c>
      <c r="I3923" s="22">
        <v>51021.4</v>
      </c>
      <c r="J3923" s="22">
        <v>51179.99</v>
      </c>
      <c r="K3923" s="22">
        <v>56094.64</v>
      </c>
      <c r="L3923" s="22">
        <v>53176.08</v>
      </c>
      <c r="M3923" s="22">
        <v>53316.12</v>
      </c>
      <c r="N3923" s="22">
        <v>50092.480000000003</v>
      </c>
      <c r="O3923" s="22">
        <v>60444.75</v>
      </c>
      <c r="P3923" s="22">
        <v>57722.68</v>
      </c>
      <c r="Q3923" s="22">
        <v>55325.05</v>
      </c>
      <c r="R3923" s="22">
        <v>54660.94</v>
      </c>
      <c r="S3923" s="22">
        <v>54124</v>
      </c>
      <c r="T3923" s="22">
        <v>58271.54</v>
      </c>
    </row>
    <row r="3924" spans="1:20" ht="15" hidden="1" customHeight="1" x14ac:dyDescent="0.25">
      <c r="A3924" s="14">
        <f t="shared" si="61"/>
        <v>9</v>
      </c>
      <c r="B3924" s="14" t="s">
        <v>101</v>
      </c>
      <c r="C3924" s="14">
        <v>2016</v>
      </c>
      <c r="D3924" s="14" t="str">
        <f>VLOOKUP(E3924,Regioes!$A$2:$B$296,2,FALSE)</f>
        <v>Região Administrativa de São José do Rio Preto</v>
      </c>
      <c r="E3924" s="15" t="s">
        <v>114</v>
      </c>
      <c r="F3924" s="38">
        <v>900751.73</v>
      </c>
      <c r="G3924" s="17">
        <v>432738.02999999997</v>
      </c>
      <c r="H3924" s="17">
        <v>468013.70000000007</v>
      </c>
      <c r="I3924" s="22">
        <v>70118.3</v>
      </c>
      <c r="J3924" s="22">
        <v>70336.25</v>
      </c>
      <c r="K3924" s="22">
        <v>77090.42</v>
      </c>
      <c r="L3924" s="22">
        <v>73079.460000000006</v>
      </c>
      <c r="M3924" s="22">
        <v>73271.91</v>
      </c>
      <c r="N3924" s="22">
        <v>68841.69</v>
      </c>
      <c r="O3924" s="22">
        <v>83068.73</v>
      </c>
      <c r="P3924" s="22">
        <v>79327.820000000007</v>
      </c>
      <c r="Q3924" s="22">
        <v>76032.77</v>
      </c>
      <c r="R3924" s="22">
        <v>75120.100000000006</v>
      </c>
      <c r="S3924" s="22">
        <v>74382.179999999993</v>
      </c>
      <c r="T3924" s="22">
        <v>80082.100000000006</v>
      </c>
    </row>
    <row r="3925" spans="1:20" ht="15" hidden="1" customHeight="1" x14ac:dyDescent="0.25">
      <c r="A3925" s="14">
        <f t="shared" si="61"/>
        <v>9</v>
      </c>
      <c r="B3925" s="14" t="s">
        <v>101</v>
      </c>
      <c r="C3925" s="14">
        <v>2016</v>
      </c>
      <c r="D3925" s="14" t="str">
        <f>VLOOKUP(E3925,Regioes!$A$2:$B$296,2,FALSE)</f>
        <v>Região Administrativa de Ribeirão Preto</v>
      </c>
      <c r="E3925" s="15" t="s">
        <v>48</v>
      </c>
      <c r="F3925" s="38">
        <v>99090.08</v>
      </c>
      <c r="G3925" s="17">
        <v>47119.360000000001</v>
      </c>
      <c r="H3925" s="17">
        <v>51970.720000000001</v>
      </c>
      <c r="I3925" s="22">
        <v>7960.17</v>
      </c>
      <c r="J3925" s="22">
        <v>7340.85</v>
      </c>
      <c r="K3925" s="22">
        <v>8540.81</v>
      </c>
      <c r="L3925" s="22">
        <v>7970.22</v>
      </c>
      <c r="M3925" s="22">
        <v>7646.47</v>
      </c>
      <c r="N3925" s="22">
        <v>7660.84</v>
      </c>
      <c r="O3925" s="22">
        <v>8783.8799999999992</v>
      </c>
      <c r="P3925" s="22">
        <v>9046.7099999999991</v>
      </c>
      <c r="Q3925" s="22">
        <v>8481.9699999999993</v>
      </c>
      <c r="R3925" s="22">
        <v>8396.76</v>
      </c>
      <c r="S3925" s="22">
        <v>8273.5300000000007</v>
      </c>
      <c r="T3925" s="22">
        <v>8987.8700000000008</v>
      </c>
    </row>
    <row r="3926" spans="1:20" ht="15" hidden="1" customHeight="1" x14ac:dyDescent="0.25">
      <c r="A3926" s="14">
        <f t="shared" si="61"/>
        <v>9</v>
      </c>
      <c r="B3926" s="14" t="s">
        <v>101</v>
      </c>
      <c r="C3926" s="14">
        <v>2016</v>
      </c>
      <c r="D3926" s="14" t="str">
        <f>VLOOKUP(E3926,Regioes!$A$2:$B$296,2,FALSE)</f>
        <v>Região Administrativa de São José do Rio Preto</v>
      </c>
      <c r="E3926" s="15" t="s">
        <v>121</v>
      </c>
      <c r="F3926" s="38">
        <v>1239676.04</v>
      </c>
      <c r="G3926" s="17">
        <v>595563.62</v>
      </c>
      <c r="H3926" s="17">
        <v>644112.41999999993</v>
      </c>
      <c r="I3926" s="22">
        <v>96501.59</v>
      </c>
      <c r="J3926" s="22">
        <v>96801.55</v>
      </c>
      <c r="K3926" s="22">
        <v>106097.1</v>
      </c>
      <c r="L3926" s="22">
        <v>100576.94</v>
      </c>
      <c r="M3926" s="22">
        <v>100841.81</v>
      </c>
      <c r="N3926" s="22">
        <v>94744.63</v>
      </c>
      <c r="O3926" s="22">
        <v>114324.86</v>
      </c>
      <c r="P3926" s="22">
        <v>109176.36</v>
      </c>
      <c r="Q3926" s="22">
        <v>104641.5</v>
      </c>
      <c r="R3926" s="22">
        <v>103385.41</v>
      </c>
      <c r="S3926" s="22">
        <v>102369.83</v>
      </c>
      <c r="T3926" s="22">
        <v>110214.46</v>
      </c>
    </row>
    <row r="3927" spans="1:20" ht="15" hidden="1" customHeight="1" x14ac:dyDescent="0.25">
      <c r="A3927" s="14">
        <f t="shared" si="61"/>
        <v>9</v>
      </c>
      <c r="B3927" s="14" t="s">
        <v>101</v>
      </c>
      <c r="C3927" s="14">
        <v>2016</v>
      </c>
      <c r="D3927" s="14" t="str">
        <f>VLOOKUP(E3927,Regioes!$A$2:$B$296,2,FALSE)</f>
        <v>Região Administrativa Central / Araraquara</v>
      </c>
      <c r="E3927" s="15" t="s">
        <v>120</v>
      </c>
      <c r="F3927" s="38">
        <v>296857.3</v>
      </c>
      <c r="G3927" s="17">
        <v>141161.70000000001</v>
      </c>
      <c r="H3927" s="17">
        <v>155695.6</v>
      </c>
      <c r="I3927" s="22">
        <v>23847.35</v>
      </c>
      <c r="J3927" s="22">
        <v>21991.96</v>
      </c>
      <c r="K3927" s="22">
        <v>25586.83</v>
      </c>
      <c r="L3927" s="22">
        <v>23877.43</v>
      </c>
      <c r="M3927" s="22">
        <v>22907.55</v>
      </c>
      <c r="N3927" s="22">
        <v>22950.58</v>
      </c>
      <c r="O3927" s="22">
        <v>26315.03</v>
      </c>
      <c r="P3927" s="22">
        <v>27102.43</v>
      </c>
      <c r="Q3927" s="22">
        <v>25410.57</v>
      </c>
      <c r="R3927" s="22">
        <v>25155.3</v>
      </c>
      <c r="S3927" s="22">
        <v>24786.13</v>
      </c>
      <c r="T3927" s="22">
        <v>26926.14</v>
      </c>
    </row>
    <row r="3928" spans="1:20" ht="15" hidden="1" customHeight="1" x14ac:dyDescent="0.25">
      <c r="A3928" s="14">
        <f t="shared" si="61"/>
        <v>9</v>
      </c>
      <c r="B3928" s="14" t="s">
        <v>101</v>
      </c>
      <c r="C3928" s="14">
        <v>2016</v>
      </c>
      <c r="D3928" s="14" t="str">
        <f>VLOOKUP(E3928,Regioes!$A$2:$B$296,2,FALSE)</f>
        <v>Região Administrativa Central / Araraquara</v>
      </c>
      <c r="E3928" s="15" t="s">
        <v>77</v>
      </c>
      <c r="F3928" s="38">
        <v>999565.88</v>
      </c>
      <c r="G3928" s="17">
        <v>480210.19999999995</v>
      </c>
      <c r="H3928" s="17">
        <v>519355.68</v>
      </c>
      <c r="I3928" s="22">
        <v>77810.41</v>
      </c>
      <c r="J3928" s="22">
        <v>78052.27</v>
      </c>
      <c r="K3928" s="22">
        <v>85547.38</v>
      </c>
      <c r="L3928" s="22">
        <v>81096.41</v>
      </c>
      <c r="M3928" s="22">
        <v>81309.98</v>
      </c>
      <c r="N3928" s="22">
        <v>76393.75</v>
      </c>
      <c r="O3928" s="22">
        <v>92181.53</v>
      </c>
      <c r="P3928" s="22">
        <v>88030.23</v>
      </c>
      <c r="Q3928" s="22">
        <v>84373.71</v>
      </c>
      <c r="R3928" s="22">
        <v>83360.91</v>
      </c>
      <c r="S3928" s="22">
        <v>82542.039999999994</v>
      </c>
      <c r="T3928" s="22">
        <v>88867.26</v>
      </c>
    </row>
    <row r="3929" spans="1:20" ht="15" hidden="1" customHeight="1" x14ac:dyDescent="0.25">
      <c r="A3929" s="14">
        <f t="shared" si="61"/>
        <v>9</v>
      </c>
      <c r="B3929" s="14" t="s">
        <v>101</v>
      </c>
      <c r="C3929" s="14">
        <v>2016</v>
      </c>
      <c r="D3929" s="14" t="str">
        <f>VLOOKUP(E3929,Regioes!$A$2:$B$296,2,FALSE)</f>
        <v>Região Administrativa de São José do Rio Preto</v>
      </c>
      <c r="E3929" s="15" t="s">
        <v>122</v>
      </c>
      <c r="F3929" s="38">
        <v>1236463.06</v>
      </c>
      <c r="G3929" s="17">
        <v>594020.04</v>
      </c>
      <c r="H3929" s="17">
        <v>642443.02</v>
      </c>
      <c r="I3929" s="22">
        <v>96251.48</v>
      </c>
      <c r="J3929" s="22">
        <v>96550.66</v>
      </c>
      <c r="K3929" s="22">
        <v>105822.12</v>
      </c>
      <c r="L3929" s="22">
        <v>100316.26</v>
      </c>
      <c r="M3929" s="22">
        <v>100580.45</v>
      </c>
      <c r="N3929" s="22">
        <v>94499.07</v>
      </c>
      <c r="O3929" s="22">
        <v>114028.55</v>
      </c>
      <c r="P3929" s="22">
        <v>108893.4</v>
      </c>
      <c r="Q3929" s="22">
        <v>104370.29</v>
      </c>
      <c r="R3929" s="22">
        <v>103117.46</v>
      </c>
      <c r="S3929" s="22">
        <v>102104.51</v>
      </c>
      <c r="T3929" s="22">
        <v>109928.81</v>
      </c>
    </row>
    <row r="3930" spans="1:20" ht="15" hidden="1" customHeight="1" x14ac:dyDescent="0.25">
      <c r="A3930" s="14">
        <f t="shared" si="61"/>
        <v>9</v>
      </c>
      <c r="B3930" s="14" t="s">
        <v>101</v>
      </c>
      <c r="C3930" s="14">
        <v>2016</v>
      </c>
      <c r="D3930" s="14" t="str">
        <f>VLOOKUP(E3930,Regioes!$A$2:$B$296,2,FALSE)</f>
        <v>Região Administrativa de Ribeirão Preto</v>
      </c>
      <c r="E3930" s="15" t="s">
        <v>49</v>
      </c>
      <c r="F3930" s="38">
        <v>291391.57</v>
      </c>
      <c r="G3930" s="17">
        <v>134505.23000000001</v>
      </c>
      <c r="H3930" s="17">
        <v>156886.34</v>
      </c>
      <c r="I3930" s="22">
        <v>20800.330000000002</v>
      </c>
      <c r="J3930" s="22">
        <v>20830.93</v>
      </c>
      <c r="K3930" s="22">
        <v>22878.09</v>
      </c>
      <c r="L3930" s="22">
        <v>22964.95</v>
      </c>
      <c r="M3930" s="22">
        <v>23933.08</v>
      </c>
      <c r="N3930" s="22">
        <v>23097.85</v>
      </c>
      <c r="O3930" s="22">
        <v>27605.21</v>
      </c>
      <c r="P3930" s="22">
        <v>26997.7</v>
      </c>
      <c r="Q3930" s="22">
        <v>26508.41</v>
      </c>
      <c r="R3930" s="22">
        <v>27025.37</v>
      </c>
      <c r="S3930" s="22">
        <v>24339.52</v>
      </c>
      <c r="T3930" s="22">
        <v>24410.13</v>
      </c>
    </row>
    <row r="3931" spans="1:20" ht="15" hidden="1" customHeight="1" x14ac:dyDescent="0.25">
      <c r="A3931" s="14">
        <f t="shared" si="61"/>
        <v>9</v>
      </c>
      <c r="B3931" s="14" t="s">
        <v>101</v>
      </c>
      <c r="C3931" s="14">
        <v>2016</v>
      </c>
      <c r="D3931" s="14" t="str">
        <f>VLOOKUP(E3931,Regioes!$A$2:$B$296,2,FALSE)</f>
        <v>Região Administrativa de Barretos</v>
      </c>
      <c r="E3931" s="15" t="s">
        <v>109</v>
      </c>
      <c r="F3931" s="38">
        <v>313785.19</v>
      </c>
      <c r="G3931" s="17">
        <v>149211.28</v>
      </c>
      <c r="H3931" s="17">
        <v>164573.91</v>
      </c>
      <c r="I3931" s="22">
        <v>25207.22</v>
      </c>
      <c r="J3931" s="22">
        <v>23246.02</v>
      </c>
      <c r="K3931" s="22">
        <v>27045.89</v>
      </c>
      <c r="L3931" s="22">
        <v>25239.01</v>
      </c>
      <c r="M3931" s="22">
        <v>24213.83</v>
      </c>
      <c r="N3931" s="22">
        <v>24259.31</v>
      </c>
      <c r="O3931" s="22">
        <v>27815.61</v>
      </c>
      <c r="P3931" s="22">
        <v>28647.9</v>
      </c>
      <c r="Q3931" s="22">
        <v>26859.57</v>
      </c>
      <c r="R3931" s="22">
        <v>26589.74</v>
      </c>
      <c r="S3931" s="22">
        <v>26199.52</v>
      </c>
      <c r="T3931" s="22">
        <v>28461.57</v>
      </c>
    </row>
    <row r="3932" spans="1:20" ht="15" hidden="1" customHeight="1" x14ac:dyDescent="0.25">
      <c r="A3932" s="14">
        <f t="shared" si="61"/>
        <v>9</v>
      </c>
      <c r="B3932" s="14" t="s">
        <v>101</v>
      </c>
      <c r="C3932" s="14">
        <v>2016</v>
      </c>
      <c r="D3932" s="14" t="str">
        <f>VLOOKUP(E3932,Regioes!$A$2:$B$296,2,FALSE)</f>
        <v>Região Administrativa de Ribeirão Preto</v>
      </c>
      <c r="E3932" s="15" t="s">
        <v>115</v>
      </c>
      <c r="F3932" s="38">
        <v>222952.62</v>
      </c>
      <c r="G3932" s="17">
        <v>106018.53</v>
      </c>
      <c r="H3932" s="17">
        <v>116934.09</v>
      </c>
      <c r="I3932" s="22">
        <v>17910.39</v>
      </c>
      <c r="J3932" s="22">
        <v>16516.91</v>
      </c>
      <c r="K3932" s="22">
        <v>19216.810000000001</v>
      </c>
      <c r="L3932" s="22">
        <v>17932.98</v>
      </c>
      <c r="M3932" s="22">
        <v>17204.560000000001</v>
      </c>
      <c r="N3932" s="22">
        <v>17236.88</v>
      </c>
      <c r="O3932" s="22">
        <v>19763.72</v>
      </c>
      <c r="P3932" s="22">
        <v>20355.09</v>
      </c>
      <c r="Q3932" s="22">
        <v>19084.43</v>
      </c>
      <c r="R3932" s="22">
        <v>18892.71</v>
      </c>
      <c r="S3932" s="22">
        <v>18615.45</v>
      </c>
      <c r="T3932" s="22">
        <v>20222.689999999999</v>
      </c>
    </row>
    <row r="3933" spans="1:20" ht="15" hidden="1" customHeight="1" x14ac:dyDescent="0.25">
      <c r="A3933" s="14">
        <f t="shared" si="61"/>
        <v>9</v>
      </c>
      <c r="B3933" s="14" t="s">
        <v>101</v>
      </c>
      <c r="C3933" s="14">
        <v>2016</v>
      </c>
      <c r="D3933" s="14" t="str">
        <f>VLOOKUP(E3933,Regioes!$A$2:$B$296,2,FALSE)</f>
        <v>Região Administrativa Central / Araraquara</v>
      </c>
      <c r="E3933" s="15" t="s">
        <v>38</v>
      </c>
      <c r="F3933" s="38">
        <v>2516829.33</v>
      </c>
      <c r="G3933" s="17">
        <v>1194297.33</v>
      </c>
      <c r="H3933" s="17">
        <v>1322532</v>
      </c>
      <c r="I3933" s="22">
        <v>191275.72</v>
      </c>
      <c r="J3933" s="22">
        <v>191083.7</v>
      </c>
      <c r="K3933" s="22">
        <v>210091.33</v>
      </c>
      <c r="L3933" s="22">
        <v>202355.68</v>
      </c>
      <c r="M3933" s="22">
        <v>204883.07</v>
      </c>
      <c r="N3933" s="22">
        <v>194607.83</v>
      </c>
      <c r="O3933" s="22">
        <v>233633.36</v>
      </c>
      <c r="P3933" s="22">
        <v>225483.51999999999</v>
      </c>
      <c r="Q3933" s="22">
        <v>217561.99</v>
      </c>
      <c r="R3933" s="22">
        <v>217147.22</v>
      </c>
      <c r="S3933" s="22">
        <v>208655.62</v>
      </c>
      <c r="T3933" s="22">
        <v>220050.29</v>
      </c>
    </row>
    <row r="3934" spans="1:20" ht="15" hidden="1" customHeight="1" x14ac:dyDescent="0.25">
      <c r="A3934" s="14">
        <f t="shared" si="61"/>
        <v>9</v>
      </c>
      <c r="B3934" s="14" t="s">
        <v>101</v>
      </c>
      <c r="C3934" s="14">
        <v>2016</v>
      </c>
      <c r="D3934" s="14" t="str">
        <f>VLOOKUP(E3934,Regioes!$A$2:$B$296,2,FALSE)</f>
        <v>Região Administrativa de São José do Rio Preto</v>
      </c>
      <c r="E3934" s="15" t="s">
        <v>110</v>
      </c>
      <c r="F3934" s="38">
        <v>1148786.8999999999</v>
      </c>
      <c r="G3934" s="17">
        <v>551898.78</v>
      </c>
      <c r="H3934" s="17">
        <v>596888.12</v>
      </c>
      <c r="I3934" s="22">
        <v>89426.4</v>
      </c>
      <c r="J3934" s="22">
        <v>89704.37</v>
      </c>
      <c r="K3934" s="22">
        <v>98318.39</v>
      </c>
      <c r="L3934" s="22">
        <v>93202.95</v>
      </c>
      <c r="M3934" s="22">
        <v>93448.41</v>
      </c>
      <c r="N3934" s="22">
        <v>87798.26</v>
      </c>
      <c r="O3934" s="22">
        <v>105942.92</v>
      </c>
      <c r="P3934" s="22">
        <v>101171.89</v>
      </c>
      <c r="Q3934" s="22">
        <v>96969.51</v>
      </c>
      <c r="R3934" s="22">
        <v>95805.52</v>
      </c>
      <c r="S3934" s="22">
        <v>94864.4</v>
      </c>
      <c r="T3934" s="22">
        <v>102133.88</v>
      </c>
    </row>
    <row r="3935" spans="1:20" ht="15" hidden="1" customHeight="1" x14ac:dyDescent="0.25">
      <c r="A3935" s="14">
        <f t="shared" si="61"/>
        <v>10</v>
      </c>
      <c r="B3935" s="14" t="s">
        <v>123</v>
      </c>
      <c r="C3935" s="14">
        <v>2016</v>
      </c>
      <c r="D3935" s="14" t="str">
        <f>VLOOKUP(E3935,Regioes!$A$2:$B$296,2,FALSE)</f>
        <v>Região Administrativa Central / Araraquara</v>
      </c>
      <c r="E3935" s="15" t="s">
        <v>132</v>
      </c>
      <c r="F3935" s="38">
        <v>341838.98</v>
      </c>
      <c r="G3935" s="17">
        <v>161116.77999999997</v>
      </c>
      <c r="H3935" s="17">
        <v>180722.19999999998</v>
      </c>
      <c r="I3935" s="22">
        <v>25331.65</v>
      </c>
      <c r="J3935" s="22">
        <v>25627.42</v>
      </c>
      <c r="K3935" s="22">
        <v>27752.65</v>
      </c>
      <c r="L3935" s="22">
        <v>27820.51</v>
      </c>
      <c r="M3935" s="22">
        <v>26802.41</v>
      </c>
      <c r="N3935" s="22">
        <v>27782.14</v>
      </c>
      <c r="O3935" s="22">
        <v>30079.66</v>
      </c>
      <c r="P3935" s="22">
        <v>30285.49</v>
      </c>
      <c r="Q3935" s="22">
        <v>29947.68</v>
      </c>
      <c r="R3935" s="22">
        <v>31146.32</v>
      </c>
      <c r="S3935" s="22">
        <v>29941.3</v>
      </c>
      <c r="T3935" s="22">
        <v>29321.75</v>
      </c>
    </row>
    <row r="3936" spans="1:20" ht="15" hidden="1" customHeight="1" x14ac:dyDescent="0.25">
      <c r="A3936" s="14">
        <f t="shared" si="61"/>
        <v>10</v>
      </c>
      <c r="B3936" s="14" t="s">
        <v>123</v>
      </c>
      <c r="C3936" s="14">
        <v>2016</v>
      </c>
      <c r="D3936" s="14" t="str">
        <f>VLOOKUP(E3936,Regioes!$A$2:$B$296,2,FALSE)</f>
        <v>Região Administrativa Central / Araraquara</v>
      </c>
      <c r="E3936" s="15" t="s">
        <v>102</v>
      </c>
      <c r="F3936" s="38">
        <v>363099.03</v>
      </c>
      <c r="G3936" s="17">
        <v>171137.15</v>
      </c>
      <c r="H3936" s="17">
        <v>191961.88</v>
      </c>
      <c r="I3936" s="22">
        <v>26907.11</v>
      </c>
      <c r="J3936" s="22">
        <v>27221.27</v>
      </c>
      <c r="K3936" s="22">
        <v>29478.68</v>
      </c>
      <c r="L3936" s="22">
        <v>29550.75</v>
      </c>
      <c r="M3936" s="22">
        <v>28469.34</v>
      </c>
      <c r="N3936" s="22">
        <v>29510</v>
      </c>
      <c r="O3936" s="22">
        <v>31950.41</v>
      </c>
      <c r="P3936" s="22">
        <v>32169.040000000001</v>
      </c>
      <c r="Q3936" s="22">
        <v>31810.22</v>
      </c>
      <c r="R3936" s="22">
        <v>33083.410000000003</v>
      </c>
      <c r="S3936" s="22">
        <v>31803.439999999999</v>
      </c>
      <c r="T3936" s="22">
        <v>31145.360000000001</v>
      </c>
    </row>
    <row r="3937" spans="1:20" ht="15" hidden="1" customHeight="1" x14ac:dyDescent="0.25">
      <c r="A3937" s="14">
        <f t="shared" si="61"/>
        <v>10</v>
      </c>
      <c r="B3937" s="14" t="s">
        <v>123</v>
      </c>
      <c r="C3937" s="14">
        <v>2016</v>
      </c>
      <c r="D3937" s="14" t="str">
        <f>VLOOKUP(E3937,Regioes!$A$2:$B$296,2,FALSE)</f>
        <v>Região Administrativa de Franca</v>
      </c>
      <c r="E3937" s="15" t="s">
        <v>124</v>
      </c>
      <c r="F3937" s="38">
        <v>1163852.72</v>
      </c>
      <c r="G3937" s="17">
        <v>544696.53</v>
      </c>
      <c r="H3937" s="17">
        <v>619156.18999999994</v>
      </c>
      <c r="I3937" s="22">
        <v>87852.63</v>
      </c>
      <c r="J3937" s="22">
        <v>88109.7</v>
      </c>
      <c r="K3937" s="22">
        <v>94332.05</v>
      </c>
      <c r="L3937" s="22">
        <v>91323.18</v>
      </c>
      <c r="M3937" s="22">
        <v>93253.36</v>
      </c>
      <c r="N3937" s="22">
        <v>89825.61</v>
      </c>
      <c r="O3937" s="22">
        <v>104597.3</v>
      </c>
      <c r="P3937" s="22">
        <v>104528.37</v>
      </c>
      <c r="Q3937" s="22">
        <v>101201.13</v>
      </c>
      <c r="R3937" s="22">
        <v>101654.27</v>
      </c>
      <c r="S3937" s="22">
        <v>101149.23</v>
      </c>
      <c r="T3937" s="22">
        <v>106025.89</v>
      </c>
    </row>
    <row r="3938" spans="1:20" ht="15" hidden="1" customHeight="1" x14ac:dyDescent="0.25">
      <c r="A3938" s="14">
        <f t="shared" si="61"/>
        <v>10</v>
      </c>
      <c r="B3938" s="14" t="s">
        <v>123</v>
      </c>
      <c r="C3938" s="14">
        <v>2016</v>
      </c>
      <c r="D3938" s="14" t="str">
        <f>VLOOKUP(E3938,Regioes!$A$2:$B$296,2,FALSE)</f>
        <v>Região Administrativa de Ribeirão Preto</v>
      </c>
      <c r="E3938" s="15" t="s">
        <v>125</v>
      </c>
      <c r="F3938" s="38">
        <v>431344.42</v>
      </c>
      <c r="G3938" s="17">
        <v>201874.19</v>
      </c>
      <c r="H3938" s="17">
        <v>229470.23</v>
      </c>
      <c r="I3938" s="22">
        <v>32559.74</v>
      </c>
      <c r="J3938" s="22">
        <v>32655.02</v>
      </c>
      <c r="K3938" s="22">
        <v>34961.129999999997</v>
      </c>
      <c r="L3938" s="22">
        <v>33845.99</v>
      </c>
      <c r="M3938" s="22">
        <v>34561.35</v>
      </c>
      <c r="N3938" s="22">
        <v>33290.959999999999</v>
      </c>
      <c r="O3938" s="22">
        <v>38765.61</v>
      </c>
      <c r="P3938" s="22">
        <v>38740.06</v>
      </c>
      <c r="Q3938" s="22">
        <v>37506.93</v>
      </c>
      <c r="R3938" s="22">
        <v>37674.870000000003</v>
      </c>
      <c r="S3938" s="22">
        <v>37487.69</v>
      </c>
      <c r="T3938" s="22">
        <v>39295.07</v>
      </c>
    </row>
    <row r="3939" spans="1:20" ht="15" hidden="1" customHeight="1" x14ac:dyDescent="0.25">
      <c r="A3939" s="14">
        <f t="shared" si="61"/>
        <v>10</v>
      </c>
      <c r="B3939" s="14" t="s">
        <v>123</v>
      </c>
      <c r="C3939" s="14">
        <v>2016</v>
      </c>
      <c r="D3939" s="14" t="str">
        <f>VLOOKUP(E3939,Regioes!$A$2:$B$296,2,FALSE)</f>
        <v>Região Administrativa de Ribeirão Preto</v>
      </c>
      <c r="E3939" s="15" t="s">
        <v>126</v>
      </c>
      <c r="F3939" s="38">
        <v>2049110.41</v>
      </c>
      <c r="G3939" s="17">
        <v>977141.84000000008</v>
      </c>
      <c r="H3939" s="17">
        <v>1071968.57</v>
      </c>
      <c r="I3939" s="22">
        <v>158177.24</v>
      </c>
      <c r="J3939" s="22">
        <v>153053.01</v>
      </c>
      <c r="K3939" s="22">
        <v>174251.25</v>
      </c>
      <c r="L3939" s="22">
        <v>165373.07</v>
      </c>
      <c r="M3939" s="22">
        <v>162601.87</v>
      </c>
      <c r="N3939" s="22">
        <v>163685.4</v>
      </c>
      <c r="O3939" s="22">
        <v>185575.42</v>
      </c>
      <c r="P3939" s="22">
        <v>180671.43</v>
      </c>
      <c r="Q3939" s="22">
        <v>175488.45</v>
      </c>
      <c r="R3939" s="22">
        <v>175941.63</v>
      </c>
      <c r="S3939" s="22">
        <v>169469.46</v>
      </c>
      <c r="T3939" s="22">
        <v>184822.18</v>
      </c>
    </row>
    <row r="3940" spans="1:20" ht="15" hidden="1" customHeight="1" x14ac:dyDescent="0.25">
      <c r="A3940" s="14">
        <f t="shared" si="61"/>
        <v>10</v>
      </c>
      <c r="B3940" s="14" t="s">
        <v>123</v>
      </c>
      <c r="C3940" s="14">
        <v>2016</v>
      </c>
      <c r="D3940" s="14" t="str">
        <f>VLOOKUP(E3940,Regioes!$A$2:$B$296,2,FALSE)</f>
        <v>Região Administrativa de Franca</v>
      </c>
      <c r="E3940" s="15" t="s">
        <v>127</v>
      </c>
      <c r="F3940" s="38">
        <v>1062817.07</v>
      </c>
      <c r="G3940" s="17">
        <v>497410.67999999993</v>
      </c>
      <c r="H3940" s="17">
        <v>565406.39</v>
      </c>
      <c r="I3940" s="22">
        <v>80226.02</v>
      </c>
      <c r="J3940" s="22">
        <v>80460.78</v>
      </c>
      <c r="K3940" s="22">
        <v>86142.96</v>
      </c>
      <c r="L3940" s="22">
        <v>83395.289999999994</v>
      </c>
      <c r="M3940" s="22">
        <v>85157.91</v>
      </c>
      <c r="N3940" s="22">
        <v>82027.72</v>
      </c>
      <c r="O3940" s="22">
        <v>95517.06</v>
      </c>
      <c r="P3940" s="22">
        <v>95454.12</v>
      </c>
      <c r="Q3940" s="22">
        <v>92415.72</v>
      </c>
      <c r="R3940" s="22">
        <v>92829.53</v>
      </c>
      <c r="S3940" s="22">
        <v>92368.320000000007</v>
      </c>
      <c r="T3940" s="22">
        <v>96821.64</v>
      </c>
    </row>
    <row r="3941" spans="1:20" ht="15" hidden="1" customHeight="1" x14ac:dyDescent="0.25">
      <c r="A3941" s="14">
        <f t="shared" si="61"/>
        <v>10</v>
      </c>
      <c r="B3941" s="14" t="s">
        <v>123</v>
      </c>
      <c r="C3941" s="14">
        <v>2016</v>
      </c>
      <c r="D3941" s="14" t="str">
        <f>VLOOKUP(E3941,Regioes!$A$2:$B$296,2,FALSE)</f>
        <v>Região Administrativa de Ribeirão Preto</v>
      </c>
      <c r="E3941" s="15" t="s">
        <v>128</v>
      </c>
      <c r="F3941" s="38">
        <v>412053.08</v>
      </c>
      <c r="G3941" s="17">
        <v>194210.34</v>
      </c>
      <c r="H3941" s="17">
        <v>217842.74</v>
      </c>
      <c r="I3941" s="22">
        <v>30534.799999999999</v>
      </c>
      <c r="J3941" s="22">
        <v>30891.32</v>
      </c>
      <c r="K3941" s="22">
        <v>33453.08</v>
      </c>
      <c r="L3941" s="22">
        <v>33534.870000000003</v>
      </c>
      <c r="M3941" s="22">
        <v>32307.65</v>
      </c>
      <c r="N3941" s="22">
        <v>33488.620000000003</v>
      </c>
      <c r="O3941" s="22">
        <v>36258.06</v>
      </c>
      <c r="P3941" s="22">
        <v>36506.160000000003</v>
      </c>
      <c r="Q3941" s="22">
        <v>36098.97</v>
      </c>
      <c r="R3941" s="22">
        <v>37543.81</v>
      </c>
      <c r="S3941" s="22">
        <v>36091.269999999997</v>
      </c>
      <c r="T3941" s="22">
        <v>35344.47</v>
      </c>
    </row>
    <row r="3942" spans="1:20" ht="15" hidden="1" customHeight="1" x14ac:dyDescent="0.25">
      <c r="A3942" s="14">
        <f t="shared" si="61"/>
        <v>10</v>
      </c>
      <c r="B3942" s="14" t="s">
        <v>123</v>
      </c>
      <c r="C3942" s="14">
        <v>2016</v>
      </c>
      <c r="D3942" s="14" t="str">
        <f>VLOOKUP(E3942,Regioes!$A$2:$B$296,2,FALSE)</f>
        <v>Região Administrativa de Franca</v>
      </c>
      <c r="E3942" s="15" t="s">
        <v>129</v>
      </c>
      <c r="F3942" s="38">
        <v>66061.740000000005</v>
      </c>
      <c r="G3942" s="17">
        <v>30917.670000000002</v>
      </c>
      <c r="H3942" s="17">
        <v>35144.07</v>
      </c>
      <c r="I3942" s="22">
        <v>4986.63</v>
      </c>
      <c r="J3942" s="22">
        <v>5001.22</v>
      </c>
      <c r="K3942" s="22">
        <v>5354.41</v>
      </c>
      <c r="L3942" s="22">
        <v>5183.62</v>
      </c>
      <c r="M3942" s="22">
        <v>5293.18</v>
      </c>
      <c r="N3942" s="22">
        <v>5098.6099999999997</v>
      </c>
      <c r="O3942" s="22">
        <v>5937.07</v>
      </c>
      <c r="P3942" s="22">
        <v>5933.16</v>
      </c>
      <c r="Q3942" s="22">
        <v>5744.3</v>
      </c>
      <c r="R3942" s="22">
        <v>5770.02</v>
      </c>
      <c r="S3942" s="22">
        <v>5741.36</v>
      </c>
      <c r="T3942" s="22">
        <v>6018.16</v>
      </c>
    </row>
    <row r="3943" spans="1:20" ht="15" hidden="1" customHeight="1" x14ac:dyDescent="0.25">
      <c r="A3943" s="14">
        <f t="shared" si="61"/>
        <v>10</v>
      </c>
      <c r="B3943" s="14" t="s">
        <v>123</v>
      </c>
      <c r="C3943" s="14">
        <v>2016</v>
      </c>
      <c r="D3943" s="14" t="str">
        <f>VLOOKUP(E3943,Regioes!$A$2:$B$296,2,FALSE)</f>
        <v>Região Administrativa de Ribeirão Preto</v>
      </c>
      <c r="E3943" s="15" t="s">
        <v>55</v>
      </c>
      <c r="F3943" s="38">
        <v>386655.58</v>
      </c>
      <c r="G3943" s="17">
        <v>180959.29</v>
      </c>
      <c r="H3943" s="17">
        <v>205696.29</v>
      </c>
      <c r="I3943" s="22">
        <v>29186.43</v>
      </c>
      <c r="J3943" s="22">
        <v>29271.84</v>
      </c>
      <c r="K3943" s="22">
        <v>31339.03</v>
      </c>
      <c r="L3943" s="22">
        <v>30339.42</v>
      </c>
      <c r="M3943" s="22">
        <v>30980.67</v>
      </c>
      <c r="N3943" s="22">
        <v>29841.9</v>
      </c>
      <c r="O3943" s="22">
        <v>34749.35</v>
      </c>
      <c r="P3943" s="22">
        <v>34726.449999999997</v>
      </c>
      <c r="Q3943" s="22">
        <v>33621.08</v>
      </c>
      <c r="R3943" s="22">
        <v>33771.620000000003</v>
      </c>
      <c r="S3943" s="22">
        <v>33603.83</v>
      </c>
      <c r="T3943" s="22">
        <v>35223.96</v>
      </c>
    </row>
    <row r="3944" spans="1:20" ht="15" hidden="1" customHeight="1" x14ac:dyDescent="0.25">
      <c r="A3944" s="14">
        <f t="shared" si="61"/>
        <v>10</v>
      </c>
      <c r="B3944" s="14" t="s">
        <v>123</v>
      </c>
      <c r="C3944" s="14">
        <v>2016</v>
      </c>
      <c r="D3944" s="14" t="str">
        <f>VLOOKUP(E3944,Regioes!$A$2:$B$296,2,FALSE)</f>
        <v>Região Administrativa de Ribeirão Preto</v>
      </c>
      <c r="E3944" s="15" t="s">
        <v>133</v>
      </c>
      <c r="F3944" s="38">
        <v>192906.86</v>
      </c>
      <c r="G3944" s="17">
        <v>90921.56</v>
      </c>
      <c r="H3944" s="17">
        <v>101985.29999999999</v>
      </c>
      <c r="I3944" s="22">
        <v>14295.18</v>
      </c>
      <c r="J3944" s="22">
        <v>14462.09</v>
      </c>
      <c r="K3944" s="22">
        <v>15661.4</v>
      </c>
      <c r="L3944" s="22">
        <v>15699.69</v>
      </c>
      <c r="M3944" s="22">
        <v>15125.16</v>
      </c>
      <c r="N3944" s="22">
        <v>15678.04</v>
      </c>
      <c r="O3944" s="22">
        <v>16974.580000000002</v>
      </c>
      <c r="P3944" s="22">
        <v>17090.73</v>
      </c>
      <c r="Q3944" s="22">
        <v>16900.099999999999</v>
      </c>
      <c r="R3944" s="22">
        <v>17576.52</v>
      </c>
      <c r="S3944" s="22">
        <v>16896.5</v>
      </c>
      <c r="T3944" s="22">
        <v>16546.87</v>
      </c>
    </row>
    <row r="3945" spans="1:20" ht="15" hidden="1" customHeight="1" x14ac:dyDescent="0.25">
      <c r="A3945" s="14">
        <f t="shared" si="61"/>
        <v>10</v>
      </c>
      <c r="B3945" s="14" t="s">
        <v>123</v>
      </c>
      <c r="C3945" s="14">
        <v>2016</v>
      </c>
      <c r="D3945" s="14" t="str">
        <f>VLOOKUP(E3945,Regioes!$A$2:$B$296,2,FALSE)</f>
        <v>Região Administrativa de Franca</v>
      </c>
      <c r="E3945" s="15" t="s">
        <v>134</v>
      </c>
      <c r="F3945" s="38">
        <v>536266.01</v>
      </c>
      <c r="G3945" s="17">
        <v>250978.69</v>
      </c>
      <c r="H3945" s="17">
        <v>285287.32</v>
      </c>
      <c r="I3945" s="22">
        <v>40479.67</v>
      </c>
      <c r="J3945" s="22">
        <v>40598.129999999997</v>
      </c>
      <c r="K3945" s="22">
        <v>43465.18</v>
      </c>
      <c r="L3945" s="22">
        <v>42078.79</v>
      </c>
      <c r="M3945" s="22">
        <v>42968.160000000003</v>
      </c>
      <c r="N3945" s="22">
        <v>41388.76</v>
      </c>
      <c r="O3945" s="22">
        <v>48195.08</v>
      </c>
      <c r="P3945" s="22">
        <v>48163.32</v>
      </c>
      <c r="Q3945" s="22">
        <v>46630.239999999998</v>
      </c>
      <c r="R3945" s="22">
        <v>46839.03</v>
      </c>
      <c r="S3945" s="22">
        <v>46606.32</v>
      </c>
      <c r="T3945" s="22">
        <v>48853.33</v>
      </c>
    </row>
    <row r="3946" spans="1:20" ht="15" hidden="1" customHeight="1" x14ac:dyDescent="0.25">
      <c r="A3946" s="14">
        <f t="shared" si="61"/>
        <v>10</v>
      </c>
      <c r="B3946" s="14" t="s">
        <v>123</v>
      </c>
      <c r="C3946" s="14">
        <v>2016</v>
      </c>
      <c r="D3946" s="14" t="str">
        <f>VLOOKUP(E3946,Regioes!$A$2:$B$296,2,FALSE)</f>
        <v>Região Administrativa de Franca</v>
      </c>
      <c r="E3946" s="15" t="s">
        <v>130</v>
      </c>
      <c r="F3946" s="38">
        <v>647016.64</v>
      </c>
      <c r="G3946" s="17">
        <v>302811.26</v>
      </c>
      <c r="H3946" s="17">
        <v>344205.37999999995</v>
      </c>
      <c r="I3946" s="22">
        <v>48839.61</v>
      </c>
      <c r="J3946" s="22">
        <v>48982.52</v>
      </c>
      <c r="K3946" s="22">
        <v>52441.69</v>
      </c>
      <c r="L3946" s="22">
        <v>50768.98</v>
      </c>
      <c r="M3946" s="22">
        <v>51842.02</v>
      </c>
      <c r="N3946" s="22">
        <v>49936.44</v>
      </c>
      <c r="O3946" s="22">
        <v>58148.42</v>
      </c>
      <c r="P3946" s="22">
        <v>58110.1</v>
      </c>
      <c r="Q3946" s="22">
        <v>56260.4</v>
      </c>
      <c r="R3946" s="22">
        <v>56512.31</v>
      </c>
      <c r="S3946" s="22">
        <v>56231.54</v>
      </c>
      <c r="T3946" s="22">
        <v>58942.61</v>
      </c>
    </row>
    <row r="3947" spans="1:20" ht="15" hidden="1" customHeight="1" x14ac:dyDescent="0.25">
      <c r="A3947" s="14">
        <f t="shared" si="61"/>
        <v>10</v>
      </c>
      <c r="B3947" s="14" t="s">
        <v>123</v>
      </c>
      <c r="C3947" s="14">
        <v>2016</v>
      </c>
      <c r="D3947" s="14" t="str">
        <f>VLOOKUP(E3947,Regioes!$A$2:$B$296,2,FALSE)</f>
        <v>Região Administrativa de Ribeirão Preto</v>
      </c>
      <c r="E3947" s="15" t="s">
        <v>58</v>
      </c>
      <c r="F3947" s="38">
        <v>2794147.42</v>
      </c>
      <c r="G3947" s="17">
        <v>1329830.98</v>
      </c>
      <c r="H3947" s="17">
        <v>1464316.4400000002</v>
      </c>
      <c r="I3947" s="22">
        <v>214620.37</v>
      </c>
      <c r="J3947" s="22">
        <v>208897.61</v>
      </c>
      <c r="K3947" s="22">
        <v>236058.78</v>
      </c>
      <c r="L3947" s="22">
        <v>225431.55</v>
      </c>
      <c r="M3947" s="22">
        <v>221546.18</v>
      </c>
      <c r="N3947" s="22">
        <v>223276.49</v>
      </c>
      <c r="O3947" s="22">
        <v>252244.8</v>
      </c>
      <c r="P3947" s="22">
        <v>246672.88</v>
      </c>
      <c r="Q3947" s="22">
        <v>240000.75</v>
      </c>
      <c r="R3947" s="22">
        <v>241562.92</v>
      </c>
      <c r="S3947" s="22">
        <v>232952</v>
      </c>
      <c r="T3947" s="22">
        <v>250883.09</v>
      </c>
    </row>
    <row r="3948" spans="1:20" ht="15" hidden="1" customHeight="1" x14ac:dyDescent="0.25">
      <c r="A3948" s="14">
        <f t="shared" si="61"/>
        <v>10</v>
      </c>
      <c r="B3948" s="14" t="s">
        <v>123</v>
      </c>
      <c r="C3948" s="14">
        <v>2016</v>
      </c>
      <c r="D3948" s="14" t="str">
        <f>VLOOKUP(E3948,Regioes!$A$2:$B$296,2,FALSE)</f>
        <v>Região Administrativa Central / Araraquara</v>
      </c>
      <c r="E3948" s="15" t="s">
        <v>131</v>
      </c>
      <c r="F3948" s="38">
        <v>405619.13</v>
      </c>
      <c r="G3948" s="17">
        <v>191177.86</v>
      </c>
      <c r="H3948" s="17">
        <v>214441.27000000002</v>
      </c>
      <c r="I3948" s="22">
        <v>30058.02</v>
      </c>
      <c r="J3948" s="22">
        <v>30408.97</v>
      </c>
      <c r="K3948" s="22">
        <v>32930.730000000003</v>
      </c>
      <c r="L3948" s="22">
        <v>33011.24</v>
      </c>
      <c r="M3948" s="22">
        <v>31803.19</v>
      </c>
      <c r="N3948" s="22">
        <v>32965.71</v>
      </c>
      <c r="O3948" s="22">
        <v>35691.910000000003</v>
      </c>
      <c r="P3948" s="22">
        <v>35936.14</v>
      </c>
      <c r="Q3948" s="22">
        <v>35535.31</v>
      </c>
      <c r="R3948" s="22">
        <v>36957.589999999997</v>
      </c>
      <c r="S3948" s="22">
        <v>35527.730000000003</v>
      </c>
      <c r="T3948" s="22">
        <v>34792.589999999997</v>
      </c>
    </row>
    <row r="3949" spans="1:20" ht="15" hidden="1" customHeight="1" x14ac:dyDescent="0.25">
      <c r="A3949" s="14">
        <f t="shared" si="61"/>
        <v>10</v>
      </c>
      <c r="B3949" s="14" t="s">
        <v>123</v>
      </c>
      <c r="C3949" s="14">
        <v>2016</v>
      </c>
      <c r="D3949" s="14" t="str">
        <f>VLOOKUP(E3949,Regioes!$A$2:$B$296,2,FALSE)</f>
        <v>Região Administrativa Central / Araraquara</v>
      </c>
      <c r="E3949" s="15" t="s">
        <v>135</v>
      </c>
      <c r="F3949" s="38">
        <v>243371.47</v>
      </c>
      <c r="G3949" s="17">
        <v>114706.72</v>
      </c>
      <c r="H3949" s="17">
        <v>128664.75</v>
      </c>
      <c r="I3949" s="22">
        <v>18034.810000000001</v>
      </c>
      <c r="J3949" s="22">
        <v>18245.38</v>
      </c>
      <c r="K3949" s="22">
        <v>19758.439999999999</v>
      </c>
      <c r="L3949" s="22">
        <v>19806.75</v>
      </c>
      <c r="M3949" s="22">
        <v>19081.91</v>
      </c>
      <c r="N3949" s="22">
        <v>19779.43</v>
      </c>
      <c r="O3949" s="22">
        <v>21415.15</v>
      </c>
      <c r="P3949" s="22">
        <v>21561.68</v>
      </c>
      <c r="Q3949" s="22">
        <v>21321.18</v>
      </c>
      <c r="R3949" s="22">
        <v>22174.55</v>
      </c>
      <c r="S3949" s="22">
        <v>21316.639999999999</v>
      </c>
      <c r="T3949" s="22">
        <v>20875.55</v>
      </c>
    </row>
    <row r="3950" spans="1:20" ht="15" hidden="1" customHeight="1" x14ac:dyDescent="0.25">
      <c r="A3950" s="14">
        <f t="shared" si="61"/>
        <v>10</v>
      </c>
      <c r="B3950" s="14" t="s">
        <v>123</v>
      </c>
      <c r="C3950" s="14">
        <v>2016</v>
      </c>
      <c r="D3950" s="14" t="str">
        <f>VLOOKUP(E3950,Regioes!$A$2:$B$296,2,FALSE)</f>
        <v>Região Administrativa Central / Araraquara</v>
      </c>
      <c r="E3950" s="15" t="s">
        <v>76</v>
      </c>
      <c r="F3950" s="38">
        <v>2511016.7599999998</v>
      </c>
      <c r="G3950" s="17">
        <v>1198480.79</v>
      </c>
      <c r="H3950" s="17">
        <v>1312535.97</v>
      </c>
      <c r="I3950" s="22">
        <v>194432.09</v>
      </c>
      <c r="J3950" s="22">
        <v>187500.23</v>
      </c>
      <c r="K3950" s="22">
        <v>214277.23</v>
      </c>
      <c r="L3950" s="22">
        <v>202519.31</v>
      </c>
      <c r="M3950" s="22">
        <v>199438.63</v>
      </c>
      <c r="N3950" s="22">
        <v>200313.3</v>
      </c>
      <c r="O3950" s="22">
        <v>227905.73</v>
      </c>
      <c r="P3950" s="22">
        <v>221315.61</v>
      </c>
      <c r="Q3950" s="22">
        <v>214665.52</v>
      </c>
      <c r="R3950" s="22">
        <v>214583.95</v>
      </c>
      <c r="S3950" s="22">
        <v>206723.91</v>
      </c>
      <c r="T3950" s="22">
        <v>227341.25</v>
      </c>
    </row>
    <row r="3951" spans="1:20" ht="15" hidden="1" customHeight="1" x14ac:dyDescent="0.25">
      <c r="A3951" s="14">
        <f t="shared" si="61"/>
        <v>10</v>
      </c>
      <c r="B3951" s="14" t="s">
        <v>123</v>
      </c>
      <c r="C3951" s="14">
        <v>2016</v>
      </c>
      <c r="D3951" s="14" t="str">
        <f>VLOOKUP(E3951,Regioes!$A$2:$B$296,2,FALSE)</f>
        <v>Região Administrativa Central / Araraquara</v>
      </c>
      <c r="E3951" s="15" t="s">
        <v>77</v>
      </c>
      <c r="F3951" s="38">
        <v>895159.4</v>
      </c>
      <c r="G3951" s="17">
        <v>421909.75000000006</v>
      </c>
      <c r="H3951" s="17">
        <v>473249.65</v>
      </c>
      <c r="I3951" s="22">
        <v>66334.929999999993</v>
      </c>
      <c r="J3951" s="22">
        <v>67109.45</v>
      </c>
      <c r="K3951" s="22">
        <v>72674.710000000006</v>
      </c>
      <c r="L3951" s="22">
        <v>72852.39</v>
      </c>
      <c r="M3951" s="22">
        <v>70186.350000000006</v>
      </c>
      <c r="N3951" s="22">
        <v>72751.92</v>
      </c>
      <c r="O3951" s="22">
        <v>78768.350000000006</v>
      </c>
      <c r="P3951" s="22">
        <v>79307.33</v>
      </c>
      <c r="Q3951" s="22">
        <v>78422.740000000005</v>
      </c>
      <c r="R3951" s="22">
        <v>81561.570000000007</v>
      </c>
      <c r="S3951" s="22">
        <v>78406.02</v>
      </c>
      <c r="T3951" s="22">
        <v>76783.64</v>
      </c>
    </row>
    <row r="3952" spans="1:20" ht="15" hidden="1" customHeight="1" x14ac:dyDescent="0.25">
      <c r="A3952" s="14">
        <f t="shared" si="61"/>
        <v>10</v>
      </c>
      <c r="B3952" s="14" t="s">
        <v>123</v>
      </c>
      <c r="C3952" s="14">
        <v>2016</v>
      </c>
      <c r="D3952" s="14" t="str">
        <f>VLOOKUP(E3952,Regioes!$A$2:$B$296,2,FALSE)</f>
        <v>Região Administrativa de Ribeirão Preto</v>
      </c>
      <c r="E3952" s="15" t="s">
        <v>136</v>
      </c>
      <c r="F3952" s="38">
        <v>2916454.14</v>
      </c>
      <c r="G3952" s="17">
        <v>1391991.6</v>
      </c>
      <c r="H3952" s="17">
        <v>1524462.54</v>
      </c>
      <c r="I3952" s="22">
        <v>225825.76</v>
      </c>
      <c r="J3952" s="22">
        <v>217774.66</v>
      </c>
      <c r="K3952" s="22">
        <v>248875.16</v>
      </c>
      <c r="L3952" s="22">
        <v>235218.77</v>
      </c>
      <c r="M3952" s="22">
        <v>231640.68</v>
      </c>
      <c r="N3952" s="22">
        <v>232656.57</v>
      </c>
      <c r="O3952" s="22">
        <v>264704.17</v>
      </c>
      <c r="P3952" s="22">
        <v>257049.99</v>
      </c>
      <c r="Q3952" s="22">
        <v>249326.14</v>
      </c>
      <c r="R3952" s="22">
        <v>249231.42</v>
      </c>
      <c r="S3952" s="22">
        <v>240102.27</v>
      </c>
      <c r="T3952" s="22">
        <v>264048.55</v>
      </c>
    </row>
    <row r="3953" spans="1:20" ht="15" hidden="1" customHeight="1" x14ac:dyDescent="0.25">
      <c r="A3953" s="14">
        <f t="shared" si="61"/>
        <v>11</v>
      </c>
      <c r="B3953" s="14" t="s">
        <v>137</v>
      </c>
      <c r="C3953" s="14">
        <v>2016</v>
      </c>
      <c r="D3953" s="14" t="str">
        <f>VLOOKUP(E3953,Regioes!$A$2:$B$296,2,FALSE)</f>
        <v>Região Administrativa de Campinas</v>
      </c>
      <c r="E3953" s="15" t="s">
        <v>138</v>
      </c>
      <c r="F3953" s="38">
        <v>1958766.74</v>
      </c>
      <c r="G3953" s="17">
        <v>910717.89</v>
      </c>
      <c r="H3953" s="17">
        <v>1048048.85</v>
      </c>
      <c r="I3953" s="22">
        <v>148614.68</v>
      </c>
      <c r="J3953" s="22">
        <v>145120.91</v>
      </c>
      <c r="K3953" s="22">
        <v>155006.63</v>
      </c>
      <c r="L3953" s="22">
        <v>153666.1</v>
      </c>
      <c r="M3953" s="22">
        <v>156652.16</v>
      </c>
      <c r="N3953" s="22">
        <v>151657.41</v>
      </c>
      <c r="O3953" s="22">
        <v>179643.82</v>
      </c>
      <c r="P3953" s="22">
        <v>175329.38</v>
      </c>
      <c r="Q3953" s="22">
        <v>178801</v>
      </c>
      <c r="R3953" s="22">
        <v>174058.54</v>
      </c>
      <c r="S3953" s="22">
        <v>167903.87</v>
      </c>
      <c r="T3953" s="22">
        <v>172312.24</v>
      </c>
    </row>
    <row r="3954" spans="1:20" ht="15" hidden="1" customHeight="1" x14ac:dyDescent="0.25">
      <c r="A3954" s="14">
        <f t="shared" si="61"/>
        <v>11</v>
      </c>
      <c r="B3954" s="14" t="s">
        <v>137</v>
      </c>
      <c r="C3954" s="14">
        <v>2016</v>
      </c>
      <c r="D3954" s="14" t="str">
        <f>VLOOKUP(E3954,Regioes!$A$2:$B$296,2,FALSE)</f>
        <v>Região Administrativa de Campinas</v>
      </c>
      <c r="E3954" s="15" t="s">
        <v>142</v>
      </c>
      <c r="F3954" s="38">
        <v>403738.12000000005</v>
      </c>
      <c r="G3954" s="17">
        <v>184987.12</v>
      </c>
      <c r="H3954" s="17">
        <v>218750.99999999997</v>
      </c>
      <c r="I3954" s="22">
        <v>29581.1</v>
      </c>
      <c r="J3954" s="22">
        <v>29793.96</v>
      </c>
      <c r="K3954" s="22">
        <v>31767.119999999999</v>
      </c>
      <c r="L3954" s="22">
        <v>31705.38</v>
      </c>
      <c r="M3954" s="22">
        <v>31799.18</v>
      </c>
      <c r="N3954" s="22">
        <v>30340.38</v>
      </c>
      <c r="O3954" s="22">
        <v>38106.6</v>
      </c>
      <c r="P3954" s="22">
        <v>36352.49</v>
      </c>
      <c r="Q3954" s="22">
        <v>35975.550000000003</v>
      </c>
      <c r="R3954" s="22">
        <v>36398.949999999997</v>
      </c>
      <c r="S3954" s="22">
        <v>35201.449999999997</v>
      </c>
      <c r="T3954" s="22">
        <v>36715.96</v>
      </c>
    </row>
    <row r="3955" spans="1:20" ht="15" hidden="1" customHeight="1" x14ac:dyDescent="0.25">
      <c r="A3955" s="14">
        <f t="shared" si="61"/>
        <v>11</v>
      </c>
      <c r="B3955" s="14" t="s">
        <v>137</v>
      </c>
      <c r="C3955" s="14">
        <v>2016</v>
      </c>
      <c r="D3955" s="14" t="str">
        <f>VLOOKUP(E3955,Regioes!$A$2:$B$296,2,FALSE)</f>
        <v>Região Administrativa de Campinas</v>
      </c>
      <c r="E3955" s="15" t="s">
        <v>20</v>
      </c>
      <c r="F3955" s="38">
        <v>1263306.8</v>
      </c>
      <c r="G3955" s="17">
        <v>590484.80000000005</v>
      </c>
      <c r="H3955" s="17">
        <v>672822</v>
      </c>
      <c r="I3955" s="22">
        <v>96727.66</v>
      </c>
      <c r="J3955" s="22">
        <v>94208.07</v>
      </c>
      <c r="K3955" s="22">
        <v>100286.17</v>
      </c>
      <c r="L3955" s="22">
        <v>99699.08</v>
      </c>
      <c r="M3955" s="22">
        <v>101254.55</v>
      </c>
      <c r="N3955" s="22">
        <v>98309.27</v>
      </c>
      <c r="O3955" s="22">
        <v>115034.19</v>
      </c>
      <c r="P3955" s="22">
        <v>111555.36</v>
      </c>
      <c r="Q3955" s="22">
        <v>114939.73</v>
      </c>
      <c r="R3955" s="22">
        <v>111470.72</v>
      </c>
      <c r="S3955" s="22">
        <v>108246.48</v>
      </c>
      <c r="T3955" s="22">
        <v>111575.52</v>
      </c>
    </row>
    <row r="3956" spans="1:20" ht="15" hidden="1" customHeight="1" x14ac:dyDescent="0.25">
      <c r="A3956" s="14">
        <f t="shared" si="61"/>
        <v>11</v>
      </c>
      <c r="B3956" s="14" t="s">
        <v>137</v>
      </c>
      <c r="C3956" s="14">
        <v>2016</v>
      </c>
      <c r="D3956" s="14" t="str">
        <f>VLOOKUP(E3956,Regioes!$A$2:$B$296,2,FALSE)</f>
        <v>Região Administrativa de Campinas</v>
      </c>
      <c r="E3956" s="15" t="s">
        <v>72</v>
      </c>
      <c r="F3956" s="38">
        <v>4365543.8100000005</v>
      </c>
      <c r="G3956" s="17">
        <v>2039944.81</v>
      </c>
      <c r="H3956" s="17">
        <v>2325599</v>
      </c>
      <c r="I3956" s="22">
        <v>333830.83</v>
      </c>
      <c r="J3956" s="22">
        <v>325545.40999999997</v>
      </c>
      <c r="K3956" s="22">
        <v>346609.67</v>
      </c>
      <c r="L3956" s="22">
        <v>344486.66</v>
      </c>
      <c r="M3956" s="22">
        <v>349724.59</v>
      </c>
      <c r="N3956" s="22">
        <v>339747.65</v>
      </c>
      <c r="O3956" s="22">
        <v>397944.71</v>
      </c>
      <c r="P3956" s="22">
        <v>385710.07</v>
      </c>
      <c r="Q3956" s="22">
        <v>397061.79</v>
      </c>
      <c r="R3956" s="22">
        <v>385102.68</v>
      </c>
      <c r="S3956" s="22">
        <v>373886.27</v>
      </c>
      <c r="T3956" s="22">
        <v>385893.48</v>
      </c>
    </row>
    <row r="3957" spans="1:20" ht="15" hidden="1" customHeight="1" x14ac:dyDescent="0.25">
      <c r="A3957" s="14">
        <f t="shared" si="61"/>
        <v>11</v>
      </c>
      <c r="B3957" s="14" t="s">
        <v>137</v>
      </c>
      <c r="C3957" s="14">
        <v>2016</v>
      </c>
      <c r="D3957" s="14" t="str">
        <f>VLOOKUP(E3957,Regioes!$A$2:$B$296,2,FALSE)</f>
        <v>Região Administrativa de Campinas</v>
      </c>
      <c r="E3957" s="15" t="s">
        <v>147</v>
      </c>
      <c r="F3957" s="38">
        <v>622737.7300000001</v>
      </c>
      <c r="G3957" s="17">
        <v>285329.65000000002</v>
      </c>
      <c r="H3957" s="17">
        <v>337408.08</v>
      </c>
      <c r="I3957" s="22">
        <v>45626.78</v>
      </c>
      <c r="J3957" s="22">
        <v>45955.1</v>
      </c>
      <c r="K3957" s="22">
        <v>48998.55</v>
      </c>
      <c r="L3957" s="22">
        <v>48903.32</v>
      </c>
      <c r="M3957" s="22">
        <v>49048</v>
      </c>
      <c r="N3957" s="22">
        <v>46797.9</v>
      </c>
      <c r="O3957" s="22">
        <v>58776.76</v>
      </c>
      <c r="P3957" s="22">
        <v>56071.17</v>
      </c>
      <c r="Q3957" s="22">
        <v>55489.760000000002</v>
      </c>
      <c r="R3957" s="22">
        <v>56142.83</v>
      </c>
      <c r="S3957" s="22">
        <v>54295.77</v>
      </c>
      <c r="T3957" s="22">
        <v>56631.79</v>
      </c>
    </row>
    <row r="3958" spans="1:20" ht="15" hidden="1" customHeight="1" x14ac:dyDescent="0.25">
      <c r="A3958" s="14">
        <f t="shared" si="61"/>
        <v>11</v>
      </c>
      <c r="B3958" s="14" t="s">
        <v>137</v>
      </c>
      <c r="C3958" s="14">
        <v>2016</v>
      </c>
      <c r="D3958" s="14" t="str">
        <f>VLOOKUP(E3958,Regioes!$A$2:$B$296,2,FALSE)</f>
        <v>Região Administrativa de Campinas</v>
      </c>
      <c r="E3958" s="15" t="s">
        <v>139</v>
      </c>
      <c r="F3958" s="38">
        <v>85522.39</v>
      </c>
      <c r="G3958" s="17">
        <v>39574.770000000004</v>
      </c>
      <c r="H3958" s="17">
        <v>45947.619999999995</v>
      </c>
      <c r="I3958" s="22">
        <v>6245.96</v>
      </c>
      <c r="J3958" s="22">
        <v>6374.41</v>
      </c>
      <c r="K3958" s="22">
        <v>6828.8</v>
      </c>
      <c r="L3958" s="22">
        <v>6722.2</v>
      </c>
      <c r="M3958" s="22">
        <v>6730.1</v>
      </c>
      <c r="N3958" s="22">
        <v>6673.3</v>
      </c>
      <c r="O3958" s="22">
        <v>8090.5</v>
      </c>
      <c r="P3958" s="22">
        <v>7703.83</v>
      </c>
      <c r="Q3958" s="22">
        <v>7689.23</v>
      </c>
      <c r="R3958" s="22">
        <v>7474.67</v>
      </c>
      <c r="S3958" s="22">
        <v>7203.47</v>
      </c>
      <c r="T3958" s="22">
        <v>7785.92</v>
      </c>
    </row>
    <row r="3959" spans="1:20" ht="15" hidden="1" customHeight="1" x14ac:dyDescent="0.25">
      <c r="A3959" s="14">
        <f t="shared" si="61"/>
        <v>11</v>
      </c>
      <c r="B3959" s="14" t="s">
        <v>137</v>
      </c>
      <c r="C3959" s="14">
        <v>2016</v>
      </c>
      <c r="D3959" s="14" t="str">
        <f>VLOOKUP(E3959,Regioes!$A$2:$B$296,2,FALSE)</f>
        <v>Região Administrativa de Campinas</v>
      </c>
      <c r="E3959" s="15" t="s">
        <v>140</v>
      </c>
      <c r="F3959" s="38">
        <v>1151697.0699999998</v>
      </c>
      <c r="G3959" s="17">
        <v>538317.06999999995</v>
      </c>
      <c r="H3959" s="17">
        <v>613380</v>
      </c>
      <c r="I3959" s="22">
        <v>88182.04</v>
      </c>
      <c r="J3959" s="22">
        <v>85885.04</v>
      </c>
      <c r="K3959" s="22">
        <v>91426.16</v>
      </c>
      <c r="L3959" s="22">
        <v>90890.93</v>
      </c>
      <c r="M3959" s="22">
        <v>92308.99</v>
      </c>
      <c r="N3959" s="22">
        <v>89623.91</v>
      </c>
      <c r="O3959" s="22">
        <v>104871.23</v>
      </c>
      <c r="P3959" s="22">
        <v>101699.75</v>
      </c>
      <c r="Q3959" s="22">
        <v>104785.12</v>
      </c>
      <c r="R3959" s="22">
        <v>101622.58</v>
      </c>
      <c r="S3959" s="22">
        <v>98683.199999999997</v>
      </c>
      <c r="T3959" s="22">
        <v>101718.12</v>
      </c>
    </row>
    <row r="3960" spans="1:20" ht="15" hidden="1" customHeight="1" x14ac:dyDescent="0.25">
      <c r="A3960" s="14">
        <f t="shared" si="61"/>
        <v>11</v>
      </c>
      <c r="B3960" s="14" t="s">
        <v>137</v>
      </c>
      <c r="C3960" s="14">
        <v>2016</v>
      </c>
      <c r="D3960" s="14" t="str">
        <f>VLOOKUP(E3960,Regioes!$A$2:$B$296,2,FALSE)</f>
        <v>Região Administrativa de Campinas</v>
      </c>
      <c r="E3960" s="15" t="s">
        <v>141</v>
      </c>
      <c r="F3960" s="38">
        <v>2342842.44</v>
      </c>
      <c r="G3960" s="17">
        <v>1095072.75</v>
      </c>
      <c r="H3960" s="17">
        <v>1247769.69</v>
      </c>
      <c r="I3960" s="22">
        <v>179384.51</v>
      </c>
      <c r="J3960" s="22">
        <v>174711.85</v>
      </c>
      <c r="K3960" s="22">
        <v>185983.87</v>
      </c>
      <c r="L3960" s="22">
        <v>184895.09</v>
      </c>
      <c r="M3960" s="22">
        <v>187779.78</v>
      </c>
      <c r="N3960" s="22">
        <v>182317.65</v>
      </c>
      <c r="O3960" s="22">
        <v>213334.55</v>
      </c>
      <c r="P3960" s="22">
        <v>206882.95</v>
      </c>
      <c r="Q3960" s="22">
        <v>213159.37</v>
      </c>
      <c r="R3960" s="22">
        <v>206725.97</v>
      </c>
      <c r="S3960" s="22">
        <v>200746.52</v>
      </c>
      <c r="T3960" s="22">
        <v>206920.33</v>
      </c>
    </row>
    <row r="3961" spans="1:20" ht="15" hidden="1" customHeight="1" x14ac:dyDescent="0.25">
      <c r="A3961" s="14">
        <f t="shared" si="61"/>
        <v>11</v>
      </c>
      <c r="B3961" s="14" t="s">
        <v>137</v>
      </c>
      <c r="C3961" s="14">
        <v>2016</v>
      </c>
      <c r="D3961" s="14" t="str">
        <f>VLOOKUP(E3961,Regioes!$A$2:$B$296,2,FALSE)</f>
        <v>Região Administrativa de Campinas</v>
      </c>
      <c r="E3961" s="15" t="s">
        <v>86</v>
      </c>
      <c r="F3961" s="38">
        <v>2799817.37</v>
      </c>
      <c r="G3961" s="17">
        <v>1304450.44</v>
      </c>
      <c r="H3961" s="17">
        <v>1495366.93</v>
      </c>
      <c r="I3961" s="22">
        <v>212865.54</v>
      </c>
      <c r="J3961" s="22">
        <v>208434.29</v>
      </c>
      <c r="K3961" s="22">
        <v>221939.66</v>
      </c>
      <c r="L3961" s="22">
        <v>220781.05</v>
      </c>
      <c r="M3961" s="22">
        <v>223771.71</v>
      </c>
      <c r="N3961" s="22">
        <v>216658.19</v>
      </c>
      <c r="O3961" s="22">
        <v>256466.53</v>
      </c>
      <c r="P3961" s="22">
        <v>248029.21</v>
      </c>
      <c r="Q3961" s="22">
        <v>253878.28</v>
      </c>
      <c r="R3961" s="22">
        <v>247924.85</v>
      </c>
      <c r="S3961" s="22">
        <v>240589.91</v>
      </c>
      <c r="T3961" s="22">
        <v>248478.15</v>
      </c>
    </row>
    <row r="3962" spans="1:20" ht="15" hidden="1" customHeight="1" x14ac:dyDescent="0.25">
      <c r="A3962" s="14">
        <f t="shared" si="61"/>
        <v>11</v>
      </c>
      <c r="B3962" s="14" t="s">
        <v>137</v>
      </c>
      <c r="C3962" s="14">
        <v>2016</v>
      </c>
      <c r="D3962" s="14" t="str">
        <f>VLOOKUP(E3962,Regioes!$A$2:$B$296,2,FALSE)</f>
        <v>Região Administrativa de Campinas</v>
      </c>
      <c r="E3962" s="15" t="s">
        <v>67</v>
      </c>
      <c r="F3962" s="38">
        <v>1942490.68</v>
      </c>
      <c r="G3962" s="17">
        <v>907943.52</v>
      </c>
      <c r="H3962" s="17">
        <v>1034547.1600000001</v>
      </c>
      <c r="I3962" s="22">
        <v>148730.76</v>
      </c>
      <c r="J3962" s="22">
        <v>144856.57999999999</v>
      </c>
      <c r="K3962" s="22">
        <v>154202.4</v>
      </c>
      <c r="L3962" s="22">
        <v>153299.68</v>
      </c>
      <c r="M3962" s="22">
        <v>155691.42000000001</v>
      </c>
      <c r="N3962" s="22">
        <v>151162.68</v>
      </c>
      <c r="O3962" s="22">
        <v>176879.32</v>
      </c>
      <c r="P3962" s="22">
        <v>171530.19</v>
      </c>
      <c r="Q3962" s="22">
        <v>176734.07</v>
      </c>
      <c r="R3962" s="22">
        <v>171400.03</v>
      </c>
      <c r="S3962" s="22">
        <v>166442.37</v>
      </c>
      <c r="T3962" s="22">
        <v>171561.18</v>
      </c>
    </row>
    <row r="3963" spans="1:20" ht="15" hidden="1" customHeight="1" x14ac:dyDescent="0.25">
      <c r="A3963" s="14">
        <f t="shared" si="61"/>
        <v>11</v>
      </c>
      <c r="B3963" s="14" t="s">
        <v>137</v>
      </c>
      <c r="C3963" s="14">
        <v>2016</v>
      </c>
      <c r="D3963" s="14" t="str">
        <f>VLOOKUP(E3963,Regioes!$A$2:$B$296,2,FALSE)</f>
        <v>Região Administrativa de Campinas</v>
      </c>
      <c r="E3963" s="15" t="s">
        <v>289</v>
      </c>
      <c r="F3963" s="38">
        <v>802435.5399999998</v>
      </c>
      <c r="G3963" s="17">
        <v>375068.02999999997</v>
      </c>
      <c r="H3963" s="17">
        <v>427367.51</v>
      </c>
      <c r="I3963" s="22">
        <v>61440.11</v>
      </c>
      <c r="J3963" s="22">
        <v>59839.7</v>
      </c>
      <c r="K3963" s="22">
        <v>63700.43</v>
      </c>
      <c r="L3963" s="22">
        <v>63327.519999999997</v>
      </c>
      <c r="M3963" s="22">
        <v>64315.54</v>
      </c>
      <c r="N3963" s="22">
        <v>62444.73</v>
      </c>
      <c r="O3963" s="22">
        <v>73068.179999999993</v>
      </c>
      <c r="P3963" s="22">
        <v>70858.47</v>
      </c>
      <c r="Q3963" s="22">
        <v>73008.179999999993</v>
      </c>
      <c r="R3963" s="22">
        <v>70804.7</v>
      </c>
      <c r="S3963" s="22">
        <v>68756.710000000006</v>
      </c>
      <c r="T3963" s="22">
        <v>70871.27</v>
      </c>
    </row>
    <row r="3964" spans="1:20" ht="15" hidden="1" customHeight="1" x14ac:dyDescent="0.25">
      <c r="A3964" s="14">
        <f t="shared" si="61"/>
        <v>11</v>
      </c>
      <c r="B3964" s="14" t="s">
        <v>137</v>
      </c>
      <c r="C3964" s="14">
        <v>2016</v>
      </c>
      <c r="D3964" s="14" t="str">
        <f>VLOOKUP(E3964,Regioes!$A$2:$B$296,2,FALSE)</f>
        <v>Região Administrativa de Campinas</v>
      </c>
      <c r="E3964" s="15" t="s">
        <v>144</v>
      </c>
      <c r="F3964" s="38">
        <v>1238895.6000000001</v>
      </c>
      <c r="G3964" s="17">
        <v>567146.12</v>
      </c>
      <c r="H3964" s="17">
        <v>671749.48</v>
      </c>
      <c r="I3964" s="22">
        <v>91098.57</v>
      </c>
      <c r="J3964" s="22">
        <v>90633.93</v>
      </c>
      <c r="K3964" s="22">
        <v>97275.22</v>
      </c>
      <c r="L3964" s="22">
        <v>96282.95</v>
      </c>
      <c r="M3964" s="22">
        <v>98032.47</v>
      </c>
      <c r="N3964" s="22">
        <v>93822.98</v>
      </c>
      <c r="O3964" s="22">
        <v>116476.71</v>
      </c>
      <c r="P3964" s="22">
        <v>113649.76</v>
      </c>
      <c r="Q3964" s="22">
        <v>112459.03</v>
      </c>
      <c r="R3964" s="22">
        <v>112096.77</v>
      </c>
      <c r="S3964" s="22">
        <v>107103.59</v>
      </c>
      <c r="T3964" s="22">
        <v>109963.62</v>
      </c>
    </row>
    <row r="3965" spans="1:20" ht="15" hidden="1" customHeight="1" x14ac:dyDescent="0.25">
      <c r="A3965" s="14">
        <f t="shared" si="61"/>
        <v>11</v>
      </c>
      <c r="B3965" s="14" t="s">
        <v>137</v>
      </c>
      <c r="C3965" s="14">
        <v>2016</v>
      </c>
      <c r="D3965" s="14" t="str">
        <f>VLOOKUP(E3965,Regioes!$A$2:$B$296,2,FALSE)</f>
        <v>Região Administrativa de Campinas</v>
      </c>
      <c r="E3965" s="15" t="s">
        <v>145</v>
      </c>
      <c r="F3965" s="38">
        <v>254925.12</v>
      </c>
      <c r="G3965" s="17">
        <v>117964.48</v>
      </c>
      <c r="H3965" s="17">
        <v>136960.64000000001</v>
      </c>
      <c r="I3965" s="22">
        <v>18617.939999999999</v>
      </c>
      <c r="J3965" s="22">
        <v>19000.849999999999</v>
      </c>
      <c r="K3965" s="22">
        <v>20355.3</v>
      </c>
      <c r="L3965" s="22">
        <v>20037.54</v>
      </c>
      <c r="M3965" s="22">
        <v>20061.09</v>
      </c>
      <c r="N3965" s="22">
        <v>19891.759999999998</v>
      </c>
      <c r="O3965" s="22">
        <v>24116.17</v>
      </c>
      <c r="P3965" s="22">
        <v>22963.57</v>
      </c>
      <c r="Q3965" s="22">
        <v>22920.05</v>
      </c>
      <c r="R3965" s="22">
        <v>22280.49</v>
      </c>
      <c r="S3965" s="22">
        <v>21472.1</v>
      </c>
      <c r="T3965" s="22">
        <v>23208.26</v>
      </c>
    </row>
    <row r="3966" spans="1:20" ht="15" hidden="1" customHeight="1" x14ac:dyDescent="0.25">
      <c r="A3966" s="14">
        <f t="shared" si="61"/>
        <v>11</v>
      </c>
      <c r="B3966" s="14" t="s">
        <v>137</v>
      </c>
      <c r="C3966" s="14">
        <v>2016</v>
      </c>
      <c r="D3966" s="14" t="str">
        <f>VLOOKUP(E3966,Regioes!$A$2:$B$296,2,FALSE)</f>
        <v>Região Administrativa de Campinas</v>
      </c>
      <c r="E3966" s="15" t="s">
        <v>146</v>
      </c>
      <c r="F3966" s="38">
        <v>123893.56</v>
      </c>
      <c r="G3966" s="17">
        <v>56674.04</v>
      </c>
      <c r="H3966" s="17">
        <v>67219.520000000004</v>
      </c>
      <c r="I3966" s="22">
        <v>9137.98</v>
      </c>
      <c r="J3966" s="22">
        <v>8996.41</v>
      </c>
      <c r="K3966" s="22">
        <v>9710.4699999999993</v>
      </c>
      <c r="L3966" s="22">
        <v>9542.93</v>
      </c>
      <c r="M3966" s="22">
        <v>9842.25</v>
      </c>
      <c r="N3966" s="22">
        <v>9444</v>
      </c>
      <c r="O3966" s="22">
        <v>11609.27</v>
      </c>
      <c r="P3966" s="22">
        <v>11544</v>
      </c>
      <c r="Q3966" s="22">
        <v>11422.03</v>
      </c>
      <c r="R3966" s="22">
        <v>11244.44</v>
      </c>
      <c r="S3966" s="22">
        <v>10632.92</v>
      </c>
      <c r="T3966" s="22">
        <v>10766.86</v>
      </c>
    </row>
    <row r="3967" spans="1:20" ht="15" hidden="1" customHeight="1" x14ac:dyDescent="0.25">
      <c r="A3967" s="14">
        <f t="shared" si="61"/>
        <v>11</v>
      </c>
      <c r="B3967" s="14" t="s">
        <v>137</v>
      </c>
      <c r="C3967" s="14">
        <v>2016</v>
      </c>
      <c r="D3967" s="14" t="str">
        <f>VLOOKUP(E3967,Regioes!$A$2:$B$296,2,FALSE)</f>
        <v>Região Administrativa de Campinas</v>
      </c>
      <c r="E3967" s="15" t="s">
        <v>143</v>
      </c>
      <c r="F3967" s="38">
        <v>567958.89</v>
      </c>
      <c r="G3967" s="17">
        <v>265470.82</v>
      </c>
      <c r="H3967" s="17">
        <v>302488.07</v>
      </c>
      <c r="I3967" s="22">
        <v>43486.93</v>
      </c>
      <c r="J3967" s="22">
        <v>42354.17</v>
      </c>
      <c r="K3967" s="22">
        <v>45086.77</v>
      </c>
      <c r="L3967" s="22">
        <v>44822.82</v>
      </c>
      <c r="M3967" s="22">
        <v>45522.14</v>
      </c>
      <c r="N3967" s="22">
        <v>44197.99</v>
      </c>
      <c r="O3967" s="22">
        <v>51717.2</v>
      </c>
      <c r="P3967" s="22">
        <v>50153.19</v>
      </c>
      <c r="Q3967" s="22">
        <v>51674.73</v>
      </c>
      <c r="R3967" s="22">
        <v>50115.13</v>
      </c>
      <c r="S3967" s="22">
        <v>48665.57</v>
      </c>
      <c r="T3967" s="22">
        <v>50162.25</v>
      </c>
    </row>
    <row r="3968" spans="1:20" ht="15" hidden="1" customHeight="1" x14ac:dyDescent="0.25">
      <c r="A3968" s="14">
        <f t="shared" si="61"/>
        <v>12</v>
      </c>
      <c r="B3968" s="14" t="s">
        <v>316</v>
      </c>
      <c r="C3968" s="14">
        <v>2016</v>
      </c>
      <c r="D3968" s="14" t="str">
        <f>VLOOKUP(E3968,Regioes!$A$2:$B$296,2,FALSE)</f>
        <v>Região Administrativa de Sorocaba</v>
      </c>
      <c r="E3968" s="15" t="s">
        <v>149</v>
      </c>
      <c r="F3968" s="38">
        <v>434048.4</v>
      </c>
      <c r="G3968" s="17">
        <v>211122.57</v>
      </c>
      <c r="H3968" s="17">
        <v>222925.83</v>
      </c>
      <c r="I3968" s="22">
        <v>33603.86</v>
      </c>
      <c r="J3968" s="22">
        <v>35748.01</v>
      </c>
      <c r="K3968" s="22">
        <v>37708.5</v>
      </c>
      <c r="L3968" s="22">
        <v>35905.129999999997</v>
      </c>
      <c r="M3968" s="22">
        <v>34946.89</v>
      </c>
      <c r="N3968" s="22">
        <v>33210.18</v>
      </c>
      <c r="O3968" s="22">
        <v>37412.199999999997</v>
      </c>
      <c r="P3968" s="22">
        <v>37313.01</v>
      </c>
      <c r="Q3968" s="22">
        <v>35591.15</v>
      </c>
      <c r="R3968" s="22">
        <v>36334.31</v>
      </c>
      <c r="S3968" s="22">
        <v>36480.76</v>
      </c>
      <c r="T3968" s="22">
        <v>39794.400000000001</v>
      </c>
    </row>
    <row r="3969" spans="1:20" ht="15" hidden="1" customHeight="1" x14ac:dyDescent="0.25">
      <c r="A3969" s="14">
        <f t="shared" si="61"/>
        <v>12</v>
      </c>
      <c r="B3969" s="14" t="s">
        <v>316</v>
      </c>
      <c r="C3969" s="14">
        <v>2016</v>
      </c>
      <c r="D3969" s="14" t="str">
        <f>VLOOKUP(E3969,Regioes!$A$2:$B$296,2,FALSE)</f>
        <v>Região Administrativa de Sorocaba</v>
      </c>
      <c r="E3969" s="15" t="s">
        <v>150</v>
      </c>
      <c r="F3969" s="38">
        <v>7964515.1600000001</v>
      </c>
      <c r="G3969" s="17">
        <v>3820247.7299999995</v>
      </c>
      <c r="H3969" s="17">
        <v>4144267.43</v>
      </c>
      <c r="I3969" s="22">
        <v>617308.88</v>
      </c>
      <c r="J3969" s="22">
        <v>620791.73</v>
      </c>
      <c r="K3969" s="22">
        <v>670679.69999999995</v>
      </c>
      <c r="L3969" s="22">
        <v>646011.07999999996</v>
      </c>
      <c r="M3969" s="22">
        <v>640260.13</v>
      </c>
      <c r="N3969" s="22">
        <v>625196.21</v>
      </c>
      <c r="O3969" s="22">
        <v>699826.37</v>
      </c>
      <c r="P3969" s="22">
        <v>707201.25</v>
      </c>
      <c r="Q3969" s="22">
        <v>671980.25</v>
      </c>
      <c r="R3969" s="22">
        <v>680271.89</v>
      </c>
      <c r="S3969" s="22">
        <v>674644.03</v>
      </c>
      <c r="T3969" s="22">
        <v>710343.64</v>
      </c>
    </row>
    <row r="3970" spans="1:20" ht="15" hidden="1" customHeight="1" x14ac:dyDescent="0.25">
      <c r="A3970" s="14">
        <f t="shared" si="61"/>
        <v>12</v>
      </c>
      <c r="B3970" s="14" t="s">
        <v>316</v>
      </c>
      <c r="C3970" s="14">
        <v>2016</v>
      </c>
      <c r="D3970" s="14" t="str">
        <f>VLOOKUP(E3970,Regioes!$A$2:$B$296,2,FALSE)</f>
        <v>Região Administrativa de Sorocaba</v>
      </c>
      <c r="E3970" s="15" t="s">
        <v>158</v>
      </c>
      <c r="F3970" s="38">
        <v>246140.69</v>
      </c>
      <c r="G3970" s="17">
        <v>119723.63999999998</v>
      </c>
      <c r="H3970" s="17">
        <v>126417.04999999999</v>
      </c>
      <c r="I3970" s="22">
        <v>19056.12</v>
      </c>
      <c r="J3970" s="22">
        <v>20272.03</v>
      </c>
      <c r="K3970" s="22">
        <v>21383.78</v>
      </c>
      <c r="L3970" s="22">
        <v>20361.12</v>
      </c>
      <c r="M3970" s="22">
        <v>19817.72</v>
      </c>
      <c r="N3970" s="22">
        <v>18832.87</v>
      </c>
      <c r="O3970" s="22">
        <v>21215.75</v>
      </c>
      <c r="P3970" s="22">
        <v>21159.51</v>
      </c>
      <c r="Q3970" s="22">
        <v>20183.07</v>
      </c>
      <c r="R3970" s="22">
        <v>20604.509999999998</v>
      </c>
      <c r="S3970" s="22">
        <v>20687.560000000001</v>
      </c>
      <c r="T3970" s="22">
        <v>22566.65</v>
      </c>
    </row>
    <row r="3971" spans="1:20" ht="15" hidden="1" customHeight="1" x14ac:dyDescent="0.25">
      <c r="A3971" s="14">
        <f t="shared" si="61"/>
        <v>12</v>
      </c>
      <c r="B3971" s="14" t="s">
        <v>316</v>
      </c>
      <c r="C3971" s="14">
        <v>2016</v>
      </c>
      <c r="D3971" s="14" t="str">
        <f>VLOOKUP(E3971,Regioes!$A$2:$B$296,2,FALSE)</f>
        <v>Grande São Paulo</v>
      </c>
      <c r="E3971" s="15" t="s">
        <v>151</v>
      </c>
      <c r="F3971" s="38">
        <v>7011932.25</v>
      </c>
      <c r="G3971" s="17">
        <v>3363333.2199999993</v>
      </c>
      <c r="H3971" s="17">
        <v>3648599.03</v>
      </c>
      <c r="I3971" s="22">
        <v>543476.66</v>
      </c>
      <c r="J3971" s="22">
        <v>546542.94999999995</v>
      </c>
      <c r="K3971" s="22">
        <v>590464.15</v>
      </c>
      <c r="L3971" s="22">
        <v>568745.97</v>
      </c>
      <c r="M3971" s="22">
        <v>563682.86</v>
      </c>
      <c r="N3971" s="22">
        <v>550420.63</v>
      </c>
      <c r="O3971" s="22">
        <v>616124.77</v>
      </c>
      <c r="P3971" s="22">
        <v>622617.59</v>
      </c>
      <c r="Q3971" s="22">
        <v>591609.14</v>
      </c>
      <c r="R3971" s="22">
        <v>598909.06999999995</v>
      </c>
      <c r="S3971" s="22">
        <v>593954.31999999995</v>
      </c>
      <c r="T3971" s="22">
        <v>625384.14</v>
      </c>
    </row>
    <row r="3972" spans="1:20" ht="15" hidden="1" customHeight="1" x14ac:dyDescent="0.25">
      <c r="A3972" s="14">
        <f t="shared" ref="A3972:A4035" si="62">VLOOKUP(B3972,$W$10:$X$32,2,FALSE)</f>
        <v>12</v>
      </c>
      <c r="B3972" s="14" t="s">
        <v>316</v>
      </c>
      <c r="C3972" s="14">
        <v>2016</v>
      </c>
      <c r="D3972" s="14" t="str">
        <f>VLOOKUP(E3972,Regioes!$A$2:$B$296,2,FALSE)</f>
        <v>Grande São Paulo</v>
      </c>
      <c r="E3972" s="15" t="s">
        <v>152</v>
      </c>
      <c r="F3972" s="38">
        <v>299931.37</v>
      </c>
      <c r="G3972" s="17">
        <v>145887.59000000003</v>
      </c>
      <c r="H3972" s="17">
        <v>154043.78</v>
      </c>
      <c r="I3972" s="22">
        <v>23220.57</v>
      </c>
      <c r="J3972" s="22">
        <v>24702.2</v>
      </c>
      <c r="K3972" s="22">
        <v>26056.91</v>
      </c>
      <c r="L3972" s="22">
        <v>24810.77</v>
      </c>
      <c r="M3972" s="22">
        <v>24148.61</v>
      </c>
      <c r="N3972" s="22">
        <v>22948.53</v>
      </c>
      <c r="O3972" s="22">
        <v>25852.17</v>
      </c>
      <c r="P3972" s="22">
        <v>25783.63</v>
      </c>
      <c r="Q3972" s="22">
        <v>24593.81</v>
      </c>
      <c r="R3972" s="22">
        <v>25107.34</v>
      </c>
      <c r="S3972" s="22">
        <v>25208.54</v>
      </c>
      <c r="T3972" s="22">
        <v>27498.29</v>
      </c>
    </row>
    <row r="3973" spans="1:20" ht="15" hidden="1" customHeight="1" x14ac:dyDescent="0.25">
      <c r="A3973" s="14">
        <f t="shared" si="62"/>
        <v>12</v>
      </c>
      <c r="B3973" s="14" t="s">
        <v>316</v>
      </c>
      <c r="C3973" s="14">
        <v>2016</v>
      </c>
      <c r="D3973" s="14" t="str">
        <f>VLOOKUP(E3973,Regioes!$A$2:$B$296,2,FALSE)</f>
        <v>Grande São Paulo</v>
      </c>
      <c r="E3973" s="15" t="s">
        <v>148</v>
      </c>
      <c r="F3973" s="38">
        <v>3331552.63</v>
      </c>
      <c r="G3973" s="17">
        <v>1598007.7</v>
      </c>
      <c r="H3973" s="17">
        <v>1733544.9299999997</v>
      </c>
      <c r="I3973" s="22">
        <v>258219.99</v>
      </c>
      <c r="J3973" s="22">
        <v>259676.87</v>
      </c>
      <c r="K3973" s="22">
        <v>280544.98</v>
      </c>
      <c r="L3973" s="22">
        <v>270226.11</v>
      </c>
      <c r="M3973" s="22">
        <v>267820.49</v>
      </c>
      <c r="N3973" s="22">
        <v>261519.26</v>
      </c>
      <c r="O3973" s="22">
        <v>292737.01</v>
      </c>
      <c r="P3973" s="22">
        <v>295821.92</v>
      </c>
      <c r="Q3973" s="22">
        <v>281088.99</v>
      </c>
      <c r="R3973" s="22">
        <v>284557.38</v>
      </c>
      <c r="S3973" s="22">
        <v>282203.25</v>
      </c>
      <c r="T3973" s="22">
        <v>297136.38</v>
      </c>
    </row>
    <row r="3974" spans="1:20" ht="15" hidden="1" customHeight="1" x14ac:dyDescent="0.25">
      <c r="A3974" s="14">
        <f t="shared" si="62"/>
        <v>12</v>
      </c>
      <c r="B3974" s="14" t="s">
        <v>316</v>
      </c>
      <c r="C3974" s="14">
        <v>2016</v>
      </c>
      <c r="D3974" s="14" t="str">
        <f>VLOOKUP(E3974,Regioes!$A$2:$B$296,2,FALSE)</f>
        <v>Região Administrativa de Sorocaba</v>
      </c>
      <c r="E3974" s="15" t="s">
        <v>153</v>
      </c>
      <c r="F3974" s="38">
        <v>7508048.6699999999</v>
      </c>
      <c r="G3974" s="17">
        <v>3600523.92</v>
      </c>
      <c r="H3974" s="17">
        <v>3907524.75</v>
      </c>
      <c r="I3974" s="22">
        <v>579581.47</v>
      </c>
      <c r="J3974" s="22">
        <v>586278.39</v>
      </c>
      <c r="K3974" s="22">
        <v>633425.98</v>
      </c>
      <c r="L3974" s="22">
        <v>609833.11</v>
      </c>
      <c r="M3974" s="22">
        <v>602671.43000000005</v>
      </c>
      <c r="N3974" s="22">
        <v>588733.54</v>
      </c>
      <c r="O3974" s="22">
        <v>660745.52</v>
      </c>
      <c r="P3974" s="22">
        <v>666885.99</v>
      </c>
      <c r="Q3974" s="22">
        <v>633515.27</v>
      </c>
      <c r="R3974" s="22">
        <v>640930.22</v>
      </c>
      <c r="S3974" s="22">
        <v>636542.53</v>
      </c>
      <c r="T3974" s="22">
        <v>668905.22</v>
      </c>
    </row>
    <row r="3975" spans="1:20" ht="15" hidden="1" customHeight="1" x14ac:dyDescent="0.25">
      <c r="A3975" s="14">
        <f t="shared" si="62"/>
        <v>12</v>
      </c>
      <c r="B3975" s="14" t="s">
        <v>316</v>
      </c>
      <c r="C3975" s="14">
        <v>2016</v>
      </c>
      <c r="D3975" s="14" t="str">
        <f>VLOOKUP(E3975,Regioes!$A$2:$B$296,2,FALSE)</f>
        <v>Grande São Paulo</v>
      </c>
      <c r="E3975" s="15" t="s">
        <v>157</v>
      </c>
      <c r="F3975" s="38">
        <v>412183.03</v>
      </c>
      <c r="G3975" s="17">
        <v>197707.11</v>
      </c>
      <c r="H3975" s="17">
        <v>214475.92</v>
      </c>
      <c r="I3975" s="22">
        <v>31947.24</v>
      </c>
      <c r="J3975" s="22">
        <v>32127.48</v>
      </c>
      <c r="K3975" s="22">
        <v>34709.31</v>
      </c>
      <c r="L3975" s="22">
        <v>33432.639999999999</v>
      </c>
      <c r="M3975" s="22">
        <v>33135.019999999997</v>
      </c>
      <c r="N3975" s="22">
        <v>32355.42</v>
      </c>
      <c r="O3975" s="22">
        <v>36217.72</v>
      </c>
      <c r="P3975" s="22">
        <v>36599.39</v>
      </c>
      <c r="Q3975" s="22">
        <v>34776.61</v>
      </c>
      <c r="R3975" s="22">
        <v>35205.72</v>
      </c>
      <c r="S3975" s="22">
        <v>34914.47</v>
      </c>
      <c r="T3975" s="22">
        <v>36762.01</v>
      </c>
    </row>
    <row r="3976" spans="1:20" ht="15" hidden="1" customHeight="1" x14ac:dyDescent="0.25">
      <c r="A3976" s="14">
        <f t="shared" si="62"/>
        <v>12</v>
      </c>
      <c r="B3976" s="14" t="s">
        <v>316</v>
      </c>
      <c r="C3976" s="14">
        <v>2016</v>
      </c>
      <c r="D3976" s="14" t="str">
        <f>VLOOKUP(E3976,Regioes!$A$2:$B$296,2,FALSE)</f>
        <v>Região Administrativa de Sorocaba</v>
      </c>
      <c r="E3976" s="15" t="s">
        <v>154</v>
      </c>
      <c r="F3976" s="38">
        <v>3832151.89</v>
      </c>
      <c r="G3976" s="17">
        <v>1840717.1400000001</v>
      </c>
      <c r="H3976" s="17">
        <v>1991434.75</v>
      </c>
      <c r="I3976" s="22">
        <v>296986.39</v>
      </c>
      <c r="J3976" s="22">
        <v>300393.02</v>
      </c>
      <c r="K3976" s="22">
        <v>323725.2</v>
      </c>
      <c r="L3976" s="22">
        <v>311449.32</v>
      </c>
      <c r="M3976" s="22">
        <v>308111.15000000002</v>
      </c>
      <c r="N3976" s="22">
        <v>300052.06</v>
      </c>
      <c r="O3976" s="22">
        <v>336080.02</v>
      </c>
      <c r="P3976" s="22">
        <v>339184.68</v>
      </c>
      <c r="Q3976" s="22">
        <v>322412.98</v>
      </c>
      <c r="R3976" s="22">
        <v>326660.5</v>
      </c>
      <c r="S3976" s="22">
        <v>324353.98</v>
      </c>
      <c r="T3976" s="22">
        <v>342742.59</v>
      </c>
    </row>
    <row r="3977" spans="1:20" ht="15" hidden="1" customHeight="1" x14ac:dyDescent="0.25">
      <c r="A3977" s="14">
        <f t="shared" si="62"/>
        <v>12</v>
      </c>
      <c r="B3977" s="14" t="s">
        <v>316</v>
      </c>
      <c r="C3977" s="14">
        <v>2016</v>
      </c>
      <c r="D3977" s="14" t="str">
        <f>VLOOKUP(E3977,Regioes!$A$2:$B$296,2,FALSE)</f>
        <v>Grande São Paulo</v>
      </c>
      <c r="E3977" s="15" t="s">
        <v>23</v>
      </c>
      <c r="F3977" s="38">
        <v>4056847.56</v>
      </c>
      <c r="G3977" s="17">
        <v>1945901.6</v>
      </c>
      <c r="H3977" s="17">
        <v>2110945.96</v>
      </c>
      <c r="I3977" s="22">
        <v>314435.71999999997</v>
      </c>
      <c r="J3977" s="22">
        <v>316209.76</v>
      </c>
      <c r="K3977" s="22">
        <v>341620.96</v>
      </c>
      <c r="L3977" s="22">
        <v>329055.62</v>
      </c>
      <c r="M3977" s="22">
        <v>326126.28999999998</v>
      </c>
      <c r="N3977" s="22">
        <v>318453.25</v>
      </c>
      <c r="O3977" s="22">
        <v>356467.26</v>
      </c>
      <c r="P3977" s="22">
        <v>360223.77</v>
      </c>
      <c r="Q3977" s="22">
        <v>342283.41</v>
      </c>
      <c r="R3977" s="22">
        <v>346506.88</v>
      </c>
      <c r="S3977" s="22">
        <v>343640.25</v>
      </c>
      <c r="T3977" s="22">
        <v>361824.39</v>
      </c>
    </row>
    <row r="3978" spans="1:20" ht="15" hidden="1" customHeight="1" x14ac:dyDescent="0.25">
      <c r="A3978" s="14">
        <f t="shared" si="62"/>
        <v>12</v>
      </c>
      <c r="B3978" s="14" t="s">
        <v>316</v>
      </c>
      <c r="C3978" s="14">
        <v>2016</v>
      </c>
      <c r="D3978" s="14" t="str">
        <f>VLOOKUP(E3978,Regioes!$A$2:$B$296,2,FALSE)</f>
        <v>Grande São Paulo</v>
      </c>
      <c r="E3978" s="15" t="s">
        <v>159</v>
      </c>
      <c r="F3978" s="38">
        <v>3129338.5</v>
      </c>
      <c r="G3978" s="17">
        <v>1501013.95</v>
      </c>
      <c r="H3978" s="17">
        <v>1628324.5499999998</v>
      </c>
      <c r="I3978" s="22">
        <v>242546.9</v>
      </c>
      <c r="J3978" s="22">
        <v>243915.35</v>
      </c>
      <c r="K3978" s="22">
        <v>263516.83</v>
      </c>
      <c r="L3978" s="22">
        <v>253824.28</v>
      </c>
      <c r="M3978" s="22">
        <v>251564.68</v>
      </c>
      <c r="N3978" s="22">
        <v>245645.91</v>
      </c>
      <c r="O3978" s="22">
        <v>274968.84999999998</v>
      </c>
      <c r="P3978" s="22">
        <v>277866.52</v>
      </c>
      <c r="Q3978" s="22">
        <v>264027.83</v>
      </c>
      <c r="R3978" s="22">
        <v>267285.7</v>
      </c>
      <c r="S3978" s="22">
        <v>265074.46000000002</v>
      </c>
      <c r="T3978" s="22">
        <v>279101.19</v>
      </c>
    </row>
    <row r="3979" spans="1:20" ht="15" hidden="1" customHeight="1" x14ac:dyDescent="0.25">
      <c r="A3979" s="14">
        <f t="shared" si="62"/>
        <v>12</v>
      </c>
      <c r="B3979" s="14" t="s">
        <v>316</v>
      </c>
      <c r="C3979" s="14">
        <v>2016</v>
      </c>
      <c r="D3979" s="14" t="str">
        <f>VLOOKUP(E3979,Regioes!$A$2:$B$296,2,FALSE)</f>
        <v>Grande São Paulo</v>
      </c>
      <c r="E3979" s="15" t="s">
        <v>32</v>
      </c>
      <c r="F3979" s="38">
        <v>330811.53999999998</v>
      </c>
      <c r="G3979" s="17">
        <v>158676.59</v>
      </c>
      <c r="H3979" s="17">
        <v>172134.95</v>
      </c>
      <c r="I3979" s="22">
        <v>25640.34</v>
      </c>
      <c r="J3979" s="22">
        <v>25785.01</v>
      </c>
      <c r="K3979" s="22">
        <v>27857.14</v>
      </c>
      <c r="L3979" s="22">
        <v>26832.51</v>
      </c>
      <c r="M3979" s="22">
        <v>26593.64</v>
      </c>
      <c r="N3979" s="22">
        <v>25967.95</v>
      </c>
      <c r="O3979" s="22">
        <v>29067.759999999998</v>
      </c>
      <c r="P3979" s="22">
        <v>29374.080000000002</v>
      </c>
      <c r="Q3979" s="22">
        <v>27911.16</v>
      </c>
      <c r="R3979" s="22">
        <v>28255.55</v>
      </c>
      <c r="S3979" s="22">
        <v>28021.8</v>
      </c>
      <c r="T3979" s="22">
        <v>29504.6</v>
      </c>
    </row>
    <row r="3980" spans="1:20" ht="15" hidden="1" customHeight="1" x14ac:dyDescent="0.25">
      <c r="A3980" s="14">
        <f t="shared" si="62"/>
        <v>12</v>
      </c>
      <c r="B3980" s="14" t="s">
        <v>316</v>
      </c>
      <c r="C3980" s="14">
        <v>2016</v>
      </c>
      <c r="D3980" s="14" t="str">
        <f>VLOOKUP(E3980,Regioes!$A$2:$B$296,2,FALSE)</f>
        <v>Região Administrativa de Sorocaba</v>
      </c>
      <c r="E3980" s="15" t="s">
        <v>160</v>
      </c>
      <c r="F3980" s="38">
        <v>4372773.76</v>
      </c>
      <c r="G3980" s="17">
        <v>2102915.77</v>
      </c>
      <c r="H3980" s="17">
        <v>2269857.9899999998</v>
      </c>
      <c r="I3980" s="22">
        <v>338851.03</v>
      </c>
      <c r="J3980" s="22">
        <v>344419.86</v>
      </c>
      <c r="K3980" s="22">
        <v>370391.15</v>
      </c>
      <c r="L3980" s="22">
        <v>355988.52</v>
      </c>
      <c r="M3980" s="22">
        <v>351624.59</v>
      </c>
      <c r="N3980" s="22">
        <v>341640.62</v>
      </c>
      <c r="O3980" s="22">
        <v>382867.25</v>
      </c>
      <c r="P3980" s="22">
        <v>385978.72</v>
      </c>
      <c r="Q3980" s="22">
        <v>367010.99</v>
      </c>
      <c r="R3980" s="22">
        <v>372108.37</v>
      </c>
      <c r="S3980" s="22">
        <v>369866.36</v>
      </c>
      <c r="T3980" s="22">
        <v>392026.3</v>
      </c>
    </row>
    <row r="3981" spans="1:20" ht="15" hidden="1" customHeight="1" x14ac:dyDescent="0.25">
      <c r="A3981" s="14">
        <f t="shared" si="62"/>
        <v>12</v>
      </c>
      <c r="B3981" s="14" t="s">
        <v>316</v>
      </c>
      <c r="C3981" s="14">
        <v>2016</v>
      </c>
      <c r="D3981" s="14" t="str">
        <f>VLOOKUP(E3981,Regioes!$A$2:$B$296,2,FALSE)</f>
        <v>Região Administrativa de Sorocaba</v>
      </c>
      <c r="E3981" s="15" t="s">
        <v>155</v>
      </c>
      <c r="F3981" s="38">
        <v>5711846.1900000004</v>
      </c>
      <c r="G3981" s="17">
        <v>2744717.7399999998</v>
      </c>
      <c r="H3981" s="17">
        <v>2967128.45</v>
      </c>
      <c r="I3981" s="22">
        <v>432388.31</v>
      </c>
      <c r="J3981" s="22">
        <v>455314.15</v>
      </c>
      <c r="K3981" s="22">
        <v>489444.3</v>
      </c>
      <c r="L3981" s="22">
        <v>468972.16</v>
      </c>
      <c r="M3981" s="22">
        <v>455436.71</v>
      </c>
      <c r="N3981" s="22">
        <v>443162.11</v>
      </c>
      <c r="O3981" s="22">
        <v>504285.85</v>
      </c>
      <c r="P3981" s="22">
        <v>504613.41</v>
      </c>
      <c r="Q3981" s="22">
        <v>479186.11</v>
      </c>
      <c r="R3981" s="22">
        <v>484217.59</v>
      </c>
      <c r="S3981" s="22">
        <v>485466.7</v>
      </c>
      <c r="T3981" s="22">
        <v>509358.79</v>
      </c>
    </row>
    <row r="3982" spans="1:20" ht="15" hidden="1" customHeight="1" x14ac:dyDescent="0.25">
      <c r="A3982" s="14">
        <f t="shared" si="62"/>
        <v>12</v>
      </c>
      <c r="B3982" s="14" t="s">
        <v>316</v>
      </c>
      <c r="C3982" s="14">
        <v>2016</v>
      </c>
      <c r="D3982" s="14" t="str">
        <f>VLOOKUP(E3982,Regioes!$A$2:$B$296,2,FALSE)</f>
        <v>Grande São Paulo</v>
      </c>
      <c r="E3982" s="15" t="s">
        <v>161</v>
      </c>
      <c r="F3982" s="38">
        <v>251909.9</v>
      </c>
      <c r="G3982" s="17">
        <v>122529.80000000002</v>
      </c>
      <c r="H3982" s="17">
        <v>129380.09999999999</v>
      </c>
      <c r="I3982" s="22">
        <v>19502.77</v>
      </c>
      <c r="J3982" s="22">
        <v>20747.169999999998</v>
      </c>
      <c r="K3982" s="22">
        <v>21884.99</v>
      </c>
      <c r="L3982" s="22">
        <v>20838.36</v>
      </c>
      <c r="M3982" s="22">
        <v>20282.22</v>
      </c>
      <c r="N3982" s="22">
        <v>19274.29</v>
      </c>
      <c r="O3982" s="22">
        <v>21713.02</v>
      </c>
      <c r="P3982" s="22">
        <v>21655.46</v>
      </c>
      <c r="Q3982" s="22">
        <v>20656.14</v>
      </c>
      <c r="R3982" s="22">
        <v>21087.45</v>
      </c>
      <c r="S3982" s="22">
        <v>21172.44</v>
      </c>
      <c r="T3982" s="22">
        <v>23095.59</v>
      </c>
    </row>
    <row r="3983" spans="1:20" ht="15" hidden="1" customHeight="1" x14ac:dyDescent="0.25">
      <c r="A3983" s="14">
        <f t="shared" si="62"/>
        <v>12</v>
      </c>
      <c r="B3983" s="14" t="s">
        <v>316</v>
      </c>
      <c r="C3983" s="14">
        <v>2016</v>
      </c>
      <c r="D3983" s="14" t="str">
        <f>VLOOKUP(E3983,Regioes!$A$2:$B$296,2,FALSE)</f>
        <v>Região Administrativa de Sorocaba</v>
      </c>
      <c r="E3983" s="15" t="s">
        <v>156</v>
      </c>
      <c r="F3983" s="38">
        <v>45836.02</v>
      </c>
      <c r="G3983" s="17">
        <v>22294.78</v>
      </c>
      <c r="H3983" s="17">
        <v>23541.239999999998</v>
      </c>
      <c r="I3983" s="22">
        <v>3548.61</v>
      </c>
      <c r="J3983" s="22">
        <v>3775.03</v>
      </c>
      <c r="K3983" s="22">
        <v>3982.06</v>
      </c>
      <c r="L3983" s="22">
        <v>3791.62</v>
      </c>
      <c r="M3983" s="22">
        <v>3690.43</v>
      </c>
      <c r="N3983" s="22">
        <v>3507.03</v>
      </c>
      <c r="O3983" s="22">
        <v>3950.77</v>
      </c>
      <c r="P3983" s="22">
        <v>3940.3</v>
      </c>
      <c r="Q3983" s="22">
        <v>3758.47</v>
      </c>
      <c r="R3983" s="22">
        <v>3836.95</v>
      </c>
      <c r="S3983" s="22">
        <v>3852.41</v>
      </c>
      <c r="T3983" s="22">
        <v>4202.34</v>
      </c>
    </row>
    <row r="3984" spans="1:20" ht="15" hidden="1" customHeight="1" x14ac:dyDescent="0.25">
      <c r="A3984" s="14">
        <f t="shared" si="62"/>
        <v>13</v>
      </c>
      <c r="B3984" s="14" t="s">
        <v>320</v>
      </c>
      <c r="C3984" s="14">
        <v>2016</v>
      </c>
      <c r="D3984" s="14" t="str">
        <f>VLOOKUP(E3984,Regioes!$A$2:$B$296,2,FALSE)</f>
        <v>Região Administrativa de Sorocaba</v>
      </c>
      <c r="E3984" s="15" t="s">
        <v>162</v>
      </c>
      <c r="F3984" s="38">
        <v>2973380.37</v>
      </c>
      <c r="G3984" s="17">
        <v>1432295.71</v>
      </c>
      <c r="H3984" s="17">
        <v>1541084.6600000001</v>
      </c>
      <c r="I3984" s="22">
        <v>242921.8</v>
      </c>
      <c r="J3984" s="22">
        <v>231956.68</v>
      </c>
      <c r="K3984" s="22">
        <v>253214.5</v>
      </c>
      <c r="L3984" s="22">
        <v>243030.34</v>
      </c>
      <c r="M3984" s="22">
        <v>236197.23</v>
      </c>
      <c r="N3984" s="22">
        <v>224975.16</v>
      </c>
      <c r="O3984" s="22">
        <v>278775.11</v>
      </c>
      <c r="P3984" s="22">
        <v>254561.01</v>
      </c>
      <c r="Q3984" s="22">
        <v>245584.18</v>
      </c>
      <c r="R3984" s="22">
        <v>245985.37</v>
      </c>
      <c r="S3984" s="22">
        <v>244540.47</v>
      </c>
      <c r="T3984" s="22">
        <v>271638.52</v>
      </c>
    </row>
    <row r="3985" spans="1:20" ht="15" hidden="1" customHeight="1" x14ac:dyDescent="0.25">
      <c r="A3985" s="14">
        <f t="shared" si="62"/>
        <v>13</v>
      </c>
      <c r="B3985" s="14" t="s">
        <v>320</v>
      </c>
      <c r="C3985" s="14">
        <v>2016</v>
      </c>
      <c r="D3985" s="14" t="str">
        <f>VLOOKUP(E3985,Regioes!$A$2:$B$296,2,FALSE)</f>
        <v>Região Administrativa de Campinas</v>
      </c>
      <c r="E3985" s="15" t="s">
        <v>163</v>
      </c>
      <c r="F3985" s="38">
        <v>801035.69</v>
      </c>
      <c r="G3985" s="17">
        <v>381880.5</v>
      </c>
      <c r="H3985" s="17">
        <v>419155.19</v>
      </c>
      <c r="I3985" s="22">
        <v>61366.15</v>
      </c>
      <c r="J3985" s="22">
        <v>61375.39</v>
      </c>
      <c r="K3985" s="22">
        <v>66447.05</v>
      </c>
      <c r="L3985" s="22">
        <v>64520.68</v>
      </c>
      <c r="M3985" s="22">
        <v>65079.05</v>
      </c>
      <c r="N3985" s="22">
        <v>63092.18</v>
      </c>
      <c r="O3985" s="22">
        <v>70974.87</v>
      </c>
      <c r="P3985" s="22">
        <v>70389.399999999994</v>
      </c>
      <c r="Q3985" s="22">
        <v>67717.789999999994</v>
      </c>
      <c r="R3985" s="22">
        <v>69158.429999999993</v>
      </c>
      <c r="S3985" s="22">
        <v>69386.78</v>
      </c>
      <c r="T3985" s="22">
        <v>71527.92</v>
      </c>
    </row>
    <row r="3986" spans="1:20" ht="15" hidden="1" customHeight="1" x14ac:dyDescent="0.25">
      <c r="A3986" s="14">
        <f t="shared" si="62"/>
        <v>13</v>
      </c>
      <c r="B3986" s="14" t="s">
        <v>320</v>
      </c>
      <c r="C3986" s="14">
        <v>2016</v>
      </c>
      <c r="D3986" s="14" t="str">
        <f>VLOOKUP(E3986,Regioes!$A$2:$B$296,2,FALSE)</f>
        <v>Região Administrativa de Campinas</v>
      </c>
      <c r="E3986" s="15" t="s">
        <v>20</v>
      </c>
      <c r="F3986" s="38">
        <v>2577286.94</v>
      </c>
      <c r="G3986" s="17">
        <v>1211949.3</v>
      </c>
      <c r="H3986" s="17">
        <v>1365337.6400000001</v>
      </c>
      <c r="I3986" s="22">
        <v>192096.45</v>
      </c>
      <c r="J3986" s="22">
        <v>188792.36</v>
      </c>
      <c r="K3986" s="22">
        <v>212852.3</v>
      </c>
      <c r="L3986" s="22">
        <v>205909.28</v>
      </c>
      <c r="M3986" s="22">
        <v>205167.09</v>
      </c>
      <c r="N3986" s="22">
        <v>207131.82</v>
      </c>
      <c r="O3986" s="22">
        <v>228123.56</v>
      </c>
      <c r="P3986" s="22">
        <v>231600.76</v>
      </c>
      <c r="Q3986" s="22">
        <v>222917.58</v>
      </c>
      <c r="R3986" s="22">
        <v>226902</v>
      </c>
      <c r="S3986" s="22">
        <v>224856.95</v>
      </c>
      <c r="T3986" s="22">
        <v>230936.79</v>
      </c>
    </row>
    <row r="3987" spans="1:20" ht="15" hidden="1" customHeight="1" x14ac:dyDescent="0.25">
      <c r="A3987" s="14">
        <f t="shared" si="62"/>
        <v>13</v>
      </c>
      <c r="B3987" s="14" t="s">
        <v>320</v>
      </c>
      <c r="C3987" s="14">
        <v>2016</v>
      </c>
      <c r="D3987" s="14" t="str">
        <f>VLOOKUP(E3987,Regioes!$A$2:$B$296,2,FALSE)</f>
        <v>Região Administrativa de Sorocaba</v>
      </c>
      <c r="E3987" s="15" t="s">
        <v>164</v>
      </c>
      <c r="F3987" s="38">
        <v>277190.02</v>
      </c>
      <c r="G3987" s="17">
        <v>126842.14</v>
      </c>
      <c r="H3987" s="17">
        <v>150347.88</v>
      </c>
      <c r="I3987" s="22">
        <v>19090.580000000002</v>
      </c>
      <c r="J3987" s="22">
        <v>19158.490000000002</v>
      </c>
      <c r="K3987" s="22">
        <v>22160.92</v>
      </c>
      <c r="L3987" s="22">
        <v>22829.17</v>
      </c>
      <c r="M3987" s="22">
        <v>21877.86</v>
      </c>
      <c r="N3987" s="22">
        <v>21725.119999999999</v>
      </c>
      <c r="O3987" s="22">
        <v>25171.07</v>
      </c>
      <c r="P3987" s="22">
        <v>25807.54</v>
      </c>
      <c r="Q3987" s="22">
        <v>25644.97</v>
      </c>
      <c r="R3987" s="22">
        <v>25273.15</v>
      </c>
      <c r="S3987" s="22">
        <v>24546.32</v>
      </c>
      <c r="T3987" s="22">
        <v>23904.83</v>
      </c>
    </row>
    <row r="3988" spans="1:20" ht="15" hidden="1" customHeight="1" x14ac:dyDescent="0.25">
      <c r="A3988" s="14">
        <f t="shared" si="62"/>
        <v>13</v>
      </c>
      <c r="B3988" s="14" t="s">
        <v>320</v>
      </c>
      <c r="C3988" s="14">
        <v>2016</v>
      </c>
      <c r="D3988" s="14" t="str">
        <f>VLOOKUP(E3988,Regioes!$A$2:$B$296,2,FALSE)</f>
        <v>sem região</v>
      </c>
      <c r="E3988" s="15" t="s">
        <v>172</v>
      </c>
      <c r="F3988" s="38">
        <v>160478.45000000001</v>
      </c>
      <c r="G3988" s="17">
        <v>73434.929999999993</v>
      </c>
      <c r="H3988" s="17">
        <v>87043.520000000004</v>
      </c>
      <c r="I3988" s="22">
        <v>11052.44</v>
      </c>
      <c r="J3988" s="22">
        <v>11091.76</v>
      </c>
      <c r="K3988" s="22">
        <v>12830.01</v>
      </c>
      <c r="L3988" s="22">
        <v>13216.89</v>
      </c>
      <c r="M3988" s="22">
        <v>12666.13</v>
      </c>
      <c r="N3988" s="22">
        <v>12577.7</v>
      </c>
      <c r="O3988" s="22">
        <v>14572.72</v>
      </c>
      <c r="P3988" s="22">
        <v>14941.21</v>
      </c>
      <c r="Q3988" s="22">
        <v>14847.09</v>
      </c>
      <c r="R3988" s="22">
        <v>14631.83</v>
      </c>
      <c r="S3988" s="22">
        <v>14211.03</v>
      </c>
      <c r="T3988" s="22">
        <v>13839.64</v>
      </c>
    </row>
    <row r="3989" spans="1:20" ht="15" hidden="1" customHeight="1" x14ac:dyDescent="0.25">
      <c r="A3989" s="14">
        <f t="shared" si="62"/>
        <v>13</v>
      </c>
      <c r="B3989" s="14" t="s">
        <v>320</v>
      </c>
      <c r="C3989" s="14">
        <v>2016</v>
      </c>
      <c r="D3989" s="14" t="str">
        <f>VLOOKUP(E3989,Regioes!$A$2:$B$296,2,FALSE)</f>
        <v>Região Administrativa de Campinas</v>
      </c>
      <c r="E3989" s="15" t="s">
        <v>165</v>
      </c>
      <c r="F3989" s="38">
        <v>2448422.62</v>
      </c>
      <c r="G3989" s="17">
        <v>1151351.8500000001</v>
      </c>
      <c r="H3989" s="17">
        <v>1297070.7699999998</v>
      </c>
      <c r="I3989" s="22">
        <v>182491.63</v>
      </c>
      <c r="J3989" s="22">
        <v>179352.75</v>
      </c>
      <c r="K3989" s="22">
        <v>202209.69</v>
      </c>
      <c r="L3989" s="22">
        <v>195613.82</v>
      </c>
      <c r="M3989" s="22">
        <v>194908.73</v>
      </c>
      <c r="N3989" s="22">
        <v>196775.23</v>
      </c>
      <c r="O3989" s="22">
        <v>216717.38</v>
      </c>
      <c r="P3989" s="22">
        <v>220020.72</v>
      </c>
      <c r="Q3989" s="22">
        <v>211771.71</v>
      </c>
      <c r="R3989" s="22">
        <v>215556.9</v>
      </c>
      <c r="S3989" s="22">
        <v>213614.11</v>
      </c>
      <c r="T3989" s="22">
        <v>219389.95</v>
      </c>
    </row>
    <row r="3990" spans="1:20" ht="15" hidden="1" customHeight="1" x14ac:dyDescent="0.25">
      <c r="A3990" s="14">
        <f t="shared" si="62"/>
        <v>13</v>
      </c>
      <c r="B3990" s="14" t="s">
        <v>320</v>
      </c>
      <c r="C3990" s="14">
        <v>2016</v>
      </c>
      <c r="D3990" s="14" t="str">
        <f>VLOOKUP(E3990,Regioes!$A$2:$B$296,2,FALSE)</f>
        <v>Região Administrativa de Sorocaba</v>
      </c>
      <c r="E3990" s="15" t="s">
        <v>153</v>
      </c>
      <c r="F3990" s="38">
        <v>6111502.8300000001</v>
      </c>
      <c r="G3990" s="17">
        <v>2904832.79</v>
      </c>
      <c r="H3990" s="17">
        <v>3206670.04</v>
      </c>
      <c r="I3990" s="22">
        <v>472624.24</v>
      </c>
      <c r="J3990" s="22">
        <v>461285.88</v>
      </c>
      <c r="K3990" s="22">
        <v>510449.13</v>
      </c>
      <c r="L3990" s="22">
        <v>492803.21</v>
      </c>
      <c r="M3990" s="22">
        <v>488008.14</v>
      </c>
      <c r="N3990" s="22">
        <v>479662.19</v>
      </c>
      <c r="O3990" s="22">
        <v>551861.77</v>
      </c>
      <c r="P3990" s="22">
        <v>538192.93000000005</v>
      </c>
      <c r="Q3990" s="22">
        <v>518362.48</v>
      </c>
      <c r="R3990" s="22">
        <v>525185.81000000006</v>
      </c>
      <c r="S3990" s="22">
        <v>522185.08</v>
      </c>
      <c r="T3990" s="22">
        <v>550881.97</v>
      </c>
    </row>
    <row r="3991" spans="1:20" ht="15" hidden="1" customHeight="1" x14ac:dyDescent="0.25">
      <c r="A3991" s="14">
        <f t="shared" si="62"/>
        <v>13</v>
      </c>
      <c r="B3991" s="14" t="s">
        <v>320</v>
      </c>
      <c r="C3991" s="14">
        <v>2016</v>
      </c>
      <c r="D3991" s="14" t="str">
        <f>VLOOKUP(E3991,Regioes!$A$2:$B$296,2,FALSE)</f>
        <v>Região Administrativa de Campinas</v>
      </c>
      <c r="E3991" s="15" t="s">
        <v>21</v>
      </c>
      <c r="F3991" s="38">
        <v>348502.56</v>
      </c>
      <c r="G3991" s="17">
        <v>166142.82</v>
      </c>
      <c r="H3991" s="17">
        <v>182359.74000000002</v>
      </c>
      <c r="I3991" s="22">
        <v>26698.26</v>
      </c>
      <c r="J3991" s="22">
        <v>26702.28</v>
      </c>
      <c r="K3991" s="22">
        <v>28908.78</v>
      </c>
      <c r="L3991" s="22">
        <v>28070.69</v>
      </c>
      <c r="M3991" s="22">
        <v>28313.61</v>
      </c>
      <c r="N3991" s="22">
        <v>27449.200000000001</v>
      </c>
      <c r="O3991" s="22">
        <v>30878.68</v>
      </c>
      <c r="P3991" s="22">
        <v>30623.96</v>
      </c>
      <c r="Q3991" s="22">
        <v>29461.64</v>
      </c>
      <c r="R3991" s="22">
        <v>30088.41</v>
      </c>
      <c r="S3991" s="22">
        <v>30187.759999999998</v>
      </c>
      <c r="T3991" s="22">
        <v>31119.29</v>
      </c>
    </row>
    <row r="3992" spans="1:20" ht="15" hidden="1" customHeight="1" x14ac:dyDescent="0.25">
      <c r="A3992" s="14">
        <f t="shared" si="62"/>
        <v>13</v>
      </c>
      <c r="B3992" s="14" t="s">
        <v>320</v>
      </c>
      <c r="C3992" s="14">
        <v>2016</v>
      </c>
      <c r="D3992" s="14" t="str">
        <f>VLOOKUP(E3992,Regioes!$A$2:$B$296,2,FALSE)</f>
        <v>Região Administrativa de Campinas</v>
      </c>
      <c r="E3992" s="15" t="s">
        <v>22</v>
      </c>
      <c r="F3992" s="38">
        <v>343301.03</v>
      </c>
      <c r="G3992" s="17">
        <v>163663.08000000002</v>
      </c>
      <c r="H3992" s="17">
        <v>179637.95</v>
      </c>
      <c r="I3992" s="22">
        <v>26299.78</v>
      </c>
      <c r="J3992" s="22">
        <v>26303.74</v>
      </c>
      <c r="K3992" s="22">
        <v>28477.31</v>
      </c>
      <c r="L3992" s="22">
        <v>27651.72</v>
      </c>
      <c r="M3992" s="22">
        <v>27891.02</v>
      </c>
      <c r="N3992" s="22">
        <v>27039.51</v>
      </c>
      <c r="O3992" s="22">
        <v>30417.8</v>
      </c>
      <c r="P3992" s="22">
        <v>30166.89</v>
      </c>
      <c r="Q3992" s="22">
        <v>29021.91</v>
      </c>
      <c r="R3992" s="22">
        <v>29639.33</v>
      </c>
      <c r="S3992" s="22">
        <v>29737.19</v>
      </c>
      <c r="T3992" s="22">
        <v>30654.83</v>
      </c>
    </row>
    <row r="3993" spans="1:20" ht="15" hidden="1" customHeight="1" x14ac:dyDescent="0.25">
      <c r="A3993" s="14">
        <f t="shared" si="62"/>
        <v>13</v>
      </c>
      <c r="B3993" s="14" t="s">
        <v>320</v>
      </c>
      <c r="C3993" s="14">
        <v>2016</v>
      </c>
      <c r="D3993" s="14" t="str">
        <f>VLOOKUP(E3993,Regioes!$A$2:$B$296,2,FALSE)</f>
        <v>Região Administrativa de Campinas</v>
      </c>
      <c r="E3993" s="15" t="s">
        <v>68</v>
      </c>
      <c r="F3993" s="38">
        <v>648829.96</v>
      </c>
      <c r="G3993" s="17">
        <v>296904.55</v>
      </c>
      <c r="H3993" s="17">
        <v>351925.41000000003</v>
      </c>
      <c r="I3993" s="22">
        <v>44686.09</v>
      </c>
      <c r="J3993" s="22">
        <v>44845.05</v>
      </c>
      <c r="K3993" s="22">
        <v>51872.97</v>
      </c>
      <c r="L3993" s="22">
        <v>53437.16</v>
      </c>
      <c r="M3993" s="22">
        <v>51210.400000000001</v>
      </c>
      <c r="N3993" s="22">
        <v>50852.88</v>
      </c>
      <c r="O3993" s="22">
        <v>58918.95</v>
      </c>
      <c r="P3993" s="22">
        <v>60408.75</v>
      </c>
      <c r="Q3993" s="22">
        <v>60028.24</v>
      </c>
      <c r="R3993" s="22">
        <v>59157.9</v>
      </c>
      <c r="S3993" s="22">
        <v>57456.56</v>
      </c>
      <c r="T3993" s="22">
        <v>55955.01</v>
      </c>
    </row>
    <row r="3994" spans="1:20" ht="15" hidden="1" customHeight="1" x14ac:dyDescent="0.25">
      <c r="A3994" s="14">
        <f t="shared" si="62"/>
        <v>13</v>
      </c>
      <c r="B3994" s="14" t="s">
        <v>320</v>
      </c>
      <c r="C3994" s="14">
        <v>2016</v>
      </c>
      <c r="D3994" s="14" t="str">
        <f>VLOOKUP(E3994,Regioes!$A$2:$B$296,2,FALSE)</f>
        <v>Região Administrativa de Sorocaba</v>
      </c>
      <c r="E3994" s="15" t="s">
        <v>170</v>
      </c>
      <c r="F3994" s="38">
        <v>3419025.35</v>
      </c>
      <c r="G3994" s="17">
        <v>1640525.0499999998</v>
      </c>
      <c r="H3994" s="17">
        <v>1778500.2999999998</v>
      </c>
      <c r="I3994" s="22">
        <v>272737.56</v>
      </c>
      <c r="J3994" s="22">
        <v>264920.27</v>
      </c>
      <c r="K3994" s="22">
        <v>288304.7</v>
      </c>
      <c r="L3994" s="22">
        <v>277915.59999999998</v>
      </c>
      <c r="M3994" s="22">
        <v>273937.61</v>
      </c>
      <c r="N3994" s="22">
        <v>262709.31</v>
      </c>
      <c r="O3994" s="22">
        <v>313883.26</v>
      </c>
      <c r="P3994" s="22">
        <v>295640.83</v>
      </c>
      <c r="Q3994" s="22">
        <v>284909.12</v>
      </c>
      <c r="R3994" s="22">
        <v>287525.02</v>
      </c>
      <c r="S3994" s="22">
        <v>286862.17</v>
      </c>
      <c r="T3994" s="22">
        <v>309679.90000000002</v>
      </c>
    </row>
    <row r="3995" spans="1:20" ht="15" hidden="1" customHeight="1" x14ac:dyDescent="0.25">
      <c r="A3995" s="14">
        <f t="shared" si="62"/>
        <v>13</v>
      </c>
      <c r="B3995" s="14" t="s">
        <v>320</v>
      </c>
      <c r="C3995" s="14">
        <v>2016</v>
      </c>
      <c r="D3995" s="14" t="str">
        <f>VLOOKUP(E3995,Regioes!$A$2:$B$296,2,FALSE)</f>
        <v>Região Administrativa de Campinas</v>
      </c>
      <c r="E3995" s="15" t="s">
        <v>71</v>
      </c>
      <c r="F3995" s="38">
        <v>353106.57</v>
      </c>
      <c r="G3995" s="17">
        <v>161581.54999999999</v>
      </c>
      <c r="H3995" s="17">
        <v>191525.02000000002</v>
      </c>
      <c r="I3995" s="22">
        <v>24319.09</v>
      </c>
      <c r="J3995" s="22">
        <v>24405.599999999999</v>
      </c>
      <c r="K3995" s="22">
        <v>28230.33</v>
      </c>
      <c r="L3995" s="22">
        <v>29081.599999999999</v>
      </c>
      <c r="M3995" s="22">
        <v>27869.75</v>
      </c>
      <c r="N3995" s="22">
        <v>27675.18</v>
      </c>
      <c r="O3995" s="22">
        <v>32064.9</v>
      </c>
      <c r="P3995" s="22">
        <v>32875.68</v>
      </c>
      <c r="Q3995" s="22">
        <v>32668.6</v>
      </c>
      <c r="R3995" s="22">
        <v>32194.94</v>
      </c>
      <c r="S3995" s="22">
        <v>31269.040000000001</v>
      </c>
      <c r="T3995" s="22">
        <v>30451.86</v>
      </c>
    </row>
    <row r="3996" spans="1:20" ht="15" hidden="1" customHeight="1" x14ac:dyDescent="0.25">
      <c r="A3996" s="14">
        <f t="shared" si="62"/>
        <v>13</v>
      </c>
      <c r="B3996" s="14" t="s">
        <v>320</v>
      </c>
      <c r="C3996" s="14">
        <v>2016</v>
      </c>
      <c r="D3996" s="14" t="str">
        <f>VLOOKUP(E3996,Regioes!$A$2:$B$296,2,FALSE)</f>
        <v>Região Administrativa de Campinas</v>
      </c>
      <c r="E3996" s="15" t="s">
        <v>171</v>
      </c>
      <c r="F3996" s="38">
        <v>95908.82</v>
      </c>
      <c r="G3996" s="17">
        <v>43887.869999999995</v>
      </c>
      <c r="H3996" s="17">
        <v>52020.950000000012</v>
      </c>
      <c r="I3996" s="22">
        <v>6605.41</v>
      </c>
      <c r="J3996" s="22">
        <v>6628.91</v>
      </c>
      <c r="K3996" s="22">
        <v>7667.77</v>
      </c>
      <c r="L3996" s="22">
        <v>7898.98</v>
      </c>
      <c r="M3996" s="22">
        <v>7569.82</v>
      </c>
      <c r="N3996" s="22">
        <v>7516.98</v>
      </c>
      <c r="O3996" s="22">
        <v>8709.2900000000009</v>
      </c>
      <c r="P3996" s="22">
        <v>8929.51</v>
      </c>
      <c r="Q3996" s="22">
        <v>8873.26</v>
      </c>
      <c r="R3996" s="22">
        <v>8744.61</v>
      </c>
      <c r="S3996" s="22">
        <v>8493.1200000000008</v>
      </c>
      <c r="T3996" s="22">
        <v>8271.16</v>
      </c>
    </row>
    <row r="3997" spans="1:20" ht="15" hidden="1" customHeight="1" x14ac:dyDescent="0.25">
      <c r="A3997" s="14">
        <f t="shared" si="62"/>
        <v>13</v>
      </c>
      <c r="B3997" s="14" t="s">
        <v>320</v>
      </c>
      <c r="C3997" s="14">
        <v>2016</v>
      </c>
      <c r="D3997" s="14" t="str">
        <f>VLOOKUP(E3997,Regioes!$A$2:$B$296,2,FALSE)</f>
        <v>Região Administrativa de Campinas</v>
      </c>
      <c r="E3997" s="15" t="s">
        <v>166</v>
      </c>
      <c r="F3997" s="38">
        <v>183172.34</v>
      </c>
      <c r="G3997" s="17">
        <v>83819.66</v>
      </c>
      <c r="H3997" s="17">
        <v>99352.680000000008</v>
      </c>
      <c r="I3997" s="22">
        <v>12615.41</v>
      </c>
      <c r="J3997" s="22">
        <v>12660.29</v>
      </c>
      <c r="K3997" s="22">
        <v>14644.35</v>
      </c>
      <c r="L3997" s="22">
        <v>15085.94</v>
      </c>
      <c r="M3997" s="22">
        <v>14457.3</v>
      </c>
      <c r="N3997" s="22">
        <v>14356.37</v>
      </c>
      <c r="O3997" s="22">
        <v>16633.509999999998</v>
      </c>
      <c r="P3997" s="22">
        <v>17054.099999999999</v>
      </c>
      <c r="Q3997" s="22">
        <v>16946.68</v>
      </c>
      <c r="R3997" s="22">
        <v>16700.97</v>
      </c>
      <c r="S3997" s="22">
        <v>16220.66</v>
      </c>
      <c r="T3997" s="22">
        <v>15796.76</v>
      </c>
    </row>
    <row r="3998" spans="1:20" ht="15" hidden="1" customHeight="1" x14ac:dyDescent="0.25">
      <c r="A3998" s="14">
        <f t="shared" si="62"/>
        <v>13</v>
      </c>
      <c r="B3998" s="14" t="s">
        <v>320</v>
      </c>
      <c r="C3998" s="14">
        <v>2016</v>
      </c>
      <c r="D3998" s="14" t="str">
        <f>VLOOKUP(E3998,Regioes!$A$2:$B$296,2,FALSE)</f>
        <v>Região Administrativa de Sorocaba</v>
      </c>
      <c r="E3998" s="15" t="s">
        <v>167</v>
      </c>
      <c r="F3998" s="38">
        <v>2134315.7400000002</v>
      </c>
      <c r="G3998" s="17">
        <v>1003645.51</v>
      </c>
      <c r="H3998" s="17">
        <v>1130670.23</v>
      </c>
      <c r="I3998" s="22">
        <v>159079.87</v>
      </c>
      <c r="J3998" s="22">
        <v>156343.67999999999</v>
      </c>
      <c r="K3998" s="22">
        <v>176268.31</v>
      </c>
      <c r="L3998" s="22">
        <v>170518.62</v>
      </c>
      <c r="M3998" s="22">
        <v>169903.99</v>
      </c>
      <c r="N3998" s="22">
        <v>171531.04</v>
      </c>
      <c r="O3998" s="22">
        <v>188914.82</v>
      </c>
      <c r="P3998" s="22">
        <v>191794.38</v>
      </c>
      <c r="Q3998" s="22">
        <v>184603.62</v>
      </c>
      <c r="R3998" s="22">
        <v>187903.22</v>
      </c>
      <c r="S3998" s="22">
        <v>186209.66</v>
      </c>
      <c r="T3998" s="22">
        <v>191244.53</v>
      </c>
    </row>
    <row r="3999" spans="1:20" ht="15" hidden="1" customHeight="1" x14ac:dyDescent="0.25">
      <c r="A3999" s="14">
        <f t="shared" si="62"/>
        <v>13</v>
      </c>
      <c r="B3999" s="14" t="s">
        <v>320</v>
      </c>
      <c r="C3999" s="14">
        <v>2016</v>
      </c>
      <c r="D3999" s="14" t="str">
        <f>VLOOKUP(E3999,Regioes!$A$2:$B$296,2,FALSE)</f>
        <v>Região Administrativa de Sorocaba</v>
      </c>
      <c r="E3999" s="15" t="s">
        <v>155</v>
      </c>
      <c r="F3999" s="38">
        <v>326745.09000000003</v>
      </c>
      <c r="G3999" s="17">
        <v>157395.12000000002</v>
      </c>
      <c r="H3999" s="17">
        <v>169349.97000000003</v>
      </c>
      <c r="I3999" s="22">
        <v>26694.7</v>
      </c>
      <c r="J3999" s="22">
        <v>25489.74</v>
      </c>
      <c r="K3999" s="22">
        <v>27825.77</v>
      </c>
      <c r="L3999" s="22">
        <v>26706.63</v>
      </c>
      <c r="M3999" s="22">
        <v>25955.74</v>
      </c>
      <c r="N3999" s="22">
        <v>24722.54</v>
      </c>
      <c r="O3999" s="22">
        <v>30634.63</v>
      </c>
      <c r="P3999" s="22">
        <v>27973.74</v>
      </c>
      <c r="Q3999" s="22">
        <v>26987.27</v>
      </c>
      <c r="R3999" s="22">
        <v>27031.360000000001</v>
      </c>
      <c r="S3999" s="22">
        <v>26872.58</v>
      </c>
      <c r="T3999" s="22">
        <v>29850.39</v>
      </c>
    </row>
    <row r="4000" spans="1:20" ht="15" hidden="1" customHeight="1" x14ac:dyDescent="0.25">
      <c r="A4000" s="14">
        <f t="shared" si="62"/>
        <v>13</v>
      </c>
      <c r="B4000" s="14" t="s">
        <v>320</v>
      </c>
      <c r="C4000" s="14">
        <v>2016</v>
      </c>
      <c r="D4000" s="14" t="str">
        <f>VLOOKUP(E4000,Regioes!$A$2:$B$296,2,FALSE)</f>
        <v>Região Administrativa de Sorocaba</v>
      </c>
      <c r="E4000" s="15" t="s">
        <v>168</v>
      </c>
      <c r="F4000" s="38">
        <v>907955.23</v>
      </c>
      <c r="G4000" s="17">
        <v>432808.77999999997</v>
      </c>
      <c r="H4000" s="17">
        <v>475146.45</v>
      </c>
      <c r="I4000" s="22">
        <v>71753.11</v>
      </c>
      <c r="J4000" s="22">
        <v>69148.53</v>
      </c>
      <c r="K4000" s="22">
        <v>76336.23</v>
      </c>
      <c r="L4000" s="22">
        <v>74330.05</v>
      </c>
      <c r="M4000" s="22">
        <v>72029.05</v>
      </c>
      <c r="N4000" s="22">
        <v>69211.81</v>
      </c>
      <c r="O4000" s="22">
        <v>84569.42</v>
      </c>
      <c r="P4000" s="22">
        <v>79149.710000000006</v>
      </c>
      <c r="Q4000" s="22">
        <v>76868.570000000007</v>
      </c>
      <c r="R4000" s="22">
        <v>76711.88</v>
      </c>
      <c r="S4000" s="22">
        <v>75866.679999999993</v>
      </c>
      <c r="T4000" s="22">
        <v>81980.19</v>
      </c>
    </row>
    <row r="4001" spans="1:20" ht="15" hidden="1" customHeight="1" x14ac:dyDescent="0.25">
      <c r="A4001" s="14">
        <f t="shared" si="62"/>
        <v>13</v>
      </c>
      <c r="B4001" s="14" t="s">
        <v>320</v>
      </c>
      <c r="C4001" s="14">
        <v>2016</v>
      </c>
      <c r="D4001" s="14" t="str">
        <f>VLOOKUP(E4001,Regioes!$A$2:$B$296,2,FALSE)</f>
        <v>Região Administrativa de Sorocaba</v>
      </c>
      <c r="E4001" s="15" t="s">
        <v>169</v>
      </c>
      <c r="F4001" s="38">
        <v>1411521.63</v>
      </c>
      <c r="G4001" s="17">
        <v>658750.76</v>
      </c>
      <c r="H4001" s="17">
        <v>752770.87</v>
      </c>
      <c r="I4001" s="22">
        <v>102405.35</v>
      </c>
      <c r="J4001" s="22">
        <v>102594.53</v>
      </c>
      <c r="K4001" s="22">
        <v>114863.98</v>
      </c>
      <c r="L4001" s="22">
        <v>115035.58</v>
      </c>
      <c r="M4001" s="22">
        <v>112961.85</v>
      </c>
      <c r="N4001" s="22">
        <v>110889.47</v>
      </c>
      <c r="O4001" s="22">
        <v>126698.5</v>
      </c>
      <c r="P4001" s="22">
        <v>127908.41</v>
      </c>
      <c r="Q4001" s="22">
        <v>125236.21</v>
      </c>
      <c r="R4001" s="22">
        <v>125449.64</v>
      </c>
      <c r="S4001" s="22">
        <v>123699.15</v>
      </c>
      <c r="T4001" s="22">
        <v>123778.96</v>
      </c>
    </row>
    <row r="4002" spans="1:20" ht="15" hidden="1" customHeight="1" x14ac:dyDescent="0.25">
      <c r="A4002" s="14">
        <f t="shared" si="62"/>
        <v>16</v>
      </c>
      <c r="B4002" s="14" t="s">
        <v>173</v>
      </c>
      <c r="C4002" s="14">
        <v>2016</v>
      </c>
      <c r="D4002" s="14" t="str">
        <f>VLOOKUP(E4002,Regioes!$A$2:$B$296,2,FALSE)</f>
        <v>Região Administrativa de Presidente Prudente</v>
      </c>
      <c r="E4002" s="15" t="s">
        <v>187</v>
      </c>
      <c r="F4002" s="38">
        <v>346275.63</v>
      </c>
      <c r="G4002" s="17">
        <v>164206.22</v>
      </c>
      <c r="H4002" s="17">
        <v>182069.40999999997</v>
      </c>
      <c r="I4002" s="22">
        <v>28771.67</v>
      </c>
      <c r="J4002" s="22">
        <v>26516.799999999999</v>
      </c>
      <c r="K4002" s="22">
        <v>29074.92</v>
      </c>
      <c r="L4002" s="22">
        <v>26709.86</v>
      </c>
      <c r="M4002" s="22">
        <v>26245.43</v>
      </c>
      <c r="N4002" s="22">
        <v>26887.54</v>
      </c>
      <c r="O4002" s="22">
        <v>31897.81</v>
      </c>
      <c r="P4002" s="22">
        <v>30248.51</v>
      </c>
      <c r="Q4002" s="22">
        <v>29836.19</v>
      </c>
      <c r="R4002" s="22">
        <v>29602.22</v>
      </c>
      <c r="S4002" s="22">
        <v>28988.32</v>
      </c>
      <c r="T4002" s="22">
        <v>31496.36</v>
      </c>
    </row>
    <row r="4003" spans="1:20" ht="15" hidden="1" customHeight="1" x14ac:dyDescent="0.25">
      <c r="A4003" s="14">
        <f t="shared" si="62"/>
        <v>16</v>
      </c>
      <c r="B4003" s="14" t="s">
        <v>173</v>
      </c>
      <c r="C4003" s="14">
        <v>2016</v>
      </c>
      <c r="D4003" s="14" t="str">
        <f>VLOOKUP(E4003,Regioes!$A$2:$B$296,2,FALSE)</f>
        <v>Região Administrativa de Presidente Prudente</v>
      </c>
      <c r="E4003" s="15" t="s">
        <v>174</v>
      </c>
      <c r="F4003" s="38">
        <v>80458.850000000006</v>
      </c>
      <c r="G4003" s="17">
        <v>35972.800000000003</v>
      </c>
      <c r="H4003" s="17">
        <v>44486.049999999996</v>
      </c>
      <c r="I4003" s="22">
        <v>6303.03</v>
      </c>
      <c r="J4003" s="22">
        <v>5809.06</v>
      </c>
      <c r="K4003" s="22">
        <v>6369.47</v>
      </c>
      <c r="L4003" s="22">
        <v>5851.35</v>
      </c>
      <c r="M4003" s="22">
        <v>5749.61</v>
      </c>
      <c r="N4003" s="22">
        <v>5890.28</v>
      </c>
      <c r="O4003" s="22">
        <v>6987.88</v>
      </c>
      <c r="P4003" s="22">
        <v>6626.57</v>
      </c>
      <c r="Q4003" s="22">
        <v>6536.23</v>
      </c>
      <c r="R4003" s="22">
        <v>6484.99</v>
      </c>
      <c r="S4003" s="22">
        <v>6350.49</v>
      </c>
      <c r="T4003" s="22">
        <v>11499.89</v>
      </c>
    </row>
    <row r="4004" spans="1:20" ht="15" hidden="1" customHeight="1" x14ac:dyDescent="0.25">
      <c r="A4004" s="14">
        <f t="shared" si="62"/>
        <v>16</v>
      </c>
      <c r="B4004" s="14" t="s">
        <v>173</v>
      </c>
      <c r="C4004" s="14">
        <v>2016</v>
      </c>
      <c r="D4004" s="14" t="str">
        <f>VLOOKUP(E4004,Regioes!$A$2:$B$296,2,FALSE)</f>
        <v>Região Administrativa de Marília</v>
      </c>
      <c r="E4004" s="15" t="s">
        <v>175</v>
      </c>
      <c r="F4004" s="38">
        <v>952588.67</v>
      </c>
      <c r="G4004" s="17">
        <v>451723.87</v>
      </c>
      <c r="H4004" s="17">
        <v>500864.80000000005</v>
      </c>
      <c r="I4004" s="22">
        <v>79149.58</v>
      </c>
      <c r="J4004" s="22">
        <v>72946.45</v>
      </c>
      <c r="K4004" s="22">
        <v>79983.78</v>
      </c>
      <c r="L4004" s="22">
        <v>73477.66</v>
      </c>
      <c r="M4004" s="22">
        <v>72200.03</v>
      </c>
      <c r="N4004" s="22">
        <v>73966.37</v>
      </c>
      <c r="O4004" s="22">
        <v>87749.46</v>
      </c>
      <c r="P4004" s="22">
        <v>83212.31</v>
      </c>
      <c r="Q4004" s="22">
        <v>82078.03</v>
      </c>
      <c r="R4004" s="22">
        <v>81434.350000000006</v>
      </c>
      <c r="S4004" s="22">
        <v>79745.570000000007</v>
      </c>
      <c r="T4004" s="22">
        <v>86645.08</v>
      </c>
    </row>
    <row r="4005" spans="1:20" ht="15" hidden="1" customHeight="1" x14ac:dyDescent="0.25">
      <c r="A4005" s="14">
        <f t="shared" si="62"/>
        <v>16</v>
      </c>
      <c r="B4005" s="14" t="s">
        <v>173</v>
      </c>
      <c r="C4005" s="14">
        <v>2016</v>
      </c>
      <c r="D4005" s="14" t="str">
        <f>VLOOKUP(E4005,Regioes!$A$2:$B$296,2,FALSE)</f>
        <v>Região Administrativa de Bauru</v>
      </c>
      <c r="E4005" s="15" t="s">
        <v>96</v>
      </c>
      <c r="F4005" s="38">
        <v>265749.59000000003</v>
      </c>
      <c r="G4005" s="17">
        <v>126020.22</v>
      </c>
      <c r="H4005" s="17">
        <v>139729.37</v>
      </c>
      <c r="I4005" s="22">
        <v>22080.86</v>
      </c>
      <c r="J4005" s="22">
        <v>20350.330000000002</v>
      </c>
      <c r="K4005" s="22">
        <v>22313.56</v>
      </c>
      <c r="L4005" s="22">
        <v>20498.53</v>
      </c>
      <c r="M4005" s="22">
        <v>20142.09</v>
      </c>
      <c r="N4005" s="22">
        <v>20634.849999999999</v>
      </c>
      <c r="O4005" s="22">
        <v>24479.99</v>
      </c>
      <c r="P4005" s="22">
        <v>23214.27</v>
      </c>
      <c r="Q4005" s="22">
        <v>22897.82</v>
      </c>
      <c r="R4005" s="22">
        <v>22718.26</v>
      </c>
      <c r="S4005" s="22">
        <v>22247.119999999999</v>
      </c>
      <c r="T4005" s="22">
        <v>24171.91</v>
      </c>
    </row>
    <row r="4006" spans="1:20" ht="15" hidden="1" customHeight="1" x14ac:dyDescent="0.25">
      <c r="A4006" s="14">
        <f t="shared" si="62"/>
        <v>16</v>
      </c>
      <c r="B4006" s="14" t="s">
        <v>173</v>
      </c>
      <c r="C4006" s="14">
        <v>2016</v>
      </c>
      <c r="D4006" s="14" t="str">
        <f>VLOOKUP(E4006,Regioes!$A$2:$B$296,2,FALSE)</f>
        <v>Região Administrativa de Bauru</v>
      </c>
      <c r="E4006" s="15" t="s">
        <v>188</v>
      </c>
      <c r="F4006" s="38">
        <v>201663.23</v>
      </c>
      <c r="G4006" s="17">
        <v>95630.040000000008</v>
      </c>
      <c r="H4006" s="17">
        <v>106033.19000000002</v>
      </c>
      <c r="I4006" s="22">
        <v>16755.98</v>
      </c>
      <c r="J4006" s="22">
        <v>15442.78</v>
      </c>
      <c r="K4006" s="22">
        <v>16932.59</v>
      </c>
      <c r="L4006" s="22">
        <v>15555.24</v>
      </c>
      <c r="M4006" s="22">
        <v>15284.76</v>
      </c>
      <c r="N4006" s="22">
        <v>15658.69</v>
      </c>
      <c r="O4006" s="22">
        <v>18576.580000000002</v>
      </c>
      <c r="P4006" s="22">
        <v>17616.060000000001</v>
      </c>
      <c r="Q4006" s="22">
        <v>17375.939999999999</v>
      </c>
      <c r="R4006" s="22">
        <v>17239.68</v>
      </c>
      <c r="S4006" s="22">
        <v>16882.16</v>
      </c>
      <c r="T4006" s="22">
        <v>18342.77</v>
      </c>
    </row>
    <row r="4007" spans="1:20" ht="15" hidden="1" customHeight="1" x14ac:dyDescent="0.25">
      <c r="A4007" s="14">
        <f t="shared" si="62"/>
        <v>16</v>
      </c>
      <c r="B4007" s="14" t="s">
        <v>173</v>
      </c>
      <c r="C4007" s="14">
        <v>2016</v>
      </c>
      <c r="D4007" s="14" t="str">
        <f>VLOOKUP(E4007,Regioes!$A$2:$B$296,2,FALSE)</f>
        <v>Região Administrativa de Presidente Prudente</v>
      </c>
      <c r="E4007" s="15" t="s">
        <v>176</v>
      </c>
      <c r="F4007" s="38">
        <v>652009.52</v>
      </c>
      <c r="G4007" s="17">
        <v>309187.25</v>
      </c>
      <c r="H4007" s="17">
        <v>342822.27</v>
      </c>
      <c r="I4007" s="22">
        <v>54174.78</v>
      </c>
      <c r="J4007" s="22">
        <v>49928.97</v>
      </c>
      <c r="K4007" s="22">
        <v>54745.75</v>
      </c>
      <c r="L4007" s="22">
        <v>50292.58</v>
      </c>
      <c r="M4007" s="22">
        <v>49418.09</v>
      </c>
      <c r="N4007" s="22">
        <v>50627.08</v>
      </c>
      <c r="O4007" s="22">
        <v>60061.04</v>
      </c>
      <c r="P4007" s="22">
        <v>56955.55</v>
      </c>
      <c r="Q4007" s="22">
        <v>56179.18</v>
      </c>
      <c r="R4007" s="22">
        <v>55738.62</v>
      </c>
      <c r="S4007" s="22">
        <v>54582.720000000001</v>
      </c>
      <c r="T4007" s="22">
        <v>59305.16</v>
      </c>
    </row>
    <row r="4008" spans="1:20" ht="15" hidden="1" customHeight="1" x14ac:dyDescent="0.25">
      <c r="A4008" s="14">
        <f t="shared" si="62"/>
        <v>16</v>
      </c>
      <c r="B4008" s="14" t="s">
        <v>173</v>
      </c>
      <c r="C4008" s="14">
        <v>2016</v>
      </c>
      <c r="D4008" s="14" t="str">
        <f>VLOOKUP(E4008,Regioes!$A$2:$B$296,2,FALSE)</f>
        <v>Região Administrativa de Marília</v>
      </c>
      <c r="E4008" s="15" t="s">
        <v>189</v>
      </c>
      <c r="F4008" s="38">
        <v>190866.03</v>
      </c>
      <c r="G4008" s="17">
        <v>90509.93</v>
      </c>
      <c r="H4008" s="17">
        <v>100356.1</v>
      </c>
      <c r="I4008" s="22">
        <v>15858.84</v>
      </c>
      <c r="J4008" s="22">
        <v>14615.95</v>
      </c>
      <c r="K4008" s="22">
        <v>16026.01</v>
      </c>
      <c r="L4008" s="22">
        <v>14722.41</v>
      </c>
      <c r="M4008" s="22">
        <v>14466.4</v>
      </c>
      <c r="N4008" s="22">
        <v>14820.32</v>
      </c>
      <c r="O4008" s="22">
        <v>17581.98</v>
      </c>
      <c r="P4008" s="22">
        <v>16672.89</v>
      </c>
      <c r="Q4008" s="22">
        <v>16445.599999999999</v>
      </c>
      <c r="R4008" s="22">
        <v>16316.65</v>
      </c>
      <c r="S4008" s="22">
        <v>15978.27</v>
      </c>
      <c r="T4008" s="22">
        <v>17360.71</v>
      </c>
    </row>
    <row r="4009" spans="1:20" ht="15" hidden="1" customHeight="1" x14ac:dyDescent="0.25">
      <c r="A4009" s="14">
        <f t="shared" si="62"/>
        <v>16</v>
      </c>
      <c r="B4009" s="14" t="s">
        <v>173</v>
      </c>
      <c r="C4009" s="14">
        <v>2016</v>
      </c>
      <c r="D4009" s="14" t="str">
        <f>VLOOKUP(E4009,Regioes!$A$2:$B$296,2,FALSE)</f>
        <v>Região Administrativa de Marília</v>
      </c>
      <c r="E4009" s="15" t="s">
        <v>190</v>
      </c>
      <c r="F4009" s="38">
        <v>473682.14</v>
      </c>
      <c r="G4009" s="17">
        <v>224623.19</v>
      </c>
      <c r="H4009" s="17">
        <v>249058.94999999998</v>
      </c>
      <c r="I4009" s="22">
        <v>39357.74</v>
      </c>
      <c r="J4009" s="22">
        <v>36273.19</v>
      </c>
      <c r="K4009" s="22">
        <v>39772.550000000003</v>
      </c>
      <c r="L4009" s="22">
        <v>36537.32</v>
      </c>
      <c r="M4009" s="22">
        <v>35902.03</v>
      </c>
      <c r="N4009" s="22">
        <v>36780.36</v>
      </c>
      <c r="O4009" s="22">
        <v>43634.1</v>
      </c>
      <c r="P4009" s="22">
        <v>41377.97</v>
      </c>
      <c r="Q4009" s="22">
        <v>40813.94</v>
      </c>
      <c r="R4009" s="22">
        <v>40493.870000000003</v>
      </c>
      <c r="S4009" s="22">
        <v>39654.11</v>
      </c>
      <c r="T4009" s="22">
        <v>43084.959999999999</v>
      </c>
    </row>
    <row r="4010" spans="1:20" ht="15" hidden="1" customHeight="1" x14ac:dyDescent="0.25">
      <c r="A4010" s="14">
        <f t="shared" si="62"/>
        <v>16</v>
      </c>
      <c r="B4010" s="14" t="s">
        <v>173</v>
      </c>
      <c r="C4010" s="14">
        <v>2016</v>
      </c>
      <c r="D4010" s="14" t="str">
        <f>VLOOKUP(E4010,Regioes!$A$2:$B$296,2,FALSE)</f>
        <v>Região Administrativa de Marília</v>
      </c>
      <c r="E4010" s="15" t="s">
        <v>177</v>
      </c>
      <c r="F4010" s="38">
        <v>341782.67</v>
      </c>
      <c r="G4010" s="17">
        <v>162075.63</v>
      </c>
      <c r="H4010" s="17">
        <v>179707.04</v>
      </c>
      <c r="I4010" s="22">
        <v>28398.35</v>
      </c>
      <c r="J4010" s="22">
        <v>26172.720000000001</v>
      </c>
      <c r="K4010" s="22">
        <v>28697.67</v>
      </c>
      <c r="L4010" s="22">
        <v>26363.32</v>
      </c>
      <c r="M4010" s="22">
        <v>25904.9</v>
      </c>
      <c r="N4010" s="22">
        <v>26538.67</v>
      </c>
      <c r="O4010" s="22">
        <v>31483.93</v>
      </c>
      <c r="P4010" s="22">
        <v>29856.04</v>
      </c>
      <c r="Q4010" s="22">
        <v>29449.05</v>
      </c>
      <c r="R4010" s="22">
        <v>29218.13</v>
      </c>
      <c r="S4010" s="22">
        <v>28612.18</v>
      </c>
      <c r="T4010" s="22">
        <v>31087.71</v>
      </c>
    </row>
    <row r="4011" spans="1:20" ht="15" hidden="1" customHeight="1" x14ac:dyDescent="0.25">
      <c r="A4011" s="14">
        <f t="shared" si="62"/>
        <v>16</v>
      </c>
      <c r="B4011" s="14" t="s">
        <v>173</v>
      </c>
      <c r="C4011" s="14">
        <v>2016</v>
      </c>
      <c r="D4011" s="14" t="str">
        <f>VLOOKUP(E4011,Regioes!$A$2:$B$296,2,FALSE)</f>
        <v>Região Administrativa de Marília</v>
      </c>
      <c r="E4011" s="15" t="s">
        <v>178</v>
      </c>
      <c r="F4011" s="38">
        <v>789238.18</v>
      </c>
      <c r="G4011" s="17">
        <v>374261.99000000005</v>
      </c>
      <c r="H4011" s="17">
        <v>414976.19</v>
      </c>
      <c r="I4011" s="22">
        <v>65576.97</v>
      </c>
      <c r="J4011" s="22">
        <v>60437.56</v>
      </c>
      <c r="K4011" s="22">
        <v>66268.100000000006</v>
      </c>
      <c r="L4011" s="22">
        <v>60877.66</v>
      </c>
      <c r="M4011" s="22">
        <v>59819.12</v>
      </c>
      <c r="N4011" s="22">
        <v>61282.58</v>
      </c>
      <c r="O4011" s="22">
        <v>72702.11</v>
      </c>
      <c r="P4011" s="22">
        <v>68943.039999999994</v>
      </c>
      <c r="Q4011" s="22">
        <v>68003.210000000006</v>
      </c>
      <c r="R4011" s="22">
        <v>67469.960000000006</v>
      </c>
      <c r="S4011" s="22">
        <v>66070.740000000005</v>
      </c>
      <c r="T4011" s="22">
        <v>71787.13</v>
      </c>
    </row>
    <row r="4012" spans="1:20" ht="15" hidden="1" customHeight="1" x14ac:dyDescent="0.25">
      <c r="A4012" s="14">
        <f t="shared" si="62"/>
        <v>16</v>
      </c>
      <c r="B4012" s="14" t="s">
        <v>173</v>
      </c>
      <c r="C4012" s="14">
        <v>2016</v>
      </c>
      <c r="D4012" s="14" t="str">
        <f>VLOOKUP(E4012,Regioes!$A$2:$B$296,2,FALSE)</f>
        <v>Região Administrativa de Presidente Prudente</v>
      </c>
      <c r="E4012" s="15" t="s">
        <v>179</v>
      </c>
      <c r="F4012" s="38">
        <v>446863.29</v>
      </c>
      <c r="G4012" s="17">
        <v>211905.52000000002</v>
      </c>
      <c r="H4012" s="17">
        <v>234957.77</v>
      </c>
      <c r="I4012" s="22">
        <v>37129.39</v>
      </c>
      <c r="J4012" s="22">
        <v>34219.480000000003</v>
      </c>
      <c r="K4012" s="22">
        <v>37520.730000000003</v>
      </c>
      <c r="L4012" s="22">
        <v>34468.660000000003</v>
      </c>
      <c r="M4012" s="22">
        <v>33869.32</v>
      </c>
      <c r="N4012" s="22">
        <v>34697.94</v>
      </c>
      <c r="O4012" s="22">
        <v>41163.620000000003</v>
      </c>
      <c r="P4012" s="22">
        <v>39035.25</v>
      </c>
      <c r="Q4012" s="22">
        <v>38503.14</v>
      </c>
      <c r="R4012" s="22">
        <v>38201.199999999997</v>
      </c>
      <c r="S4012" s="22">
        <v>37408.99</v>
      </c>
      <c r="T4012" s="22">
        <v>40645.57</v>
      </c>
    </row>
    <row r="4013" spans="1:20" ht="15" hidden="1" customHeight="1" x14ac:dyDescent="0.25">
      <c r="A4013" s="14">
        <f t="shared" si="62"/>
        <v>16</v>
      </c>
      <c r="B4013" s="14" t="s">
        <v>173</v>
      </c>
      <c r="C4013" s="14">
        <v>2016</v>
      </c>
      <c r="D4013" s="14" t="str">
        <f>VLOOKUP(E4013,Regioes!$A$2:$B$296,2,FALSE)</f>
        <v>Região Administrativa de Marília</v>
      </c>
      <c r="E4013" s="15" t="s">
        <v>180</v>
      </c>
      <c r="F4013" s="38">
        <v>739780.02</v>
      </c>
      <c r="G4013" s="17">
        <v>350808.60000000003</v>
      </c>
      <c r="H4013" s="17">
        <v>388971.42</v>
      </c>
      <c r="I4013" s="22">
        <v>61467.53</v>
      </c>
      <c r="J4013" s="22">
        <v>56650.19</v>
      </c>
      <c r="K4013" s="22">
        <v>62115.37</v>
      </c>
      <c r="L4013" s="22">
        <v>57062.73</v>
      </c>
      <c r="M4013" s="22">
        <v>56070.52</v>
      </c>
      <c r="N4013" s="22">
        <v>57442.26</v>
      </c>
      <c r="O4013" s="22">
        <v>68146.179999999993</v>
      </c>
      <c r="P4013" s="22">
        <v>64622.66</v>
      </c>
      <c r="Q4013" s="22">
        <v>63741.760000000002</v>
      </c>
      <c r="R4013" s="22">
        <v>63241.88</v>
      </c>
      <c r="S4013" s="22">
        <v>61930.38</v>
      </c>
      <c r="T4013" s="22">
        <v>67288.56</v>
      </c>
    </row>
    <row r="4014" spans="1:20" ht="15" hidden="1" customHeight="1" x14ac:dyDescent="0.25">
      <c r="A4014" s="14">
        <f t="shared" si="62"/>
        <v>16</v>
      </c>
      <c r="B4014" s="14" t="s">
        <v>173</v>
      </c>
      <c r="C4014" s="14">
        <v>2016</v>
      </c>
      <c r="D4014" s="14" t="str">
        <f>VLOOKUP(E4014,Regioes!$A$2:$B$296,2,FALSE)</f>
        <v>Região Administrativa de Marília</v>
      </c>
      <c r="E4014" s="15" t="s">
        <v>181</v>
      </c>
      <c r="F4014" s="38">
        <v>800836.42</v>
      </c>
      <c r="G4014" s="17">
        <v>379761.95000000007</v>
      </c>
      <c r="H4014" s="17">
        <v>421074.47000000003</v>
      </c>
      <c r="I4014" s="22">
        <v>66540.66</v>
      </c>
      <c r="J4014" s="22">
        <v>61325.71</v>
      </c>
      <c r="K4014" s="22">
        <v>67241.95</v>
      </c>
      <c r="L4014" s="22">
        <v>61772.28</v>
      </c>
      <c r="M4014" s="22">
        <v>60698.19</v>
      </c>
      <c r="N4014" s="22">
        <v>62183.16</v>
      </c>
      <c r="O4014" s="22">
        <v>73770.5</v>
      </c>
      <c r="P4014" s="22">
        <v>69956.17</v>
      </c>
      <c r="Q4014" s="22">
        <v>69002.58</v>
      </c>
      <c r="R4014" s="22">
        <v>68461.45</v>
      </c>
      <c r="S4014" s="22">
        <v>67041.69</v>
      </c>
      <c r="T4014" s="22">
        <v>72842.080000000002</v>
      </c>
    </row>
    <row r="4015" spans="1:20" ht="15" hidden="1" customHeight="1" x14ac:dyDescent="0.25">
      <c r="A4015" s="14">
        <f t="shared" si="62"/>
        <v>16</v>
      </c>
      <c r="B4015" s="14" t="s">
        <v>173</v>
      </c>
      <c r="C4015" s="14">
        <v>2016</v>
      </c>
      <c r="D4015" s="14" t="str">
        <f>VLOOKUP(E4015,Regioes!$A$2:$B$296,2,FALSE)</f>
        <v>Região Administrativa de Marília</v>
      </c>
      <c r="E4015" s="15" t="s">
        <v>191</v>
      </c>
      <c r="F4015" s="38">
        <v>412382.09</v>
      </c>
      <c r="G4015" s="17">
        <v>195554.31999999998</v>
      </c>
      <c r="H4015" s="17">
        <v>216827.77</v>
      </c>
      <c r="I4015" s="22">
        <v>34264.39</v>
      </c>
      <c r="J4015" s="22">
        <v>31579.02</v>
      </c>
      <c r="K4015" s="22">
        <v>34625.519999999997</v>
      </c>
      <c r="L4015" s="22">
        <v>31808.97</v>
      </c>
      <c r="M4015" s="22">
        <v>31255.89</v>
      </c>
      <c r="N4015" s="22">
        <v>32020.53</v>
      </c>
      <c r="O4015" s="22">
        <v>37987.32</v>
      </c>
      <c r="P4015" s="22">
        <v>36023.18</v>
      </c>
      <c r="Q4015" s="22">
        <v>35532.129999999997</v>
      </c>
      <c r="R4015" s="22">
        <v>35253.49</v>
      </c>
      <c r="S4015" s="22">
        <v>34522.400000000001</v>
      </c>
      <c r="T4015" s="22">
        <v>37509.25</v>
      </c>
    </row>
    <row r="4016" spans="1:20" ht="15" hidden="1" customHeight="1" x14ac:dyDescent="0.25">
      <c r="A4016" s="14">
        <f t="shared" si="62"/>
        <v>16</v>
      </c>
      <c r="B4016" s="14" t="s">
        <v>173</v>
      </c>
      <c r="C4016" s="14">
        <v>2016</v>
      </c>
      <c r="D4016" s="14" t="str">
        <f>VLOOKUP(E4016,Regioes!$A$2:$B$296,2,FALSE)</f>
        <v>Região Administrativa de Bauru</v>
      </c>
      <c r="E4016" s="15" t="s">
        <v>182</v>
      </c>
      <c r="F4016" s="38">
        <v>387862.04</v>
      </c>
      <c r="G4016" s="17">
        <v>183926.79</v>
      </c>
      <c r="H4016" s="17">
        <v>203935.25</v>
      </c>
      <c r="I4016" s="22">
        <v>32227.06</v>
      </c>
      <c r="J4016" s="22">
        <v>29701.34</v>
      </c>
      <c r="K4016" s="22">
        <v>32566.7</v>
      </c>
      <c r="L4016" s="22">
        <v>29917.64</v>
      </c>
      <c r="M4016" s="22">
        <v>29397.43</v>
      </c>
      <c r="N4016" s="22">
        <v>30116.62</v>
      </c>
      <c r="O4016" s="22">
        <v>35728.629999999997</v>
      </c>
      <c r="P4016" s="22">
        <v>33881.230000000003</v>
      </c>
      <c r="Q4016" s="22">
        <v>33419.4</v>
      </c>
      <c r="R4016" s="22">
        <v>33157.32</v>
      </c>
      <c r="S4016" s="22">
        <v>32469.71</v>
      </c>
      <c r="T4016" s="22">
        <v>35278.959999999999</v>
      </c>
    </row>
    <row r="4017" spans="1:20" ht="15" hidden="1" customHeight="1" x14ac:dyDescent="0.25">
      <c r="A4017" s="14">
        <f t="shared" si="62"/>
        <v>16</v>
      </c>
      <c r="B4017" s="14" t="s">
        <v>173</v>
      </c>
      <c r="C4017" s="14">
        <v>2016</v>
      </c>
      <c r="D4017" s="14" t="str">
        <f>VLOOKUP(E4017,Regioes!$A$2:$B$296,2,FALSE)</f>
        <v>Região Administrativa de Presidente Prudente</v>
      </c>
      <c r="E4017" s="15" t="s">
        <v>183</v>
      </c>
      <c r="F4017" s="38">
        <v>463233.26</v>
      </c>
      <c r="G4017" s="17">
        <v>219668.3</v>
      </c>
      <c r="H4017" s="17">
        <v>243564.96000000002</v>
      </c>
      <c r="I4017" s="22">
        <v>38489.57</v>
      </c>
      <c r="J4017" s="22">
        <v>35473.03</v>
      </c>
      <c r="K4017" s="22">
        <v>38895.22</v>
      </c>
      <c r="L4017" s="22">
        <v>35731.360000000001</v>
      </c>
      <c r="M4017" s="22">
        <v>35110.07</v>
      </c>
      <c r="N4017" s="22">
        <v>35969.050000000003</v>
      </c>
      <c r="O4017" s="22">
        <v>42671.58</v>
      </c>
      <c r="P4017" s="22">
        <v>40465.21</v>
      </c>
      <c r="Q4017" s="22">
        <v>39913.620000000003</v>
      </c>
      <c r="R4017" s="22">
        <v>39600.629999999997</v>
      </c>
      <c r="S4017" s="22">
        <v>38779.370000000003</v>
      </c>
      <c r="T4017" s="22">
        <v>42134.55</v>
      </c>
    </row>
    <row r="4018" spans="1:20" ht="15" hidden="1" customHeight="1" x14ac:dyDescent="0.25">
      <c r="A4018" s="14">
        <f t="shared" si="62"/>
        <v>16</v>
      </c>
      <c r="B4018" s="14" t="s">
        <v>173</v>
      </c>
      <c r="C4018" s="14">
        <v>2016</v>
      </c>
      <c r="D4018" s="14" t="str">
        <f>VLOOKUP(E4018,Regioes!$A$2:$B$296,2,FALSE)</f>
        <v>Região Administrativa de Bauru</v>
      </c>
      <c r="E4018" s="15" t="s">
        <v>184</v>
      </c>
      <c r="F4018" s="38">
        <v>752318.73</v>
      </c>
      <c r="G4018" s="17">
        <v>356754.55</v>
      </c>
      <c r="H4018" s="17">
        <v>395564.18000000005</v>
      </c>
      <c r="I4018" s="22">
        <v>62509.37</v>
      </c>
      <c r="J4018" s="22">
        <v>57610.37</v>
      </c>
      <c r="K4018" s="22">
        <v>63168.18</v>
      </c>
      <c r="L4018" s="22">
        <v>58029.88</v>
      </c>
      <c r="M4018" s="22">
        <v>57020.88</v>
      </c>
      <c r="N4018" s="22">
        <v>58415.87</v>
      </c>
      <c r="O4018" s="22">
        <v>69301.210000000006</v>
      </c>
      <c r="P4018" s="22">
        <v>65717.95</v>
      </c>
      <c r="Q4018" s="22">
        <v>64822.13</v>
      </c>
      <c r="R4018" s="22">
        <v>64313.8</v>
      </c>
      <c r="S4018" s="22">
        <v>62980.06</v>
      </c>
      <c r="T4018" s="22">
        <v>68429.03</v>
      </c>
    </row>
    <row r="4019" spans="1:20" ht="15" hidden="1" customHeight="1" x14ac:dyDescent="0.25">
      <c r="A4019" s="14">
        <f t="shared" si="62"/>
        <v>16</v>
      </c>
      <c r="B4019" s="14" t="s">
        <v>173</v>
      </c>
      <c r="C4019" s="14">
        <v>2016</v>
      </c>
      <c r="D4019" s="14" t="str">
        <f>VLOOKUP(E4019,Regioes!$A$2:$B$296,2,FALSE)</f>
        <v>Região Administrativa de Marília</v>
      </c>
      <c r="E4019" s="15" t="s">
        <v>185</v>
      </c>
      <c r="F4019" s="38">
        <v>239766.71</v>
      </c>
      <c r="G4019" s="17">
        <v>113698.98999999999</v>
      </c>
      <c r="H4019" s="17">
        <v>126067.72000000002</v>
      </c>
      <c r="I4019" s="22">
        <v>19921.98</v>
      </c>
      <c r="J4019" s="22">
        <v>18360.64</v>
      </c>
      <c r="K4019" s="22">
        <v>20131.919999999998</v>
      </c>
      <c r="L4019" s="22">
        <v>18494.34</v>
      </c>
      <c r="M4019" s="22">
        <v>18172.75</v>
      </c>
      <c r="N4019" s="22">
        <v>18617.36</v>
      </c>
      <c r="O4019" s="22">
        <v>22086.560000000001</v>
      </c>
      <c r="P4019" s="22">
        <v>20944.54</v>
      </c>
      <c r="Q4019" s="22">
        <v>20659.04</v>
      </c>
      <c r="R4019" s="22">
        <v>20497.03</v>
      </c>
      <c r="S4019" s="22">
        <v>20071.97</v>
      </c>
      <c r="T4019" s="22">
        <v>21808.58</v>
      </c>
    </row>
    <row r="4020" spans="1:20" ht="15" hidden="1" customHeight="1" x14ac:dyDescent="0.25">
      <c r="A4020" s="14">
        <f t="shared" si="62"/>
        <v>16</v>
      </c>
      <c r="B4020" s="14" t="s">
        <v>173</v>
      </c>
      <c r="C4020" s="14">
        <v>2016</v>
      </c>
      <c r="D4020" s="14" t="str">
        <f>VLOOKUP(E4020,Regioes!$A$2:$B$296,2,FALSE)</f>
        <v>Região Administrativa de Presidente Prudente</v>
      </c>
      <c r="E4020" s="15" t="s">
        <v>192</v>
      </c>
      <c r="F4020" s="38">
        <v>502242.42</v>
      </c>
      <c r="G4020" s="17">
        <v>238166.69</v>
      </c>
      <c r="H4020" s="17">
        <v>264075.73</v>
      </c>
      <c r="I4020" s="22">
        <v>41730.81</v>
      </c>
      <c r="J4020" s="22">
        <v>38460.25</v>
      </c>
      <c r="K4020" s="22">
        <v>42170.61</v>
      </c>
      <c r="L4020" s="22">
        <v>38740.31</v>
      </c>
      <c r="M4020" s="22">
        <v>38066.699999999997</v>
      </c>
      <c r="N4020" s="22">
        <v>38998.01</v>
      </c>
      <c r="O4020" s="22">
        <v>46264.98</v>
      </c>
      <c r="P4020" s="22">
        <v>43872.83</v>
      </c>
      <c r="Q4020" s="22">
        <v>43274.78</v>
      </c>
      <c r="R4020" s="22">
        <v>42935.41</v>
      </c>
      <c r="S4020" s="22">
        <v>42045.02</v>
      </c>
      <c r="T4020" s="22">
        <v>45682.71</v>
      </c>
    </row>
    <row r="4021" spans="1:20" ht="15" hidden="1" customHeight="1" x14ac:dyDescent="0.25">
      <c r="A4021" s="14">
        <f t="shared" si="62"/>
        <v>16</v>
      </c>
      <c r="B4021" s="14" t="s">
        <v>173</v>
      </c>
      <c r="C4021" s="14">
        <v>2016</v>
      </c>
      <c r="D4021" s="14" t="str">
        <f>VLOOKUP(E4021,Regioes!$A$2:$B$296,2,FALSE)</f>
        <v>Região Administrativa de Presidente Prudente</v>
      </c>
      <c r="E4021" s="15" t="s">
        <v>193</v>
      </c>
      <c r="F4021" s="38">
        <v>376194.11</v>
      </c>
      <c r="G4021" s="17">
        <v>178393.73</v>
      </c>
      <c r="H4021" s="17">
        <v>197800.38</v>
      </c>
      <c r="I4021" s="22">
        <v>31257.56</v>
      </c>
      <c r="J4021" s="22">
        <v>28807.84</v>
      </c>
      <c r="K4021" s="22">
        <v>31587</v>
      </c>
      <c r="L4021" s="22">
        <v>29017.64</v>
      </c>
      <c r="M4021" s="22">
        <v>28513.06</v>
      </c>
      <c r="N4021" s="22">
        <v>29210.63</v>
      </c>
      <c r="O4021" s="22">
        <v>34653.81</v>
      </c>
      <c r="P4021" s="22">
        <v>32862.01</v>
      </c>
      <c r="Q4021" s="22">
        <v>32414.080000000002</v>
      </c>
      <c r="R4021" s="22">
        <v>32159.87</v>
      </c>
      <c r="S4021" s="22">
        <v>31492.94</v>
      </c>
      <c r="T4021" s="22">
        <v>34217.67</v>
      </c>
    </row>
    <row r="4022" spans="1:20" ht="15" hidden="1" customHeight="1" x14ac:dyDescent="0.25">
      <c r="A4022" s="14">
        <f t="shared" si="62"/>
        <v>16</v>
      </c>
      <c r="B4022" s="14" t="s">
        <v>173</v>
      </c>
      <c r="C4022" s="14">
        <v>2016</v>
      </c>
      <c r="D4022" s="14" t="str">
        <f>VLOOKUP(E4022,Regioes!$A$2:$B$296,2,FALSE)</f>
        <v>Região Administrativa de Presidente Prudente</v>
      </c>
      <c r="E4022" s="15" t="s">
        <v>194</v>
      </c>
      <c r="F4022" s="38">
        <v>453829.34</v>
      </c>
      <c r="G4022" s="17">
        <v>215208.90000000002</v>
      </c>
      <c r="H4022" s="17">
        <v>238620.44</v>
      </c>
      <c r="I4022" s="22">
        <v>37708.199999999997</v>
      </c>
      <c r="J4022" s="22">
        <v>34752.92</v>
      </c>
      <c r="K4022" s="22">
        <v>38105.629999999997</v>
      </c>
      <c r="L4022" s="22">
        <v>35006</v>
      </c>
      <c r="M4022" s="22">
        <v>34397.32</v>
      </c>
      <c r="N4022" s="22">
        <v>35238.83</v>
      </c>
      <c r="O4022" s="22">
        <v>41805.32</v>
      </c>
      <c r="P4022" s="22">
        <v>39643.74</v>
      </c>
      <c r="Q4022" s="22">
        <v>39103.35</v>
      </c>
      <c r="R4022" s="22">
        <v>38796.699999999997</v>
      </c>
      <c r="S4022" s="22">
        <v>37992.14</v>
      </c>
      <c r="T4022" s="22">
        <v>41279.19</v>
      </c>
    </row>
    <row r="4023" spans="1:20" ht="15" hidden="1" customHeight="1" x14ac:dyDescent="0.25">
      <c r="A4023" s="14">
        <f t="shared" si="62"/>
        <v>16</v>
      </c>
      <c r="B4023" s="14" t="s">
        <v>173</v>
      </c>
      <c r="C4023" s="14">
        <v>2016</v>
      </c>
      <c r="D4023" s="14" t="str">
        <f>VLOOKUP(E4023,Regioes!$A$2:$B$296,2,FALSE)</f>
        <v>Região Administrativa de Presidente Prudente</v>
      </c>
      <c r="E4023" s="15" t="s">
        <v>195</v>
      </c>
      <c r="F4023" s="38">
        <v>591057.88</v>
      </c>
      <c r="G4023" s="17">
        <v>280283.57</v>
      </c>
      <c r="H4023" s="17">
        <v>310774.31</v>
      </c>
      <c r="I4023" s="22">
        <v>49110.37</v>
      </c>
      <c r="J4023" s="22">
        <v>45261.48</v>
      </c>
      <c r="K4023" s="22">
        <v>49627.96</v>
      </c>
      <c r="L4023" s="22">
        <v>45591.08</v>
      </c>
      <c r="M4023" s="22">
        <v>44798.35</v>
      </c>
      <c r="N4023" s="22">
        <v>45894.33</v>
      </c>
      <c r="O4023" s="22">
        <v>54446.36</v>
      </c>
      <c r="P4023" s="22">
        <v>51631.199999999997</v>
      </c>
      <c r="Q4023" s="22">
        <v>50927.4</v>
      </c>
      <c r="R4023" s="22">
        <v>50528.02</v>
      </c>
      <c r="S4023" s="22">
        <v>49480.160000000003</v>
      </c>
      <c r="T4023" s="22">
        <v>53761.17</v>
      </c>
    </row>
    <row r="4024" spans="1:20" ht="15" hidden="1" customHeight="1" x14ac:dyDescent="0.25">
      <c r="A4024" s="14">
        <f t="shared" si="62"/>
        <v>16</v>
      </c>
      <c r="B4024" s="14" t="s">
        <v>173</v>
      </c>
      <c r="C4024" s="14">
        <v>2016</v>
      </c>
      <c r="D4024" s="14" t="str">
        <f>VLOOKUP(E4024,Regioes!$A$2:$B$296,2,FALSE)</f>
        <v>Região Administrativa de Presidente Prudente</v>
      </c>
      <c r="E4024" s="15" t="s">
        <v>186</v>
      </c>
      <c r="F4024" s="38">
        <v>1062301.98</v>
      </c>
      <c r="G4024" s="17">
        <v>503750.68000000005</v>
      </c>
      <c r="H4024" s="17">
        <v>558551.30000000005</v>
      </c>
      <c r="I4024" s="22">
        <v>88265.55</v>
      </c>
      <c r="J4024" s="22">
        <v>81347.990000000005</v>
      </c>
      <c r="K4024" s="22">
        <v>89195.81</v>
      </c>
      <c r="L4024" s="22">
        <v>81940.36</v>
      </c>
      <c r="M4024" s="22">
        <v>80515.600000000006</v>
      </c>
      <c r="N4024" s="22">
        <v>82485.37</v>
      </c>
      <c r="O4024" s="22">
        <v>97855.88</v>
      </c>
      <c r="P4024" s="22">
        <v>92796.2</v>
      </c>
      <c r="Q4024" s="22">
        <v>91531.26</v>
      </c>
      <c r="R4024" s="22">
        <v>90813.47</v>
      </c>
      <c r="S4024" s="22">
        <v>88930.15</v>
      </c>
      <c r="T4024" s="22">
        <v>96624.34</v>
      </c>
    </row>
    <row r="4025" spans="1:20" ht="15" hidden="1" customHeight="1" x14ac:dyDescent="0.25">
      <c r="A4025" s="14">
        <f t="shared" si="62"/>
        <v>16</v>
      </c>
      <c r="B4025" s="14" t="s">
        <v>173</v>
      </c>
      <c r="C4025" s="14">
        <v>2016</v>
      </c>
      <c r="D4025" s="14" t="str">
        <f>VLOOKUP(E4025,Regioes!$A$2:$B$296,2,FALSE)</f>
        <v>Região Administrativa de Presidente Prudente</v>
      </c>
      <c r="E4025" s="15" t="s">
        <v>196</v>
      </c>
      <c r="F4025" s="38">
        <v>1033393.37</v>
      </c>
      <c r="G4025" s="17">
        <v>490041.99</v>
      </c>
      <c r="H4025" s="17">
        <v>543351.38</v>
      </c>
      <c r="I4025" s="22">
        <v>85863.55</v>
      </c>
      <c r="J4025" s="22">
        <v>79134.259999999995</v>
      </c>
      <c r="K4025" s="22">
        <v>86768.51</v>
      </c>
      <c r="L4025" s="22">
        <v>79710.490000000005</v>
      </c>
      <c r="M4025" s="22">
        <v>78324.490000000005</v>
      </c>
      <c r="N4025" s="22">
        <v>80240.69</v>
      </c>
      <c r="O4025" s="22">
        <v>95192.91</v>
      </c>
      <c r="P4025" s="22">
        <v>90270.92</v>
      </c>
      <c r="Q4025" s="22">
        <v>89040.41</v>
      </c>
      <c r="R4025" s="22">
        <v>88342.15</v>
      </c>
      <c r="S4025" s="22">
        <v>86510.1</v>
      </c>
      <c r="T4025" s="22">
        <v>93994.89</v>
      </c>
    </row>
    <row r="4026" spans="1:20" ht="15" hidden="1" customHeight="1" x14ac:dyDescent="0.25">
      <c r="A4026" s="14">
        <f t="shared" si="62"/>
        <v>16</v>
      </c>
      <c r="B4026" s="14" t="s">
        <v>173</v>
      </c>
      <c r="C4026" s="14">
        <v>2016</v>
      </c>
      <c r="D4026" s="14" t="str">
        <f>VLOOKUP(E4026,Regioes!$A$2:$B$296,2,FALSE)</f>
        <v>Região Administrativa de Marília</v>
      </c>
      <c r="E4026" s="15" t="s">
        <v>197</v>
      </c>
      <c r="F4026" s="38">
        <v>579912.29</v>
      </c>
      <c r="G4026" s="17">
        <v>274998.24000000005</v>
      </c>
      <c r="H4026" s="17">
        <v>304914.05</v>
      </c>
      <c r="I4026" s="22">
        <v>48184.3</v>
      </c>
      <c r="J4026" s="22">
        <v>44407.99</v>
      </c>
      <c r="K4026" s="22">
        <v>48692.11</v>
      </c>
      <c r="L4026" s="22">
        <v>44731.37</v>
      </c>
      <c r="M4026" s="22">
        <v>43953.57</v>
      </c>
      <c r="N4026" s="22">
        <v>45028.9</v>
      </c>
      <c r="O4026" s="22">
        <v>53419.69</v>
      </c>
      <c r="P4026" s="22">
        <v>50657.59</v>
      </c>
      <c r="Q4026" s="22">
        <v>49967.06</v>
      </c>
      <c r="R4026" s="22">
        <v>49575.22</v>
      </c>
      <c r="S4026" s="22">
        <v>48547.12</v>
      </c>
      <c r="T4026" s="22">
        <v>52747.37</v>
      </c>
    </row>
    <row r="4027" spans="1:20" ht="15" hidden="1" customHeight="1" x14ac:dyDescent="0.25">
      <c r="A4027" s="14">
        <f t="shared" si="62"/>
        <v>16</v>
      </c>
      <c r="B4027" s="14" t="s">
        <v>173</v>
      </c>
      <c r="C4027" s="14">
        <v>2016</v>
      </c>
      <c r="D4027" s="14" t="str">
        <f>VLOOKUP(E4027,Regioes!$A$2:$B$296,2,FALSE)</f>
        <v>Região Administrativa de Marília</v>
      </c>
      <c r="E4027" s="15" t="s">
        <v>198</v>
      </c>
      <c r="F4027" s="38">
        <v>1452044.87</v>
      </c>
      <c r="G4027" s="17">
        <v>688569.32000000007</v>
      </c>
      <c r="H4027" s="17">
        <v>763475.54999999993</v>
      </c>
      <c r="I4027" s="22">
        <v>120648.88</v>
      </c>
      <c r="J4027" s="22">
        <v>111193.35</v>
      </c>
      <c r="K4027" s="22">
        <v>121920.44</v>
      </c>
      <c r="L4027" s="22">
        <v>112003.06</v>
      </c>
      <c r="M4027" s="22">
        <v>110055.56</v>
      </c>
      <c r="N4027" s="22">
        <v>112748.03</v>
      </c>
      <c r="O4027" s="22">
        <v>133757.76999999999</v>
      </c>
      <c r="P4027" s="22">
        <v>126841.75</v>
      </c>
      <c r="Q4027" s="22">
        <v>125112.73</v>
      </c>
      <c r="R4027" s="22">
        <v>124131.59</v>
      </c>
      <c r="S4027" s="22">
        <v>121557.33</v>
      </c>
      <c r="T4027" s="22">
        <v>132074.38</v>
      </c>
    </row>
    <row r="4028" spans="1:20" ht="15" hidden="1" customHeight="1" x14ac:dyDescent="0.25">
      <c r="A4028" s="14">
        <f t="shared" si="62"/>
        <v>16</v>
      </c>
      <c r="B4028" s="14" t="s">
        <v>173</v>
      </c>
      <c r="C4028" s="14">
        <v>2016</v>
      </c>
      <c r="D4028" s="14" t="str">
        <f>VLOOKUP(E4028,Regioes!$A$2:$B$296,2,FALSE)</f>
        <v>Região Administrativa de Presidente Prudente</v>
      </c>
      <c r="E4028" s="15" t="s">
        <v>199</v>
      </c>
      <c r="F4028" s="38">
        <v>514432.71</v>
      </c>
      <c r="G4028" s="17">
        <v>243947.38999999996</v>
      </c>
      <c r="H4028" s="17">
        <v>270485.31999999995</v>
      </c>
      <c r="I4028" s="22">
        <v>42743.68</v>
      </c>
      <c r="J4028" s="22">
        <v>39393.75</v>
      </c>
      <c r="K4028" s="22">
        <v>43194.15</v>
      </c>
      <c r="L4028" s="22">
        <v>39680.620000000003</v>
      </c>
      <c r="M4028" s="22">
        <v>38990.639999999999</v>
      </c>
      <c r="N4028" s="22">
        <v>39944.550000000003</v>
      </c>
      <c r="O4028" s="22">
        <v>47387.9</v>
      </c>
      <c r="P4028" s="22">
        <v>44937.69</v>
      </c>
      <c r="Q4028" s="22">
        <v>44325.14</v>
      </c>
      <c r="R4028" s="22">
        <v>43977.55</v>
      </c>
      <c r="S4028" s="22">
        <v>43065.53</v>
      </c>
      <c r="T4028" s="22">
        <v>46791.51</v>
      </c>
    </row>
    <row r="4029" spans="1:20" ht="15" hidden="1" customHeight="1" x14ac:dyDescent="0.25">
      <c r="A4029" s="14">
        <f t="shared" si="62"/>
        <v>19</v>
      </c>
      <c r="B4029" s="14" t="s">
        <v>317</v>
      </c>
      <c r="C4029" s="14">
        <v>2016</v>
      </c>
      <c r="D4029" s="14" t="str">
        <f>VLOOKUP(E4029,Regioes!$A$2:$B$296,2,FALSE)</f>
        <v>Região Administrativa de Araçatuba</v>
      </c>
      <c r="E4029" s="15" t="s">
        <v>200</v>
      </c>
      <c r="F4029" s="38">
        <v>574526.39</v>
      </c>
      <c r="G4029" s="17">
        <v>271973.53999999998</v>
      </c>
      <c r="H4029" s="17">
        <v>302552.84999999998</v>
      </c>
      <c r="I4029" s="22">
        <v>46100.47</v>
      </c>
      <c r="J4029" s="22">
        <v>43107.59</v>
      </c>
      <c r="K4029" s="22">
        <v>47013.59</v>
      </c>
      <c r="L4029" s="22">
        <v>46095.15</v>
      </c>
      <c r="M4029" s="22">
        <v>45340.25</v>
      </c>
      <c r="N4029" s="22">
        <v>44316.49</v>
      </c>
      <c r="O4029" s="22">
        <v>53836.14</v>
      </c>
      <c r="P4029" s="22">
        <v>51351.09</v>
      </c>
      <c r="Q4029" s="22">
        <v>48955.44</v>
      </c>
      <c r="R4029" s="22">
        <v>49469.29</v>
      </c>
      <c r="S4029" s="22">
        <v>47483.7</v>
      </c>
      <c r="T4029" s="22">
        <v>51457.19</v>
      </c>
    </row>
    <row r="4030" spans="1:20" ht="15" hidden="1" customHeight="1" x14ac:dyDescent="0.25">
      <c r="A4030" s="14">
        <f t="shared" si="62"/>
        <v>19</v>
      </c>
      <c r="B4030" s="14" t="s">
        <v>317</v>
      </c>
      <c r="C4030" s="14">
        <v>2016</v>
      </c>
      <c r="D4030" s="14" t="str">
        <f>VLOOKUP(E4030,Regioes!$A$2:$B$296,2,FALSE)</f>
        <v>Região Administrativa de Araçatuba</v>
      </c>
      <c r="E4030" s="15" t="s">
        <v>201</v>
      </c>
      <c r="F4030" s="38">
        <v>561871.65</v>
      </c>
      <c r="G4030" s="17">
        <v>265982.94</v>
      </c>
      <c r="H4030" s="17">
        <v>295888.70999999996</v>
      </c>
      <c r="I4030" s="22">
        <v>45085.04</v>
      </c>
      <c r="J4030" s="22">
        <v>42158.080000000002</v>
      </c>
      <c r="K4030" s="22">
        <v>45978.06</v>
      </c>
      <c r="L4030" s="22">
        <v>45079.839999999997</v>
      </c>
      <c r="M4030" s="22">
        <v>44341.57</v>
      </c>
      <c r="N4030" s="22">
        <v>43340.35</v>
      </c>
      <c r="O4030" s="22">
        <v>52650.32</v>
      </c>
      <c r="P4030" s="22">
        <v>50220.01</v>
      </c>
      <c r="Q4030" s="22">
        <v>47877.13</v>
      </c>
      <c r="R4030" s="22">
        <v>48379.66</v>
      </c>
      <c r="S4030" s="22">
        <v>46437.81</v>
      </c>
      <c r="T4030" s="22">
        <v>50323.78</v>
      </c>
    </row>
    <row r="4031" spans="1:20" ht="15" hidden="1" customHeight="1" x14ac:dyDescent="0.25">
      <c r="A4031" s="14">
        <f t="shared" si="62"/>
        <v>19</v>
      </c>
      <c r="B4031" s="14" t="s">
        <v>317</v>
      </c>
      <c r="C4031" s="14">
        <v>2016</v>
      </c>
      <c r="D4031" s="14" t="str">
        <f>VLOOKUP(E4031,Regioes!$A$2:$B$296,2,FALSE)</f>
        <v>Região Administrativa de Bauru</v>
      </c>
      <c r="E4031" s="15" t="s">
        <v>202</v>
      </c>
      <c r="F4031" s="38">
        <v>460633.54</v>
      </c>
      <c r="G4031" s="17">
        <v>218058.1</v>
      </c>
      <c r="H4031" s="17">
        <v>242575.44</v>
      </c>
      <c r="I4031" s="22">
        <v>36961.620000000003</v>
      </c>
      <c r="J4031" s="22">
        <v>34562.03</v>
      </c>
      <c r="K4031" s="22">
        <v>37693.72</v>
      </c>
      <c r="L4031" s="22">
        <v>36957.35</v>
      </c>
      <c r="M4031" s="22">
        <v>36352.1</v>
      </c>
      <c r="N4031" s="22">
        <v>35531.279999999999</v>
      </c>
      <c r="O4031" s="22">
        <v>43163.78</v>
      </c>
      <c r="P4031" s="22">
        <v>41171.360000000001</v>
      </c>
      <c r="Q4031" s="22">
        <v>39250.620000000003</v>
      </c>
      <c r="R4031" s="22">
        <v>39662.61</v>
      </c>
      <c r="S4031" s="22">
        <v>38070.639999999999</v>
      </c>
      <c r="T4031" s="22">
        <v>41256.43</v>
      </c>
    </row>
    <row r="4032" spans="1:20" ht="15" hidden="1" customHeight="1" x14ac:dyDescent="0.25">
      <c r="A4032" s="14">
        <f t="shared" si="62"/>
        <v>19</v>
      </c>
      <c r="B4032" s="14" t="s">
        <v>317</v>
      </c>
      <c r="C4032" s="14">
        <v>2016</v>
      </c>
      <c r="D4032" s="14" t="str">
        <f>VLOOKUP(E4032,Regioes!$A$2:$B$296,2,FALSE)</f>
        <v>Região Administrativa de Araçatuba</v>
      </c>
      <c r="E4032" s="15" t="s">
        <v>203</v>
      </c>
      <c r="F4032" s="38">
        <v>158775.13</v>
      </c>
      <c r="G4032" s="17">
        <v>75162.149999999994</v>
      </c>
      <c r="H4032" s="17">
        <v>83612.98</v>
      </c>
      <c r="I4032" s="22">
        <v>12740.25</v>
      </c>
      <c r="J4032" s="22">
        <v>11913.14</v>
      </c>
      <c r="K4032" s="22">
        <v>12992.6</v>
      </c>
      <c r="L4032" s="22">
        <v>12738.78</v>
      </c>
      <c r="M4032" s="22">
        <v>12530.15</v>
      </c>
      <c r="N4032" s="22">
        <v>12247.23</v>
      </c>
      <c r="O4032" s="22">
        <v>14878.06</v>
      </c>
      <c r="P4032" s="22">
        <v>14191.3</v>
      </c>
      <c r="Q4032" s="22">
        <v>13529.24</v>
      </c>
      <c r="R4032" s="22">
        <v>13671.25</v>
      </c>
      <c r="S4032" s="22">
        <v>13122.51</v>
      </c>
      <c r="T4032" s="22">
        <v>14220.62</v>
      </c>
    </row>
    <row r="4033" spans="1:20" ht="15" hidden="1" customHeight="1" x14ac:dyDescent="0.25">
      <c r="A4033" s="14">
        <f t="shared" si="62"/>
        <v>19</v>
      </c>
      <c r="B4033" s="14" t="s">
        <v>317</v>
      </c>
      <c r="C4033" s="14">
        <v>2016</v>
      </c>
      <c r="D4033" s="14" t="str">
        <f>VLOOKUP(E4033,Regioes!$A$2:$B$296,2,FALSE)</f>
        <v>Região Administrativa de Bauru</v>
      </c>
      <c r="E4033" s="15" t="s">
        <v>96</v>
      </c>
      <c r="F4033" s="38">
        <v>793594.53</v>
      </c>
      <c r="G4033" s="17">
        <v>375677.63000000006</v>
      </c>
      <c r="H4033" s="17">
        <v>417916.89999999997</v>
      </c>
      <c r="I4033" s="22">
        <v>63678.68</v>
      </c>
      <c r="J4033" s="22">
        <v>59544.6</v>
      </c>
      <c r="K4033" s="22">
        <v>64939.98</v>
      </c>
      <c r="L4033" s="22">
        <v>63671.33</v>
      </c>
      <c r="M4033" s="22">
        <v>62628.58</v>
      </c>
      <c r="N4033" s="22">
        <v>61214.46</v>
      </c>
      <c r="O4033" s="22">
        <v>74363.97</v>
      </c>
      <c r="P4033" s="22">
        <v>70931.37</v>
      </c>
      <c r="Q4033" s="22">
        <v>67622.25</v>
      </c>
      <c r="R4033" s="22">
        <v>68332.039999999994</v>
      </c>
      <c r="S4033" s="22">
        <v>65589.34</v>
      </c>
      <c r="T4033" s="22">
        <v>71077.929999999993</v>
      </c>
    </row>
    <row r="4034" spans="1:20" ht="15" hidden="1" customHeight="1" x14ac:dyDescent="0.25">
      <c r="A4034" s="14">
        <f t="shared" si="62"/>
        <v>19</v>
      </c>
      <c r="B4034" s="14" t="s">
        <v>317</v>
      </c>
      <c r="C4034" s="14">
        <v>2016</v>
      </c>
      <c r="D4034" s="14" t="str">
        <f>VLOOKUP(E4034,Regioes!$A$2:$B$296,2,FALSE)</f>
        <v>Região Administrativa de Araçatuba</v>
      </c>
      <c r="E4034" s="15" t="s">
        <v>221</v>
      </c>
      <c r="F4034" s="38">
        <v>221599.03</v>
      </c>
      <c r="G4034" s="17">
        <v>104902.18000000001</v>
      </c>
      <c r="H4034" s="17">
        <v>116696.84999999999</v>
      </c>
      <c r="I4034" s="22">
        <v>17781.29</v>
      </c>
      <c r="J4034" s="22">
        <v>16626.91</v>
      </c>
      <c r="K4034" s="22">
        <v>18133.490000000002</v>
      </c>
      <c r="L4034" s="22">
        <v>17779.240000000002</v>
      </c>
      <c r="M4034" s="22">
        <v>17488.060000000001</v>
      </c>
      <c r="N4034" s="22">
        <v>17093.189999999999</v>
      </c>
      <c r="O4034" s="22">
        <v>20764.990000000002</v>
      </c>
      <c r="P4034" s="22">
        <v>19806.490000000002</v>
      </c>
      <c r="Q4034" s="22">
        <v>18882.47</v>
      </c>
      <c r="R4034" s="22">
        <v>19080.669999999998</v>
      </c>
      <c r="S4034" s="22">
        <v>18314.810000000001</v>
      </c>
      <c r="T4034" s="22">
        <v>19847.419999999998</v>
      </c>
    </row>
    <row r="4035" spans="1:20" ht="15" hidden="1" customHeight="1" x14ac:dyDescent="0.25">
      <c r="A4035" s="14">
        <f t="shared" si="62"/>
        <v>19</v>
      </c>
      <c r="B4035" s="14" t="s">
        <v>317</v>
      </c>
      <c r="C4035" s="14">
        <v>2016</v>
      </c>
      <c r="D4035" s="14" t="str">
        <f>VLOOKUP(E4035,Regioes!$A$2:$B$296,2,FALSE)</f>
        <v>Região Administrativa de Araçatuba</v>
      </c>
      <c r="E4035" s="15" t="s">
        <v>204</v>
      </c>
      <c r="F4035" s="38">
        <v>380486.7</v>
      </c>
      <c r="G4035" s="17">
        <v>180117.59000000003</v>
      </c>
      <c r="H4035" s="17">
        <v>200369.11</v>
      </c>
      <c r="I4035" s="22">
        <v>30530.57</v>
      </c>
      <c r="J4035" s="22">
        <v>28548.49</v>
      </c>
      <c r="K4035" s="22">
        <v>31135.29</v>
      </c>
      <c r="L4035" s="22">
        <v>30527.040000000001</v>
      </c>
      <c r="M4035" s="22">
        <v>30027.1</v>
      </c>
      <c r="N4035" s="22">
        <v>29349.1</v>
      </c>
      <c r="O4035" s="22">
        <v>35653.599999999999</v>
      </c>
      <c r="P4035" s="22">
        <v>34007.85</v>
      </c>
      <c r="Q4035" s="22">
        <v>32421.3</v>
      </c>
      <c r="R4035" s="22">
        <v>32761.61</v>
      </c>
      <c r="S4035" s="22">
        <v>31446.63</v>
      </c>
      <c r="T4035" s="22">
        <v>34078.120000000003</v>
      </c>
    </row>
    <row r="4036" spans="1:20" ht="15" hidden="1" customHeight="1" x14ac:dyDescent="0.25">
      <c r="A4036" s="14">
        <f t="shared" ref="A4036:A4099" si="63">VLOOKUP(B4036,$W$10:$X$32,2,FALSE)</f>
        <v>19</v>
      </c>
      <c r="B4036" s="14" t="s">
        <v>317</v>
      </c>
      <c r="C4036" s="14">
        <v>2016</v>
      </c>
      <c r="D4036" s="14" t="str">
        <f>VLOOKUP(E4036,Regioes!$A$2:$B$296,2,FALSE)</f>
        <v>Região Administrativa de Bauru</v>
      </c>
      <c r="E4036" s="15" t="s">
        <v>205</v>
      </c>
      <c r="F4036" s="38">
        <v>484536.91</v>
      </c>
      <c r="G4036" s="17">
        <v>229373.64999999997</v>
      </c>
      <c r="H4036" s="17">
        <v>255163.25999999995</v>
      </c>
      <c r="I4036" s="22">
        <v>38879.64</v>
      </c>
      <c r="J4036" s="22">
        <v>36355.54</v>
      </c>
      <c r="K4036" s="22">
        <v>39649.74</v>
      </c>
      <c r="L4036" s="22">
        <v>38875.15</v>
      </c>
      <c r="M4036" s="22">
        <v>38238.49</v>
      </c>
      <c r="N4036" s="22">
        <v>37375.089999999997</v>
      </c>
      <c r="O4036" s="22">
        <v>45403.65</v>
      </c>
      <c r="P4036" s="22">
        <v>43307.839999999997</v>
      </c>
      <c r="Q4036" s="22">
        <v>41287.43</v>
      </c>
      <c r="R4036" s="22">
        <v>41720.800000000003</v>
      </c>
      <c r="S4036" s="22">
        <v>40046.21</v>
      </c>
      <c r="T4036" s="22">
        <v>43397.33</v>
      </c>
    </row>
    <row r="4037" spans="1:20" ht="15" hidden="1" customHeight="1" x14ac:dyDescent="0.25">
      <c r="A4037" s="14">
        <f t="shared" si="63"/>
        <v>19</v>
      </c>
      <c r="B4037" s="14" t="s">
        <v>317</v>
      </c>
      <c r="C4037" s="14">
        <v>2016</v>
      </c>
      <c r="D4037" s="14" t="str">
        <f>VLOOKUP(E4037,Regioes!$A$2:$B$296,2,FALSE)</f>
        <v>Região Administrativa de Araçatuba</v>
      </c>
      <c r="E4037" s="15" t="s">
        <v>206</v>
      </c>
      <c r="F4037" s="38">
        <v>400453.03</v>
      </c>
      <c r="G4037" s="17">
        <v>189569.41</v>
      </c>
      <c r="H4037" s="17">
        <v>210883.62</v>
      </c>
      <c r="I4037" s="22">
        <v>32132.68</v>
      </c>
      <c r="J4037" s="22">
        <v>30046.6</v>
      </c>
      <c r="K4037" s="22">
        <v>32769.14</v>
      </c>
      <c r="L4037" s="22">
        <v>32128.97</v>
      </c>
      <c r="M4037" s="22">
        <v>31602.799999999999</v>
      </c>
      <c r="N4037" s="22">
        <v>30889.22</v>
      </c>
      <c r="O4037" s="22">
        <v>37524.550000000003</v>
      </c>
      <c r="P4037" s="22">
        <v>35792.44</v>
      </c>
      <c r="Q4037" s="22">
        <v>34122.629999999997</v>
      </c>
      <c r="R4037" s="22">
        <v>34480.800000000003</v>
      </c>
      <c r="S4037" s="22">
        <v>33096.81</v>
      </c>
      <c r="T4037" s="22">
        <v>35866.39</v>
      </c>
    </row>
    <row r="4038" spans="1:20" ht="15" hidden="1" customHeight="1" x14ac:dyDescent="0.25">
      <c r="A4038" s="14">
        <f t="shared" si="63"/>
        <v>19</v>
      </c>
      <c r="B4038" s="14" t="s">
        <v>317</v>
      </c>
      <c r="C4038" s="14">
        <v>2016</v>
      </c>
      <c r="D4038" s="14" t="str">
        <f>VLOOKUP(E4038,Regioes!$A$2:$B$296,2,FALSE)</f>
        <v>Região Administrativa de Araçatuba</v>
      </c>
      <c r="E4038" s="15" t="s">
        <v>207</v>
      </c>
      <c r="F4038" s="38">
        <v>220474.14</v>
      </c>
      <c r="G4038" s="17">
        <v>104369.67</v>
      </c>
      <c r="H4038" s="17">
        <v>116104.46999999999</v>
      </c>
      <c r="I4038" s="22">
        <v>17691.03</v>
      </c>
      <c r="J4038" s="22">
        <v>16542.509999999998</v>
      </c>
      <c r="K4038" s="22">
        <v>18041.439999999999</v>
      </c>
      <c r="L4038" s="22">
        <v>17688.98</v>
      </c>
      <c r="M4038" s="22">
        <v>17399.29</v>
      </c>
      <c r="N4038" s="22">
        <v>17006.419999999998</v>
      </c>
      <c r="O4038" s="22">
        <v>20659.580000000002</v>
      </c>
      <c r="P4038" s="22">
        <v>19705.95</v>
      </c>
      <c r="Q4038" s="22">
        <v>18786.62</v>
      </c>
      <c r="R4038" s="22">
        <v>18983.810000000001</v>
      </c>
      <c r="S4038" s="22">
        <v>18221.84</v>
      </c>
      <c r="T4038" s="22">
        <v>19746.669999999998</v>
      </c>
    </row>
    <row r="4039" spans="1:20" ht="15" hidden="1" customHeight="1" x14ac:dyDescent="0.25">
      <c r="A4039" s="14">
        <f t="shared" si="63"/>
        <v>19</v>
      </c>
      <c r="B4039" s="14" t="s">
        <v>317</v>
      </c>
      <c r="C4039" s="14">
        <v>2016</v>
      </c>
      <c r="D4039" s="14" t="str">
        <f>VLOOKUP(E4039,Regioes!$A$2:$B$296,2,FALSE)</f>
        <v>Região Administrativa de Araçatuba</v>
      </c>
      <c r="E4039" s="15" t="s">
        <v>208</v>
      </c>
      <c r="F4039" s="38">
        <v>252251.71</v>
      </c>
      <c r="G4039" s="17">
        <v>119412.77</v>
      </c>
      <c r="H4039" s="17">
        <v>132838.94</v>
      </c>
      <c r="I4039" s="22">
        <v>20240.88</v>
      </c>
      <c r="J4039" s="22">
        <v>18926.830000000002</v>
      </c>
      <c r="K4039" s="22">
        <v>20641.8</v>
      </c>
      <c r="L4039" s="22">
        <v>20238.55</v>
      </c>
      <c r="M4039" s="22">
        <v>19907.099999999999</v>
      </c>
      <c r="N4039" s="22">
        <v>19457.61</v>
      </c>
      <c r="O4039" s="22">
        <v>23637.31</v>
      </c>
      <c r="P4039" s="22">
        <v>22546.22</v>
      </c>
      <c r="Q4039" s="22">
        <v>21494.39</v>
      </c>
      <c r="R4039" s="22">
        <v>21720</v>
      </c>
      <c r="S4039" s="22">
        <v>20848.21</v>
      </c>
      <c r="T4039" s="22">
        <v>22592.81</v>
      </c>
    </row>
    <row r="4040" spans="1:20" ht="15" hidden="1" customHeight="1" x14ac:dyDescent="0.25">
      <c r="A4040" s="14">
        <f t="shared" si="63"/>
        <v>19</v>
      </c>
      <c r="B4040" s="14" t="s">
        <v>317</v>
      </c>
      <c r="C4040" s="14">
        <v>2016</v>
      </c>
      <c r="D4040" s="14" t="str">
        <f>VLOOKUP(E4040,Regioes!$A$2:$B$296,2,FALSE)</f>
        <v>Região Administrativa de Bauru</v>
      </c>
      <c r="E4040" s="15" t="s">
        <v>209</v>
      </c>
      <c r="F4040" s="38">
        <v>165074.44</v>
      </c>
      <c r="G4040" s="17">
        <v>78144.160000000003</v>
      </c>
      <c r="H4040" s="17">
        <v>86930.28</v>
      </c>
      <c r="I4040" s="22">
        <v>13245.71</v>
      </c>
      <c r="J4040" s="22">
        <v>12385.79</v>
      </c>
      <c r="K4040" s="22">
        <v>13508.07</v>
      </c>
      <c r="L4040" s="22">
        <v>13244.18</v>
      </c>
      <c r="M4040" s="22">
        <v>13027.28</v>
      </c>
      <c r="N4040" s="22">
        <v>12733.13</v>
      </c>
      <c r="O4040" s="22">
        <v>15468.34</v>
      </c>
      <c r="P4040" s="22">
        <v>14754.33</v>
      </c>
      <c r="Q4040" s="22">
        <v>14066</v>
      </c>
      <c r="R4040" s="22">
        <v>14213.65</v>
      </c>
      <c r="S4040" s="22">
        <v>13643.14</v>
      </c>
      <c r="T4040" s="22">
        <v>14784.82</v>
      </c>
    </row>
    <row r="4041" spans="1:20" ht="15" hidden="1" customHeight="1" x14ac:dyDescent="0.25">
      <c r="A4041" s="14">
        <f t="shared" si="63"/>
        <v>19</v>
      </c>
      <c r="B4041" s="14" t="s">
        <v>317</v>
      </c>
      <c r="C4041" s="14">
        <v>2016</v>
      </c>
      <c r="D4041" s="14" t="str">
        <f>VLOOKUP(E4041,Regioes!$A$2:$B$296,2,FALSE)</f>
        <v>Região Administrativa de Araçatuba</v>
      </c>
      <c r="E4041" s="15" t="s">
        <v>210</v>
      </c>
      <c r="F4041" s="38">
        <v>293192.77</v>
      </c>
      <c r="G4041" s="17">
        <v>133845.29999999999</v>
      </c>
      <c r="H4041" s="17">
        <v>159347.47</v>
      </c>
      <c r="I4041" s="22">
        <v>19424.03</v>
      </c>
      <c r="J4041" s="22">
        <v>18163</v>
      </c>
      <c r="K4041" s="22">
        <v>24760.95</v>
      </c>
      <c r="L4041" s="22">
        <v>24277.23</v>
      </c>
      <c r="M4041" s="22">
        <v>23879.64</v>
      </c>
      <c r="N4041" s="22">
        <v>23340.45</v>
      </c>
      <c r="O4041" s="22">
        <v>28354.23</v>
      </c>
      <c r="P4041" s="22">
        <v>27045.41</v>
      </c>
      <c r="Q4041" s="22">
        <v>25783.68</v>
      </c>
      <c r="R4041" s="22">
        <v>26054.31</v>
      </c>
      <c r="S4041" s="22">
        <v>25008.55</v>
      </c>
      <c r="T4041" s="22">
        <v>27101.29</v>
      </c>
    </row>
    <row r="4042" spans="1:20" ht="15" hidden="1" customHeight="1" x14ac:dyDescent="0.25">
      <c r="A4042" s="14">
        <f t="shared" si="63"/>
        <v>19</v>
      </c>
      <c r="B4042" s="14" t="s">
        <v>317</v>
      </c>
      <c r="C4042" s="14">
        <v>2016</v>
      </c>
      <c r="D4042" s="14" t="str">
        <f>VLOOKUP(E4042,Regioes!$A$2:$B$296,2,FALSE)</f>
        <v>Região Administrativa de Bauru</v>
      </c>
      <c r="E4042" s="15" t="s">
        <v>211</v>
      </c>
      <c r="F4042" s="38">
        <v>305120.5</v>
      </c>
      <c r="G4042" s="17">
        <v>144440.19</v>
      </c>
      <c r="H4042" s="17">
        <v>160680.31000000003</v>
      </c>
      <c r="I4042" s="22">
        <v>24483.119999999999</v>
      </c>
      <c r="J4042" s="22">
        <v>22893.66</v>
      </c>
      <c r="K4042" s="22">
        <v>24968.06</v>
      </c>
      <c r="L4042" s="22">
        <v>24480.29</v>
      </c>
      <c r="M4042" s="22">
        <v>24079.38</v>
      </c>
      <c r="N4042" s="22">
        <v>23535.68</v>
      </c>
      <c r="O4042" s="22">
        <v>28591.39</v>
      </c>
      <c r="P4042" s="22">
        <v>27271.63</v>
      </c>
      <c r="Q4042" s="22">
        <v>25999.34</v>
      </c>
      <c r="R4042" s="22">
        <v>26272.240000000002</v>
      </c>
      <c r="S4042" s="22">
        <v>25217.73</v>
      </c>
      <c r="T4042" s="22">
        <v>27327.98</v>
      </c>
    </row>
    <row r="4043" spans="1:20" ht="15" hidden="1" customHeight="1" x14ac:dyDescent="0.25">
      <c r="A4043" s="14">
        <f t="shared" si="63"/>
        <v>19</v>
      </c>
      <c r="B4043" s="14" t="s">
        <v>317</v>
      </c>
      <c r="C4043" s="14">
        <v>2016</v>
      </c>
      <c r="D4043" s="14" t="str">
        <f>VLOOKUP(E4043,Regioes!$A$2:$B$296,2,FALSE)</f>
        <v>Região Administrativa de Araçatuba</v>
      </c>
      <c r="E4043" s="15" t="s">
        <v>212</v>
      </c>
      <c r="F4043" s="38">
        <v>438136.18</v>
      </c>
      <c r="G4043" s="17">
        <v>207408.13</v>
      </c>
      <c r="H4043" s="17">
        <v>230728.05000000002</v>
      </c>
      <c r="I4043" s="22">
        <v>35156.410000000003</v>
      </c>
      <c r="J4043" s="22">
        <v>32874.019999999997</v>
      </c>
      <c r="K4043" s="22">
        <v>35852.76</v>
      </c>
      <c r="L4043" s="22">
        <v>35152.35</v>
      </c>
      <c r="M4043" s="22">
        <v>34576.660000000003</v>
      </c>
      <c r="N4043" s="22">
        <v>33795.93</v>
      </c>
      <c r="O4043" s="22">
        <v>41055.660000000003</v>
      </c>
      <c r="P4043" s="22">
        <v>39160.550000000003</v>
      </c>
      <c r="Q4043" s="22">
        <v>37333.620000000003</v>
      </c>
      <c r="R4043" s="22">
        <v>37725.49</v>
      </c>
      <c r="S4043" s="22">
        <v>36211.26</v>
      </c>
      <c r="T4043" s="22">
        <v>39241.47</v>
      </c>
    </row>
    <row r="4044" spans="1:20" ht="15" hidden="1" customHeight="1" x14ac:dyDescent="0.25">
      <c r="A4044" s="14">
        <f t="shared" si="63"/>
        <v>19</v>
      </c>
      <c r="B4044" s="14" t="s">
        <v>317</v>
      </c>
      <c r="C4044" s="14">
        <v>2016</v>
      </c>
      <c r="D4044" s="14" t="str">
        <f>VLOOKUP(E4044,Regioes!$A$2:$B$296,2,FALSE)</f>
        <v>Região Administrativa de Araçatuba</v>
      </c>
      <c r="E4044" s="15" t="s">
        <v>213</v>
      </c>
      <c r="F4044" s="38">
        <v>361363.87</v>
      </c>
      <c r="G4044" s="17">
        <v>171065.1</v>
      </c>
      <c r="H4044" s="17">
        <v>190298.77000000002</v>
      </c>
      <c r="I4044" s="22">
        <v>28996.14</v>
      </c>
      <c r="J4044" s="22">
        <v>27113.68</v>
      </c>
      <c r="K4044" s="22">
        <v>29570.47</v>
      </c>
      <c r="L4044" s="22">
        <v>28992.79</v>
      </c>
      <c r="M4044" s="22">
        <v>28517.97</v>
      </c>
      <c r="N4044" s="22">
        <v>27874.05</v>
      </c>
      <c r="O4044" s="22">
        <v>33861.69</v>
      </c>
      <c r="P4044" s="22">
        <v>32298.65</v>
      </c>
      <c r="Q4044" s="22">
        <v>30791.84</v>
      </c>
      <c r="R4044" s="22">
        <v>31115.05</v>
      </c>
      <c r="S4044" s="22">
        <v>29866.15</v>
      </c>
      <c r="T4044" s="22">
        <v>32365.39</v>
      </c>
    </row>
    <row r="4045" spans="1:20" ht="15" hidden="1" customHeight="1" x14ac:dyDescent="0.25">
      <c r="A4045" s="14">
        <f t="shared" si="63"/>
        <v>19</v>
      </c>
      <c r="B4045" s="14" t="s">
        <v>317</v>
      </c>
      <c r="C4045" s="14">
        <v>2016</v>
      </c>
      <c r="D4045" s="14" t="str">
        <f>VLOOKUP(E4045,Regioes!$A$2:$B$296,2,FALSE)</f>
        <v>Região Administrativa de Bauru</v>
      </c>
      <c r="E4045" s="15" t="s">
        <v>214</v>
      </c>
      <c r="F4045" s="38">
        <v>363051.19</v>
      </c>
      <c r="G4045" s="17">
        <v>171863.85</v>
      </c>
      <c r="H4045" s="17">
        <v>191187.34000000003</v>
      </c>
      <c r="I4045" s="22">
        <v>29131.53</v>
      </c>
      <c r="J4045" s="22">
        <v>27240.28</v>
      </c>
      <c r="K4045" s="22">
        <v>29708.54</v>
      </c>
      <c r="L4045" s="22">
        <v>29128.17</v>
      </c>
      <c r="M4045" s="22">
        <v>28651.13</v>
      </c>
      <c r="N4045" s="22">
        <v>28004.2</v>
      </c>
      <c r="O4045" s="22">
        <v>34019.800000000003</v>
      </c>
      <c r="P4045" s="22">
        <v>32449.47</v>
      </c>
      <c r="Q4045" s="22">
        <v>30935.62</v>
      </c>
      <c r="R4045" s="22">
        <v>31260.33</v>
      </c>
      <c r="S4045" s="22">
        <v>30005.61</v>
      </c>
      <c r="T4045" s="22">
        <v>32516.51</v>
      </c>
    </row>
    <row r="4046" spans="1:20" ht="15" hidden="1" customHeight="1" x14ac:dyDescent="0.25">
      <c r="A4046" s="14">
        <f t="shared" si="63"/>
        <v>19</v>
      </c>
      <c r="B4046" s="14" t="s">
        <v>317</v>
      </c>
      <c r="C4046" s="14">
        <v>2016</v>
      </c>
      <c r="D4046" s="14" t="str">
        <f>VLOOKUP(E4046,Regioes!$A$2:$B$296,2,FALSE)</f>
        <v>Região Administrativa de Araçatuba</v>
      </c>
      <c r="E4046" s="15" t="s">
        <v>215</v>
      </c>
      <c r="F4046" s="38">
        <v>311026.07</v>
      </c>
      <c r="G4046" s="17">
        <v>147235.82</v>
      </c>
      <c r="H4046" s="17">
        <v>163790.25000000003</v>
      </c>
      <c r="I4046" s="22">
        <v>24956.99</v>
      </c>
      <c r="J4046" s="22">
        <v>23336.76</v>
      </c>
      <c r="K4046" s="22">
        <v>25451.32</v>
      </c>
      <c r="L4046" s="22">
        <v>24954.11</v>
      </c>
      <c r="M4046" s="22">
        <v>24545.43</v>
      </c>
      <c r="N4046" s="22">
        <v>23991.21</v>
      </c>
      <c r="O4046" s="22">
        <v>29144.77</v>
      </c>
      <c r="P4046" s="22">
        <v>27799.47</v>
      </c>
      <c r="Q4046" s="22">
        <v>26502.55</v>
      </c>
      <c r="R4046" s="22">
        <v>26780.74</v>
      </c>
      <c r="S4046" s="22">
        <v>25705.81</v>
      </c>
      <c r="T4046" s="22">
        <v>27856.91</v>
      </c>
    </row>
    <row r="4047" spans="1:20" ht="15" hidden="1" customHeight="1" x14ac:dyDescent="0.25">
      <c r="A4047" s="14">
        <f t="shared" si="63"/>
        <v>19</v>
      </c>
      <c r="B4047" s="14" t="s">
        <v>317</v>
      </c>
      <c r="C4047" s="14">
        <v>2016</v>
      </c>
      <c r="D4047" s="14" t="str">
        <f>VLOOKUP(E4047,Regioes!$A$2:$B$296,2,FALSE)</f>
        <v>Região Administrativa de Araçatuba</v>
      </c>
      <c r="E4047" s="15" t="s">
        <v>222</v>
      </c>
      <c r="F4047" s="38">
        <v>222161.47</v>
      </c>
      <c r="G4047" s="17">
        <v>105168.43</v>
      </c>
      <c r="H4047" s="17">
        <v>116993.04000000001</v>
      </c>
      <c r="I4047" s="22">
        <v>17826.419999999998</v>
      </c>
      <c r="J4047" s="22">
        <v>16669.11</v>
      </c>
      <c r="K4047" s="22">
        <v>18179.509999999998</v>
      </c>
      <c r="L4047" s="22">
        <v>17824.36</v>
      </c>
      <c r="M4047" s="22">
        <v>17532.45</v>
      </c>
      <c r="N4047" s="22">
        <v>17136.580000000002</v>
      </c>
      <c r="O4047" s="22">
        <v>20817.7</v>
      </c>
      <c r="P4047" s="22">
        <v>19856.759999999998</v>
      </c>
      <c r="Q4047" s="22">
        <v>18930.400000000001</v>
      </c>
      <c r="R4047" s="22">
        <v>19129.099999999999</v>
      </c>
      <c r="S4047" s="22">
        <v>18361.29</v>
      </c>
      <c r="T4047" s="22">
        <v>19897.79</v>
      </c>
    </row>
    <row r="4048" spans="1:20" ht="15" hidden="1" customHeight="1" x14ac:dyDescent="0.25">
      <c r="A4048" s="14">
        <f t="shared" si="63"/>
        <v>19</v>
      </c>
      <c r="B4048" s="14" t="s">
        <v>317</v>
      </c>
      <c r="C4048" s="14">
        <v>2016</v>
      </c>
      <c r="D4048" s="14" t="str">
        <f>VLOOKUP(E4048,Regioes!$A$2:$B$296,2,FALSE)</f>
        <v>Região Administrativa de Araçatuba</v>
      </c>
      <c r="E4048" s="15" t="s">
        <v>216</v>
      </c>
      <c r="F4048" s="38">
        <v>323455.83</v>
      </c>
      <c r="G4048" s="17">
        <v>153119.91999999998</v>
      </c>
      <c r="H4048" s="17">
        <v>170335.90999999997</v>
      </c>
      <c r="I4048" s="22">
        <v>25954.37</v>
      </c>
      <c r="J4048" s="22">
        <v>24269.39</v>
      </c>
      <c r="K4048" s="22">
        <v>26468.44</v>
      </c>
      <c r="L4048" s="22">
        <v>25951.37</v>
      </c>
      <c r="M4048" s="22">
        <v>25526.36</v>
      </c>
      <c r="N4048" s="22">
        <v>24949.99</v>
      </c>
      <c r="O4048" s="22">
        <v>30309.51</v>
      </c>
      <c r="P4048" s="22">
        <v>28910.44</v>
      </c>
      <c r="Q4048" s="22">
        <v>27561.69</v>
      </c>
      <c r="R4048" s="22">
        <v>27850.99</v>
      </c>
      <c r="S4048" s="22">
        <v>26733.11</v>
      </c>
      <c r="T4048" s="22">
        <v>28970.17</v>
      </c>
    </row>
    <row r="4049" spans="1:20" ht="15" hidden="1" customHeight="1" x14ac:dyDescent="0.25">
      <c r="A4049" s="14">
        <f t="shared" si="63"/>
        <v>19</v>
      </c>
      <c r="B4049" s="14" t="s">
        <v>317</v>
      </c>
      <c r="C4049" s="14">
        <v>2016</v>
      </c>
      <c r="D4049" s="14" t="str">
        <f>VLOOKUP(E4049,Regioes!$A$2:$B$296,2,FALSE)</f>
        <v>Região Administrativa de Bauru</v>
      </c>
      <c r="E4049" s="15" t="s">
        <v>217</v>
      </c>
      <c r="F4049" s="38">
        <v>589149.67000000004</v>
      </c>
      <c r="G4049" s="17">
        <v>278896.01</v>
      </c>
      <c r="H4049" s="17">
        <v>310253.66000000003</v>
      </c>
      <c r="I4049" s="22">
        <v>47273.86</v>
      </c>
      <c r="J4049" s="22">
        <v>44204.79</v>
      </c>
      <c r="K4049" s="22">
        <v>48210.22</v>
      </c>
      <c r="L4049" s="22">
        <v>47268.4</v>
      </c>
      <c r="M4049" s="22">
        <v>46494.28</v>
      </c>
      <c r="N4049" s="22">
        <v>45444.46</v>
      </c>
      <c r="O4049" s="22">
        <v>55206.42</v>
      </c>
      <c r="P4049" s="22">
        <v>52658.12</v>
      </c>
      <c r="Q4049" s="22">
        <v>50201.49</v>
      </c>
      <c r="R4049" s="22">
        <v>50728.42</v>
      </c>
      <c r="S4049" s="22">
        <v>48692.29</v>
      </c>
      <c r="T4049" s="22">
        <v>52766.92</v>
      </c>
    </row>
    <row r="4050" spans="1:20" ht="15" hidden="1" customHeight="1" x14ac:dyDescent="0.25">
      <c r="A4050" s="14">
        <f t="shared" si="63"/>
        <v>19</v>
      </c>
      <c r="B4050" s="14" t="s">
        <v>317</v>
      </c>
      <c r="C4050" s="14">
        <v>2016</v>
      </c>
      <c r="D4050" s="14" t="str">
        <f>VLOOKUP(E4050,Regioes!$A$2:$B$296,2,FALSE)</f>
        <v>Região Administrativa de Bauru</v>
      </c>
      <c r="E4050" s="15" t="s">
        <v>223</v>
      </c>
      <c r="F4050" s="38">
        <v>108212.33</v>
      </c>
      <c r="G4050" s="17">
        <v>51226.35</v>
      </c>
      <c r="H4050" s="17">
        <v>56985.979999999996</v>
      </c>
      <c r="I4050" s="22">
        <v>8683.0499999999993</v>
      </c>
      <c r="J4050" s="22">
        <v>8119.34</v>
      </c>
      <c r="K4050" s="22">
        <v>8855.0300000000007</v>
      </c>
      <c r="L4050" s="22">
        <v>8682.0400000000009</v>
      </c>
      <c r="M4050" s="22">
        <v>8539.86</v>
      </c>
      <c r="N4050" s="22">
        <v>8347.0300000000007</v>
      </c>
      <c r="O4050" s="22">
        <v>10140.06</v>
      </c>
      <c r="P4050" s="22">
        <v>9672</v>
      </c>
      <c r="Q4050" s="22">
        <v>9220.7800000000007</v>
      </c>
      <c r="R4050" s="22">
        <v>9317.57</v>
      </c>
      <c r="S4050" s="22">
        <v>8943.58</v>
      </c>
      <c r="T4050" s="22">
        <v>9691.99</v>
      </c>
    </row>
    <row r="4051" spans="1:20" ht="15" hidden="1" customHeight="1" x14ac:dyDescent="0.25">
      <c r="A4051" s="14">
        <f t="shared" si="63"/>
        <v>19</v>
      </c>
      <c r="B4051" s="14" t="s">
        <v>317</v>
      </c>
      <c r="C4051" s="14">
        <v>2016</v>
      </c>
      <c r="D4051" s="14" t="str">
        <f>VLOOKUP(E4051,Regioes!$A$2:$B$296,2,FALSE)</f>
        <v>Região Administrativa de Bauru</v>
      </c>
      <c r="E4051" s="15" t="s">
        <v>218</v>
      </c>
      <c r="F4051" s="38">
        <v>372050.17</v>
      </c>
      <c r="G4051" s="17">
        <v>176123.86000000002</v>
      </c>
      <c r="H4051" s="17">
        <v>195926.31</v>
      </c>
      <c r="I4051" s="22">
        <v>29853.61</v>
      </c>
      <c r="J4051" s="22">
        <v>27915.49</v>
      </c>
      <c r="K4051" s="22">
        <v>30444.93</v>
      </c>
      <c r="L4051" s="22">
        <v>29850.17</v>
      </c>
      <c r="M4051" s="22">
        <v>29361.31</v>
      </c>
      <c r="N4051" s="22">
        <v>28698.35</v>
      </c>
      <c r="O4051" s="22">
        <v>34863.050000000003</v>
      </c>
      <c r="P4051" s="22">
        <v>33253.79</v>
      </c>
      <c r="Q4051" s="22">
        <v>31702.42</v>
      </c>
      <c r="R4051" s="22">
        <v>32035.19</v>
      </c>
      <c r="S4051" s="22">
        <v>30749.360000000001</v>
      </c>
      <c r="T4051" s="22">
        <v>33322.5</v>
      </c>
    </row>
    <row r="4052" spans="1:20" ht="15" hidden="1" customHeight="1" x14ac:dyDescent="0.25">
      <c r="A4052" s="14">
        <f t="shared" si="63"/>
        <v>19</v>
      </c>
      <c r="B4052" s="14" t="s">
        <v>317</v>
      </c>
      <c r="C4052" s="14">
        <v>2016</v>
      </c>
      <c r="D4052" s="14" t="str">
        <f>VLOOKUP(E4052,Regioes!$A$2:$B$296,2,FALSE)</f>
        <v>Região Administrativa de Araçatuba</v>
      </c>
      <c r="E4052" s="15" t="s">
        <v>219</v>
      </c>
      <c r="F4052" s="38">
        <v>35770.82</v>
      </c>
      <c r="G4052" s="17">
        <v>16933.46</v>
      </c>
      <c r="H4052" s="17">
        <v>18837.36</v>
      </c>
      <c r="I4052" s="22">
        <v>2870.28</v>
      </c>
      <c r="J4052" s="22">
        <v>2683.94</v>
      </c>
      <c r="K4052" s="22">
        <v>2927.13</v>
      </c>
      <c r="L4052" s="22">
        <v>2869.95</v>
      </c>
      <c r="M4052" s="22">
        <v>2822.95</v>
      </c>
      <c r="N4052" s="22">
        <v>2759.21</v>
      </c>
      <c r="O4052" s="22">
        <v>3351.91</v>
      </c>
      <c r="P4052" s="22">
        <v>3197.19</v>
      </c>
      <c r="Q4052" s="22">
        <v>3048.03</v>
      </c>
      <c r="R4052" s="22">
        <v>3080.03</v>
      </c>
      <c r="S4052" s="22">
        <v>2956.4</v>
      </c>
      <c r="T4052" s="22">
        <v>3203.8</v>
      </c>
    </row>
    <row r="4053" spans="1:20" ht="15" hidden="1" customHeight="1" x14ac:dyDescent="0.25">
      <c r="A4053" s="14">
        <f t="shared" si="63"/>
        <v>19</v>
      </c>
      <c r="B4053" s="14" t="s">
        <v>317</v>
      </c>
      <c r="C4053" s="14">
        <v>2016</v>
      </c>
      <c r="D4053" s="14" t="str">
        <f>VLOOKUP(E4053,Regioes!$A$2:$B$296,2,FALSE)</f>
        <v>Região Administrativa de Araçatuba</v>
      </c>
      <c r="E4053" s="15" t="s">
        <v>220</v>
      </c>
      <c r="F4053" s="38">
        <v>268787.21000000002</v>
      </c>
      <c r="G4053" s="17">
        <v>127240.48000000001</v>
      </c>
      <c r="H4053" s="17">
        <v>141546.72999999998</v>
      </c>
      <c r="I4053" s="22">
        <v>21567.71</v>
      </c>
      <c r="J4053" s="22">
        <v>20167.509999999998</v>
      </c>
      <c r="K4053" s="22">
        <v>21994.91</v>
      </c>
      <c r="L4053" s="22">
        <v>21565.22</v>
      </c>
      <c r="M4053" s="22">
        <v>21212.04</v>
      </c>
      <c r="N4053" s="22">
        <v>20733.09</v>
      </c>
      <c r="O4053" s="22">
        <v>25186.77</v>
      </c>
      <c r="P4053" s="22">
        <v>24024.16</v>
      </c>
      <c r="Q4053" s="22">
        <v>22903.38</v>
      </c>
      <c r="R4053" s="22">
        <v>23143.78</v>
      </c>
      <c r="S4053" s="22">
        <v>22214.84</v>
      </c>
      <c r="T4053" s="22">
        <v>24073.8</v>
      </c>
    </row>
    <row r="4054" spans="1:20" ht="15" hidden="1" customHeight="1" x14ac:dyDescent="0.25">
      <c r="A4054" s="14">
        <f t="shared" si="63"/>
        <v>20</v>
      </c>
      <c r="B4054" s="14" t="s">
        <v>318</v>
      </c>
      <c r="C4054" s="14">
        <v>2016</v>
      </c>
      <c r="D4054" s="14" t="str">
        <f>VLOOKUP(E4054,Regioes!$A$2:$B$296,2,FALSE)</f>
        <v>Região Administrativa de Sorocaba</v>
      </c>
      <c r="E4054" s="15" t="s">
        <v>240</v>
      </c>
      <c r="F4054" s="38">
        <v>2247619.92</v>
      </c>
      <c r="G4054" s="17">
        <v>1088990.51</v>
      </c>
      <c r="H4054" s="17">
        <v>1158629.4099999999</v>
      </c>
      <c r="I4054" s="22">
        <v>186276.08</v>
      </c>
      <c r="J4054" s="22">
        <v>175440.68</v>
      </c>
      <c r="K4054" s="22">
        <v>195737.02</v>
      </c>
      <c r="L4054" s="22">
        <v>183150.48</v>
      </c>
      <c r="M4054" s="22">
        <v>177771.17</v>
      </c>
      <c r="N4054" s="22">
        <v>170615.08</v>
      </c>
      <c r="O4054" s="22">
        <v>212153.75</v>
      </c>
      <c r="P4054" s="22">
        <v>193676.64</v>
      </c>
      <c r="Q4054" s="22">
        <v>186106.32</v>
      </c>
      <c r="R4054" s="22">
        <v>183291.34</v>
      </c>
      <c r="S4054" s="22">
        <v>179478.9</v>
      </c>
      <c r="T4054" s="22">
        <v>203922.46</v>
      </c>
    </row>
    <row r="4055" spans="1:20" ht="15" hidden="1" customHeight="1" x14ac:dyDescent="0.25">
      <c r="A4055" s="14">
        <f t="shared" si="63"/>
        <v>20</v>
      </c>
      <c r="B4055" s="14" t="s">
        <v>318</v>
      </c>
      <c r="C4055" s="14">
        <v>2016</v>
      </c>
      <c r="D4055" s="14" t="str">
        <f>VLOOKUP(E4055,Regioes!$A$2:$B$296,2,FALSE)</f>
        <v>Região Administrativa de Sorocaba</v>
      </c>
      <c r="E4055" s="15" t="s">
        <v>224</v>
      </c>
      <c r="F4055" s="38">
        <v>897361.99</v>
      </c>
      <c r="G4055" s="17">
        <v>448002.28</v>
      </c>
      <c r="H4055" s="17">
        <v>449359.70999999996</v>
      </c>
      <c r="I4055" s="22">
        <v>67935.78</v>
      </c>
      <c r="J4055" s="22">
        <v>79396.160000000003</v>
      </c>
      <c r="K4055" s="22">
        <v>83532.27</v>
      </c>
      <c r="L4055" s="22">
        <v>76472.600000000006</v>
      </c>
      <c r="M4055" s="22">
        <v>72356.05</v>
      </c>
      <c r="N4055" s="22">
        <v>68309.42</v>
      </c>
      <c r="O4055" s="22">
        <v>76417.820000000007</v>
      </c>
      <c r="P4055" s="22">
        <v>78307.06</v>
      </c>
      <c r="Q4055" s="22">
        <v>73582.149999999994</v>
      </c>
      <c r="R4055" s="22">
        <v>71593.73</v>
      </c>
      <c r="S4055" s="22">
        <v>73059.59</v>
      </c>
      <c r="T4055" s="22">
        <v>76399.360000000001</v>
      </c>
    </row>
    <row r="4056" spans="1:20" ht="15" hidden="1" customHeight="1" x14ac:dyDescent="0.25">
      <c r="A4056" s="14">
        <f t="shared" si="63"/>
        <v>20</v>
      </c>
      <c r="B4056" s="14" t="s">
        <v>318</v>
      </c>
      <c r="C4056" s="14">
        <v>2016</v>
      </c>
      <c r="D4056" s="14" t="str">
        <f>VLOOKUP(E4056,Regioes!$A$2:$B$296,2,FALSE)</f>
        <v>Região Administrativa de Sorocaba</v>
      </c>
      <c r="E4056" s="15" t="s">
        <v>158</v>
      </c>
      <c r="F4056" s="38">
        <v>736158.96</v>
      </c>
      <c r="G4056" s="17">
        <v>368071.34</v>
      </c>
      <c r="H4056" s="17">
        <v>368087.62</v>
      </c>
      <c r="I4056" s="22">
        <v>55614.720000000001</v>
      </c>
      <c r="J4056" s="22">
        <v>65362.34</v>
      </c>
      <c r="K4056" s="22">
        <v>68766.45</v>
      </c>
      <c r="L4056" s="22">
        <v>62880.69</v>
      </c>
      <c r="M4056" s="22">
        <v>59434.47</v>
      </c>
      <c r="N4056" s="22">
        <v>56012.67</v>
      </c>
      <c r="O4056" s="22">
        <v>62550.14</v>
      </c>
      <c r="P4056" s="22">
        <v>64166.22</v>
      </c>
      <c r="Q4056" s="22">
        <v>60272.63</v>
      </c>
      <c r="R4056" s="22">
        <v>58631.78</v>
      </c>
      <c r="S4056" s="22">
        <v>59861.73</v>
      </c>
      <c r="T4056" s="22">
        <v>62605.120000000003</v>
      </c>
    </row>
    <row r="4057" spans="1:20" ht="15" hidden="1" customHeight="1" x14ac:dyDescent="0.25">
      <c r="A4057" s="14">
        <f t="shared" si="63"/>
        <v>20</v>
      </c>
      <c r="B4057" s="14" t="s">
        <v>318</v>
      </c>
      <c r="C4057" s="14">
        <v>2016</v>
      </c>
      <c r="D4057" s="14" t="str">
        <f>VLOOKUP(E4057,Regioes!$A$2:$B$296,2,FALSE)</f>
        <v>Região Administrativa de Sorocaba</v>
      </c>
      <c r="E4057" s="15" t="s">
        <v>225</v>
      </c>
      <c r="F4057" s="38">
        <v>3759115.66</v>
      </c>
      <c r="G4057" s="17">
        <v>1793051.57</v>
      </c>
      <c r="H4057" s="17">
        <v>1966064.0899999999</v>
      </c>
      <c r="I4057" s="22">
        <v>302960.69</v>
      </c>
      <c r="J4057" s="22">
        <v>288622.08000000002</v>
      </c>
      <c r="K4057" s="22">
        <v>316383.07</v>
      </c>
      <c r="L4057" s="22">
        <v>300991.62</v>
      </c>
      <c r="M4057" s="22">
        <v>295423.03000000003</v>
      </c>
      <c r="N4057" s="22">
        <v>288671.08</v>
      </c>
      <c r="O4057" s="22">
        <v>350673.89</v>
      </c>
      <c r="P4057" s="22">
        <v>330166.96999999997</v>
      </c>
      <c r="Q4057" s="22">
        <v>318520.58</v>
      </c>
      <c r="R4057" s="22">
        <v>317148.74</v>
      </c>
      <c r="S4057" s="22">
        <v>310582.71000000002</v>
      </c>
      <c r="T4057" s="22">
        <v>338971.2</v>
      </c>
    </row>
    <row r="4058" spans="1:20" ht="15" hidden="1" customHeight="1" x14ac:dyDescent="0.25">
      <c r="A4058" s="14">
        <f t="shared" si="63"/>
        <v>20</v>
      </c>
      <c r="B4058" s="14" t="s">
        <v>318</v>
      </c>
      <c r="C4058" s="14">
        <v>2016</v>
      </c>
      <c r="D4058" s="14" t="str">
        <f>VLOOKUP(E4058,Regioes!$A$2:$B$296,2,FALSE)</f>
        <v>Região Administrativa de Sorocaba</v>
      </c>
      <c r="E4058" s="15" t="s">
        <v>226</v>
      </c>
      <c r="F4058" s="38">
        <v>1581266.22</v>
      </c>
      <c r="G4058" s="17">
        <v>766136.62000000011</v>
      </c>
      <c r="H4058" s="17">
        <v>815129.60000000009</v>
      </c>
      <c r="I4058" s="22">
        <v>131050.66</v>
      </c>
      <c r="J4058" s="22">
        <v>123427.64</v>
      </c>
      <c r="K4058" s="22">
        <v>137706.71</v>
      </c>
      <c r="L4058" s="22">
        <v>128851.71</v>
      </c>
      <c r="M4058" s="22">
        <v>125067.21</v>
      </c>
      <c r="N4058" s="22">
        <v>120032.69</v>
      </c>
      <c r="O4058" s="22">
        <v>149256.35</v>
      </c>
      <c r="P4058" s="22">
        <v>136257.17000000001</v>
      </c>
      <c r="Q4058" s="22">
        <v>130931.23</v>
      </c>
      <c r="R4058" s="22">
        <v>128950.8</v>
      </c>
      <c r="S4058" s="22">
        <v>126268.65</v>
      </c>
      <c r="T4058" s="22">
        <v>143465.4</v>
      </c>
    </row>
    <row r="4059" spans="1:20" ht="15" hidden="1" customHeight="1" x14ac:dyDescent="0.25">
      <c r="A4059" s="14">
        <f t="shared" si="63"/>
        <v>20</v>
      </c>
      <c r="B4059" s="14" t="s">
        <v>318</v>
      </c>
      <c r="C4059" s="14">
        <v>2016</v>
      </c>
      <c r="D4059" s="14" t="str">
        <f>VLOOKUP(E4059,Regioes!$A$2:$B$296,2,FALSE)</f>
        <v>Região Administrativa de Itapeva</v>
      </c>
      <c r="E4059" s="15" t="s">
        <v>235</v>
      </c>
      <c r="F4059" s="38">
        <v>43488.9</v>
      </c>
      <c r="G4059" s="17">
        <v>21442.260000000002</v>
      </c>
      <c r="H4059" s="17">
        <v>22046.639999999999</v>
      </c>
      <c r="I4059" s="22">
        <v>3513.02</v>
      </c>
      <c r="J4059" s="22">
        <v>3447.4</v>
      </c>
      <c r="K4059" s="22">
        <v>3886.86</v>
      </c>
      <c r="L4059" s="22">
        <v>3603.39</v>
      </c>
      <c r="M4059" s="22">
        <v>3572.21</v>
      </c>
      <c r="N4059" s="22">
        <v>3419.38</v>
      </c>
      <c r="O4059" s="22">
        <v>3808.74</v>
      </c>
      <c r="P4059" s="22">
        <v>3735.68</v>
      </c>
      <c r="Q4059" s="22">
        <v>3519.56</v>
      </c>
      <c r="R4059" s="22">
        <v>3513.35</v>
      </c>
      <c r="S4059" s="22">
        <v>3612.62</v>
      </c>
      <c r="T4059" s="22">
        <v>3856.69</v>
      </c>
    </row>
    <row r="4060" spans="1:20" ht="15" hidden="1" customHeight="1" x14ac:dyDescent="0.25">
      <c r="A4060" s="14">
        <f t="shared" si="63"/>
        <v>20</v>
      </c>
      <c r="B4060" s="14" t="s">
        <v>318</v>
      </c>
      <c r="C4060" s="14">
        <v>2016</v>
      </c>
      <c r="D4060" s="14" t="str">
        <f>VLOOKUP(E4060,Regioes!$A$2:$B$296,2,FALSE)</f>
        <v>Região Administrativa de Itapeva</v>
      </c>
      <c r="E4060" s="15" t="s">
        <v>241</v>
      </c>
      <c r="F4060" s="38">
        <v>1346330.34</v>
      </c>
      <c r="G4060" s="17">
        <v>652613.11</v>
      </c>
      <c r="H4060" s="17">
        <v>693717.2300000001</v>
      </c>
      <c r="I4060" s="22">
        <v>107903.31</v>
      </c>
      <c r="J4060" s="22">
        <v>107769.93</v>
      </c>
      <c r="K4060" s="22">
        <v>116296.37</v>
      </c>
      <c r="L4060" s="22">
        <v>109199.59</v>
      </c>
      <c r="M4060" s="22">
        <v>106977.9</v>
      </c>
      <c r="N4060" s="22">
        <v>104466.01</v>
      </c>
      <c r="O4060" s="22">
        <v>120038.91</v>
      </c>
      <c r="P4060" s="22">
        <v>119049.22</v>
      </c>
      <c r="Q4060" s="22">
        <v>112629.68</v>
      </c>
      <c r="R4060" s="22">
        <v>110937.34</v>
      </c>
      <c r="S4060" s="22">
        <v>112623.42</v>
      </c>
      <c r="T4060" s="22">
        <v>118438.66</v>
      </c>
    </row>
    <row r="4061" spans="1:20" ht="15" hidden="1" customHeight="1" x14ac:dyDescent="0.25">
      <c r="A4061" s="14">
        <f t="shared" si="63"/>
        <v>20</v>
      </c>
      <c r="B4061" s="14" t="s">
        <v>318</v>
      </c>
      <c r="C4061" s="14">
        <v>2016</v>
      </c>
      <c r="D4061" s="14" t="str">
        <f>VLOOKUP(E4061,Regioes!$A$2:$B$296,2,FALSE)</f>
        <v>Região Administrativa de Sorocaba</v>
      </c>
      <c r="E4061" s="15" t="s">
        <v>244</v>
      </c>
      <c r="F4061" s="38">
        <v>292282.36</v>
      </c>
      <c r="G4061" s="17">
        <v>146137.95000000001</v>
      </c>
      <c r="H4061" s="17">
        <v>146144.41</v>
      </c>
      <c r="I4061" s="22">
        <v>22081.1</v>
      </c>
      <c r="J4061" s="22">
        <v>25951.27</v>
      </c>
      <c r="K4061" s="22">
        <v>27302.83</v>
      </c>
      <c r="L4061" s="22">
        <v>24965.96</v>
      </c>
      <c r="M4061" s="22">
        <v>23597.68</v>
      </c>
      <c r="N4061" s="22">
        <v>22239.11</v>
      </c>
      <c r="O4061" s="22">
        <v>24834.720000000001</v>
      </c>
      <c r="P4061" s="22">
        <v>25476.36</v>
      </c>
      <c r="Q4061" s="22">
        <v>23930.47</v>
      </c>
      <c r="R4061" s="22">
        <v>23278.99</v>
      </c>
      <c r="S4061" s="22">
        <v>23767.32</v>
      </c>
      <c r="T4061" s="22">
        <v>24856.55</v>
      </c>
    </row>
    <row r="4062" spans="1:20" ht="15" hidden="1" customHeight="1" x14ac:dyDescent="0.25">
      <c r="A4062" s="14">
        <f t="shared" si="63"/>
        <v>20</v>
      </c>
      <c r="B4062" s="14" t="s">
        <v>318</v>
      </c>
      <c r="C4062" s="14">
        <v>2016</v>
      </c>
      <c r="D4062" s="14" t="str">
        <f>VLOOKUP(E4062,Regioes!$A$2:$B$296,2,FALSE)</f>
        <v>Região Administrativa de Sorocaba</v>
      </c>
      <c r="E4062" s="15" t="s">
        <v>245</v>
      </c>
      <c r="F4062" s="38">
        <v>808802.67</v>
      </c>
      <c r="G4062" s="17">
        <v>391871.62</v>
      </c>
      <c r="H4062" s="17">
        <v>416931.05000000005</v>
      </c>
      <c r="I4062" s="22">
        <v>67031.17</v>
      </c>
      <c r="J4062" s="22">
        <v>63132.07</v>
      </c>
      <c r="K4062" s="22">
        <v>70435.679999999993</v>
      </c>
      <c r="L4062" s="22">
        <v>65906.429999999993</v>
      </c>
      <c r="M4062" s="22">
        <v>63970.69</v>
      </c>
      <c r="N4062" s="22">
        <v>61395.58</v>
      </c>
      <c r="O4062" s="22">
        <v>76343.210000000006</v>
      </c>
      <c r="P4062" s="22">
        <v>69694.25</v>
      </c>
      <c r="Q4062" s="22">
        <v>66970.080000000002</v>
      </c>
      <c r="R4062" s="22">
        <v>65957.11</v>
      </c>
      <c r="S4062" s="22">
        <v>64585.21</v>
      </c>
      <c r="T4062" s="22">
        <v>73381.19</v>
      </c>
    </row>
    <row r="4063" spans="1:20" ht="15" hidden="1" customHeight="1" x14ac:dyDescent="0.25">
      <c r="A4063" s="14">
        <f t="shared" si="63"/>
        <v>20</v>
      </c>
      <c r="B4063" s="14" t="s">
        <v>318</v>
      </c>
      <c r="C4063" s="14">
        <v>2016</v>
      </c>
      <c r="D4063" s="14" t="str">
        <f>VLOOKUP(E4063,Regioes!$A$2:$B$296,2,FALSE)</f>
        <v>Região Administrativa de Sorocaba</v>
      </c>
      <c r="E4063" s="15" t="s">
        <v>242</v>
      </c>
      <c r="F4063" s="38">
        <v>1222029.1100000001</v>
      </c>
      <c r="G4063" s="17">
        <v>592083.25</v>
      </c>
      <c r="H4063" s="17">
        <v>629945.86</v>
      </c>
      <c r="I4063" s="22">
        <v>101278.15</v>
      </c>
      <c r="J4063" s="22">
        <v>95386.96</v>
      </c>
      <c r="K4063" s="22">
        <v>106422.06</v>
      </c>
      <c r="L4063" s="22">
        <v>99578.76</v>
      </c>
      <c r="M4063" s="22">
        <v>96654.04</v>
      </c>
      <c r="N4063" s="22">
        <v>92763.28</v>
      </c>
      <c r="O4063" s="22">
        <v>115347.82</v>
      </c>
      <c r="P4063" s="22">
        <v>105301.83</v>
      </c>
      <c r="Q4063" s="22">
        <v>101185.85</v>
      </c>
      <c r="R4063" s="22">
        <v>99655.35</v>
      </c>
      <c r="S4063" s="22">
        <v>97582.53</v>
      </c>
      <c r="T4063" s="22">
        <v>110872.48</v>
      </c>
    </row>
    <row r="4064" spans="1:20" ht="15" hidden="1" customHeight="1" x14ac:dyDescent="0.25">
      <c r="A4064" s="14">
        <f t="shared" si="63"/>
        <v>20</v>
      </c>
      <c r="B4064" s="14" t="s">
        <v>318</v>
      </c>
      <c r="C4064" s="14">
        <v>2016</v>
      </c>
      <c r="D4064" s="14" t="str">
        <f>VLOOKUP(E4064,Regioes!$A$2:$B$296,2,FALSE)</f>
        <v>Região Administrativa de Sorocaba</v>
      </c>
      <c r="E4064" s="15" t="s">
        <v>227</v>
      </c>
      <c r="F4064" s="38">
        <v>1424489.31</v>
      </c>
      <c r="G4064" s="17">
        <v>690176.9</v>
      </c>
      <c r="H4064" s="17">
        <v>734312.40999999992</v>
      </c>
      <c r="I4064" s="22">
        <v>118057.45</v>
      </c>
      <c r="J4064" s="22">
        <v>111190.23</v>
      </c>
      <c r="K4064" s="22">
        <v>124053.58</v>
      </c>
      <c r="L4064" s="22">
        <v>116076.52</v>
      </c>
      <c r="M4064" s="22">
        <v>112667.24</v>
      </c>
      <c r="N4064" s="22">
        <v>108131.88</v>
      </c>
      <c r="O4064" s="22">
        <v>134458.12</v>
      </c>
      <c r="P4064" s="22">
        <v>122747.76</v>
      </c>
      <c r="Q4064" s="22">
        <v>117949.86</v>
      </c>
      <c r="R4064" s="22">
        <v>116165.79</v>
      </c>
      <c r="S4064" s="22">
        <v>113749.56</v>
      </c>
      <c r="T4064" s="22">
        <v>129241.32</v>
      </c>
    </row>
    <row r="4065" spans="1:20" ht="15" hidden="1" customHeight="1" x14ac:dyDescent="0.25">
      <c r="A4065" s="14">
        <f t="shared" si="63"/>
        <v>20</v>
      </c>
      <c r="B4065" s="14" t="s">
        <v>318</v>
      </c>
      <c r="C4065" s="14">
        <v>2016</v>
      </c>
      <c r="D4065" s="14" t="str">
        <f>VLOOKUP(E4065,Regioes!$A$2:$B$296,2,FALSE)</f>
        <v>sem região</v>
      </c>
      <c r="E4065" s="15" t="s">
        <v>172</v>
      </c>
      <c r="F4065" s="38">
        <v>32432.78</v>
      </c>
      <c r="G4065" s="17">
        <v>23592.91</v>
      </c>
      <c r="H4065" s="17">
        <v>8839.8700000000008</v>
      </c>
      <c r="I4065" s="22">
        <v>3921.24</v>
      </c>
      <c r="J4065" s="22">
        <v>3955.1</v>
      </c>
      <c r="K4065" s="22">
        <v>4162.7</v>
      </c>
      <c r="L4065" s="22">
        <v>3937.91</v>
      </c>
      <c r="M4065" s="22">
        <v>3831.18</v>
      </c>
      <c r="N4065" s="22">
        <v>3784.78</v>
      </c>
      <c r="O4065" s="22">
        <v>4425.0200000000004</v>
      </c>
      <c r="P4065" s="22">
        <v>4414.8500000000004</v>
      </c>
      <c r="Q4065" s="22">
        <v>0</v>
      </c>
      <c r="R4065" s="22">
        <v>0</v>
      </c>
      <c r="S4065" s="22">
        <v>0</v>
      </c>
      <c r="T4065" s="22">
        <v>0</v>
      </c>
    </row>
    <row r="4066" spans="1:20" ht="15" hidden="1" customHeight="1" x14ac:dyDescent="0.25">
      <c r="A4066" s="14">
        <f t="shared" si="63"/>
        <v>20</v>
      </c>
      <c r="B4066" s="14" t="s">
        <v>318</v>
      </c>
      <c r="C4066" s="14">
        <v>2016</v>
      </c>
      <c r="D4066" s="14" t="str">
        <f>VLOOKUP(E4066,Regioes!$A$2:$B$296,2,FALSE)</f>
        <v>Região Administrativa de Itapeva</v>
      </c>
      <c r="E4066" s="15" t="s">
        <v>238</v>
      </c>
      <c r="F4066" s="38">
        <v>331177.09000000003</v>
      </c>
      <c r="G4066" s="17">
        <v>163287.35999999999</v>
      </c>
      <c r="H4066" s="17">
        <v>167889.72999999998</v>
      </c>
      <c r="I4066" s="22">
        <v>26752.36</v>
      </c>
      <c r="J4066" s="22">
        <v>26252.65</v>
      </c>
      <c r="K4066" s="22">
        <v>29599.29</v>
      </c>
      <c r="L4066" s="22">
        <v>27440.6</v>
      </c>
      <c r="M4066" s="22">
        <v>27203.13</v>
      </c>
      <c r="N4066" s="22">
        <v>26039.33</v>
      </c>
      <c r="O4066" s="22">
        <v>29004.33</v>
      </c>
      <c r="P4066" s="22">
        <v>28447.99</v>
      </c>
      <c r="Q4066" s="22">
        <v>26802.18</v>
      </c>
      <c r="R4066" s="22">
        <v>26754.9</v>
      </c>
      <c r="S4066" s="22">
        <v>27510.83</v>
      </c>
      <c r="T4066" s="22">
        <v>29369.5</v>
      </c>
    </row>
    <row r="4067" spans="1:20" ht="15" hidden="1" customHeight="1" x14ac:dyDescent="0.25">
      <c r="A4067" s="14">
        <f t="shared" si="63"/>
        <v>20</v>
      </c>
      <c r="B4067" s="14" t="s">
        <v>318</v>
      </c>
      <c r="C4067" s="14">
        <v>2016</v>
      </c>
      <c r="D4067" s="14" t="str">
        <f>VLOOKUP(E4067,Regioes!$A$2:$B$296,2,FALSE)</f>
        <v>Região Administrativa de Itapeva</v>
      </c>
      <c r="E4067" s="15" t="s">
        <v>228</v>
      </c>
      <c r="F4067" s="38">
        <v>269469.19</v>
      </c>
      <c r="G4067" s="17">
        <v>124058.64</v>
      </c>
      <c r="H4067" s="17">
        <v>145410.54999999999</v>
      </c>
      <c r="I4067" s="22">
        <v>20358.849999999999</v>
      </c>
      <c r="J4067" s="22">
        <v>19929.849999999999</v>
      </c>
      <c r="K4067" s="22">
        <v>20941</v>
      </c>
      <c r="L4067" s="22">
        <v>20733.46</v>
      </c>
      <c r="M4067" s="22">
        <v>20876.900000000001</v>
      </c>
      <c r="N4067" s="22">
        <v>21218.58</v>
      </c>
      <c r="O4067" s="22">
        <v>24480.82</v>
      </c>
      <c r="P4067" s="22">
        <v>24656.27</v>
      </c>
      <c r="Q4067" s="22">
        <v>23982.04</v>
      </c>
      <c r="R4067" s="22">
        <v>24411.759999999998</v>
      </c>
      <c r="S4067" s="22">
        <v>23911.040000000001</v>
      </c>
      <c r="T4067" s="22">
        <v>23968.62</v>
      </c>
    </row>
    <row r="4068" spans="1:20" ht="15" hidden="1" customHeight="1" x14ac:dyDescent="0.25">
      <c r="A4068" s="14">
        <f t="shared" si="63"/>
        <v>20</v>
      </c>
      <c r="B4068" s="14" t="s">
        <v>318</v>
      </c>
      <c r="C4068" s="14">
        <v>2016</v>
      </c>
      <c r="D4068" s="14" t="str">
        <f>VLOOKUP(E4068,Regioes!$A$2:$B$296,2,FALSE)</f>
        <v>Região Administrativa de Sorocaba</v>
      </c>
      <c r="E4068" s="15" t="s">
        <v>229</v>
      </c>
      <c r="F4068" s="38">
        <v>2982712.21</v>
      </c>
      <c r="G4068" s="17">
        <v>1441636.5</v>
      </c>
      <c r="H4068" s="17">
        <v>1541075.71</v>
      </c>
      <c r="I4068" s="22">
        <v>232888.25</v>
      </c>
      <c r="J4068" s="22">
        <v>246095.73</v>
      </c>
      <c r="K4068" s="22">
        <v>258980.76</v>
      </c>
      <c r="L4068" s="22">
        <v>242371.26</v>
      </c>
      <c r="M4068" s="22">
        <v>233697.67</v>
      </c>
      <c r="N4068" s="22">
        <v>227602.83</v>
      </c>
      <c r="O4068" s="22">
        <v>262555.59000000003</v>
      </c>
      <c r="P4068" s="22">
        <v>264078.28999999998</v>
      </c>
      <c r="Q4068" s="22">
        <v>253892.49</v>
      </c>
      <c r="R4068" s="22">
        <v>247913.92</v>
      </c>
      <c r="S4068" s="22">
        <v>250837.81</v>
      </c>
      <c r="T4068" s="22">
        <v>261797.61</v>
      </c>
    </row>
    <row r="4069" spans="1:20" ht="15" hidden="1" customHeight="1" x14ac:dyDescent="0.25">
      <c r="A4069" s="14">
        <f t="shared" si="63"/>
        <v>20</v>
      </c>
      <c r="B4069" s="14" t="s">
        <v>318</v>
      </c>
      <c r="C4069" s="14">
        <v>2016</v>
      </c>
      <c r="D4069" s="14" t="str">
        <f>VLOOKUP(E4069,Regioes!$A$2:$B$296,2,FALSE)</f>
        <v>Região Administrativa de Itapeva</v>
      </c>
      <c r="E4069" s="15" t="s">
        <v>236</v>
      </c>
      <c r="F4069" s="38">
        <v>710999.48</v>
      </c>
      <c r="G4069" s="17">
        <v>350559.35</v>
      </c>
      <c r="H4069" s="17">
        <v>360440.13</v>
      </c>
      <c r="I4069" s="22">
        <v>57434.27</v>
      </c>
      <c r="J4069" s="22">
        <v>56361.45</v>
      </c>
      <c r="K4069" s="22">
        <v>63546.3</v>
      </c>
      <c r="L4069" s="22">
        <v>58911.839999999997</v>
      </c>
      <c r="M4069" s="22">
        <v>58402.02</v>
      </c>
      <c r="N4069" s="22">
        <v>55903.47</v>
      </c>
      <c r="O4069" s="22">
        <v>62269</v>
      </c>
      <c r="P4069" s="22">
        <v>61074.6</v>
      </c>
      <c r="Q4069" s="22">
        <v>57541.22</v>
      </c>
      <c r="R4069" s="22">
        <v>57439.72</v>
      </c>
      <c r="S4069" s="22">
        <v>59062.63</v>
      </c>
      <c r="T4069" s="22">
        <v>63052.959999999999</v>
      </c>
    </row>
    <row r="4070" spans="1:20" ht="15" hidden="1" customHeight="1" x14ac:dyDescent="0.25">
      <c r="A4070" s="14">
        <f t="shared" si="63"/>
        <v>20</v>
      </c>
      <c r="B4070" s="14" t="s">
        <v>318</v>
      </c>
      <c r="C4070" s="14">
        <v>2016</v>
      </c>
      <c r="D4070" s="14" t="str">
        <f>VLOOKUP(E4070,Regioes!$A$2:$B$296,2,FALSE)</f>
        <v>Região Administrativa de Itapeva</v>
      </c>
      <c r="E4070" s="15" t="s">
        <v>239</v>
      </c>
      <c r="F4070" s="38">
        <v>362115.48</v>
      </c>
      <c r="G4070" s="17">
        <v>178541.58</v>
      </c>
      <c r="H4070" s="17">
        <v>183573.9</v>
      </c>
      <c r="I4070" s="22">
        <v>29251.55</v>
      </c>
      <c r="J4070" s="22">
        <v>28705.16</v>
      </c>
      <c r="K4070" s="22">
        <v>32364.44</v>
      </c>
      <c r="L4070" s="22">
        <v>30004.09</v>
      </c>
      <c r="M4070" s="22">
        <v>29744.43</v>
      </c>
      <c r="N4070" s="22">
        <v>28471.91</v>
      </c>
      <c r="O4070" s="22">
        <v>31713.9</v>
      </c>
      <c r="P4070" s="22">
        <v>31105.59</v>
      </c>
      <c r="Q4070" s="22">
        <v>29306.02</v>
      </c>
      <c r="R4070" s="22">
        <v>29254.33</v>
      </c>
      <c r="S4070" s="22">
        <v>30080.880000000001</v>
      </c>
      <c r="T4070" s="22">
        <v>32113.18</v>
      </c>
    </row>
    <row r="4071" spans="1:20" ht="15" hidden="1" customHeight="1" x14ac:dyDescent="0.25">
      <c r="A4071" s="14">
        <f t="shared" si="63"/>
        <v>20</v>
      </c>
      <c r="B4071" s="14" t="s">
        <v>318</v>
      </c>
      <c r="C4071" s="14">
        <v>2016</v>
      </c>
      <c r="D4071" s="14" t="str">
        <f>VLOOKUP(E4071,Regioes!$A$2:$B$296,2,FALSE)</f>
        <v>Região Administrativa de Sorocaba</v>
      </c>
      <c r="E4071" s="15" t="s">
        <v>230</v>
      </c>
      <c r="F4071" s="38">
        <v>3725267.82</v>
      </c>
      <c r="G4071" s="17">
        <v>1804923.19</v>
      </c>
      <c r="H4071" s="17">
        <v>1920344.6300000001</v>
      </c>
      <c r="I4071" s="22">
        <v>308739.15000000002</v>
      </c>
      <c r="J4071" s="22">
        <v>290780.27</v>
      </c>
      <c r="K4071" s="22">
        <v>324419.99</v>
      </c>
      <c r="L4071" s="22">
        <v>303558.7</v>
      </c>
      <c r="M4071" s="22">
        <v>294642.89</v>
      </c>
      <c r="N4071" s="22">
        <v>282782.19</v>
      </c>
      <c r="O4071" s="22">
        <v>351629.53</v>
      </c>
      <c r="P4071" s="22">
        <v>321005.05</v>
      </c>
      <c r="Q4071" s="22">
        <v>308457.8</v>
      </c>
      <c r="R4071" s="22">
        <v>303792.15999999997</v>
      </c>
      <c r="S4071" s="22">
        <v>297473.33</v>
      </c>
      <c r="T4071" s="22">
        <v>337986.76</v>
      </c>
    </row>
    <row r="4072" spans="1:20" ht="15" hidden="1" customHeight="1" x14ac:dyDescent="0.25">
      <c r="A4072" s="14">
        <f t="shared" si="63"/>
        <v>20</v>
      </c>
      <c r="B4072" s="14" t="s">
        <v>318</v>
      </c>
      <c r="C4072" s="14">
        <v>2016</v>
      </c>
      <c r="D4072" s="14" t="str">
        <f>VLOOKUP(E4072,Regioes!$A$2:$B$296,2,FALSE)</f>
        <v>Região Administrativa de Sorocaba</v>
      </c>
      <c r="E4072" s="15" t="s">
        <v>231</v>
      </c>
      <c r="F4072" s="38">
        <v>1187766.5900000001</v>
      </c>
      <c r="G4072" s="17">
        <v>575482.77</v>
      </c>
      <c r="H4072" s="17">
        <v>612283.82000000007</v>
      </c>
      <c r="I4072" s="22">
        <v>98438.57</v>
      </c>
      <c r="J4072" s="22">
        <v>92712.55</v>
      </c>
      <c r="K4072" s="22">
        <v>103438.26</v>
      </c>
      <c r="L4072" s="22">
        <v>96786.84</v>
      </c>
      <c r="M4072" s="22">
        <v>93944.11</v>
      </c>
      <c r="N4072" s="22">
        <v>90162.44</v>
      </c>
      <c r="O4072" s="22">
        <v>112113.77</v>
      </c>
      <c r="P4072" s="22">
        <v>102349.44</v>
      </c>
      <c r="Q4072" s="22">
        <v>98348.87</v>
      </c>
      <c r="R4072" s="22">
        <v>96861.27</v>
      </c>
      <c r="S4072" s="22">
        <v>94846.57</v>
      </c>
      <c r="T4072" s="22">
        <v>107763.9</v>
      </c>
    </row>
    <row r="4073" spans="1:20" ht="15" hidden="1" customHeight="1" x14ac:dyDescent="0.25">
      <c r="A4073" s="14">
        <f t="shared" si="63"/>
        <v>20</v>
      </c>
      <c r="B4073" s="14" t="s">
        <v>318</v>
      </c>
      <c r="C4073" s="14">
        <v>2016</v>
      </c>
      <c r="D4073" s="14" t="str">
        <f>VLOOKUP(E4073,Regioes!$A$2:$B$296,2,FALSE)</f>
        <v>Região Administrativa de Sorocaba</v>
      </c>
      <c r="E4073" s="15" t="s">
        <v>232</v>
      </c>
      <c r="F4073" s="38">
        <v>1490418.69</v>
      </c>
      <c r="G4073" s="17">
        <v>722120.24</v>
      </c>
      <c r="H4073" s="17">
        <v>768298.45</v>
      </c>
      <c r="I4073" s="22">
        <v>123521.48</v>
      </c>
      <c r="J4073" s="22">
        <v>116336.43</v>
      </c>
      <c r="K4073" s="22">
        <v>129795.13</v>
      </c>
      <c r="L4073" s="22">
        <v>121448.87</v>
      </c>
      <c r="M4073" s="22">
        <v>117881.8</v>
      </c>
      <c r="N4073" s="22">
        <v>113136.53</v>
      </c>
      <c r="O4073" s="22">
        <v>140681.22</v>
      </c>
      <c r="P4073" s="22">
        <v>128428.87</v>
      </c>
      <c r="Q4073" s="22">
        <v>123408.91</v>
      </c>
      <c r="R4073" s="22">
        <v>121542.27</v>
      </c>
      <c r="S4073" s="22">
        <v>119014.21</v>
      </c>
      <c r="T4073" s="22">
        <v>135222.97</v>
      </c>
    </row>
    <row r="4074" spans="1:20" ht="15" hidden="1" customHeight="1" x14ac:dyDescent="0.25">
      <c r="A4074" s="14">
        <f t="shared" si="63"/>
        <v>20</v>
      </c>
      <c r="B4074" s="14" t="s">
        <v>318</v>
      </c>
      <c r="C4074" s="14">
        <v>2016</v>
      </c>
      <c r="D4074" s="14" t="str">
        <f>VLOOKUP(E4074,Regioes!$A$2:$B$296,2,FALSE)</f>
        <v>Região Administrativa de Sorocaba</v>
      </c>
      <c r="E4074" s="15" t="s">
        <v>233</v>
      </c>
      <c r="F4074" s="38">
        <v>1066290.53</v>
      </c>
      <c r="G4074" s="17">
        <v>516626.62</v>
      </c>
      <c r="H4074" s="17">
        <v>549663.91</v>
      </c>
      <c r="I4074" s="22">
        <v>88371</v>
      </c>
      <c r="J4074" s="22">
        <v>83230.59</v>
      </c>
      <c r="K4074" s="22">
        <v>92859.35</v>
      </c>
      <c r="L4074" s="22">
        <v>86888.19</v>
      </c>
      <c r="M4074" s="22">
        <v>84336.2</v>
      </c>
      <c r="N4074" s="22">
        <v>80941.289999999994</v>
      </c>
      <c r="O4074" s="22">
        <v>100647.59</v>
      </c>
      <c r="P4074" s="22">
        <v>91881.89</v>
      </c>
      <c r="Q4074" s="22">
        <v>88290.46</v>
      </c>
      <c r="R4074" s="22">
        <v>86955.01</v>
      </c>
      <c r="S4074" s="22">
        <v>85146.36</v>
      </c>
      <c r="T4074" s="22">
        <v>96742.6</v>
      </c>
    </row>
    <row r="4075" spans="1:20" ht="15" hidden="1" customHeight="1" x14ac:dyDescent="0.25">
      <c r="A4075" s="14">
        <f t="shared" si="63"/>
        <v>20</v>
      </c>
      <c r="B4075" s="14" t="s">
        <v>318</v>
      </c>
      <c r="C4075" s="14">
        <v>2016</v>
      </c>
      <c r="D4075" s="14" t="str">
        <f>VLOOKUP(E4075,Regioes!$A$2:$B$296,2,FALSE)</f>
        <v>Região Administrativa de Marília</v>
      </c>
      <c r="E4075" s="15" t="s">
        <v>198</v>
      </c>
      <c r="F4075" s="38">
        <v>1087678.48</v>
      </c>
      <c r="G4075" s="17">
        <v>526989.25</v>
      </c>
      <c r="H4075" s="17">
        <v>560689.23</v>
      </c>
      <c r="I4075" s="22">
        <v>90143.57</v>
      </c>
      <c r="J4075" s="22">
        <v>84900.05</v>
      </c>
      <c r="K4075" s="22">
        <v>94721.95</v>
      </c>
      <c r="L4075" s="22">
        <v>88631.01</v>
      </c>
      <c r="M4075" s="22">
        <v>86027.839999999997</v>
      </c>
      <c r="N4075" s="22">
        <v>82564.83</v>
      </c>
      <c r="O4075" s="22">
        <v>102666.41</v>
      </c>
      <c r="P4075" s="22">
        <v>93724.88</v>
      </c>
      <c r="Q4075" s="22">
        <v>90061.42</v>
      </c>
      <c r="R4075" s="22">
        <v>88699.18</v>
      </c>
      <c r="S4075" s="22">
        <v>86854.25</v>
      </c>
      <c r="T4075" s="22">
        <v>98683.09</v>
      </c>
    </row>
    <row r="4076" spans="1:20" ht="15" hidden="1" customHeight="1" x14ac:dyDescent="0.25">
      <c r="A4076" s="14">
        <f t="shared" si="63"/>
        <v>20</v>
      </c>
      <c r="B4076" s="14" t="s">
        <v>318</v>
      </c>
      <c r="C4076" s="14">
        <v>2016</v>
      </c>
      <c r="D4076" s="14" t="str">
        <f>VLOOKUP(E4076,Regioes!$A$2:$B$296,2,FALSE)</f>
        <v>Região Administrativa de Sorocaba</v>
      </c>
      <c r="E4076" s="15" t="s">
        <v>243</v>
      </c>
      <c r="F4076" s="38">
        <v>135248.57</v>
      </c>
      <c r="G4076" s="17">
        <v>64930.89</v>
      </c>
      <c r="H4076" s="17">
        <v>70317.680000000008</v>
      </c>
      <c r="I4076" s="22">
        <v>10791.78</v>
      </c>
      <c r="J4076" s="22">
        <v>10884.97</v>
      </c>
      <c r="K4076" s="22">
        <v>11456.31</v>
      </c>
      <c r="L4076" s="22">
        <v>10837.67</v>
      </c>
      <c r="M4076" s="22">
        <v>10543.93</v>
      </c>
      <c r="N4076" s="22">
        <v>10416.23</v>
      </c>
      <c r="O4076" s="22">
        <v>12178.27</v>
      </c>
      <c r="P4076" s="22">
        <v>12150.28</v>
      </c>
      <c r="Q4076" s="22">
        <v>11520.62</v>
      </c>
      <c r="R4076" s="22">
        <v>11266.37</v>
      </c>
      <c r="S4076" s="22">
        <v>11357.86</v>
      </c>
      <c r="T4076" s="22">
        <v>11844.28</v>
      </c>
    </row>
    <row r="4077" spans="1:20" ht="15" hidden="1" customHeight="1" x14ac:dyDescent="0.25">
      <c r="A4077" s="14">
        <f t="shared" si="63"/>
        <v>20</v>
      </c>
      <c r="B4077" s="14" t="s">
        <v>318</v>
      </c>
      <c r="C4077" s="14">
        <v>2016</v>
      </c>
      <c r="D4077" s="14" t="str">
        <f>VLOOKUP(E4077,Regioes!$A$2:$B$296,2,FALSE)</f>
        <v>Região Administrativa de Sorocaba</v>
      </c>
      <c r="E4077" s="15" t="s">
        <v>234</v>
      </c>
      <c r="F4077" s="38">
        <v>92701.49</v>
      </c>
      <c r="G4077" s="17">
        <v>46349.72</v>
      </c>
      <c r="H4077" s="17">
        <v>46351.77</v>
      </c>
      <c r="I4077" s="22">
        <v>7003.33</v>
      </c>
      <c r="J4077" s="22">
        <v>8230.81</v>
      </c>
      <c r="K4077" s="22">
        <v>8659.48</v>
      </c>
      <c r="L4077" s="22">
        <v>7918.31</v>
      </c>
      <c r="M4077" s="22">
        <v>7484.34</v>
      </c>
      <c r="N4077" s="22">
        <v>7053.45</v>
      </c>
      <c r="O4077" s="22">
        <v>7876.68</v>
      </c>
      <c r="P4077" s="22">
        <v>8080.19</v>
      </c>
      <c r="Q4077" s="22">
        <v>7589.89</v>
      </c>
      <c r="R4077" s="22">
        <v>7383.26</v>
      </c>
      <c r="S4077" s="22">
        <v>7538.14</v>
      </c>
      <c r="T4077" s="22">
        <v>7883.61</v>
      </c>
    </row>
    <row r="4078" spans="1:20" ht="15" hidden="1" customHeight="1" x14ac:dyDescent="0.25">
      <c r="A4078" s="14">
        <f t="shared" si="63"/>
        <v>20</v>
      </c>
      <c r="B4078" s="14" t="s">
        <v>318</v>
      </c>
      <c r="C4078" s="14">
        <v>2016</v>
      </c>
      <c r="D4078" s="14" t="str">
        <f>VLOOKUP(E4078,Regioes!$A$2:$B$296,2,FALSE)</f>
        <v>Região Administrativa de Itapeva</v>
      </c>
      <c r="E4078" s="15" t="s">
        <v>237</v>
      </c>
      <c r="F4078" s="38">
        <v>401907.36</v>
      </c>
      <c r="G4078" s="17">
        <v>198161.02000000002</v>
      </c>
      <c r="H4078" s="17">
        <v>203746.34000000003</v>
      </c>
      <c r="I4078" s="22">
        <v>32465.919999999998</v>
      </c>
      <c r="J4078" s="22">
        <v>31859.49</v>
      </c>
      <c r="K4078" s="22">
        <v>35920.879999999997</v>
      </c>
      <c r="L4078" s="22">
        <v>33301.15</v>
      </c>
      <c r="M4078" s="22">
        <v>33012.97</v>
      </c>
      <c r="N4078" s="22">
        <v>31600.61</v>
      </c>
      <c r="O4078" s="22">
        <v>35198.85</v>
      </c>
      <c r="P4078" s="22">
        <v>34523.699999999997</v>
      </c>
      <c r="Q4078" s="22">
        <v>32526.38</v>
      </c>
      <c r="R4078" s="22">
        <v>32469.01</v>
      </c>
      <c r="S4078" s="22">
        <v>33386.39</v>
      </c>
      <c r="T4078" s="22">
        <v>35642.01</v>
      </c>
    </row>
    <row r="4079" spans="1:20" ht="15" hidden="1" customHeight="1" x14ac:dyDescent="0.25">
      <c r="A4079" s="14">
        <f t="shared" si="63"/>
        <v>20</v>
      </c>
      <c r="B4079" s="14" t="s">
        <v>318</v>
      </c>
      <c r="C4079" s="14">
        <v>2016</v>
      </c>
      <c r="D4079" s="14" t="str">
        <f>VLOOKUP(E4079,Regioes!$A$2:$B$296,2,FALSE)</f>
        <v>Região Administrativa de Sorocaba</v>
      </c>
      <c r="E4079" s="15" t="s">
        <v>168</v>
      </c>
      <c r="F4079" s="38">
        <v>1626387.73</v>
      </c>
      <c r="G4079" s="17">
        <v>783891.03999999992</v>
      </c>
      <c r="H4079" s="17">
        <v>842496.69000000006</v>
      </c>
      <c r="I4079" s="22">
        <v>131925.34</v>
      </c>
      <c r="J4079" s="22">
        <v>129201.71</v>
      </c>
      <c r="K4079" s="22">
        <v>139425.20000000001</v>
      </c>
      <c r="L4079" s="22">
        <v>131270.21</v>
      </c>
      <c r="M4079" s="22">
        <v>127583.44</v>
      </c>
      <c r="N4079" s="22">
        <v>124485.14</v>
      </c>
      <c r="O4079" s="22">
        <v>149478.64000000001</v>
      </c>
      <c r="P4079" s="22">
        <v>143550.76</v>
      </c>
      <c r="Q4079" s="22">
        <v>136877.23000000001</v>
      </c>
      <c r="R4079" s="22">
        <v>134257.59</v>
      </c>
      <c r="S4079" s="22">
        <v>133702.32</v>
      </c>
      <c r="T4079" s="22">
        <v>144630.15</v>
      </c>
    </row>
    <row r="4080" spans="1:20" ht="15" hidden="1" customHeight="1" x14ac:dyDescent="0.25">
      <c r="A4080" s="14">
        <f t="shared" si="63"/>
        <v>20</v>
      </c>
      <c r="B4080" s="14" t="s">
        <v>318</v>
      </c>
      <c r="C4080" s="14">
        <v>2016</v>
      </c>
      <c r="D4080" s="14" t="str">
        <f>VLOOKUP(E4080,Regioes!$A$2:$B$296,2,FALSE)</f>
        <v>Região Administrativa de Sorocaba</v>
      </c>
      <c r="E4080" s="15" t="s">
        <v>246</v>
      </c>
      <c r="F4080" s="38">
        <v>126148.34</v>
      </c>
      <c r="G4080" s="17">
        <v>61119.92</v>
      </c>
      <c r="H4080" s="17">
        <v>65028.419999999991</v>
      </c>
      <c r="I4080" s="22">
        <v>10454.799999999999</v>
      </c>
      <c r="J4080" s="22">
        <v>9846.66</v>
      </c>
      <c r="K4080" s="22">
        <v>10985.8</v>
      </c>
      <c r="L4080" s="22">
        <v>10279.379999999999</v>
      </c>
      <c r="M4080" s="22">
        <v>9977.4599999999991</v>
      </c>
      <c r="N4080" s="22">
        <v>9575.82</v>
      </c>
      <c r="O4080" s="22">
        <v>11907.19</v>
      </c>
      <c r="P4080" s="22">
        <v>10870.16</v>
      </c>
      <c r="Q4080" s="22">
        <v>10445.27</v>
      </c>
      <c r="R4080" s="22">
        <v>10287.280000000001</v>
      </c>
      <c r="S4080" s="22">
        <v>10073.31</v>
      </c>
      <c r="T4080" s="22">
        <v>11445.21</v>
      </c>
    </row>
    <row r="4081" spans="1:20" ht="15" hidden="1" customHeight="1" x14ac:dyDescent="0.25">
      <c r="A4081" s="14">
        <f t="shared" si="63"/>
        <v>21</v>
      </c>
      <c r="B4081" s="14" t="s">
        <v>247</v>
      </c>
      <c r="C4081" s="14">
        <v>2016</v>
      </c>
      <c r="D4081" s="14" t="str">
        <f>VLOOKUP(E4081,Regioes!$A$2:$B$296,2,FALSE)</f>
        <v>Região Administrativa de Bauru</v>
      </c>
      <c r="E4081" s="15" t="s">
        <v>248</v>
      </c>
      <c r="F4081" s="38">
        <v>563317.56999999995</v>
      </c>
      <c r="G4081" s="17">
        <v>260587.91999999998</v>
      </c>
      <c r="H4081" s="17">
        <v>302729.65000000002</v>
      </c>
      <c r="I4081" s="22">
        <v>42854.11</v>
      </c>
      <c r="J4081" s="22">
        <v>40171.61</v>
      </c>
      <c r="K4081" s="22">
        <v>44267.29</v>
      </c>
      <c r="L4081" s="22">
        <v>45224.3</v>
      </c>
      <c r="M4081" s="22">
        <v>45168.81</v>
      </c>
      <c r="N4081" s="22">
        <v>42901.8</v>
      </c>
      <c r="O4081" s="22">
        <v>51479.87</v>
      </c>
      <c r="P4081" s="22">
        <v>50242.17</v>
      </c>
      <c r="Q4081" s="22">
        <v>47859.26</v>
      </c>
      <c r="R4081" s="22">
        <v>49960.47</v>
      </c>
      <c r="S4081" s="22">
        <v>49646.61</v>
      </c>
      <c r="T4081" s="22">
        <v>53541.27</v>
      </c>
    </row>
    <row r="4082" spans="1:20" ht="15" hidden="1" customHeight="1" x14ac:dyDescent="0.25">
      <c r="A4082" s="14">
        <f t="shared" si="63"/>
        <v>21</v>
      </c>
      <c r="B4082" s="14" t="s">
        <v>247</v>
      </c>
      <c r="C4082" s="14">
        <v>2016</v>
      </c>
      <c r="D4082" s="14" t="str">
        <f>VLOOKUP(E4082,Regioes!$A$2:$B$296,2,FALSE)</f>
        <v>Região Administrativa de Sorocaba</v>
      </c>
      <c r="E4082" s="15" t="s">
        <v>249</v>
      </c>
      <c r="F4082" s="38">
        <v>420272.2</v>
      </c>
      <c r="G4082" s="17">
        <v>194415.84000000003</v>
      </c>
      <c r="H4082" s="17">
        <v>225856.36</v>
      </c>
      <c r="I4082" s="22">
        <v>31972</v>
      </c>
      <c r="J4082" s="22">
        <v>29970.68</v>
      </c>
      <c r="K4082" s="22">
        <v>33026.33</v>
      </c>
      <c r="L4082" s="22">
        <v>33740.32</v>
      </c>
      <c r="M4082" s="22">
        <v>33698.93</v>
      </c>
      <c r="N4082" s="22">
        <v>32007.58</v>
      </c>
      <c r="O4082" s="22">
        <v>38407.39</v>
      </c>
      <c r="P4082" s="22">
        <v>37483.980000000003</v>
      </c>
      <c r="Q4082" s="22">
        <v>35706.18</v>
      </c>
      <c r="R4082" s="22">
        <v>37273.82</v>
      </c>
      <c r="S4082" s="22">
        <v>37039.660000000003</v>
      </c>
      <c r="T4082" s="22">
        <v>39945.33</v>
      </c>
    </row>
    <row r="4083" spans="1:20" ht="15" hidden="1" customHeight="1" x14ac:dyDescent="0.25">
      <c r="A4083" s="14">
        <f t="shared" si="63"/>
        <v>21</v>
      </c>
      <c r="B4083" s="14" t="s">
        <v>247</v>
      </c>
      <c r="C4083" s="14">
        <v>2016</v>
      </c>
      <c r="D4083" s="14" t="str">
        <f>VLOOKUP(E4083,Regioes!$A$2:$B$296,2,FALSE)</f>
        <v>Região Administrativa de Sorocaba</v>
      </c>
      <c r="E4083" s="15" t="s">
        <v>250</v>
      </c>
      <c r="F4083" s="38">
        <v>143962.35999999999</v>
      </c>
      <c r="G4083" s="17">
        <v>66596.28</v>
      </c>
      <c r="H4083" s="17">
        <v>77366.080000000002</v>
      </c>
      <c r="I4083" s="22">
        <v>10951.87</v>
      </c>
      <c r="J4083" s="22">
        <v>10266.32</v>
      </c>
      <c r="K4083" s="22">
        <v>11313.02</v>
      </c>
      <c r="L4083" s="22">
        <v>11557.6</v>
      </c>
      <c r="M4083" s="22">
        <v>11543.42</v>
      </c>
      <c r="N4083" s="22">
        <v>10964.05</v>
      </c>
      <c r="O4083" s="22">
        <v>13156.28</v>
      </c>
      <c r="P4083" s="22">
        <v>12839.97</v>
      </c>
      <c r="Q4083" s="22">
        <v>12230.99</v>
      </c>
      <c r="R4083" s="22">
        <v>12767.98</v>
      </c>
      <c r="S4083" s="22">
        <v>12687.77</v>
      </c>
      <c r="T4083" s="22">
        <v>13683.09</v>
      </c>
    </row>
    <row r="4084" spans="1:20" ht="15" hidden="1" customHeight="1" x14ac:dyDescent="0.25">
      <c r="A4084" s="14">
        <f t="shared" si="63"/>
        <v>21</v>
      </c>
      <c r="B4084" s="14" t="s">
        <v>247</v>
      </c>
      <c r="C4084" s="14">
        <v>2016</v>
      </c>
      <c r="D4084" s="14" t="str">
        <f>VLOOKUP(E4084,Regioes!$A$2:$B$296,2,FALSE)</f>
        <v>Região Administrativa de Bauru</v>
      </c>
      <c r="E4084" s="15" t="s">
        <v>96</v>
      </c>
      <c r="F4084" s="38">
        <v>109117.91</v>
      </c>
      <c r="G4084" s="17">
        <v>50477.4</v>
      </c>
      <c r="H4084" s="17">
        <v>58640.51</v>
      </c>
      <c r="I4084" s="22">
        <v>8301.09</v>
      </c>
      <c r="J4084" s="22">
        <v>7781.48</v>
      </c>
      <c r="K4084" s="22">
        <v>8574.83</v>
      </c>
      <c r="L4084" s="22">
        <v>8760.2099999999991</v>
      </c>
      <c r="M4084" s="22">
        <v>8749.4599999999991</v>
      </c>
      <c r="N4084" s="22">
        <v>8310.33</v>
      </c>
      <c r="O4084" s="22">
        <v>9971.9500000000007</v>
      </c>
      <c r="P4084" s="22">
        <v>9732.2000000000007</v>
      </c>
      <c r="Q4084" s="22">
        <v>9270.6200000000008</v>
      </c>
      <c r="R4084" s="22">
        <v>9677.64</v>
      </c>
      <c r="S4084" s="22">
        <v>9616.84</v>
      </c>
      <c r="T4084" s="22">
        <v>10371.26</v>
      </c>
    </row>
    <row r="4085" spans="1:20" ht="15" hidden="1" customHeight="1" x14ac:dyDescent="0.25">
      <c r="A4085" s="14">
        <f t="shared" si="63"/>
        <v>21</v>
      </c>
      <c r="B4085" s="14" t="s">
        <v>247</v>
      </c>
      <c r="C4085" s="14">
        <v>2016</v>
      </c>
      <c r="D4085" s="14" t="str">
        <f>VLOOKUP(E4085,Regioes!$A$2:$B$296,2,FALSE)</f>
        <v>Região Administrativa de Sorocaba</v>
      </c>
      <c r="E4085" s="15" t="s">
        <v>226</v>
      </c>
      <c r="F4085" s="38">
        <v>230767.68</v>
      </c>
      <c r="G4085" s="17">
        <v>106751.98999999999</v>
      </c>
      <c r="H4085" s="17">
        <v>124015.69</v>
      </c>
      <c r="I4085" s="22">
        <v>17555.54</v>
      </c>
      <c r="J4085" s="22">
        <v>16456.63</v>
      </c>
      <c r="K4085" s="22">
        <v>18134.46</v>
      </c>
      <c r="L4085" s="22">
        <v>18526.509999999998</v>
      </c>
      <c r="M4085" s="22">
        <v>18503.78</v>
      </c>
      <c r="N4085" s="22">
        <v>17575.07</v>
      </c>
      <c r="O4085" s="22">
        <v>21089.15</v>
      </c>
      <c r="P4085" s="22">
        <v>20582.12</v>
      </c>
      <c r="Q4085" s="22">
        <v>19605.939999999999</v>
      </c>
      <c r="R4085" s="22">
        <v>20466.72</v>
      </c>
      <c r="S4085" s="22">
        <v>20338.14</v>
      </c>
      <c r="T4085" s="22">
        <v>21933.62</v>
      </c>
    </row>
    <row r="4086" spans="1:20" ht="15" hidden="1" customHeight="1" x14ac:dyDescent="0.25">
      <c r="A4086" s="14">
        <f t="shared" si="63"/>
        <v>21</v>
      </c>
      <c r="B4086" s="14" t="s">
        <v>247</v>
      </c>
      <c r="C4086" s="14">
        <v>2016</v>
      </c>
      <c r="D4086" s="14" t="str">
        <f>VLOOKUP(E4086,Regioes!$A$2:$B$296,2,FALSE)</f>
        <v>Região Administrativa de Sorocaba</v>
      </c>
      <c r="E4086" s="15" t="s">
        <v>251</v>
      </c>
      <c r="F4086" s="38">
        <v>2339097.6000000001</v>
      </c>
      <c r="G4086" s="17">
        <v>1082054.97</v>
      </c>
      <c r="H4086" s="17">
        <v>1257042.6299999999</v>
      </c>
      <c r="I4086" s="22">
        <v>177945.71</v>
      </c>
      <c r="J4086" s="22">
        <v>166807.01999999999</v>
      </c>
      <c r="K4086" s="22">
        <v>183813.75</v>
      </c>
      <c r="L4086" s="22">
        <v>187787.58</v>
      </c>
      <c r="M4086" s="22">
        <v>187557.19</v>
      </c>
      <c r="N4086" s="22">
        <v>178143.72</v>
      </c>
      <c r="O4086" s="22">
        <v>213762.96</v>
      </c>
      <c r="P4086" s="22">
        <v>208623.59</v>
      </c>
      <c r="Q4086" s="22">
        <v>198728.9</v>
      </c>
      <c r="R4086" s="22">
        <v>207453.9</v>
      </c>
      <c r="S4086" s="22">
        <v>206150.64</v>
      </c>
      <c r="T4086" s="22">
        <v>222322.64</v>
      </c>
    </row>
    <row r="4087" spans="1:20" ht="15" hidden="1" customHeight="1" x14ac:dyDescent="0.25">
      <c r="A4087" s="14">
        <f t="shared" si="63"/>
        <v>21</v>
      </c>
      <c r="B4087" s="14" t="s">
        <v>247</v>
      </c>
      <c r="C4087" s="14">
        <v>2016</v>
      </c>
      <c r="D4087" s="14" t="str">
        <f>VLOOKUP(E4087,Regioes!$A$2:$B$296,2,FALSE)</f>
        <v>Região Administrativa de Campinas</v>
      </c>
      <c r="E4087" s="15" t="s">
        <v>20</v>
      </c>
      <c r="F4087" s="38">
        <v>117209.87</v>
      </c>
      <c r="G4087" s="17">
        <v>52239.060000000005</v>
      </c>
      <c r="H4087" s="17">
        <v>64970.810000000005</v>
      </c>
      <c r="I4087" s="22">
        <v>8362.07</v>
      </c>
      <c r="J4087" s="22">
        <v>8378.86</v>
      </c>
      <c r="K4087" s="22">
        <v>8754.01</v>
      </c>
      <c r="L4087" s="22">
        <v>8539.4699999999993</v>
      </c>
      <c r="M4087" s="22">
        <v>9116.57</v>
      </c>
      <c r="N4087" s="22">
        <v>9088.08</v>
      </c>
      <c r="O4087" s="22">
        <v>10859.53</v>
      </c>
      <c r="P4087" s="22">
        <v>11497.85</v>
      </c>
      <c r="Q4087" s="22">
        <v>11101.11</v>
      </c>
      <c r="R4087" s="22">
        <v>10831.32</v>
      </c>
      <c r="S4087" s="22">
        <v>10491.76</v>
      </c>
      <c r="T4087" s="22">
        <v>10189.24</v>
      </c>
    </row>
    <row r="4088" spans="1:20" ht="15" hidden="1" customHeight="1" x14ac:dyDescent="0.25">
      <c r="A4088" s="14">
        <f t="shared" si="63"/>
        <v>21</v>
      </c>
      <c r="B4088" s="14" t="s">
        <v>247</v>
      </c>
      <c r="C4088" s="14">
        <v>2016</v>
      </c>
      <c r="D4088" s="14" t="str">
        <f>VLOOKUP(E4088,Regioes!$A$2:$B$296,2,FALSE)</f>
        <v>Região Administrativa de Campinas</v>
      </c>
      <c r="E4088" s="15" t="s">
        <v>252</v>
      </c>
      <c r="F4088" s="38">
        <v>828228.12</v>
      </c>
      <c r="G4088" s="17">
        <v>371399.06000000006</v>
      </c>
      <c r="H4088" s="17">
        <v>456829.06000000006</v>
      </c>
      <c r="I4088" s="22">
        <v>54751.14</v>
      </c>
      <c r="J4088" s="22">
        <v>57783.43</v>
      </c>
      <c r="K4088" s="22">
        <v>67671.28</v>
      </c>
      <c r="L4088" s="22">
        <v>66514.3</v>
      </c>
      <c r="M4088" s="22">
        <v>62436.160000000003</v>
      </c>
      <c r="N4088" s="22">
        <v>62242.75</v>
      </c>
      <c r="O4088" s="22">
        <v>77631.48</v>
      </c>
      <c r="P4088" s="22">
        <v>79673.8</v>
      </c>
      <c r="Q4088" s="22">
        <v>75971.34</v>
      </c>
      <c r="R4088" s="22">
        <v>74435.45</v>
      </c>
      <c r="S4088" s="22">
        <v>73679.33</v>
      </c>
      <c r="T4088" s="22">
        <v>75437.66</v>
      </c>
    </row>
    <row r="4089" spans="1:20" ht="15" hidden="1" customHeight="1" x14ac:dyDescent="0.25">
      <c r="A4089" s="14">
        <f t="shared" si="63"/>
        <v>21</v>
      </c>
      <c r="B4089" s="14" t="s">
        <v>247</v>
      </c>
      <c r="C4089" s="14">
        <v>2016</v>
      </c>
      <c r="D4089" s="14" t="str">
        <f>VLOOKUP(E4089,Regioes!$A$2:$B$296,2,FALSE)</f>
        <v>Região Administrativa de Sorocaba</v>
      </c>
      <c r="E4089" s="15" t="s">
        <v>253</v>
      </c>
      <c r="F4089" s="38">
        <v>597244.98</v>
      </c>
      <c r="G4089" s="17">
        <v>276282.57</v>
      </c>
      <c r="H4089" s="17">
        <v>320962.40999999997</v>
      </c>
      <c r="I4089" s="22">
        <v>45435.12</v>
      </c>
      <c r="J4089" s="22">
        <v>42591.06</v>
      </c>
      <c r="K4089" s="22">
        <v>46933.42</v>
      </c>
      <c r="L4089" s="22">
        <v>47948.06</v>
      </c>
      <c r="M4089" s="22">
        <v>47889.23</v>
      </c>
      <c r="N4089" s="22">
        <v>45485.68</v>
      </c>
      <c r="O4089" s="22">
        <v>54580.39</v>
      </c>
      <c r="P4089" s="22">
        <v>53268.15</v>
      </c>
      <c r="Q4089" s="22">
        <v>50741.72</v>
      </c>
      <c r="R4089" s="22">
        <v>52969.49</v>
      </c>
      <c r="S4089" s="22">
        <v>52636.72</v>
      </c>
      <c r="T4089" s="22">
        <v>56765.94</v>
      </c>
    </row>
    <row r="4090" spans="1:20" ht="15" hidden="1" customHeight="1" x14ac:dyDescent="0.25">
      <c r="A4090" s="14">
        <f t="shared" si="63"/>
        <v>21</v>
      </c>
      <c r="B4090" s="14" t="s">
        <v>247</v>
      </c>
      <c r="C4090" s="14">
        <v>2016</v>
      </c>
      <c r="D4090" s="14" t="str">
        <f>VLOOKUP(E4090,Regioes!$A$2:$B$296,2,FALSE)</f>
        <v>Região Administrativa de Campinas</v>
      </c>
      <c r="E4090" s="15" t="s">
        <v>258</v>
      </c>
      <c r="F4090" s="38">
        <v>491840.62</v>
      </c>
      <c r="G4090" s="17">
        <v>220745.17</v>
      </c>
      <c r="H4090" s="17">
        <v>271095.45</v>
      </c>
      <c r="I4090" s="22">
        <v>32148.42</v>
      </c>
      <c r="J4090" s="22">
        <v>34194.61</v>
      </c>
      <c r="K4090" s="22">
        <v>40676.160000000003</v>
      </c>
      <c r="L4090" s="22">
        <v>40019.33</v>
      </c>
      <c r="M4090" s="22">
        <v>36910.42</v>
      </c>
      <c r="N4090" s="22">
        <v>36796.230000000003</v>
      </c>
      <c r="O4090" s="22">
        <v>46176.69</v>
      </c>
      <c r="P4090" s="22">
        <v>47181.58</v>
      </c>
      <c r="Q4090" s="22">
        <v>44907.13</v>
      </c>
      <c r="R4090" s="22">
        <v>44026.26</v>
      </c>
      <c r="S4090" s="22">
        <v>43715.69</v>
      </c>
      <c r="T4090" s="22">
        <v>45088.1</v>
      </c>
    </row>
    <row r="4091" spans="1:20" ht="15" hidden="1" customHeight="1" x14ac:dyDescent="0.25">
      <c r="A4091" s="14">
        <f t="shared" si="63"/>
        <v>21</v>
      </c>
      <c r="B4091" s="14" t="s">
        <v>247</v>
      </c>
      <c r="C4091" s="14">
        <v>2016</v>
      </c>
      <c r="D4091" s="14" t="str">
        <f>VLOOKUP(E4091,Regioes!$A$2:$B$296,2,FALSE)</f>
        <v>Região Administrativa de Campinas</v>
      </c>
      <c r="E4091" s="15" t="s">
        <v>30</v>
      </c>
      <c r="F4091" s="38">
        <v>100357.32</v>
      </c>
      <c r="G4091" s="17">
        <v>44728.08</v>
      </c>
      <c r="H4091" s="17">
        <v>55629.24</v>
      </c>
      <c r="I4091" s="22">
        <v>7159.76</v>
      </c>
      <c r="J4091" s="22">
        <v>7174.14</v>
      </c>
      <c r="K4091" s="22">
        <v>7495.35</v>
      </c>
      <c r="L4091" s="22">
        <v>7311.66</v>
      </c>
      <c r="M4091" s="22">
        <v>7805.78</v>
      </c>
      <c r="N4091" s="22">
        <v>7781.39</v>
      </c>
      <c r="O4091" s="22">
        <v>9298.14</v>
      </c>
      <c r="P4091" s="22">
        <v>9844.67</v>
      </c>
      <c r="Q4091" s="22">
        <v>9504.98</v>
      </c>
      <c r="R4091" s="22">
        <v>9273.98</v>
      </c>
      <c r="S4091" s="22">
        <v>8983.25</v>
      </c>
      <c r="T4091" s="22">
        <v>8724.2199999999993</v>
      </c>
    </row>
    <row r="4092" spans="1:20" ht="15" hidden="1" customHeight="1" x14ac:dyDescent="0.25">
      <c r="A4092" s="14">
        <f t="shared" si="63"/>
        <v>21</v>
      </c>
      <c r="B4092" s="14" t="s">
        <v>247</v>
      </c>
      <c r="C4092" s="14">
        <v>2016</v>
      </c>
      <c r="D4092" s="14" t="str">
        <f>VLOOKUP(E4092,Regioes!$A$2:$B$296,2,FALSE)</f>
        <v>Região Administrativa de Sorocaba</v>
      </c>
      <c r="E4092" s="15" t="s">
        <v>230</v>
      </c>
      <c r="F4092" s="38">
        <v>54406.16</v>
      </c>
      <c r="G4092" s="17">
        <v>25168.02</v>
      </c>
      <c r="H4092" s="17">
        <v>29238.140000000003</v>
      </c>
      <c r="I4092" s="22">
        <v>4138.92</v>
      </c>
      <c r="J4092" s="22">
        <v>3879.84</v>
      </c>
      <c r="K4092" s="22">
        <v>4275.41</v>
      </c>
      <c r="L4092" s="22">
        <v>4367.84</v>
      </c>
      <c r="M4092" s="22">
        <v>4362.4799999999996</v>
      </c>
      <c r="N4092" s="22">
        <v>4143.53</v>
      </c>
      <c r="O4092" s="22">
        <v>4972.01</v>
      </c>
      <c r="P4092" s="22">
        <v>4852.47</v>
      </c>
      <c r="Q4092" s="22">
        <v>4622.33</v>
      </c>
      <c r="R4092" s="22">
        <v>4825.2700000000004</v>
      </c>
      <c r="S4092" s="22">
        <v>4794.95</v>
      </c>
      <c r="T4092" s="22">
        <v>5171.1099999999997</v>
      </c>
    </row>
    <row r="4093" spans="1:20" ht="15" hidden="1" customHeight="1" x14ac:dyDescent="0.25">
      <c r="A4093" s="14">
        <f t="shared" si="63"/>
        <v>21</v>
      </c>
      <c r="B4093" s="14" t="s">
        <v>247</v>
      </c>
      <c r="C4093" s="14">
        <v>2016</v>
      </c>
      <c r="D4093" s="14" t="str">
        <f>VLOOKUP(E4093,Regioes!$A$2:$B$296,2,FALSE)</f>
        <v>Região Administrativa de Sorocaba</v>
      </c>
      <c r="E4093" s="15" t="s">
        <v>254</v>
      </c>
      <c r="F4093" s="38">
        <v>320935.14</v>
      </c>
      <c r="G4093" s="17">
        <v>148463</v>
      </c>
      <c r="H4093" s="17">
        <v>172472.13999999998</v>
      </c>
      <c r="I4093" s="22">
        <v>24414.99</v>
      </c>
      <c r="J4093" s="22">
        <v>22886.7</v>
      </c>
      <c r="K4093" s="22">
        <v>25220.11</v>
      </c>
      <c r="L4093" s="22">
        <v>25765.33</v>
      </c>
      <c r="M4093" s="22">
        <v>25733.72</v>
      </c>
      <c r="N4093" s="22">
        <v>24442.15</v>
      </c>
      <c r="O4093" s="22">
        <v>29329.279999999999</v>
      </c>
      <c r="P4093" s="22">
        <v>28624.13</v>
      </c>
      <c r="Q4093" s="22">
        <v>27266.54</v>
      </c>
      <c r="R4093" s="22">
        <v>28463.65</v>
      </c>
      <c r="S4093" s="22">
        <v>28284.83</v>
      </c>
      <c r="T4093" s="22">
        <v>30503.71</v>
      </c>
    </row>
    <row r="4094" spans="1:20" ht="15" hidden="1" customHeight="1" x14ac:dyDescent="0.25">
      <c r="A4094" s="14">
        <f t="shared" si="63"/>
        <v>21</v>
      </c>
      <c r="B4094" s="14" t="s">
        <v>247</v>
      </c>
      <c r="C4094" s="14">
        <v>2016</v>
      </c>
      <c r="D4094" s="14" t="str">
        <f>VLOOKUP(E4094,Regioes!$A$2:$B$296,2,FALSE)</f>
        <v>Região Administrativa de Sorocaba</v>
      </c>
      <c r="E4094" s="15" t="s">
        <v>259</v>
      </c>
      <c r="F4094" s="38">
        <v>435249.19</v>
      </c>
      <c r="G4094" s="17">
        <v>201344.11000000002</v>
      </c>
      <c r="H4094" s="17">
        <v>233905.08</v>
      </c>
      <c r="I4094" s="22">
        <v>33111.370000000003</v>
      </c>
      <c r="J4094" s="22">
        <v>31038.73</v>
      </c>
      <c r="K4094" s="22">
        <v>34203.269999999997</v>
      </c>
      <c r="L4094" s="22">
        <v>34942.699999999997</v>
      </c>
      <c r="M4094" s="22">
        <v>34899.83</v>
      </c>
      <c r="N4094" s="22">
        <v>33148.21</v>
      </c>
      <c r="O4094" s="22">
        <v>39776.089999999997</v>
      </c>
      <c r="P4094" s="22">
        <v>38819.78</v>
      </c>
      <c r="Q4094" s="22">
        <v>36978.620000000003</v>
      </c>
      <c r="R4094" s="22">
        <v>38602.129999999997</v>
      </c>
      <c r="S4094" s="22">
        <v>38359.620000000003</v>
      </c>
      <c r="T4094" s="22">
        <v>41368.839999999997</v>
      </c>
    </row>
    <row r="4095" spans="1:20" ht="15" hidden="1" customHeight="1" x14ac:dyDescent="0.25">
      <c r="A4095" s="14">
        <f t="shared" si="63"/>
        <v>21</v>
      </c>
      <c r="B4095" s="14" t="s">
        <v>247</v>
      </c>
      <c r="C4095" s="14">
        <v>2016</v>
      </c>
      <c r="D4095" s="14" t="str">
        <f>VLOOKUP(E4095,Regioes!$A$2:$B$296,2,FALSE)</f>
        <v>Região Administrativa de Bauru</v>
      </c>
      <c r="E4095" s="15" t="s">
        <v>260</v>
      </c>
      <c r="F4095" s="38">
        <v>885475.31</v>
      </c>
      <c r="G4095" s="17">
        <v>409616.48</v>
      </c>
      <c r="H4095" s="17">
        <v>475858.83</v>
      </c>
      <c r="I4095" s="22">
        <v>67362.100000000006</v>
      </c>
      <c r="J4095" s="22">
        <v>63145.5</v>
      </c>
      <c r="K4095" s="22">
        <v>69583.47</v>
      </c>
      <c r="L4095" s="22">
        <v>71087.78</v>
      </c>
      <c r="M4095" s="22">
        <v>71000.570000000007</v>
      </c>
      <c r="N4095" s="22">
        <v>67437.06</v>
      </c>
      <c r="O4095" s="22">
        <v>80920.88</v>
      </c>
      <c r="P4095" s="22">
        <v>78975.350000000006</v>
      </c>
      <c r="Q4095" s="22">
        <v>75229.67</v>
      </c>
      <c r="R4095" s="22">
        <v>78532.55</v>
      </c>
      <c r="S4095" s="22">
        <v>78039.199999999997</v>
      </c>
      <c r="T4095" s="22">
        <v>84161.18</v>
      </c>
    </row>
    <row r="4096" spans="1:20" ht="15" hidden="1" customHeight="1" x14ac:dyDescent="0.25">
      <c r="A4096" s="14">
        <f t="shared" si="63"/>
        <v>21</v>
      </c>
      <c r="B4096" s="14" t="s">
        <v>247</v>
      </c>
      <c r="C4096" s="14">
        <v>2016</v>
      </c>
      <c r="D4096" s="14" t="str">
        <f>VLOOKUP(E4096,Regioes!$A$2:$B$296,2,FALSE)</f>
        <v>Região Administrativa de Campinas</v>
      </c>
      <c r="E4096" s="15" t="s">
        <v>255</v>
      </c>
      <c r="F4096" s="38">
        <v>38311.440000000002</v>
      </c>
      <c r="G4096" s="17">
        <v>17227.580000000002</v>
      </c>
      <c r="H4096" s="17">
        <v>21083.86</v>
      </c>
      <c r="I4096" s="22">
        <v>2441.34</v>
      </c>
      <c r="J4096" s="22">
        <v>2642.93</v>
      </c>
      <c r="K4096" s="22">
        <v>3252.66</v>
      </c>
      <c r="L4096" s="22">
        <v>3206.7</v>
      </c>
      <c r="M4096" s="22">
        <v>2846.36</v>
      </c>
      <c r="N4096" s="22">
        <v>2837.59</v>
      </c>
      <c r="O4096" s="22">
        <v>3609.87</v>
      </c>
      <c r="P4096" s="22">
        <v>3652.38</v>
      </c>
      <c r="Q4096" s="22">
        <v>3462.19</v>
      </c>
      <c r="R4096" s="22">
        <v>3398.95</v>
      </c>
      <c r="S4096" s="22">
        <v>3398.56</v>
      </c>
      <c r="T4096" s="22">
        <v>3561.91</v>
      </c>
    </row>
    <row r="4097" spans="1:20" ht="15" hidden="1" customHeight="1" x14ac:dyDescent="0.25">
      <c r="A4097" s="14">
        <f t="shared" si="63"/>
        <v>21</v>
      </c>
      <c r="B4097" s="14" t="s">
        <v>247</v>
      </c>
      <c r="C4097" s="14">
        <v>2016</v>
      </c>
      <c r="D4097" s="14" t="str">
        <f>VLOOKUP(E4097,Regioes!$A$2:$B$296,2,FALSE)</f>
        <v>Região Administrativa de Campinas</v>
      </c>
      <c r="E4097" s="15" t="s">
        <v>261</v>
      </c>
      <c r="F4097" s="38">
        <v>286314.84000000003</v>
      </c>
      <c r="G4097" s="17">
        <v>127607.17000000001</v>
      </c>
      <c r="H4097" s="17">
        <v>158707.66999999998</v>
      </c>
      <c r="I4097" s="22">
        <v>20426.48</v>
      </c>
      <c r="J4097" s="22">
        <v>20467.490000000002</v>
      </c>
      <c r="K4097" s="22">
        <v>21383.89</v>
      </c>
      <c r="L4097" s="22">
        <v>20859.830000000002</v>
      </c>
      <c r="M4097" s="22">
        <v>22269.54</v>
      </c>
      <c r="N4097" s="22">
        <v>22199.94</v>
      </c>
      <c r="O4097" s="22">
        <v>26527.16</v>
      </c>
      <c r="P4097" s="22">
        <v>28086.41</v>
      </c>
      <c r="Q4097" s="22">
        <v>27117.27</v>
      </c>
      <c r="R4097" s="22">
        <v>26458.240000000002</v>
      </c>
      <c r="S4097" s="22">
        <v>25628.79</v>
      </c>
      <c r="T4097" s="22">
        <v>24889.8</v>
      </c>
    </row>
    <row r="4098" spans="1:20" ht="15" hidden="1" customHeight="1" x14ac:dyDescent="0.25">
      <c r="A4098" s="14">
        <f t="shared" si="63"/>
        <v>21</v>
      </c>
      <c r="B4098" s="14" t="s">
        <v>247</v>
      </c>
      <c r="C4098" s="14">
        <v>2016</v>
      </c>
      <c r="D4098" s="14" t="str">
        <f>VLOOKUP(E4098,Regioes!$A$2:$B$296,2,FALSE)</f>
        <v>Região Administrativa de Sorocaba</v>
      </c>
      <c r="E4098" s="15" t="s">
        <v>231</v>
      </c>
      <c r="F4098" s="38">
        <v>283706.73</v>
      </c>
      <c r="G4098" s="17">
        <v>131241.32999999999</v>
      </c>
      <c r="H4098" s="17">
        <v>152465.4</v>
      </c>
      <c r="I4098" s="22">
        <v>21582.85</v>
      </c>
      <c r="J4098" s="22">
        <v>20231.849999999999</v>
      </c>
      <c r="K4098" s="22">
        <v>22294.58</v>
      </c>
      <c r="L4098" s="22">
        <v>22776.560000000001</v>
      </c>
      <c r="M4098" s="22">
        <v>22748.62</v>
      </c>
      <c r="N4098" s="22">
        <v>21606.87</v>
      </c>
      <c r="O4098" s="22">
        <v>25927.09</v>
      </c>
      <c r="P4098" s="22">
        <v>25303.74</v>
      </c>
      <c r="Q4098" s="22">
        <v>24103.62</v>
      </c>
      <c r="R4098" s="22">
        <v>25161.87</v>
      </c>
      <c r="S4098" s="22">
        <v>25003.8</v>
      </c>
      <c r="T4098" s="22">
        <v>26965.279999999999</v>
      </c>
    </row>
    <row r="4099" spans="1:20" ht="15" hidden="1" customHeight="1" x14ac:dyDescent="0.25">
      <c r="A4099" s="14">
        <f t="shared" si="63"/>
        <v>21</v>
      </c>
      <c r="B4099" s="14" t="s">
        <v>247</v>
      </c>
      <c r="C4099" s="14">
        <v>2016</v>
      </c>
      <c r="D4099" s="14" t="str">
        <f>VLOOKUP(E4099,Regioes!$A$2:$B$296,2,FALSE)</f>
        <v>Região Administrativa de Sorocaba</v>
      </c>
      <c r="E4099" s="15" t="s">
        <v>256</v>
      </c>
      <c r="F4099" s="38">
        <v>68466.16</v>
      </c>
      <c r="G4099" s="17">
        <v>31672.11</v>
      </c>
      <c r="H4099" s="17">
        <v>36794.049999999996</v>
      </c>
      <c r="I4099" s="22">
        <v>5208.53</v>
      </c>
      <c r="J4099" s="22">
        <v>4882.5</v>
      </c>
      <c r="K4099" s="22">
        <v>5380.29</v>
      </c>
      <c r="L4099" s="22">
        <v>5496.6</v>
      </c>
      <c r="M4099" s="22">
        <v>5489.86</v>
      </c>
      <c r="N4099" s="22">
        <v>5214.33</v>
      </c>
      <c r="O4099" s="22">
        <v>6256.91</v>
      </c>
      <c r="P4099" s="22">
        <v>6106.48</v>
      </c>
      <c r="Q4099" s="22">
        <v>5816.86</v>
      </c>
      <c r="R4099" s="22">
        <v>6072.24</v>
      </c>
      <c r="S4099" s="22">
        <v>6034.1</v>
      </c>
      <c r="T4099" s="22">
        <v>6507.46</v>
      </c>
    </row>
    <row r="4100" spans="1:20" ht="15" hidden="1" customHeight="1" x14ac:dyDescent="0.25">
      <c r="A4100" s="14">
        <f t="shared" ref="A4100:A4163" si="64">VLOOKUP(B4100,$W$10:$X$32,2,FALSE)</f>
        <v>21</v>
      </c>
      <c r="B4100" s="14" t="s">
        <v>247</v>
      </c>
      <c r="C4100" s="14">
        <v>2016</v>
      </c>
      <c r="D4100" s="14" t="str">
        <f>VLOOKUP(E4100,Regioes!$A$2:$B$296,2,FALSE)</f>
        <v>Região Administrativa de Campinas</v>
      </c>
      <c r="E4100" s="15" t="s">
        <v>68</v>
      </c>
      <c r="F4100" s="38">
        <v>225109.39</v>
      </c>
      <c r="G4100" s="17">
        <v>101225.39</v>
      </c>
      <c r="H4100" s="17">
        <v>123883.99999999999</v>
      </c>
      <c r="I4100" s="22">
        <v>14344.74</v>
      </c>
      <c r="J4100" s="22">
        <v>15529.29</v>
      </c>
      <c r="K4100" s="22">
        <v>19111.900000000001</v>
      </c>
      <c r="L4100" s="22">
        <v>18841.84</v>
      </c>
      <c r="M4100" s="22">
        <v>16724.599999999999</v>
      </c>
      <c r="N4100" s="22">
        <v>16673.02</v>
      </c>
      <c r="O4100" s="22">
        <v>21210.76</v>
      </c>
      <c r="P4100" s="22">
        <v>21460.58</v>
      </c>
      <c r="Q4100" s="22">
        <v>20343.060000000001</v>
      </c>
      <c r="R4100" s="22">
        <v>19971.439999999999</v>
      </c>
      <c r="S4100" s="22">
        <v>19969.18</v>
      </c>
      <c r="T4100" s="22">
        <v>20928.98</v>
      </c>
    </row>
    <row r="4101" spans="1:20" ht="15" hidden="1" customHeight="1" x14ac:dyDescent="0.25">
      <c r="A4101" s="14">
        <f t="shared" si="64"/>
        <v>21</v>
      </c>
      <c r="B4101" s="14" t="s">
        <v>247</v>
      </c>
      <c r="C4101" s="14">
        <v>2016</v>
      </c>
      <c r="D4101" s="14" t="str">
        <f>VLOOKUP(E4101,Regioes!$A$2:$B$296,2,FALSE)</f>
        <v>Região Administrativa de Campinas</v>
      </c>
      <c r="E4101" s="15" t="s">
        <v>257</v>
      </c>
      <c r="F4101" s="38">
        <v>294993.75</v>
      </c>
      <c r="G4101" s="17">
        <v>131475.25999999998</v>
      </c>
      <c r="H4101" s="17">
        <v>163518.49</v>
      </c>
      <c r="I4101" s="22">
        <v>21045.65</v>
      </c>
      <c r="J4101" s="22">
        <v>21087.91</v>
      </c>
      <c r="K4101" s="22">
        <v>22032.09</v>
      </c>
      <c r="L4101" s="22">
        <v>21492.15</v>
      </c>
      <c r="M4101" s="22">
        <v>22944.59</v>
      </c>
      <c r="N4101" s="22">
        <v>22872.87</v>
      </c>
      <c r="O4101" s="22">
        <v>27331.27</v>
      </c>
      <c r="P4101" s="22">
        <v>28937.77</v>
      </c>
      <c r="Q4101" s="22">
        <v>27939.27</v>
      </c>
      <c r="R4101" s="22">
        <v>27260.25</v>
      </c>
      <c r="S4101" s="22">
        <v>26405.66</v>
      </c>
      <c r="T4101" s="22">
        <v>25644.27</v>
      </c>
    </row>
    <row r="4102" spans="1:20" ht="15" hidden="1" customHeight="1" x14ac:dyDescent="0.25">
      <c r="A4102" s="14">
        <f t="shared" si="64"/>
        <v>21</v>
      </c>
      <c r="B4102" s="14" t="s">
        <v>247</v>
      </c>
      <c r="C4102" s="14">
        <v>2016</v>
      </c>
      <c r="D4102" s="14" t="str">
        <f>VLOOKUP(E4102,Regioes!$A$2:$B$296,2,FALSE)</f>
        <v>Região Administrativa de Campinas</v>
      </c>
      <c r="E4102" s="15" t="s">
        <v>171</v>
      </c>
      <c r="F4102" s="38">
        <v>360270.22</v>
      </c>
      <c r="G4102" s="17">
        <v>162003.42000000001</v>
      </c>
      <c r="H4102" s="17">
        <v>198266.80000000002</v>
      </c>
      <c r="I4102" s="22">
        <v>22957.65</v>
      </c>
      <c r="J4102" s="22">
        <v>24853.43</v>
      </c>
      <c r="K4102" s="22">
        <v>30587.119999999999</v>
      </c>
      <c r="L4102" s="22">
        <v>30154.91</v>
      </c>
      <c r="M4102" s="22">
        <v>26766.43</v>
      </c>
      <c r="N4102" s="22">
        <v>26683.88</v>
      </c>
      <c r="O4102" s="22">
        <v>33946.19</v>
      </c>
      <c r="P4102" s="22">
        <v>34346</v>
      </c>
      <c r="Q4102" s="22">
        <v>32557.5</v>
      </c>
      <c r="R4102" s="22">
        <v>31962.75</v>
      </c>
      <c r="S4102" s="22">
        <v>31959.14</v>
      </c>
      <c r="T4102" s="22">
        <v>33495.22</v>
      </c>
    </row>
    <row r="4103" spans="1:20" ht="15" hidden="1" customHeight="1" x14ac:dyDescent="0.25">
      <c r="A4103" s="14">
        <f t="shared" si="64"/>
        <v>21</v>
      </c>
      <c r="B4103" s="14" t="s">
        <v>247</v>
      </c>
      <c r="C4103" s="14">
        <v>2016</v>
      </c>
      <c r="D4103" s="14" t="str">
        <f>VLOOKUP(E4103,Regioes!$A$2:$B$296,2,FALSE)</f>
        <v>Região Administrativa de Sorocaba</v>
      </c>
      <c r="E4103" s="15" t="s">
        <v>167</v>
      </c>
      <c r="F4103" s="38">
        <v>153721.64000000001</v>
      </c>
      <c r="G4103" s="17">
        <v>69124.319999999992</v>
      </c>
      <c r="H4103" s="17">
        <v>84597.32</v>
      </c>
      <c r="I4103" s="22">
        <v>9795.67</v>
      </c>
      <c r="J4103" s="22">
        <v>10604.57</v>
      </c>
      <c r="K4103" s="22">
        <v>13051.04</v>
      </c>
      <c r="L4103" s="22">
        <v>12866.63</v>
      </c>
      <c r="M4103" s="22">
        <v>11420.82</v>
      </c>
      <c r="N4103" s="22">
        <v>11385.59</v>
      </c>
      <c r="O4103" s="22">
        <v>14484.31</v>
      </c>
      <c r="P4103" s="22">
        <v>14654.9</v>
      </c>
      <c r="Q4103" s="22">
        <v>13891.77</v>
      </c>
      <c r="R4103" s="22">
        <v>13638</v>
      </c>
      <c r="S4103" s="22">
        <v>13636.46</v>
      </c>
      <c r="T4103" s="22">
        <v>14291.88</v>
      </c>
    </row>
    <row r="4104" spans="1:20" ht="15" hidden="1" customHeight="1" x14ac:dyDescent="0.25">
      <c r="A4104" s="14">
        <f t="shared" si="64"/>
        <v>21</v>
      </c>
      <c r="B4104" s="14" t="s">
        <v>247</v>
      </c>
      <c r="C4104" s="14">
        <v>2016</v>
      </c>
      <c r="D4104" s="14" t="str">
        <f>VLOOKUP(E4104,Regioes!$A$2:$B$296,2,FALSE)</f>
        <v>Região Administrativa de Sorocaba</v>
      </c>
      <c r="E4104" s="15" t="s">
        <v>262</v>
      </c>
      <c r="F4104" s="38">
        <v>605191.98</v>
      </c>
      <c r="G4104" s="17">
        <v>279958.81</v>
      </c>
      <c r="H4104" s="17">
        <v>325233.17000000004</v>
      </c>
      <c r="I4104" s="22">
        <v>46039.68</v>
      </c>
      <c r="J4104" s="22">
        <v>43157.78</v>
      </c>
      <c r="K4104" s="22">
        <v>47557.919999999998</v>
      </c>
      <c r="L4104" s="22">
        <v>48586.06</v>
      </c>
      <c r="M4104" s="22">
        <v>48526.45</v>
      </c>
      <c r="N4104" s="22">
        <v>46090.92</v>
      </c>
      <c r="O4104" s="22">
        <v>55306.64</v>
      </c>
      <c r="P4104" s="22">
        <v>53976.94</v>
      </c>
      <c r="Q4104" s="22">
        <v>51416.9</v>
      </c>
      <c r="R4104" s="22">
        <v>53674.3</v>
      </c>
      <c r="S4104" s="22">
        <v>53337.11</v>
      </c>
      <c r="T4104" s="22">
        <v>57521.279999999999</v>
      </c>
    </row>
    <row r="4105" spans="1:20" ht="15" hidden="1" customHeight="1" x14ac:dyDescent="0.25">
      <c r="A4105" s="14">
        <f t="shared" si="64"/>
        <v>21</v>
      </c>
      <c r="B4105" s="14" t="s">
        <v>247</v>
      </c>
      <c r="C4105" s="14">
        <v>2016</v>
      </c>
      <c r="D4105" s="14" t="str">
        <f>VLOOKUP(E4105,Regioes!$A$2:$B$296,2,FALSE)</f>
        <v>Região Administrativa de Sorocaba</v>
      </c>
      <c r="E4105" s="15" t="s">
        <v>169</v>
      </c>
      <c r="F4105" s="38">
        <v>348775.77</v>
      </c>
      <c r="G4105" s="17">
        <v>156711.34</v>
      </c>
      <c r="H4105" s="17">
        <v>192064.43</v>
      </c>
      <c r="I4105" s="22">
        <v>25236.95</v>
      </c>
      <c r="J4105" s="22">
        <v>24919.59</v>
      </c>
      <c r="K4105" s="22">
        <v>26340.68</v>
      </c>
      <c r="L4105" s="22">
        <v>25966.58</v>
      </c>
      <c r="M4105" s="22">
        <v>27307.74</v>
      </c>
      <c r="N4105" s="22">
        <v>26939.8</v>
      </c>
      <c r="O4105" s="22">
        <v>32219.58</v>
      </c>
      <c r="P4105" s="22">
        <v>33546.629999999997</v>
      </c>
      <c r="Q4105" s="22">
        <v>32302.78</v>
      </c>
      <c r="R4105" s="22">
        <v>31951.66</v>
      </c>
      <c r="S4105" s="22">
        <v>31116.48</v>
      </c>
      <c r="T4105" s="22">
        <v>30927.3</v>
      </c>
    </row>
    <row r="4106" spans="1:20" ht="15" hidden="1" customHeight="1" x14ac:dyDescent="0.25">
      <c r="A4106" s="14">
        <f t="shared" si="64"/>
        <v>22</v>
      </c>
      <c r="B4106" s="14" t="s">
        <v>263</v>
      </c>
      <c r="C4106" s="14">
        <v>2016</v>
      </c>
      <c r="D4106" s="14" t="str">
        <f>VLOOKUP(E4106,Regioes!$A$2:$B$296,2,FALSE)</f>
        <v>Região Administrativa de Santos</v>
      </c>
      <c r="E4106" s="15" t="s">
        <v>264</v>
      </c>
      <c r="F4106" s="38">
        <v>11182738.279999999</v>
      </c>
      <c r="G4106" s="17">
        <v>5368413.6399999997</v>
      </c>
      <c r="H4106" s="17">
        <v>5814324.6399999997</v>
      </c>
      <c r="I4106" s="22">
        <v>987937.53</v>
      </c>
      <c r="J4106" s="22">
        <v>944136.42</v>
      </c>
      <c r="K4106" s="22">
        <v>943027.21</v>
      </c>
      <c r="L4106" s="22">
        <v>943401.34</v>
      </c>
      <c r="M4106" s="22">
        <v>806021.39</v>
      </c>
      <c r="N4106" s="22">
        <v>743889.75</v>
      </c>
      <c r="O4106" s="22">
        <v>922046.15</v>
      </c>
      <c r="P4106" s="22">
        <v>905350.33</v>
      </c>
      <c r="Q4106" s="22">
        <v>917999.11</v>
      </c>
      <c r="R4106" s="22">
        <v>958939.72</v>
      </c>
      <c r="S4106" s="22">
        <v>959790.7</v>
      </c>
      <c r="T4106" s="22">
        <v>1150198.6299999999</v>
      </c>
    </row>
    <row r="4107" spans="1:20" ht="15" hidden="1" customHeight="1" x14ac:dyDescent="0.25">
      <c r="A4107" s="14">
        <f t="shared" si="64"/>
        <v>22</v>
      </c>
      <c r="B4107" s="14" t="s">
        <v>263</v>
      </c>
      <c r="C4107" s="14">
        <v>2016</v>
      </c>
      <c r="D4107" s="14" t="str">
        <f>VLOOKUP(E4107,Regioes!$A$2:$B$296,2,FALSE)</f>
        <v>Grande São Paulo</v>
      </c>
      <c r="E4107" s="15" t="s">
        <v>265</v>
      </c>
      <c r="F4107" s="38">
        <v>3033307.29</v>
      </c>
      <c r="G4107" s="17">
        <v>1488269.0999999999</v>
      </c>
      <c r="H4107" s="17">
        <v>1545038.19</v>
      </c>
      <c r="I4107" s="22">
        <v>272664.53000000003</v>
      </c>
      <c r="J4107" s="22">
        <v>262668.90999999997</v>
      </c>
      <c r="K4107" s="22">
        <v>264508.57</v>
      </c>
      <c r="L4107" s="22">
        <v>262346.69</v>
      </c>
      <c r="M4107" s="22">
        <v>222118.19</v>
      </c>
      <c r="N4107" s="22">
        <v>203962.21</v>
      </c>
      <c r="O4107" s="22">
        <v>257583.03</v>
      </c>
      <c r="P4107" s="22">
        <v>244960.51</v>
      </c>
      <c r="Q4107" s="22">
        <v>243223.58</v>
      </c>
      <c r="R4107" s="22">
        <v>248261.05</v>
      </c>
      <c r="S4107" s="22">
        <v>241311.58</v>
      </c>
      <c r="T4107" s="22">
        <v>309698.44</v>
      </c>
    </row>
    <row r="4108" spans="1:20" ht="15" hidden="1" customHeight="1" x14ac:dyDescent="0.25">
      <c r="A4108" s="14">
        <f t="shared" si="64"/>
        <v>22</v>
      </c>
      <c r="B4108" s="14" t="s">
        <v>263</v>
      </c>
      <c r="C4108" s="14">
        <v>2016</v>
      </c>
      <c r="D4108" s="14" t="str">
        <f>VLOOKUP(E4108,Regioes!$A$2:$B$296,2,FALSE)</f>
        <v>Região Administrativa de Santos</v>
      </c>
      <c r="E4108" s="15" t="s">
        <v>266</v>
      </c>
      <c r="F4108" s="38">
        <v>1621300.98</v>
      </c>
      <c r="G4108" s="17">
        <v>795067.69000000006</v>
      </c>
      <c r="H4108" s="17">
        <v>826233.28999999992</v>
      </c>
      <c r="I4108" s="22">
        <v>149277.39000000001</v>
      </c>
      <c r="J4108" s="22">
        <v>138097.56</v>
      </c>
      <c r="K4108" s="22">
        <v>140414.35</v>
      </c>
      <c r="L4108" s="22">
        <v>137170.23999999999</v>
      </c>
      <c r="M4108" s="22">
        <v>117989.54</v>
      </c>
      <c r="N4108" s="22">
        <v>112118.61</v>
      </c>
      <c r="O4108" s="22">
        <v>133421.66</v>
      </c>
      <c r="P4108" s="22">
        <v>126711.48</v>
      </c>
      <c r="Q4108" s="22">
        <v>132734.60999999999</v>
      </c>
      <c r="R4108" s="22">
        <v>142377.9</v>
      </c>
      <c r="S4108" s="22">
        <v>140692.04999999999</v>
      </c>
      <c r="T4108" s="22">
        <v>150295.59</v>
      </c>
    </row>
    <row r="4109" spans="1:20" ht="15" hidden="1" customHeight="1" x14ac:dyDescent="0.25">
      <c r="A4109" s="14">
        <f t="shared" si="64"/>
        <v>22</v>
      </c>
      <c r="B4109" s="14" t="s">
        <v>263</v>
      </c>
      <c r="C4109" s="14">
        <v>2016</v>
      </c>
      <c r="D4109" s="14" t="str">
        <f>VLOOKUP(E4109,Regioes!$A$2:$B$296,2,FALSE)</f>
        <v>Região Administrativa de Santos</v>
      </c>
      <c r="E4109" s="15" t="s">
        <v>268</v>
      </c>
      <c r="F4109" s="38">
        <v>652523.31999999995</v>
      </c>
      <c r="G4109" s="17">
        <v>329637.28000000003</v>
      </c>
      <c r="H4109" s="17">
        <v>322886.03999999998</v>
      </c>
      <c r="I4109" s="22">
        <v>79390.34</v>
      </c>
      <c r="J4109" s="22">
        <v>59703.75</v>
      </c>
      <c r="K4109" s="22">
        <v>52168.800000000003</v>
      </c>
      <c r="L4109" s="22">
        <v>54012.25</v>
      </c>
      <c r="M4109" s="22">
        <v>44783.24</v>
      </c>
      <c r="N4109" s="22">
        <v>39578.9</v>
      </c>
      <c r="O4109" s="22">
        <v>53125.11</v>
      </c>
      <c r="P4109" s="22">
        <v>47561.919999999998</v>
      </c>
      <c r="Q4109" s="22">
        <v>49173.87</v>
      </c>
      <c r="R4109" s="22">
        <v>53333.62</v>
      </c>
      <c r="S4109" s="22">
        <v>54458.98</v>
      </c>
      <c r="T4109" s="22">
        <v>65232.54</v>
      </c>
    </row>
    <row r="4110" spans="1:20" ht="15" hidden="1" customHeight="1" x14ac:dyDescent="0.25">
      <c r="A4110" s="14">
        <f t="shared" si="64"/>
        <v>22</v>
      </c>
      <c r="B4110" s="14" t="s">
        <v>263</v>
      </c>
      <c r="C4110" s="14">
        <v>2016</v>
      </c>
      <c r="D4110" s="14" t="str">
        <f>VLOOKUP(E4110,Regioes!$A$2:$B$296,2,FALSE)</f>
        <v>Região Administrativa de Santos</v>
      </c>
      <c r="E4110" s="15" t="s">
        <v>267</v>
      </c>
      <c r="F4110" s="38">
        <v>3611288.11</v>
      </c>
      <c r="G4110" s="17">
        <v>1744288.0600000003</v>
      </c>
      <c r="H4110" s="17">
        <v>1867000.0499999998</v>
      </c>
      <c r="I4110" s="22">
        <v>320393.5</v>
      </c>
      <c r="J4110" s="22">
        <v>303727.56</v>
      </c>
      <c r="K4110" s="22">
        <v>308188.84000000003</v>
      </c>
      <c r="L4110" s="22">
        <v>303891.25</v>
      </c>
      <c r="M4110" s="22">
        <v>261573.06</v>
      </c>
      <c r="N4110" s="22">
        <v>246513.85</v>
      </c>
      <c r="O4110" s="22">
        <v>295760.90000000002</v>
      </c>
      <c r="P4110" s="22">
        <v>287713.61</v>
      </c>
      <c r="Q4110" s="22">
        <v>298533.08</v>
      </c>
      <c r="R4110" s="22">
        <v>317816.39</v>
      </c>
      <c r="S4110" s="22">
        <v>317096.86</v>
      </c>
      <c r="T4110" s="22">
        <v>350079.21</v>
      </c>
    </row>
    <row r="4111" spans="1:20" ht="15" hidden="1" customHeight="1" x14ac:dyDescent="0.25">
      <c r="A4111" s="14">
        <f t="shared" si="64"/>
        <v>22</v>
      </c>
      <c r="B4111" s="14" t="s">
        <v>263</v>
      </c>
      <c r="C4111" s="14">
        <v>2016</v>
      </c>
      <c r="D4111" s="14" t="str">
        <f>VLOOKUP(E4111,Regioes!$A$2:$B$296,2,FALSE)</f>
        <v>Grande São Paulo</v>
      </c>
      <c r="E4111" s="15" t="s">
        <v>269</v>
      </c>
      <c r="F4111" s="38">
        <v>17800960.079999998</v>
      </c>
      <c r="G4111" s="17">
        <v>8529292.0599999987</v>
      </c>
      <c r="H4111" s="17">
        <v>9271668.0199999996</v>
      </c>
      <c r="I4111" s="22">
        <v>1523066.18</v>
      </c>
      <c r="J4111" s="22">
        <v>1502188.66</v>
      </c>
      <c r="K4111" s="22">
        <v>1513354.76</v>
      </c>
      <c r="L4111" s="22">
        <v>1514045.02</v>
      </c>
      <c r="M4111" s="22">
        <v>1290956.28</v>
      </c>
      <c r="N4111" s="22">
        <v>1185681.1599999999</v>
      </c>
      <c r="O4111" s="22">
        <v>1482625.72</v>
      </c>
      <c r="P4111" s="22">
        <v>1461227.19</v>
      </c>
      <c r="Q4111" s="22">
        <v>1460942.1</v>
      </c>
      <c r="R4111" s="22">
        <v>1503456.65</v>
      </c>
      <c r="S4111" s="22">
        <v>1494442.36</v>
      </c>
      <c r="T4111" s="22">
        <v>1868974</v>
      </c>
    </row>
    <row r="4112" spans="1:20" ht="15" hidden="1" customHeight="1" x14ac:dyDescent="0.25">
      <c r="A4112" s="14">
        <f t="shared" si="64"/>
        <v>22</v>
      </c>
      <c r="B4112" s="14" t="s">
        <v>263</v>
      </c>
      <c r="C4112" s="14">
        <v>2016</v>
      </c>
      <c r="D4112" s="14" t="str">
        <f>VLOOKUP(E4112,Regioes!$A$2:$B$296,2,FALSE)</f>
        <v>Grande São Paulo</v>
      </c>
      <c r="E4112" s="15" t="s">
        <v>32</v>
      </c>
      <c r="F4112" s="38">
        <v>1665330.09</v>
      </c>
      <c r="G4112" s="17">
        <v>793098.54</v>
      </c>
      <c r="H4112" s="17">
        <v>872231.55</v>
      </c>
      <c r="I4112" s="22">
        <v>140663.91</v>
      </c>
      <c r="J4112" s="22">
        <v>139604.60999999999</v>
      </c>
      <c r="K4112" s="22">
        <v>140657.98000000001</v>
      </c>
      <c r="L4112" s="22">
        <v>141039.04000000001</v>
      </c>
      <c r="M4112" s="22">
        <v>120475.83</v>
      </c>
      <c r="N4112" s="22">
        <v>110657.17</v>
      </c>
      <c r="O4112" s="22">
        <v>138017.74</v>
      </c>
      <c r="P4112" s="22">
        <v>137262.07999999999</v>
      </c>
      <c r="Q4112" s="22">
        <v>137469.82</v>
      </c>
      <c r="R4112" s="22">
        <v>141753.60000000001</v>
      </c>
      <c r="S4112" s="22">
        <v>141661.89000000001</v>
      </c>
      <c r="T4112" s="22">
        <v>176066.42</v>
      </c>
    </row>
    <row r="4113" spans="1:20" ht="15" hidden="1" customHeight="1" x14ac:dyDescent="0.25">
      <c r="A4113" s="14">
        <f t="shared" si="64"/>
        <v>22</v>
      </c>
      <c r="B4113" s="14" t="s">
        <v>263</v>
      </c>
      <c r="C4113" s="14">
        <v>2016</v>
      </c>
      <c r="D4113" s="14" t="str">
        <f>VLOOKUP(E4113,Regioes!$A$2:$B$296,2,FALSE)</f>
        <v>Região Administrativa de Santos</v>
      </c>
      <c r="E4113" s="15" t="s">
        <v>270</v>
      </c>
      <c r="F4113" s="38">
        <v>5622148.8799999999</v>
      </c>
      <c r="G4113" s="17">
        <v>2777635.25</v>
      </c>
      <c r="H4113" s="17">
        <v>2844513.63</v>
      </c>
      <c r="I4113" s="22">
        <v>547299.21</v>
      </c>
      <c r="J4113" s="22">
        <v>493316.45</v>
      </c>
      <c r="K4113" s="22">
        <v>480691.37</v>
      </c>
      <c r="L4113" s="22">
        <v>481351.91</v>
      </c>
      <c r="M4113" s="22">
        <v>405626.78</v>
      </c>
      <c r="N4113" s="22">
        <v>369349.53</v>
      </c>
      <c r="O4113" s="22">
        <v>472800.83</v>
      </c>
      <c r="P4113" s="22">
        <v>443647.38</v>
      </c>
      <c r="Q4113" s="22">
        <v>444442.66</v>
      </c>
      <c r="R4113" s="22">
        <v>459998.91</v>
      </c>
      <c r="S4113" s="22">
        <v>452416.22</v>
      </c>
      <c r="T4113" s="22">
        <v>571207.63</v>
      </c>
    </row>
    <row r="4114" spans="1:20" ht="15" hidden="1" customHeight="1" x14ac:dyDescent="0.25">
      <c r="A4114" s="14">
        <f t="shared" si="64"/>
        <v>23</v>
      </c>
      <c r="B4114" s="14" t="s">
        <v>271</v>
      </c>
      <c r="C4114" s="14">
        <v>2016</v>
      </c>
      <c r="D4114" s="14" t="str">
        <f>VLOOKUP(E4114,Regioes!$A$2:$B$296,2,FALSE)</f>
        <v>Região Administrativa de São José dos Campos</v>
      </c>
      <c r="E4114" s="15" t="s">
        <v>272</v>
      </c>
      <c r="F4114" s="38">
        <v>1576110.67</v>
      </c>
      <c r="G4114" s="17">
        <v>745854.09</v>
      </c>
      <c r="H4114" s="17">
        <v>830256.58000000007</v>
      </c>
      <c r="I4114" s="22">
        <v>138740.13</v>
      </c>
      <c r="J4114" s="22">
        <v>123026.57</v>
      </c>
      <c r="K4114" s="22">
        <v>124989.33</v>
      </c>
      <c r="L4114" s="22">
        <v>122858.81</v>
      </c>
      <c r="M4114" s="22">
        <v>121805.8</v>
      </c>
      <c r="N4114" s="22">
        <v>114433.45</v>
      </c>
      <c r="O4114" s="22">
        <v>144105.64000000001</v>
      </c>
      <c r="P4114" s="22">
        <v>131294.56</v>
      </c>
      <c r="Q4114" s="22">
        <v>129729.62</v>
      </c>
      <c r="R4114" s="22">
        <v>136804.35</v>
      </c>
      <c r="S4114" s="22">
        <v>138017.35</v>
      </c>
      <c r="T4114" s="22">
        <v>150305.06</v>
      </c>
    </row>
    <row r="4115" spans="1:20" ht="15" hidden="1" customHeight="1" x14ac:dyDescent="0.25">
      <c r="A4115" s="14">
        <f t="shared" si="64"/>
        <v>23</v>
      </c>
      <c r="B4115" s="14" t="s">
        <v>271</v>
      </c>
      <c r="C4115" s="14">
        <v>2016</v>
      </c>
      <c r="D4115" s="14" t="str">
        <f>VLOOKUP(E4115,Regioes!$A$2:$B$296,2,FALSE)</f>
        <v>Grande São Paulo</v>
      </c>
      <c r="E4115" s="15" t="s">
        <v>273</v>
      </c>
      <c r="F4115" s="38">
        <v>1532670.79</v>
      </c>
      <c r="G4115" s="17">
        <v>725297.28</v>
      </c>
      <c r="H4115" s="17">
        <v>807373.51</v>
      </c>
      <c r="I4115" s="22">
        <v>134916.26</v>
      </c>
      <c r="J4115" s="22">
        <v>119635.78</v>
      </c>
      <c r="K4115" s="22">
        <v>121544.44</v>
      </c>
      <c r="L4115" s="22">
        <v>119472.64</v>
      </c>
      <c r="M4115" s="22">
        <v>118448.66</v>
      </c>
      <c r="N4115" s="22">
        <v>111279.5</v>
      </c>
      <c r="O4115" s="22">
        <v>140133.88</v>
      </c>
      <c r="P4115" s="22">
        <v>127675.89</v>
      </c>
      <c r="Q4115" s="22">
        <v>126154.09</v>
      </c>
      <c r="R4115" s="22">
        <v>133033.82</v>
      </c>
      <c r="S4115" s="22">
        <v>134213.39000000001</v>
      </c>
      <c r="T4115" s="22">
        <v>146162.44</v>
      </c>
    </row>
    <row r="4116" spans="1:20" ht="15" hidden="1" customHeight="1" x14ac:dyDescent="0.25">
      <c r="A4116" s="14">
        <f t="shared" si="64"/>
        <v>23</v>
      </c>
      <c r="B4116" s="14" t="s">
        <v>271</v>
      </c>
      <c r="C4116" s="14">
        <v>2016</v>
      </c>
      <c r="D4116" s="14" t="str">
        <f>VLOOKUP(E4116,Regioes!$A$2:$B$296,2,FALSE)</f>
        <v>Grande São Paulo</v>
      </c>
      <c r="E4116" s="15" t="s">
        <v>274</v>
      </c>
      <c r="F4116" s="38">
        <v>1408961.63</v>
      </c>
      <c r="G4116" s="17">
        <v>666755.07999999996</v>
      </c>
      <c r="H4116" s="17">
        <v>742206.55</v>
      </c>
      <c r="I4116" s="22">
        <v>124026.52</v>
      </c>
      <c r="J4116" s="22">
        <v>109979.41</v>
      </c>
      <c r="K4116" s="22">
        <v>111734.01</v>
      </c>
      <c r="L4116" s="22">
        <v>109829.44</v>
      </c>
      <c r="M4116" s="22">
        <v>108888.1</v>
      </c>
      <c r="N4116" s="22">
        <v>102297.60000000001</v>
      </c>
      <c r="O4116" s="22">
        <v>128823.01</v>
      </c>
      <c r="P4116" s="22">
        <v>117370.56</v>
      </c>
      <c r="Q4116" s="22">
        <v>115971.59</v>
      </c>
      <c r="R4116" s="22">
        <v>122296.03</v>
      </c>
      <c r="S4116" s="22">
        <v>123380.39</v>
      </c>
      <c r="T4116" s="22">
        <v>134364.97</v>
      </c>
    </row>
    <row r="4117" spans="1:20" ht="15" hidden="1" customHeight="1" x14ac:dyDescent="0.25">
      <c r="A4117" s="14">
        <f t="shared" si="64"/>
        <v>23</v>
      </c>
      <c r="B4117" s="14" t="s">
        <v>271</v>
      </c>
      <c r="C4117" s="14">
        <v>2016</v>
      </c>
      <c r="D4117" s="14" t="str">
        <f>VLOOKUP(E4117,Regioes!$A$2:$B$296,2,FALSE)</f>
        <v>Grande São Paulo</v>
      </c>
      <c r="E4117" s="15" t="s">
        <v>275</v>
      </c>
      <c r="F4117" s="38">
        <v>1290918.6100000001</v>
      </c>
      <c r="G4117" s="17">
        <v>610894.24</v>
      </c>
      <c r="H4117" s="17">
        <v>680024.37</v>
      </c>
      <c r="I4117" s="22">
        <v>113635.56</v>
      </c>
      <c r="J4117" s="22">
        <v>100765.32</v>
      </c>
      <c r="K4117" s="22">
        <v>102372.92</v>
      </c>
      <c r="L4117" s="22">
        <v>100627.91</v>
      </c>
      <c r="M4117" s="22">
        <v>99765.440000000002</v>
      </c>
      <c r="N4117" s="22">
        <v>93727.09</v>
      </c>
      <c r="O4117" s="22">
        <v>118030.2</v>
      </c>
      <c r="P4117" s="22">
        <v>107537.24</v>
      </c>
      <c r="Q4117" s="22">
        <v>106255.47</v>
      </c>
      <c r="R4117" s="22">
        <v>112050.05</v>
      </c>
      <c r="S4117" s="22">
        <v>113043.56</v>
      </c>
      <c r="T4117" s="22">
        <v>123107.85</v>
      </c>
    </row>
    <row r="4118" spans="1:20" ht="15" hidden="1" customHeight="1" x14ac:dyDescent="0.25">
      <c r="A4118" s="14">
        <f t="shared" si="64"/>
        <v>23</v>
      </c>
      <c r="B4118" s="14" t="s">
        <v>271</v>
      </c>
      <c r="C4118" s="14">
        <v>2016</v>
      </c>
      <c r="D4118" s="14" t="str">
        <f>VLOOKUP(E4118,Regioes!$A$2:$B$296,2,FALSE)</f>
        <v>Região Administrativa de São José dos Campos</v>
      </c>
      <c r="E4118" s="15" t="s">
        <v>84</v>
      </c>
      <c r="F4118" s="38">
        <v>2042616.7</v>
      </c>
      <c r="G4118" s="17">
        <v>966616.15</v>
      </c>
      <c r="H4118" s="17">
        <v>1076000.55</v>
      </c>
      <c r="I4118" s="22">
        <v>179805.21</v>
      </c>
      <c r="J4118" s="22">
        <v>159440.66</v>
      </c>
      <c r="K4118" s="22">
        <v>161984.37</v>
      </c>
      <c r="L4118" s="22">
        <v>159223.24</v>
      </c>
      <c r="M4118" s="22">
        <v>157858.56</v>
      </c>
      <c r="N4118" s="22">
        <v>148304.10999999999</v>
      </c>
      <c r="O4118" s="22">
        <v>186758.84</v>
      </c>
      <c r="P4118" s="22">
        <v>170155.85</v>
      </c>
      <c r="Q4118" s="22">
        <v>168127.72</v>
      </c>
      <c r="R4118" s="22">
        <v>177296.46</v>
      </c>
      <c r="S4118" s="22">
        <v>178868.49</v>
      </c>
      <c r="T4118" s="22">
        <v>194793.19</v>
      </c>
    </row>
    <row r="4119" spans="1:20" ht="15" hidden="1" customHeight="1" x14ac:dyDescent="0.25">
      <c r="A4119" s="14">
        <f t="shared" si="64"/>
        <v>23</v>
      </c>
      <c r="B4119" s="14" t="s">
        <v>271</v>
      </c>
      <c r="C4119" s="14">
        <v>2016</v>
      </c>
      <c r="D4119" s="14" t="str">
        <f>VLOOKUP(E4119,Regioes!$A$2:$B$296,2,FALSE)</f>
        <v>Grande São Paulo</v>
      </c>
      <c r="E4119" s="15" t="s">
        <v>277</v>
      </c>
      <c r="F4119" s="38">
        <v>1304139.53</v>
      </c>
      <c r="G4119" s="17">
        <v>617150.71</v>
      </c>
      <c r="H4119" s="17">
        <v>686988.82000000007</v>
      </c>
      <c r="I4119" s="22">
        <v>114799.36</v>
      </c>
      <c r="J4119" s="22">
        <v>101797.3</v>
      </c>
      <c r="K4119" s="22">
        <v>103421.37</v>
      </c>
      <c r="L4119" s="22">
        <v>101658.49</v>
      </c>
      <c r="M4119" s="22">
        <v>100787.19</v>
      </c>
      <c r="N4119" s="22">
        <v>94687</v>
      </c>
      <c r="O4119" s="22">
        <v>119239</v>
      </c>
      <c r="P4119" s="22">
        <v>108638.58</v>
      </c>
      <c r="Q4119" s="22">
        <v>107343.69</v>
      </c>
      <c r="R4119" s="22">
        <v>113197.6</v>
      </c>
      <c r="S4119" s="22">
        <v>114201.29</v>
      </c>
      <c r="T4119" s="22">
        <v>124368.66</v>
      </c>
    </row>
    <row r="4120" spans="1:20" ht="15" hidden="1" customHeight="1" x14ac:dyDescent="0.25">
      <c r="A4120" s="14">
        <f t="shared" si="64"/>
        <v>23</v>
      </c>
      <c r="B4120" s="14" t="s">
        <v>271</v>
      </c>
      <c r="C4120" s="14">
        <v>2016</v>
      </c>
      <c r="D4120" s="14" t="str">
        <f>VLOOKUP(E4120,Regioes!$A$2:$B$296,2,FALSE)</f>
        <v>Região Administrativa de São José dos Campos</v>
      </c>
      <c r="E4120" s="15" t="s">
        <v>293</v>
      </c>
      <c r="F4120" s="38">
        <v>2371248.5499999998</v>
      </c>
      <c r="G4120" s="17">
        <v>1122132.78</v>
      </c>
      <c r="H4120" s="17">
        <v>1249115.77</v>
      </c>
      <c r="I4120" s="22">
        <v>208733.65</v>
      </c>
      <c r="J4120" s="22">
        <v>185092.7</v>
      </c>
      <c r="K4120" s="22">
        <v>188045.66</v>
      </c>
      <c r="L4120" s="22">
        <v>184840.3</v>
      </c>
      <c r="M4120" s="22">
        <v>183256.06</v>
      </c>
      <c r="N4120" s="22">
        <v>172164.41</v>
      </c>
      <c r="O4120" s="22">
        <v>216806.03</v>
      </c>
      <c r="P4120" s="22">
        <v>197531.83</v>
      </c>
      <c r="Q4120" s="22">
        <v>195177.4</v>
      </c>
      <c r="R4120" s="22">
        <v>205821.27</v>
      </c>
      <c r="S4120" s="22">
        <v>207646.22</v>
      </c>
      <c r="T4120" s="22">
        <v>226133.02</v>
      </c>
    </row>
    <row r="4121" spans="1:20" ht="15" hidden="1" customHeight="1" x14ac:dyDescent="0.25">
      <c r="A4121" s="14">
        <f t="shared" si="64"/>
        <v>23</v>
      </c>
      <c r="B4121" s="14" t="s">
        <v>271</v>
      </c>
      <c r="C4121" s="14">
        <v>2016</v>
      </c>
      <c r="D4121" s="14" t="str">
        <f>VLOOKUP(E4121,Regioes!$A$2:$B$296,2,FALSE)</f>
        <v>Grande São Paulo</v>
      </c>
      <c r="E4121" s="15" t="s">
        <v>32</v>
      </c>
      <c r="F4121" s="38">
        <v>668595.75</v>
      </c>
      <c r="G4121" s="17">
        <v>316395.84999999998</v>
      </c>
      <c r="H4121" s="17">
        <v>352199.9</v>
      </c>
      <c r="I4121" s="22">
        <v>58854.41</v>
      </c>
      <c r="J4121" s="22">
        <v>52188.62</v>
      </c>
      <c r="K4121" s="22">
        <v>53021.24</v>
      </c>
      <c r="L4121" s="22">
        <v>52117.45</v>
      </c>
      <c r="M4121" s="22">
        <v>51670.76</v>
      </c>
      <c r="N4121" s="22">
        <v>48543.37</v>
      </c>
      <c r="O4121" s="22">
        <v>61130.49</v>
      </c>
      <c r="P4121" s="22">
        <v>55695.95</v>
      </c>
      <c r="Q4121" s="22">
        <v>55032.1</v>
      </c>
      <c r="R4121" s="22">
        <v>58033.24</v>
      </c>
      <c r="S4121" s="22">
        <v>58547.8</v>
      </c>
      <c r="T4121" s="22">
        <v>63760.32</v>
      </c>
    </row>
    <row r="4122" spans="1:20" ht="15" hidden="1" customHeight="1" x14ac:dyDescent="0.25">
      <c r="A4122" s="14">
        <f t="shared" si="64"/>
        <v>23</v>
      </c>
      <c r="B4122" s="14" t="s">
        <v>271</v>
      </c>
      <c r="C4122" s="14">
        <v>2016</v>
      </c>
      <c r="D4122" s="14" t="str">
        <f>VLOOKUP(E4122,Regioes!$A$2:$B$296,2,FALSE)</f>
        <v>Região Administrativa de São José dos Campos</v>
      </c>
      <c r="E4122" s="15" t="s">
        <v>276</v>
      </c>
      <c r="F4122" s="38">
        <v>542998.01</v>
      </c>
      <c r="G4122" s="17">
        <v>256959.93000000002</v>
      </c>
      <c r="H4122" s="17">
        <v>286038.08</v>
      </c>
      <c r="I4122" s="22">
        <v>47798.43</v>
      </c>
      <c r="J4122" s="22">
        <v>42384.83</v>
      </c>
      <c r="K4122" s="22">
        <v>43061.04</v>
      </c>
      <c r="L4122" s="22">
        <v>42327.03</v>
      </c>
      <c r="M4122" s="22">
        <v>41964.25</v>
      </c>
      <c r="N4122" s="22">
        <v>39424.35</v>
      </c>
      <c r="O4122" s="22">
        <v>49646.94</v>
      </c>
      <c r="P4122" s="22">
        <v>45233.3</v>
      </c>
      <c r="Q4122" s="22">
        <v>44694.15</v>
      </c>
      <c r="R4122" s="22">
        <v>47131.519999999997</v>
      </c>
      <c r="S4122" s="22">
        <v>47549.42</v>
      </c>
      <c r="T4122" s="22">
        <v>51782.75</v>
      </c>
    </row>
    <row r="4123" spans="1:20" ht="15" hidden="1" customHeight="1" x14ac:dyDescent="0.25">
      <c r="A4123" s="14">
        <f t="shared" si="64"/>
        <v>24</v>
      </c>
      <c r="B4123" s="14" t="s">
        <v>279</v>
      </c>
      <c r="C4123" s="14">
        <v>2016</v>
      </c>
      <c r="D4123" s="14" t="str">
        <f>VLOOKUP(E4123,Regioes!$A$2:$B$296,2,FALSE)</f>
        <v>Grande São Paulo</v>
      </c>
      <c r="E4123" s="15" t="s">
        <v>151</v>
      </c>
      <c r="F4123" s="38">
        <v>2168683.94</v>
      </c>
      <c r="G4123" s="17">
        <v>1047890.25</v>
      </c>
      <c r="H4123" s="17">
        <v>1120793.69</v>
      </c>
      <c r="I4123" s="22">
        <v>166646.57999999999</v>
      </c>
      <c r="J4123" s="22">
        <v>169877.04</v>
      </c>
      <c r="K4123" s="22">
        <v>185633.14</v>
      </c>
      <c r="L4123" s="22">
        <v>176443.34</v>
      </c>
      <c r="M4123" s="22">
        <v>175653.04</v>
      </c>
      <c r="N4123" s="22">
        <v>173637.11</v>
      </c>
      <c r="O4123" s="22">
        <v>184801.06</v>
      </c>
      <c r="P4123" s="22">
        <v>193330.23</v>
      </c>
      <c r="Q4123" s="22">
        <v>183820.83</v>
      </c>
      <c r="R4123" s="22">
        <v>185726.6</v>
      </c>
      <c r="S4123" s="22">
        <v>182951.72</v>
      </c>
      <c r="T4123" s="22">
        <v>190163.25</v>
      </c>
    </row>
    <row r="4124" spans="1:20" ht="15" hidden="1" customHeight="1" x14ac:dyDescent="0.25">
      <c r="A4124" s="14">
        <f t="shared" si="64"/>
        <v>24</v>
      </c>
      <c r="B4124" s="14" t="s">
        <v>279</v>
      </c>
      <c r="C4124" s="14">
        <v>2016</v>
      </c>
      <c r="D4124" s="14" t="str">
        <f>VLOOKUP(E4124,Regioes!$A$2:$B$296,2,FALSE)</f>
        <v>Grande São Paulo</v>
      </c>
      <c r="E4124" s="15" t="s">
        <v>280</v>
      </c>
      <c r="F4124" s="38">
        <v>1234904.82</v>
      </c>
      <c r="G4124" s="17">
        <v>596695.86</v>
      </c>
      <c r="H4124" s="17">
        <v>638208.96</v>
      </c>
      <c r="I4124" s="22">
        <v>94892.88</v>
      </c>
      <c r="J4124" s="22">
        <v>96732.39</v>
      </c>
      <c r="K4124" s="22">
        <v>105704.32000000001</v>
      </c>
      <c r="L4124" s="22">
        <v>100471.41</v>
      </c>
      <c r="M4124" s="22">
        <v>100021.39</v>
      </c>
      <c r="N4124" s="22">
        <v>98873.47</v>
      </c>
      <c r="O4124" s="22">
        <v>105230.51</v>
      </c>
      <c r="P4124" s="22">
        <v>110087.24</v>
      </c>
      <c r="Q4124" s="22">
        <v>104672.34</v>
      </c>
      <c r="R4124" s="22">
        <v>105757.54</v>
      </c>
      <c r="S4124" s="22">
        <v>104177.45</v>
      </c>
      <c r="T4124" s="22">
        <v>108283.88</v>
      </c>
    </row>
    <row r="4125" spans="1:20" ht="15" hidden="1" customHeight="1" x14ac:dyDescent="0.25">
      <c r="A4125" s="14">
        <f t="shared" si="64"/>
        <v>24</v>
      </c>
      <c r="B4125" s="14" t="s">
        <v>279</v>
      </c>
      <c r="C4125" s="14">
        <v>2016</v>
      </c>
      <c r="D4125" s="14" t="str">
        <f>VLOOKUP(E4125,Regioes!$A$2:$B$296,2,FALSE)</f>
        <v>Grande São Paulo</v>
      </c>
      <c r="E4125" s="15" t="s">
        <v>152</v>
      </c>
      <c r="F4125" s="38">
        <v>1104387.6100000001</v>
      </c>
      <c r="G4125" s="17">
        <v>533631.02</v>
      </c>
      <c r="H4125" s="17">
        <v>570756.59</v>
      </c>
      <c r="I4125" s="22">
        <v>84863.65</v>
      </c>
      <c r="J4125" s="22">
        <v>86508.73</v>
      </c>
      <c r="K4125" s="22">
        <v>94532.42</v>
      </c>
      <c r="L4125" s="22">
        <v>89852.58</v>
      </c>
      <c r="M4125" s="22">
        <v>89450.12</v>
      </c>
      <c r="N4125" s="22">
        <v>88423.52</v>
      </c>
      <c r="O4125" s="22">
        <v>94108.69</v>
      </c>
      <c r="P4125" s="22">
        <v>98452.11</v>
      </c>
      <c r="Q4125" s="22">
        <v>93609.51</v>
      </c>
      <c r="R4125" s="22">
        <v>94580.01</v>
      </c>
      <c r="S4125" s="22">
        <v>93166.92</v>
      </c>
      <c r="T4125" s="22">
        <v>96839.35</v>
      </c>
    </row>
    <row r="4126" spans="1:20" ht="15" hidden="1" customHeight="1" x14ac:dyDescent="0.25">
      <c r="A4126" s="14">
        <f t="shared" si="64"/>
        <v>24</v>
      </c>
      <c r="B4126" s="14" t="s">
        <v>279</v>
      </c>
      <c r="C4126" s="14">
        <v>2016</v>
      </c>
      <c r="D4126" s="14" t="str">
        <f>VLOOKUP(E4126,Regioes!$A$2:$B$296,2,FALSE)</f>
        <v>Grande São Paulo</v>
      </c>
      <c r="E4126" s="15" t="s">
        <v>281</v>
      </c>
      <c r="F4126" s="38">
        <v>628211.81000000006</v>
      </c>
      <c r="G4126" s="17">
        <v>303546.79000000004</v>
      </c>
      <c r="H4126" s="17">
        <v>324665.02</v>
      </c>
      <c r="I4126" s="22">
        <v>48273.22</v>
      </c>
      <c r="J4126" s="22">
        <v>49209</v>
      </c>
      <c r="K4126" s="22">
        <v>53773.13</v>
      </c>
      <c r="L4126" s="22">
        <v>51111.09</v>
      </c>
      <c r="M4126" s="22">
        <v>50882.16</v>
      </c>
      <c r="N4126" s="22">
        <v>50298.19</v>
      </c>
      <c r="O4126" s="22">
        <v>53532.1</v>
      </c>
      <c r="P4126" s="22">
        <v>56002.78</v>
      </c>
      <c r="Q4126" s="22">
        <v>53248.15</v>
      </c>
      <c r="R4126" s="22">
        <v>53800.21</v>
      </c>
      <c r="S4126" s="22">
        <v>52996.39</v>
      </c>
      <c r="T4126" s="22">
        <v>55085.39</v>
      </c>
    </row>
    <row r="4127" spans="1:20" ht="15" hidden="1" customHeight="1" x14ac:dyDescent="0.25">
      <c r="A4127" s="14">
        <f t="shared" si="64"/>
        <v>24</v>
      </c>
      <c r="B4127" s="14" t="s">
        <v>279</v>
      </c>
      <c r="C4127" s="14">
        <v>2016</v>
      </c>
      <c r="D4127" s="14" t="str">
        <f>VLOOKUP(E4127,Regioes!$A$2:$B$296,2,FALSE)</f>
        <v>Grande São Paulo</v>
      </c>
      <c r="E4127" s="15" t="s">
        <v>23</v>
      </c>
      <c r="F4127" s="38">
        <v>3168826.45</v>
      </c>
      <c r="G4127" s="17">
        <v>1531150.9</v>
      </c>
      <c r="H4127" s="17">
        <v>1637675.55</v>
      </c>
      <c r="I4127" s="22">
        <v>243499.8</v>
      </c>
      <c r="J4127" s="22">
        <v>248220.06</v>
      </c>
      <c r="K4127" s="22">
        <v>271242.46999999997</v>
      </c>
      <c r="L4127" s="22">
        <v>257814.58</v>
      </c>
      <c r="M4127" s="22">
        <v>256659.81</v>
      </c>
      <c r="N4127" s="22">
        <v>253714.18</v>
      </c>
      <c r="O4127" s="22">
        <v>270026.67</v>
      </c>
      <c r="P4127" s="22">
        <v>282489.28000000003</v>
      </c>
      <c r="Q4127" s="22">
        <v>268594.37</v>
      </c>
      <c r="R4127" s="22">
        <v>271379.03000000003</v>
      </c>
      <c r="S4127" s="22">
        <v>267324.45</v>
      </c>
      <c r="T4127" s="22">
        <v>277861.75</v>
      </c>
    </row>
    <row r="4128" spans="1:20" ht="15" hidden="1" customHeight="1" x14ac:dyDescent="0.25">
      <c r="A4128" s="14">
        <f t="shared" si="64"/>
        <v>24</v>
      </c>
      <c r="B4128" s="14" t="s">
        <v>279</v>
      </c>
      <c r="C4128" s="14">
        <v>2016</v>
      </c>
      <c r="D4128" s="14" t="str">
        <f>VLOOKUP(E4128,Regioes!$A$2:$B$296,2,FALSE)</f>
        <v>Grande São Paulo</v>
      </c>
      <c r="E4128" s="15" t="s">
        <v>159</v>
      </c>
      <c r="F4128" s="38">
        <v>85321.68</v>
      </c>
      <c r="G4128" s="17">
        <v>41226.729999999996</v>
      </c>
      <c r="H4128" s="17">
        <v>44094.95</v>
      </c>
      <c r="I4128" s="22">
        <v>6556.31</v>
      </c>
      <c r="J4128" s="22">
        <v>6683.4</v>
      </c>
      <c r="K4128" s="22">
        <v>7303.29</v>
      </c>
      <c r="L4128" s="22">
        <v>6941.74</v>
      </c>
      <c r="M4128" s="22">
        <v>6910.65</v>
      </c>
      <c r="N4128" s="22">
        <v>6831.34</v>
      </c>
      <c r="O4128" s="22">
        <v>7270.56</v>
      </c>
      <c r="P4128" s="22">
        <v>7606.11</v>
      </c>
      <c r="Q4128" s="22">
        <v>7231.99</v>
      </c>
      <c r="R4128" s="22">
        <v>7306.97</v>
      </c>
      <c r="S4128" s="22">
        <v>7197.8</v>
      </c>
      <c r="T4128" s="22">
        <v>7481.52</v>
      </c>
    </row>
    <row r="4129" spans="1:20" ht="15" hidden="1" customHeight="1" x14ac:dyDescent="0.25">
      <c r="A4129" s="14">
        <f t="shared" si="64"/>
        <v>24</v>
      </c>
      <c r="B4129" s="14" t="s">
        <v>279</v>
      </c>
      <c r="C4129" s="14">
        <v>2016</v>
      </c>
      <c r="D4129" s="14" t="str">
        <f>VLOOKUP(E4129,Regioes!$A$2:$B$296,2,FALSE)</f>
        <v>Grande São Paulo</v>
      </c>
      <c r="E4129" s="15" t="s">
        <v>32</v>
      </c>
      <c r="F4129" s="38">
        <v>3918716.09</v>
      </c>
      <c r="G4129" s="17">
        <v>1893491.4000000001</v>
      </c>
      <c r="H4129" s="17">
        <v>2025224.6900000002</v>
      </c>
      <c r="I4129" s="22">
        <v>301123.01</v>
      </c>
      <c r="J4129" s="22">
        <v>306960.3</v>
      </c>
      <c r="K4129" s="22">
        <v>335430.88</v>
      </c>
      <c r="L4129" s="22">
        <v>318825.33</v>
      </c>
      <c r="M4129" s="22">
        <v>317397.28999999998</v>
      </c>
      <c r="N4129" s="22">
        <v>313754.59000000003</v>
      </c>
      <c r="O4129" s="22">
        <v>333927.36</v>
      </c>
      <c r="P4129" s="22">
        <v>349339.19</v>
      </c>
      <c r="Q4129" s="22">
        <v>332156.12</v>
      </c>
      <c r="R4129" s="22">
        <v>335599.76</v>
      </c>
      <c r="S4129" s="22">
        <v>330585.67</v>
      </c>
      <c r="T4129" s="22">
        <v>343616.59</v>
      </c>
    </row>
    <row r="4130" spans="1:20" ht="15" hidden="1" customHeight="1" x14ac:dyDescent="0.25">
      <c r="A4130" s="14">
        <f t="shared" si="64"/>
        <v>25</v>
      </c>
      <c r="B4130" s="14" t="s">
        <v>319</v>
      </c>
      <c r="C4130" s="14">
        <v>2016</v>
      </c>
      <c r="D4130" s="14" t="str">
        <f>VLOOKUP(E4130,Regioes!$A$2:$B$296,2,FALSE)</f>
        <v>Grande São Paulo</v>
      </c>
      <c r="E4130" s="15" t="s">
        <v>283</v>
      </c>
      <c r="F4130" s="38">
        <v>282087.74</v>
      </c>
      <c r="G4130" s="17">
        <v>123807.45000000001</v>
      </c>
      <c r="H4130" s="17">
        <v>158280.29</v>
      </c>
      <c r="I4130" s="22">
        <v>18519.73</v>
      </c>
      <c r="J4130" s="22">
        <v>18668.2</v>
      </c>
      <c r="K4130" s="22">
        <v>21471.15</v>
      </c>
      <c r="L4130" s="22">
        <v>20104.93</v>
      </c>
      <c r="M4130" s="22">
        <v>22536.36</v>
      </c>
      <c r="N4130" s="22">
        <v>22507.08</v>
      </c>
      <c r="O4130" s="22">
        <v>25943.81</v>
      </c>
      <c r="P4130" s="22">
        <v>26293.32</v>
      </c>
      <c r="Q4130" s="22">
        <v>25379.23</v>
      </c>
      <c r="R4130" s="22">
        <v>26218.05</v>
      </c>
      <c r="S4130" s="22">
        <v>26819.09</v>
      </c>
      <c r="T4130" s="22">
        <v>27626.79</v>
      </c>
    </row>
    <row r="4131" spans="1:20" ht="15" hidden="1" customHeight="1" x14ac:dyDescent="0.25">
      <c r="A4131" s="14">
        <f t="shared" si="64"/>
        <v>25</v>
      </c>
      <c r="B4131" s="14" t="s">
        <v>319</v>
      </c>
      <c r="C4131" s="14">
        <v>2016</v>
      </c>
      <c r="D4131" s="14" t="str">
        <f>VLOOKUP(E4131,Regioes!$A$2:$B$296,2,FALSE)</f>
        <v>Grande São Paulo</v>
      </c>
      <c r="E4131" s="15" t="s">
        <v>281</v>
      </c>
      <c r="F4131" s="38">
        <v>1064571.19</v>
      </c>
      <c r="G4131" s="17">
        <v>508009.41</v>
      </c>
      <c r="H4131" s="17">
        <v>556561.78</v>
      </c>
      <c r="I4131" s="22">
        <v>81062.27</v>
      </c>
      <c r="J4131" s="22">
        <v>83421.11</v>
      </c>
      <c r="K4131" s="22">
        <v>91621.97</v>
      </c>
      <c r="L4131" s="22">
        <v>85705.59</v>
      </c>
      <c r="M4131" s="22">
        <v>83173.23</v>
      </c>
      <c r="N4131" s="22">
        <v>83025.240000000005</v>
      </c>
      <c r="O4131" s="22">
        <v>92861.81</v>
      </c>
      <c r="P4131" s="22">
        <v>95464.45</v>
      </c>
      <c r="Q4131" s="22">
        <v>90257.2</v>
      </c>
      <c r="R4131" s="22">
        <v>90688.25</v>
      </c>
      <c r="S4131" s="22">
        <v>91254.71</v>
      </c>
      <c r="T4131" s="22">
        <v>96035.36</v>
      </c>
    </row>
    <row r="4132" spans="1:20" ht="15" hidden="1" customHeight="1" x14ac:dyDescent="0.25">
      <c r="A4132" s="14">
        <f t="shared" si="64"/>
        <v>25</v>
      </c>
      <c r="B4132" s="14" t="s">
        <v>319</v>
      </c>
      <c r="C4132" s="14">
        <v>2016</v>
      </c>
      <c r="D4132" s="14" t="str">
        <f>VLOOKUP(E4132,Regioes!$A$2:$B$296,2,FALSE)</f>
        <v>Grande São Paulo</v>
      </c>
      <c r="E4132" s="15" t="s">
        <v>286</v>
      </c>
      <c r="F4132" s="38">
        <v>1904326.09</v>
      </c>
      <c r="G4132" s="17">
        <v>908737.32000000007</v>
      </c>
      <c r="H4132" s="17">
        <v>995588.77</v>
      </c>
      <c r="I4132" s="22">
        <v>145005.79999999999</v>
      </c>
      <c r="J4132" s="22">
        <v>149225.34</v>
      </c>
      <c r="K4132" s="22">
        <v>163895.20000000001</v>
      </c>
      <c r="L4132" s="22">
        <v>153311.85</v>
      </c>
      <c r="M4132" s="22">
        <v>148781.92000000001</v>
      </c>
      <c r="N4132" s="22">
        <v>148517.21</v>
      </c>
      <c r="O4132" s="22">
        <v>166113.06</v>
      </c>
      <c r="P4132" s="22">
        <v>170768.71</v>
      </c>
      <c r="Q4132" s="22">
        <v>161453.85999999999</v>
      </c>
      <c r="R4132" s="22">
        <v>162224.94</v>
      </c>
      <c r="S4132" s="22">
        <v>163238.24</v>
      </c>
      <c r="T4132" s="22">
        <v>171789.96</v>
      </c>
    </row>
    <row r="4133" spans="1:20" ht="15" hidden="1" customHeight="1" x14ac:dyDescent="0.25">
      <c r="A4133" s="14">
        <f t="shared" si="64"/>
        <v>25</v>
      </c>
      <c r="B4133" s="14" t="s">
        <v>319</v>
      </c>
      <c r="C4133" s="14">
        <v>2016</v>
      </c>
      <c r="D4133" s="14" t="str">
        <f>VLOOKUP(E4133,Regioes!$A$2:$B$296,2,FALSE)</f>
        <v>Grande São Paulo</v>
      </c>
      <c r="E4133" s="15" t="s">
        <v>275</v>
      </c>
      <c r="F4133" s="38">
        <v>585677.61</v>
      </c>
      <c r="G4133" s="17">
        <v>257052.11</v>
      </c>
      <c r="H4133" s="17">
        <v>328625.49999999994</v>
      </c>
      <c r="I4133" s="22">
        <v>38451.129999999997</v>
      </c>
      <c r="J4133" s="22">
        <v>38759.39</v>
      </c>
      <c r="K4133" s="22">
        <v>44578.93</v>
      </c>
      <c r="L4133" s="22">
        <v>41742.35</v>
      </c>
      <c r="M4133" s="22">
        <v>46790.55</v>
      </c>
      <c r="N4133" s="22">
        <v>46729.760000000002</v>
      </c>
      <c r="O4133" s="22">
        <v>53865.2</v>
      </c>
      <c r="P4133" s="22">
        <v>54590.85</v>
      </c>
      <c r="Q4133" s="22">
        <v>52692.99</v>
      </c>
      <c r="R4133" s="22">
        <v>54434.559999999998</v>
      </c>
      <c r="S4133" s="22">
        <v>55682.47</v>
      </c>
      <c r="T4133" s="22">
        <v>57359.43</v>
      </c>
    </row>
    <row r="4134" spans="1:20" ht="15" hidden="1" customHeight="1" x14ac:dyDescent="0.25">
      <c r="A4134" s="14">
        <f t="shared" si="64"/>
        <v>25</v>
      </c>
      <c r="B4134" s="14" t="s">
        <v>319</v>
      </c>
      <c r="C4134" s="14">
        <v>2016</v>
      </c>
      <c r="D4134" s="14" t="str">
        <f>VLOOKUP(E4134,Regioes!$A$2:$B$296,2,FALSE)</f>
        <v>Grande São Paulo</v>
      </c>
      <c r="E4134" s="15" t="s">
        <v>282</v>
      </c>
      <c r="F4134" s="38">
        <v>534500.01</v>
      </c>
      <c r="G4134" s="17">
        <v>251747.72999999998</v>
      </c>
      <c r="H4134" s="17">
        <v>282752.28000000003</v>
      </c>
      <c r="I4134" s="22">
        <v>39791.89</v>
      </c>
      <c r="J4134" s="22">
        <v>40830.04</v>
      </c>
      <c r="K4134" s="22">
        <v>45140.72</v>
      </c>
      <c r="L4134" s="22">
        <v>42232.03</v>
      </c>
      <c r="M4134" s="22">
        <v>41912.15</v>
      </c>
      <c r="N4134" s="22">
        <v>41840.9</v>
      </c>
      <c r="O4134" s="22">
        <v>47034.3</v>
      </c>
      <c r="P4134" s="22">
        <v>48236.71</v>
      </c>
      <c r="Q4134" s="22">
        <v>45765.09</v>
      </c>
      <c r="R4134" s="22">
        <v>46203.76</v>
      </c>
      <c r="S4134" s="22">
        <v>46626.48</v>
      </c>
      <c r="T4134" s="22">
        <v>48885.94</v>
      </c>
    </row>
    <row r="4135" spans="1:20" ht="15" hidden="1" customHeight="1" x14ac:dyDescent="0.25">
      <c r="A4135" s="14">
        <f t="shared" si="64"/>
        <v>25</v>
      </c>
      <c r="B4135" s="14" t="s">
        <v>319</v>
      </c>
      <c r="C4135" s="14">
        <v>2016</v>
      </c>
      <c r="D4135" s="14" t="str">
        <f>VLOOKUP(E4135,Regioes!$A$2:$B$296,2,FALSE)</f>
        <v>Grande São Paulo</v>
      </c>
      <c r="E4135" s="15" t="s">
        <v>284</v>
      </c>
      <c r="F4135" s="38">
        <v>104029.45</v>
      </c>
      <c r="G4135" s="17">
        <v>45658.21</v>
      </c>
      <c r="H4135" s="17">
        <v>58371.24</v>
      </c>
      <c r="I4135" s="22">
        <v>6829.78</v>
      </c>
      <c r="J4135" s="22">
        <v>6884.53</v>
      </c>
      <c r="K4135" s="22">
        <v>7918.22</v>
      </c>
      <c r="L4135" s="22">
        <v>7414.38</v>
      </c>
      <c r="M4135" s="22">
        <v>8311.0499999999993</v>
      </c>
      <c r="N4135" s="22">
        <v>8300.25</v>
      </c>
      <c r="O4135" s="22">
        <v>9567.66</v>
      </c>
      <c r="P4135" s="22">
        <v>9696.56</v>
      </c>
      <c r="Q4135" s="22">
        <v>9359.4500000000007</v>
      </c>
      <c r="R4135" s="22">
        <v>9668.7999999999993</v>
      </c>
      <c r="S4135" s="22">
        <v>9890.4500000000007</v>
      </c>
      <c r="T4135" s="22">
        <v>10188.32</v>
      </c>
    </row>
    <row r="4136" spans="1:20" ht="15" hidden="1" customHeight="1" x14ac:dyDescent="0.25">
      <c r="A4136" s="14">
        <f t="shared" si="64"/>
        <v>25</v>
      </c>
      <c r="B4136" s="14" t="s">
        <v>319</v>
      </c>
      <c r="C4136" s="14">
        <v>2016</v>
      </c>
      <c r="D4136" s="14" t="str">
        <f>VLOOKUP(E4136,Regioes!$A$2:$B$296,2,FALSE)</f>
        <v>Grande São Paulo</v>
      </c>
      <c r="E4136" s="15" t="s">
        <v>287</v>
      </c>
      <c r="F4136" s="38">
        <v>916110.27</v>
      </c>
      <c r="G4136" s="17">
        <v>415399.17000000004</v>
      </c>
      <c r="H4136" s="17">
        <v>500711.10000000003</v>
      </c>
      <c r="I4136" s="22">
        <v>63794.59</v>
      </c>
      <c r="J4136" s="22">
        <v>64864.32</v>
      </c>
      <c r="K4136" s="22">
        <v>73190.55</v>
      </c>
      <c r="L4136" s="22">
        <v>68505.119999999995</v>
      </c>
      <c r="M4136" s="22">
        <v>72575.960000000006</v>
      </c>
      <c r="N4136" s="22">
        <v>72468.63</v>
      </c>
      <c r="O4136" s="22">
        <v>82606.149999999994</v>
      </c>
      <c r="P4136" s="22">
        <v>84160.61</v>
      </c>
      <c r="Q4136" s="22">
        <v>80617.759999999995</v>
      </c>
      <c r="R4136" s="22">
        <v>82448.509999999995</v>
      </c>
      <c r="S4136" s="22">
        <v>83844.490000000005</v>
      </c>
      <c r="T4136" s="22">
        <v>87033.58</v>
      </c>
    </row>
    <row r="4137" spans="1:20" ht="15" hidden="1" customHeight="1" x14ac:dyDescent="0.25">
      <c r="A4137" s="14">
        <f t="shared" si="64"/>
        <v>25</v>
      </c>
      <c r="B4137" s="14" t="s">
        <v>319</v>
      </c>
      <c r="C4137" s="14">
        <v>2016</v>
      </c>
      <c r="D4137" s="14" t="str">
        <f>VLOOKUP(E4137,Regioes!$A$2:$B$296,2,FALSE)</f>
        <v>Grande São Paulo</v>
      </c>
      <c r="E4137" s="15" t="s">
        <v>288</v>
      </c>
      <c r="F4137" s="38">
        <v>760408.04</v>
      </c>
      <c r="G4137" s="17">
        <v>362863.89</v>
      </c>
      <c r="H4137" s="17">
        <v>397544.14999999997</v>
      </c>
      <c r="I4137" s="22">
        <v>57901.63</v>
      </c>
      <c r="J4137" s="22">
        <v>59586.51</v>
      </c>
      <c r="K4137" s="22">
        <v>65444.27</v>
      </c>
      <c r="L4137" s="22">
        <v>61218.28</v>
      </c>
      <c r="M4137" s="22">
        <v>59409.45</v>
      </c>
      <c r="N4137" s="22">
        <v>59303.75</v>
      </c>
      <c r="O4137" s="22">
        <v>66329.87</v>
      </c>
      <c r="P4137" s="22">
        <v>68188.899999999994</v>
      </c>
      <c r="Q4137" s="22">
        <v>64469.43</v>
      </c>
      <c r="R4137" s="22">
        <v>64777.32</v>
      </c>
      <c r="S4137" s="22">
        <v>65181.94</v>
      </c>
      <c r="T4137" s="22">
        <v>68596.69</v>
      </c>
    </row>
    <row r="4138" spans="1:20" ht="15" hidden="1" customHeight="1" x14ac:dyDescent="0.25">
      <c r="A4138" s="14">
        <f t="shared" si="64"/>
        <v>25</v>
      </c>
      <c r="B4138" s="14" t="s">
        <v>319</v>
      </c>
      <c r="C4138" s="14">
        <v>2016</v>
      </c>
      <c r="D4138" s="14" t="str">
        <f>VLOOKUP(E4138,Regioes!$A$2:$B$296,2,FALSE)</f>
        <v>Grande São Paulo</v>
      </c>
      <c r="E4138" s="15" t="s">
        <v>269</v>
      </c>
      <c r="F4138" s="38">
        <v>2418428.08</v>
      </c>
      <c r="G4138" s="17">
        <v>1154064.8699999999</v>
      </c>
      <c r="H4138" s="17">
        <v>1264363.21</v>
      </c>
      <c r="I4138" s="22">
        <v>184152.33</v>
      </c>
      <c r="J4138" s="22">
        <v>189511.01</v>
      </c>
      <c r="K4138" s="22">
        <v>208141.22</v>
      </c>
      <c r="L4138" s="22">
        <v>194700.74</v>
      </c>
      <c r="M4138" s="22">
        <v>188947.87</v>
      </c>
      <c r="N4138" s="22">
        <v>188611.7</v>
      </c>
      <c r="O4138" s="22">
        <v>210957.82</v>
      </c>
      <c r="P4138" s="22">
        <v>216870.34</v>
      </c>
      <c r="Q4138" s="22">
        <v>205040.81</v>
      </c>
      <c r="R4138" s="22">
        <v>206020.05</v>
      </c>
      <c r="S4138" s="22">
        <v>207306.9</v>
      </c>
      <c r="T4138" s="22">
        <v>218167.29</v>
      </c>
    </row>
    <row r="4139" spans="1:20" ht="15" hidden="1" customHeight="1" x14ac:dyDescent="0.25">
      <c r="A4139" s="14">
        <f t="shared" si="64"/>
        <v>25</v>
      </c>
      <c r="B4139" s="14" t="s">
        <v>319</v>
      </c>
      <c r="C4139" s="14">
        <v>2016</v>
      </c>
      <c r="D4139" s="14" t="str">
        <f>VLOOKUP(E4139,Regioes!$A$2:$B$296,2,FALSE)</f>
        <v>Grande São Paulo</v>
      </c>
      <c r="E4139" s="15" t="s">
        <v>32</v>
      </c>
      <c r="F4139" s="38">
        <v>3094529.94</v>
      </c>
      <c r="G4139" s="17">
        <v>1476698.1600000001</v>
      </c>
      <c r="H4139" s="17">
        <v>1617831.78</v>
      </c>
      <c r="I4139" s="22">
        <v>235634.43</v>
      </c>
      <c r="J4139" s="22">
        <v>242491.18</v>
      </c>
      <c r="K4139" s="22">
        <v>266329.7</v>
      </c>
      <c r="L4139" s="22">
        <v>249131.77</v>
      </c>
      <c r="M4139" s="22">
        <v>241770.62</v>
      </c>
      <c r="N4139" s="22">
        <v>241340.46</v>
      </c>
      <c r="O4139" s="22">
        <v>269933.71999999997</v>
      </c>
      <c r="P4139" s="22">
        <v>277499.15999999997</v>
      </c>
      <c r="Q4139" s="22">
        <v>262362.53000000003</v>
      </c>
      <c r="R4139" s="22">
        <v>263615.53000000003</v>
      </c>
      <c r="S4139" s="22">
        <v>265262.14</v>
      </c>
      <c r="T4139" s="22">
        <v>279158.7</v>
      </c>
    </row>
    <row r="4140" spans="1:20" ht="15" hidden="1" customHeight="1" x14ac:dyDescent="0.25">
      <c r="A4140" s="14">
        <f t="shared" si="64"/>
        <v>25</v>
      </c>
      <c r="B4140" s="14" t="s">
        <v>319</v>
      </c>
      <c r="C4140" s="14">
        <v>2016</v>
      </c>
      <c r="D4140" s="14" t="str">
        <f>VLOOKUP(E4140,Regioes!$A$2:$B$296,2,FALSE)</f>
        <v>Grande São Paulo</v>
      </c>
      <c r="E4140" s="15" t="s">
        <v>285</v>
      </c>
      <c r="F4140" s="38">
        <v>338198.11</v>
      </c>
      <c r="G4140" s="17">
        <v>148434.10999999999</v>
      </c>
      <c r="H4140" s="17">
        <v>189764</v>
      </c>
      <c r="I4140" s="22">
        <v>22203.51</v>
      </c>
      <c r="J4140" s="22">
        <v>22381.51</v>
      </c>
      <c r="K4140" s="22">
        <v>25741.99</v>
      </c>
      <c r="L4140" s="22">
        <v>24104.02</v>
      </c>
      <c r="M4140" s="22">
        <v>27019.09</v>
      </c>
      <c r="N4140" s="22">
        <v>26983.99</v>
      </c>
      <c r="O4140" s="22">
        <v>31104.33</v>
      </c>
      <c r="P4140" s="22">
        <v>31523.360000000001</v>
      </c>
      <c r="Q4140" s="22">
        <v>30427.439999999999</v>
      </c>
      <c r="R4140" s="22">
        <v>31433.11</v>
      </c>
      <c r="S4140" s="22">
        <v>32153.7</v>
      </c>
      <c r="T4140" s="22">
        <v>33122.06</v>
      </c>
    </row>
    <row r="4141" spans="1:20" ht="15" hidden="1" customHeight="1" x14ac:dyDescent="0.25">
      <c r="A4141" s="14">
        <f t="shared" si="64"/>
        <v>27</v>
      </c>
      <c r="B4141" s="14" t="s">
        <v>292</v>
      </c>
      <c r="C4141" s="14">
        <v>2016</v>
      </c>
      <c r="D4141" s="14" t="str">
        <f>VLOOKUP(E4141,Regioes!$A$2:$B$296,2,FALSE)</f>
        <v>Região Administrativa de São José dos Campos</v>
      </c>
      <c r="E4141" s="15" t="s">
        <v>295</v>
      </c>
      <c r="F4141" s="38">
        <v>350891.5</v>
      </c>
      <c r="G4141" s="17">
        <v>0</v>
      </c>
      <c r="H4141" s="17">
        <v>350891.5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0</v>
      </c>
      <c r="O4141" s="22">
        <v>57147.55</v>
      </c>
      <c r="P4141" s="22">
        <v>49048.91</v>
      </c>
      <c r="Q4141" s="22">
        <v>50530.17</v>
      </c>
      <c r="R4141" s="22">
        <v>57773.81</v>
      </c>
      <c r="S4141" s="22">
        <v>60321.35</v>
      </c>
      <c r="T4141" s="22">
        <v>76069.710000000006</v>
      </c>
    </row>
    <row r="4142" spans="1:20" ht="15" hidden="1" customHeight="1" x14ac:dyDescent="0.25">
      <c r="A4142" s="14">
        <f t="shared" si="64"/>
        <v>27</v>
      </c>
      <c r="B4142" s="14" t="s">
        <v>292</v>
      </c>
      <c r="C4142" s="14">
        <v>2016</v>
      </c>
      <c r="D4142" s="14" t="str">
        <f>VLOOKUP(E4142,Regioes!$A$2:$B$296,2,FALSE)</f>
        <v>Região Administrativa de São José dos Campos</v>
      </c>
      <c r="E4142" s="15" t="s">
        <v>290</v>
      </c>
      <c r="F4142" s="38">
        <v>147852.37</v>
      </c>
      <c r="G4142" s="17">
        <v>0</v>
      </c>
      <c r="H4142" s="17">
        <v>147852.37</v>
      </c>
      <c r="I4142" s="22">
        <v>0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24079.81</v>
      </c>
      <c r="P4142" s="22">
        <v>20667.349999999999</v>
      </c>
      <c r="Q4142" s="22">
        <v>21291.5</v>
      </c>
      <c r="R4142" s="22">
        <v>24343.69</v>
      </c>
      <c r="S4142" s="22">
        <v>25417.13</v>
      </c>
      <c r="T4142" s="22">
        <v>32052.89</v>
      </c>
    </row>
    <row r="4143" spans="1:20" ht="15" hidden="1" customHeight="1" x14ac:dyDescent="0.25">
      <c r="A4143" s="14">
        <f t="shared" si="64"/>
        <v>27</v>
      </c>
      <c r="B4143" s="14" t="s">
        <v>292</v>
      </c>
      <c r="C4143" s="14">
        <v>2016</v>
      </c>
      <c r="D4143" s="14" t="str">
        <f>VLOOKUP(E4143,Regioes!$A$2:$B$296,2,FALSE)</f>
        <v>Região Administrativa de São José dos Campos</v>
      </c>
      <c r="E4143" s="15" t="s">
        <v>291</v>
      </c>
      <c r="F4143" s="38">
        <v>456990.36000000004</v>
      </c>
      <c r="G4143" s="17">
        <v>0</v>
      </c>
      <c r="H4143" s="17">
        <v>456990.36000000004</v>
      </c>
      <c r="I4143" s="22">
        <v>0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74427.22</v>
      </c>
      <c r="P4143" s="22">
        <v>63879.8</v>
      </c>
      <c r="Q4143" s="22">
        <v>65808.95</v>
      </c>
      <c r="R4143" s="22">
        <v>75242.84</v>
      </c>
      <c r="S4143" s="22">
        <v>78560.679999999993</v>
      </c>
      <c r="T4143" s="22">
        <v>99070.87</v>
      </c>
    </row>
    <row r="4144" spans="1:20" ht="15" hidden="1" customHeight="1" x14ac:dyDescent="0.25">
      <c r="A4144" s="14">
        <f t="shared" si="64"/>
        <v>27</v>
      </c>
      <c r="B4144" s="14" t="s">
        <v>292</v>
      </c>
      <c r="C4144" s="14">
        <v>2016</v>
      </c>
      <c r="D4144" s="14" t="str">
        <f>VLOOKUP(E4144,Regioes!$A$2:$B$296,2,FALSE)</f>
        <v>Região Administrativa de São José dos Campos</v>
      </c>
      <c r="E4144" s="15" t="s">
        <v>293</v>
      </c>
      <c r="F4144" s="38">
        <v>62181.930000000008</v>
      </c>
      <c r="G4144" s="17">
        <v>0</v>
      </c>
      <c r="H4144" s="17">
        <v>62181.930000000008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10127.19</v>
      </c>
      <c r="P4144" s="22">
        <v>8692.02</v>
      </c>
      <c r="Q4144" s="22">
        <v>8954.52</v>
      </c>
      <c r="R4144" s="22">
        <v>10238.17</v>
      </c>
      <c r="S4144" s="22">
        <v>10689.62</v>
      </c>
      <c r="T4144" s="22">
        <v>13480.41</v>
      </c>
    </row>
    <row r="4145" spans="1:25" ht="15" hidden="1" customHeight="1" x14ac:dyDescent="0.25">
      <c r="A4145" s="14">
        <f t="shared" si="64"/>
        <v>1</v>
      </c>
      <c r="B4145" s="14" t="s">
        <v>35</v>
      </c>
      <c r="C4145" s="14">
        <v>2017</v>
      </c>
      <c r="D4145" s="14" t="str">
        <f>VLOOKUP(E4145,Regioes!$A$2:$B$296,2,FALSE)</f>
        <v>Região Administrativa de Campinas</v>
      </c>
      <c r="E4145" s="15" t="s">
        <v>17</v>
      </c>
      <c r="F4145" s="38">
        <v>3580428.79</v>
      </c>
      <c r="G4145" s="17">
        <v>1712539.22</v>
      </c>
      <c r="H4145" s="17">
        <v>1867889.5699999998</v>
      </c>
      <c r="I4145" s="22">
        <v>275032.87</v>
      </c>
      <c r="J4145" s="22">
        <v>265996.82</v>
      </c>
      <c r="K4145" s="22">
        <v>299339.78999999998</v>
      </c>
      <c r="L4145" s="22">
        <v>278392.83</v>
      </c>
      <c r="M4145" s="22">
        <v>300752.45</v>
      </c>
      <c r="N4145" s="22">
        <v>293024.46000000002</v>
      </c>
      <c r="O4145" s="22">
        <v>313634.09999999998</v>
      </c>
      <c r="P4145" s="22">
        <v>315765.37</v>
      </c>
      <c r="Q4145" s="22">
        <v>306401.37</v>
      </c>
      <c r="R4145" s="22">
        <v>316107.08</v>
      </c>
      <c r="S4145" s="22">
        <v>305915.43</v>
      </c>
      <c r="T4145" s="22">
        <v>310066.21999999997</v>
      </c>
      <c r="X4145" s="14"/>
      <c r="Y4145" s="14"/>
    </row>
    <row r="4146" spans="1:25" ht="15" hidden="1" customHeight="1" x14ac:dyDescent="0.25">
      <c r="A4146" s="14">
        <f t="shared" si="64"/>
        <v>1</v>
      </c>
      <c r="B4146" s="14" t="s">
        <v>35</v>
      </c>
      <c r="C4146" s="14">
        <v>2017</v>
      </c>
      <c r="D4146" s="14" t="str">
        <f>VLOOKUP(E4146,Regioes!$A$2:$B$296,2,FALSE)</f>
        <v>Grande São Paulo</v>
      </c>
      <c r="E4146" s="15" t="s">
        <v>18</v>
      </c>
      <c r="F4146" s="38">
        <v>2898120.6199999996</v>
      </c>
      <c r="G4146" s="17">
        <v>1386187.39</v>
      </c>
      <c r="H4146" s="17">
        <v>1511933.23</v>
      </c>
      <c r="I4146" s="22">
        <v>222620.94</v>
      </c>
      <c r="J4146" s="22">
        <v>215306.86</v>
      </c>
      <c r="K4146" s="22">
        <v>242295.79</v>
      </c>
      <c r="L4146" s="22">
        <v>225340.61</v>
      </c>
      <c r="M4146" s="22">
        <v>243439.24</v>
      </c>
      <c r="N4146" s="22">
        <v>237183.95</v>
      </c>
      <c r="O4146" s="22">
        <v>253866.09</v>
      </c>
      <c r="P4146" s="22">
        <v>255591.21</v>
      </c>
      <c r="Q4146" s="22">
        <v>248011.67</v>
      </c>
      <c r="R4146" s="22">
        <v>255867.8</v>
      </c>
      <c r="S4146" s="22">
        <v>247618.34</v>
      </c>
      <c r="T4146" s="22">
        <v>250978.12</v>
      </c>
      <c r="X4146" s="14"/>
      <c r="Y4146" s="14"/>
    </row>
    <row r="4147" spans="1:25" ht="15" hidden="1" customHeight="1" x14ac:dyDescent="0.25">
      <c r="A4147" s="14">
        <f t="shared" si="64"/>
        <v>1</v>
      </c>
      <c r="B4147" s="14" t="s">
        <v>35</v>
      </c>
      <c r="C4147" s="14">
        <v>2017</v>
      </c>
      <c r="D4147" s="14" t="str">
        <f>VLOOKUP(E4147,Regioes!$A$2:$B$296,2,FALSE)</f>
        <v>Grande São Paulo</v>
      </c>
      <c r="E4147" s="15" t="s">
        <v>19</v>
      </c>
      <c r="F4147" s="38">
        <v>7127079.3900000006</v>
      </c>
      <c r="G4147" s="17">
        <v>3408922.1399999997</v>
      </c>
      <c r="H4147" s="17">
        <v>3718157.25</v>
      </c>
      <c r="I4147" s="22">
        <v>547471.05000000005</v>
      </c>
      <c r="J4147" s="22">
        <v>529484.18999999994</v>
      </c>
      <c r="K4147" s="22">
        <v>595855.57999999996</v>
      </c>
      <c r="L4147" s="22">
        <v>554159.27</v>
      </c>
      <c r="M4147" s="22">
        <v>598667.56000000006</v>
      </c>
      <c r="N4147" s="22">
        <v>583284.49</v>
      </c>
      <c r="O4147" s="22">
        <v>624309.34</v>
      </c>
      <c r="P4147" s="22">
        <v>628551.77</v>
      </c>
      <c r="Q4147" s="22">
        <v>609912.12</v>
      </c>
      <c r="R4147" s="22">
        <v>629231.97</v>
      </c>
      <c r="S4147" s="22">
        <v>608944.81999999995</v>
      </c>
      <c r="T4147" s="22">
        <v>617207.23</v>
      </c>
      <c r="X4147" s="14"/>
      <c r="Y4147" s="14"/>
    </row>
    <row r="4148" spans="1:25" ht="15" hidden="1" customHeight="1" x14ac:dyDescent="0.25">
      <c r="A4148" s="14">
        <f t="shared" si="64"/>
        <v>1</v>
      </c>
      <c r="B4148" s="14" t="s">
        <v>35</v>
      </c>
      <c r="C4148" s="14">
        <v>2017</v>
      </c>
      <c r="D4148" s="14" t="str">
        <f>VLOOKUP(E4148,Regioes!$A$2:$B$296,2,FALSE)</f>
        <v>Região Administrativa de Campinas</v>
      </c>
      <c r="E4148" s="15" t="s">
        <v>20</v>
      </c>
      <c r="F4148" s="38">
        <v>17074589.819999997</v>
      </c>
      <c r="G4148" s="17">
        <v>8166872.2999999989</v>
      </c>
      <c r="H4148" s="17">
        <v>8907717.5199999996</v>
      </c>
      <c r="I4148" s="22">
        <v>1311595.26</v>
      </c>
      <c r="J4148" s="22">
        <v>1268503.54</v>
      </c>
      <c r="K4148" s="22">
        <v>1427511.75</v>
      </c>
      <c r="L4148" s="22">
        <v>1327618.47</v>
      </c>
      <c r="M4148" s="22">
        <v>1434248.51</v>
      </c>
      <c r="N4148" s="22">
        <v>1397394.77</v>
      </c>
      <c r="O4148" s="22">
        <v>1495679.41</v>
      </c>
      <c r="P4148" s="22">
        <v>1505843.15</v>
      </c>
      <c r="Q4148" s="22">
        <v>1461187.49</v>
      </c>
      <c r="R4148" s="22">
        <v>1507472.71</v>
      </c>
      <c r="S4148" s="22">
        <v>1458870.11</v>
      </c>
      <c r="T4148" s="22">
        <v>1478664.65</v>
      </c>
      <c r="X4148" s="14"/>
      <c r="Y4148" s="14"/>
    </row>
    <row r="4149" spans="1:25" ht="15" hidden="1" customHeight="1" x14ac:dyDescent="0.25">
      <c r="A4149" s="14">
        <f t="shared" si="64"/>
        <v>1</v>
      </c>
      <c r="B4149" s="14" t="s">
        <v>35</v>
      </c>
      <c r="C4149" s="14">
        <v>2017</v>
      </c>
      <c r="D4149" s="14" t="str">
        <f>VLOOKUP(E4149,Regioes!$A$2:$B$296,2,FALSE)</f>
        <v>Região Administrativa de Campinas</v>
      </c>
      <c r="E4149" s="15" t="s">
        <v>0</v>
      </c>
      <c r="F4149" s="38">
        <v>4823445.25</v>
      </c>
      <c r="G4149" s="17">
        <v>2307080.9700000002</v>
      </c>
      <c r="H4149" s="17">
        <v>2516364.2799999998</v>
      </c>
      <c r="I4149" s="22">
        <v>370515.95</v>
      </c>
      <c r="J4149" s="22">
        <v>358342.86</v>
      </c>
      <c r="K4149" s="22">
        <v>403261.5</v>
      </c>
      <c r="L4149" s="22">
        <v>375042.39</v>
      </c>
      <c r="M4149" s="22">
        <v>405164.59</v>
      </c>
      <c r="N4149" s="22">
        <v>394753.68</v>
      </c>
      <c r="O4149" s="22">
        <v>422518.36</v>
      </c>
      <c r="P4149" s="22">
        <v>425389.55</v>
      </c>
      <c r="Q4149" s="22">
        <v>412774.65</v>
      </c>
      <c r="R4149" s="22">
        <v>425849.89</v>
      </c>
      <c r="S4149" s="22">
        <v>412120.01</v>
      </c>
      <c r="T4149" s="22">
        <v>417711.82</v>
      </c>
      <c r="X4149" s="14"/>
      <c r="Y4149" s="14"/>
    </row>
    <row r="4150" spans="1:25" ht="15" hidden="1" customHeight="1" x14ac:dyDescent="0.25">
      <c r="A4150" s="14">
        <f t="shared" si="64"/>
        <v>1</v>
      </c>
      <c r="B4150" s="14" t="s">
        <v>35</v>
      </c>
      <c r="C4150" s="14">
        <v>2017</v>
      </c>
      <c r="D4150" s="14" t="str">
        <f>VLOOKUP(E4150,Regioes!$A$2:$B$296,2,FALSE)</f>
        <v>Grande São Paulo</v>
      </c>
      <c r="E4150" s="15" t="s">
        <v>27</v>
      </c>
      <c r="F4150" s="38">
        <v>1148439.3499999999</v>
      </c>
      <c r="G4150" s="17">
        <v>549304.99</v>
      </c>
      <c r="H4150" s="17">
        <v>599134.36</v>
      </c>
      <c r="I4150" s="22">
        <v>88218.08</v>
      </c>
      <c r="J4150" s="22">
        <v>85319.73</v>
      </c>
      <c r="K4150" s="22">
        <v>96014.64</v>
      </c>
      <c r="L4150" s="22">
        <v>89295.81</v>
      </c>
      <c r="M4150" s="22">
        <v>96467.76</v>
      </c>
      <c r="N4150" s="22">
        <v>93988.97</v>
      </c>
      <c r="O4150" s="22">
        <v>100599.61</v>
      </c>
      <c r="P4150" s="22">
        <v>101283.23</v>
      </c>
      <c r="Q4150" s="22">
        <v>98279.679999999993</v>
      </c>
      <c r="R4150" s="22">
        <v>101392.83</v>
      </c>
      <c r="S4150" s="22">
        <v>98123.81</v>
      </c>
      <c r="T4150" s="22">
        <v>99455.2</v>
      </c>
      <c r="X4150" s="14"/>
      <c r="Y4150" s="14"/>
    </row>
    <row r="4151" spans="1:25" ht="15" hidden="1" customHeight="1" x14ac:dyDescent="0.25">
      <c r="A4151" s="14">
        <f t="shared" si="64"/>
        <v>1</v>
      </c>
      <c r="B4151" s="14" t="s">
        <v>35</v>
      </c>
      <c r="C4151" s="14">
        <v>2017</v>
      </c>
      <c r="D4151" s="14" t="str">
        <f>VLOOKUP(E4151,Regioes!$A$2:$B$296,2,FALSE)</f>
        <v>Região Administrativa de Campinas</v>
      </c>
      <c r="E4151" s="15" t="s">
        <v>30</v>
      </c>
      <c r="F4151" s="38">
        <v>2462388.9</v>
      </c>
      <c r="G4151" s="17">
        <v>1177774.4499999997</v>
      </c>
      <c r="H4151" s="17">
        <v>1284614.4500000002</v>
      </c>
      <c r="I4151" s="22">
        <v>189149.94</v>
      </c>
      <c r="J4151" s="22">
        <v>182935.52</v>
      </c>
      <c r="K4151" s="22">
        <v>205866.68</v>
      </c>
      <c r="L4151" s="22">
        <v>191460.7</v>
      </c>
      <c r="M4151" s="22">
        <v>206838.21</v>
      </c>
      <c r="N4151" s="22">
        <v>201523.4</v>
      </c>
      <c r="O4151" s="22">
        <v>215697.39</v>
      </c>
      <c r="P4151" s="22">
        <v>217163.14</v>
      </c>
      <c r="Q4151" s="22">
        <v>210723.18</v>
      </c>
      <c r="R4151" s="22">
        <v>217398.14</v>
      </c>
      <c r="S4151" s="22">
        <v>210388.98</v>
      </c>
      <c r="T4151" s="22">
        <v>213243.62</v>
      </c>
      <c r="X4151" s="14"/>
      <c r="Y4151" s="14"/>
    </row>
    <row r="4152" spans="1:25" ht="15" hidden="1" customHeight="1" x14ac:dyDescent="0.25">
      <c r="A4152" s="14">
        <f t="shared" si="64"/>
        <v>1</v>
      </c>
      <c r="B4152" s="14" t="s">
        <v>35</v>
      </c>
      <c r="C4152" s="14">
        <v>2017</v>
      </c>
      <c r="D4152" s="14" t="str">
        <f>VLOOKUP(E4152,Regioes!$A$2:$B$296,2,FALSE)</f>
        <v>Região Administrativa de Campinas</v>
      </c>
      <c r="E4152" s="15" t="s">
        <v>21</v>
      </c>
      <c r="F4152" s="38">
        <v>3073763.9800000004</v>
      </c>
      <c r="G4152" s="17">
        <v>1470198.5899999999</v>
      </c>
      <c r="H4152" s="17">
        <v>1603565.3899999997</v>
      </c>
      <c r="I4152" s="22">
        <v>236113.1</v>
      </c>
      <c r="J4152" s="22">
        <v>228355.73</v>
      </c>
      <c r="K4152" s="22">
        <v>256980.36</v>
      </c>
      <c r="L4152" s="22">
        <v>238997.59</v>
      </c>
      <c r="M4152" s="22">
        <v>258193.11</v>
      </c>
      <c r="N4152" s="22">
        <v>251558.7</v>
      </c>
      <c r="O4152" s="22">
        <v>269251.89</v>
      </c>
      <c r="P4152" s="22">
        <v>271081.56</v>
      </c>
      <c r="Q4152" s="22">
        <v>263042.65999999997</v>
      </c>
      <c r="R4152" s="22">
        <v>271374.90999999997</v>
      </c>
      <c r="S4152" s="22">
        <v>262625.48</v>
      </c>
      <c r="T4152" s="22">
        <v>266188.89</v>
      </c>
      <c r="X4152" s="14"/>
      <c r="Y4152" s="14"/>
    </row>
    <row r="4153" spans="1:25" ht="15" hidden="1" customHeight="1" x14ac:dyDescent="0.25">
      <c r="A4153" s="14">
        <f t="shared" si="64"/>
        <v>1</v>
      </c>
      <c r="B4153" s="14" t="s">
        <v>35</v>
      </c>
      <c r="C4153" s="14">
        <v>2017</v>
      </c>
      <c r="D4153" s="14" t="str">
        <f>VLOOKUP(E4153,Regioes!$A$2:$B$296,2,FALSE)</f>
        <v>Região Administrativa de Campinas</v>
      </c>
      <c r="E4153" s="15" t="s">
        <v>22</v>
      </c>
      <c r="F4153" s="38">
        <v>16855036.16</v>
      </c>
      <c r="G4153" s="17">
        <v>8061858.54</v>
      </c>
      <c r="H4153" s="17">
        <v>8793177.6199999992</v>
      </c>
      <c r="I4153" s="22">
        <v>1294730.1100000001</v>
      </c>
      <c r="J4153" s="22">
        <v>1252192.48</v>
      </c>
      <c r="K4153" s="22">
        <v>1409156.08</v>
      </c>
      <c r="L4153" s="22">
        <v>1310547.29</v>
      </c>
      <c r="M4153" s="22">
        <v>1415806.22</v>
      </c>
      <c r="N4153" s="22">
        <v>1379426.36</v>
      </c>
      <c r="O4153" s="22">
        <v>1476447.21</v>
      </c>
      <c r="P4153" s="22">
        <v>1486480.26</v>
      </c>
      <c r="Q4153" s="22">
        <v>1442398.81</v>
      </c>
      <c r="R4153" s="22">
        <v>1488088.87</v>
      </c>
      <c r="S4153" s="22">
        <v>1440111.23</v>
      </c>
      <c r="T4153" s="22">
        <v>1459651.24</v>
      </c>
      <c r="X4153" s="14"/>
      <c r="Y4153" s="14"/>
    </row>
    <row r="4154" spans="1:25" ht="15" hidden="1" customHeight="1" x14ac:dyDescent="0.25">
      <c r="A4154" s="14">
        <f t="shared" si="64"/>
        <v>1</v>
      </c>
      <c r="B4154" s="14" t="s">
        <v>35</v>
      </c>
      <c r="C4154" s="14">
        <v>2017</v>
      </c>
      <c r="D4154" s="14" t="str">
        <f>VLOOKUP(E4154,Regioes!$A$2:$B$296,2,FALSE)</f>
        <v>Região Administrativa de Campinas</v>
      </c>
      <c r="E4154" s="15" t="s">
        <v>1</v>
      </c>
      <c r="F4154" s="38">
        <v>16361882.190000001</v>
      </c>
      <c r="G4154" s="17">
        <v>7825980.2300000004</v>
      </c>
      <c r="H4154" s="17">
        <v>8535901.959999999</v>
      </c>
      <c r="I4154" s="22">
        <v>1256848.18</v>
      </c>
      <c r="J4154" s="22">
        <v>1215555.1399999999</v>
      </c>
      <c r="K4154" s="22">
        <v>1367926.22</v>
      </c>
      <c r="L4154" s="22">
        <v>1272202.57</v>
      </c>
      <c r="M4154" s="22">
        <v>1374381.78</v>
      </c>
      <c r="N4154" s="22">
        <v>1339066.3400000001</v>
      </c>
      <c r="O4154" s="22">
        <v>1433248.5</v>
      </c>
      <c r="P4154" s="22">
        <v>1442988</v>
      </c>
      <c r="Q4154" s="22">
        <v>1400196.3</v>
      </c>
      <c r="R4154" s="22">
        <v>1444549.55</v>
      </c>
      <c r="S4154" s="22">
        <v>1397975.66</v>
      </c>
      <c r="T4154" s="22">
        <v>1416943.95</v>
      </c>
      <c r="X4154" s="14"/>
      <c r="Y4154" s="14"/>
    </row>
    <row r="4155" spans="1:25" ht="15" hidden="1" customHeight="1" x14ac:dyDescent="0.25">
      <c r="A4155" s="14">
        <f t="shared" si="64"/>
        <v>1</v>
      </c>
      <c r="B4155" s="14" t="s">
        <v>35</v>
      </c>
      <c r="C4155" s="14">
        <v>2017</v>
      </c>
      <c r="D4155" s="14" t="str">
        <f>VLOOKUP(E4155,Regioes!$A$2:$B$296,2,FALSE)</f>
        <v>Região Administrativa de Campinas</v>
      </c>
      <c r="E4155" s="15" t="s">
        <v>31</v>
      </c>
      <c r="F4155" s="38">
        <v>1334215.8500000001</v>
      </c>
      <c r="G4155" s="17">
        <v>638162.94000000006</v>
      </c>
      <c r="H4155" s="17">
        <v>696052.91</v>
      </c>
      <c r="I4155" s="22">
        <v>102488.62</v>
      </c>
      <c r="J4155" s="22">
        <v>99121.42</v>
      </c>
      <c r="K4155" s="22">
        <v>111546.39</v>
      </c>
      <c r="L4155" s="22">
        <v>103740.68</v>
      </c>
      <c r="M4155" s="22">
        <v>112072.8</v>
      </c>
      <c r="N4155" s="22">
        <v>109193.03</v>
      </c>
      <c r="O4155" s="22">
        <v>116873.04</v>
      </c>
      <c r="P4155" s="22">
        <v>117667.24</v>
      </c>
      <c r="Q4155" s="22">
        <v>114177.82</v>
      </c>
      <c r="R4155" s="22">
        <v>117794.57</v>
      </c>
      <c r="S4155" s="22">
        <v>113996.74</v>
      </c>
      <c r="T4155" s="22">
        <v>115543.5</v>
      </c>
      <c r="X4155" s="14"/>
      <c r="Y4155" s="14"/>
    </row>
    <row r="4156" spans="1:25" ht="15" hidden="1" customHeight="1" x14ac:dyDescent="0.25">
      <c r="A4156" s="14">
        <f t="shared" si="64"/>
        <v>1</v>
      </c>
      <c r="B4156" s="14" t="s">
        <v>35</v>
      </c>
      <c r="C4156" s="14">
        <v>2017</v>
      </c>
      <c r="D4156" s="14" t="str">
        <f>VLOOKUP(E4156,Regioes!$A$2:$B$296,2,FALSE)</f>
        <v>Região Administrativa de Campinas</v>
      </c>
      <c r="E4156" s="15" t="s">
        <v>28</v>
      </c>
      <c r="F4156" s="38">
        <v>1384882.65</v>
      </c>
      <c r="G4156" s="17">
        <v>662397.14999999991</v>
      </c>
      <c r="H4156" s="17">
        <v>722485.5</v>
      </c>
      <c r="I4156" s="22">
        <v>106380.62</v>
      </c>
      <c r="J4156" s="22">
        <v>102885.55</v>
      </c>
      <c r="K4156" s="22">
        <v>115782.36</v>
      </c>
      <c r="L4156" s="22">
        <v>107680.23</v>
      </c>
      <c r="M4156" s="22">
        <v>116328.76</v>
      </c>
      <c r="N4156" s="22">
        <v>113339.63</v>
      </c>
      <c r="O4156" s="22">
        <v>121311.29</v>
      </c>
      <c r="P4156" s="22">
        <v>122135.65</v>
      </c>
      <c r="Q4156" s="22">
        <v>118513.72</v>
      </c>
      <c r="R4156" s="22">
        <v>122267.82</v>
      </c>
      <c r="S4156" s="22">
        <v>118325.75999999999</v>
      </c>
      <c r="T4156" s="22">
        <v>119931.26</v>
      </c>
      <c r="X4156" s="14"/>
      <c r="Y4156" s="14"/>
    </row>
    <row r="4157" spans="1:25" ht="15" hidden="1" customHeight="1" x14ac:dyDescent="0.25">
      <c r="A4157" s="14">
        <f t="shared" si="64"/>
        <v>1</v>
      </c>
      <c r="B4157" s="14" t="s">
        <v>35</v>
      </c>
      <c r="C4157" s="14">
        <v>2017</v>
      </c>
      <c r="D4157" s="14" t="str">
        <f>VLOOKUP(E4157,Regioes!$A$2:$B$296,2,FALSE)</f>
        <v>Grande São Paulo</v>
      </c>
      <c r="E4157" s="15" t="s">
        <v>23</v>
      </c>
      <c r="F4157" s="38">
        <v>1519993.4099999997</v>
      </c>
      <c r="G4157" s="17">
        <v>727021.3899999999</v>
      </c>
      <c r="H4157" s="17">
        <v>792972.02</v>
      </c>
      <c r="I4157" s="22">
        <v>116759.24</v>
      </c>
      <c r="J4157" s="22">
        <v>112923.18</v>
      </c>
      <c r="K4157" s="22">
        <v>127078.22</v>
      </c>
      <c r="L4157" s="22">
        <v>118185.64</v>
      </c>
      <c r="M4157" s="22">
        <v>127677.93</v>
      </c>
      <c r="N4157" s="22">
        <v>124397.18</v>
      </c>
      <c r="O4157" s="22">
        <v>133146.56</v>
      </c>
      <c r="P4157" s="22">
        <v>134051.34</v>
      </c>
      <c r="Q4157" s="22">
        <v>130076.06</v>
      </c>
      <c r="R4157" s="22">
        <v>134196.41</v>
      </c>
      <c r="S4157" s="22">
        <v>129869.75999999999</v>
      </c>
      <c r="T4157" s="22">
        <v>131631.89000000001</v>
      </c>
      <c r="X4157" s="14"/>
      <c r="Y4157" s="14"/>
    </row>
    <row r="4158" spans="1:25" ht="15" hidden="1" customHeight="1" x14ac:dyDescent="0.25">
      <c r="A4158" s="14">
        <f t="shared" si="64"/>
        <v>1</v>
      </c>
      <c r="B4158" s="14" t="s">
        <v>35</v>
      </c>
      <c r="C4158" s="14">
        <v>2017</v>
      </c>
      <c r="D4158" s="14" t="str">
        <f>VLOOKUP(E4158,Regioes!$A$2:$B$296,2,FALSE)</f>
        <v>Região Administrativa de Campinas</v>
      </c>
      <c r="E4158" s="15" t="s">
        <v>29</v>
      </c>
      <c r="F4158" s="38">
        <v>5282821</v>
      </c>
      <c r="G4158" s="17">
        <v>2526802.9799999995</v>
      </c>
      <c r="H4158" s="17">
        <v>2756018.02</v>
      </c>
      <c r="I4158" s="22">
        <v>405803.19</v>
      </c>
      <c r="J4158" s="22">
        <v>392470.75</v>
      </c>
      <c r="K4158" s="22">
        <v>441667.36</v>
      </c>
      <c r="L4158" s="22">
        <v>410760.72</v>
      </c>
      <c r="M4158" s="22">
        <v>443751.69</v>
      </c>
      <c r="N4158" s="22">
        <v>432349.27</v>
      </c>
      <c r="O4158" s="22">
        <v>462758.21</v>
      </c>
      <c r="P4158" s="22">
        <v>465902.84</v>
      </c>
      <c r="Q4158" s="22">
        <v>452086.52</v>
      </c>
      <c r="R4158" s="22">
        <v>466407.02</v>
      </c>
      <c r="S4158" s="22">
        <v>451369.53</v>
      </c>
      <c r="T4158" s="22">
        <v>457493.9</v>
      </c>
      <c r="X4158" s="14"/>
      <c r="Y4158" s="14"/>
    </row>
    <row r="4159" spans="1:25" ht="15" hidden="1" customHeight="1" x14ac:dyDescent="0.25">
      <c r="A4159" s="14">
        <f t="shared" si="64"/>
        <v>1</v>
      </c>
      <c r="B4159" s="14" t="s">
        <v>35</v>
      </c>
      <c r="C4159" s="14">
        <v>2017</v>
      </c>
      <c r="D4159" s="14" t="str">
        <f>VLOOKUP(E4159,Regioes!$A$2:$B$296,2,FALSE)</f>
        <v>Grande São Paulo</v>
      </c>
      <c r="E4159" s="15" t="s">
        <v>32</v>
      </c>
      <c r="F4159" s="38">
        <v>9380046.7300000004</v>
      </c>
      <c r="G4159" s="17">
        <v>4486529.07</v>
      </c>
      <c r="H4159" s="17">
        <v>4893517.6599999992</v>
      </c>
      <c r="I4159" s="22">
        <v>720534.14</v>
      </c>
      <c r="J4159" s="22">
        <v>696861.39</v>
      </c>
      <c r="K4159" s="22">
        <v>784213.68</v>
      </c>
      <c r="L4159" s="22">
        <v>729336.6</v>
      </c>
      <c r="M4159" s="22">
        <v>787914.56</v>
      </c>
      <c r="N4159" s="22">
        <v>767668.7</v>
      </c>
      <c r="O4159" s="22">
        <v>821662.07</v>
      </c>
      <c r="P4159" s="22">
        <v>827245.59</v>
      </c>
      <c r="Q4159" s="22">
        <v>802713.69</v>
      </c>
      <c r="R4159" s="22">
        <v>828140.8</v>
      </c>
      <c r="S4159" s="22">
        <v>801440.62</v>
      </c>
      <c r="T4159" s="22">
        <v>812314.89</v>
      </c>
      <c r="X4159" s="14"/>
      <c r="Y4159" s="14"/>
    </row>
    <row r="4160" spans="1:25" ht="15" hidden="1" customHeight="1" x14ac:dyDescent="0.25">
      <c r="A4160" s="14">
        <f t="shared" si="64"/>
        <v>1</v>
      </c>
      <c r="B4160" s="14" t="s">
        <v>35</v>
      </c>
      <c r="C4160" s="14">
        <v>2017</v>
      </c>
      <c r="D4160" s="14" t="str">
        <f>VLOOKUP(E4160,Regioes!$A$2:$B$296,2,FALSE)</f>
        <v>Região Administrativa de Campinas</v>
      </c>
      <c r="E4160" s="15" t="s">
        <v>24</v>
      </c>
      <c r="F4160" s="38">
        <v>7822898.4200000009</v>
      </c>
      <c r="G4160" s="17">
        <v>3741736.3</v>
      </c>
      <c r="H4160" s="17">
        <v>4081162.12</v>
      </c>
      <c r="I4160" s="22">
        <v>600920.81999999995</v>
      </c>
      <c r="J4160" s="22">
        <v>581177.91</v>
      </c>
      <c r="K4160" s="22">
        <v>654029.15</v>
      </c>
      <c r="L4160" s="22">
        <v>608262.02</v>
      </c>
      <c r="M4160" s="22">
        <v>657115.66</v>
      </c>
      <c r="N4160" s="22">
        <v>640230.74</v>
      </c>
      <c r="O4160" s="22">
        <v>685260.86</v>
      </c>
      <c r="P4160" s="22">
        <v>689917.48</v>
      </c>
      <c r="Q4160" s="22">
        <v>669458.03</v>
      </c>
      <c r="R4160" s="22">
        <v>690664.08</v>
      </c>
      <c r="S4160" s="22">
        <v>668396.30000000005</v>
      </c>
      <c r="T4160" s="22">
        <v>677465.37</v>
      </c>
      <c r="X4160" s="14"/>
      <c r="Y4160" s="14"/>
    </row>
    <row r="4161" spans="1:25" ht="15" hidden="1" customHeight="1" x14ac:dyDescent="0.25">
      <c r="A4161" s="14">
        <f t="shared" si="64"/>
        <v>1</v>
      </c>
      <c r="B4161" s="14" t="s">
        <v>35</v>
      </c>
      <c r="C4161" s="14">
        <v>2017</v>
      </c>
      <c r="D4161" s="14" t="str">
        <f>VLOOKUP(E4161,Regioes!$A$2:$B$296,2,FALSE)</f>
        <v>Região Administrativa de Campinas</v>
      </c>
      <c r="E4161" s="15" t="s">
        <v>25</v>
      </c>
      <c r="F4161" s="38">
        <v>2026657.17</v>
      </c>
      <c r="G4161" s="17">
        <v>969361.5199999999</v>
      </c>
      <c r="H4161" s="17">
        <v>1057295.6499999999</v>
      </c>
      <c r="I4161" s="22">
        <v>155678.93</v>
      </c>
      <c r="J4161" s="22">
        <v>150564.19</v>
      </c>
      <c r="K4161" s="22">
        <v>169437.57</v>
      </c>
      <c r="L4161" s="22">
        <v>157580.79999999999</v>
      </c>
      <c r="M4161" s="22">
        <v>170237.18</v>
      </c>
      <c r="N4161" s="22">
        <v>165862.85</v>
      </c>
      <c r="O4161" s="22">
        <v>177528.68</v>
      </c>
      <c r="P4161" s="22">
        <v>178735.06</v>
      </c>
      <c r="Q4161" s="22">
        <v>173434.68</v>
      </c>
      <c r="R4161" s="22">
        <v>178928.48</v>
      </c>
      <c r="S4161" s="22">
        <v>173159.63</v>
      </c>
      <c r="T4161" s="22">
        <v>175509.12</v>
      </c>
      <c r="X4161" s="14"/>
      <c r="Y4161" s="14"/>
    </row>
    <row r="4162" spans="1:25" ht="15" hidden="1" customHeight="1" x14ac:dyDescent="0.25">
      <c r="A4162" s="14">
        <f t="shared" si="64"/>
        <v>1</v>
      </c>
      <c r="B4162" s="14" t="s">
        <v>35</v>
      </c>
      <c r="C4162" s="14">
        <v>2017</v>
      </c>
      <c r="D4162" s="14" t="str">
        <f>VLOOKUP(E4162,Regioes!$A$2:$B$296,2,FALSE)</f>
        <v>Região Administrativa de Campinas</v>
      </c>
      <c r="E4162" s="15" t="s">
        <v>26</v>
      </c>
      <c r="F4162" s="38">
        <v>2834618.0700000003</v>
      </c>
      <c r="G4162" s="17">
        <v>1355813.7600000002</v>
      </c>
      <c r="H4162" s="17">
        <v>1478804.3099999998</v>
      </c>
      <c r="I4162" s="22">
        <v>217742.95</v>
      </c>
      <c r="J4162" s="22">
        <v>210589.13</v>
      </c>
      <c r="K4162" s="22">
        <v>236986.7</v>
      </c>
      <c r="L4162" s="22">
        <v>220403.03</v>
      </c>
      <c r="M4162" s="22">
        <v>238105.09</v>
      </c>
      <c r="N4162" s="22">
        <v>231986.86</v>
      </c>
      <c r="O4162" s="22">
        <v>248303.47</v>
      </c>
      <c r="P4162" s="22">
        <v>249990.79</v>
      </c>
      <c r="Q4162" s="22">
        <v>242577.33</v>
      </c>
      <c r="R4162" s="22">
        <v>250261.32</v>
      </c>
      <c r="S4162" s="22">
        <v>242192.62</v>
      </c>
      <c r="T4162" s="22">
        <v>245478.78</v>
      </c>
      <c r="X4162" s="14"/>
      <c r="Y4162" s="14"/>
    </row>
    <row r="4163" spans="1:25" ht="15" hidden="1" customHeight="1" x14ac:dyDescent="0.25">
      <c r="A4163" s="14">
        <f t="shared" si="64"/>
        <v>3</v>
      </c>
      <c r="B4163" s="14" t="s">
        <v>36</v>
      </c>
      <c r="C4163" s="14">
        <v>2017</v>
      </c>
      <c r="D4163" s="14" t="str">
        <f>VLOOKUP(E4163,Regioes!$A$2:$B$296,2,FALSE)</f>
        <v>Região Administrativa de Barretos</v>
      </c>
      <c r="E4163" s="15" t="s">
        <v>39</v>
      </c>
      <c r="F4163" s="38">
        <v>930264.10999999987</v>
      </c>
      <c r="G4163" s="17">
        <v>434718.56</v>
      </c>
      <c r="H4163" s="17">
        <v>495545.55000000005</v>
      </c>
      <c r="I4163" s="22">
        <v>65204.28</v>
      </c>
      <c r="J4163" s="22">
        <v>71293.42</v>
      </c>
      <c r="K4163" s="22">
        <v>76621.03</v>
      </c>
      <c r="L4163" s="22">
        <v>67333.09</v>
      </c>
      <c r="M4163" s="22">
        <v>77622.13</v>
      </c>
      <c r="N4163" s="22">
        <v>76644.61</v>
      </c>
      <c r="O4163" s="22">
        <v>83770.679999999993</v>
      </c>
      <c r="P4163" s="22">
        <v>91382.51</v>
      </c>
      <c r="Q4163" s="22">
        <v>79262.350000000006</v>
      </c>
      <c r="R4163" s="22">
        <v>81328.86</v>
      </c>
      <c r="S4163" s="22">
        <v>78689.94</v>
      </c>
      <c r="T4163" s="22">
        <v>81111.210000000006</v>
      </c>
      <c r="X4163" s="14"/>
      <c r="Y4163" s="14"/>
    </row>
    <row r="4164" spans="1:25" ht="15" hidden="1" customHeight="1" x14ac:dyDescent="0.25">
      <c r="A4164" s="14">
        <f t="shared" ref="A4164:A4227" si="65">VLOOKUP(B4164,$W$10:$X$32,2,FALSE)</f>
        <v>3</v>
      </c>
      <c r="B4164" s="14" t="s">
        <v>36</v>
      </c>
      <c r="C4164" s="14">
        <v>2017</v>
      </c>
      <c r="D4164" s="14" t="str">
        <f>VLOOKUP(E4164,Regioes!$A$2:$B$296,2,FALSE)</f>
        <v>Região Administrativa de Barretos</v>
      </c>
      <c r="E4164" s="15" t="s">
        <v>40</v>
      </c>
      <c r="F4164" s="38">
        <v>1223221.2300000002</v>
      </c>
      <c r="G4164" s="17">
        <v>572092.18000000005</v>
      </c>
      <c r="H4164" s="17">
        <v>651129.04999999993</v>
      </c>
      <c r="I4164" s="22">
        <v>86745.05</v>
      </c>
      <c r="J4164" s="22">
        <v>92522.94</v>
      </c>
      <c r="K4164" s="22">
        <v>100431.24</v>
      </c>
      <c r="L4164" s="22">
        <v>89326.41</v>
      </c>
      <c r="M4164" s="22">
        <v>102026.57</v>
      </c>
      <c r="N4164" s="22">
        <v>101039.97</v>
      </c>
      <c r="O4164" s="22">
        <v>110147.23</v>
      </c>
      <c r="P4164" s="22">
        <v>118475.86</v>
      </c>
      <c r="Q4164" s="22">
        <v>104578.38</v>
      </c>
      <c r="R4164" s="22">
        <v>107700.05</v>
      </c>
      <c r="S4164" s="22">
        <v>103954.43</v>
      </c>
      <c r="T4164" s="22">
        <v>106273.1</v>
      </c>
      <c r="X4164" s="14"/>
      <c r="Y4164" s="14"/>
    </row>
    <row r="4165" spans="1:25" ht="15" hidden="1" customHeight="1" x14ac:dyDescent="0.25">
      <c r="A4165" s="14">
        <f t="shared" si="65"/>
        <v>3</v>
      </c>
      <c r="B4165" s="14" t="s">
        <v>36</v>
      </c>
      <c r="C4165" s="14">
        <v>2017</v>
      </c>
      <c r="D4165" s="14" t="str">
        <f>VLOOKUP(E4165,Regioes!$A$2:$B$296,2,FALSE)</f>
        <v>Região Administrativa de São José do Rio Preto</v>
      </c>
      <c r="E4165" s="15" t="s">
        <v>41</v>
      </c>
      <c r="F4165" s="38">
        <v>142171.81999999998</v>
      </c>
      <c r="G4165" s="17">
        <v>66778.930000000008</v>
      </c>
      <c r="H4165" s="17">
        <v>75392.89</v>
      </c>
      <c r="I4165" s="22">
        <v>10691.41</v>
      </c>
      <c r="J4165" s="22">
        <v>10014.129999999999</v>
      </c>
      <c r="K4165" s="22">
        <v>11479.72</v>
      </c>
      <c r="L4165" s="22">
        <v>10859.6</v>
      </c>
      <c r="M4165" s="22">
        <v>11833.97</v>
      </c>
      <c r="N4165" s="22">
        <v>11900.1</v>
      </c>
      <c r="O4165" s="22">
        <v>12799.48</v>
      </c>
      <c r="P4165" s="22">
        <v>12750.63</v>
      </c>
      <c r="Q4165" s="22">
        <v>12369.62</v>
      </c>
      <c r="R4165" s="22">
        <v>12977.18</v>
      </c>
      <c r="S4165" s="22">
        <v>12375.01</v>
      </c>
      <c r="T4165" s="22">
        <v>12120.97</v>
      </c>
      <c r="X4165" s="14"/>
      <c r="Y4165" s="14"/>
    </row>
    <row r="4166" spans="1:25" ht="15" hidden="1" customHeight="1" x14ac:dyDescent="0.25">
      <c r="A4166" s="14">
        <f t="shared" si="65"/>
        <v>3</v>
      </c>
      <c r="B4166" s="14" t="s">
        <v>36</v>
      </c>
      <c r="C4166" s="14">
        <v>2017</v>
      </c>
      <c r="D4166" s="14" t="str">
        <f>VLOOKUP(E4166,Regioes!$A$2:$B$296,2,FALSE)</f>
        <v>Região Administrativa de Barretos</v>
      </c>
      <c r="E4166" s="15" t="s">
        <v>42</v>
      </c>
      <c r="F4166" s="38">
        <v>1092655.1400000001</v>
      </c>
      <c r="G4166" s="17">
        <v>510604.95999999996</v>
      </c>
      <c r="H4166" s="17">
        <v>582050.17999999993</v>
      </c>
      <c r="I4166" s="22">
        <v>76586.62</v>
      </c>
      <c r="J4166" s="22">
        <v>83738.720000000001</v>
      </c>
      <c r="K4166" s="22">
        <v>89996.34</v>
      </c>
      <c r="L4166" s="22">
        <v>79087.05</v>
      </c>
      <c r="M4166" s="22">
        <v>91172.2</v>
      </c>
      <c r="N4166" s="22">
        <v>90024.03</v>
      </c>
      <c r="O4166" s="22">
        <v>98394.06</v>
      </c>
      <c r="P4166" s="22">
        <v>107334.65</v>
      </c>
      <c r="Q4166" s="22">
        <v>93098.74</v>
      </c>
      <c r="R4166" s="22">
        <v>95525.98</v>
      </c>
      <c r="S4166" s="22">
        <v>92426.41</v>
      </c>
      <c r="T4166" s="22">
        <v>95270.34</v>
      </c>
      <c r="X4166" s="14"/>
      <c r="Y4166" s="14"/>
    </row>
    <row r="4167" spans="1:25" ht="15" hidden="1" customHeight="1" x14ac:dyDescent="0.25">
      <c r="A4167" s="14">
        <f t="shared" si="65"/>
        <v>3</v>
      </c>
      <c r="B4167" s="14" t="s">
        <v>36</v>
      </c>
      <c r="C4167" s="14">
        <v>2017</v>
      </c>
      <c r="D4167" s="14" t="str">
        <f>VLOOKUP(E4167,Regioes!$A$2:$B$296,2,FALSE)</f>
        <v>Região Administrativa de Ribeirão Preto</v>
      </c>
      <c r="E4167" s="15" t="s">
        <v>44</v>
      </c>
      <c r="F4167" s="38">
        <v>211679.86</v>
      </c>
      <c r="G4167" s="17">
        <v>103480.47</v>
      </c>
      <c r="H4167" s="17">
        <v>108199.39</v>
      </c>
      <c r="I4167" s="22">
        <v>17040.48</v>
      </c>
      <c r="J4167" s="22">
        <v>15729.5</v>
      </c>
      <c r="K4167" s="22">
        <v>18004.2</v>
      </c>
      <c r="L4167" s="22">
        <v>16707.28</v>
      </c>
      <c r="M4167" s="22">
        <v>18328.72</v>
      </c>
      <c r="N4167" s="22">
        <v>17670.29</v>
      </c>
      <c r="O4167" s="22">
        <v>17888.86</v>
      </c>
      <c r="P4167" s="22">
        <v>18935.509999999998</v>
      </c>
      <c r="Q4167" s="22">
        <v>18310.939999999999</v>
      </c>
      <c r="R4167" s="22">
        <v>17818.849999999999</v>
      </c>
      <c r="S4167" s="22">
        <v>17029.61</v>
      </c>
      <c r="T4167" s="22">
        <v>18215.62</v>
      </c>
      <c r="X4167" s="14"/>
      <c r="Y4167" s="14"/>
    </row>
    <row r="4168" spans="1:25" ht="15" hidden="1" customHeight="1" x14ac:dyDescent="0.25">
      <c r="A4168" s="14">
        <f t="shared" si="65"/>
        <v>3</v>
      </c>
      <c r="B4168" s="14" t="s">
        <v>36</v>
      </c>
      <c r="C4168" s="14">
        <v>2017</v>
      </c>
      <c r="D4168" s="14" t="str">
        <f>VLOOKUP(E4168,Regioes!$A$2:$B$296,2,FALSE)</f>
        <v>Região Administrativa de São José do Rio Preto</v>
      </c>
      <c r="E4168" s="15" t="s">
        <v>45</v>
      </c>
      <c r="F4168" s="38">
        <v>70999.820000000007</v>
      </c>
      <c r="G4168" s="17">
        <v>33349.03</v>
      </c>
      <c r="H4168" s="17">
        <v>37650.79</v>
      </c>
      <c r="I4168" s="22">
        <v>5339.23</v>
      </c>
      <c r="J4168" s="22">
        <v>5001</v>
      </c>
      <c r="K4168" s="22">
        <v>5732.91</v>
      </c>
      <c r="L4168" s="22">
        <v>5423.23</v>
      </c>
      <c r="M4168" s="22">
        <v>5909.82</v>
      </c>
      <c r="N4168" s="22">
        <v>5942.84</v>
      </c>
      <c r="O4168" s="22">
        <v>6391.99</v>
      </c>
      <c r="P4168" s="22">
        <v>6367.59</v>
      </c>
      <c r="Q4168" s="22">
        <v>6177.32</v>
      </c>
      <c r="R4168" s="22">
        <v>6480.73</v>
      </c>
      <c r="S4168" s="22">
        <v>6180.01</v>
      </c>
      <c r="T4168" s="22">
        <v>6053.15</v>
      </c>
      <c r="X4168" s="14"/>
      <c r="Y4168" s="14"/>
    </row>
    <row r="4169" spans="1:25" ht="15" hidden="1" customHeight="1" x14ac:dyDescent="0.25">
      <c r="A4169" s="14">
        <f t="shared" si="65"/>
        <v>3</v>
      </c>
      <c r="B4169" s="14" t="s">
        <v>36</v>
      </c>
      <c r="C4169" s="14">
        <v>2017</v>
      </c>
      <c r="D4169" s="14" t="str">
        <f>VLOOKUP(E4169,Regioes!$A$2:$B$296,2,FALSE)</f>
        <v>Região Administrativa de São José do Rio Preto</v>
      </c>
      <c r="E4169" s="15" t="s">
        <v>43</v>
      </c>
      <c r="F4169" s="38">
        <v>37333.019999999997</v>
      </c>
      <c r="G4169" s="17">
        <v>17535.539999999997</v>
      </c>
      <c r="H4169" s="17">
        <v>19797.48</v>
      </c>
      <c r="I4169" s="22">
        <v>2807.47</v>
      </c>
      <c r="J4169" s="22">
        <v>2629.62</v>
      </c>
      <c r="K4169" s="22">
        <v>3014.47</v>
      </c>
      <c r="L4169" s="22">
        <v>2851.63</v>
      </c>
      <c r="M4169" s="22">
        <v>3107.49</v>
      </c>
      <c r="N4169" s="22">
        <v>3124.86</v>
      </c>
      <c r="O4169" s="22">
        <v>3361.03</v>
      </c>
      <c r="P4169" s="22">
        <v>3348.2</v>
      </c>
      <c r="Q4169" s="22">
        <v>3248.15</v>
      </c>
      <c r="R4169" s="22">
        <v>3407.69</v>
      </c>
      <c r="S4169" s="22">
        <v>3249.56</v>
      </c>
      <c r="T4169" s="22">
        <v>3182.85</v>
      </c>
      <c r="X4169" s="14"/>
      <c r="Y4169" s="14"/>
    </row>
    <row r="4170" spans="1:25" ht="15" hidden="1" customHeight="1" x14ac:dyDescent="0.25">
      <c r="A4170" s="14">
        <f t="shared" si="65"/>
        <v>3</v>
      </c>
      <c r="B4170" s="14" t="s">
        <v>36</v>
      </c>
      <c r="C4170" s="14">
        <v>2017</v>
      </c>
      <c r="D4170" s="14" t="str">
        <f>VLOOKUP(E4170,Regioes!$A$2:$B$296,2,FALSE)</f>
        <v>Região Administrativa de Barretos</v>
      </c>
      <c r="E4170" s="15" t="s">
        <v>37</v>
      </c>
      <c r="F4170" s="38">
        <v>177461.83000000002</v>
      </c>
      <c r="G4170" s="17">
        <v>85113.22</v>
      </c>
      <c r="H4170" s="17">
        <v>92348.610000000015</v>
      </c>
      <c r="I4170" s="22">
        <v>13832</v>
      </c>
      <c r="J4170" s="22">
        <v>12855.34</v>
      </c>
      <c r="K4170" s="22">
        <v>14724.88</v>
      </c>
      <c r="L4170" s="22">
        <v>13788.75</v>
      </c>
      <c r="M4170" s="22">
        <v>15079.03</v>
      </c>
      <c r="N4170" s="22">
        <v>14833.22</v>
      </c>
      <c r="O4170" s="22">
        <v>15469.74</v>
      </c>
      <c r="P4170" s="22">
        <v>15894.38</v>
      </c>
      <c r="Q4170" s="22">
        <v>15393.95</v>
      </c>
      <c r="R4170" s="22">
        <v>15546.4</v>
      </c>
      <c r="S4170" s="22">
        <v>14841.32</v>
      </c>
      <c r="T4170" s="22">
        <v>15202.82</v>
      </c>
      <c r="X4170" s="14"/>
      <c r="Y4170" s="14"/>
    </row>
    <row r="4171" spans="1:25" ht="15" hidden="1" customHeight="1" x14ac:dyDescent="0.25">
      <c r="A4171" s="14">
        <f t="shared" si="65"/>
        <v>3</v>
      </c>
      <c r="B4171" s="14" t="s">
        <v>36</v>
      </c>
      <c r="C4171" s="14">
        <v>2017</v>
      </c>
      <c r="D4171" s="14" t="str">
        <f>VLOOKUP(E4171,Regioes!$A$2:$B$296,2,FALSE)</f>
        <v>Região Administrativa Central / Araraquara</v>
      </c>
      <c r="E4171" s="15" t="s">
        <v>38</v>
      </c>
      <c r="F4171" s="38">
        <v>72635.240000000005</v>
      </c>
      <c r="G4171" s="17">
        <v>35508</v>
      </c>
      <c r="H4171" s="17">
        <v>37127.240000000005</v>
      </c>
      <c r="I4171" s="22">
        <v>5847.22</v>
      </c>
      <c r="J4171" s="22">
        <v>5397.38</v>
      </c>
      <c r="K4171" s="22">
        <v>6177.91</v>
      </c>
      <c r="L4171" s="22">
        <v>5732.89</v>
      </c>
      <c r="M4171" s="22">
        <v>6289.27</v>
      </c>
      <c r="N4171" s="22">
        <v>6063.33</v>
      </c>
      <c r="O4171" s="22">
        <v>6138.33</v>
      </c>
      <c r="P4171" s="22">
        <v>6497.48</v>
      </c>
      <c r="Q4171" s="22">
        <v>6283.16</v>
      </c>
      <c r="R4171" s="22">
        <v>6114.31</v>
      </c>
      <c r="S4171" s="22">
        <v>5843.5</v>
      </c>
      <c r="T4171" s="22">
        <v>6250.46</v>
      </c>
      <c r="X4171" s="14"/>
      <c r="Y4171" s="14"/>
    </row>
    <row r="4172" spans="1:25" ht="15" hidden="1" customHeight="1" x14ac:dyDescent="0.25">
      <c r="A4172" s="14">
        <f t="shared" si="65"/>
        <v>3</v>
      </c>
      <c r="B4172" s="14" t="s">
        <v>36</v>
      </c>
      <c r="C4172" s="14">
        <v>2017</v>
      </c>
      <c r="D4172" s="14" t="str">
        <f>VLOOKUP(E4172,Regioes!$A$2:$B$296,2,FALSE)</f>
        <v>Região Administrativa de Barretos</v>
      </c>
      <c r="E4172" s="15" t="s">
        <v>46</v>
      </c>
      <c r="F4172" s="38">
        <v>81455.239999999991</v>
      </c>
      <c r="G4172" s="17">
        <v>39819.689999999995</v>
      </c>
      <c r="H4172" s="17">
        <v>41635.550000000003</v>
      </c>
      <c r="I4172" s="22">
        <v>6557.24</v>
      </c>
      <c r="J4172" s="22">
        <v>6052.77</v>
      </c>
      <c r="K4172" s="22">
        <v>6928.09</v>
      </c>
      <c r="L4172" s="22">
        <v>6429.03</v>
      </c>
      <c r="M4172" s="22">
        <v>7052.96</v>
      </c>
      <c r="N4172" s="22">
        <v>6799.6</v>
      </c>
      <c r="O4172" s="22">
        <v>6883.7</v>
      </c>
      <c r="P4172" s="22">
        <v>7286.46</v>
      </c>
      <c r="Q4172" s="22">
        <v>7046.12</v>
      </c>
      <c r="R4172" s="22">
        <v>6856.77</v>
      </c>
      <c r="S4172" s="22">
        <v>6553.06</v>
      </c>
      <c r="T4172" s="22">
        <v>7009.44</v>
      </c>
      <c r="X4172" s="14"/>
      <c r="Y4172" s="14"/>
    </row>
    <row r="4173" spans="1:25" ht="15" hidden="1" customHeight="1" x14ac:dyDescent="0.25">
      <c r="A4173" s="14">
        <f t="shared" si="65"/>
        <v>5</v>
      </c>
      <c r="B4173" s="14" t="s">
        <v>47</v>
      </c>
      <c r="C4173" s="14">
        <v>2017</v>
      </c>
      <c r="D4173" s="14" t="str">
        <f>VLOOKUP(E4173,Regioes!$A$2:$B$296,2,FALSE)</f>
        <v>Região Administrativa de Franca</v>
      </c>
      <c r="E4173" s="15" t="s">
        <v>50</v>
      </c>
      <c r="F4173" s="38">
        <v>1329158.3600000001</v>
      </c>
      <c r="G4173" s="17">
        <v>626284.06000000006</v>
      </c>
      <c r="H4173" s="17">
        <v>702874.3</v>
      </c>
      <c r="I4173" s="22">
        <v>106405.85</v>
      </c>
      <c r="J4173" s="22">
        <v>96741.95</v>
      </c>
      <c r="K4173" s="22">
        <v>105848.47</v>
      </c>
      <c r="L4173" s="22">
        <v>101504.07</v>
      </c>
      <c r="M4173" s="22">
        <v>108995.41</v>
      </c>
      <c r="N4173" s="22">
        <v>106788.31</v>
      </c>
      <c r="O4173" s="22">
        <v>119563.48</v>
      </c>
      <c r="P4173" s="22">
        <v>117260.09</v>
      </c>
      <c r="Q4173" s="22">
        <v>114904.36</v>
      </c>
      <c r="R4173" s="22">
        <v>120928.34</v>
      </c>
      <c r="S4173" s="22">
        <v>111427.98</v>
      </c>
      <c r="T4173" s="22">
        <v>118790.05</v>
      </c>
      <c r="X4173" s="14"/>
      <c r="Y4173" s="14"/>
    </row>
    <row r="4174" spans="1:25" ht="15" hidden="1" customHeight="1" x14ac:dyDescent="0.25">
      <c r="A4174" s="14">
        <f t="shared" si="65"/>
        <v>5</v>
      </c>
      <c r="B4174" s="14" t="s">
        <v>47</v>
      </c>
      <c r="C4174" s="14">
        <v>2017</v>
      </c>
      <c r="D4174" s="14" t="str">
        <f>VLOOKUP(E4174,Regioes!$A$2:$B$296,2,FALSE)</f>
        <v>Região Administrativa de Barretos</v>
      </c>
      <c r="E4174" s="15" t="s">
        <v>40</v>
      </c>
      <c r="F4174" s="38">
        <v>420759.18999999994</v>
      </c>
      <c r="G4174" s="17">
        <v>196209.96</v>
      </c>
      <c r="H4174" s="17">
        <v>224549.23</v>
      </c>
      <c r="I4174" s="22">
        <v>28507.73</v>
      </c>
      <c r="J4174" s="22">
        <v>27547.53</v>
      </c>
      <c r="K4174" s="22">
        <v>35448.03</v>
      </c>
      <c r="L4174" s="22">
        <v>31697.38</v>
      </c>
      <c r="M4174" s="22">
        <v>37169.769999999997</v>
      </c>
      <c r="N4174" s="22">
        <v>35839.519999999997</v>
      </c>
      <c r="O4174" s="22">
        <v>41517.269999999997</v>
      </c>
      <c r="P4174" s="22">
        <v>40877.26</v>
      </c>
      <c r="Q4174" s="22">
        <v>36825.089999999997</v>
      </c>
      <c r="R4174" s="22">
        <v>37270.01</v>
      </c>
      <c r="S4174" s="22">
        <v>34233.32</v>
      </c>
      <c r="T4174" s="22">
        <v>33826.28</v>
      </c>
      <c r="X4174" s="14"/>
      <c r="Y4174" s="14"/>
    </row>
    <row r="4175" spans="1:25" ht="15" hidden="1" customHeight="1" x14ac:dyDescent="0.25">
      <c r="A4175" s="14">
        <f t="shared" si="65"/>
        <v>5</v>
      </c>
      <c r="B4175" s="14" t="s">
        <v>47</v>
      </c>
      <c r="C4175" s="14">
        <v>2017</v>
      </c>
      <c r="D4175" s="14" t="str">
        <f>VLOOKUP(E4175,Regioes!$A$2:$B$296,2,FALSE)</f>
        <v>Região Administrativa de Franca</v>
      </c>
      <c r="E4175" s="15" t="s">
        <v>51</v>
      </c>
      <c r="F4175" s="38">
        <v>492436.77</v>
      </c>
      <c r="G4175" s="17">
        <v>232030.50999999998</v>
      </c>
      <c r="H4175" s="17">
        <v>260406.25999999998</v>
      </c>
      <c r="I4175" s="22">
        <v>39422.050000000003</v>
      </c>
      <c r="J4175" s="22">
        <v>35841.699999999997</v>
      </c>
      <c r="K4175" s="22">
        <v>39215.550000000003</v>
      </c>
      <c r="L4175" s="22">
        <v>37606</v>
      </c>
      <c r="M4175" s="22">
        <v>40381.46</v>
      </c>
      <c r="N4175" s="22">
        <v>39563.75</v>
      </c>
      <c r="O4175" s="22">
        <v>44296.79</v>
      </c>
      <c r="P4175" s="22">
        <v>43443.42</v>
      </c>
      <c r="Q4175" s="22">
        <v>42570.65</v>
      </c>
      <c r="R4175" s="22">
        <v>44802.46</v>
      </c>
      <c r="S4175" s="22">
        <v>41282.69</v>
      </c>
      <c r="T4175" s="22">
        <v>44010.25</v>
      </c>
      <c r="X4175" s="14"/>
      <c r="Y4175" s="14"/>
    </row>
    <row r="4176" spans="1:25" ht="15" hidden="1" customHeight="1" x14ac:dyDescent="0.25">
      <c r="A4176" s="14">
        <f t="shared" si="65"/>
        <v>5</v>
      </c>
      <c r="B4176" s="14" t="s">
        <v>47</v>
      </c>
      <c r="C4176" s="14">
        <v>2017</v>
      </c>
      <c r="D4176" s="14" t="str">
        <f>VLOOKUP(E4176,Regioes!$A$2:$B$296,2,FALSE)</f>
        <v>Região Administrativa de Franca</v>
      </c>
      <c r="E4176" s="15" t="s">
        <v>52</v>
      </c>
      <c r="F4176" s="38">
        <v>1212993.76</v>
      </c>
      <c r="G4176" s="17">
        <v>571548.63000000012</v>
      </c>
      <c r="H4176" s="17">
        <v>641445.13</v>
      </c>
      <c r="I4176" s="22">
        <v>97106.28</v>
      </c>
      <c r="J4176" s="22">
        <v>88286.98</v>
      </c>
      <c r="K4176" s="22">
        <v>96597.62</v>
      </c>
      <c r="L4176" s="22">
        <v>92632.9</v>
      </c>
      <c r="M4176" s="22">
        <v>99469.53</v>
      </c>
      <c r="N4176" s="22">
        <v>97455.32</v>
      </c>
      <c r="O4176" s="22">
        <v>109113.98</v>
      </c>
      <c r="P4176" s="22">
        <v>107011.9</v>
      </c>
      <c r="Q4176" s="22">
        <v>104862.05</v>
      </c>
      <c r="R4176" s="22">
        <v>110359.56</v>
      </c>
      <c r="S4176" s="22">
        <v>101689.5</v>
      </c>
      <c r="T4176" s="22">
        <v>108408.14</v>
      </c>
      <c r="X4176" s="14"/>
      <c r="Y4176" s="14"/>
    </row>
    <row r="4177" spans="1:25" ht="15" hidden="1" customHeight="1" x14ac:dyDescent="0.25">
      <c r="A4177" s="14">
        <f t="shared" si="65"/>
        <v>5</v>
      </c>
      <c r="B4177" s="14" t="s">
        <v>47</v>
      </c>
      <c r="C4177" s="14">
        <v>2017</v>
      </c>
      <c r="D4177" s="14" t="str">
        <f>VLOOKUP(E4177,Regioes!$A$2:$B$296,2,FALSE)</f>
        <v>Região Administrativa de Franca</v>
      </c>
      <c r="E4177" s="15" t="s">
        <v>53</v>
      </c>
      <c r="F4177" s="38">
        <v>744126.64</v>
      </c>
      <c r="G4177" s="17">
        <v>350623.87</v>
      </c>
      <c r="H4177" s="17">
        <v>393502.77</v>
      </c>
      <c r="I4177" s="22">
        <v>59571.1</v>
      </c>
      <c r="J4177" s="22">
        <v>54160.79</v>
      </c>
      <c r="K4177" s="22">
        <v>59259.05</v>
      </c>
      <c r="L4177" s="22">
        <v>56826.85</v>
      </c>
      <c r="M4177" s="22">
        <v>61020.86</v>
      </c>
      <c r="N4177" s="22">
        <v>59785.22</v>
      </c>
      <c r="O4177" s="22">
        <v>66937.37</v>
      </c>
      <c r="P4177" s="22">
        <v>65647.83</v>
      </c>
      <c r="Q4177" s="22">
        <v>64328.98</v>
      </c>
      <c r="R4177" s="22">
        <v>67701.490000000005</v>
      </c>
      <c r="S4177" s="22">
        <v>62382.73</v>
      </c>
      <c r="T4177" s="22">
        <v>66504.37</v>
      </c>
      <c r="X4177" s="14"/>
      <c r="Y4177" s="14"/>
    </row>
    <row r="4178" spans="1:25" ht="15" hidden="1" customHeight="1" x14ac:dyDescent="0.25">
      <c r="A4178" s="14">
        <f t="shared" si="65"/>
        <v>5</v>
      </c>
      <c r="B4178" s="14" t="s">
        <v>47</v>
      </c>
      <c r="C4178" s="14">
        <v>2017</v>
      </c>
      <c r="D4178" s="14" t="str">
        <f>VLOOKUP(E4178,Regioes!$A$2:$B$296,2,FALSE)</f>
        <v>Região Administrativa de Franca</v>
      </c>
      <c r="E4178" s="15" t="s">
        <v>54</v>
      </c>
      <c r="F4178" s="38">
        <v>1333367.18</v>
      </c>
      <c r="G4178" s="17">
        <v>628267.19999999995</v>
      </c>
      <c r="H4178" s="17">
        <v>705099.98</v>
      </c>
      <c r="I4178" s="22">
        <v>106742.79</v>
      </c>
      <c r="J4178" s="22">
        <v>97048.28</v>
      </c>
      <c r="K4178" s="22">
        <v>106183.64</v>
      </c>
      <c r="L4178" s="22">
        <v>101825.48</v>
      </c>
      <c r="M4178" s="22">
        <v>109340.55</v>
      </c>
      <c r="N4178" s="22">
        <v>107126.46</v>
      </c>
      <c r="O4178" s="22">
        <v>119942.08</v>
      </c>
      <c r="P4178" s="22">
        <v>117631.4</v>
      </c>
      <c r="Q4178" s="22">
        <v>115268.21</v>
      </c>
      <c r="R4178" s="22">
        <v>121311.27</v>
      </c>
      <c r="S4178" s="22">
        <v>111780.82</v>
      </c>
      <c r="T4178" s="22">
        <v>119166.2</v>
      </c>
      <c r="X4178" s="14"/>
      <c r="Y4178" s="14"/>
    </row>
    <row r="4179" spans="1:25" ht="15" hidden="1" customHeight="1" x14ac:dyDescent="0.25">
      <c r="A4179" s="14">
        <f t="shared" si="65"/>
        <v>5</v>
      </c>
      <c r="B4179" s="14" t="s">
        <v>47</v>
      </c>
      <c r="C4179" s="14">
        <v>2017</v>
      </c>
      <c r="D4179" s="14" t="str">
        <f>VLOOKUP(E4179,Regioes!$A$2:$B$296,2,FALSE)</f>
        <v>Região Administrativa de Ribeirão Preto</v>
      </c>
      <c r="E4179" s="15" t="s">
        <v>55</v>
      </c>
      <c r="F4179" s="38">
        <v>1753484.8199999998</v>
      </c>
      <c r="G4179" s="17">
        <v>984038.22</v>
      </c>
      <c r="H4179" s="17">
        <v>922826.45</v>
      </c>
      <c r="I4179" s="22">
        <v>136532.37</v>
      </c>
      <c r="J4179" s="22">
        <v>127848.37</v>
      </c>
      <c r="K4179" s="22">
        <v>142748.51</v>
      </c>
      <c r="L4179" s="22">
        <v>135169.84</v>
      </c>
      <c r="M4179" s="22">
        <v>145782.37</v>
      </c>
      <c r="N4179" s="22">
        <v>142576.91</v>
      </c>
      <c r="O4179" s="22">
        <v>157456.72</v>
      </c>
      <c r="P4179" s="22">
        <v>154859.15</v>
      </c>
      <c r="Q4179" s="22">
        <v>149413.18</v>
      </c>
      <c r="R4179" s="22">
        <v>156459.70000000001</v>
      </c>
      <c r="S4179" s="22">
        <v>146956.24</v>
      </c>
      <c r="T4179" s="22">
        <v>157681.46</v>
      </c>
      <c r="X4179" s="14"/>
      <c r="Y4179" s="14"/>
    </row>
    <row r="4180" spans="1:25" ht="15" hidden="1" customHeight="1" x14ac:dyDescent="0.25">
      <c r="A4180" s="14">
        <f t="shared" si="65"/>
        <v>5</v>
      </c>
      <c r="B4180" s="14" t="s">
        <v>47</v>
      </c>
      <c r="C4180" s="14">
        <v>2017</v>
      </c>
      <c r="D4180" s="14" t="str">
        <f>VLOOKUP(E4180,Regioes!$A$2:$B$296,2,FALSE)</f>
        <v>Região Administrativa de Franca</v>
      </c>
      <c r="E4180" s="15" t="s">
        <v>56</v>
      </c>
      <c r="F4180" s="38">
        <v>1534178.45</v>
      </c>
      <c r="G4180" s="17">
        <v>860965.66999999993</v>
      </c>
      <c r="H4180" s="17">
        <v>807409.59</v>
      </c>
      <c r="I4180" s="22">
        <v>119456.42</v>
      </c>
      <c r="J4180" s="22">
        <v>111858.52</v>
      </c>
      <c r="K4180" s="22">
        <v>124895.11</v>
      </c>
      <c r="L4180" s="22">
        <v>118264.3</v>
      </c>
      <c r="M4180" s="22">
        <v>127549.53</v>
      </c>
      <c r="N4180" s="22">
        <v>124744.98</v>
      </c>
      <c r="O4180" s="22">
        <v>137763.79</v>
      </c>
      <c r="P4180" s="22">
        <v>135491.09</v>
      </c>
      <c r="Q4180" s="22">
        <v>130726.24</v>
      </c>
      <c r="R4180" s="22">
        <v>136891.46</v>
      </c>
      <c r="S4180" s="22">
        <v>128576.59</v>
      </c>
      <c r="T4180" s="22">
        <v>137960.42000000001</v>
      </c>
      <c r="X4180" s="14"/>
      <c r="Y4180" s="14"/>
    </row>
    <row r="4181" spans="1:25" ht="15" hidden="1" customHeight="1" x14ac:dyDescent="0.25">
      <c r="A4181" s="14">
        <f t="shared" si="65"/>
        <v>5</v>
      </c>
      <c r="B4181" s="14" t="s">
        <v>47</v>
      </c>
      <c r="C4181" s="14">
        <v>2017</v>
      </c>
      <c r="D4181" s="14" t="str">
        <f>VLOOKUP(E4181,Regioes!$A$2:$B$296,2,FALSE)</f>
        <v>Região Administrativa de Ribeirão Preto</v>
      </c>
      <c r="E4181" s="15" t="s">
        <v>48</v>
      </c>
      <c r="F4181" s="38">
        <v>1157087.79</v>
      </c>
      <c r="G4181" s="17">
        <v>539577.38</v>
      </c>
      <c r="H4181" s="17">
        <v>617510.41</v>
      </c>
      <c r="I4181" s="22">
        <v>78396.25</v>
      </c>
      <c r="J4181" s="22">
        <v>75755.7</v>
      </c>
      <c r="K4181" s="22">
        <v>97482.08</v>
      </c>
      <c r="L4181" s="22">
        <v>87167.81</v>
      </c>
      <c r="M4181" s="22">
        <v>102216.86</v>
      </c>
      <c r="N4181" s="22">
        <v>98558.68</v>
      </c>
      <c r="O4181" s="22">
        <v>114172.5</v>
      </c>
      <c r="P4181" s="22">
        <v>112412.48</v>
      </c>
      <c r="Q4181" s="22">
        <v>101268.99</v>
      </c>
      <c r="R4181" s="22">
        <v>102492.53</v>
      </c>
      <c r="S4181" s="22">
        <v>94141.64</v>
      </c>
      <c r="T4181" s="22">
        <v>93022.27</v>
      </c>
      <c r="X4181" s="14"/>
      <c r="Y4181" s="14"/>
    </row>
    <row r="4182" spans="1:25" ht="15" hidden="1" customHeight="1" x14ac:dyDescent="0.25">
      <c r="A4182" s="14">
        <f t="shared" si="65"/>
        <v>5</v>
      </c>
      <c r="B4182" s="14" t="s">
        <v>47</v>
      </c>
      <c r="C4182" s="14">
        <v>2017</v>
      </c>
      <c r="D4182" s="14" t="str">
        <f>VLOOKUP(E4182,Regioes!$A$2:$B$296,2,FALSE)</f>
        <v>Região Administrativa de Ribeirão Preto</v>
      </c>
      <c r="E4182" s="15" t="s">
        <v>57</v>
      </c>
      <c r="F4182" s="38">
        <v>363630.25</v>
      </c>
      <c r="G4182" s="17">
        <v>169569.38</v>
      </c>
      <c r="H4182" s="17">
        <v>194060.87</v>
      </c>
      <c r="I4182" s="22">
        <v>24637.06</v>
      </c>
      <c r="J4182" s="22">
        <v>23807.24</v>
      </c>
      <c r="K4182" s="22">
        <v>30635.040000000001</v>
      </c>
      <c r="L4182" s="22">
        <v>27393.65</v>
      </c>
      <c r="M4182" s="22">
        <v>32123.01</v>
      </c>
      <c r="N4182" s="22">
        <v>30973.38</v>
      </c>
      <c r="O4182" s="22">
        <v>35880.230000000003</v>
      </c>
      <c r="P4182" s="22">
        <v>35327.120000000003</v>
      </c>
      <c r="Q4182" s="22">
        <v>31825.13</v>
      </c>
      <c r="R4182" s="22">
        <v>32209.64</v>
      </c>
      <c r="S4182" s="22">
        <v>29585.26</v>
      </c>
      <c r="T4182" s="22">
        <v>29233.49</v>
      </c>
      <c r="X4182" s="14"/>
      <c r="Y4182" s="14"/>
    </row>
    <row r="4183" spans="1:25" ht="15" hidden="1" customHeight="1" x14ac:dyDescent="0.25">
      <c r="A4183" s="14">
        <f t="shared" si="65"/>
        <v>5</v>
      </c>
      <c r="B4183" s="14" t="s">
        <v>47</v>
      </c>
      <c r="C4183" s="14">
        <v>2017</v>
      </c>
      <c r="D4183" s="14" t="str">
        <f>VLOOKUP(E4183,Regioes!$A$2:$B$296,2,FALSE)</f>
        <v>Região Administrativa de Ribeirão Preto</v>
      </c>
      <c r="E4183" s="15" t="s">
        <v>58</v>
      </c>
      <c r="F4183" s="38">
        <v>2626277.0599999996</v>
      </c>
      <c r="G4183" s="17">
        <v>1318236.5699999998</v>
      </c>
      <c r="H4183" s="17">
        <v>1372265.66</v>
      </c>
      <c r="I4183" s="22">
        <v>201016.95</v>
      </c>
      <c r="J4183" s="22">
        <v>190014.19</v>
      </c>
      <c r="K4183" s="22">
        <v>219517.27</v>
      </c>
      <c r="L4183" s="22">
        <v>204737.52</v>
      </c>
      <c r="M4183" s="22">
        <v>223963.3</v>
      </c>
      <c r="N4183" s="22">
        <v>214762.17</v>
      </c>
      <c r="O4183" s="22">
        <v>229040.18</v>
      </c>
      <c r="P4183" s="22">
        <v>238699.69</v>
      </c>
      <c r="Q4183" s="22">
        <v>220219.92</v>
      </c>
      <c r="R4183" s="22">
        <v>230246.95</v>
      </c>
      <c r="S4183" s="22">
        <v>222129.48</v>
      </c>
      <c r="T4183" s="22">
        <v>231929.44</v>
      </c>
      <c r="X4183" s="14"/>
      <c r="Y4183" s="14"/>
    </row>
    <row r="4184" spans="1:25" ht="15" hidden="1" customHeight="1" x14ac:dyDescent="0.25">
      <c r="A4184" s="14">
        <f t="shared" si="65"/>
        <v>5</v>
      </c>
      <c r="B4184" s="14" t="s">
        <v>47</v>
      </c>
      <c r="C4184" s="14">
        <v>2017</v>
      </c>
      <c r="D4184" s="14" t="str">
        <f>VLOOKUP(E4184,Regioes!$A$2:$B$296,2,FALSE)</f>
        <v>Região Administrativa de Franca</v>
      </c>
      <c r="E4184" s="15" t="s">
        <v>59</v>
      </c>
      <c r="F4184" s="38">
        <v>1320663.06</v>
      </c>
      <c r="G4184" s="17">
        <v>741142.96000000008</v>
      </c>
      <c r="H4184" s="17">
        <v>695040.41</v>
      </c>
      <c r="I4184" s="22">
        <v>102831.38</v>
      </c>
      <c r="J4184" s="22">
        <v>96290.89</v>
      </c>
      <c r="K4184" s="22">
        <v>107513.15</v>
      </c>
      <c r="L4184" s="22">
        <v>101805.17</v>
      </c>
      <c r="M4184" s="22">
        <v>109798.15</v>
      </c>
      <c r="N4184" s="22">
        <v>107383.91</v>
      </c>
      <c r="O4184" s="22">
        <v>118590.86</v>
      </c>
      <c r="P4184" s="22">
        <v>116634.46</v>
      </c>
      <c r="Q4184" s="22">
        <v>112532.75</v>
      </c>
      <c r="R4184" s="22">
        <v>117839.94</v>
      </c>
      <c r="S4184" s="22">
        <v>110682.27</v>
      </c>
      <c r="T4184" s="22">
        <v>118760.13</v>
      </c>
      <c r="X4184" s="14"/>
      <c r="Y4184" s="14"/>
    </row>
    <row r="4185" spans="1:25" ht="15" hidden="1" customHeight="1" x14ac:dyDescent="0.25">
      <c r="A4185" s="14">
        <f t="shared" si="65"/>
        <v>5</v>
      </c>
      <c r="B4185" s="14" t="s">
        <v>47</v>
      </c>
      <c r="C4185" s="14">
        <v>2017</v>
      </c>
      <c r="D4185" s="14" t="str">
        <f>VLOOKUP(E4185,Regioes!$A$2:$B$296,2,FALSE)</f>
        <v>Região Administrativa de Franca</v>
      </c>
      <c r="E4185" s="15" t="s">
        <v>60</v>
      </c>
      <c r="F4185" s="38">
        <v>1325503.4300000002</v>
      </c>
      <c r="G4185" s="17">
        <v>656734.36</v>
      </c>
      <c r="H4185" s="17">
        <v>700037.09000000008</v>
      </c>
      <c r="I4185" s="22">
        <v>105329.83</v>
      </c>
      <c r="J4185" s="22">
        <v>96521.2</v>
      </c>
      <c r="K4185" s="22">
        <v>106191.11</v>
      </c>
      <c r="L4185" s="22">
        <v>101482.05</v>
      </c>
      <c r="M4185" s="22">
        <v>109101.53</v>
      </c>
      <c r="N4185" s="22">
        <v>106840.62</v>
      </c>
      <c r="O4185" s="22">
        <v>119178.29</v>
      </c>
      <c r="P4185" s="22">
        <v>116971.16</v>
      </c>
      <c r="Q4185" s="22">
        <v>114145.26</v>
      </c>
      <c r="R4185" s="22">
        <v>119969.07</v>
      </c>
      <c r="S4185" s="22">
        <v>111112.5</v>
      </c>
      <c r="T4185" s="22">
        <v>118660.81</v>
      </c>
      <c r="X4185" s="14"/>
      <c r="Y4185" s="14"/>
    </row>
    <row r="4186" spans="1:25" ht="15" hidden="1" customHeight="1" x14ac:dyDescent="0.25">
      <c r="A4186" s="14">
        <f t="shared" si="65"/>
        <v>5</v>
      </c>
      <c r="B4186" s="14" t="s">
        <v>47</v>
      </c>
      <c r="C4186" s="14">
        <v>2017</v>
      </c>
      <c r="D4186" s="14" t="str">
        <f>VLOOKUP(E4186,Regioes!$A$2:$B$296,2,FALSE)</f>
        <v>Região Administrativa de Ribeirão Preto</v>
      </c>
      <c r="E4186" s="15" t="s">
        <v>49</v>
      </c>
      <c r="F4186" s="38">
        <v>2015020.7900000003</v>
      </c>
      <c r="G4186" s="17">
        <v>963170.70000000007</v>
      </c>
      <c r="H4186" s="17">
        <v>1051850.0900000001</v>
      </c>
      <c r="I4186" s="22">
        <v>151937.95000000001</v>
      </c>
      <c r="J4186" s="22">
        <v>144337.76999999999</v>
      </c>
      <c r="K4186" s="22">
        <v>170099.74</v>
      </c>
      <c r="L4186" s="22">
        <v>157316.16</v>
      </c>
      <c r="M4186" s="22">
        <v>173848.95</v>
      </c>
      <c r="N4186" s="22">
        <v>165630.13</v>
      </c>
      <c r="O4186" s="22">
        <v>175606.25</v>
      </c>
      <c r="P4186" s="22">
        <v>185956.59</v>
      </c>
      <c r="Q4186" s="22">
        <v>168541.66</v>
      </c>
      <c r="R4186" s="22">
        <v>175669.98</v>
      </c>
      <c r="S4186" s="22">
        <v>170497.78</v>
      </c>
      <c r="T4186" s="22">
        <v>175577.83</v>
      </c>
      <c r="X4186" s="14"/>
      <c r="Y4186" s="14"/>
    </row>
    <row r="4187" spans="1:25" ht="15" hidden="1" customHeight="1" x14ac:dyDescent="0.25">
      <c r="A4187" s="14">
        <f t="shared" si="65"/>
        <v>6</v>
      </c>
      <c r="B4187" s="14" t="s">
        <v>61</v>
      </c>
      <c r="C4187" s="14">
        <v>2017</v>
      </c>
      <c r="D4187" s="14" t="str">
        <f>VLOOKUP(E4187,Regioes!$A$2:$B$296,2,FALSE)</f>
        <v>Região Administrativa de Campinas</v>
      </c>
      <c r="E4187" s="15" t="s">
        <v>70</v>
      </c>
      <c r="F4187" s="38">
        <v>4268130.93</v>
      </c>
      <c r="G4187" s="17">
        <v>2032618.96</v>
      </c>
      <c r="H4187" s="17">
        <v>2235511.9699999997</v>
      </c>
      <c r="I4187" s="22">
        <v>319028.42</v>
      </c>
      <c r="J4187" s="22">
        <v>315373.51</v>
      </c>
      <c r="K4187" s="22">
        <v>354781.1</v>
      </c>
      <c r="L4187" s="22">
        <v>331260.2</v>
      </c>
      <c r="M4187" s="22">
        <v>360151.71</v>
      </c>
      <c r="N4187" s="22">
        <v>352024.02</v>
      </c>
      <c r="O4187" s="22">
        <v>378300</v>
      </c>
      <c r="P4187" s="22">
        <v>384146.83</v>
      </c>
      <c r="Q4187" s="22">
        <v>368398</v>
      </c>
      <c r="R4187" s="22">
        <v>380106.36</v>
      </c>
      <c r="S4187" s="22">
        <v>360675.79</v>
      </c>
      <c r="T4187" s="22">
        <v>363884.99</v>
      </c>
      <c r="X4187" s="14"/>
      <c r="Y4187" s="14"/>
    </row>
    <row r="4188" spans="1:25" ht="15" hidden="1" customHeight="1" x14ac:dyDescent="0.25">
      <c r="A4188" s="14">
        <f t="shared" si="65"/>
        <v>6</v>
      </c>
      <c r="B4188" s="14" t="s">
        <v>61</v>
      </c>
      <c r="C4188" s="14">
        <v>2017</v>
      </c>
      <c r="D4188" s="14" t="str">
        <f>VLOOKUP(E4188,Regioes!$A$2:$B$296,2,FALSE)</f>
        <v>Região Administrativa de Campinas</v>
      </c>
      <c r="E4188" s="15" t="s">
        <v>72</v>
      </c>
      <c r="F4188" s="38">
        <v>247505.15999999997</v>
      </c>
      <c r="G4188" s="17">
        <v>119888.54999999999</v>
      </c>
      <c r="H4188" s="17">
        <v>127616.60999999999</v>
      </c>
      <c r="I4188" s="22">
        <v>18915.580000000002</v>
      </c>
      <c r="J4188" s="22">
        <v>18510.61</v>
      </c>
      <c r="K4188" s="22">
        <v>21220.16</v>
      </c>
      <c r="L4188" s="22">
        <v>19653.259999999998</v>
      </c>
      <c r="M4188" s="22">
        <v>21208.79</v>
      </c>
      <c r="N4188" s="22">
        <v>20380.150000000001</v>
      </c>
      <c r="O4188" s="22">
        <v>21182.59</v>
      </c>
      <c r="P4188" s="22">
        <v>21513.08</v>
      </c>
      <c r="Q4188" s="22">
        <v>21431.68</v>
      </c>
      <c r="R4188" s="22">
        <v>22170.13</v>
      </c>
      <c r="S4188" s="22">
        <v>21063.200000000001</v>
      </c>
      <c r="T4188" s="22">
        <v>20255.93</v>
      </c>
      <c r="X4188" s="14"/>
      <c r="Y4188" s="14"/>
    </row>
    <row r="4189" spans="1:25" ht="15" hidden="1" customHeight="1" x14ac:dyDescent="0.25">
      <c r="A4189" s="14">
        <f t="shared" si="65"/>
        <v>6</v>
      </c>
      <c r="B4189" s="14" t="s">
        <v>61</v>
      </c>
      <c r="C4189" s="14">
        <v>2017</v>
      </c>
      <c r="D4189" s="14" t="str">
        <f>VLOOKUP(E4189,Regioes!$A$2:$B$296,2,FALSE)</f>
        <v>Região Administrativa de Campinas</v>
      </c>
      <c r="E4189" s="15" t="s">
        <v>62</v>
      </c>
      <c r="F4189" s="38">
        <v>320085.21000000002</v>
      </c>
      <c r="G4189" s="17">
        <v>149625.18</v>
      </c>
      <c r="H4189" s="17">
        <v>170460.03</v>
      </c>
      <c r="I4189" s="22">
        <v>23127.9</v>
      </c>
      <c r="J4189" s="22">
        <v>22096.1</v>
      </c>
      <c r="K4189" s="22">
        <v>25682.73</v>
      </c>
      <c r="L4189" s="22">
        <v>24553.85</v>
      </c>
      <c r="M4189" s="22">
        <v>27229.16</v>
      </c>
      <c r="N4189" s="22">
        <v>26935.439999999999</v>
      </c>
      <c r="O4189" s="22">
        <v>28706.28</v>
      </c>
      <c r="P4189" s="22">
        <v>29914.59</v>
      </c>
      <c r="Q4189" s="22">
        <v>28647.14</v>
      </c>
      <c r="R4189" s="22">
        <v>28817.31</v>
      </c>
      <c r="S4189" s="22">
        <v>27408.51</v>
      </c>
      <c r="T4189" s="22">
        <v>26966.2</v>
      </c>
      <c r="X4189" s="14"/>
      <c r="Y4189" s="14"/>
    </row>
    <row r="4190" spans="1:25" ht="15" hidden="1" customHeight="1" x14ac:dyDescent="0.25">
      <c r="A4190" s="14">
        <f t="shared" si="65"/>
        <v>6</v>
      </c>
      <c r="B4190" s="14" t="s">
        <v>61</v>
      </c>
      <c r="C4190" s="14">
        <v>2017</v>
      </c>
      <c r="D4190" s="14" t="str">
        <f>VLOOKUP(E4190,Regioes!$A$2:$B$296,2,FALSE)</f>
        <v>Região Administrativa de Campinas</v>
      </c>
      <c r="E4190" s="15" t="s">
        <v>0</v>
      </c>
      <c r="F4190" s="38">
        <v>331406.00999999995</v>
      </c>
      <c r="G4190" s="17">
        <v>158465.22</v>
      </c>
      <c r="H4190" s="17">
        <v>172940.78999999998</v>
      </c>
      <c r="I4190" s="22">
        <v>24946.84</v>
      </c>
      <c r="J4190" s="22">
        <v>24789.14</v>
      </c>
      <c r="K4190" s="22">
        <v>27730.39</v>
      </c>
      <c r="L4190" s="22">
        <v>25825.84</v>
      </c>
      <c r="M4190" s="22">
        <v>27927.47</v>
      </c>
      <c r="N4190" s="22">
        <v>27245.54</v>
      </c>
      <c r="O4190" s="22">
        <v>29307.99</v>
      </c>
      <c r="P4190" s="22">
        <v>29577.65</v>
      </c>
      <c r="Q4190" s="22">
        <v>28380.17</v>
      </c>
      <c r="R4190" s="22">
        <v>29428.75</v>
      </c>
      <c r="S4190" s="22">
        <v>27920.43</v>
      </c>
      <c r="T4190" s="22">
        <v>28325.8</v>
      </c>
      <c r="X4190" s="14"/>
      <c r="Y4190" s="14"/>
    </row>
    <row r="4191" spans="1:25" ht="15" hidden="1" customHeight="1" x14ac:dyDescent="0.25">
      <c r="A4191" s="14">
        <f t="shared" si="65"/>
        <v>6</v>
      </c>
      <c r="B4191" s="14" t="s">
        <v>61</v>
      </c>
      <c r="C4191" s="14">
        <v>2017</v>
      </c>
      <c r="D4191" s="14" t="str">
        <f>VLOOKUP(E4191,Regioes!$A$2:$B$296,2,FALSE)</f>
        <v>Região Administrativa Central / Araraquara</v>
      </c>
      <c r="E4191" s="15" t="s">
        <v>63</v>
      </c>
      <c r="F4191" s="38">
        <v>493192.85</v>
      </c>
      <c r="G4191" s="17">
        <v>238896.75</v>
      </c>
      <c r="H4191" s="17">
        <v>254296.1</v>
      </c>
      <c r="I4191" s="22">
        <v>37692.26</v>
      </c>
      <c r="J4191" s="22">
        <v>36885.29</v>
      </c>
      <c r="K4191" s="22">
        <v>42284.5</v>
      </c>
      <c r="L4191" s="22">
        <v>39162.21</v>
      </c>
      <c r="M4191" s="22">
        <v>42261.85</v>
      </c>
      <c r="N4191" s="22">
        <v>40610.639999999999</v>
      </c>
      <c r="O4191" s="22">
        <v>42209.63</v>
      </c>
      <c r="P4191" s="22">
        <v>42868.19</v>
      </c>
      <c r="Q4191" s="22">
        <v>42705.99</v>
      </c>
      <c r="R4191" s="22">
        <v>44177.45</v>
      </c>
      <c r="S4191" s="22">
        <v>41971.72</v>
      </c>
      <c r="T4191" s="22">
        <v>40363.120000000003</v>
      </c>
      <c r="X4191" s="14"/>
      <c r="Y4191" s="14"/>
    </row>
    <row r="4192" spans="1:25" ht="15" hidden="1" customHeight="1" x14ac:dyDescent="0.25">
      <c r="A4192" s="14">
        <f t="shared" si="65"/>
        <v>6</v>
      </c>
      <c r="B4192" s="14" t="s">
        <v>61</v>
      </c>
      <c r="C4192" s="14">
        <v>2017</v>
      </c>
      <c r="D4192" s="14" t="str">
        <f>VLOOKUP(E4192,Regioes!$A$2:$B$296,2,FALSE)</f>
        <v>Região Administrativa de Campinas</v>
      </c>
      <c r="E4192" s="15" t="s">
        <v>73</v>
      </c>
      <c r="F4192" s="38">
        <v>441443.24999999994</v>
      </c>
      <c r="G4192" s="17">
        <v>210763.78</v>
      </c>
      <c r="H4192" s="17">
        <v>230679.47000000003</v>
      </c>
      <c r="I4192" s="22">
        <v>32947.230000000003</v>
      </c>
      <c r="J4192" s="22">
        <v>31178.23</v>
      </c>
      <c r="K4192" s="22">
        <v>35963.360000000001</v>
      </c>
      <c r="L4192" s="22">
        <v>35606.400000000001</v>
      </c>
      <c r="M4192" s="22">
        <v>37636.25</v>
      </c>
      <c r="N4192" s="22">
        <v>37432.31</v>
      </c>
      <c r="O4192" s="22">
        <v>39417.85</v>
      </c>
      <c r="P4192" s="22">
        <v>39571.339999999997</v>
      </c>
      <c r="Q4192" s="22">
        <v>38148.28</v>
      </c>
      <c r="R4192" s="22">
        <v>38778.230000000003</v>
      </c>
      <c r="S4192" s="22">
        <v>37137.730000000003</v>
      </c>
      <c r="T4192" s="22">
        <v>37626.04</v>
      </c>
      <c r="X4192" s="14"/>
      <c r="Y4192" s="14"/>
    </row>
    <row r="4193" spans="1:25" ht="15" hidden="1" customHeight="1" x14ac:dyDescent="0.25">
      <c r="A4193" s="14">
        <f t="shared" si="65"/>
        <v>6</v>
      </c>
      <c r="B4193" s="14" t="s">
        <v>61</v>
      </c>
      <c r="C4193" s="14">
        <v>2017</v>
      </c>
      <c r="D4193" s="14" t="str">
        <f>VLOOKUP(E4193,Regioes!$A$2:$B$296,2,FALSE)</f>
        <v>Região Administrativa de Campinas</v>
      </c>
      <c r="E4193" s="15" t="s">
        <v>64</v>
      </c>
      <c r="F4193" s="38">
        <v>189481.65</v>
      </c>
      <c r="G4193" s="17">
        <v>90466.59</v>
      </c>
      <c r="H4193" s="17">
        <v>99015.06</v>
      </c>
      <c r="I4193" s="22">
        <v>14142.01</v>
      </c>
      <c r="J4193" s="22">
        <v>13382.7</v>
      </c>
      <c r="K4193" s="22">
        <v>15436.63</v>
      </c>
      <c r="L4193" s="22">
        <v>15283.41</v>
      </c>
      <c r="M4193" s="22">
        <v>16154.69</v>
      </c>
      <c r="N4193" s="22">
        <v>16067.15</v>
      </c>
      <c r="O4193" s="22">
        <v>16919.41</v>
      </c>
      <c r="P4193" s="22">
        <v>16985.29</v>
      </c>
      <c r="Q4193" s="22">
        <v>16374.47</v>
      </c>
      <c r="R4193" s="22">
        <v>16644.87</v>
      </c>
      <c r="S4193" s="22">
        <v>15940.71</v>
      </c>
      <c r="T4193" s="22">
        <v>16150.31</v>
      </c>
      <c r="X4193" s="14"/>
      <c r="Y4193" s="14"/>
    </row>
    <row r="4194" spans="1:25" ht="15" hidden="1" customHeight="1" x14ac:dyDescent="0.25">
      <c r="A4194" s="14">
        <f t="shared" si="65"/>
        <v>6</v>
      </c>
      <c r="B4194" s="14" t="s">
        <v>61</v>
      </c>
      <c r="C4194" s="14">
        <v>2017</v>
      </c>
      <c r="D4194" s="14" t="str">
        <f>VLOOKUP(E4194,Regioes!$A$2:$B$296,2,FALSE)</f>
        <v>Região Administrativa de Campinas</v>
      </c>
      <c r="E4194" s="15" t="s">
        <v>65</v>
      </c>
      <c r="F4194" s="38">
        <v>1023364.3</v>
      </c>
      <c r="G4194" s="17">
        <v>488597.64</v>
      </c>
      <c r="H4194" s="17">
        <v>534766.66</v>
      </c>
      <c r="I4194" s="22">
        <v>76379.06</v>
      </c>
      <c r="J4194" s="22">
        <v>72278.11</v>
      </c>
      <c r="K4194" s="22">
        <v>83371.13</v>
      </c>
      <c r="L4194" s="22">
        <v>82543.600000000006</v>
      </c>
      <c r="M4194" s="22">
        <v>87249.26</v>
      </c>
      <c r="N4194" s="22">
        <v>86776.48</v>
      </c>
      <c r="O4194" s="22">
        <v>91379.4</v>
      </c>
      <c r="P4194" s="22">
        <v>91735.23</v>
      </c>
      <c r="Q4194" s="22">
        <v>88436.26</v>
      </c>
      <c r="R4194" s="22">
        <v>89896.63</v>
      </c>
      <c r="S4194" s="22">
        <v>86093.57</v>
      </c>
      <c r="T4194" s="22">
        <v>87225.57</v>
      </c>
      <c r="X4194" s="14"/>
      <c r="Y4194" s="14"/>
    </row>
    <row r="4195" spans="1:25" ht="15" hidden="1" customHeight="1" x14ac:dyDescent="0.25">
      <c r="A4195" s="14">
        <f t="shared" si="65"/>
        <v>6</v>
      </c>
      <c r="B4195" s="14" t="s">
        <v>61</v>
      </c>
      <c r="C4195" s="14">
        <v>2017</v>
      </c>
      <c r="D4195" s="14" t="str">
        <f>VLOOKUP(E4195,Regioes!$A$2:$B$296,2,FALSE)</f>
        <v>Região Administrativa de Campinas</v>
      </c>
      <c r="E4195" s="15" t="s">
        <v>66</v>
      </c>
      <c r="F4195" s="38">
        <v>2459832.62</v>
      </c>
      <c r="G4195" s="17">
        <v>1176194.46</v>
      </c>
      <c r="H4195" s="17">
        <v>1283638.1599999999</v>
      </c>
      <c r="I4195" s="22">
        <v>185165.79</v>
      </c>
      <c r="J4195" s="22">
        <v>183995.24</v>
      </c>
      <c r="K4195" s="22">
        <v>205826.45</v>
      </c>
      <c r="L4195" s="22">
        <v>191690.05</v>
      </c>
      <c r="M4195" s="22">
        <v>207289.23</v>
      </c>
      <c r="N4195" s="22">
        <v>202227.7</v>
      </c>
      <c r="O4195" s="22">
        <v>217536.07</v>
      </c>
      <c r="P4195" s="22">
        <v>219537.55</v>
      </c>
      <c r="Q4195" s="22">
        <v>210649.35</v>
      </c>
      <c r="R4195" s="22">
        <v>218432.36</v>
      </c>
      <c r="S4195" s="22">
        <v>207237.02</v>
      </c>
      <c r="T4195" s="22">
        <v>210245.81</v>
      </c>
      <c r="X4195" s="14"/>
      <c r="Y4195" s="14"/>
    </row>
    <row r="4196" spans="1:25" ht="15" hidden="1" customHeight="1" x14ac:dyDescent="0.25">
      <c r="A4196" s="14">
        <f t="shared" si="65"/>
        <v>6</v>
      </c>
      <c r="B4196" s="14" t="s">
        <v>61</v>
      </c>
      <c r="C4196" s="14">
        <v>2017</v>
      </c>
      <c r="D4196" s="14" t="str">
        <f>VLOOKUP(E4196,Regioes!$A$2:$B$296,2,FALSE)</f>
        <v>Região Administrativa de Campinas</v>
      </c>
      <c r="E4196" s="15" t="s">
        <v>1</v>
      </c>
      <c r="F4196" s="38">
        <v>871452.27999999991</v>
      </c>
      <c r="G4196" s="17">
        <v>416068.37999999995</v>
      </c>
      <c r="H4196" s="17">
        <v>455383.89999999997</v>
      </c>
      <c r="I4196" s="22">
        <v>65041.07</v>
      </c>
      <c r="J4196" s="22">
        <v>61548.88</v>
      </c>
      <c r="K4196" s="22">
        <v>70995.210000000006</v>
      </c>
      <c r="L4196" s="22">
        <v>70290.52</v>
      </c>
      <c r="M4196" s="22">
        <v>74297.649999999994</v>
      </c>
      <c r="N4196" s="22">
        <v>73895.05</v>
      </c>
      <c r="O4196" s="22">
        <v>77814.7</v>
      </c>
      <c r="P4196" s="22">
        <v>78117.710000000006</v>
      </c>
      <c r="Q4196" s="22">
        <v>75308.45</v>
      </c>
      <c r="R4196" s="22">
        <v>76552.039999999994</v>
      </c>
      <c r="S4196" s="22">
        <v>73313.52</v>
      </c>
      <c r="T4196" s="22">
        <v>74277.48</v>
      </c>
      <c r="X4196" s="14"/>
      <c r="Y4196" s="14"/>
    </row>
    <row r="4197" spans="1:25" ht="15" hidden="1" customHeight="1" x14ac:dyDescent="0.25">
      <c r="A4197" s="14">
        <f t="shared" si="65"/>
        <v>6</v>
      </c>
      <c r="B4197" s="14" t="s">
        <v>61</v>
      </c>
      <c r="C4197" s="14">
        <v>2017</v>
      </c>
      <c r="D4197" s="14" t="str">
        <f>VLOOKUP(E4197,Regioes!$A$2:$B$296,2,FALSE)</f>
        <v>Região Administrativa de Campinas</v>
      </c>
      <c r="E4197" s="15" t="s">
        <v>67</v>
      </c>
      <c r="F4197" s="38">
        <v>1217786.73</v>
      </c>
      <c r="G4197" s="17">
        <v>579032.96</v>
      </c>
      <c r="H4197" s="17">
        <v>638753.77</v>
      </c>
      <c r="I4197" s="22">
        <v>90320.33</v>
      </c>
      <c r="J4197" s="22">
        <v>85627.839999999997</v>
      </c>
      <c r="K4197" s="22">
        <v>98915.81</v>
      </c>
      <c r="L4197" s="22">
        <v>97280.6</v>
      </c>
      <c r="M4197" s="22">
        <v>103780.01</v>
      </c>
      <c r="N4197" s="22">
        <v>103108.37</v>
      </c>
      <c r="O4197" s="22">
        <v>108833.35</v>
      </c>
      <c r="P4197" s="22">
        <v>110076.92</v>
      </c>
      <c r="Q4197" s="22">
        <v>105975.06</v>
      </c>
      <c r="R4197" s="22">
        <v>107498.6</v>
      </c>
      <c r="S4197" s="22">
        <v>102809.08</v>
      </c>
      <c r="T4197" s="22">
        <v>103560.76</v>
      </c>
      <c r="X4197" s="14"/>
      <c r="Y4197" s="14"/>
    </row>
    <row r="4198" spans="1:25" ht="15" hidden="1" customHeight="1" x14ac:dyDescent="0.25">
      <c r="A4198" s="14">
        <f t="shared" si="65"/>
        <v>6</v>
      </c>
      <c r="B4198" s="14" t="s">
        <v>61</v>
      </c>
      <c r="C4198" s="14">
        <v>2017</v>
      </c>
      <c r="D4198" s="14" t="str">
        <f>VLOOKUP(E4198,Regioes!$A$2:$B$296,2,FALSE)</f>
        <v>Região Administrativa de Campinas</v>
      </c>
      <c r="E4198" s="15" t="s">
        <v>68</v>
      </c>
      <c r="F4198" s="38">
        <v>474520.87</v>
      </c>
      <c r="G4198" s="17">
        <v>226556.45</v>
      </c>
      <c r="H4198" s="17">
        <v>247964.42</v>
      </c>
      <c r="I4198" s="22">
        <v>35415.99</v>
      </c>
      <c r="J4198" s="22">
        <v>33514.43</v>
      </c>
      <c r="K4198" s="22">
        <v>38658.120000000003</v>
      </c>
      <c r="L4198" s="22">
        <v>38274.410000000003</v>
      </c>
      <c r="M4198" s="22">
        <v>40456.36</v>
      </c>
      <c r="N4198" s="22">
        <v>40237.14</v>
      </c>
      <c r="O4198" s="22">
        <v>42371.45</v>
      </c>
      <c r="P4198" s="22">
        <v>42536.45</v>
      </c>
      <c r="Q4198" s="22">
        <v>41006.75</v>
      </c>
      <c r="R4198" s="22">
        <v>41683.910000000003</v>
      </c>
      <c r="S4198" s="22">
        <v>39920.480000000003</v>
      </c>
      <c r="T4198" s="22">
        <v>40445.379999999997</v>
      </c>
      <c r="X4198" s="14"/>
      <c r="Y4198" s="14"/>
    </row>
    <row r="4199" spans="1:25" ht="15" hidden="1" customHeight="1" x14ac:dyDescent="0.25">
      <c r="A4199" s="14">
        <f t="shared" si="65"/>
        <v>6</v>
      </c>
      <c r="B4199" s="14" t="s">
        <v>61</v>
      </c>
      <c r="C4199" s="14">
        <v>2017</v>
      </c>
      <c r="D4199" s="14" t="str">
        <f>VLOOKUP(E4199,Regioes!$A$2:$B$296,2,FALSE)</f>
        <v>Região Administrativa de Campinas</v>
      </c>
      <c r="E4199" s="15" t="s">
        <v>69</v>
      </c>
      <c r="F4199" s="38">
        <v>3135500.92</v>
      </c>
      <c r="G4199" s="17">
        <v>1499272.26</v>
      </c>
      <c r="H4199" s="17">
        <v>1636228.6600000001</v>
      </c>
      <c r="I4199" s="22">
        <v>236027.24</v>
      </c>
      <c r="J4199" s="22">
        <v>234535.17</v>
      </c>
      <c r="K4199" s="22">
        <v>262362.98</v>
      </c>
      <c r="L4199" s="22">
        <v>244343.59</v>
      </c>
      <c r="M4199" s="22">
        <v>264227.55</v>
      </c>
      <c r="N4199" s="22">
        <v>257775.73</v>
      </c>
      <c r="O4199" s="22">
        <v>277289</v>
      </c>
      <c r="P4199" s="22">
        <v>279840.25</v>
      </c>
      <c r="Q4199" s="22">
        <v>268510.64</v>
      </c>
      <c r="R4199" s="22">
        <v>278431.5</v>
      </c>
      <c r="S4199" s="22">
        <v>264161.01</v>
      </c>
      <c r="T4199" s="22">
        <v>267996.26</v>
      </c>
      <c r="X4199" s="14"/>
      <c r="Y4199" s="14"/>
    </row>
    <row r="4200" spans="1:25" ht="15" hidden="1" customHeight="1" x14ac:dyDescent="0.25">
      <c r="A4200" s="14">
        <f t="shared" si="65"/>
        <v>6</v>
      </c>
      <c r="B4200" s="14" t="s">
        <v>61</v>
      </c>
      <c r="C4200" s="14">
        <v>2017</v>
      </c>
      <c r="D4200" s="14" t="str">
        <f>VLOOKUP(E4200,Regioes!$A$2:$B$296,2,FALSE)</f>
        <v>Região Administrativa Central / Araraquara</v>
      </c>
      <c r="E4200" s="15" t="s">
        <v>78</v>
      </c>
      <c r="F4200" s="38">
        <v>2645602.06</v>
      </c>
      <c r="G4200" s="17">
        <v>1267317.68</v>
      </c>
      <c r="H4200" s="17">
        <v>1378284.38</v>
      </c>
      <c r="I4200" s="22">
        <v>199573.34</v>
      </c>
      <c r="J4200" s="22">
        <v>197886.68</v>
      </c>
      <c r="K4200" s="22">
        <v>222130.51</v>
      </c>
      <c r="L4200" s="22">
        <v>206711.3</v>
      </c>
      <c r="M4200" s="22">
        <v>223467.63</v>
      </c>
      <c r="N4200" s="22">
        <v>217548.22</v>
      </c>
      <c r="O4200" s="22">
        <v>232913.77</v>
      </c>
      <c r="P4200" s="22">
        <v>235258.69</v>
      </c>
      <c r="Q4200" s="22">
        <v>226909.93</v>
      </c>
      <c r="R4200" s="22">
        <v>235214.2</v>
      </c>
      <c r="S4200" s="22">
        <v>223202.46</v>
      </c>
      <c r="T4200" s="22">
        <v>224785.33</v>
      </c>
      <c r="X4200" s="14"/>
      <c r="Y4200" s="14"/>
    </row>
    <row r="4201" spans="1:25" ht="15" hidden="1" customHeight="1" x14ac:dyDescent="0.25">
      <c r="A4201" s="14">
        <f t="shared" si="65"/>
        <v>6</v>
      </c>
      <c r="B4201" s="14" t="s">
        <v>61</v>
      </c>
      <c r="C4201" s="14">
        <v>2017</v>
      </c>
      <c r="D4201" s="14" t="str">
        <f>VLOOKUP(E4201,Regioes!$A$2:$B$296,2,FALSE)</f>
        <v>Região Administrativa de Campinas</v>
      </c>
      <c r="E4201" s="15" t="s">
        <v>71</v>
      </c>
      <c r="F4201" s="38">
        <v>288812.92</v>
      </c>
      <c r="G4201" s="17">
        <v>134340.91999999998</v>
      </c>
      <c r="H4201" s="17">
        <v>154472</v>
      </c>
      <c r="I4201" s="22">
        <v>20709.64</v>
      </c>
      <c r="J4201" s="22">
        <v>19830.91</v>
      </c>
      <c r="K4201" s="22">
        <v>23091.5</v>
      </c>
      <c r="L4201" s="22">
        <v>21891.69</v>
      </c>
      <c r="M4201" s="22">
        <v>24556.29</v>
      </c>
      <c r="N4201" s="22">
        <v>24260.89</v>
      </c>
      <c r="O4201" s="22">
        <v>25927.7</v>
      </c>
      <c r="P4201" s="22">
        <v>27246.43</v>
      </c>
      <c r="Q4201" s="22">
        <v>26053.74</v>
      </c>
      <c r="R4201" s="22">
        <v>26147.58</v>
      </c>
      <c r="S4201" s="22">
        <v>24830.76</v>
      </c>
      <c r="T4201" s="22">
        <v>24265.79</v>
      </c>
      <c r="X4201" s="14"/>
      <c r="Y4201" s="14"/>
    </row>
    <row r="4202" spans="1:25" ht="15" hidden="1" customHeight="1" x14ac:dyDescent="0.25">
      <c r="A4202" s="14">
        <f t="shared" si="65"/>
        <v>6</v>
      </c>
      <c r="B4202" s="14" t="s">
        <v>61</v>
      </c>
      <c r="C4202" s="14">
        <v>2017</v>
      </c>
      <c r="D4202" s="14" t="str">
        <f>VLOOKUP(E4202,Regioes!$A$2:$B$296,2,FALSE)</f>
        <v>Região Administrativa de Campinas</v>
      </c>
      <c r="E4202" s="15" t="s">
        <v>74</v>
      </c>
      <c r="F4202" s="38">
        <v>1131351.58</v>
      </c>
      <c r="G4202" s="17">
        <v>540967.49000000011</v>
      </c>
      <c r="H4202" s="17">
        <v>590384.09</v>
      </c>
      <c r="I4202" s="22">
        <v>85163.36</v>
      </c>
      <c r="J4202" s="22">
        <v>84624.99</v>
      </c>
      <c r="K4202" s="22">
        <v>94665.82</v>
      </c>
      <c r="L4202" s="22">
        <v>88164.07</v>
      </c>
      <c r="M4202" s="22">
        <v>95338.6</v>
      </c>
      <c r="N4202" s="22">
        <v>93010.65</v>
      </c>
      <c r="O4202" s="22">
        <v>100051.43</v>
      </c>
      <c r="P4202" s="22">
        <v>100971.97</v>
      </c>
      <c r="Q4202" s="22">
        <v>96884.02</v>
      </c>
      <c r="R4202" s="22">
        <v>100463.66</v>
      </c>
      <c r="S4202" s="22">
        <v>95314.59</v>
      </c>
      <c r="T4202" s="22">
        <v>96698.42</v>
      </c>
      <c r="X4202" s="14"/>
      <c r="Y4202" s="14"/>
    </row>
    <row r="4203" spans="1:25" ht="15" hidden="1" customHeight="1" x14ac:dyDescent="0.25">
      <c r="A4203" s="14">
        <f t="shared" si="65"/>
        <v>6</v>
      </c>
      <c r="B4203" s="14" t="s">
        <v>61</v>
      </c>
      <c r="C4203" s="14">
        <v>2017</v>
      </c>
      <c r="D4203" s="14" t="str">
        <f>VLOOKUP(E4203,Regioes!$A$2:$B$296,2,FALSE)</f>
        <v>Região Administrativa de Campinas</v>
      </c>
      <c r="E4203" s="15" t="s">
        <v>75</v>
      </c>
      <c r="F4203" s="38">
        <v>273280.04999999993</v>
      </c>
      <c r="G4203" s="17">
        <v>132373.59999999998</v>
      </c>
      <c r="H4203" s="17">
        <v>140906.45000000001</v>
      </c>
      <c r="I4203" s="22">
        <v>20885.419999999998</v>
      </c>
      <c r="J4203" s="22">
        <v>20438.28</v>
      </c>
      <c r="K4203" s="22">
        <v>23430.01</v>
      </c>
      <c r="L4203" s="22">
        <v>21699.93</v>
      </c>
      <c r="M4203" s="22">
        <v>23417.45</v>
      </c>
      <c r="N4203" s="22">
        <v>22502.51</v>
      </c>
      <c r="O4203" s="22">
        <v>23388.52</v>
      </c>
      <c r="P4203" s="22">
        <v>23753.43</v>
      </c>
      <c r="Q4203" s="22">
        <v>23663.55</v>
      </c>
      <c r="R4203" s="22">
        <v>24478.9</v>
      </c>
      <c r="S4203" s="22">
        <v>23256.69</v>
      </c>
      <c r="T4203" s="22">
        <v>22365.360000000001</v>
      </c>
      <c r="X4203" s="14"/>
      <c r="Y4203" s="14"/>
    </row>
    <row r="4204" spans="1:25" ht="15" hidden="1" customHeight="1" x14ac:dyDescent="0.25">
      <c r="A4204" s="14">
        <f t="shared" si="65"/>
        <v>6</v>
      </c>
      <c r="B4204" s="14" t="s">
        <v>61</v>
      </c>
      <c r="C4204" s="14">
        <v>2017</v>
      </c>
      <c r="D4204" s="14" t="str">
        <f>VLOOKUP(E4204,Regioes!$A$2:$B$296,2,FALSE)</f>
        <v>Região Administrativa Central / Araraquara</v>
      </c>
      <c r="E4204" s="15" t="s">
        <v>76</v>
      </c>
      <c r="F4204" s="38">
        <v>1314196.2899999998</v>
      </c>
      <c r="G4204" s="17">
        <v>628396.57999999996</v>
      </c>
      <c r="H4204" s="17">
        <v>685799.70999999985</v>
      </c>
      <c r="I4204" s="22">
        <v>98927.13</v>
      </c>
      <c r="J4204" s="22">
        <v>98301.759999999995</v>
      </c>
      <c r="K4204" s="22">
        <v>109965.35</v>
      </c>
      <c r="L4204" s="22">
        <v>102412.8</v>
      </c>
      <c r="M4204" s="22">
        <v>110746.86</v>
      </c>
      <c r="N4204" s="22">
        <v>108042.68</v>
      </c>
      <c r="O4204" s="22">
        <v>116221.36</v>
      </c>
      <c r="P4204" s="22">
        <v>117290.68</v>
      </c>
      <c r="Q4204" s="22">
        <v>112542.04</v>
      </c>
      <c r="R4204" s="22">
        <v>116700.22</v>
      </c>
      <c r="S4204" s="22">
        <v>110718.96</v>
      </c>
      <c r="T4204" s="22">
        <v>112326.45</v>
      </c>
      <c r="X4204" s="14"/>
      <c r="Y4204" s="14"/>
    </row>
    <row r="4205" spans="1:25" ht="15" hidden="1" customHeight="1" x14ac:dyDescent="0.25">
      <c r="A4205" s="14">
        <f t="shared" si="65"/>
        <v>6</v>
      </c>
      <c r="B4205" s="14" t="s">
        <v>61</v>
      </c>
      <c r="C4205" s="14">
        <v>2017</v>
      </c>
      <c r="D4205" s="14" t="str">
        <f>VLOOKUP(E4205,Regioes!$A$2:$B$296,2,FALSE)</f>
        <v>Região Administrativa Central / Araraquara</v>
      </c>
      <c r="E4205" s="15" t="s">
        <v>77</v>
      </c>
      <c r="F4205" s="38">
        <v>269645.13</v>
      </c>
      <c r="G4205" s="17">
        <v>130612.9</v>
      </c>
      <c r="H4205" s="17">
        <v>139032.23000000001</v>
      </c>
      <c r="I4205" s="22">
        <v>20607.63</v>
      </c>
      <c r="J4205" s="22">
        <v>20166.43</v>
      </c>
      <c r="K4205" s="22">
        <v>23118.36</v>
      </c>
      <c r="L4205" s="22">
        <v>21411.3</v>
      </c>
      <c r="M4205" s="22">
        <v>23105.97</v>
      </c>
      <c r="N4205" s="22">
        <v>22203.21</v>
      </c>
      <c r="O4205" s="22">
        <v>23077.43</v>
      </c>
      <c r="P4205" s="22">
        <v>23437.48</v>
      </c>
      <c r="Q4205" s="22">
        <v>23348.799999999999</v>
      </c>
      <c r="R4205" s="22">
        <v>24153.3</v>
      </c>
      <c r="S4205" s="22">
        <v>22947.35</v>
      </c>
      <c r="T4205" s="22">
        <v>22067.87</v>
      </c>
      <c r="X4205" s="14"/>
      <c r="Y4205" s="14"/>
    </row>
    <row r="4206" spans="1:25" ht="15" hidden="1" customHeight="1" x14ac:dyDescent="0.25">
      <c r="A4206" s="14">
        <f t="shared" si="65"/>
        <v>7</v>
      </c>
      <c r="B4206" s="14" t="s">
        <v>79</v>
      </c>
      <c r="C4206" s="14">
        <v>2017</v>
      </c>
      <c r="D4206" s="14" t="str">
        <f>VLOOKUP(E4206,Regioes!$A$2:$B$296,2,FALSE)</f>
        <v>Região Administrativa de Campinas</v>
      </c>
      <c r="E4206" s="15" t="s">
        <v>88</v>
      </c>
      <c r="F4206" s="38">
        <v>873944.93</v>
      </c>
      <c r="G4206" s="17">
        <v>413219.68</v>
      </c>
      <c r="H4206" s="17">
        <v>460725.25</v>
      </c>
      <c r="I4206" s="22">
        <v>65762.84</v>
      </c>
      <c r="J4206" s="22">
        <v>63386.239999999998</v>
      </c>
      <c r="K4206" s="22">
        <v>72991.38</v>
      </c>
      <c r="L4206" s="22">
        <v>66007.48</v>
      </c>
      <c r="M4206" s="22">
        <v>72786.490000000005</v>
      </c>
      <c r="N4206" s="22">
        <v>72285.25</v>
      </c>
      <c r="O4206" s="22">
        <v>76376.52</v>
      </c>
      <c r="P4206" s="22">
        <v>80020.679999999993</v>
      </c>
      <c r="Q4206" s="22">
        <v>76157.36</v>
      </c>
      <c r="R4206" s="22">
        <v>78510.66</v>
      </c>
      <c r="S4206" s="22">
        <v>74951</v>
      </c>
      <c r="T4206" s="22">
        <v>74709.03</v>
      </c>
      <c r="X4206" s="14"/>
      <c r="Y4206" s="14"/>
    </row>
    <row r="4207" spans="1:25" ht="15" hidden="1" customHeight="1" x14ac:dyDescent="0.25">
      <c r="A4207" s="14">
        <f t="shared" si="65"/>
        <v>7</v>
      </c>
      <c r="B4207" s="14" t="s">
        <v>79</v>
      </c>
      <c r="C4207" s="14">
        <v>2017</v>
      </c>
      <c r="D4207" s="14" t="str">
        <f>VLOOKUP(E4207,Regioes!$A$2:$B$296,2,FALSE)</f>
        <v>Região Administrativa de Campinas</v>
      </c>
      <c r="E4207" s="15" t="s">
        <v>80</v>
      </c>
      <c r="F4207" s="38">
        <v>3932632.1</v>
      </c>
      <c r="G4207" s="17">
        <v>1840386.3400000003</v>
      </c>
      <c r="H4207" s="17">
        <v>2092245.7599999998</v>
      </c>
      <c r="I4207" s="22">
        <v>323736.07</v>
      </c>
      <c r="J4207" s="22">
        <v>285217.65000000002</v>
      </c>
      <c r="K4207" s="22">
        <v>320335.34000000003</v>
      </c>
      <c r="L4207" s="22">
        <v>295878.57</v>
      </c>
      <c r="M4207" s="22">
        <v>312355.40000000002</v>
      </c>
      <c r="N4207" s="22">
        <v>302863.31</v>
      </c>
      <c r="O4207" s="22">
        <v>338940.67</v>
      </c>
      <c r="P4207" s="22">
        <v>337634.41</v>
      </c>
      <c r="Q4207" s="22">
        <v>340390.07</v>
      </c>
      <c r="R4207" s="22">
        <v>355510.46</v>
      </c>
      <c r="S4207" s="22">
        <v>349095.27</v>
      </c>
      <c r="T4207" s="22">
        <v>370674.88</v>
      </c>
      <c r="X4207" s="14"/>
      <c r="Y4207" s="14"/>
    </row>
    <row r="4208" spans="1:25" ht="15" hidden="1" customHeight="1" x14ac:dyDescent="0.25">
      <c r="A4208" s="14">
        <f t="shared" si="65"/>
        <v>7</v>
      </c>
      <c r="B4208" s="14" t="s">
        <v>79</v>
      </c>
      <c r="C4208" s="14">
        <v>2017</v>
      </c>
      <c r="D4208" s="14" t="str">
        <f>VLOOKUP(E4208,Regioes!$A$2:$B$296,2,FALSE)</f>
        <v>Região Administrativa de Campinas</v>
      </c>
      <c r="E4208" s="15" t="s">
        <v>89</v>
      </c>
      <c r="F4208" s="38">
        <v>1159360.2600000002</v>
      </c>
      <c r="G4208" s="17">
        <v>542555.4</v>
      </c>
      <c r="H4208" s="17">
        <v>616804.86</v>
      </c>
      <c r="I4208" s="22">
        <v>95439.06</v>
      </c>
      <c r="J4208" s="22">
        <v>84083.64</v>
      </c>
      <c r="K4208" s="22">
        <v>94436.51</v>
      </c>
      <c r="L4208" s="22">
        <v>87226.53</v>
      </c>
      <c r="M4208" s="22">
        <v>92083.99</v>
      </c>
      <c r="N4208" s="22">
        <v>89285.67</v>
      </c>
      <c r="O4208" s="22">
        <v>99921.46</v>
      </c>
      <c r="P4208" s="22">
        <v>99536.37</v>
      </c>
      <c r="Q4208" s="22">
        <v>100348.75</v>
      </c>
      <c r="R4208" s="22">
        <v>104806.32</v>
      </c>
      <c r="S4208" s="22">
        <v>102915.09</v>
      </c>
      <c r="T4208" s="22">
        <v>109276.87</v>
      </c>
      <c r="X4208" s="14"/>
      <c r="Y4208" s="14"/>
    </row>
    <row r="4209" spans="1:25" ht="15" hidden="1" customHeight="1" x14ac:dyDescent="0.25">
      <c r="A4209" s="14">
        <f t="shared" si="65"/>
        <v>7</v>
      </c>
      <c r="B4209" s="14" t="s">
        <v>79</v>
      </c>
      <c r="C4209" s="14">
        <v>2017</v>
      </c>
      <c r="D4209" s="14" t="str">
        <f>VLOOKUP(E4209,Regioes!$A$2:$B$296,2,FALSE)</f>
        <v>Região Administrativa de Campinas</v>
      </c>
      <c r="E4209" s="15" t="s">
        <v>20</v>
      </c>
      <c r="F4209" s="38">
        <v>4305214.9000000004</v>
      </c>
      <c r="G4209" s="17">
        <v>2018859.93</v>
      </c>
      <c r="H4209" s="17">
        <v>2286354.9699999997</v>
      </c>
      <c r="I4209" s="22">
        <v>348401.08</v>
      </c>
      <c r="J4209" s="22">
        <v>312242.07</v>
      </c>
      <c r="K4209" s="22">
        <v>352436.99</v>
      </c>
      <c r="L4209" s="22">
        <v>324157.99</v>
      </c>
      <c r="M4209" s="22">
        <v>345225.21</v>
      </c>
      <c r="N4209" s="22">
        <v>336396.59</v>
      </c>
      <c r="O4209" s="22">
        <v>372076.67</v>
      </c>
      <c r="P4209" s="22">
        <v>374469.99</v>
      </c>
      <c r="Q4209" s="22">
        <v>373137.41</v>
      </c>
      <c r="R4209" s="22">
        <v>388711.87</v>
      </c>
      <c r="S4209" s="22">
        <v>379615.13</v>
      </c>
      <c r="T4209" s="22">
        <v>398343.9</v>
      </c>
      <c r="X4209" s="14"/>
      <c r="Y4209" s="14"/>
    </row>
    <row r="4210" spans="1:25" ht="15" hidden="1" customHeight="1" x14ac:dyDescent="0.25">
      <c r="A4210" s="14">
        <f t="shared" si="65"/>
        <v>7</v>
      </c>
      <c r="B4210" s="14" t="s">
        <v>79</v>
      </c>
      <c r="C4210" s="14">
        <v>2017</v>
      </c>
      <c r="D4210" s="14" t="str">
        <f>VLOOKUP(E4210,Regioes!$A$2:$B$296,2,FALSE)</f>
        <v>Região Administrativa de Campinas</v>
      </c>
      <c r="E4210" s="15" t="s">
        <v>62</v>
      </c>
      <c r="F4210" s="38">
        <v>1447982.2199999997</v>
      </c>
      <c r="G4210" s="17">
        <v>684636.66999999993</v>
      </c>
      <c r="H4210" s="17">
        <v>763345.54999999993</v>
      </c>
      <c r="I4210" s="22">
        <v>108958.15</v>
      </c>
      <c r="J4210" s="22">
        <v>105020.51</v>
      </c>
      <c r="K4210" s="22">
        <v>120934.65</v>
      </c>
      <c r="L4210" s="22">
        <v>109363.48</v>
      </c>
      <c r="M4210" s="22">
        <v>120595.17</v>
      </c>
      <c r="N4210" s="22">
        <v>119764.71</v>
      </c>
      <c r="O4210" s="22">
        <v>126543.26</v>
      </c>
      <c r="P4210" s="22">
        <v>132581.03</v>
      </c>
      <c r="Q4210" s="22">
        <v>126180.15</v>
      </c>
      <c r="R4210" s="22">
        <v>130079.17</v>
      </c>
      <c r="S4210" s="22">
        <v>124181.42</v>
      </c>
      <c r="T4210" s="22">
        <v>123780.52</v>
      </c>
      <c r="X4210" s="14"/>
      <c r="Y4210" s="14"/>
    </row>
    <row r="4211" spans="1:25" ht="15" hidden="1" customHeight="1" x14ac:dyDescent="0.25">
      <c r="A4211" s="14">
        <f t="shared" si="65"/>
        <v>7</v>
      </c>
      <c r="B4211" s="14" t="s">
        <v>79</v>
      </c>
      <c r="C4211" s="14">
        <v>2017</v>
      </c>
      <c r="D4211" s="14" t="str">
        <f>VLOOKUP(E4211,Regioes!$A$2:$B$296,2,FALSE)</f>
        <v>Região Administrativa de Campinas</v>
      </c>
      <c r="E4211" s="15" t="s">
        <v>81</v>
      </c>
      <c r="F4211" s="38">
        <v>1053355.75</v>
      </c>
      <c r="G4211" s="17">
        <v>498048.91000000003</v>
      </c>
      <c r="H4211" s="17">
        <v>555306.83999999985</v>
      </c>
      <c r="I4211" s="22">
        <v>79263.19</v>
      </c>
      <c r="J4211" s="22">
        <v>76398.710000000006</v>
      </c>
      <c r="K4211" s="22">
        <v>87975.67</v>
      </c>
      <c r="L4211" s="22">
        <v>79558.05</v>
      </c>
      <c r="M4211" s="22">
        <v>87728.71</v>
      </c>
      <c r="N4211" s="22">
        <v>87124.58</v>
      </c>
      <c r="O4211" s="22">
        <v>92055.74</v>
      </c>
      <c r="P4211" s="22">
        <v>96448</v>
      </c>
      <c r="Q4211" s="22">
        <v>91791.59</v>
      </c>
      <c r="R4211" s="22">
        <v>94627.98</v>
      </c>
      <c r="S4211" s="22">
        <v>90337.59</v>
      </c>
      <c r="T4211" s="22">
        <v>90045.94</v>
      </c>
      <c r="X4211" s="14"/>
      <c r="Y4211" s="14"/>
    </row>
    <row r="4212" spans="1:25" ht="15" hidden="1" customHeight="1" x14ac:dyDescent="0.25">
      <c r="A4212" s="14">
        <f t="shared" si="65"/>
        <v>7</v>
      </c>
      <c r="B4212" s="14" t="s">
        <v>79</v>
      </c>
      <c r="C4212" s="14">
        <v>2017</v>
      </c>
      <c r="D4212" s="14" t="str">
        <f>VLOOKUP(E4212,Regioes!$A$2:$B$296,2,FALSE)</f>
        <v>Região Administrativa de Campinas</v>
      </c>
      <c r="E4212" s="15" t="s">
        <v>73</v>
      </c>
      <c r="F4212" s="38">
        <v>712788.82</v>
      </c>
      <c r="G4212" s="17">
        <v>337021.63999999996</v>
      </c>
      <c r="H4212" s="17">
        <v>375767.18</v>
      </c>
      <c r="I4212" s="22">
        <v>53636.12</v>
      </c>
      <c r="J4212" s="22">
        <v>51697.760000000002</v>
      </c>
      <c r="K4212" s="22">
        <v>59531.72</v>
      </c>
      <c r="L4212" s="22">
        <v>53835.65</v>
      </c>
      <c r="M4212" s="22">
        <v>59364.59</v>
      </c>
      <c r="N4212" s="22">
        <v>58955.8</v>
      </c>
      <c r="O4212" s="22">
        <v>62292.639999999999</v>
      </c>
      <c r="P4212" s="22">
        <v>65264.800000000003</v>
      </c>
      <c r="Q4212" s="22">
        <v>62113.9</v>
      </c>
      <c r="R4212" s="22">
        <v>64033.23</v>
      </c>
      <c r="S4212" s="22">
        <v>61129.98</v>
      </c>
      <c r="T4212" s="22">
        <v>60932.63</v>
      </c>
      <c r="X4212" s="14"/>
      <c r="Y4212" s="14"/>
    </row>
    <row r="4213" spans="1:25" ht="15" hidden="1" customHeight="1" x14ac:dyDescent="0.25">
      <c r="A4213" s="14">
        <f t="shared" si="65"/>
        <v>7</v>
      </c>
      <c r="B4213" s="14" t="s">
        <v>79</v>
      </c>
      <c r="C4213" s="14">
        <v>2017</v>
      </c>
      <c r="D4213" s="14" t="str">
        <f>VLOOKUP(E4213,Regioes!$A$2:$B$296,2,FALSE)</f>
        <v>Região Administrativa de São José dos Campos</v>
      </c>
      <c r="E4213" s="15" t="s">
        <v>82</v>
      </c>
      <c r="F4213" s="38">
        <v>2962242.3200000003</v>
      </c>
      <c r="G4213" s="17">
        <v>1386265.01</v>
      </c>
      <c r="H4213" s="17">
        <v>1575977.31</v>
      </c>
      <c r="I4213" s="22">
        <v>243853.14</v>
      </c>
      <c r="J4213" s="22">
        <v>214839.26</v>
      </c>
      <c r="K4213" s="22">
        <v>241291.55</v>
      </c>
      <c r="L4213" s="22">
        <v>222869.57</v>
      </c>
      <c r="M4213" s="22">
        <v>235280.69</v>
      </c>
      <c r="N4213" s="22">
        <v>228130.8</v>
      </c>
      <c r="O4213" s="22">
        <v>255305.96</v>
      </c>
      <c r="P4213" s="22">
        <v>254322.02</v>
      </c>
      <c r="Q4213" s="22">
        <v>256397.71</v>
      </c>
      <c r="R4213" s="22">
        <v>267787.09999999998</v>
      </c>
      <c r="S4213" s="22">
        <v>262954.88</v>
      </c>
      <c r="T4213" s="22">
        <v>279209.64</v>
      </c>
      <c r="X4213" s="14"/>
      <c r="Y4213" s="14"/>
    </row>
    <row r="4214" spans="1:25" ht="15" hidden="1" customHeight="1" x14ac:dyDescent="0.25">
      <c r="A4214" s="14">
        <f t="shared" si="65"/>
        <v>7</v>
      </c>
      <c r="B4214" s="14" t="s">
        <v>79</v>
      </c>
      <c r="C4214" s="14">
        <v>2017</v>
      </c>
      <c r="D4214" s="14" t="str">
        <f>VLOOKUP(E4214,Regioes!$A$2:$B$296,2,FALSE)</f>
        <v>Região Administrativa de Campinas</v>
      </c>
      <c r="E4214" s="15" t="s">
        <v>83</v>
      </c>
      <c r="F4214" s="38">
        <v>3986450.11</v>
      </c>
      <c r="G4214" s="17">
        <v>1871983.83</v>
      </c>
      <c r="H4214" s="17">
        <v>2114466.2799999998</v>
      </c>
      <c r="I4214" s="22">
        <v>325043.92</v>
      </c>
      <c r="J4214" s="22">
        <v>290059.83</v>
      </c>
      <c r="K4214" s="22">
        <v>325929.57</v>
      </c>
      <c r="L4214" s="22">
        <v>302135.90000000002</v>
      </c>
      <c r="M4214" s="22">
        <v>319318.63</v>
      </c>
      <c r="N4214" s="22">
        <v>309495.98</v>
      </c>
      <c r="O4214" s="22">
        <v>344409.73</v>
      </c>
      <c r="P4214" s="22">
        <v>343255.77</v>
      </c>
      <c r="Q4214" s="22">
        <v>344136.12</v>
      </c>
      <c r="R4214" s="22">
        <v>358649.71</v>
      </c>
      <c r="S4214" s="22">
        <v>352142.36</v>
      </c>
      <c r="T4214" s="22">
        <v>371872.59</v>
      </c>
      <c r="X4214" s="14"/>
      <c r="Y4214" s="14"/>
    </row>
    <row r="4215" spans="1:25" ht="15" hidden="1" customHeight="1" x14ac:dyDescent="0.25">
      <c r="A4215" s="14">
        <f t="shared" si="65"/>
        <v>7</v>
      </c>
      <c r="B4215" s="14" t="s">
        <v>79</v>
      </c>
      <c r="C4215" s="14">
        <v>2017</v>
      </c>
      <c r="D4215" s="14" t="str">
        <f>VLOOKUP(E4215,Regioes!$A$2:$B$296,2,FALSE)</f>
        <v>Região Administrativa de São José dos Campos</v>
      </c>
      <c r="E4215" s="15" t="s">
        <v>84</v>
      </c>
      <c r="F4215" s="38">
        <v>3140998.1900000004</v>
      </c>
      <c r="G4215" s="17">
        <v>1469918.8699999999</v>
      </c>
      <c r="H4215" s="17">
        <v>1671079.32</v>
      </c>
      <c r="I4215" s="22">
        <v>258568.4</v>
      </c>
      <c r="J4215" s="22">
        <v>227803.69</v>
      </c>
      <c r="K4215" s="22">
        <v>255852.24</v>
      </c>
      <c r="L4215" s="22">
        <v>236318.59</v>
      </c>
      <c r="M4215" s="22">
        <v>249478.65</v>
      </c>
      <c r="N4215" s="22">
        <v>241897.3</v>
      </c>
      <c r="O4215" s="22">
        <v>270712.34000000003</v>
      </c>
      <c r="P4215" s="22">
        <v>269669.03000000003</v>
      </c>
      <c r="Q4215" s="22">
        <v>271869.96999999997</v>
      </c>
      <c r="R4215" s="22">
        <v>283946.65999999997</v>
      </c>
      <c r="S4215" s="22">
        <v>278822.83</v>
      </c>
      <c r="T4215" s="22">
        <v>296058.49</v>
      </c>
      <c r="X4215" s="14"/>
      <c r="Y4215" s="14"/>
    </row>
    <row r="4216" spans="1:25" ht="15" hidden="1" customHeight="1" x14ac:dyDescent="0.25">
      <c r="A4216" s="14">
        <f t="shared" si="65"/>
        <v>7</v>
      </c>
      <c r="B4216" s="14" t="s">
        <v>79</v>
      </c>
      <c r="C4216" s="14">
        <v>2017</v>
      </c>
      <c r="D4216" s="14" t="str">
        <f>VLOOKUP(E4216,Regioes!$A$2:$B$296,2,FALSE)</f>
        <v>Região Administrativa de Campinas</v>
      </c>
      <c r="E4216" s="15" t="s">
        <v>85</v>
      </c>
      <c r="F4216" s="38">
        <v>876755.6399999999</v>
      </c>
      <c r="G4216" s="17">
        <v>410302.56999999995</v>
      </c>
      <c r="H4216" s="17">
        <v>466453.07000000007</v>
      </c>
      <c r="I4216" s="22">
        <v>72174.92</v>
      </c>
      <c r="J4216" s="22">
        <v>63587.48</v>
      </c>
      <c r="K4216" s="22">
        <v>71416.75</v>
      </c>
      <c r="L4216" s="22">
        <v>65964.27</v>
      </c>
      <c r="M4216" s="22">
        <v>69637.679999999993</v>
      </c>
      <c r="N4216" s="22">
        <v>67521.47</v>
      </c>
      <c r="O4216" s="22">
        <v>75564.7</v>
      </c>
      <c r="P4216" s="22">
        <v>75273.47</v>
      </c>
      <c r="Q4216" s="22">
        <v>75887.83</v>
      </c>
      <c r="R4216" s="22">
        <v>79258.83</v>
      </c>
      <c r="S4216" s="22">
        <v>77828.600000000006</v>
      </c>
      <c r="T4216" s="22">
        <v>82639.64</v>
      </c>
      <c r="X4216" s="14"/>
      <c r="Y4216" s="14"/>
    </row>
    <row r="4217" spans="1:25" ht="15" hidden="1" customHeight="1" x14ac:dyDescent="0.25">
      <c r="A4217" s="14">
        <f t="shared" si="65"/>
        <v>7</v>
      </c>
      <c r="B4217" s="14" t="s">
        <v>79</v>
      </c>
      <c r="C4217" s="14">
        <v>2017</v>
      </c>
      <c r="D4217" s="14" t="str">
        <f>VLOOKUP(E4217,Regioes!$A$2:$B$296,2,FALSE)</f>
        <v>Região Administrativa de Campinas</v>
      </c>
      <c r="E4217" s="15" t="s">
        <v>22</v>
      </c>
      <c r="F4217" s="38">
        <v>977782.77</v>
      </c>
      <c r="G4217" s="17">
        <v>468626.16000000003</v>
      </c>
      <c r="H4217" s="17">
        <v>509156.60999999993</v>
      </c>
      <c r="I4217" s="22">
        <v>75901.98</v>
      </c>
      <c r="J4217" s="22">
        <v>72539.83</v>
      </c>
      <c r="K4217" s="22">
        <v>81486.89</v>
      </c>
      <c r="L4217" s="22">
        <v>77529.36</v>
      </c>
      <c r="M4217" s="22">
        <v>81872.77</v>
      </c>
      <c r="N4217" s="22">
        <v>79295.33</v>
      </c>
      <c r="O4217" s="22">
        <v>85394.22</v>
      </c>
      <c r="P4217" s="22">
        <v>85024.58</v>
      </c>
      <c r="Q4217" s="22">
        <v>83045.55</v>
      </c>
      <c r="R4217" s="22">
        <v>85656.37</v>
      </c>
      <c r="S4217" s="22">
        <v>83781.47</v>
      </c>
      <c r="T4217" s="22">
        <v>86254.42</v>
      </c>
      <c r="X4217" s="14"/>
      <c r="Y4217" s="14"/>
    </row>
    <row r="4218" spans="1:25" ht="15" hidden="1" customHeight="1" x14ac:dyDescent="0.25">
      <c r="A4218" s="14">
        <f t="shared" si="65"/>
        <v>7</v>
      </c>
      <c r="B4218" s="14" t="s">
        <v>79</v>
      </c>
      <c r="C4218" s="14">
        <v>2017</v>
      </c>
      <c r="D4218" s="14" t="str">
        <f>VLOOKUP(E4218,Regioes!$A$2:$B$296,2,FALSE)</f>
        <v>Região Administrativa de Campinas</v>
      </c>
      <c r="E4218" s="15" t="s">
        <v>31</v>
      </c>
      <c r="F4218" s="38">
        <v>138762.16999999998</v>
      </c>
      <c r="G4218" s="17">
        <v>65489.66</v>
      </c>
      <c r="H4218" s="17">
        <v>73272.510000000009</v>
      </c>
      <c r="I4218" s="22">
        <v>10560.22</v>
      </c>
      <c r="J4218" s="22">
        <v>10138.83</v>
      </c>
      <c r="K4218" s="22">
        <v>11590.96</v>
      </c>
      <c r="L4218" s="22">
        <v>10509.57</v>
      </c>
      <c r="M4218" s="22">
        <v>11569.41</v>
      </c>
      <c r="N4218" s="22">
        <v>11120.67</v>
      </c>
      <c r="O4218" s="22">
        <v>12263.17</v>
      </c>
      <c r="P4218" s="22">
        <v>12486.11</v>
      </c>
      <c r="Q4218" s="22">
        <v>11943.65</v>
      </c>
      <c r="R4218" s="22">
        <v>12216.64</v>
      </c>
      <c r="S4218" s="22">
        <v>12194.84</v>
      </c>
      <c r="T4218" s="22">
        <v>12168.1</v>
      </c>
      <c r="X4218" s="14"/>
      <c r="Y4218" s="14"/>
    </row>
    <row r="4219" spans="1:25" ht="15" hidden="1" customHeight="1" x14ac:dyDescent="0.25">
      <c r="A4219" s="14">
        <f t="shared" si="65"/>
        <v>7</v>
      </c>
      <c r="B4219" s="14" t="s">
        <v>79</v>
      </c>
      <c r="C4219" s="14">
        <v>2017</v>
      </c>
      <c r="D4219" s="14" t="str">
        <f>VLOOKUP(E4219,Regioes!$A$2:$B$296,2,FALSE)</f>
        <v>Região Administrativa de Campinas</v>
      </c>
      <c r="E4219" s="15" t="s">
        <v>86</v>
      </c>
      <c r="F4219" s="38">
        <v>34471.979999999996</v>
      </c>
      <c r="G4219" s="17">
        <v>16299.08</v>
      </c>
      <c r="H4219" s="17">
        <v>18172.900000000001</v>
      </c>
      <c r="I4219" s="22">
        <v>2593.9499999999998</v>
      </c>
      <c r="J4219" s="22">
        <v>2500.21</v>
      </c>
      <c r="K4219" s="22">
        <v>2879.08</v>
      </c>
      <c r="L4219" s="22">
        <v>2603.61</v>
      </c>
      <c r="M4219" s="22">
        <v>2871</v>
      </c>
      <c r="N4219" s="22">
        <v>2851.23</v>
      </c>
      <c r="O4219" s="22">
        <v>3012.6</v>
      </c>
      <c r="P4219" s="22">
        <v>3156.34</v>
      </c>
      <c r="Q4219" s="22">
        <v>3003.96</v>
      </c>
      <c r="R4219" s="22">
        <v>3096.78</v>
      </c>
      <c r="S4219" s="22">
        <v>2956.38</v>
      </c>
      <c r="T4219" s="22">
        <v>2946.84</v>
      </c>
      <c r="X4219" s="14"/>
      <c r="Y4219" s="14"/>
    </row>
    <row r="4220" spans="1:25" ht="15" hidden="1" customHeight="1" x14ac:dyDescent="0.25">
      <c r="A4220" s="14">
        <f t="shared" si="65"/>
        <v>7</v>
      </c>
      <c r="B4220" s="14" t="s">
        <v>79</v>
      </c>
      <c r="C4220" s="14">
        <v>2017</v>
      </c>
      <c r="D4220" s="14" t="str">
        <f>VLOOKUP(E4220,Regioes!$A$2:$B$296,2,FALSE)</f>
        <v>Região Administrativa de Campinas</v>
      </c>
      <c r="E4220" s="15" t="s">
        <v>90</v>
      </c>
      <c r="F4220" s="38">
        <v>3811758.87</v>
      </c>
      <c r="G4220" s="17">
        <v>1783820.3</v>
      </c>
      <c r="H4220" s="17">
        <v>2027938.57</v>
      </c>
      <c r="I4220" s="22">
        <v>313785.73</v>
      </c>
      <c r="J4220" s="22">
        <v>276451.21000000002</v>
      </c>
      <c r="K4220" s="22">
        <v>310489.53000000003</v>
      </c>
      <c r="L4220" s="22">
        <v>286784.46000000002</v>
      </c>
      <c r="M4220" s="22">
        <v>302754.86</v>
      </c>
      <c r="N4220" s="22">
        <v>293554.51</v>
      </c>
      <c r="O4220" s="22">
        <v>328523</v>
      </c>
      <c r="P4220" s="22">
        <v>327256.89</v>
      </c>
      <c r="Q4220" s="22">
        <v>329927.84999999998</v>
      </c>
      <c r="R4220" s="22">
        <v>344583.51</v>
      </c>
      <c r="S4220" s="22">
        <v>338365.49</v>
      </c>
      <c r="T4220" s="22">
        <v>359281.83</v>
      </c>
      <c r="X4220" s="14"/>
      <c r="Y4220" s="14"/>
    </row>
    <row r="4221" spans="1:25" ht="15" hidden="1" customHeight="1" x14ac:dyDescent="0.25">
      <c r="A4221" s="14">
        <f t="shared" si="65"/>
        <v>7</v>
      </c>
      <c r="B4221" s="14" t="s">
        <v>79</v>
      </c>
      <c r="C4221" s="14">
        <v>2017</v>
      </c>
      <c r="D4221" s="14" t="str">
        <f>VLOOKUP(E4221,Regioes!$A$2:$B$296,2,FALSE)</f>
        <v>Região Administrativa de Campinas</v>
      </c>
      <c r="E4221" s="15" t="s">
        <v>87</v>
      </c>
      <c r="F4221" s="38">
        <v>702631.45</v>
      </c>
      <c r="G4221" s="17">
        <v>331639.94999999995</v>
      </c>
      <c r="H4221" s="17">
        <v>370959.39999999997</v>
      </c>
      <c r="I4221" s="22">
        <v>50478.84</v>
      </c>
      <c r="J4221" s="22">
        <v>50519.51</v>
      </c>
      <c r="K4221" s="22">
        <v>60256.71</v>
      </c>
      <c r="L4221" s="22">
        <v>52006.93</v>
      </c>
      <c r="M4221" s="22">
        <v>59493.86</v>
      </c>
      <c r="N4221" s="22">
        <v>58916.2</v>
      </c>
      <c r="O4221" s="22">
        <v>61221.11</v>
      </c>
      <c r="P4221" s="22">
        <v>65842.91</v>
      </c>
      <c r="Q4221" s="22">
        <v>61109.91</v>
      </c>
      <c r="R4221" s="22">
        <v>63106.87</v>
      </c>
      <c r="S4221" s="22">
        <v>59986.48</v>
      </c>
      <c r="T4221" s="22">
        <v>59692.12</v>
      </c>
      <c r="X4221" s="14"/>
      <c r="Y4221" s="14"/>
    </row>
    <row r="4222" spans="1:25" ht="15" hidden="1" customHeight="1" x14ac:dyDescent="0.25">
      <c r="A4222" s="14">
        <f t="shared" si="65"/>
        <v>7</v>
      </c>
      <c r="B4222" s="14" t="s">
        <v>79</v>
      </c>
      <c r="C4222" s="14">
        <v>2017</v>
      </c>
      <c r="D4222" s="14" t="str">
        <f>VLOOKUP(E4222,Regioes!$A$2:$B$296,2,FALSE)</f>
        <v>Região Administrativa de Campinas</v>
      </c>
      <c r="E4222" s="15" t="s">
        <v>25</v>
      </c>
      <c r="F4222" s="38">
        <v>2076974.56</v>
      </c>
      <c r="G4222" s="17">
        <v>971978.95</v>
      </c>
      <c r="H4222" s="17">
        <v>1104995.6100000001</v>
      </c>
      <c r="I4222" s="22">
        <v>170977.49</v>
      </c>
      <c r="J4222" s="22">
        <v>150634.43</v>
      </c>
      <c r="K4222" s="22">
        <v>169181.44</v>
      </c>
      <c r="L4222" s="22">
        <v>156264.88</v>
      </c>
      <c r="M4222" s="22">
        <v>164966.93</v>
      </c>
      <c r="N4222" s="22">
        <v>159953.78</v>
      </c>
      <c r="O4222" s="22">
        <v>179007.63</v>
      </c>
      <c r="P4222" s="22">
        <v>178317.74</v>
      </c>
      <c r="Q4222" s="22">
        <v>179773.11</v>
      </c>
      <c r="R4222" s="22">
        <v>187758.78</v>
      </c>
      <c r="S4222" s="22">
        <v>184370.66</v>
      </c>
      <c r="T4222" s="22">
        <v>195767.69</v>
      </c>
      <c r="X4222" s="14"/>
      <c r="Y4222" s="14"/>
    </row>
    <row r="4223" spans="1:25" ht="15" hidden="1" customHeight="1" x14ac:dyDescent="0.25">
      <c r="A4223" s="14">
        <f t="shared" si="65"/>
        <v>8</v>
      </c>
      <c r="B4223" s="14" t="s">
        <v>91</v>
      </c>
      <c r="C4223" s="14">
        <v>2017</v>
      </c>
      <c r="D4223" s="14" t="str">
        <f>VLOOKUP(E4223,Regioes!$A$2:$B$296,2,FALSE)</f>
        <v>Região Administrativa de Bauru</v>
      </c>
      <c r="E4223" s="15" t="s">
        <v>96</v>
      </c>
      <c r="F4223" s="38">
        <v>573625.65</v>
      </c>
      <c r="G4223" s="17">
        <v>272270.86</v>
      </c>
      <c r="H4223" s="17">
        <v>301354.79000000004</v>
      </c>
      <c r="I4223" s="22">
        <v>44610.17</v>
      </c>
      <c r="J4223" s="22">
        <v>41918.589999999997</v>
      </c>
      <c r="K4223" s="22">
        <v>46963.199999999997</v>
      </c>
      <c r="L4223" s="22">
        <v>44433.7</v>
      </c>
      <c r="M4223" s="22">
        <v>47142.8</v>
      </c>
      <c r="N4223" s="22">
        <v>47202.400000000001</v>
      </c>
      <c r="O4223" s="22">
        <v>51157.17</v>
      </c>
      <c r="P4223" s="22">
        <v>49744.67</v>
      </c>
      <c r="Q4223" s="22">
        <v>48923.86</v>
      </c>
      <c r="R4223" s="22">
        <v>50932.91</v>
      </c>
      <c r="S4223" s="22">
        <v>48936.26</v>
      </c>
      <c r="T4223" s="22">
        <v>51659.92</v>
      </c>
      <c r="X4223" s="14"/>
      <c r="Y4223" s="14"/>
    </row>
    <row r="4224" spans="1:25" ht="15" hidden="1" customHeight="1" x14ac:dyDescent="0.25">
      <c r="A4224" s="14">
        <f t="shared" si="65"/>
        <v>8</v>
      </c>
      <c r="B4224" s="14" t="s">
        <v>91</v>
      </c>
      <c r="C4224" s="14">
        <v>2017</v>
      </c>
      <c r="D4224" s="14" t="str">
        <f>VLOOKUP(E4224,Regioes!$A$2:$B$296,2,FALSE)</f>
        <v>Região Administrativa de Campinas</v>
      </c>
      <c r="E4224" s="15" t="s">
        <v>97</v>
      </c>
      <c r="F4224" s="38">
        <v>2202790.44</v>
      </c>
      <c r="G4224" s="17">
        <v>1045552.3500000001</v>
      </c>
      <c r="H4224" s="17">
        <v>1157238.0900000001</v>
      </c>
      <c r="I4224" s="22">
        <v>171308.34</v>
      </c>
      <c r="J4224" s="22">
        <v>160972.34</v>
      </c>
      <c r="K4224" s="22">
        <v>180344.25</v>
      </c>
      <c r="L4224" s="22">
        <v>170630.67</v>
      </c>
      <c r="M4224" s="22">
        <v>181033.94</v>
      </c>
      <c r="N4224" s="22">
        <v>181262.81</v>
      </c>
      <c r="O4224" s="22">
        <v>196449.61</v>
      </c>
      <c r="P4224" s="22">
        <v>191025.44</v>
      </c>
      <c r="Q4224" s="22">
        <v>187873.4</v>
      </c>
      <c r="R4224" s="22">
        <v>195588.42</v>
      </c>
      <c r="S4224" s="22">
        <v>187921.02</v>
      </c>
      <c r="T4224" s="22">
        <v>198380.2</v>
      </c>
      <c r="X4224" s="14"/>
      <c r="Y4224" s="14"/>
    </row>
    <row r="4225" spans="1:25" ht="15" hidden="1" customHeight="1" x14ac:dyDescent="0.25">
      <c r="A4225" s="14">
        <f t="shared" si="65"/>
        <v>8</v>
      </c>
      <c r="B4225" s="14" t="s">
        <v>91</v>
      </c>
      <c r="C4225" s="14">
        <v>2017</v>
      </c>
      <c r="D4225" s="14" t="str">
        <f>VLOOKUP(E4225,Regioes!$A$2:$B$296,2,FALSE)</f>
        <v>Região Administrativa de Campinas</v>
      </c>
      <c r="E4225" s="15" t="s">
        <v>0</v>
      </c>
      <c r="F4225" s="38">
        <v>1519754.0799999998</v>
      </c>
      <c r="G4225" s="17">
        <v>715928.85</v>
      </c>
      <c r="H4225" s="17">
        <v>803825.23</v>
      </c>
      <c r="I4225" s="22">
        <v>115638.38</v>
      </c>
      <c r="J4225" s="22">
        <v>111262.01</v>
      </c>
      <c r="K4225" s="22">
        <v>122034.84</v>
      </c>
      <c r="L4225" s="22">
        <v>117278.78</v>
      </c>
      <c r="M4225" s="22">
        <v>125567.21</v>
      </c>
      <c r="N4225" s="22">
        <v>124147.63</v>
      </c>
      <c r="O4225" s="22">
        <v>136649.34</v>
      </c>
      <c r="P4225" s="22">
        <v>134987.84</v>
      </c>
      <c r="Q4225" s="22">
        <v>132989.13</v>
      </c>
      <c r="R4225" s="22">
        <v>137336.21</v>
      </c>
      <c r="S4225" s="22">
        <v>129822.49</v>
      </c>
      <c r="T4225" s="22">
        <v>132040.22</v>
      </c>
      <c r="X4225" s="14"/>
      <c r="Y4225" s="14"/>
    </row>
    <row r="4226" spans="1:25" ht="15" hidden="1" customHeight="1" x14ac:dyDescent="0.25">
      <c r="A4226" s="14">
        <f t="shared" si="65"/>
        <v>8</v>
      </c>
      <c r="B4226" s="14" t="s">
        <v>91</v>
      </c>
      <c r="C4226" s="14">
        <v>2017</v>
      </c>
      <c r="D4226" s="14" t="str">
        <f>VLOOKUP(E4226,Regioes!$A$2:$B$296,2,FALSE)</f>
        <v>Região Administrativa de Campinas</v>
      </c>
      <c r="E4226" s="15" t="s">
        <v>92</v>
      </c>
      <c r="F4226" s="38">
        <v>2184822.4099999997</v>
      </c>
      <c r="G4226" s="17">
        <v>1029230.5999999999</v>
      </c>
      <c r="H4226" s="17">
        <v>1155591.81</v>
      </c>
      <c r="I4226" s="22">
        <v>166243.56</v>
      </c>
      <c r="J4226" s="22">
        <v>159952.01999999999</v>
      </c>
      <c r="K4226" s="22">
        <v>175439.21</v>
      </c>
      <c r="L4226" s="22">
        <v>168601.82</v>
      </c>
      <c r="M4226" s="22">
        <v>180517.39</v>
      </c>
      <c r="N4226" s="22">
        <v>178476.6</v>
      </c>
      <c r="O4226" s="22">
        <v>196449.24</v>
      </c>
      <c r="P4226" s="22">
        <v>194060.65</v>
      </c>
      <c r="Q4226" s="22">
        <v>191187.27</v>
      </c>
      <c r="R4226" s="22">
        <v>197436.7</v>
      </c>
      <c r="S4226" s="22">
        <v>186634.85</v>
      </c>
      <c r="T4226" s="22">
        <v>189823.1</v>
      </c>
      <c r="X4226" s="14"/>
      <c r="Y4226" s="14"/>
    </row>
    <row r="4227" spans="1:25" ht="15" hidden="1" customHeight="1" x14ac:dyDescent="0.25">
      <c r="A4227" s="14">
        <f t="shared" si="65"/>
        <v>8</v>
      </c>
      <c r="B4227" s="14" t="s">
        <v>91</v>
      </c>
      <c r="C4227" s="14">
        <v>2017</v>
      </c>
      <c r="D4227" s="14" t="str">
        <f>VLOOKUP(E4227,Regioes!$A$2:$B$296,2,FALSE)</f>
        <v>Região Administrativa de Bauru</v>
      </c>
      <c r="E4227" s="15" t="s">
        <v>100</v>
      </c>
      <c r="F4227" s="38">
        <v>490924.73</v>
      </c>
      <c r="G4227" s="17">
        <v>233016.94999999998</v>
      </c>
      <c r="H4227" s="17">
        <v>257907.78</v>
      </c>
      <c r="I4227" s="22">
        <v>38178.620000000003</v>
      </c>
      <c r="J4227" s="22">
        <v>35875.089999999997</v>
      </c>
      <c r="K4227" s="22">
        <v>40192.410000000003</v>
      </c>
      <c r="L4227" s="22">
        <v>38027.589999999997</v>
      </c>
      <c r="M4227" s="22">
        <v>40346.120000000003</v>
      </c>
      <c r="N4227" s="22">
        <v>40397.120000000003</v>
      </c>
      <c r="O4227" s="22">
        <v>43781.73</v>
      </c>
      <c r="P4227" s="22">
        <v>42572.87</v>
      </c>
      <c r="Q4227" s="22">
        <v>41870.39</v>
      </c>
      <c r="R4227" s="22">
        <v>43589.8</v>
      </c>
      <c r="S4227" s="22">
        <v>41881</v>
      </c>
      <c r="T4227" s="22">
        <v>44211.99</v>
      </c>
      <c r="X4227" s="14"/>
      <c r="Y4227" s="14"/>
    </row>
    <row r="4228" spans="1:25" ht="15" hidden="1" customHeight="1" x14ac:dyDescent="0.25">
      <c r="A4228" s="14">
        <f t="shared" ref="A4228:A4291" si="66">VLOOKUP(B4228,$W$10:$X$32,2,FALSE)</f>
        <v>8</v>
      </c>
      <c r="B4228" s="14" t="s">
        <v>91</v>
      </c>
      <c r="C4228" s="14">
        <v>2017</v>
      </c>
      <c r="D4228" s="14" t="str">
        <f>VLOOKUP(E4228,Regioes!$A$2:$B$296,2,FALSE)</f>
        <v>Região Administrativa de Bauru</v>
      </c>
      <c r="E4228" s="15" t="s">
        <v>93</v>
      </c>
      <c r="F4228" s="38">
        <v>191370.06000000003</v>
      </c>
      <c r="G4228" s="17">
        <v>90833.61</v>
      </c>
      <c r="H4228" s="17">
        <v>100536.45</v>
      </c>
      <c r="I4228" s="22">
        <v>14882.62</v>
      </c>
      <c r="J4228" s="22">
        <v>13984.67</v>
      </c>
      <c r="K4228" s="22">
        <v>15667.62</v>
      </c>
      <c r="L4228" s="22">
        <v>14823.74</v>
      </c>
      <c r="M4228" s="22">
        <v>15727.54</v>
      </c>
      <c r="N4228" s="22">
        <v>15747.42</v>
      </c>
      <c r="O4228" s="22">
        <v>17066.8</v>
      </c>
      <c r="P4228" s="22">
        <v>16595.560000000001</v>
      </c>
      <c r="Q4228" s="22">
        <v>16321.73</v>
      </c>
      <c r="R4228" s="22">
        <v>16991.98</v>
      </c>
      <c r="S4228" s="22">
        <v>16325.86</v>
      </c>
      <c r="T4228" s="22">
        <v>17234.52</v>
      </c>
      <c r="X4228" s="14"/>
      <c r="Y4228" s="14"/>
    </row>
    <row r="4229" spans="1:25" ht="15" hidden="1" customHeight="1" x14ac:dyDescent="0.25">
      <c r="A4229" s="14">
        <f t="shared" si="66"/>
        <v>8</v>
      </c>
      <c r="B4229" s="14" t="s">
        <v>91</v>
      </c>
      <c r="C4229" s="14">
        <v>2017</v>
      </c>
      <c r="D4229" s="14" t="str">
        <f>VLOOKUP(E4229,Regioes!$A$2:$B$296,2,FALSE)</f>
        <v>Região Administrativa de Campinas</v>
      </c>
      <c r="E4229" s="15" t="s">
        <v>94</v>
      </c>
      <c r="F4229" s="38">
        <v>3866425.4499999997</v>
      </c>
      <c r="G4229" s="17">
        <v>1824244.66</v>
      </c>
      <c r="H4229" s="17">
        <v>2042180.79</v>
      </c>
      <c r="I4229" s="22">
        <v>295534.03999999998</v>
      </c>
      <c r="J4229" s="22">
        <v>282956.36</v>
      </c>
      <c r="K4229" s="22">
        <v>311722.25</v>
      </c>
      <c r="L4229" s="22">
        <v>298602.65000000002</v>
      </c>
      <c r="M4229" s="22">
        <v>319107.08</v>
      </c>
      <c r="N4229" s="22">
        <v>316322.28000000003</v>
      </c>
      <c r="O4229" s="22">
        <v>347067.25</v>
      </c>
      <c r="P4229" s="22">
        <v>341749.73</v>
      </c>
      <c r="Q4229" s="22">
        <v>336572.56</v>
      </c>
      <c r="R4229" s="22">
        <v>348143.35999999999</v>
      </c>
      <c r="S4229" s="22">
        <v>330193.09000000003</v>
      </c>
      <c r="T4229" s="22">
        <v>338454.8</v>
      </c>
      <c r="X4229" s="14"/>
      <c r="Y4229" s="14"/>
    </row>
    <row r="4230" spans="1:25" ht="15" hidden="1" customHeight="1" x14ac:dyDescent="0.25">
      <c r="A4230" s="14">
        <f t="shared" si="66"/>
        <v>8</v>
      </c>
      <c r="B4230" s="14" t="s">
        <v>91</v>
      </c>
      <c r="C4230" s="14">
        <v>2017</v>
      </c>
      <c r="D4230" s="14" t="str">
        <f>VLOOKUP(E4230,Regioes!$A$2:$B$296,2,FALSE)</f>
        <v>Região Administrativa de Bauru</v>
      </c>
      <c r="E4230" s="15" t="s">
        <v>95</v>
      </c>
      <c r="F4230" s="38">
        <v>1569234.44</v>
      </c>
      <c r="G4230" s="17">
        <v>744835.61</v>
      </c>
      <c r="H4230" s="17">
        <v>824398.83</v>
      </c>
      <c r="I4230" s="22">
        <v>122037.46</v>
      </c>
      <c r="J4230" s="22">
        <v>114674.25</v>
      </c>
      <c r="K4230" s="22">
        <v>128474.5</v>
      </c>
      <c r="L4230" s="22">
        <v>121554.7</v>
      </c>
      <c r="M4230" s="22">
        <v>128965.83</v>
      </c>
      <c r="N4230" s="22">
        <v>129128.87</v>
      </c>
      <c r="O4230" s="22">
        <v>139947.72</v>
      </c>
      <c r="P4230" s="22">
        <v>136083.62</v>
      </c>
      <c r="Q4230" s="22">
        <v>133838.15</v>
      </c>
      <c r="R4230" s="22">
        <v>139334.22</v>
      </c>
      <c r="S4230" s="22">
        <v>133872.07999999999</v>
      </c>
      <c r="T4230" s="22">
        <v>141323.04</v>
      </c>
      <c r="X4230" s="14"/>
      <c r="Y4230" s="14"/>
    </row>
    <row r="4231" spans="1:25" ht="15" hidden="1" customHeight="1" x14ac:dyDescent="0.25">
      <c r="A4231" s="14">
        <f t="shared" si="66"/>
        <v>8</v>
      </c>
      <c r="B4231" s="14" t="s">
        <v>91</v>
      </c>
      <c r="C4231" s="14">
        <v>2017</v>
      </c>
      <c r="D4231" s="14" t="str">
        <f>VLOOKUP(E4231,Regioes!$A$2:$B$296,2,FALSE)</f>
        <v>Região Administrativa de Bauru</v>
      </c>
      <c r="E4231" s="15" t="s">
        <v>98</v>
      </c>
      <c r="F4231" s="38">
        <v>1133201.4099999999</v>
      </c>
      <c r="G4231" s="17">
        <v>537872.96000000008</v>
      </c>
      <c r="H4231" s="17">
        <v>595328.45000000007</v>
      </c>
      <c r="I4231" s="22">
        <v>88127.7</v>
      </c>
      <c r="J4231" s="22">
        <v>82810.460000000006</v>
      </c>
      <c r="K4231" s="22">
        <v>92776.12</v>
      </c>
      <c r="L4231" s="22">
        <v>87779.08</v>
      </c>
      <c r="M4231" s="22">
        <v>93130.93</v>
      </c>
      <c r="N4231" s="22">
        <v>93248.67</v>
      </c>
      <c r="O4231" s="22">
        <v>101061.35</v>
      </c>
      <c r="P4231" s="22">
        <v>98270.94</v>
      </c>
      <c r="Q4231" s="22">
        <v>96649.41</v>
      </c>
      <c r="R4231" s="22">
        <v>100618.32</v>
      </c>
      <c r="S4231" s="22">
        <v>96673.91</v>
      </c>
      <c r="T4231" s="22">
        <v>102054.52</v>
      </c>
      <c r="X4231" s="14"/>
      <c r="Y4231" s="14"/>
    </row>
    <row r="4232" spans="1:25" ht="15" hidden="1" customHeight="1" x14ac:dyDescent="0.25">
      <c r="A4232" s="14">
        <f t="shared" si="66"/>
        <v>8</v>
      </c>
      <c r="B4232" s="14" t="s">
        <v>91</v>
      </c>
      <c r="C4232" s="14">
        <v>2017</v>
      </c>
      <c r="D4232" s="14" t="str">
        <f>VLOOKUP(E4232,Regioes!$A$2:$B$296,2,FALSE)</f>
        <v>Região Administrativa de Campinas</v>
      </c>
      <c r="E4232" s="15" t="s">
        <v>71</v>
      </c>
      <c r="F4232" s="38">
        <v>2892282.0300000003</v>
      </c>
      <c r="G4232" s="17">
        <v>1362502.12</v>
      </c>
      <c r="H4232" s="17">
        <v>1529779.91</v>
      </c>
      <c r="I4232" s="22">
        <v>220074.3</v>
      </c>
      <c r="J4232" s="22">
        <v>211745.51</v>
      </c>
      <c r="K4232" s="22">
        <v>232247.57</v>
      </c>
      <c r="L4232" s="22">
        <v>223196.18</v>
      </c>
      <c r="M4232" s="22">
        <v>238970.09</v>
      </c>
      <c r="N4232" s="22">
        <v>236268.47</v>
      </c>
      <c r="O4232" s="22">
        <v>260060.77</v>
      </c>
      <c r="P4232" s="22">
        <v>256898.74</v>
      </c>
      <c r="Q4232" s="22">
        <v>253094.94</v>
      </c>
      <c r="R4232" s="22">
        <v>261367.98</v>
      </c>
      <c r="S4232" s="22">
        <v>247068.43</v>
      </c>
      <c r="T4232" s="22">
        <v>251289.05</v>
      </c>
      <c r="X4232" s="14"/>
      <c r="Y4232" s="14"/>
    </row>
    <row r="4233" spans="1:25" ht="15" hidden="1" customHeight="1" x14ac:dyDescent="0.25">
      <c r="A4233" s="14">
        <f t="shared" si="66"/>
        <v>8</v>
      </c>
      <c r="B4233" s="14" t="s">
        <v>91</v>
      </c>
      <c r="C4233" s="14">
        <v>2017</v>
      </c>
      <c r="D4233" s="14" t="str">
        <f>VLOOKUP(E4233,Regioes!$A$2:$B$296,2,FALSE)</f>
        <v>Região Administrativa de Campinas</v>
      </c>
      <c r="E4233" s="15" t="s">
        <v>99</v>
      </c>
      <c r="F4233" s="38">
        <v>1546666.4699999997</v>
      </c>
      <c r="G4233" s="17">
        <v>728606.8</v>
      </c>
      <c r="H4233" s="17">
        <v>818059.66999999993</v>
      </c>
      <c r="I4233" s="22">
        <v>117686.15</v>
      </c>
      <c r="J4233" s="22">
        <v>113232.28</v>
      </c>
      <c r="K4233" s="22">
        <v>124195.88</v>
      </c>
      <c r="L4233" s="22">
        <v>119355.6</v>
      </c>
      <c r="M4233" s="22">
        <v>127790.8</v>
      </c>
      <c r="N4233" s="22">
        <v>126346.09</v>
      </c>
      <c r="O4233" s="22">
        <v>139069.18</v>
      </c>
      <c r="P4233" s="22">
        <v>137378.26</v>
      </c>
      <c r="Q4233" s="22">
        <v>135344.15</v>
      </c>
      <c r="R4233" s="22">
        <v>139768.21</v>
      </c>
      <c r="S4233" s="22">
        <v>132121.43</v>
      </c>
      <c r="T4233" s="22">
        <v>134378.44</v>
      </c>
      <c r="X4233" s="14"/>
      <c r="Y4233" s="14"/>
    </row>
    <row r="4234" spans="1:25" ht="15" hidden="1" customHeight="1" x14ac:dyDescent="0.25">
      <c r="A4234" s="14">
        <f t="shared" si="66"/>
        <v>8</v>
      </c>
      <c r="B4234" s="14" t="s">
        <v>91</v>
      </c>
      <c r="C4234" s="14">
        <v>2017</v>
      </c>
      <c r="D4234" s="14" t="str">
        <f>VLOOKUP(E4234,Regioes!$A$2:$B$296,2,FALSE)</f>
        <v>Região Administrativa Central / Araraquara</v>
      </c>
      <c r="E4234" s="15" t="s">
        <v>77</v>
      </c>
      <c r="F4234" s="38">
        <v>1899692.6900000002</v>
      </c>
      <c r="G4234" s="17">
        <v>894911.1100000001</v>
      </c>
      <c r="H4234" s="17">
        <v>1004781.5800000001</v>
      </c>
      <c r="I4234" s="22">
        <v>144547.98000000001</v>
      </c>
      <c r="J4234" s="22">
        <v>139077.51999999999</v>
      </c>
      <c r="K4234" s="22">
        <v>152543.56</v>
      </c>
      <c r="L4234" s="22">
        <v>146598.48000000001</v>
      </c>
      <c r="M4234" s="22">
        <v>156959.01999999999</v>
      </c>
      <c r="N4234" s="22">
        <v>155184.54999999999</v>
      </c>
      <c r="O4234" s="22">
        <v>170811.68</v>
      </c>
      <c r="P4234" s="22">
        <v>168734.81</v>
      </c>
      <c r="Q4234" s="22">
        <v>166236.42000000001</v>
      </c>
      <c r="R4234" s="22">
        <v>171670.27</v>
      </c>
      <c r="S4234" s="22">
        <v>162278.12</v>
      </c>
      <c r="T4234" s="22">
        <v>165050.28</v>
      </c>
      <c r="X4234" s="14"/>
      <c r="Y4234" s="14"/>
    </row>
    <row r="4235" spans="1:25" ht="15" hidden="1" customHeight="1" x14ac:dyDescent="0.25">
      <c r="A4235" s="14">
        <f t="shared" si="66"/>
        <v>9</v>
      </c>
      <c r="B4235" s="14" t="s">
        <v>101</v>
      </c>
      <c r="C4235" s="14">
        <v>2017</v>
      </c>
      <c r="D4235" s="14" t="str">
        <f>VLOOKUP(E4235,Regioes!$A$2:$B$296,2,FALSE)</f>
        <v>Região Administrativa Central / Araraquara</v>
      </c>
      <c r="E4235" s="15" t="s">
        <v>102</v>
      </c>
      <c r="F4235" s="38">
        <v>2818418.23</v>
      </c>
      <c r="G4235" s="17">
        <v>1305024.5499999998</v>
      </c>
      <c r="H4235" s="17">
        <v>1513393.6799999997</v>
      </c>
      <c r="I4235" s="22">
        <v>215469.51</v>
      </c>
      <c r="J4235" s="22">
        <v>204157.04</v>
      </c>
      <c r="K4235" s="22">
        <v>221932.48</v>
      </c>
      <c r="L4235" s="22">
        <v>212398.44</v>
      </c>
      <c r="M4235" s="22">
        <v>225746.94</v>
      </c>
      <c r="N4235" s="22">
        <v>225320.14</v>
      </c>
      <c r="O4235" s="22">
        <v>254880.46</v>
      </c>
      <c r="P4235" s="22">
        <v>249176.05</v>
      </c>
      <c r="Q4235" s="22">
        <v>251036.95</v>
      </c>
      <c r="R4235" s="22">
        <v>260761.94</v>
      </c>
      <c r="S4235" s="22">
        <v>242931.41</v>
      </c>
      <c r="T4235" s="22">
        <v>254606.87</v>
      </c>
      <c r="X4235" s="14"/>
      <c r="Y4235" s="14"/>
    </row>
    <row r="4236" spans="1:25" ht="15" hidden="1" customHeight="1" x14ac:dyDescent="0.25">
      <c r="A4236" s="14">
        <f t="shared" si="66"/>
        <v>9</v>
      </c>
      <c r="B4236" s="14" t="s">
        <v>101</v>
      </c>
      <c r="C4236" s="14">
        <v>2017</v>
      </c>
      <c r="D4236" s="14" t="str">
        <f>VLOOKUP(E4236,Regioes!$A$2:$B$296,2,FALSE)</f>
        <v>Região Administrativa de Ribeirão Preto</v>
      </c>
      <c r="E4236" s="15" t="s">
        <v>103</v>
      </c>
      <c r="F4236" s="38">
        <v>146565.34</v>
      </c>
      <c r="G4236" s="17">
        <v>69142.649999999994</v>
      </c>
      <c r="H4236" s="17">
        <v>77422.69</v>
      </c>
      <c r="I4236" s="22">
        <v>10589.66</v>
      </c>
      <c r="J4236" s="22">
        <v>10045.25</v>
      </c>
      <c r="K4236" s="22">
        <v>11725.79</v>
      </c>
      <c r="L4236" s="22">
        <v>11368.41</v>
      </c>
      <c r="M4236" s="22">
        <v>12738.36</v>
      </c>
      <c r="N4236" s="22">
        <v>12675.18</v>
      </c>
      <c r="O4236" s="22">
        <v>13090.2</v>
      </c>
      <c r="P4236" s="22">
        <v>13462.4</v>
      </c>
      <c r="Q4236" s="22">
        <v>13440.98</v>
      </c>
      <c r="R4236" s="22">
        <v>13113.36</v>
      </c>
      <c r="S4236" s="22">
        <v>12102.83</v>
      </c>
      <c r="T4236" s="22">
        <v>12212.92</v>
      </c>
      <c r="X4236" s="14"/>
      <c r="Y4236" s="14"/>
    </row>
    <row r="4237" spans="1:25" ht="15" hidden="1" customHeight="1" x14ac:dyDescent="0.25">
      <c r="A4237" s="14">
        <f t="shared" si="66"/>
        <v>9</v>
      </c>
      <c r="B4237" s="14" t="s">
        <v>101</v>
      </c>
      <c r="C4237" s="14">
        <v>2017</v>
      </c>
      <c r="D4237" s="14" t="str">
        <f>VLOOKUP(E4237,Regioes!$A$2:$B$296,2,FALSE)</f>
        <v>Região Administrativa de Barretos</v>
      </c>
      <c r="E4237" s="15" t="s">
        <v>40</v>
      </c>
      <c r="F4237" s="38">
        <v>500025.89999999997</v>
      </c>
      <c r="G4237" s="17">
        <v>232619.91</v>
      </c>
      <c r="H4237" s="17">
        <v>267405.99</v>
      </c>
      <c r="I4237" s="22">
        <v>36734.25</v>
      </c>
      <c r="J4237" s="22">
        <v>36951.980000000003</v>
      </c>
      <c r="K4237" s="22">
        <v>39913.93</v>
      </c>
      <c r="L4237" s="22">
        <v>36429.08</v>
      </c>
      <c r="M4237" s="22">
        <v>41571.57</v>
      </c>
      <c r="N4237" s="22">
        <v>41019.1</v>
      </c>
      <c r="O4237" s="22">
        <v>45588.91</v>
      </c>
      <c r="P4237" s="22">
        <v>47134.67</v>
      </c>
      <c r="Q4237" s="22">
        <v>44313.64</v>
      </c>
      <c r="R4237" s="22">
        <v>44900.7</v>
      </c>
      <c r="S4237" s="22">
        <v>42647.28</v>
      </c>
      <c r="T4237" s="22">
        <v>42820.79</v>
      </c>
      <c r="X4237" s="14"/>
      <c r="Y4237" s="14"/>
    </row>
    <row r="4238" spans="1:25" ht="15" hidden="1" customHeight="1" x14ac:dyDescent="0.25">
      <c r="A4238" s="14">
        <f t="shared" si="66"/>
        <v>9</v>
      </c>
      <c r="B4238" s="14" t="s">
        <v>101</v>
      </c>
      <c r="C4238" s="14">
        <v>2017</v>
      </c>
      <c r="D4238" s="14" t="str">
        <f>VLOOKUP(E4238,Regioes!$A$2:$B$296,2,FALSE)</f>
        <v>Região Administrativa Central / Araraquara</v>
      </c>
      <c r="E4238" s="15" t="s">
        <v>116</v>
      </c>
      <c r="F4238" s="38">
        <v>326441.00999999995</v>
      </c>
      <c r="G4238" s="17">
        <v>153999.54999999999</v>
      </c>
      <c r="H4238" s="17">
        <v>172441.46</v>
      </c>
      <c r="I4238" s="22">
        <v>23586.05</v>
      </c>
      <c r="J4238" s="22">
        <v>22373.52</v>
      </c>
      <c r="K4238" s="22">
        <v>26116.55</v>
      </c>
      <c r="L4238" s="22">
        <v>25320.55</v>
      </c>
      <c r="M4238" s="22">
        <v>28371.8</v>
      </c>
      <c r="N4238" s="22">
        <v>28231.08</v>
      </c>
      <c r="O4238" s="22">
        <v>29155.46</v>
      </c>
      <c r="P4238" s="22">
        <v>29984.44</v>
      </c>
      <c r="Q4238" s="22">
        <v>29936.720000000001</v>
      </c>
      <c r="R4238" s="22">
        <v>29207.040000000001</v>
      </c>
      <c r="S4238" s="22">
        <v>26956.3</v>
      </c>
      <c r="T4238" s="22">
        <v>27201.5</v>
      </c>
      <c r="X4238" s="14"/>
      <c r="Y4238" s="14"/>
    </row>
    <row r="4239" spans="1:25" ht="15" hidden="1" customHeight="1" x14ac:dyDescent="0.25">
      <c r="A4239" s="14">
        <f t="shared" si="66"/>
        <v>9</v>
      </c>
      <c r="B4239" s="14" t="s">
        <v>101</v>
      </c>
      <c r="C4239" s="14">
        <v>2017</v>
      </c>
      <c r="D4239" s="14" t="str">
        <f>VLOOKUP(E4239,Regioes!$A$2:$B$296,2,FALSE)</f>
        <v>Região Administrativa de São José do Rio Preto</v>
      </c>
      <c r="E4239" s="15" t="s">
        <v>41</v>
      </c>
      <c r="F4239" s="38">
        <v>677855.97</v>
      </c>
      <c r="G4239" s="17">
        <v>313870.61</v>
      </c>
      <c r="H4239" s="17">
        <v>363985.36</v>
      </c>
      <c r="I4239" s="22">
        <v>51822.43</v>
      </c>
      <c r="J4239" s="22">
        <v>49101.68</v>
      </c>
      <c r="K4239" s="22">
        <v>53376.84</v>
      </c>
      <c r="L4239" s="22">
        <v>51083.81</v>
      </c>
      <c r="M4239" s="22">
        <v>54294.25</v>
      </c>
      <c r="N4239" s="22">
        <v>54191.6</v>
      </c>
      <c r="O4239" s="22">
        <v>61301.14</v>
      </c>
      <c r="P4239" s="22">
        <v>59929.17</v>
      </c>
      <c r="Q4239" s="22">
        <v>60376.74</v>
      </c>
      <c r="R4239" s="22">
        <v>62715.69</v>
      </c>
      <c r="S4239" s="22">
        <v>58427.28</v>
      </c>
      <c r="T4239" s="22">
        <v>61235.34</v>
      </c>
      <c r="X4239" s="14"/>
      <c r="Y4239" s="14"/>
    </row>
    <row r="4240" spans="1:25" ht="15" hidden="1" customHeight="1" x14ac:dyDescent="0.25">
      <c r="A4240" s="14">
        <f t="shared" si="66"/>
        <v>9</v>
      </c>
      <c r="B4240" s="14" t="s">
        <v>101</v>
      </c>
      <c r="C4240" s="14">
        <v>2017</v>
      </c>
      <c r="D4240" s="14" t="str">
        <f>VLOOKUP(E4240,Regioes!$A$2:$B$296,2,FALSE)</f>
        <v>Região Administrativa de São José do Rio Preto</v>
      </c>
      <c r="E4240" s="15" t="s">
        <v>104</v>
      </c>
      <c r="F4240" s="38">
        <v>872349.52999999991</v>
      </c>
      <c r="G4240" s="17">
        <v>403927.83</v>
      </c>
      <c r="H4240" s="17">
        <v>468421.7</v>
      </c>
      <c r="I4240" s="22">
        <v>66691.56</v>
      </c>
      <c r="J4240" s="22">
        <v>63190.16</v>
      </c>
      <c r="K4240" s="22">
        <v>68691.97</v>
      </c>
      <c r="L4240" s="22">
        <v>65741.02</v>
      </c>
      <c r="M4240" s="22">
        <v>69872.61</v>
      </c>
      <c r="N4240" s="22">
        <v>69740.509999999995</v>
      </c>
      <c r="O4240" s="22">
        <v>78889.94</v>
      </c>
      <c r="P4240" s="22">
        <v>77124.33</v>
      </c>
      <c r="Q4240" s="22">
        <v>77700.31</v>
      </c>
      <c r="R4240" s="22">
        <v>80710.36</v>
      </c>
      <c r="S4240" s="22">
        <v>75191.5</v>
      </c>
      <c r="T4240" s="22">
        <v>78805.259999999995</v>
      </c>
      <c r="X4240" s="14"/>
      <c r="Y4240" s="14"/>
    </row>
    <row r="4241" spans="1:25" ht="15" hidden="1" customHeight="1" x14ac:dyDescent="0.25">
      <c r="A4241" s="14">
        <f t="shared" si="66"/>
        <v>9</v>
      </c>
      <c r="B4241" s="14" t="s">
        <v>101</v>
      </c>
      <c r="C4241" s="14">
        <v>2017</v>
      </c>
      <c r="D4241" s="14" t="str">
        <f>VLOOKUP(E4241,Regioes!$A$2:$B$296,2,FALSE)</f>
        <v>Região Administrativa de São José do Rio Preto</v>
      </c>
      <c r="E4241" s="15" t="s">
        <v>105</v>
      </c>
      <c r="F4241" s="38">
        <v>731050.82</v>
      </c>
      <c r="G4241" s="17">
        <v>338501.67</v>
      </c>
      <c r="H4241" s="17">
        <v>392549.14999999997</v>
      </c>
      <c r="I4241" s="22">
        <v>55889.21</v>
      </c>
      <c r="J4241" s="22">
        <v>52954.94</v>
      </c>
      <c r="K4241" s="22">
        <v>57565.599999999999</v>
      </c>
      <c r="L4241" s="22">
        <v>55092.62</v>
      </c>
      <c r="M4241" s="22">
        <v>58555</v>
      </c>
      <c r="N4241" s="22">
        <v>58444.3</v>
      </c>
      <c r="O4241" s="22">
        <v>66111.75</v>
      </c>
      <c r="P4241" s="22">
        <v>64632.12</v>
      </c>
      <c r="Q4241" s="22">
        <v>65114.81</v>
      </c>
      <c r="R4241" s="22">
        <v>67637.31</v>
      </c>
      <c r="S4241" s="22">
        <v>63012.37</v>
      </c>
      <c r="T4241" s="22">
        <v>66040.789999999994</v>
      </c>
      <c r="X4241" s="14"/>
      <c r="Y4241" s="14"/>
    </row>
    <row r="4242" spans="1:25" ht="15" hidden="1" customHeight="1" x14ac:dyDescent="0.25">
      <c r="A4242" s="14">
        <f t="shared" si="66"/>
        <v>9</v>
      </c>
      <c r="B4242" s="14" t="s">
        <v>101</v>
      </c>
      <c r="C4242" s="14">
        <v>2017</v>
      </c>
      <c r="D4242" s="14" t="str">
        <f>VLOOKUP(E4242,Regioes!$A$2:$B$296,2,FALSE)</f>
        <v>Região Administrativa Central / Araraquara</v>
      </c>
      <c r="E4242" s="15" t="s">
        <v>106</v>
      </c>
      <c r="F4242" s="38">
        <v>254936.83000000002</v>
      </c>
      <c r="G4242" s="17">
        <v>118600.62</v>
      </c>
      <c r="H4242" s="17">
        <v>136336.21</v>
      </c>
      <c r="I4242" s="22">
        <v>18728.86</v>
      </c>
      <c r="J4242" s="22">
        <v>18839.87</v>
      </c>
      <c r="K4242" s="22">
        <v>20350.009999999998</v>
      </c>
      <c r="L4242" s="22">
        <v>18573.259999999998</v>
      </c>
      <c r="M4242" s="22">
        <v>21195.15</v>
      </c>
      <c r="N4242" s="22">
        <v>20913.47</v>
      </c>
      <c r="O4242" s="22">
        <v>23243.38</v>
      </c>
      <c r="P4242" s="22">
        <v>24031.48</v>
      </c>
      <c r="Q4242" s="22">
        <v>22593.19</v>
      </c>
      <c r="R4242" s="22">
        <v>22892.5</v>
      </c>
      <c r="S4242" s="22">
        <v>21743.599999999999</v>
      </c>
      <c r="T4242" s="22">
        <v>21832.06</v>
      </c>
      <c r="X4242" s="14"/>
      <c r="Y4242" s="14"/>
    </row>
    <row r="4243" spans="1:25" ht="15" hidden="1" customHeight="1" x14ac:dyDescent="0.25">
      <c r="A4243" s="14">
        <f t="shared" si="66"/>
        <v>9</v>
      </c>
      <c r="B4243" s="14" t="s">
        <v>101</v>
      </c>
      <c r="C4243" s="14">
        <v>2017</v>
      </c>
      <c r="D4243" s="14" t="str">
        <f>VLOOKUP(E4243,Regioes!$A$2:$B$296,2,FALSE)</f>
        <v>Região Administrativa Central / Araraquara</v>
      </c>
      <c r="E4243" s="15" t="s">
        <v>119</v>
      </c>
      <c r="F4243" s="38">
        <v>362691.86</v>
      </c>
      <c r="G4243" s="17">
        <v>167938.8</v>
      </c>
      <c r="H4243" s="17">
        <v>194753.06</v>
      </c>
      <c r="I4243" s="22">
        <v>27727.98</v>
      </c>
      <c r="J4243" s="22">
        <v>26272.22</v>
      </c>
      <c r="K4243" s="22">
        <v>28559.67</v>
      </c>
      <c r="L4243" s="22">
        <v>27332.77</v>
      </c>
      <c r="M4243" s="22">
        <v>29050.54</v>
      </c>
      <c r="N4243" s="22">
        <v>28995.62</v>
      </c>
      <c r="O4243" s="22">
        <v>32799.629999999997</v>
      </c>
      <c r="P4243" s="22">
        <v>32065.55</v>
      </c>
      <c r="Q4243" s="22">
        <v>32305.02</v>
      </c>
      <c r="R4243" s="22">
        <v>33556.49</v>
      </c>
      <c r="S4243" s="22">
        <v>31261.95</v>
      </c>
      <c r="T4243" s="22">
        <v>32764.42</v>
      </c>
      <c r="X4243" s="14"/>
      <c r="Y4243" s="14"/>
    </row>
    <row r="4244" spans="1:25" ht="15" hidden="1" customHeight="1" x14ac:dyDescent="0.25">
      <c r="A4244" s="14">
        <f t="shared" si="66"/>
        <v>9</v>
      </c>
      <c r="B4244" s="14" t="s">
        <v>101</v>
      </c>
      <c r="C4244" s="14">
        <v>2017</v>
      </c>
      <c r="D4244" s="14" t="str">
        <f>VLOOKUP(E4244,Regioes!$A$2:$B$296,2,FALSE)</f>
        <v>Região Administrativa de Ribeirão Preto</v>
      </c>
      <c r="E4244" s="15" t="s">
        <v>111</v>
      </c>
      <c r="F4244" s="38">
        <v>267821.73000000004</v>
      </c>
      <c r="G4244" s="17">
        <v>124594.87000000001</v>
      </c>
      <c r="H4244" s="17">
        <v>143226.86000000002</v>
      </c>
      <c r="I4244" s="22">
        <v>19675.439999999999</v>
      </c>
      <c r="J4244" s="22">
        <v>19792.060000000001</v>
      </c>
      <c r="K4244" s="22">
        <v>21378.53</v>
      </c>
      <c r="L4244" s="22">
        <v>19511.990000000002</v>
      </c>
      <c r="M4244" s="22">
        <v>22266.38</v>
      </c>
      <c r="N4244" s="22">
        <v>21970.47</v>
      </c>
      <c r="O4244" s="22">
        <v>24418.14</v>
      </c>
      <c r="P4244" s="22">
        <v>25246.07</v>
      </c>
      <c r="Q4244" s="22">
        <v>23735.08</v>
      </c>
      <c r="R4244" s="22">
        <v>24049.52</v>
      </c>
      <c r="S4244" s="22">
        <v>22842.560000000001</v>
      </c>
      <c r="T4244" s="22">
        <v>22935.49</v>
      </c>
      <c r="X4244" s="14"/>
      <c r="Y4244" s="14"/>
    </row>
    <row r="4245" spans="1:25" ht="15" hidden="1" customHeight="1" x14ac:dyDescent="0.25">
      <c r="A4245" s="14">
        <f t="shared" si="66"/>
        <v>9</v>
      </c>
      <c r="B4245" s="14" t="s">
        <v>101</v>
      </c>
      <c r="C4245" s="14">
        <v>2017</v>
      </c>
      <c r="D4245" s="14" t="str">
        <f>VLOOKUP(E4245,Regioes!$A$2:$B$296,2,FALSE)</f>
        <v>Região Administrativa Central / Araraquara</v>
      </c>
      <c r="E4245" s="15" t="s">
        <v>107</v>
      </c>
      <c r="F4245" s="38">
        <v>944510.15</v>
      </c>
      <c r="G4245" s="17">
        <v>437340.67000000004</v>
      </c>
      <c r="H4245" s="17">
        <v>507169.48000000004</v>
      </c>
      <c r="I4245" s="22">
        <v>72208.28</v>
      </c>
      <c r="J4245" s="22">
        <v>68417.240000000005</v>
      </c>
      <c r="K4245" s="22">
        <v>74374.16</v>
      </c>
      <c r="L4245" s="22">
        <v>71179.100000000006</v>
      </c>
      <c r="M4245" s="22">
        <v>75652.460000000006</v>
      </c>
      <c r="N4245" s="22">
        <v>75509.429999999993</v>
      </c>
      <c r="O4245" s="22">
        <v>85415.71</v>
      </c>
      <c r="P4245" s="22">
        <v>83504.039999999994</v>
      </c>
      <c r="Q4245" s="22">
        <v>84127.67</v>
      </c>
      <c r="R4245" s="22">
        <v>87386.71</v>
      </c>
      <c r="S4245" s="22">
        <v>81411.33</v>
      </c>
      <c r="T4245" s="22">
        <v>85324.02</v>
      </c>
      <c r="X4245" s="14"/>
      <c r="Y4245" s="14"/>
    </row>
    <row r="4246" spans="1:25" ht="15" hidden="1" customHeight="1" x14ac:dyDescent="0.25">
      <c r="A4246" s="14">
        <f t="shared" si="66"/>
        <v>9</v>
      </c>
      <c r="B4246" s="14" t="s">
        <v>101</v>
      </c>
      <c r="C4246" s="14">
        <v>2017</v>
      </c>
      <c r="D4246" s="14" t="str">
        <f>VLOOKUP(E4246,Regioes!$A$2:$B$296,2,FALSE)</f>
        <v>Região Administrativa de São José do Rio Preto</v>
      </c>
      <c r="E4246" s="15" t="s">
        <v>118</v>
      </c>
      <c r="F4246" s="38">
        <v>244968.20999999996</v>
      </c>
      <c r="G4246" s="17">
        <v>113428.71</v>
      </c>
      <c r="H4246" s="17">
        <v>131539.5</v>
      </c>
      <c r="I4246" s="22">
        <v>18727.939999999999</v>
      </c>
      <c r="J4246" s="22">
        <v>17744.7</v>
      </c>
      <c r="K4246" s="22">
        <v>19289.689999999999</v>
      </c>
      <c r="L4246" s="22">
        <v>18461.02</v>
      </c>
      <c r="M4246" s="22">
        <v>19621.23</v>
      </c>
      <c r="N4246" s="22">
        <v>19584.13</v>
      </c>
      <c r="O4246" s="22">
        <v>22153.42</v>
      </c>
      <c r="P4246" s="22">
        <v>21657.61</v>
      </c>
      <c r="Q4246" s="22">
        <v>21819.360000000001</v>
      </c>
      <c r="R4246" s="22">
        <v>22664.62</v>
      </c>
      <c r="S4246" s="22">
        <v>21114.85</v>
      </c>
      <c r="T4246" s="22">
        <v>22129.64</v>
      </c>
      <c r="X4246" s="14"/>
      <c r="Y4246" s="14"/>
    </row>
    <row r="4247" spans="1:25" ht="15" hidden="1" customHeight="1" x14ac:dyDescent="0.25">
      <c r="A4247" s="14">
        <f t="shared" si="66"/>
        <v>9</v>
      </c>
      <c r="B4247" s="14" t="s">
        <v>101</v>
      </c>
      <c r="C4247" s="14">
        <v>2017</v>
      </c>
      <c r="D4247" s="14" t="str">
        <f>VLOOKUP(E4247,Regioes!$A$2:$B$296,2,FALSE)</f>
        <v>Região Administrativa Central / Araraquara</v>
      </c>
      <c r="E4247" s="15" t="s">
        <v>112</v>
      </c>
      <c r="F4247" s="38">
        <v>723943.96000000008</v>
      </c>
      <c r="G4247" s="17">
        <v>341522.78</v>
      </c>
      <c r="H4247" s="17">
        <v>382421.18</v>
      </c>
      <c r="I4247" s="22">
        <v>52306.48</v>
      </c>
      <c r="J4247" s="22">
        <v>49617.47</v>
      </c>
      <c r="K4247" s="22">
        <v>57918.32</v>
      </c>
      <c r="L4247" s="22">
        <v>56153.05</v>
      </c>
      <c r="M4247" s="22">
        <v>62919.77</v>
      </c>
      <c r="N4247" s="22">
        <v>62607.69</v>
      </c>
      <c r="O4247" s="22">
        <v>64657.67</v>
      </c>
      <c r="P4247" s="22">
        <v>66496.09</v>
      </c>
      <c r="Q4247" s="22">
        <v>66390.289999999994</v>
      </c>
      <c r="R4247" s="22">
        <v>64772.07</v>
      </c>
      <c r="S4247" s="22">
        <v>59780.639999999999</v>
      </c>
      <c r="T4247" s="22">
        <v>60324.42</v>
      </c>
      <c r="X4247" s="14"/>
      <c r="Y4247" s="14"/>
    </row>
    <row r="4248" spans="1:25" ht="15" hidden="1" customHeight="1" x14ac:dyDescent="0.25">
      <c r="A4248" s="14">
        <f t="shared" si="66"/>
        <v>9</v>
      </c>
      <c r="B4248" s="14" t="s">
        <v>101</v>
      </c>
      <c r="C4248" s="14">
        <v>2017</v>
      </c>
      <c r="D4248" s="14" t="str">
        <f>VLOOKUP(E4248,Regioes!$A$2:$B$296,2,FALSE)</f>
        <v>Região Administrativa de Ribeirão Preto</v>
      </c>
      <c r="E4248" s="15" t="s">
        <v>113</v>
      </c>
      <c r="F4248" s="38">
        <v>1608330.5000000002</v>
      </c>
      <c r="G4248" s="17">
        <v>751966.13000000012</v>
      </c>
      <c r="H4248" s="17">
        <v>856364.37000000011</v>
      </c>
      <c r="I4248" s="22">
        <v>117460.79</v>
      </c>
      <c r="J4248" s="22">
        <v>115783.52</v>
      </c>
      <c r="K4248" s="22">
        <v>128486.14</v>
      </c>
      <c r="L4248" s="22">
        <v>119873.09</v>
      </c>
      <c r="M4248" s="22">
        <v>135876.78</v>
      </c>
      <c r="N4248" s="22">
        <v>134485.81</v>
      </c>
      <c r="O4248" s="22">
        <v>145570.81</v>
      </c>
      <c r="P4248" s="22">
        <v>150226.51</v>
      </c>
      <c r="Q4248" s="22">
        <v>144301.34</v>
      </c>
      <c r="R4248" s="22">
        <v>144236.28</v>
      </c>
      <c r="S4248" s="22">
        <v>135619.9</v>
      </c>
      <c r="T4248" s="22">
        <v>136409.53</v>
      </c>
      <c r="X4248" s="14"/>
      <c r="Y4248" s="14"/>
    </row>
    <row r="4249" spans="1:25" ht="15" hidden="1" customHeight="1" x14ac:dyDescent="0.25">
      <c r="A4249" s="14">
        <f t="shared" si="66"/>
        <v>9</v>
      </c>
      <c r="B4249" s="14" t="s">
        <v>101</v>
      </c>
      <c r="C4249" s="14">
        <v>2017</v>
      </c>
      <c r="D4249" s="14" t="str">
        <f>VLOOKUP(E4249,Regioes!$A$2:$B$296,2,FALSE)</f>
        <v>Região Administrativa Central / Araraquara</v>
      </c>
      <c r="E4249" s="15" t="s">
        <v>108</v>
      </c>
      <c r="F4249" s="38">
        <v>2928537.1499999994</v>
      </c>
      <c r="G4249" s="17">
        <v>1357654.5899999999</v>
      </c>
      <c r="H4249" s="17">
        <v>1570882.5599999998</v>
      </c>
      <c r="I4249" s="22">
        <v>221641.68</v>
      </c>
      <c r="J4249" s="22">
        <v>213234.73</v>
      </c>
      <c r="K4249" s="22">
        <v>231416.29</v>
      </c>
      <c r="L4249" s="22">
        <v>218811.25</v>
      </c>
      <c r="M4249" s="22">
        <v>236855.74</v>
      </c>
      <c r="N4249" s="22">
        <v>235694.9</v>
      </c>
      <c r="O4249" s="22">
        <v>265395.12</v>
      </c>
      <c r="P4249" s="22">
        <v>263316.53999999998</v>
      </c>
      <c r="Q4249" s="22">
        <v>260508.61</v>
      </c>
      <c r="R4249" s="22">
        <v>268900.78000000003</v>
      </c>
      <c r="S4249" s="22">
        <v>251742.8</v>
      </c>
      <c r="T4249" s="22">
        <v>261018.71</v>
      </c>
      <c r="X4249" s="14"/>
      <c r="Y4249" s="14"/>
    </row>
    <row r="4250" spans="1:25" ht="15" hidden="1" customHeight="1" x14ac:dyDescent="0.25">
      <c r="A4250" s="14">
        <f t="shared" si="66"/>
        <v>9</v>
      </c>
      <c r="B4250" s="14" t="s">
        <v>101</v>
      </c>
      <c r="C4250" s="14">
        <v>2017</v>
      </c>
      <c r="D4250" s="14" t="str">
        <f>VLOOKUP(E4250,Regioes!$A$2:$B$296,2,FALSE)</f>
        <v>Região Administrativa de São José do Rio Preto</v>
      </c>
      <c r="E4250" s="15" t="s">
        <v>117</v>
      </c>
      <c r="F4250" s="38">
        <v>693648.22999999986</v>
      </c>
      <c r="G4250" s="17">
        <v>321182.98</v>
      </c>
      <c r="H4250" s="17">
        <v>372465.25</v>
      </c>
      <c r="I4250" s="22">
        <v>53029.760000000002</v>
      </c>
      <c r="J4250" s="22">
        <v>50245.62</v>
      </c>
      <c r="K4250" s="22">
        <v>54620.38</v>
      </c>
      <c r="L4250" s="22">
        <v>52273.93</v>
      </c>
      <c r="M4250" s="22">
        <v>55559.17</v>
      </c>
      <c r="N4250" s="22">
        <v>55454.12</v>
      </c>
      <c r="O4250" s="22">
        <v>62729.29</v>
      </c>
      <c r="P4250" s="22">
        <v>61325.36</v>
      </c>
      <c r="Q4250" s="22">
        <v>61783.360000000001</v>
      </c>
      <c r="R4250" s="22">
        <v>64176.800000000003</v>
      </c>
      <c r="S4250" s="22">
        <v>59788.480000000003</v>
      </c>
      <c r="T4250" s="22">
        <v>62661.96</v>
      </c>
      <c r="X4250" s="14"/>
      <c r="Y4250" s="14"/>
    </row>
    <row r="4251" spans="1:25" ht="15" hidden="1" customHeight="1" x14ac:dyDescent="0.25">
      <c r="A4251" s="14">
        <f t="shared" si="66"/>
        <v>9</v>
      </c>
      <c r="B4251" s="14" t="s">
        <v>101</v>
      </c>
      <c r="C4251" s="14">
        <v>2017</v>
      </c>
      <c r="D4251" s="14" t="str">
        <f>VLOOKUP(E4251,Regioes!$A$2:$B$296,2,FALSE)</f>
        <v>Região Administrativa de São José do Rio Preto</v>
      </c>
      <c r="E4251" s="15" t="s">
        <v>114</v>
      </c>
      <c r="F4251" s="38">
        <v>953275.21</v>
      </c>
      <c r="G4251" s="17">
        <v>441399.20000000007</v>
      </c>
      <c r="H4251" s="17">
        <v>511876.01</v>
      </c>
      <c r="I4251" s="22">
        <v>72878.37</v>
      </c>
      <c r="J4251" s="22">
        <v>69052.149999999994</v>
      </c>
      <c r="K4251" s="22">
        <v>75064.350000000006</v>
      </c>
      <c r="L4251" s="22">
        <v>71839.649999999994</v>
      </c>
      <c r="M4251" s="22">
        <v>76354.52</v>
      </c>
      <c r="N4251" s="22">
        <v>76210.16</v>
      </c>
      <c r="O4251" s="22">
        <v>86208.36</v>
      </c>
      <c r="P4251" s="22">
        <v>84278.96</v>
      </c>
      <c r="Q4251" s="22">
        <v>84908.37</v>
      </c>
      <c r="R4251" s="22">
        <v>88197.66</v>
      </c>
      <c r="S4251" s="22">
        <v>82166.83</v>
      </c>
      <c r="T4251" s="22">
        <v>86115.83</v>
      </c>
      <c r="X4251" s="14"/>
      <c r="Y4251" s="14"/>
    </row>
    <row r="4252" spans="1:25" ht="15" hidden="1" customHeight="1" x14ac:dyDescent="0.25">
      <c r="A4252" s="14">
        <f t="shared" si="66"/>
        <v>9</v>
      </c>
      <c r="B4252" s="14" t="s">
        <v>101</v>
      </c>
      <c r="C4252" s="14">
        <v>2017</v>
      </c>
      <c r="D4252" s="14" t="str">
        <f>VLOOKUP(E4252,Regioes!$A$2:$B$296,2,FALSE)</f>
        <v>Região Administrativa de Ribeirão Preto</v>
      </c>
      <c r="E4252" s="15" t="s">
        <v>48</v>
      </c>
      <c r="F4252" s="38">
        <v>110441.95999999999</v>
      </c>
      <c r="G4252" s="17">
        <v>51379.34</v>
      </c>
      <c r="H4252" s="17">
        <v>59062.62</v>
      </c>
      <c r="I4252" s="22">
        <v>8113.59</v>
      </c>
      <c r="J4252" s="22">
        <v>8161.68</v>
      </c>
      <c r="K4252" s="22">
        <v>8815.89</v>
      </c>
      <c r="L4252" s="22">
        <v>8046.18</v>
      </c>
      <c r="M4252" s="22">
        <v>9182.01</v>
      </c>
      <c r="N4252" s="22">
        <v>9059.99</v>
      </c>
      <c r="O4252" s="22">
        <v>10069.34</v>
      </c>
      <c r="P4252" s="22">
        <v>10410.75</v>
      </c>
      <c r="Q4252" s="22">
        <v>9787.66</v>
      </c>
      <c r="R4252" s="22">
        <v>9917.33</v>
      </c>
      <c r="S4252" s="22">
        <v>9419.61</v>
      </c>
      <c r="T4252" s="22">
        <v>9457.93</v>
      </c>
      <c r="X4252" s="14"/>
      <c r="Y4252" s="14"/>
    </row>
    <row r="4253" spans="1:25" ht="15" hidden="1" customHeight="1" x14ac:dyDescent="0.25">
      <c r="A4253" s="14">
        <f t="shared" si="66"/>
        <v>9</v>
      </c>
      <c r="B4253" s="14" t="s">
        <v>101</v>
      </c>
      <c r="C4253" s="14">
        <v>2017</v>
      </c>
      <c r="D4253" s="14" t="str">
        <f>VLOOKUP(E4253,Regioes!$A$2:$B$296,2,FALSE)</f>
        <v>Região Administrativa de São José do Rio Preto</v>
      </c>
      <c r="E4253" s="15" t="s">
        <v>121</v>
      </c>
      <c r="F4253" s="38">
        <v>1311962.3999999999</v>
      </c>
      <c r="G4253" s="17">
        <v>607483.69999999995</v>
      </c>
      <c r="H4253" s="17">
        <v>704478.7</v>
      </c>
      <c r="I4253" s="22">
        <v>100300.19</v>
      </c>
      <c r="J4253" s="22">
        <v>95034.29</v>
      </c>
      <c r="K4253" s="22">
        <v>103308.68</v>
      </c>
      <c r="L4253" s="22">
        <v>98870.62</v>
      </c>
      <c r="M4253" s="22">
        <v>105084.3</v>
      </c>
      <c r="N4253" s="22">
        <v>104885.62</v>
      </c>
      <c r="O4253" s="22">
        <v>118645.83</v>
      </c>
      <c r="P4253" s="22">
        <v>115990.45</v>
      </c>
      <c r="Q4253" s="22">
        <v>116856.7</v>
      </c>
      <c r="R4253" s="22">
        <v>121383.64</v>
      </c>
      <c r="S4253" s="22">
        <v>113083.6</v>
      </c>
      <c r="T4253" s="22">
        <v>118518.48</v>
      </c>
      <c r="X4253" s="14"/>
      <c r="Y4253" s="14"/>
    </row>
    <row r="4254" spans="1:25" ht="15" hidden="1" customHeight="1" x14ac:dyDescent="0.25">
      <c r="A4254" s="14">
        <f t="shared" si="66"/>
        <v>9</v>
      </c>
      <c r="B4254" s="14" t="s">
        <v>101</v>
      </c>
      <c r="C4254" s="14">
        <v>2017</v>
      </c>
      <c r="D4254" s="14" t="str">
        <f>VLOOKUP(E4254,Regioes!$A$2:$B$296,2,FALSE)</f>
        <v>Região Administrativa Central / Araraquara</v>
      </c>
      <c r="E4254" s="15" t="s">
        <v>120</v>
      </c>
      <c r="F4254" s="38">
        <v>330865.67</v>
      </c>
      <c r="G4254" s="17">
        <v>153923.90999999997</v>
      </c>
      <c r="H4254" s="17">
        <v>176941.76</v>
      </c>
      <c r="I4254" s="22">
        <v>24306.95</v>
      </c>
      <c r="J4254" s="22">
        <v>24451.02</v>
      </c>
      <c r="K4254" s="22">
        <v>26410.93</v>
      </c>
      <c r="L4254" s="22">
        <v>24105.01</v>
      </c>
      <c r="M4254" s="22">
        <v>27507.78</v>
      </c>
      <c r="N4254" s="22">
        <v>27142.22</v>
      </c>
      <c r="O4254" s="22">
        <v>30166.05</v>
      </c>
      <c r="P4254" s="22">
        <v>31188.87</v>
      </c>
      <c r="Q4254" s="22">
        <v>29322.21</v>
      </c>
      <c r="R4254" s="22">
        <v>29710.66</v>
      </c>
      <c r="S4254" s="22">
        <v>28219.58</v>
      </c>
      <c r="T4254" s="22">
        <v>28334.39</v>
      </c>
      <c r="X4254" s="14"/>
      <c r="Y4254" s="14"/>
    </row>
    <row r="4255" spans="1:25" ht="15" hidden="1" customHeight="1" x14ac:dyDescent="0.25">
      <c r="A4255" s="14">
        <f t="shared" si="66"/>
        <v>9</v>
      </c>
      <c r="B4255" s="14" t="s">
        <v>101</v>
      </c>
      <c r="C4255" s="14">
        <v>2017</v>
      </c>
      <c r="D4255" s="14" t="str">
        <f>VLOOKUP(E4255,Regioes!$A$2:$B$296,2,FALSE)</f>
        <v>Região Administrativa Central / Araraquara</v>
      </c>
      <c r="E4255" s="15" t="s">
        <v>77</v>
      </c>
      <c r="F4255" s="38">
        <v>1057851.2799999998</v>
      </c>
      <c r="G4255" s="17">
        <v>489821.51999999996</v>
      </c>
      <c r="H4255" s="17">
        <v>568029.76</v>
      </c>
      <c r="I4255" s="22">
        <v>80873.27</v>
      </c>
      <c r="J4255" s="22">
        <v>76627.3</v>
      </c>
      <c r="K4255" s="22">
        <v>83299.05</v>
      </c>
      <c r="L4255" s="22">
        <v>79720.59</v>
      </c>
      <c r="M4255" s="22">
        <v>84730.75</v>
      </c>
      <c r="N4255" s="22">
        <v>84570.559999999998</v>
      </c>
      <c r="O4255" s="22">
        <v>95665.58</v>
      </c>
      <c r="P4255" s="22">
        <v>93524.52</v>
      </c>
      <c r="Q4255" s="22">
        <v>94222.98</v>
      </c>
      <c r="R4255" s="22">
        <v>97873.11</v>
      </c>
      <c r="S4255" s="22">
        <v>91180.68</v>
      </c>
      <c r="T4255" s="22">
        <v>95562.89</v>
      </c>
      <c r="X4255" s="14"/>
      <c r="Y4255" s="14"/>
    </row>
    <row r="4256" spans="1:25" ht="15" hidden="1" customHeight="1" x14ac:dyDescent="0.25">
      <c r="A4256" s="14">
        <f t="shared" si="66"/>
        <v>9</v>
      </c>
      <c r="B4256" s="14" t="s">
        <v>101</v>
      </c>
      <c r="C4256" s="14">
        <v>2017</v>
      </c>
      <c r="D4256" s="14" t="str">
        <f>VLOOKUP(E4256,Regioes!$A$2:$B$296,2,FALSE)</f>
        <v>Região Administrativa de São José do Rio Preto</v>
      </c>
      <c r="E4256" s="15" t="s">
        <v>122</v>
      </c>
      <c r="F4256" s="38">
        <v>1308562.0899999999</v>
      </c>
      <c r="G4256" s="17">
        <v>605909.24</v>
      </c>
      <c r="H4256" s="17">
        <v>702652.84999999986</v>
      </c>
      <c r="I4256" s="22">
        <v>100040.24</v>
      </c>
      <c r="J4256" s="22">
        <v>94787.98</v>
      </c>
      <c r="K4256" s="22">
        <v>103040.93</v>
      </c>
      <c r="L4256" s="22">
        <v>98614.37</v>
      </c>
      <c r="M4256" s="22">
        <v>104811.94</v>
      </c>
      <c r="N4256" s="22">
        <v>104613.78</v>
      </c>
      <c r="O4256" s="22">
        <v>118338.33</v>
      </c>
      <c r="P4256" s="22">
        <v>115689.83</v>
      </c>
      <c r="Q4256" s="22">
        <v>116553.83</v>
      </c>
      <c r="R4256" s="22">
        <v>121069.04</v>
      </c>
      <c r="S4256" s="22">
        <v>112790.51</v>
      </c>
      <c r="T4256" s="22">
        <v>118211.31</v>
      </c>
      <c r="X4256" s="14"/>
      <c r="Y4256" s="14"/>
    </row>
    <row r="4257" spans="1:25" ht="15" hidden="1" customHeight="1" x14ac:dyDescent="0.25">
      <c r="A4257" s="14">
        <f t="shared" si="66"/>
        <v>9</v>
      </c>
      <c r="B4257" s="14" t="s">
        <v>101</v>
      </c>
      <c r="C4257" s="14">
        <v>2017</v>
      </c>
      <c r="D4257" s="14" t="str">
        <f>VLOOKUP(E4257,Regioes!$A$2:$B$296,2,FALSE)</f>
        <v>Região Administrativa de Ribeirão Preto</v>
      </c>
      <c r="E4257" s="15" t="s">
        <v>49</v>
      </c>
      <c r="F4257" s="38">
        <v>306010.68</v>
      </c>
      <c r="G4257" s="17">
        <v>144361.48000000001</v>
      </c>
      <c r="H4257" s="17">
        <v>161649.20000000001</v>
      </c>
      <c r="I4257" s="22">
        <v>22109.919999999998</v>
      </c>
      <c r="J4257" s="22">
        <v>20973.27</v>
      </c>
      <c r="K4257" s="22">
        <v>24482.04</v>
      </c>
      <c r="L4257" s="22">
        <v>23735.86</v>
      </c>
      <c r="M4257" s="22">
        <v>26596.15</v>
      </c>
      <c r="N4257" s="22">
        <v>26464.240000000002</v>
      </c>
      <c r="O4257" s="22">
        <v>27330.76</v>
      </c>
      <c r="P4257" s="22">
        <v>28107.86</v>
      </c>
      <c r="Q4257" s="22">
        <v>28063.13</v>
      </c>
      <c r="R4257" s="22">
        <v>27379.11</v>
      </c>
      <c r="S4257" s="22">
        <v>25269.24</v>
      </c>
      <c r="T4257" s="22">
        <v>25499.1</v>
      </c>
      <c r="X4257" s="14"/>
      <c r="Y4257" s="14"/>
    </row>
    <row r="4258" spans="1:25" ht="15" hidden="1" customHeight="1" x14ac:dyDescent="0.25">
      <c r="A4258" s="14">
        <f t="shared" si="66"/>
        <v>9</v>
      </c>
      <c r="B4258" s="14" t="s">
        <v>101</v>
      </c>
      <c r="C4258" s="14">
        <v>2017</v>
      </c>
      <c r="D4258" s="14" t="str">
        <f>VLOOKUP(E4258,Regioes!$A$2:$B$296,2,FALSE)</f>
        <v>Região Administrativa de Barretos</v>
      </c>
      <c r="E4258" s="15" t="s">
        <v>109</v>
      </c>
      <c r="F4258" s="38">
        <v>349732.84</v>
      </c>
      <c r="G4258" s="17">
        <v>162701.22</v>
      </c>
      <c r="H4258" s="17">
        <v>187031.62</v>
      </c>
      <c r="I4258" s="22">
        <v>25693.02</v>
      </c>
      <c r="J4258" s="22">
        <v>25845.31</v>
      </c>
      <c r="K4258" s="22">
        <v>27916.98</v>
      </c>
      <c r="L4258" s="22">
        <v>25479.57</v>
      </c>
      <c r="M4258" s="22">
        <v>29076.38</v>
      </c>
      <c r="N4258" s="22">
        <v>28689.96</v>
      </c>
      <c r="O4258" s="22">
        <v>31886.23</v>
      </c>
      <c r="P4258" s="22">
        <v>32967.370000000003</v>
      </c>
      <c r="Q4258" s="22">
        <v>30994.27</v>
      </c>
      <c r="R4258" s="22">
        <v>31404.87</v>
      </c>
      <c r="S4258" s="22">
        <v>29828.76</v>
      </c>
      <c r="T4258" s="22">
        <v>29950.12</v>
      </c>
      <c r="X4258" s="14"/>
      <c r="Y4258" s="14"/>
    </row>
    <row r="4259" spans="1:25" ht="15" hidden="1" customHeight="1" x14ac:dyDescent="0.25">
      <c r="A4259" s="14">
        <f t="shared" si="66"/>
        <v>9</v>
      </c>
      <c r="B4259" s="14" t="s">
        <v>101</v>
      </c>
      <c r="C4259" s="14">
        <v>2017</v>
      </c>
      <c r="D4259" s="14" t="str">
        <f>VLOOKUP(E4259,Regioes!$A$2:$B$296,2,FALSE)</f>
        <v>Região Administrativa de Ribeirão Preto</v>
      </c>
      <c r="E4259" s="15" t="s">
        <v>115</v>
      </c>
      <c r="F4259" s="38">
        <v>248494.36</v>
      </c>
      <c r="G4259" s="17">
        <v>115603.48000000001</v>
      </c>
      <c r="H4259" s="17">
        <v>132890.88</v>
      </c>
      <c r="I4259" s="22">
        <v>18255.560000000001</v>
      </c>
      <c r="J4259" s="22">
        <v>18363.77</v>
      </c>
      <c r="K4259" s="22">
        <v>19835.75</v>
      </c>
      <c r="L4259" s="22">
        <v>18103.900000000001</v>
      </c>
      <c r="M4259" s="22">
        <v>20659.53</v>
      </c>
      <c r="N4259" s="22">
        <v>20384.97</v>
      </c>
      <c r="O4259" s="22">
        <v>22656</v>
      </c>
      <c r="P4259" s="22">
        <v>23424.18</v>
      </c>
      <c r="Q4259" s="22">
        <v>22022.240000000002</v>
      </c>
      <c r="R4259" s="22">
        <v>22313.99</v>
      </c>
      <c r="S4259" s="22">
        <v>21194.12</v>
      </c>
      <c r="T4259" s="22">
        <v>21280.35</v>
      </c>
      <c r="X4259" s="14"/>
      <c r="Y4259" s="14"/>
    </row>
    <row r="4260" spans="1:25" ht="15" hidden="1" customHeight="1" x14ac:dyDescent="0.25">
      <c r="A4260" s="14">
        <f t="shared" si="66"/>
        <v>9</v>
      </c>
      <c r="B4260" s="14" t="s">
        <v>101</v>
      </c>
      <c r="C4260" s="14">
        <v>2017</v>
      </c>
      <c r="D4260" s="14" t="str">
        <f>VLOOKUP(E4260,Regioes!$A$2:$B$296,2,FALSE)</f>
        <v>Região Administrativa Central / Araraquara</v>
      </c>
      <c r="E4260" s="15" t="s">
        <v>38</v>
      </c>
      <c r="F4260" s="38">
        <v>2663437.2900000005</v>
      </c>
      <c r="G4260" s="17">
        <v>1240484.5000000002</v>
      </c>
      <c r="H4260" s="17">
        <v>1422952.79</v>
      </c>
      <c r="I4260" s="22">
        <v>199912.17</v>
      </c>
      <c r="J4260" s="22">
        <v>189993.08</v>
      </c>
      <c r="K4260" s="22">
        <v>210864.06</v>
      </c>
      <c r="L4260" s="22">
        <v>202179.07</v>
      </c>
      <c r="M4260" s="22">
        <v>219138.39</v>
      </c>
      <c r="N4260" s="22">
        <v>218397.73</v>
      </c>
      <c r="O4260" s="22">
        <v>240058.63</v>
      </c>
      <c r="P4260" s="22">
        <v>238923.06</v>
      </c>
      <c r="Q4260" s="22">
        <v>239283.83</v>
      </c>
      <c r="R4260" s="22">
        <v>243662.51</v>
      </c>
      <c r="S4260" s="22">
        <v>226576.47</v>
      </c>
      <c r="T4260" s="22">
        <v>234448.29</v>
      </c>
      <c r="X4260" s="14"/>
      <c r="Y4260" s="14"/>
    </row>
    <row r="4261" spans="1:25" ht="15" hidden="1" customHeight="1" x14ac:dyDescent="0.25">
      <c r="A4261" s="14">
        <f t="shared" si="66"/>
        <v>9</v>
      </c>
      <c r="B4261" s="14" t="s">
        <v>101</v>
      </c>
      <c r="C4261" s="14">
        <v>2017</v>
      </c>
      <c r="D4261" s="14" t="str">
        <f>VLOOKUP(E4261,Regioes!$A$2:$B$296,2,FALSE)</f>
        <v>Região Administrativa de São José do Rio Preto</v>
      </c>
      <c r="E4261" s="15" t="s">
        <v>110</v>
      </c>
      <c r="F4261" s="38">
        <v>1215773.49</v>
      </c>
      <c r="G4261" s="17">
        <v>562944.91999999993</v>
      </c>
      <c r="H4261" s="17">
        <v>652828.56999999995</v>
      </c>
      <c r="I4261" s="22">
        <v>92946.5</v>
      </c>
      <c r="J4261" s="22">
        <v>88066.67</v>
      </c>
      <c r="K4261" s="22">
        <v>95734.42</v>
      </c>
      <c r="L4261" s="22">
        <v>91621.74</v>
      </c>
      <c r="M4261" s="22">
        <v>97379.85</v>
      </c>
      <c r="N4261" s="22">
        <v>97195.74</v>
      </c>
      <c r="O4261" s="22">
        <v>109947.1</v>
      </c>
      <c r="P4261" s="22">
        <v>107486.39999999999</v>
      </c>
      <c r="Q4261" s="22">
        <v>108289.14</v>
      </c>
      <c r="R4261" s="22">
        <v>112484.18</v>
      </c>
      <c r="S4261" s="22">
        <v>104792.67</v>
      </c>
      <c r="T4261" s="22">
        <v>109829.08</v>
      </c>
      <c r="X4261" s="14"/>
      <c r="Y4261" s="14"/>
    </row>
    <row r="4262" spans="1:25" ht="15" hidden="1" customHeight="1" x14ac:dyDescent="0.25">
      <c r="A4262" s="14">
        <f t="shared" si="66"/>
        <v>10</v>
      </c>
      <c r="B4262" s="14" t="s">
        <v>123</v>
      </c>
      <c r="C4262" s="14">
        <v>2017</v>
      </c>
      <c r="D4262" s="14" t="str">
        <f>VLOOKUP(E4262,Regioes!$A$2:$B$296,2,FALSE)</f>
        <v>Região Administrativa Central / Araraquara</v>
      </c>
      <c r="E4262" s="15" t="s">
        <v>132</v>
      </c>
      <c r="F4262" s="38">
        <v>356546.36999999994</v>
      </c>
      <c r="G4262" s="17">
        <v>172744.6</v>
      </c>
      <c r="H4262" s="17">
        <v>183657.69</v>
      </c>
      <c r="I4262" s="22">
        <v>26722.69</v>
      </c>
      <c r="J4262" s="22">
        <v>25730.47</v>
      </c>
      <c r="K4262" s="22">
        <v>30243.599999999999</v>
      </c>
      <c r="L4262" s="22">
        <v>28313.86</v>
      </c>
      <c r="M4262" s="22">
        <v>31615</v>
      </c>
      <c r="N4262" s="22">
        <v>30263.06</v>
      </c>
      <c r="O4262" s="22">
        <v>31315.3</v>
      </c>
      <c r="P4262" s="22">
        <v>31638.92</v>
      </c>
      <c r="Q4262" s="22">
        <v>29415.360000000001</v>
      </c>
      <c r="R4262" s="22">
        <v>31384.49</v>
      </c>
      <c r="S4262" s="22">
        <v>29809.66</v>
      </c>
      <c r="T4262" s="22">
        <v>30093.96</v>
      </c>
      <c r="X4262" s="14"/>
      <c r="Y4262" s="14"/>
    </row>
    <row r="4263" spans="1:25" ht="15" hidden="1" customHeight="1" x14ac:dyDescent="0.25">
      <c r="A4263" s="14">
        <f t="shared" si="66"/>
        <v>10</v>
      </c>
      <c r="B4263" s="14" t="s">
        <v>123</v>
      </c>
      <c r="C4263" s="14">
        <v>2017</v>
      </c>
      <c r="D4263" s="14" t="str">
        <f>VLOOKUP(E4263,Regioes!$A$2:$B$296,2,FALSE)</f>
        <v>Região Administrativa Central / Araraquara</v>
      </c>
      <c r="E4263" s="15" t="s">
        <v>102</v>
      </c>
      <c r="F4263" s="38">
        <v>378721.11</v>
      </c>
      <c r="G4263" s="17">
        <v>183488.12</v>
      </c>
      <c r="H4263" s="17">
        <v>195079.94000000003</v>
      </c>
      <c r="I4263" s="22">
        <v>28384.66</v>
      </c>
      <c r="J4263" s="22">
        <v>27330.73</v>
      </c>
      <c r="K4263" s="22">
        <v>32124.54</v>
      </c>
      <c r="L4263" s="22">
        <v>30074.79</v>
      </c>
      <c r="M4263" s="22">
        <v>33581.230000000003</v>
      </c>
      <c r="N4263" s="22">
        <v>32145.22</v>
      </c>
      <c r="O4263" s="22">
        <v>33262.9</v>
      </c>
      <c r="P4263" s="22">
        <v>33606.639999999999</v>
      </c>
      <c r="Q4263" s="22">
        <v>31244.79</v>
      </c>
      <c r="R4263" s="22">
        <v>33336.39</v>
      </c>
      <c r="S4263" s="22">
        <v>31663.62</v>
      </c>
      <c r="T4263" s="22">
        <v>31965.599999999999</v>
      </c>
      <c r="X4263" s="14"/>
      <c r="Y4263" s="14"/>
    </row>
    <row r="4264" spans="1:25" ht="15" hidden="1" customHeight="1" x14ac:dyDescent="0.25">
      <c r="A4264" s="14">
        <f t="shared" si="66"/>
        <v>10</v>
      </c>
      <c r="B4264" s="14" t="s">
        <v>123</v>
      </c>
      <c r="C4264" s="14">
        <v>2017</v>
      </c>
      <c r="D4264" s="14" t="str">
        <f>VLOOKUP(E4264,Regioes!$A$2:$B$296,2,FALSE)</f>
        <v>Região Administrativa de Franca</v>
      </c>
      <c r="E4264" s="15" t="s">
        <v>124</v>
      </c>
      <c r="F4264" s="38">
        <v>1241730.5700000003</v>
      </c>
      <c r="G4264" s="17">
        <v>596288.88</v>
      </c>
      <c r="H4264" s="17">
        <v>645441.68999999994</v>
      </c>
      <c r="I4264" s="22">
        <v>97513.16</v>
      </c>
      <c r="J4264" s="22">
        <v>91737.72</v>
      </c>
      <c r="K4264" s="22">
        <v>102831.28</v>
      </c>
      <c r="L4264" s="22">
        <v>98816.11</v>
      </c>
      <c r="M4264" s="22">
        <v>103976.24</v>
      </c>
      <c r="N4264" s="22">
        <v>101414.37</v>
      </c>
      <c r="O4264" s="22">
        <v>107170.29</v>
      </c>
      <c r="P4264" s="22">
        <v>106920.93</v>
      </c>
      <c r="Q4264" s="22">
        <v>105490.29</v>
      </c>
      <c r="R4264" s="22">
        <v>108891.61</v>
      </c>
      <c r="S4264" s="22">
        <v>106274.48</v>
      </c>
      <c r="T4264" s="22">
        <v>110694.09</v>
      </c>
      <c r="X4264" s="14"/>
      <c r="Y4264" s="14"/>
    </row>
    <row r="4265" spans="1:25" ht="15" hidden="1" customHeight="1" x14ac:dyDescent="0.25">
      <c r="A4265" s="14">
        <f t="shared" si="66"/>
        <v>10</v>
      </c>
      <c r="B4265" s="14" t="s">
        <v>123</v>
      </c>
      <c r="C4265" s="14">
        <v>2017</v>
      </c>
      <c r="D4265" s="14" t="str">
        <f>VLOOKUP(E4265,Regioes!$A$2:$B$296,2,FALSE)</f>
        <v>Região Administrativa de Ribeirão Preto</v>
      </c>
      <c r="E4265" s="15" t="s">
        <v>125</v>
      </c>
      <c r="F4265" s="38">
        <v>460207.31999999995</v>
      </c>
      <c r="G4265" s="17">
        <v>220995.19999999998</v>
      </c>
      <c r="H4265" s="17">
        <v>239212.12</v>
      </c>
      <c r="I4265" s="22">
        <v>36140.1</v>
      </c>
      <c r="J4265" s="22">
        <v>33999.620000000003</v>
      </c>
      <c r="K4265" s="22">
        <v>38111.089999999997</v>
      </c>
      <c r="L4265" s="22">
        <v>36623</v>
      </c>
      <c r="M4265" s="22">
        <v>38535.43</v>
      </c>
      <c r="N4265" s="22">
        <v>37585.96</v>
      </c>
      <c r="O4265" s="22">
        <v>39719.21</v>
      </c>
      <c r="P4265" s="22">
        <v>39626.79</v>
      </c>
      <c r="Q4265" s="22">
        <v>39096.57</v>
      </c>
      <c r="R4265" s="22">
        <v>40357.160000000003</v>
      </c>
      <c r="S4265" s="22">
        <v>39387.199999999997</v>
      </c>
      <c r="T4265" s="22">
        <v>41025.19</v>
      </c>
      <c r="X4265" s="14"/>
      <c r="Y4265" s="14"/>
    </row>
    <row r="4266" spans="1:25" ht="15" hidden="1" customHeight="1" x14ac:dyDescent="0.25">
      <c r="A4266" s="14">
        <f t="shared" si="66"/>
        <v>10</v>
      </c>
      <c r="B4266" s="14" t="s">
        <v>123</v>
      </c>
      <c r="C4266" s="14">
        <v>2017</v>
      </c>
      <c r="D4266" s="14" t="str">
        <f>VLOOKUP(E4266,Regioes!$A$2:$B$296,2,FALSE)</f>
        <v>Região Administrativa de Ribeirão Preto</v>
      </c>
      <c r="E4266" s="15" t="s">
        <v>126</v>
      </c>
      <c r="F4266" s="38">
        <v>2196273.0499999998</v>
      </c>
      <c r="G4266" s="17">
        <v>1036987.27</v>
      </c>
      <c r="H4266" s="17">
        <v>1159223.8900000001</v>
      </c>
      <c r="I4266" s="22">
        <v>165986.84</v>
      </c>
      <c r="J4266" s="22">
        <v>160161.60000000001</v>
      </c>
      <c r="K4266" s="22">
        <v>179089.52</v>
      </c>
      <c r="L4266" s="22">
        <v>169409.78</v>
      </c>
      <c r="M4266" s="22">
        <v>183471.73</v>
      </c>
      <c r="N4266" s="22">
        <v>178929.69</v>
      </c>
      <c r="O4266" s="22">
        <v>196677.57</v>
      </c>
      <c r="P4266" s="22">
        <v>195293.42</v>
      </c>
      <c r="Q4266" s="22">
        <v>187938.56</v>
      </c>
      <c r="R4266" s="22">
        <v>196914.39</v>
      </c>
      <c r="S4266" s="22">
        <v>187302.44</v>
      </c>
      <c r="T4266" s="22">
        <v>195097.51</v>
      </c>
      <c r="X4266" s="14"/>
      <c r="Y4266" s="14"/>
    </row>
    <row r="4267" spans="1:25" ht="15" hidden="1" customHeight="1" x14ac:dyDescent="0.25">
      <c r="A4267" s="14">
        <f t="shared" si="66"/>
        <v>10</v>
      </c>
      <c r="B4267" s="14" t="s">
        <v>123</v>
      </c>
      <c r="C4267" s="14">
        <v>2017</v>
      </c>
      <c r="D4267" s="14" t="str">
        <f>VLOOKUP(E4267,Regioes!$A$2:$B$296,2,FALSE)</f>
        <v>Região Administrativa de Franca</v>
      </c>
      <c r="E4267" s="15" t="s">
        <v>127</v>
      </c>
      <c r="F4267" s="38">
        <v>1133934.26</v>
      </c>
      <c r="G4267" s="17">
        <v>544524.24</v>
      </c>
      <c r="H4267" s="17">
        <v>589410.02</v>
      </c>
      <c r="I4267" s="22">
        <v>89047.91</v>
      </c>
      <c r="J4267" s="22">
        <v>83773.850000000006</v>
      </c>
      <c r="K4267" s="22">
        <v>93904.36</v>
      </c>
      <c r="L4267" s="22">
        <v>90237.75</v>
      </c>
      <c r="M4267" s="22">
        <v>94949.92</v>
      </c>
      <c r="N4267" s="22">
        <v>92610.45</v>
      </c>
      <c r="O4267" s="22">
        <v>97866.69</v>
      </c>
      <c r="P4267" s="22">
        <v>97638.97</v>
      </c>
      <c r="Q4267" s="22">
        <v>96332.54</v>
      </c>
      <c r="R4267" s="22">
        <v>99438.58</v>
      </c>
      <c r="S4267" s="22">
        <v>97048.65</v>
      </c>
      <c r="T4267" s="22">
        <v>101084.59</v>
      </c>
      <c r="X4267" s="14"/>
      <c r="Y4267" s="14"/>
    </row>
    <row r="4268" spans="1:25" ht="15" hidden="1" customHeight="1" x14ac:dyDescent="0.25">
      <c r="A4268" s="14">
        <f t="shared" si="66"/>
        <v>10</v>
      </c>
      <c r="B4268" s="14" t="s">
        <v>123</v>
      </c>
      <c r="C4268" s="14">
        <v>2017</v>
      </c>
      <c r="D4268" s="14" t="str">
        <f>VLOOKUP(E4268,Regioes!$A$2:$B$296,2,FALSE)</f>
        <v>Região Administrativa de Ribeirão Preto</v>
      </c>
      <c r="E4268" s="15" t="s">
        <v>128</v>
      </c>
      <c r="F4268" s="38">
        <v>429781.35</v>
      </c>
      <c r="G4268" s="17">
        <v>208226.52</v>
      </c>
      <c r="H4268" s="17">
        <v>221381.16000000003</v>
      </c>
      <c r="I4268" s="22">
        <v>32211.56</v>
      </c>
      <c r="J4268" s="22">
        <v>31015.54</v>
      </c>
      <c r="K4268" s="22">
        <v>36455.67</v>
      </c>
      <c r="L4268" s="22">
        <v>34129.550000000003</v>
      </c>
      <c r="M4268" s="22">
        <v>38108.75</v>
      </c>
      <c r="N4268" s="22">
        <v>36479.120000000003</v>
      </c>
      <c r="O4268" s="22">
        <v>37747.5</v>
      </c>
      <c r="P4268" s="22">
        <v>38137.58</v>
      </c>
      <c r="Q4268" s="22">
        <v>35457.300000000003</v>
      </c>
      <c r="R4268" s="22">
        <v>37830.89</v>
      </c>
      <c r="S4268" s="22">
        <v>35932.6</v>
      </c>
      <c r="T4268" s="22">
        <v>36275.29</v>
      </c>
      <c r="X4268" s="14"/>
      <c r="Y4268" s="14"/>
    </row>
    <row r="4269" spans="1:25" ht="15" hidden="1" customHeight="1" x14ac:dyDescent="0.25">
      <c r="A4269" s="14">
        <f t="shared" si="66"/>
        <v>10</v>
      </c>
      <c r="B4269" s="14" t="s">
        <v>123</v>
      </c>
      <c r="C4269" s="14">
        <v>2017</v>
      </c>
      <c r="D4269" s="14" t="str">
        <f>VLOOKUP(E4269,Regioes!$A$2:$B$296,2,FALSE)</f>
        <v>Região Administrativa de Franca</v>
      </c>
      <c r="E4269" s="15" t="s">
        <v>129</v>
      </c>
      <c r="F4269" s="38">
        <v>70482.19</v>
      </c>
      <c r="G4269" s="17">
        <v>33846.11</v>
      </c>
      <c r="H4269" s="17">
        <v>36636.080000000002</v>
      </c>
      <c r="I4269" s="22">
        <v>5534.97</v>
      </c>
      <c r="J4269" s="22">
        <v>5207.1499999999996</v>
      </c>
      <c r="K4269" s="22">
        <v>5836.83</v>
      </c>
      <c r="L4269" s="22">
        <v>5608.93</v>
      </c>
      <c r="M4269" s="22">
        <v>5901.82</v>
      </c>
      <c r="N4269" s="22">
        <v>5756.41</v>
      </c>
      <c r="O4269" s="22">
        <v>6083.12</v>
      </c>
      <c r="P4269" s="22">
        <v>6068.97</v>
      </c>
      <c r="Q4269" s="22">
        <v>5987.76</v>
      </c>
      <c r="R4269" s="22">
        <v>6180.82</v>
      </c>
      <c r="S4269" s="22">
        <v>6032.27</v>
      </c>
      <c r="T4269" s="22">
        <v>6283.14</v>
      </c>
      <c r="X4269" s="14"/>
      <c r="Y4269" s="14"/>
    </row>
    <row r="4270" spans="1:25" ht="15" hidden="1" customHeight="1" x14ac:dyDescent="0.25">
      <c r="A4270" s="14">
        <f t="shared" si="66"/>
        <v>10</v>
      </c>
      <c r="B4270" s="14" t="s">
        <v>123</v>
      </c>
      <c r="C4270" s="14">
        <v>2017</v>
      </c>
      <c r="D4270" s="14" t="str">
        <f>VLOOKUP(E4270,Regioes!$A$2:$B$296,2,FALSE)</f>
        <v>Região Administrativa de Ribeirão Preto</v>
      </c>
      <c r="E4270" s="15" t="s">
        <v>55</v>
      </c>
      <c r="F4270" s="38">
        <v>412528.18000000005</v>
      </c>
      <c r="G4270" s="17">
        <v>198099.31</v>
      </c>
      <c r="H4270" s="17">
        <v>214428.87</v>
      </c>
      <c r="I4270" s="22">
        <v>32395.86</v>
      </c>
      <c r="J4270" s="22">
        <v>30477.14</v>
      </c>
      <c r="K4270" s="22">
        <v>34162.65</v>
      </c>
      <c r="L4270" s="22">
        <v>32828.720000000001</v>
      </c>
      <c r="M4270" s="22">
        <v>34543.019999999997</v>
      </c>
      <c r="N4270" s="22">
        <v>33691.919999999998</v>
      </c>
      <c r="O4270" s="22">
        <v>35604.15</v>
      </c>
      <c r="P4270" s="22">
        <v>35521.31</v>
      </c>
      <c r="Q4270" s="22">
        <v>35046.019999999997</v>
      </c>
      <c r="R4270" s="22">
        <v>36176.01</v>
      </c>
      <c r="S4270" s="22">
        <v>35306.550000000003</v>
      </c>
      <c r="T4270" s="22">
        <v>36774.83</v>
      </c>
      <c r="X4270" s="14"/>
      <c r="Y4270" s="14"/>
    </row>
    <row r="4271" spans="1:25" ht="15" hidden="1" customHeight="1" x14ac:dyDescent="0.25">
      <c r="A4271" s="14">
        <f t="shared" si="66"/>
        <v>10</v>
      </c>
      <c r="B4271" s="14" t="s">
        <v>123</v>
      </c>
      <c r="C4271" s="14">
        <v>2017</v>
      </c>
      <c r="D4271" s="14" t="str">
        <f>VLOOKUP(E4271,Regioes!$A$2:$B$296,2,FALSE)</f>
        <v>Região Administrativa de Ribeirão Preto</v>
      </c>
      <c r="E4271" s="15" t="s">
        <v>133</v>
      </c>
      <c r="F4271" s="38">
        <v>201206.53000000003</v>
      </c>
      <c r="G4271" s="17">
        <v>97483.37</v>
      </c>
      <c r="H4271" s="17">
        <v>103641.85999999999</v>
      </c>
      <c r="I4271" s="22">
        <v>15080.17</v>
      </c>
      <c r="J4271" s="22">
        <v>14520.24</v>
      </c>
      <c r="K4271" s="22">
        <v>17067.09</v>
      </c>
      <c r="L4271" s="22">
        <v>15978.1</v>
      </c>
      <c r="M4271" s="22">
        <v>17841</v>
      </c>
      <c r="N4271" s="22">
        <v>17078.07</v>
      </c>
      <c r="O4271" s="22">
        <v>17671.88</v>
      </c>
      <c r="P4271" s="22">
        <v>17854.5</v>
      </c>
      <c r="Q4271" s="22">
        <v>16599.7</v>
      </c>
      <c r="R4271" s="22">
        <v>17710.919999999998</v>
      </c>
      <c r="S4271" s="22">
        <v>16822.21</v>
      </c>
      <c r="T4271" s="22">
        <v>16982.650000000001</v>
      </c>
      <c r="X4271" s="14"/>
      <c r="Y4271" s="14"/>
    </row>
    <row r="4272" spans="1:25" ht="15" hidden="1" customHeight="1" x14ac:dyDescent="0.25">
      <c r="A4272" s="14">
        <f t="shared" si="66"/>
        <v>10</v>
      </c>
      <c r="B4272" s="14" t="s">
        <v>123</v>
      </c>
      <c r="C4272" s="14">
        <v>2017</v>
      </c>
      <c r="D4272" s="14" t="str">
        <f>VLOOKUP(E4272,Regioes!$A$2:$B$296,2,FALSE)</f>
        <v>Região Administrativa de Franca</v>
      </c>
      <c r="E4272" s="15" t="s">
        <v>134</v>
      </c>
      <c r="F4272" s="38">
        <v>572149.62</v>
      </c>
      <c r="G4272" s="17">
        <v>274750.8</v>
      </c>
      <c r="H4272" s="17">
        <v>297398.82</v>
      </c>
      <c r="I4272" s="22">
        <v>44930.94</v>
      </c>
      <c r="J4272" s="22">
        <v>42269.8</v>
      </c>
      <c r="K4272" s="22">
        <v>47381.36</v>
      </c>
      <c r="L4272" s="22">
        <v>45531.29</v>
      </c>
      <c r="M4272" s="22">
        <v>47908.92</v>
      </c>
      <c r="N4272" s="22">
        <v>46728.49</v>
      </c>
      <c r="O4272" s="22">
        <v>49380.63</v>
      </c>
      <c r="P4272" s="22">
        <v>49265.73</v>
      </c>
      <c r="Q4272" s="22">
        <v>48606.54</v>
      </c>
      <c r="R4272" s="22">
        <v>50173.760000000002</v>
      </c>
      <c r="S4272" s="22">
        <v>48967.87</v>
      </c>
      <c r="T4272" s="22">
        <v>51004.29</v>
      </c>
      <c r="X4272" s="14"/>
      <c r="Y4272" s="14"/>
    </row>
    <row r="4273" spans="1:25" ht="15" hidden="1" customHeight="1" x14ac:dyDescent="0.25">
      <c r="A4273" s="14">
        <f t="shared" si="66"/>
        <v>10</v>
      </c>
      <c r="B4273" s="14" t="s">
        <v>123</v>
      </c>
      <c r="C4273" s="14">
        <v>2017</v>
      </c>
      <c r="D4273" s="14" t="str">
        <f>VLOOKUP(E4273,Regioes!$A$2:$B$296,2,FALSE)</f>
        <v>Região Administrativa de Franca</v>
      </c>
      <c r="E4273" s="15" t="s">
        <v>130</v>
      </c>
      <c r="F4273" s="38">
        <v>690311.01</v>
      </c>
      <c r="G4273" s="17">
        <v>331492.82</v>
      </c>
      <c r="H4273" s="17">
        <v>358818.18999999994</v>
      </c>
      <c r="I4273" s="22">
        <v>54210.15</v>
      </c>
      <c r="J4273" s="22">
        <v>50999.44</v>
      </c>
      <c r="K4273" s="22">
        <v>57166.64</v>
      </c>
      <c r="L4273" s="22">
        <v>54934.5</v>
      </c>
      <c r="M4273" s="22">
        <v>57803.15</v>
      </c>
      <c r="N4273" s="22">
        <v>56378.94</v>
      </c>
      <c r="O4273" s="22">
        <v>59578.81</v>
      </c>
      <c r="P4273" s="22">
        <v>59440.18</v>
      </c>
      <c r="Q4273" s="22">
        <v>58644.86</v>
      </c>
      <c r="R4273" s="22">
        <v>60535.74</v>
      </c>
      <c r="S4273" s="22">
        <v>59080.81</v>
      </c>
      <c r="T4273" s="22">
        <v>61537.79</v>
      </c>
      <c r="X4273" s="14"/>
      <c r="Y4273" s="14"/>
    </row>
    <row r="4274" spans="1:25" ht="15" hidden="1" customHeight="1" x14ac:dyDescent="0.25">
      <c r="A4274" s="14">
        <f t="shared" si="66"/>
        <v>10</v>
      </c>
      <c r="B4274" s="14" t="s">
        <v>123</v>
      </c>
      <c r="C4274" s="14">
        <v>2017</v>
      </c>
      <c r="D4274" s="14" t="str">
        <f>VLOOKUP(E4274,Regioes!$A$2:$B$296,2,FALSE)</f>
        <v>Região Administrativa de Ribeirão Preto</v>
      </c>
      <c r="E4274" s="15" t="s">
        <v>58</v>
      </c>
      <c r="F4274" s="38">
        <v>2986141.63</v>
      </c>
      <c r="G4274" s="17">
        <v>1414552.45</v>
      </c>
      <c r="H4274" s="17">
        <v>1571398.18</v>
      </c>
      <c r="I4274" s="22">
        <v>225865.45</v>
      </c>
      <c r="J4274" s="22">
        <v>217658.3</v>
      </c>
      <c r="K4274" s="22">
        <v>244618.6</v>
      </c>
      <c r="L4274" s="22">
        <v>231308.61</v>
      </c>
      <c r="M4274" s="22">
        <v>250986.69</v>
      </c>
      <c r="N4274" s="22">
        <v>244305.8</v>
      </c>
      <c r="O4274" s="22">
        <v>266502.14</v>
      </c>
      <c r="P4274" s="22">
        <v>265125.03999999998</v>
      </c>
      <c r="Q4274" s="22">
        <v>254550.64</v>
      </c>
      <c r="R4274" s="22">
        <v>267008.45</v>
      </c>
      <c r="S4274" s="22">
        <v>254209.99</v>
      </c>
      <c r="T4274" s="22">
        <v>264001.91999999998</v>
      </c>
      <c r="X4274" s="14"/>
      <c r="Y4274" s="14"/>
    </row>
    <row r="4275" spans="1:25" ht="15" hidden="1" customHeight="1" x14ac:dyDescent="0.25">
      <c r="A4275" s="14">
        <f t="shared" si="66"/>
        <v>10</v>
      </c>
      <c r="B4275" s="14" t="s">
        <v>123</v>
      </c>
      <c r="C4275" s="14">
        <v>2017</v>
      </c>
      <c r="D4275" s="14" t="str">
        <f>VLOOKUP(E4275,Regioes!$A$2:$B$296,2,FALSE)</f>
        <v>Região Administrativa Central / Araraquara</v>
      </c>
      <c r="E4275" s="15" t="s">
        <v>131</v>
      </c>
      <c r="F4275" s="38">
        <v>418588.6</v>
      </c>
      <c r="G4275" s="17">
        <v>204975.19</v>
      </c>
      <c r="H4275" s="17">
        <v>214918.59</v>
      </c>
      <c r="I4275" s="22">
        <v>31708.6</v>
      </c>
      <c r="J4275" s="22">
        <v>30531.25</v>
      </c>
      <c r="K4275" s="22">
        <v>35886.43</v>
      </c>
      <c r="L4275" s="22">
        <v>33133.24</v>
      </c>
      <c r="M4275" s="22">
        <v>36996.269999999997</v>
      </c>
      <c r="N4275" s="22">
        <v>35414.22</v>
      </c>
      <c r="O4275" s="22">
        <v>36645.57</v>
      </c>
      <c r="P4275" s="22">
        <v>37024.269999999997</v>
      </c>
      <c r="Q4275" s="22">
        <v>34422.230000000003</v>
      </c>
      <c r="R4275" s="22">
        <v>36726.53</v>
      </c>
      <c r="S4275" s="22">
        <v>34883.65</v>
      </c>
      <c r="T4275" s="22">
        <v>35216.339999999997</v>
      </c>
      <c r="X4275" s="14"/>
      <c r="Y4275" s="14"/>
    </row>
    <row r="4276" spans="1:25" ht="15" hidden="1" customHeight="1" x14ac:dyDescent="0.25">
      <c r="A4276" s="14">
        <f t="shared" si="66"/>
        <v>10</v>
      </c>
      <c r="B4276" s="14" t="s">
        <v>123</v>
      </c>
      <c r="C4276" s="14">
        <v>2017</v>
      </c>
      <c r="D4276" s="14" t="str">
        <f>VLOOKUP(E4276,Regioes!$A$2:$B$296,2,FALSE)</f>
        <v>Região Administrativa Central / Araraquara</v>
      </c>
      <c r="E4276" s="15" t="s">
        <v>135</v>
      </c>
      <c r="F4276" s="38">
        <v>253842.34999999998</v>
      </c>
      <c r="G4276" s="17">
        <v>122985.12000000001</v>
      </c>
      <c r="H4276" s="17">
        <v>130754.66</v>
      </c>
      <c r="I4276" s="22">
        <v>19025.16</v>
      </c>
      <c r="J4276" s="22">
        <v>18318.75</v>
      </c>
      <c r="K4276" s="22">
        <v>21531.86</v>
      </c>
      <c r="L4276" s="22">
        <v>20157.990000000002</v>
      </c>
      <c r="M4276" s="22">
        <v>22508.22</v>
      </c>
      <c r="N4276" s="22">
        <v>21545.71</v>
      </c>
      <c r="O4276" s="22">
        <v>22294.86</v>
      </c>
      <c r="P4276" s="22">
        <v>22525.25</v>
      </c>
      <c r="Q4276" s="22">
        <v>20942.189999999999</v>
      </c>
      <c r="R4276" s="22">
        <v>22344.11</v>
      </c>
      <c r="S4276" s="22">
        <v>21222.92</v>
      </c>
      <c r="T4276" s="22">
        <v>21425.33</v>
      </c>
      <c r="X4276" s="14"/>
      <c r="Y4276" s="14"/>
    </row>
    <row r="4277" spans="1:25" ht="15" hidden="1" customHeight="1" x14ac:dyDescent="0.25">
      <c r="A4277" s="14">
        <f t="shared" si="66"/>
        <v>10</v>
      </c>
      <c r="B4277" s="14" t="s">
        <v>123</v>
      </c>
      <c r="C4277" s="14">
        <v>2017</v>
      </c>
      <c r="D4277" s="14" t="str">
        <f>VLOOKUP(E4277,Regioes!$A$2:$B$296,2,FALSE)</f>
        <v>Região Administrativa Central / Araraquara</v>
      </c>
      <c r="E4277" s="15" t="s">
        <v>76</v>
      </c>
      <c r="F4277" s="38">
        <v>2696934.48</v>
      </c>
      <c r="G4277" s="17">
        <v>1270883.98</v>
      </c>
      <c r="H4277" s="17">
        <v>1426050.5</v>
      </c>
      <c r="I4277" s="22">
        <v>203952.08</v>
      </c>
      <c r="J4277" s="22">
        <v>196825.32</v>
      </c>
      <c r="K4277" s="22">
        <v>219251.21</v>
      </c>
      <c r="L4277" s="22">
        <v>207568.08</v>
      </c>
      <c r="M4277" s="22">
        <v>224258.09</v>
      </c>
      <c r="N4277" s="22">
        <v>219029.2</v>
      </c>
      <c r="O4277" s="22">
        <v>241860.11</v>
      </c>
      <c r="P4277" s="22">
        <v>239849.46</v>
      </c>
      <c r="Q4277" s="22">
        <v>231401.87</v>
      </c>
      <c r="R4277" s="22">
        <v>242133.48</v>
      </c>
      <c r="S4277" s="22">
        <v>230338.56</v>
      </c>
      <c r="T4277" s="22">
        <v>240467.02</v>
      </c>
      <c r="X4277" s="14"/>
      <c r="Y4277" s="14"/>
    </row>
    <row r="4278" spans="1:25" ht="15" hidden="1" customHeight="1" x14ac:dyDescent="0.25">
      <c r="A4278" s="14">
        <f t="shared" si="66"/>
        <v>10</v>
      </c>
      <c r="B4278" s="14" t="s">
        <v>123</v>
      </c>
      <c r="C4278" s="14">
        <v>2017</v>
      </c>
      <c r="D4278" s="14" t="str">
        <f>VLOOKUP(E4278,Regioes!$A$2:$B$296,2,FALSE)</f>
        <v>Região Administrativa Central / Araraquara</v>
      </c>
      <c r="E4278" s="15" t="s">
        <v>77</v>
      </c>
      <c r="F4278" s="38">
        <v>933673</v>
      </c>
      <c r="G4278" s="17">
        <v>452359.02999999997</v>
      </c>
      <c r="H4278" s="17">
        <v>480936.69</v>
      </c>
      <c r="I4278" s="22">
        <v>69977.59</v>
      </c>
      <c r="J4278" s="22">
        <v>67379.31</v>
      </c>
      <c r="K4278" s="22">
        <v>79197.64</v>
      </c>
      <c r="L4278" s="22">
        <v>74144.31</v>
      </c>
      <c r="M4278" s="22">
        <v>82788.86</v>
      </c>
      <c r="N4278" s="22">
        <v>79248.600000000006</v>
      </c>
      <c r="O4278" s="22">
        <v>82004.070000000007</v>
      </c>
      <c r="P4278" s="22">
        <v>82851.509999999995</v>
      </c>
      <c r="Q4278" s="22">
        <v>77028.759999999995</v>
      </c>
      <c r="R4278" s="22">
        <v>82185.240000000005</v>
      </c>
      <c r="S4278" s="22">
        <v>78061.31</v>
      </c>
      <c r="T4278" s="22">
        <v>78805.8</v>
      </c>
      <c r="X4278" s="14"/>
      <c r="Y4278" s="14"/>
    </row>
    <row r="4279" spans="1:25" ht="15" hidden="1" customHeight="1" x14ac:dyDescent="0.25">
      <c r="A4279" s="14">
        <f t="shared" si="66"/>
        <v>10</v>
      </c>
      <c r="B4279" s="14" t="s">
        <v>123</v>
      </c>
      <c r="C4279" s="14">
        <v>2017</v>
      </c>
      <c r="D4279" s="14" t="str">
        <f>VLOOKUP(E4279,Regioes!$A$2:$B$296,2,FALSE)</f>
        <v>Região Administrativa de Ribeirão Preto</v>
      </c>
      <c r="E4279" s="15" t="s">
        <v>136</v>
      </c>
      <c r="F4279" s="38">
        <v>3132390.78</v>
      </c>
      <c r="G4279" s="17">
        <v>1476085.27</v>
      </c>
      <c r="H4279" s="17">
        <v>1656305.5100000002</v>
      </c>
      <c r="I4279" s="22">
        <v>236882.89</v>
      </c>
      <c r="J4279" s="22">
        <v>228605.4</v>
      </c>
      <c r="K4279" s="22">
        <v>254652.27</v>
      </c>
      <c r="L4279" s="22">
        <v>241082.73</v>
      </c>
      <c r="M4279" s="22">
        <v>260467.57</v>
      </c>
      <c r="N4279" s="22">
        <v>254394.41</v>
      </c>
      <c r="O4279" s="22">
        <v>280911.67</v>
      </c>
      <c r="P4279" s="22">
        <v>278576.38</v>
      </c>
      <c r="Q4279" s="22">
        <v>268764.81</v>
      </c>
      <c r="R4279" s="22">
        <v>281229.18</v>
      </c>
      <c r="S4279" s="22">
        <v>267529.82</v>
      </c>
      <c r="T4279" s="22">
        <v>279293.65000000002</v>
      </c>
      <c r="X4279" s="14"/>
      <c r="Y4279" s="14"/>
    </row>
    <row r="4280" spans="1:25" ht="15" hidden="1" customHeight="1" x14ac:dyDescent="0.25">
      <c r="A4280" s="14">
        <f t="shared" si="66"/>
        <v>11</v>
      </c>
      <c r="B4280" s="14" t="s">
        <v>137</v>
      </c>
      <c r="C4280" s="14">
        <v>2017</v>
      </c>
      <c r="D4280" s="14" t="str">
        <f>VLOOKUP(E4280,Regioes!$A$2:$B$296,2,FALSE)</f>
        <v>Região Administrativa de Campinas</v>
      </c>
      <c r="E4280" s="15" t="s">
        <v>138</v>
      </c>
      <c r="F4280" s="38">
        <v>2071691.7399999998</v>
      </c>
      <c r="G4280" s="17">
        <v>985508.17999999982</v>
      </c>
      <c r="H4280" s="17">
        <v>1086183.56</v>
      </c>
      <c r="I4280" s="22">
        <v>160999.54</v>
      </c>
      <c r="J4280" s="22">
        <v>151305.18</v>
      </c>
      <c r="K4280" s="22">
        <v>169159.88</v>
      </c>
      <c r="L4280" s="22">
        <v>164034.29999999999</v>
      </c>
      <c r="M4280" s="22">
        <v>171211.68</v>
      </c>
      <c r="N4280" s="22">
        <v>168797.6</v>
      </c>
      <c r="O4280" s="22">
        <v>184029.21</v>
      </c>
      <c r="P4280" s="22">
        <v>182636.19</v>
      </c>
      <c r="Q4280" s="22">
        <v>185161.04</v>
      </c>
      <c r="R4280" s="22">
        <v>180878.94</v>
      </c>
      <c r="S4280" s="22">
        <v>173338.96</v>
      </c>
      <c r="T4280" s="22">
        <v>180139.22</v>
      </c>
      <c r="X4280" s="14"/>
      <c r="Y4280" s="14"/>
    </row>
    <row r="4281" spans="1:25" ht="15" hidden="1" customHeight="1" x14ac:dyDescent="0.25">
      <c r="A4281" s="14">
        <f t="shared" si="66"/>
        <v>11</v>
      </c>
      <c r="B4281" s="14" t="s">
        <v>137</v>
      </c>
      <c r="C4281" s="14">
        <v>2017</v>
      </c>
      <c r="D4281" s="14" t="str">
        <f>VLOOKUP(E4281,Regioes!$A$2:$B$296,2,FALSE)</f>
        <v>Região Administrativa de Campinas</v>
      </c>
      <c r="E4281" s="15" t="s">
        <v>142</v>
      </c>
      <c r="F4281" s="38">
        <v>429787.38</v>
      </c>
      <c r="G4281" s="17">
        <v>202366.86</v>
      </c>
      <c r="H4281" s="17">
        <v>227420.52</v>
      </c>
      <c r="I4281" s="22">
        <v>33431.53</v>
      </c>
      <c r="J4281" s="22">
        <v>31374.58</v>
      </c>
      <c r="K4281" s="22">
        <v>34592.85</v>
      </c>
      <c r="L4281" s="22">
        <v>33447.83</v>
      </c>
      <c r="M4281" s="22">
        <v>35357.71</v>
      </c>
      <c r="N4281" s="22">
        <v>34162.36</v>
      </c>
      <c r="O4281" s="22">
        <v>38774.879999999997</v>
      </c>
      <c r="P4281" s="22">
        <v>38477.550000000003</v>
      </c>
      <c r="Q4281" s="22">
        <v>38382.800000000003</v>
      </c>
      <c r="R4281" s="22">
        <v>38371.279999999999</v>
      </c>
      <c r="S4281" s="22">
        <v>35727.17</v>
      </c>
      <c r="T4281" s="22">
        <v>37686.839999999997</v>
      </c>
      <c r="X4281" s="14"/>
      <c r="Y4281" s="14"/>
    </row>
    <row r="4282" spans="1:25" ht="15" hidden="1" customHeight="1" x14ac:dyDescent="0.25">
      <c r="A4282" s="14">
        <f t="shared" si="66"/>
        <v>11</v>
      </c>
      <c r="B4282" s="14" t="s">
        <v>137</v>
      </c>
      <c r="C4282" s="14">
        <v>2017</v>
      </c>
      <c r="D4282" s="14" t="str">
        <f>VLOOKUP(E4282,Regioes!$A$2:$B$296,2,FALSE)</f>
        <v>Região Administrativa de Campinas</v>
      </c>
      <c r="E4282" s="15" t="s">
        <v>20</v>
      </c>
      <c r="F4282" s="38">
        <v>1336868.52</v>
      </c>
      <c r="G4282" s="17">
        <v>636200.23</v>
      </c>
      <c r="H4282" s="17">
        <v>700668.29</v>
      </c>
      <c r="I4282" s="22">
        <v>103980.18</v>
      </c>
      <c r="J4282" s="22">
        <v>98046.3</v>
      </c>
      <c r="K4282" s="22">
        <v>109672.51</v>
      </c>
      <c r="L4282" s="22">
        <v>105659.32</v>
      </c>
      <c r="M4282" s="22">
        <v>110151.96</v>
      </c>
      <c r="N4282" s="22">
        <v>108689.96</v>
      </c>
      <c r="O4282" s="22">
        <v>117775.85</v>
      </c>
      <c r="P4282" s="22">
        <v>116562.91</v>
      </c>
      <c r="Q4282" s="22">
        <v>119356.63</v>
      </c>
      <c r="R4282" s="22">
        <v>117013.68</v>
      </c>
      <c r="S4282" s="22">
        <v>112685.43</v>
      </c>
      <c r="T4282" s="22">
        <v>117273.79</v>
      </c>
      <c r="X4282" s="14"/>
      <c r="Y4282" s="14"/>
    </row>
    <row r="4283" spans="1:25" ht="15" hidden="1" customHeight="1" x14ac:dyDescent="0.25">
      <c r="A4283" s="14">
        <f t="shared" si="66"/>
        <v>11</v>
      </c>
      <c r="B4283" s="14" t="s">
        <v>137</v>
      </c>
      <c r="C4283" s="14">
        <v>2017</v>
      </c>
      <c r="D4283" s="14" t="str">
        <f>VLOOKUP(E4283,Regioes!$A$2:$B$296,2,FALSE)</f>
        <v>Região Administrativa de Campinas</v>
      </c>
      <c r="E4283" s="15" t="s">
        <v>72</v>
      </c>
      <c r="F4283" s="38">
        <v>4618300.33</v>
      </c>
      <c r="G4283" s="17">
        <v>2197625.9299999997</v>
      </c>
      <c r="H4283" s="17">
        <v>2420674.4000000004</v>
      </c>
      <c r="I4283" s="22">
        <v>358910.01</v>
      </c>
      <c r="J4283" s="22">
        <v>338950.61</v>
      </c>
      <c r="K4283" s="22">
        <v>378907.83</v>
      </c>
      <c r="L4283" s="22">
        <v>365073.03</v>
      </c>
      <c r="M4283" s="22">
        <v>380128.61</v>
      </c>
      <c r="N4283" s="22">
        <v>375655.84</v>
      </c>
      <c r="O4283" s="22">
        <v>406816.66</v>
      </c>
      <c r="P4283" s="22">
        <v>402542.14</v>
      </c>
      <c r="Q4283" s="22">
        <v>412278.36</v>
      </c>
      <c r="R4283" s="22">
        <v>404336.83</v>
      </c>
      <c r="S4283" s="22">
        <v>389325.01</v>
      </c>
      <c r="T4283" s="22">
        <v>405375.4</v>
      </c>
      <c r="X4283" s="14"/>
      <c r="Y4283" s="14"/>
    </row>
    <row r="4284" spans="1:25" ht="15" hidden="1" customHeight="1" x14ac:dyDescent="0.25">
      <c r="A4284" s="14">
        <f t="shared" si="66"/>
        <v>11</v>
      </c>
      <c r="B4284" s="14" t="s">
        <v>137</v>
      </c>
      <c r="C4284" s="14">
        <v>2017</v>
      </c>
      <c r="D4284" s="14" t="str">
        <f>VLOOKUP(E4284,Regioes!$A$2:$B$296,2,FALSE)</f>
        <v>Região Administrativa de Campinas</v>
      </c>
      <c r="E4284" s="15" t="s">
        <v>147</v>
      </c>
      <c r="F4284" s="38">
        <v>662916.8899999999</v>
      </c>
      <c r="G4284" s="17">
        <v>312136.67</v>
      </c>
      <c r="H4284" s="17">
        <v>350780.22000000003</v>
      </c>
      <c r="I4284" s="22">
        <v>51565.79</v>
      </c>
      <c r="J4284" s="22">
        <v>48393.09</v>
      </c>
      <c r="K4284" s="22">
        <v>53357.04</v>
      </c>
      <c r="L4284" s="22">
        <v>51590.93</v>
      </c>
      <c r="M4284" s="22">
        <v>54536.78</v>
      </c>
      <c r="N4284" s="22">
        <v>52693.04</v>
      </c>
      <c r="O4284" s="22">
        <v>59807.54</v>
      </c>
      <c r="P4284" s="22">
        <v>59348.93</v>
      </c>
      <c r="Q4284" s="22">
        <v>59202.78</v>
      </c>
      <c r="R4284" s="22">
        <v>59185.01</v>
      </c>
      <c r="S4284" s="22">
        <v>55106.65</v>
      </c>
      <c r="T4284" s="22">
        <v>58129.31</v>
      </c>
      <c r="X4284" s="14"/>
      <c r="Y4284" s="14"/>
    </row>
    <row r="4285" spans="1:25" ht="15" hidden="1" customHeight="1" x14ac:dyDescent="0.25">
      <c r="A4285" s="14">
        <f t="shared" si="66"/>
        <v>11</v>
      </c>
      <c r="B4285" s="14" t="s">
        <v>137</v>
      </c>
      <c r="C4285" s="14">
        <v>2017</v>
      </c>
      <c r="D4285" s="14" t="str">
        <f>VLOOKUP(E4285,Regioes!$A$2:$B$296,2,FALSE)</f>
        <v>Região Administrativa de Campinas</v>
      </c>
      <c r="E4285" s="15" t="s">
        <v>139</v>
      </c>
      <c r="F4285" s="38">
        <v>89475.569999999992</v>
      </c>
      <c r="G4285" s="17">
        <v>42460.020000000004</v>
      </c>
      <c r="H4285" s="17">
        <v>47015.55</v>
      </c>
      <c r="I4285" s="22">
        <v>6749.02</v>
      </c>
      <c r="J4285" s="22">
        <v>6734.74</v>
      </c>
      <c r="K4285" s="22">
        <v>7366.49</v>
      </c>
      <c r="L4285" s="22">
        <v>7118.51</v>
      </c>
      <c r="M4285" s="22">
        <v>7089.55</v>
      </c>
      <c r="N4285" s="22">
        <v>7401.71</v>
      </c>
      <c r="O4285" s="22">
        <v>7848.74</v>
      </c>
      <c r="P4285" s="22">
        <v>7707.72</v>
      </c>
      <c r="Q4285" s="22">
        <v>7955.11</v>
      </c>
      <c r="R4285" s="22">
        <v>7906.41</v>
      </c>
      <c r="S4285" s="22">
        <v>7574.42</v>
      </c>
      <c r="T4285" s="22">
        <v>8023.15</v>
      </c>
      <c r="X4285" s="14"/>
      <c r="Y4285" s="14"/>
    </row>
    <row r="4286" spans="1:25" ht="15" hidden="1" customHeight="1" x14ac:dyDescent="0.25">
      <c r="A4286" s="14">
        <f t="shared" si="66"/>
        <v>11</v>
      </c>
      <c r="B4286" s="14" t="s">
        <v>137</v>
      </c>
      <c r="C4286" s="14">
        <v>2017</v>
      </c>
      <c r="D4286" s="14" t="str">
        <f>VLOOKUP(E4286,Regioes!$A$2:$B$296,2,FALSE)</f>
        <v>Região Administrativa de Campinas</v>
      </c>
      <c r="E4286" s="15" t="s">
        <v>140</v>
      </c>
      <c r="F4286" s="38">
        <v>1218759.8299999998</v>
      </c>
      <c r="G4286" s="17">
        <v>579993.65999999992</v>
      </c>
      <c r="H4286" s="17">
        <v>638766.16999999993</v>
      </c>
      <c r="I4286" s="22">
        <v>94793.81</v>
      </c>
      <c r="J4286" s="22">
        <v>89384.18</v>
      </c>
      <c r="K4286" s="22">
        <v>99983.24</v>
      </c>
      <c r="L4286" s="22">
        <v>96324.6</v>
      </c>
      <c r="M4286" s="22">
        <v>100420.34</v>
      </c>
      <c r="N4286" s="22">
        <v>99087.49</v>
      </c>
      <c r="O4286" s="22">
        <v>107370.68</v>
      </c>
      <c r="P4286" s="22">
        <v>106264.9</v>
      </c>
      <c r="Q4286" s="22">
        <v>108811.8</v>
      </c>
      <c r="R4286" s="22">
        <v>106675.84</v>
      </c>
      <c r="S4286" s="22">
        <v>102729.98</v>
      </c>
      <c r="T4286" s="22">
        <v>106912.97</v>
      </c>
      <c r="X4286" s="14"/>
      <c r="Y4286" s="14"/>
    </row>
    <row r="4287" spans="1:25" ht="15" hidden="1" customHeight="1" x14ac:dyDescent="0.25">
      <c r="A4287" s="14">
        <f t="shared" si="66"/>
        <v>11</v>
      </c>
      <c r="B4287" s="14" t="s">
        <v>137</v>
      </c>
      <c r="C4287" s="14">
        <v>2017</v>
      </c>
      <c r="D4287" s="14" t="str">
        <f>VLOOKUP(E4287,Regioes!$A$2:$B$296,2,FALSE)</f>
        <v>Região Administrativa de Campinas</v>
      </c>
      <c r="E4287" s="15" t="s">
        <v>141</v>
      </c>
      <c r="F4287" s="38">
        <v>2479264.98</v>
      </c>
      <c r="G4287" s="17">
        <v>1179853.43</v>
      </c>
      <c r="H4287" s="17">
        <v>1299411.5499999998</v>
      </c>
      <c r="I4287" s="22">
        <v>192834.52</v>
      </c>
      <c r="J4287" s="22">
        <v>181829.96</v>
      </c>
      <c r="K4287" s="22">
        <v>203391.15</v>
      </c>
      <c r="L4287" s="22">
        <v>195948.54</v>
      </c>
      <c r="M4287" s="22">
        <v>204280.3</v>
      </c>
      <c r="N4287" s="22">
        <v>201568.96</v>
      </c>
      <c r="O4287" s="22">
        <v>218419.05</v>
      </c>
      <c r="P4287" s="22">
        <v>216169.61</v>
      </c>
      <c r="Q4287" s="22">
        <v>221350.66</v>
      </c>
      <c r="R4287" s="22">
        <v>217005.57</v>
      </c>
      <c r="S4287" s="22">
        <v>208978.7</v>
      </c>
      <c r="T4287" s="22">
        <v>217487.96</v>
      </c>
      <c r="X4287" s="14"/>
      <c r="Y4287" s="14"/>
    </row>
    <row r="4288" spans="1:25" ht="15" hidden="1" customHeight="1" x14ac:dyDescent="0.25">
      <c r="A4288" s="14">
        <f t="shared" si="66"/>
        <v>11</v>
      </c>
      <c r="B4288" s="14" t="s">
        <v>137</v>
      </c>
      <c r="C4288" s="14">
        <v>2017</v>
      </c>
      <c r="D4288" s="14" t="str">
        <f>VLOOKUP(E4288,Regioes!$A$2:$B$296,2,FALSE)</f>
        <v>Região Administrativa de Campinas</v>
      </c>
      <c r="E4288" s="15" t="s">
        <v>86</v>
      </c>
      <c r="F4288" s="38">
        <v>2965725.2399999998</v>
      </c>
      <c r="G4288" s="17">
        <v>1408903.89</v>
      </c>
      <c r="H4288" s="17">
        <v>1556821.35</v>
      </c>
      <c r="I4288" s="22">
        <v>230674.42</v>
      </c>
      <c r="J4288" s="22">
        <v>217341.61</v>
      </c>
      <c r="K4288" s="22">
        <v>242545.18</v>
      </c>
      <c r="L4288" s="22">
        <v>233806.65</v>
      </c>
      <c r="M4288" s="22">
        <v>244300.34</v>
      </c>
      <c r="N4288" s="22">
        <v>240235.69</v>
      </c>
      <c r="O4288" s="22">
        <v>262307.32</v>
      </c>
      <c r="P4288" s="22">
        <v>259721.39</v>
      </c>
      <c r="Q4288" s="22">
        <v>264794.71000000002</v>
      </c>
      <c r="R4288" s="22">
        <v>260436.94</v>
      </c>
      <c r="S4288" s="22">
        <v>249416.71</v>
      </c>
      <c r="T4288" s="22">
        <v>260144.28</v>
      </c>
      <c r="X4288" s="14"/>
      <c r="Y4288" s="14"/>
    </row>
    <row r="4289" spans="1:25" ht="15" hidden="1" customHeight="1" x14ac:dyDescent="0.25">
      <c r="A4289" s="14">
        <f t="shared" si="66"/>
        <v>11</v>
      </c>
      <c r="B4289" s="14" t="s">
        <v>137</v>
      </c>
      <c r="C4289" s="14">
        <v>2017</v>
      </c>
      <c r="D4289" s="14" t="str">
        <f>VLOOKUP(E4289,Regioes!$A$2:$B$296,2,FALSE)</f>
        <v>Região Administrativa de Campinas</v>
      </c>
      <c r="E4289" s="15" t="s">
        <v>67</v>
      </c>
      <c r="F4289" s="38">
        <v>2055600.9300000002</v>
      </c>
      <c r="G4289" s="17">
        <v>978236.64</v>
      </c>
      <c r="H4289" s="17">
        <v>1077364.29</v>
      </c>
      <c r="I4289" s="22">
        <v>159882.4</v>
      </c>
      <c r="J4289" s="22">
        <v>150758.32999999999</v>
      </c>
      <c r="K4289" s="22">
        <v>168635.07</v>
      </c>
      <c r="L4289" s="22">
        <v>162464.28</v>
      </c>
      <c r="M4289" s="22">
        <v>169372.29</v>
      </c>
      <c r="N4289" s="22">
        <v>167124.26999999999</v>
      </c>
      <c r="O4289" s="22">
        <v>181094.96</v>
      </c>
      <c r="P4289" s="22">
        <v>179229.91</v>
      </c>
      <c r="Q4289" s="22">
        <v>183525.61</v>
      </c>
      <c r="R4289" s="22">
        <v>179923.02</v>
      </c>
      <c r="S4289" s="22">
        <v>173267.81</v>
      </c>
      <c r="T4289" s="22">
        <v>180322.98</v>
      </c>
      <c r="X4289" s="14"/>
      <c r="Y4289" s="14"/>
    </row>
    <row r="4290" spans="1:25" ht="15" hidden="1" customHeight="1" x14ac:dyDescent="0.25">
      <c r="A4290" s="14">
        <f t="shared" si="66"/>
        <v>11</v>
      </c>
      <c r="B4290" s="14" t="s">
        <v>137</v>
      </c>
      <c r="C4290" s="14">
        <v>2017</v>
      </c>
      <c r="D4290" s="14" t="str">
        <f>VLOOKUP(E4290,Regioes!$A$2:$B$296,2,FALSE)</f>
        <v>Região Administrativa de Campinas</v>
      </c>
      <c r="E4290" s="15" t="s">
        <v>289</v>
      </c>
      <c r="F4290" s="38">
        <v>849160.95</v>
      </c>
      <c r="G4290" s="17">
        <v>404105.83999999997</v>
      </c>
      <c r="H4290" s="17">
        <v>445055.11</v>
      </c>
      <c r="I4290" s="22">
        <v>66046.81</v>
      </c>
      <c r="J4290" s="22">
        <v>62277.69</v>
      </c>
      <c r="K4290" s="22">
        <v>69662.509999999995</v>
      </c>
      <c r="L4290" s="22">
        <v>67113.38</v>
      </c>
      <c r="M4290" s="22">
        <v>69967.05</v>
      </c>
      <c r="N4290" s="22">
        <v>69038.399999999994</v>
      </c>
      <c r="O4290" s="22">
        <v>74809.64</v>
      </c>
      <c r="P4290" s="22">
        <v>74039.199999999997</v>
      </c>
      <c r="Q4290" s="22">
        <v>75813.73</v>
      </c>
      <c r="R4290" s="22">
        <v>74325.52</v>
      </c>
      <c r="S4290" s="22">
        <v>71576.28</v>
      </c>
      <c r="T4290" s="22">
        <v>74490.740000000005</v>
      </c>
      <c r="X4290" s="14"/>
      <c r="Y4290" s="14"/>
    </row>
    <row r="4291" spans="1:25" ht="15" hidden="1" customHeight="1" x14ac:dyDescent="0.25">
      <c r="A4291" s="14">
        <f t="shared" si="66"/>
        <v>11</v>
      </c>
      <c r="B4291" s="14" t="s">
        <v>137</v>
      </c>
      <c r="C4291" s="14">
        <v>2017</v>
      </c>
      <c r="D4291" s="14" t="str">
        <f>VLOOKUP(E4291,Regioes!$A$2:$B$296,2,FALSE)</f>
        <v>Região Administrativa de Campinas</v>
      </c>
      <c r="E4291" s="15" t="s">
        <v>144</v>
      </c>
      <c r="F4291" s="38">
        <v>1313053.93</v>
      </c>
      <c r="G4291" s="17">
        <v>621281.79</v>
      </c>
      <c r="H4291" s="17">
        <v>691772.1399999999</v>
      </c>
      <c r="I4291" s="22">
        <v>101946.77</v>
      </c>
      <c r="J4291" s="22">
        <v>95219.13</v>
      </c>
      <c r="K4291" s="22">
        <v>105681.86</v>
      </c>
      <c r="L4291" s="22">
        <v>103454.98</v>
      </c>
      <c r="M4291" s="22">
        <v>108821.58</v>
      </c>
      <c r="N4291" s="22">
        <v>106157.47</v>
      </c>
      <c r="O4291" s="22">
        <v>119057.73</v>
      </c>
      <c r="P4291" s="22">
        <v>118669.02</v>
      </c>
      <c r="Q4291" s="22">
        <v>117520.61</v>
      </c>
      <c r="R4291" s="22">
        <v>115366.25</v>
      </c>
      <c r="S4291" s="22">
        <v>108198.32</v>
      </c>
      <c r="T4291" s="22">
        <v>112960.21</v>
      </c>
      <c r="X4291" s="14"/>
      <c r="Y4291" s="14"/>
    </row>
    <row r="4292" spans="1:25" ht="15" hidden="1" customHeight="1" x14ac:dyDescent="0.25">
      <c r="A4292" s="14">
        <f t="shared" ref="A4292:A4355" si="67">VLOOKUP(B4292,$W$10:$X$32,2,FALSE)</f>
        <v>11</v>
      </c>
      <c r="B4292" s="14" t="s">
        <v>137</v>
      </c>
      <c r="C4292" s="14">
        <v>2017</v>
      </c>
      <c r="D4292" s="14" t="str">
        <f>VLOOKUP(E4292,Regioes!$A$2:$B$296,2,FALSE)</f>
        <v>Região Administrativa de Campinas</v>
      </c>
      <c r="E4292" s="15" t="s">
        <v>145</v>
      </c>
      <c r="F4292" s="38">
        <v>266708.82</v>
      </c>
      <c r="G4292" s="17">
        <v>126564.87</v>
      </c>
      <c r="H4292" s="17">
        <v>140143.95000000001</v>
      </c>
      <c r="I4292" s="22">
        <v>20117.490000000002</v>
      </c>
      <c r="J4292" s="22">
        <v>20074.93</v>
      </c>
      <c r="K4292" s="22">
        <v>21958.04</v>
      </c>
      <c r="L4292" s="22">
        <v>21218.85</v>
      </c>
      <c r="M4292" s="22">
        <v>21132.53</v>
      </c>
      <c r="N4292" s="22">
        <v>22063.03</v>
      </c>
      <c r="O4292" s="22">
        <v>23395.53</v>
      </c>
      <c r="P4292" s="22">
        <v>22975.18</v>
      </c>
      <c r="Q4292" s="22">
        <v>23712.58</v>
      </c>
      <c r="R4292" s="22">
        <v>23567.439999999999</v>
      </c>
      <c r="S4292" s="22">
        <v>22577.83</v>
      </c>
      <c r="T4292" s="22">
        <v>23915.39</v>
      </c>
      <c r="X4292" s="14"/>
      <c r="Y4292" s="14"/>
    </row>
    <row r="4293" spans="1:25" ht="15" hidden="1" customHeight="1" x14ac:dyDescent="0.25">
      <c r="A4293" s="14">
        <f t="shared" si="67"/>
        <v>11</v>
      </c>
      <c r="B4293" s="14" t="s">
        <v>137</v>
      </c>
      <c r="C4293" s="14">
        <v>2017</v>
      </c>
      <c r="D4293" s="14" t="str">
        <f>VLOOKUP(E4293,Regioes!$A$2:$B$296,2,FALSE)</f>
        <v>Região Administrativa de Campinas</v>
      </c>
      <c r="E4293" s="15" t="s">
        <v>146</v>
      </c>
      <c r="F4293" s="38">
        <v>130818.21999999999</v>
      </c>
      <c r="G4293" s="17">
        <v>62156.25</v>
      </c>
      <c r="H4293" s="17">
        <v>68661.97</v>
      </c>
      <c r="I4293" s="22">
        <v>10140.549999999999</v>
      </c>
      <c r="J4293" s="22">
        <v>9432.39</v>
      </c>
      <c r="K4293" s="22">
        <v>10528.67</v>
      </c>
      <c r="L4293" s="22">
        <v>10415.450000000001</v>
      </c>
      <c r="M4293" s="22">
        <v>10910.1</v>
      </c>
      <c r="N4293" s="22">
        <v>10729.09</v>
      </c>
      <c r="O4293" s="22">
        <v>11912.5</v>
      </c>
      <c r="P4293" s="22">
        <v>11918.18</v>
      </c>
      <c r="Q4293" s="22">
        <v>11730.37</v>
      </c>
      <c r="R4293" s="22">
        <v>11334.64</v>
      </c>
      <c r="S4293" s="22">
        <v>10698.28</v>
      </c>
      <c r="T4293" s="22">
        <v>11068</v>
      </c>
      <c r="X4293" s="14"/>
      <c r="Y4293" s="14"/>
    </row>
    <row r="4294" spans="1:25" ht="15" hidden="1" customHeight="1" x14ac:dyDescent="0.25">
      <c r="A4294" s="14">
        <f t="shared" si="67"/>
        <v>11</v>
      </c>
      <c r="B4294" s="14" t="s">
        <v>137</v>
      </c>
      <c r="C4294" s="14">
        <v>2017</v>
      </c>
      <c r="D4294" s="14" t="str">
        <f>VLOOKUP(E4294,Regioes!$A$2:$B$296,2,FALSE)</f>
        <v>Região Administrativa de Campinas</v>
      </c>
      <c r="E4294" s="15" t="s">
        <v>143</v>
      </c>
      <c r="F4294" s="38">
        <v>601030.85</v>
      </c>
      <c r="G4294" s="17">
        <v>286023.59999999998</v>
      </c>
      <c r="H4294" s="17">
        <v>315007.25</v>
      </c>
      <c r="I4294" s="22">
        <v>46747.519999999997</v>
      </c>
      <c r="J4294" s="22">
        <v>44079.77</v>
      </c>
      <c r="K4294" s="22">
        <v>49306.69</v>
      </c>
      <c r="L4294" s="22">
        <v>47502.43</v>
      </c>
      <c r="M4294" s="22">
        <v>49522.239999999998</v>
      </c>
      <c r="N4294" s="22">
        <v>48864.95</v>
      </c>
      <c r="O4294" s="22">
        <v>52949.8</v>
      </c>
      <c r="P4294" s="22">
        <v>52404.49</v>
      </c>
      <c r="Q4294" s="22">
        <v>53660.49</v>
      </c>
      <c r="R4294" s="22">
        <v>52607.14</v>
      </c>
      <c r="S4294" s="22">
        <v>50661.25</v>
      </c>
      <c r="T4294" s="22">
        <v>52724.08</v>
      </c>
      <c r="X4294" s="14"/>
      <c r="Y4294" s="14"/>
    </row>
    <row r="4295" spans="1:25" ht="15" hidden="1" customHeight="1" x14ac:dyDescent="0.25">
      <c r="A4295" s="14">
        <f t="shared" si="67"/>
        <v>12</v>
      </c>
      <c r="B4295" s="14" t="s">
        <v>316</v>
      </c>
      <c r="C4295" s="14">
        <v>2017</v>
      </c>
      <c r="D4295" s="14" t="str">
        <f>VLOOKUP(E4295,Regioes!$A$2:$B$296,2,FALSE)</f>
        <v>Região Administrativa de Sorocaba</v>
      </c>
      <c r="E4295" s="15" t="s">
        <v>149</v>
      </c>
      <c r="F4295" s="38">
        <v>476954.60000000009</v>
      </c>
      <c r="G4295" s="17">
        <v>232443.10000000003</v>
      </c>
      <c r="H4295" s="17">
        <v>244511.49999999997</v>
      </c>
      <c r="I4295" s="22">
        <v>36232.86</v>
      </c>
      <c r="J4295" s="22">
        <v>36864.53</v>
      </c>
      <c r="K4295" s="22">
        <v>41521.800000000003</v>
      </c>
      <c r="L4295" s="22">
        <v>39419.629999999997</v>
      </c>
      <c r="M4295" s="22">
        <v>40054.949999999997</v>
      </c>
      <c r="N4295" s="22">
        <v>38349.33</v>
      </c>
      <c r="O4295" s="22">
        <v>41513.269999999997</v>
      </c>
      <c r="P4295" s="22">
        <v>40823.760000000002</v>
      </c>
      <c r="Q4295" s="22">
        <v>40519.32</v>
      </c>
      <c r="R4295" s="22">
        <v>40744.449999999997</v>
      </c>
      <c r="S4295" s="22">
        <v>39226.67</v>
      </c>
      <c r="T4295" s="22">
        <v>41684.03</v>
      </c>
      <c r="X4295" s="14"/>
      <c r="Y4295" s="14"/>
    </row>
    <row r="4296" spans="1:25" ht="15" hidden="1" customHeight="1" x14ac:dyDescent="0.25">
      <c r="A4296" s="14">
        <f t="shared" si="67"/>
        <v>12</v>
      </c>
      <c r="B4296" s="14" t="s">
        <v>316</v>
      </c>
      <c r="C4296" s="14">
        <v>2017</v>
      </c>
      <c r="D4296" s="14" t="str">
        <f>VLOOKUP(E4296,Regioes!$A$2:$B$296,2,FALSE)</f>
        <v>Região Administrativa de Sorocaba</v>
      </c>
      <c r="E4296" s="15" t="s">
        <v>150</v>
      </c>
      <c r="F4296" s="38">
        <v>8474037.8499999996</v>
      </c>
      <c r="G4296" s="17">
        <v>4092877.1999999997</v>
      </c>
      <c r="H4296" s="17">
        <v>4381160.6500000004</v>
      </c>
      <c r="I4296" s="22">
        <v>654108.86</v>
      </c>
      <c r="J4296" s="22">
        <v>631774.56999999995</v>
      </c>
      <c r="K4296" s="22">
        <v>733350.6</v>
      </c>
      <c r="L4296" s="22">
        <v>671028.1</v>
      </c>
      <c r="M4296" s="22">
        <v>717920.72</v>
      </c>
      <c r="N4296" s="22">
        <v>684694.35</v>
      </c>
      <c r="O4296" s="22">
        <v>746087.29</v>
      </c>
      <c r="P4296" s="22">
        <v>747503.52</v>
      </c>
      <c r="Q4296" s="22">
        <v>719812.87</v>
      </c>
      <c r="R4296" s="22">
        <v>733713.1</v>
      </c>
      <c r="S4296" s="22">
        <v>703557.9</v>
      </c>
      <c r="T4296" s="22">
        <v>730485.97</v>
      </c>
      <c r="X4296" s="14"/>
      <c r="Y4296" s="14"/>
    </row>
    <row r="4297" spans="1:25" ht="15" hidden="1" customHeight="1" x14ac:dyDescent="0.25">
      <c r="A4297" s="14">
        <f t="shared" si="67"/>
        <v>12</v>
      </c>
      <c r="B4297" s="14" t="s">
        <v>316</v>
      </c>
      <c r="C4297" s="14">
        <v>2017</v>
      </c>
      <c r="D4297" s="14" t="str">
        <f>VLOOKUP(E4297,Regioes!$A$2:$B$296,2,FALSE)</f>
        <v>Região Administrativa de Sorocaba</v>
      </c>
      <c r="E4297" s="15" t="s">
        <v>158</v>
      </c>
      <c r="F4297" s="38">
        <v>270471.96000000002</v>
      </c>
      <c r="G4297" s="17">
        <v>131814.1</v>
      </c>
      <c r="H4297" s="17">
        <v>138657.86000000002</v>
      </c>
      <c r="I4297" s="22">
        <v>20546.97</v>
      </c>
      <c r="J4297" s="22">
        <v>20905.18</v>
      </c>
      <c r="K4297" s="22">
        <v>23546.23</v>
      </c>
      <c r="L4297" s="22">
        <v>22354.13</v>
      </c>
      <c r="M4297" s="22">
        <v>22714.41</v>
      </c>
      <c r="N4297" s="22">
        <v>21747.18</v>
      </c>
      <c r="O4297" s="22">
        <v>23541.39</v>
      </c>
      <c r="P4297" s="22">
        <v>23150.39</v>
      </c>
      <c r="Q4297" s="22">
        <v>22977.74</v>
      </c>
      <c r="R4297" s="22">
        <v>23105.41</v>
      </c>
      <c r="S4297" s="22">
        <v>22244.7</v>
      </c>
      <c r="T4297" s="22">
        <v>23638.23</v>
      </c>
      <c r="X4297" s="14"/>
      <c r="Y4297" s="14"/>
    </row>
    <row r="4298" spans="1:25" ht="15" hidden="1" customHeight="1" x14ac:dyDescent="0.25">
      <c r="A4298" s="14">
        <f t="shared" si="67"/>
        <v>12</v>
      </c>
      <c r="B4298" s="14" t="s">
        <v>316</v>
      </c>
      <c r="C4298" s="14">
        <v>2017</v>
      </c>
      <c r="D4298" s="14" t="str">
        <f>VLOOKUP(E4298,Regioes!$A$2:$B$296,2,FALSE)</f>
        <v>Grande São Paulo</v>
      </c>
      <c r="E4298" s="15" t="s">
        <v>151</v>
      </c>
      <c r="F4298" s="38">
        <v>7460514.2800000012</v>
      </c>
      <c r="G4298" s="17">
        <v>3603355.25</v>
      </c>
      <c r="H4298" s="17">
        <v>3857159.0299999993</v>
      </c>
      <c r="I4298" s="22">
        <v>575875.23</v>
      </c>
      <c r="J4298" s="22">
        <v>556212.19999999995</v>
      </c>
      <c r="K4298" s="22">
        <v>645639.39</v>
      </c>
      <c r="L4298" s="22">
        <v>590770.87</v>
      </c>
      <c r="M4298" s="22">
        <v>632054.97</v>
      </c>
      <c r="N4298" s="22">
        <v>602802.59</v>
      </c>
      <c r="O4298" s="22">
        <v>656852.73</v>
      </c>
      <c r="P4298" s="22">
        <v>658099.56999999995</v>
      </c>
      <c r="Q4298" s="22">
        <v>633720.81999999995</v>
      </c>
      <c r="R4298" s="22">
        <v>645958.53</v>
      </c>
      <c r="S4298" s="22">
        <v>619410</v>
      </c>
      <c r="T4298" s="22">
        <v>643117.38</v>
      </c>
      <c r="X4298" s="14"/>
      <c r="Y4298" s="14"/>
    </row>
    <row r="4299" spans="1:25" ht="15" hidden="1" customHeight="1" x14ac:dyDescent="0.25">
      <c r="A4299" s="14">
        <f t="shared" si="67"/>
        <v>12</v>
      </c>
      <c r="B4299" s="14" t="s">
        <v>316</v>
      </c>
      <c r="C4299" s="14">
        <v>2017</v>
      </c>
      <c r="D4299" s="14" t="str">
        <f>VLOOKUP(E4299,Regioes!$A$2:$B$296,2,FALSE)</f>
        <v>Grande São Paulo</v>
      </c>
      <c r="E4299" s="15" t="s">
        <v>152</v>
      </c>
      <c r="F4299" s="38">
        <v>329579.89</v>
      </c>
      <c r="G4299" s="17">
        <v>160620.26000000004</v>
      </c>
      <c r="H4299" s="17">
        <v>168959.63</v>
      </c>
      <c r="I4299" s="22">
        <v>25037.23</v>
      </c>
      <c r="J4299" s="22">
        <v>25473.72</v>
      </c>
      <c r="K4299" s="22">
        <v>28691.93</v>
      </c>
      <c r="L4299" s="22">
        <v>27239.32</v>
      </c>
      <c r="M4299" s="22">
        <v>27678.33</v>
      </c>
      <c r="N4299" s="22">
        <v>26499.73</v>
      </c>
      <c r="O4299" s="22">
        <v>28686.04</v>
      </c>
      <c r="P4299" s="22">
        <v>28209.59</v>
      </c>
      <c r="Q4299" s="22">
        <v>27999.21</v>
      </c>
      <c r="R4299" s="22">
        <v>28154.78</v>
      </c>
      <c r="S4299" s="22">
        <v>27105.98</v>
      </c>
      <c r="T4299" s="22">
        <v>28804.03</v>
      </c>
      <c r="X4299" s="14"/>
      <c r="Y4299" s="14"/>
    </row>
    <row r="4300" spans="1:25" ht="15" hidden="1" customHeight="1" x14ac:dyDescent="0.25">
      <c r="A4300" s="14">
        <f t="shared" si="67"/>
        <v>12</v>
      </c>
      <c r="B4300" s="14" t="s">
        <v>316</v>
      </c>
      <c r="C4300" s="14">
        <v>2017</v>
      </c>
      <c r="D4300" s="14" t="str">
        <f>VLOOKUP(E4300,Regioes!$A$2:$B$296,2,FALSE)</f>
        <v>Grande São Paulo</v>
      </c>
      <c r="E4300" s="15" t="s">
        <v>148</v>
      </c>
      <c r="F4300" s="38">
        <v>3544685.7</v>
      </c>
      <c r="G4300" s="17">
        <v>1712048.4400000002</v>
      </c>
      <c r="H4300" s="17">
        <v>1832637.2599999998</v>
      </c>
      <c r="I4300" s="22">
        <v>273613.40000000002</v>
      </c>
      <c r="J4300" s="22">
        <v>264270.98</v>
      </c>
      <c r="K4300" s="22">
        <v>306760.18</v>
      </c>
      <c r="L4300" s="22">
        <v>280690.71000000002</v>
      </c>
      <c r="M4300" s="22">
        <v>300305.87</v>
      </c>
      <c r="N4300" s="22">
        <v>286407.3</v>
      </c>
      <c r="O4300" s="22">
        <v>312087.93</v>
      </c>
      <c r="P4300" s="22">
        <v>312680.34000000003</v>
      </c>
      <c r="Q4300" s="22">
        <v>301097.36</v>
      </c>
      <c r="R4300" s="22">
        <v>306911.81</v>
      </c>
      <c r="S4300" s="22">
        <v>294297.90999999997</v>
      </c>
      <c r="T4300" s="22">
        <v>305561.90999999997</v>
      </c>
      <c r="X4300" s="14"/>
      <c r="Y4300" s="14"/>
    </row>
    <row r="4301" spans="1:25" ht="15" hidden="1" customHeight="1" x14ac:dyDescent="0.25">
      <c r="A4301" s="14">
        <f t="shared" si="67"/>
        <v>12</v>
      </c>
      <c r="B4301" s="14" t="s">
        <v>316</v>
      </c>
      <c r="C4301" s="14">
        <v>2017</v>
      </c>
      <c r="D4301" s="14" t="str">
        <f>VLOOKUP(E4301,Regioes!$A$2:$B$296,2,FALSE)</f>
        <v>Região Administrativa de Sorocaba</v>
      </c>
      <c r="E4301" s="15" t="s">
        <v>153</v>
      </c>
      <c r="F4301" s="38">
        <v>8012646.3600000013</v>
      </c>
      <c r="G4301" s="17">
        <v>3871515.57</v>
      </c>
      <c r="H4301" s="17">
        <v>4141130.7899999996</v>
      </c>
      <c r="I4301" s="22">
        <v>614887.01</v>
      </c>
      <c r="J4301" s="22">
        <v>597226.56000000006</v>
      </c>
      <c r="K4301" s="22">
        <v>695591.91</v>
      </c>
      <c r="L4301" s="22">
        <v>636192.18999999994</v>
      </c>
      <c r="M4301" s="22">
        <v>680080.08</v>
      </c>
      <c r="N4301" s="22">
        <v>647537.81999999995</v>
      </c>
      <c r="O4301" s="22">
        <v>704319.17</v>
      </c>
      <c r="P4301" s="22">
        <v>707151.61</v>
      </c>
      <c r="Q4301" s="22">
        <v>680726.08</v>
      </c>
      <c r="R4301" s="22">
        <v>693241.67</v>
      </c>
      <c r="S4301" s="22">
        <v>665564.69999999995</v>
      </c>
      <c r="T4301" s="22">
        <v>690127.56</v>
      </c>
      <c r="X4301" s="14"/>
      <c r="Y4301" s="14"/>
    </row>
    <row r="4302" spans="1:25" ht="15" hidden="1" customHeight="1" x14ac:dyDescent="0.25">
      <c r="A4302" s="14">
        <f t="shared" si="67"/>
        <v>12</v>
      </c>
      <c r="B4302" s="14" t="s">
        <v>316</v>
      </c>
      <c r="C4302" s="14">
        <v>2017</v>
      </c>
      <c r="D4302" s="14" t="str">
        <f>VLOOKUP(E4302,Regioes!$A$2:$B$296,2,FALSE)</f>
        <v>Grande São Paulo</v>
      </c>
      <c r="E4302" s="15" t="s">
        <v>157</v>
      </c>
      <c r="F4302" s="38">
        <v>438552.08</v>
      </c>
      <c r="G4302" s="17">
        <v>211816.35</v>
      </c>
      <c r="H4302" s="17">
        <v>226735.72999999998</v>
      </c>
      <c r="I4302" s="22">
        <v>33851.72</v>
      </c>
      <c r="J4302" s="22">
        <v>32695.87</v>
      </c>
      <c r="K4302" s="22">
        <v>37952.68</v>
      </c>
      <c r="L4302" s="22">
        <v>34727.339999999997</v>
      </c>
      <c r="M4302" s="22">
        <v>37154.14</v>
      </c>
      <c r="N4302" s="22">
        <v>35434.6</v>
      </c>
      <c r="O4302" s="22">
        <v>38611.83</v>
      </c>
      <c r="P4302" s="22">
        <v>38685.129999999997</v>
      </c>
      <c r="Q4302" s="22">
        <v>37252.07</v>
      </c>
      <c r="R4302" s="22">
        <v>37971.440000000002</v>
      </c>
      <c r="S4302" s="22">
        <v>36410.83</v>
      </c>
      <c r="T4302" s="22">
        <v>37804.43</v>
      </c>
      <c r="X4302" s="14"/>
      <c r="Y4302" s="14"/>
    </row>
    <row r="4303" spans="1:25" ht="15" hidden="1" customHeight="1" x14ac:dyDescent="0.25">
      <c r="A4303" s="14">
        <f t="shared" si="67"/>
        <v>12</v>
      </c>
      <c r="B4303" s="14" t="s">
        <v>316</v>
      </c>
      <c r="C4303" s="14">
        <v>2017</v>
      </c>
      <c r="D4303" s="14" t="str">
        <f>VLOOKUP(E4303,Regioes!$A$2:$B$296,2,FALSE)</f>
        <v>Região Administrativa de Sorocaba</v>
      </c>
      <c r="E4303" s="15" t="s">
        <v>154</v>
      </c>
      <c r="F4303" s="38">
        <v>4090717.41</v>
      </c>
      <c r="G4303" s="17">
        <v>1977617.3800000001</v>
      </c>
      <c r="H4303" s="17">
        <v>2113100.0300000003</v>
      </c>
      <c r="I4303" s="22">
        <v>315245</v>
      </c>
      <c r="J4303" s="22">
        <v>306136.18</v>
      </c>
      <c r="K4303" s="22">
        <v>354231.87</v>
      </c>
      <c r="L4303" s="22">
        <v>325391.46000000002</v>
      </c>
      <c r="M4303" s="22">
        <v>346253.36</v>
      </c>
      <c r="N4303" s="22">
        <v>330359.51</v>
      </c>
      <c r="O4303" s="22">
        <v>359737.88</v>
      </c>
      <c r="P4303" s="22">
        <v>359740.29</v>
      </c>
      <c r="Q4303" s="22">
        <v>347483.72</v>
      </c>
      <c r="R4303" s="22">
        <v>353700.34</v>
      </c>
      <c r="S4303" s="22">
        <v>339302.31</v>
      </c>
      <c r="T4303" s="22">
        <v>353135.49</v>
      </c>
      <c r="X4303" s="14"/>
      <c r="Y4303" s="14"/>
    </row>
    <row r="4304" spans="1:25" ht="15" hidden="1" customHeight="1" x14ac:dyDescent="0.25">
      <c r="A4304" s="14">
        <f t="shared" si="67"/>
        <v>12</v>
      </c>
      <c r="B4304" s="14" t="s">
        <v>316</v>
      </c>
      <c r="C4304" s="14">
        <v>2017</v>
      </c>
      <c r="D4304" s="14" t="str">
        <f>VLOOKUP(E4304,Regioes!$A$2:$B$296,2,FALSE)</f>
        <v>Grande São Paulo</v>
      </c>
      <c r="E4304" s="15" t="s">
        <v>23</v>
      </c>
      <c r="F4304" s="38">
        <v>4316380.72</v>
      </c>
      <c r="G4304" s="17">
        <v>2084769.58</v>
      </c>
      <c r="H4304" s="17">
        <v>2231611.14</v>
      </c>
      <c r="I4304" s="22">
        <v>333180.34999999998</v>
      </c>
      <c r="J4304" s="22">
        <v>321804.03999999998</v>
      </c>
      <c r="K4304" s="22">
        <v>373543.34</v>
      </c>
      <c r="L4304" s="22">
        <v>341798.42</v>
      </c>
      <c r="M4304" s="22">
        <v>365683.89</v>
      </c>
      <c r="N4304" s="22">
        <v>348759.54</v>
      </c>
      <c r="O4304" s="22">
        <v>380030.97</v>
      </c>
      <c r="P4304" s="22">
        <v>380752.34</v>
      </c>
      <c r="Q4304" s="22">
        <v>366647.69</v>
      </c>
      <c r="R4304" s="22">
        <v>373727.98</v>
      </c>
      <c r="S4304" s="22">
        <v>358367.97</v>
      </c>
      <c r="T4304" s="22">
        <v>372084.19</v>
      </c>
      <c r="X4304" s="14"/>
      <c r="Y4304" s="14"/>
    </row>
    <row r="4305" spans="1:25" ht="15" hidden="1" customHeight="1" x14ac:dyDescent="0.25">
      <c r="A4305" s="14">
        <f t="shared" si="67"/>
        <v>12</v>
      </c>
      <c r="B4305" s="14" t="s">
        <v>316</v>
      </c>
      <c r="C4305" s="14">
        <v>2017</v>
      </c>
      <c r="D4305" s="14" t="str">
        <f>VLOOKUP(E4305,Regioes!$A$2:$B$296,2,FALSE)</f>
        <v>Grande São Paulo</v>
      </c>
      <c r="E4305" s="15" t="s">
        <v>159</v>
      </c>
      <c r="F4305" s="38">
        <v>3329535.1</v>
      </c>
      <c r="G4305" s="17">
        <v>1608132.8</v>
      </c>
      <c r="H4305" s="17">
        <v>1721402.3</v>
      </c>
      <c r="I4305" s="22">
        <v>257005.98</v>
      </c>
      <c r="J4305" s="22">
        <v>248230.61</v>
      </c>
      <c r="K4305" s="22">
        <v>288140.86</v>
      </c>
      <c r="L4305" s="22">
        <v>263653.71999999997</v>
      </c>
      <c r="M4305" s="22">
        <v>282078.3</v>
      </c>
      <c r="N4305" s="22">
        <v>269023.33</v>
      </c>
      <c r="O4305" s="22">
        <v>293145.24</v>
      </c>
      <c r="P4305" s="22">
        <v>293701.69</v>
      </c>
      <c r="Q4305" s="22">
        <v>282821.75</v>
      </c>
      <c r="R4305" s="22">
        <v>288283.28999999998</v>
      </c>
      <c r="S4305" s="22">
        <v>276435.01</v>
      </c>
      <c r="T4305" s="22">
        <v>287015.32</v>
      </c>
      <c r="X4305" s="14"/>
      <c r="Y4305" s="14"/>
    </row>
    <row r="4306" spans="1:25" ht="15" hidden="1" customHeight="1" x14ac:dyDescent="0.25">
      <c r="A4306" s="14">
        <f t="shared" si="67"/>
        <v>12</v>
      </c>
      <c r="B4306" s="14" t="s">
        <v>316</v>
      </c>
      <c r="C4306" s="14">
        <v>2017</v>
      </c>
      <c r="D4306" s="14" t="str">
        <f>VLOOKUP(E4306,Regioes!$A$2:$B$296,2,FALSE)</f>
        <v>Grande São Paulo</v>
      </c>
      <c r="E4306" s="15" t="s">
        <v>32</v>
      </c>
      <c r="F4306" s="38">
        <v>351974.93</v>
      </c>
      <c r="G4306" s="17">
        <v>170000.44</v>
      </c>
      <c r="H4306" s="17">
        <v>181974.49000000002</v>
      </c>
      <c r="I4306" s="22">
        <v>27168.86</v>
      </c>
      <c r="J4306" s="22">
        <v>26241.19</v>
      </c>
      <c r="K4306" s="22">
        <v>30460.22</v>
      </c>
      <c r="L4306" s="22">
        <v>27871.61</v>
      </c>
      <c r="M4306" s="22">
        <v>29819.32</v>
      </c>
      <c r="N4306" s="22">
        <v>28439.24</v>
      </c>
      <c r="O4306" s="22">
        <v>30989.24</v>
      </c>
      <c r="P4306" s="22">
        <v>31048.07</v>
      </c>
      <c r="Q4306" s="22">
        <v>29897.919999999998</v>
      </c>
      <c r="R4306" s="22">
        <v>30475.27</v>
      </c>
      <c r="S4306" s="22">
        <v>29222.76</v>
      </c>
      <c r="T4306" s="22">
        <v>30341.23</v>
      </c>
      <c r="X4306" s="14"/>
      <c r="Y4306" s="14"/>
    </row>
    <row r="4307" spans="1:25" ht="15" hidden="1" customHeight="1" x14ac:dyDescent="0.25">
      <c r="A4307" s="14">
        <f t="shared" si="67"/>
        <v>12</v>
      </c>
      <c r="B4307" s="14" t="s">
        <v>316</v>
      </c>
      <c r="C4307" s="14">
        <v>2017</v>
      </c>
      <c r="D4307" s="14" t="str">
        <f>VLOOKUP(E4307,Regioes!$A$2:$B$296,2,FALSE)</f>
        <v>Região Administrativa de Sorocaba</v>
      </c>
      <c r="E4307" s="15" t="s">
        <v>160</v>
      </c>
      <c r="F4307" s="38">
        <v>4680842.09</v>
      </c>
      <c r="G4307" s="17">
        <v>2264690.13</v>
      </c>
      <c r="H4307" s="17">
        <v>2416151.96</v>
      </c>
      <c r="I4307" s="22">
        <v>360221.96</v>
      </c>
      <c r="J4307" s="22">
        <v>351418.93</v>
      </c>
      <c r="K4307" s="22">
        <v>405543.91</v>
      </c>
      <c r="L4307" s="22">
        <v>373748.47</v>
      </c>
      <c r="M4307" s="22">
        <v>395901.24</v>
      </c>
      <c r="N4307" s="22">
        <v>377855.62</v>
      </c>
      <c r="O4307" s="22">
        <v>411222.1</v>
      </c>
      <c r="P4307" s="22">
        <v>410565.16</v>
      </c>
      <c r="Q4307" s="22">
        <v>397616</v>
      </c>
      <c r="R4307" s="22">
        <v>404251.55</v>
      </c>
      <c r="S4307" s="22">
        <v>387930.39</v>
      </c>
      <c r="T4307" s="22">
        <v>404566.76</v>
      </c>
      <c r="X4307" s="14"/>
      <c r="Y4307" s="14"/>
    </row>
    <row r="4308" spans="1:25" ht="15" hidden="1" customHeight="1" x14ac:dyDescent="0.25">
      <c r="A4308" s="14">
        <f t="shared" si="67"/>
        <v>12</v>
      </c>
      <c r="B4308" s="14" t="s">
        <v>316</v>
      </c>
      <c r="C4308" s="14">
        <v>2017</v>
      </c>
      <c r="D4308" s="14" t="str">
        <f>VLOOKUP(E4308,Regioes!$A$2:$B$296,2,FALSE)</f>
        <v>Região Administrativa de Sorocaba</v>
      </c>
      <c r="E4308" s="15" t="s">
        <v>155</v>
      </c>
      <c r="F4308" s="38">
        <v>6226072.9799999995</v>
      </c>
      <c r="G4308" s="17">
        <v>3019529.61</v>
      </c>
      <c r="H4308" s="17">
        <v>3206543.37</v>
      </c>
      <c r="I4308" s="22">
        <v>463233.36</v>
      </c>
      <c r="J4308" s="22">
        <v>467256.49</v>
      </c>
      <c r="K4308" s="22">
        <v>548952.99</v>
      </c>
      <c r="L4308" s="22">
        <v>505128.61</v>
      </c>
      <c r="M4308" s="22">
        <v>531897.25</v>
      </c>
      <c r="N4308" s="22">
        <v>503060.91</v>
      </c>
      <c r="O4308" s="22">
        <v>541815.93999999994</v>
      </c>
      <c r="P4308" s="22">
        <v>547156.77</v>
      </c>
      <c r="Q4308" s="22">
        <v>529336.35</v>
      </c>
      <c r="R4308" s="22">
        <v>535227.64</v>
      </c>
      <c r="S4308" s="22">
        <v>517222.34</v>
      </c>
      <c r="T4308" s="22">
        <v>535784.32999999996</v>
      </c>
      <c r="X4308" s="14"/>
      <c r="Y4308" s="14"/>
    </row>
    <row r="4309" spans="1:25" ht="15" hidden="1" customHeight="1" x14ac:dyDescent="0.25">
      <c r="A4309" s="14">
        <f t="shared" si="67"/>
        <v>12</v>
      </c>
      <c r="B4309" s="14" t="s">
        <v>316</v>
      </c>
      <c r="C4309" s="14">
        <v>2017</v>
      </c>
      <c r="D4309" s="14" t="str">
        <f>VLOOKUP(E4309,Regioes!$A$2:$B$296,2,FALSE)</f>
        <v>Grande São Paulo</v>
      </c>
      <c r="E4309" s="15" t="s">
        <v>161</v>
      </c>
      <c r="F4309" s="38">
        <v>276811.46999999997</v>
      </c>
      <c r="G4309" s="17">
        <v>134903.65</v>
      </c>
      <c r="H4309" s="17">
        <v>141907.82</v>
      </c>
      <c r="I4309" s="22">
        <v>21028.57</v>
      </c>
      <c r="J4309" s="22">
        <v>21395.17</v>
      </c>
      <c r="K4309" s="22">
        <v>24098.12</v>
      </c>
      <c r="L4309" s="22">
        <v>22878.080000000002</v>
      </c>
      <c r="M4309" s="22">
        <v>23246.799999999999</v>
      </c>
      <c r="N4309" s="22">
        <v>22256.91</v>
      </c>
      <c r="O4309" s="22">
        <v>24093.17</v>
      </c>
      <c r="P4309" s="22">
        <v>23693</v>
      </c>
      <c r="Q4309" s="22">
        <v>23516.31</v>
      </c>
      <c r="R4309" s="22">
        <v>23646.97</v>
      </c>
      <c r="S4309" s="22">
        <v>22766.09</v>
      </c>
      <c r="T4309" s="22">
        <v>24192.28</v>
      </c>
      <c r="X4309" s="14"/>
      <c r="Y4309" s="14"/>
    </row>
    <row r="4310" spans="1:25" ht="15" hidden="1" customHeight="1" x14ac:dyDescent="0.25">
      <c r="A4310" s="14">
        <f t="shared" si="67"/>
        <v>12</v>
      </c>
      <c r="B4310" s="14" t="s">
        <v>316</v>
      </c>
      <c r="C4310" s="14">
        <v>2017</v>
      </c>
      <c r="D4310" s="14" t="str">
        <f>VLOOKUP(E4310,Regioes!$A$2:$B$296,2,FALSE)</f>
        <v>Região Administrativa de Sorocaba</v>
      </c>
      <c r="E4310" s="15" t="s">
        <v>156</v>
      </c>
      <c r="F4310" s="38">
        <v>50366.959999999992</v>
      </c>
      <c r="G4310" s="17">
        <v>24546.26</v>
      </c>
      <c r="H4310" s="17">
        <v>25820.7</v>
      </c>
      <c r="I4310" s="22">
        <v>3826.23</v>
      </c>
      <c r="J4310" s="22">
        <v>3892.94</v>
      </c>
      <c r="K4310" s="22">
        <v>4384.75</v>
      </c>
      <c r="L4310" s="22">
        <v>4162.76</v>
      </c>
      <c r="M4310" s="22">
        <v>4229.8500000000004</v>
      </c>
      <c r="N4310" s="22">
        <v>4049.73</v>
      </c>
      <c r="O4310" s="22">
        <v>4383.8500000000004</v>
      </c>
      <c r="P4310" s="22">
        <v>4311.04</v>
      </c>
      <c r="Q4310" s="22">
        <v>4278.8900000000003</v>
      </c>
      <c r="R4310" s="22">
        <v>4302.66</v>
      </c>
      <c r="S4310" s="22">
        <v>4142.38</v>
      </c>
      <c r="T4310" s="22">
        <v>4401.88</v>
      </c>
      <c r="X4310" s="14"/>
      <c r="Y4310" s="14"/>
    </row>
    <row r="4311" spans="1:25" ht="15" hidden="1" customHeight="1" x14ac:dyDescent="0.25">
      <c r="A4311" s="14">
        <f t="shared" si="67"/>
        <v>13</v>
      </c>
      <c r="B4311" s="14" t="s">
        <v>320</v>
      </c>
      <c r="C4311" s="14">
        <v>2017</v>
      </c>
      <c r="D4311" s="14" t="str">
        <f>VLOOKUP(E4311,Regioes!$A$2:$B$296,2,FALSE)</f>
        <v>Região Administrativa de Sorocaba</v>
      </c>
      <c r="E4311" s="15" t="s">
        <v>162</v>
      </c>
      <c r="F4311" s="38">
        <v>3164241.9899999998</v>
      </c>
      <c r="G4311" s="17">
        <v>1516758.7000000002</v>
      </c>
      <c r="H4311" s="17">
        <v>1647483.2899999998</v>
      </c>
      <c r="I4311" s="22">
        <v>249765.3</v>
      </c>
      <c r="J4311" s="22">
        <v>235497.89</v>
      </c>
      <c r="K4311" s="22">
        <v>267808.33</v>
      </c>
      <c r="L4311" s="22">
        <v>254229.67</v>
      </c>
      <c r="M4311" s="22">
        <v>257942.45</v>
      </c>
      <c r="N4311" s="22">
        <v>251515.06</v>
      </c>
      <c r="O4311" s="22">
        <v>286469.56</v>
      </c>
      <c r="P4311" s="22">
        <v>271595.06</v>
      </c>
      <c r="Q4311" s="22">
        <v>271570.71999999997</v>
      </c>
      <c r="R4311" s="22">
        <v>273388.23</v>
      </c>
      <c r="S4311" s="22">
        <v>258496.38</v>
      </c>
      <c r="T4311" s="22">
        <v>285963.34000000003</v>
      </c>
      <c r="X4311" s="14"/>
      <c r="Y4311" s="14"/>
    </row>
    <row r="4312" spans="1:25" ht="15" hidden="1" customHeight="1" x14ac:dyDescent="0.25">
      <c r="A4312" s="14">
        <f t="shared" si="67"/>
        <v>13</v>
      </c>
      <c r="B4312" s="14" t="s">
        <v>320</v>
      </c>
      <c r="C4312" s="14">
        <v>2017</v>
      </c>
      <c r="D4312" s="14" t="str">
        <f>VLOOKUP(E4312,Regioes!$A$2:$B$296,2,FALSE)</f>
        <v>Região Administrativa de Campinas</v>
      </c>
      <c r="E4312" s="15" t="s">
        <v>163</v>
      </c>
      <c r="F4312" s="38">
        <v>838009.27999999991</v>
      </c>
      <c r="G4312" s="17">
        <v>402750.97000000003</v>
      </c>
      <c r="H4312" s="17">
        <v>435258.30999999994</v>
      </c>
      <c r="I4312" s="22">
        <v>66709.61</v>
      </c>
      <c r="J4312" s="22">
        <v>63018.43</v>
      </c>
      <c r="K4312" s="22">
        <v>70164.62</v>
      </c>
      <c r="L4312" s="22">
        <v>65107.73</v>
      </c>
      <c r="M4312" s="22">
        <v>69842.63</v>
      </c>
      <c r="N4312" s="22">
        <v>67907.95</v>
      </c>
      <c r="O4312" s="22">
        <v>73633.47</v>
      </c>
      <c r="P4312" s="22">
        <v>73640.320000000007</v>
      </c>
      <c r="Q4312" s="22">
        <v>71153.179999999993</v>
      </c>
      <c r="R4312" s="22">
        <v>72986.37</v>
      </c>
      <c r="S4312" s="22">
        <v>70583.06</v>
      </c>
      <c r="T4312" s="22">
        <v>73261.91</v>
      </c>
      <c r="X4312" s="14"/>
      <c r="Y4312" s="14"/>
    </row>
    <row r="4313" spans="1:25" ht="15" hidden="1" customHeight="1" x14ac:dyDescent="0.25">
      <c r="A4313" s="14">
        <f t="shared" si="67"/>
        <v>13</v>
      </c>
      <c r="B4313" s="14" t="s">
        <v>320</v>
      </c>
      <c r="C4313" s="14">
        <v>2017</v>
      </c>
      <c r="D4313" s="14" t="str">
        <f>VLOOKUP(E4313,Regioes!$A$2:$B$296,2,FALSE)</f>
        <v>Região Administrativa de Campinas</v>
      </c>
      <c r="E4313" s="15" t="s">
        <v>20</v>
      </c>
      <c r="F4313" s="38">
        <v>2765778.4699999997</v>
      </c>
      <c r="G4313" s="17">
        <v>1329598.7499999998</v>
      </c>
      <c r="H4313" s="17">
        <v>1436179.7200000002</v>
      </c>
      <c r="I4313" s="22">
        <v>214690.21</v>
      </c>
      <c r="J4313" s="22">
        <v>202597.24</v>
      </c>
      <c r="K4313" s="22">
        <v>235783.86</v>
      </c>
      <c r="L4313" s="22">
        <v>213962.82</v>
      </c>
      <c r="M4313" s="22">
        <v>234763.69</v>
      </c>
      <c r="N4313" s="22">
        <v>227800.93</v>
      </c>
      <c r="O4313" s="22">
        <v>239842.26</v>
      </c>
      <c r="P4313" s="22">
        <v>246161.13</v>
      </c>
      <c r="Q4313" s="22">
        <v>233397.58</v>
      </c>
      <c r="R4313" s="22">
        <v>241309.8</v>
      </c>
      <c r="S4313" s="22">
        <v>235646.06</v>
      </c>
      <c r="T4313" s="22">
        <v>239822.89</v>
      </c>
      <c r="X4313" s="14"/>
      <c r="Y4313" s="14"/>
    </row>
    <row r="4314" spans="1:25" ht="15" hidden="1" customHeight="1" x14ac:dyDescent="0.25">
      <c r="A4314" s="14">
        <f t="shared" si="67"/>
        <v>13</v>
      </c>
      <c r="B4314" s="14" t="s">
        <v>320</v>
      </c>
      <c r="C4314" s="14">
        <v>2017</v>
      </c>
      <c r="D4314" s="14" t="str">
        <f>VLOOKUP(E4314,Regioes!$A$2:$B$296,2,FALSE)</f>
        <v>Região Administrativa de Sorocaba</v>
      </c>
      <c r="E4314" s="15" t="s">
        <v>164</v>
      </c>
      <c r="F4314" s="38">
        <v>294153.73</v>
      </c>
      <c r="G4314" s="17">
        <v>136890.07</v>
      </c>
      <c r="H4314" s="17">
        <v>157263.66</v>
      </c>
      <c r="I4314" s="22">
        <v>21777.919999999998</v>
      </c>
      <c r="J4314" s="22">
        <v>20788.45</v>
      </c>
      <c r="K4314" s="22">
        <v>24042.55</v>
      </c>
      <c r="L4314" s="22">
        <v>22488.54</v>
      </c>
      <c r="M4314" s="22">
        <v>24202.05</v>
      </c>
      <c r="N4314" s="22">
        <v>23590.560000000001</v>
      </c>
      <c r="O4314" s="22">
        <v>25328.2</v>
      </c>
      <c r="P4314" s="22">
        <v>26745.99</v>
      </c>
      <c r="Q4314" s="22">
        <v>26152.06</v>
      </c>
      <c r="R4314" s="22">
        <v>27015.13</v>
      </c>
      <c r="S4314" s="22">
        <v>26198.91</v>
      </c>
      <c r="T4314" s="22">
        <v>25823.37</v>
      </c>
      <c r="X4314" s="14"/>
      <c r="Y4314" s="14"/>
    </row>
    <row r="4315" spans="1:25" ht="15" hidden="1" customHeight="1" x14ac:dyDescent="0.25">
      <c r="A4315" s="14">
        <f t="shared" si="67"/>
        <v>13</v>
      </c>
      <c r="B4315" s="14" t="s">
        <v>320</v>
      </c>
      <c r="C4315" s="14">
        <v>2017</v>
      </c>
      <c r="D4315" s="14" t="str">
        <f>VLOOKUP(E4315,Regioes!$A$2:$B$296,2,FALSE)</f>
        <v>sem região</v>
      </c>
      <c r="E4315" s="15" t="s">
        <v>172</v>
      </c>
      <c r="F4315" s="38">
        <v>170299.53000000003</v>
      </c>
      <c r="G4315" s="17">
        <v>79252.150000000009</v>
      </c>
      <c r="H4315" s="17">
        <v>91047.38</v>
      </c>
      <c r="I4315" s="22">
        <v>12608.27</v>
      </c>
      <c r="J4315" s="22">
        <v>12035.42</v>
      </c>
      <c r="K4315" s="22">
        <v>13919.37</v>
      </c>
      <c r="L4315" s="22">
        <v>13019.68</v>
      </c>
      <c r="M4315" s="22">
        <v>14011.72</v>
      </c>
      <c r="N4315" s="22">
        <v>13657.69</v>
      </c>
      <c r="O4315" s="22">
        <v>14663.7</v>
      </c>
      <c r="P4315" s="22">
        <v>15484.52</v>
      </c>
      <c r="Q4315" s="22">
        <v>15140.66</v>
      </c>
      <c r="R4315" s="22">
        <v>15640.34</v>
      </c>
      <c r="S4315" s="22">
        <v>15167.79</v>
      </c>
      <c r="T4315" s="22">
        <v>14950.37</v>
      </c>
      <c r="X4315" s="14"/>
      <c r="Y4315" s="14"/>
    </row>
    <row r="4316" spans="1:25" ht="15" hidden="1" customHeight="1" x14ac:dyDescent="0.25">
      <c r="A4316" s="14">
        <f t="shared" si="67"/>
        <v>13</v>
      </c>
      <c r="B4316" s="14" t="s">
        <v>320</v>
      </c>
      <c r="C4316" s="14">
        <v>2017</v>
      </c>
      <c r="D4316" s="14" t="str">
        <f>VLOOKUP(E4316,Regioes!$A$2:$B$296,2,FALSE)</f>
        <v>Região Administrativa de Campinas</v>
      </c>
      <c r="E4316" s="15" t="s">
        <v>165</v>
      </c>
      <c r="F4316" s="38">
        <v>2627489.59</v>
      </c>
      <c r="G4316" s="17">
        <v>1263118.8399999999</v>
      </c>
      <c r="H4316" s="17">
        <v>1364370.75</v>
      </c>
      <c r="I4316" s="22">
        <v>203955.7</v>
      </c>
      <c r="J4316" s="22">
        <v>192467.39</v>
      </c>
      <c r="K4316" s="22">
        <v>223994.67</v>
      </c>
      <c r="L4316" s="22">
        <v>203264.68</v>
      </c>
      <c r="M4316" s="22">
        <v>223025.51</v>
      </c>
      <c r="N4316" s="22">
        <v>216410.89</v>
      </c>
      <c r="O4316" s="22">
        <v>227850.15</v>
      </c>
      <c r="P4316" s="22">
        <v>233853.07</v>
      </c>
      <c r="Q4316" s="22">
        <v>221727.7</v>
      </c>
      <c r="R4316" s="22">
        <v>229244.32</v>
      </c>
      <c r="S4316" s="22">
        <v>223863.76</v>
      </c>
      <c r="T4316" s="22">
        <v>227831.75</v>
      </c>
      <c r="X4316" s="14"/>
      <c r="Y4316" s="14"/>
    </row>
    <row r="4317" spans="1:25" ht="15" hidden="1" customHeight="1" x14ac:dyDescent="0.25">
      <c r="A4317" s="14">
        <f t="shared" si="67"/>
        <v>13</v>
      </c>
      <c r="B4317" s="14" t="s">
        <v>320</v>
      </c>
      <c r="C4317" s="14">
        <v>2017</v>
      </c>
      <c r="D4317" s="14" t="str">
        <f>VLOOKUP(E4317,Regioes!$A$2:$B$296,2,FALSE)</f>
        <v>Região Administrativa de Sorocaba</v>
      </c>
      <c r="E4317" s="15" t="s">
        <v>153</v>
      </c>
      <c r="F4317" s="38">
        <v>6509646.7000000002</v>
      </c>
      <c r="G4317" s="17">
        <v>3126199.1900000004</v>
      </c>
      <c r="H4317" s="17">
        <v>3383447.5100000002</v>
      </c>
      <c r="I4317" s="22">
        <v>510511.44</v>
      </c>
      <c r="J4317" s="22">
        <v>481711.12</v>
      </c>
      <c r="K4317" s="22">
        <v>551807.89</v>
      </c>
      <c r="L4317" s="22">
        <v>510529.93</v>
      </c>
      <c r="M4317" s="22">
        <v>543356.92000000004</v>
      </c>
      <c r="N4317" s="22">
        <v>528281.89</v>
      </c>
      <c r="O4317" s="22">
        <v>574228.12</v>
      </c>
      <c r="P4317" s="22">
        <v>571091.65</v>
      </c>
      <c r="Q4317" s="22">
        <v>553099.59</v>
      </c>
      <c r="R4317" s="22">
        <v>565912.47</v>
      </c>
      <c r="S4317" s="22">
        <v>545782.89</v>
      </c>
      <c r="T4317" s="22">
        <v>573332.79</v>
      </c>
      <c r="X4317" s="14"/>
      <c r="Y4317" s="14"/>
    </row>
    <row r="4318" spans="1:25" ht="15" hidden="1" customHeight="1" x14ac:dyDescent="0.25">
      <c r="A4318" s="14">
        <f t="shared" si="67"/>
        <v>13</v>
      </c>
      <c r="B4318" s="14" t="s">
        <v>320</v>
      </c>
      <c r="C4318" s="14">
        <v>2017</v>
      </c>
      <c r="D4318" s="14" t="str">
        <f>VLOOKUP(E4318,Regioes!$A$2:$B$296,2,FALSE)</f>
        <v>Região Administrativa de Campinas</v>
      </c>
      <c r="E4318" s="15" t="s">
        <v>21</v>
      </c>
      <c r="F4318" s="38">
        <v>364588.47000000003</v>
      </c>
      <c r="G4318" s="17">
        <v>175222.84</v>
      </c>
      <c r="H4318" s="17">
        <v>189365.63</v>
      </c>
      <c r="I4318" s="22">
        <v>29023.02</v>
      </c>
      <c r="J4318" s="22">
        <v>27417.11</v>
      </c>
      <c r="K4318" s="22">
        <v>30526.17</v>
      </c>
      <c r="L4318" s="22">
        <v>28326.09</v>
      </c>
      <c r="M4318" s="22">
        <v>30386.080000000002</v>
      </c>
      <c r="N4318" s="22">
        <v>29544.37</v>
      </c>
      <c r="O4318" s="22">
        <v>32035.34</v>
      </c>
      <c r="P4318" s="22">
        <v>32038.32</v>
      </c>
      <c r="Q4318" s="22">
        <v>30956.25</v>
      </c>
      <c r="R4318" s="22">
        <v>31753.81</v>
      </c>
      <c r="S4318" s="22">
        <v>30708.22</v>
      </c>
      <c r="T4318" s="22">
        <v>31873.69</v>
      </c>
      <c r="X4318" s="14"/>
      <c r="Y4318" s="14"/>
    </row>
    <row r="4319" spans="1:25" ht="15" hidden="1" customHeight="1" x14ac:dyDescent="0.25">
      <c r="A4319" s="14">
        <f t="shared" si="67"/>
        <v>13</v>
      </c>
      <c r="B4319" s="14" t="s">
        <v>320</v>
      </c>
      <c r="C4319" s="14">
        <v>2017</v>
      </c>
      <c r="D4319" s="14" t="str">
        <f>VLOOKUP(E4319,Regioes!$A$2:$B$296,2,FALSE)</f>
        <v>Região Administrativa de Campinas</v>
      </c>
      <c r="E4319" s="15" t="s">
        <v>22</v>
      </c>
      <c r="F4319" s="38">
        <v>359146.84</v>
      </c>
      <c r="G4319" s="17">
        <v>172607.57</v>
      </c>
      <c r="H4319" s="17">
        <v>186539.27</v>
      </c>
      <c r="I4319" s="22">
        <v>28589.84</v>
      </c>
      <c r="J4319" s="22">
        <v>27007.9</v>
      </c>
      <c r="K4319" s="22">
        <v>30070.55</v>
      </c>
      <c r="L4319" s="22">
        <v>27903.31</v>
      </c>
      <c r="M4319" s="22">
        <v>29932.560000000001</v>
      </c>
      <c r="N4319" s="22">
        <v>29103.41</v>
      </c>
      <c r="O4319" s="22">
        <v>31557.200000000001</v>
      </c>
      <c r="P4319" s="22">
        <v>31560.14</v>
      </c>
      <c r="Q4319" s="22">
        <v>30494.22</v>
      </c>
      <c r="R4319" s="22">
        <v>31279.87</v>
      </c>
      <c r="S4319" s="22">
        <v>30249.88</v>
      </c>
      <c r="T4319" s="22">
        <v>31397.96</v>
      </c>
      <c r="X4319" s="14"/>
      <c r="Y4319" s="14"/>
    </row>
    <row r="4320" spans="1:25" ht="15" hidden="1" customHeight="1" x14ac:dyDescent="0.25">
      <c r="A4320" s="14">
        <f t="shared" si="67"/>
        <v>13</v>
      </c>
      <c r="B4320" s="14" t="s">
        <v>320</v>
      </c>
      <c r="C4320" s="14">
        <v>2017</v>
      </c>
      <c r="D4320" s="14" t="str">
        <f>VLOOKUP(E4320,Regioes!$A$2:$B$296,2,FALSE)</f>
        <v>Região Administrativa de Campinas</v>
      </c>
      <c r="E4320" s="15" t="s">
        <v>68</v>
      </c>
      <c r="F4320" s="38">
        <v>688537.64999999991</v>
      </c>
      <c r="G4320" s="17">
        <v>320424.19</v>
      </c>
      <c r="H4320" s="17">
        <v>368113.46</v>
      </c>
      <c r="I4320" s="22">
        <v>50976.47</v>
      </c>
      <c r="J4320" s="22">
        <v>48660.38</v>
      </c>
      <c r="K4320" s="22">
        <v>56277.37</v>
      </c>
      <c r="L4320" s="22">
        <v>52639.85</v>
      </c>
      <c r="M4320" s="22">
        <v>56650.74</v>
      </c>
      <c r="N4320" s="22">
        <v>55219.38</v>
      </c>
      <c r="O4320" s="22">
        <v>59286.76</v>
      </c>
      <c r="P4320" s="22">
        <v>62605.440000000002</v>
      </c>
      <c r="Q4320" s="22">
        <v>61215.18</v>
      </c>
      <c r="R4320" s="22">
        <v>63235.41</v>
      </c>
      <c r="S4320" s="22">
        <v>61324.85</v>
      </c>
      <c r="T4320" s="22">
        <v>60445.82</v>
      </c>
      <c r="X4320" s="14"/>
      <c r="Y4320" s="14"/>
    </row>
    <row r="4321" spans="1:25" ht="15" hidden="1" customHeight="1" x14ac:dyDescent="0.25">
      <c r="A4321" s="14">
        <f t="shared" si="67"/>
        <v>13</v>
      </c>
      <c r="B4321" s="14" t="s">
        <v>320</v>
      </c>
      <c r="C4321" s="14">
        <v>2017</v>
      </c>
      <c r="D4321" s="14" t="str">
        <f>VLOOKUP(E4321,Regioes!$A$2:$B$296,2,FALSE)</f>
        <v>Região Administrativa de Sorocaba</v>
      </c>
      <c r="E4321" s="15" t="s">
        <v>170</v>
      </c>
      <c r="F4321" s="38">
        <v>3615137.07</v>
      </c>
      <c r="G4321" s="17">
        <v>1734600.8900000001</v>
      </c>
      <c r="H4321" s="17">
        <v>1880536.1800000002</v>
      </c>
      <c r="I4321" s="22">
        <v>286265.53000000003</v>
      </c>
      <c r="J4321" s="22">
        <v>270106.3</v>
      </c>
      <c r="K4321" s="22">
        <v>304739.75</v>
      </c>
      <c r="L4321" s="22">
        <v>286864.3</v>
      </c>
      <c r="M4321" s="22">
        <v>297172.08</v>
      </c>
      <c r="N4321" s="22">
        <v>289452.93</v>
      </c>
      <c r="O4321" s="22">
        <v>323677.93</v>
      </c>
      <c r="P4321" s="22">
        <v>313064.37</v>
      </c>
      <c r="Q4321" s="22">
        <v>309025.55</v>
      </c>
      <c r="R4321" s="22">
        <v>313287.83</v>
      </c>
      <c r="S4321" s="22">
        <v>298764.93</v>
      </c>
      <c r="T4321" s="22">
        <v>322715.57</v>
      </c>
      <c r="X4321" s="14"/>
      <c r="Y4321" s="14"/>
    </row>
    <row r="4322" spans="1:25" ht="15" hidden="1" customHeight="1" x14ac:dyDescent="0.25">
      <c r="A4322" s="14">
        <f t="shared" si="67"/>
        <v>13</v>
      </c>
      <c r="B4322" s="14" t="s">
        <v>320</v>
      </c>
      <c r="C4322" s="14">
        <v>2017</v>
      </c>
      <c r="D4322" s="14" t="str">
        <f>VLOOKUP(E4322,Regioes!$A$2:$B$296,2,FALSE)</f>
        <v>Região Administrativa de Campinas</v>
      </c>
      <c r="E4322" s="15" t="s">
        <v>71</v>
      </c>
      <c r="F4322" s="38">
        <v>374716.29999999993</v>
      </c>
      <c r="G4322" s="17">
        <v>174381.40999999997</v>
      </c>
      <c r="H4322" s="17">
        <v>200334.89</v>
      </c>
      <c r="I4322" s="22">
        <v>27742.44</v>
      </c>
      <c r="J4322" s="22">
        <v>26481.98</v>
      </c>
      <c r="K4322" s="22">
        <v>30627.3</v>
      </c>
      <c r="L4322" s="22">
        <v>28647.68</v>
      </c>
      <c r="M4322" s="22">
        <v>30830.49</v>
      </c>
      <c r="N4322" s="22">
        <v>30051.52</v>
      </c>
      <c r="O4322" s="22">
        <v>32265.07</v>
      </c>
      <c r="P4322" s="22">
        <v>34071.160000000003</v>
      </c>
      <c r="Q4322" s="22">
        <v>33314.559999999998</v>
      </c>
      <c r="R4322" s="22">
        <v>34414.01</v>
      </c>
      <c r="S4322" s="22">
        <v>33374.239999999998</v>
      </c>
      <c r="T4322" s="22">
        <v>32895.85</v>
      </c>
      <c r="X4322" s="14"/>
      <c r="Y4322" s="14"/>
    </row>
    <row r="4323" spans="1:25" ht="15" hidden="1" customHeight="1" x14ac:dyDescent="0.25">
      <c r="A4323" s="14">
        <f t="shared" si="67"/>
        <v>13</v>
      </c>
      <c r="B4323" s="14" t="s">
        <v>320</v>
      </c>
      <c r="C4323" s="14">
        <v>2017</v>
      </c>
      <c r="D4323" s="14" t="str">
        <f>VLOOKUP(E4323,Regioes!$A$2:$B$296,2,FALSE)</f>
        <v>Região Administrativa de Campinas</v>
      </c>
      <c r="E4323" s="15" t="s">
        <v>171</v>
      </c>
      <c r="F4323" s="38">
        <v>101778.35</v>
      </c>
      <c r="G4323" s="17">
        <v>47364.51</v>
      </c>
      <c r="H4323" s="17">
        <v>54413.839999999989</v>
      </c>
      <c r="I4323" s="22">
        <v>7535.25</v>
      </c>
      <c r="J4323" s="22">
        <v>7192.89</v>
      </c>
      <c r="K4323" s="22">
        <v>8318.82</v>
      </c>
      <c r="L4323" s="22">
        <v>7781.12</v>
      </c>
      <c r="M4323" s="22">
        <v>8374</v>
      </c>
      <c r="N4323" s="22">
        <v>8162.43</v>
      </c>
      <c r="O4323" s="22">
        <v>8763.66</v>
      </c>
      <c r="P4323" s="22">
        <v>9254.2199999999993</v>
      </c>
      <c r="Q4323" s="22">
        <v>9048.7099999999991</v>
      </c>
      <c r="R4323" s="22">
        <v>9347.34</v>
      </c>
      <c r="S4323" s="22">
        <v>9064.92</v>
      </c>
      <c r="T4323" s="22">
        <v>8934.99</v>
      </c>
      <c r="X4323" s="14"/>
      <c r="Y4323" s="14"/>
    </row>
    <row r="4324" spans="1:25" ht="15" hidden="1" customHeight="1" x14ac:dyDescent="0.25">
      <c r="A4324" s="14">
        <f t="shared" si="67"/>
        <v>13</v>
      </c>
      <c r="B4324" s="14" t="s">
        <v>320</v>
      </c>
      <c r="C4324" s="14">
        <v>2017</v>
      </c>
      <c r="D4324" s="14" t="str">
        <f>VLOOKUP(E4324,Regioes!$A$2:$B$296,2,FALSE)</f>
        <v>Região Administrativa de Campinas</v>
      </c>
      <c r="E4324" s="15" t="s">
        <v>166</v>
      </c>
      <c r="F4324" s="38">
        <v>194382.29</v>
      </c>
      <c r="G4324" s="17">
        <v>90459.520000000004</v>
      </c>
      <c r="H4324" s="17">
        <v>103922.76999999999</v>
      </c>
      <c r="I4324" s="22">
        <v>14391.26</v>
      </c>
      <c r="J4324" s="22">
        <v>13737.4</v>
      </c>
      <c r="K4324" s="22">
        <v>15887.76</v>
      </c>
      <c r="L4324" s="22">
        <v>14860.85</v>
      </c>
      <c r="M4324" s="22">
        <v>15993.17</v>
      </c>
      <c r="N4324" s="22">
        <v>15589.08</v>
      </c>
      <c r="O4324" s="22">
        <v>16737.349999999999</v>
      </c>
      <c r="P4324" s="22">
        <v>17674.25</v>
      </c>
      <c r="Q4324" s="22">
        <v>17281.77</v>
      </c>
      <c r="R4324" s="22">
        <v>17852.099999999999</v>
      </c>
      <c r="S4324" s="22">
        <v>17312.73</v>
      </c>
      <c r="T4324" s="22">
        <v>17064.57</v>
      </c>
      <c r="X4324" s="14"/>
      <c r="Y4324" s="14"/>
    </row>
    <row r="4325" spans="1:25" ht="15" hidden="1" customHeight="1" x14ac:dyDescent="0.25">
      <c r="A4325" s="14">
        <f t="shared" si="67"/>
        <v>13</v>
      </c>
      <c r="B4325" s="14" t="s">
        <v>320</v>
      </c>
      <c r="C4325" s="14">
        <v>2017</v>
      </c>
      <c r="D4325" s="14" t="str">
        <f>VLOOKUP(E4325,Regioes!$A$2:$B$296,2,FALSE)</f>
        <v>Região Administrativa de Sorocaba</v>
      </c>
      <c r="E4325" s="15" t="s">
        <v>167</v>
      </c>
      <c r="F4325" s="38">
        <v>2290410.3199999994</v>
      </c>
      <c r="G4325" s="17">
        <v>1101073.9899999998</v>
      </c>
      <c r="H4325" s="17">
        <v>1189336.3299999998</v>
      </c>
      <c r="I4325" s="22">
        <v>177790.33</v>
      </c>
      <c r="J4325" s="22">
        <v>167775.85</v>
      </c>
      <c r="K4325" s="22">
        <v>195258.52</v>
      </c>
      <c r="L4325" s="22">
        <v>177187.96</v>
      </c>
      <c r="M4325" s="22">
        <v>194413.68</v>
      </c>
      <c r="N4325" s="22">
        <v>188647.65</v>
      </c>
      <c r="O4325" s="22">
        <v>198619.37</v>
      </c>
      <c r="P4325" s="22">
        <v>203852.18</v>
      </c>
      <c r="Q4325" s="22">
        <v>193282.37</v>
      </c>
      <c r="R4325" s="22">
        <v>199834.68</v>
      </c>
      <c r="S4325" s="22">
        <v>195144.4</v>
      </c>
      <c r="T4325" s="22">
        <v>198603.33</v>
      </c>
      <c r="X4325" s="14"/>
      <c r="Y4325" s="14"/>
    </row>
    <row r="4326" spans="1:25" ht="15" hidden="1" customHeight="1" x14ac:dyDescent="0.25">
      <c r="A4326" s="14">
        <f t="shared" si="67"/>
        <v>13</v>
      </c>
      <c r="B4326" s="14" t="s">
        <v>320</v>
      </c>
      <c r="C4326" s="14">
        <v>2017</v>
      </c>
      <c r="D4326" s="14" t="str">
        <f>VLOOKUP(E4326,Regioes!$A$2:$B$296,2,FALSE)</f>
        <v>Região Administrativa de Sorocaba</v>
      </c>
      <c r="E4326" s="15" t="s">
        <v>155</v>
      </c>
      <c r="F4326" s="38">
        <v>347718.89999999997</v>
      </c>
      <c r="G4326" s="17">
        <v>166676.79</v>
      </c>
      <c r="H4326" s="17">
        <v>181042.11000000002</v>
      </c>
      <c r="I4326" s="22">
        <v>27446.74</v>
      </c>
      <c r="J4326" s="22">
        <v>25878.89</v>
      </c>
      <c r="K4326" s="22">
        <v>29429.49</v>
      </c>
      <c r="L4326" s="22">
        <v>27937.33</v>
      </c>
      <c r="M4326" s="22">
        <v>28345.32</v>
      </c>
      <c r="N4326" s="22">
        <v>27639.02</v>
      </c>
      <c r="O4326" s="22">
        <v>31480.17</v>
      </c>
      <c r="P4326" s="22">
        <v>29845.61</v>
      </c>
      <c r="Q4326" s="22">
        <v>29842.94</v>
      </c>
      <c r="R4326" s="22">
        <v>30042.66</v>
      </c>
      <c r="S4326" s="22">
        <v>28406.19</v>
      </c>
      <c r="T4326" s="22">
        <v>31424.54</v>
      </c>
      <c r="X4326" s="14"/>
      <c r="Y4326" s="14"/>
    </row>
    <row r="4327" spans="1:25" ht="15" hidden="1" customHeight="1" x14ac:dyDescent="0.25">
      <c r="A4327" s="14">
        <f t="shared" si="67"/>
        <v>13</v>
      </c>
      <c r="B4327" s="14" t="s">
        <v>320</v>
      </c>
      <c r="C4327" s="14">
        <v>2017</v>
      </c>
      <c r="D4327" s="14" t="str">
        <f>VLOOKUP(E4327,Regioes!$A$2:$B$296,2,FALSE)</f>
        <v>Região Administrativa de Sorocaba</v>
      </c>
      <c r="E4327" s="15" t="s">
        <v>168</v>
      </c>
      <c r="F4327" s="38">
        <v>965671.29999999993</v>
      </c>
      <c r="G4327" s="17">
        <v>460083.72</v>
      </c>
      <c r="H4327" s="17">
        <v>505587.57999999996</v>
      </c>
      <c r="I4327" s="22">
        <v>75241.05</v>
      </c>
      <c r="J4327" s="22">
        <v>71116.72</v>
      </c>
      <c r="K4327" s="22">
        <v>81148.17</v>
      </c>
      <c r="L4327" s="22">
        <v>76805.179999999993</v>
      </c>
      <c r="M4327" s="22">
        <v>78871.839999999997</v>
      </c>
      <c r="N4327" s="22">
        <v>76900.759999999995</v>
      </c>
      <c r="O4327" s="22">
        <v>86536.83</v>
      </c>
      <c r="P4327" s="22">
        <v>83908.11</v>
      </c>
      <c r="Q4327" s="22">
        <v>83496.990000000005</v>
      </c>
      <c r="R4327" s="22">
        <v>84525.24</v>
      </c>
      <c r="S4327" s="22">
        <v>80368.13</v>
      </c>
      <c r="T4327" s="22">
        <v>86752.28</v>
      </c>
      <c r="X4327" s="14"/>
      <c r="Y4327" s="14"/>
    </row>
    <row r="4328" spans="1:25" ht="15" hidden="1" customHeight="1" x14ac:dyDescent="0.25">
      <c r="A4328" s="14">
        <f t="shared" si="67"/>
        <v>13</v>
      </c>
      <c r="B4328" s="14" t="s">
        <v>320</v>
      </c>
      <c r="C4328" s="14">
        <v>2017</v>
      </c>
      <c r="D4328" s="14" t="str">
        <f>VLOOKUP(E4328,Regioes!$A$2:$B$296,2,FALSE)</f>
        <v>Região Administrativa de Sorocaba</v>
      </c>
      <c r="E4328" s="15" t="s">
        <v>169</v>
      </c>
      <c r="F4328" s="38">
        <v>1487812.25</v>
      </c>
      <c r="G4328" s="17">
        <v>703076.62000000011</v>
      </c>
      <c r="H4328" s="17">
        <v>784735.63</v>
      </c>
      <c r="I4328" s="22">
        <v>114060.72</v>
      </c>
      <c r="J4328" s="22">
        <v>108325.34</v>
      </c>
      <c r="K4328" s="22">
        <v>123004.89</v>
      </c>
      <c r="L4328" s="22">
        <v>114617.33</v>
      </c>
      <c r="M4328" s="22">
        <v>123161.29</v>
      </c>
      <c r="N4328" s="22">
        <v>119907.05</v>
      </c>
      <c r="O4328" s="22">
        <v>129345.29</v>
      </c>
      <c r="P4328" s="22">
        <v>133138.71</v>
      </c>
      <c r="Q4328" s="22">
        <v>129468.59</v>
      </c>
      <c r="R4328" s="22">
        <v>133309.93</v>
      </c>
      <c r="S4328" s="22">
        <v>129116.2</v>
      </c>
      <c r="T4328" s="22">
        <v>130356.91</v>
      </c>
      <c r="X4328" s="14"/>
      <c r="Y4328" s="14"/>
    </row>
    <row r="4329" spans="1:25" ht="15" hidden="1" customHeight="1" x14ac:dyDescent="0.25">
      <c r="A4329" s="14">
        <f t="shared" si="67"/>
        <v>16</v>
      </c>
      <c r="B4329" s="14" t="s">
        <v>173</v>
      </c>
      <c r="C4329" s="14">
        <v>2017</v>
      </c>
      <c r="D4329" s="14" t="str">
        <f>VLOOKUP(E4329,Regioes!$A$2:$B$296,2,FALSE)</f>
        <v>Região Administrativa de Presidente Prudente</v>
      </c>
      <c r="E4329" s="15" t="s">
        <v>187</v>
      </c>
      <c r="F4329" s="38">
        <v>369542.26000000007</v>
      </c>
      <c r="G4329" s="17">
        <v>172978.34000000003</v>
      </c>
      <c r="H4329" s="17">
        <v>196563.91999999998</v>
      </c>
      <c r="I4329" s="22">
        <v>29063.01</v>
      </c>
      <c r="J4329" s="22">
        <v>27473.96</v>
      </c>
      <c r="K4329" s="22">
        <v>30574.880000000001</v>
      </c>
      <c r="L4329" s="22">
        <v>28051.52</v>
      </c>
      <c r="M4329" s="22">
        <v>29549.31</v>
      </c>
      <c r="N4329" s="22">
        <v>28265.66</v>
      </c>
      <c r="O4329" s="22">
        <v>33907.22</v>
      </c>
      <c r="P4329" s="22">
        <v>33354.19</v>
      </c>
      <c r="Q4329" s="22">
        <v>32823.93</v>
      </c>
      <c r="R4329" s="22">
        <v>32399.32</v>
      </c>
      <c r="S4329" s="22">
        <v>30449.18</v>
      </c>
      <c r="T4329" s="22">
        <v>33630.080000000002</v>
      </c>
      <c r="X4329" s="14"/>
      <c r="Y4329" s="14"/>
    </row>
    <row r="4330" spans="1:25" ht="15" hidden="1" customHeight="1" x14ac:dyDescent="0.25">
      <c r="A4330" s="14">
        <f t="shared" si="67"/>
        <v>16</v>
      </c>
      <c r="B4330" s="14" t="s">
        <v>173</v>
      </c>
      <c r="C4330" s="14">
        <v>2017</v>
      </c>
      <c r="D4330" s="14" t="str">
        <f>VLOOKUP(E4330,Regioes!$A$2:$B$296,2,FALSE)</f>
        <v>Região Administrativa de Presidente Prudente</v>
      </c>
      <c r="E4330" s="15" t="s">
        <v>174</v>
      </c>
      <c r="F4330" s="38">
        <v>134926.50000000003</v>
      </c>
      <c r="G4330" s="17">
        <v>63157.500000000007</v>
      </c>
      <c r="H4330" s="17">
        <v>71769</v>
      </c>
      <c r="I4330" s="22">
        <v>10611.42</v>
      </c>
      <c r="J4330" s="22">
        <v>10031.24</v>
      </c>
      <c r="K4330" s="22">
        <v>11163.45</v>
      </c>
      <c r="L4330" s="22">
        <v>10242.120000000001</v>
      </c>
      <c r="M4330" s="22">
        <v>10788.98</v>
      </c>
      <c r="N4330" s="22">
        <v>10320.290000000001</v>
      </c>
      <c r="O4330" s="22">
        <v>12380.13</v>
      </c>
      <c r="P4330" s="22">
        <v>12178.21</v>
      </c>
      <c r="Q4330" s="22">
        <v>11984.6</v>
      </c>
      <c r="R4330" s="22">
        <v>11829.57</v>
      </c>
      <c r="S4330" s="22">
        <v>11117.54</v>
      </c>
      <c r="T4330" s="22">
        <v>12278.95</v>
      </c>
      <c r="X4330" s="14"/>
      <c r="Y4330" s="14"/>
    </row>
    <row r="4331" spans="1:25" ht="15" hidden="1" customHeight="1" x14ac:dyDescent="0.25">
      <c r="A4331" s="14">
        <f t="shared" si="67"/>
        <v>16</v>
      </c>
      <c r="B4331" s="14" t="s">
        <v>173</v>
      </c>
      <c r="C4331" s="14">
        <v>2017</v>
      </c>
      <c r="D4331" s="14" t="str">
        <f>VLOOKUP(E4331,Regioes!$A$2:$B$296,2,FALSE)</f>
        <v>Região Administrativa de Marília</v>
      </c>
      <c r="E4331" s="15" t="s">
        <v>175</v>
      </c>
      <c r="F4331" s="38">
        <v>1016594.2</v>
      </c>
      <c r="G4331" s="17">
        <v>475855.63999999996</v>
      </c>
      <c r="H4331" s="17">
        <v>540738.56000000006</v>
      </c>
      <c r="I4331" s="22">
        <v>79951.03</v>
      </c>
      <c r="J4331" s="22">
        <v>75579.62</v>
      </c>
      <c r="K4331" s="22">
        <v>84110.12</v>
      </c>
      <c r="L4331" s="22">
        <v>77168.47</v>
      </c>
      <c r="M4331" s="22">
        <v>81288.84</v>
      </c>
      <c r="N4331" s="22">
        <v>77757.56</v>
      </c>
      <c r="O4331" s="22">
        <v>93277.24</v>
      </c>
      <c r="P4331" s="22">
        <v>91755.87</v>
      </c>
      <c r="Q4331" s="22">
        <v>90297.16</v>
      </c>
      <c r="R4331" s="22">
        <v>89129.08</v>
      </c>
      <c r="S4331" s="22">
        <v>83764.34</v>
      </c>
      <c r="T4331" s="22">
        <v>92514.87</v>
      </c>
      <c r="X4331" s="14"/>
      <c r="Y4331" s="14"/>
    </row>
    <row r="4332" spans="1:25" ht="15" hidden="1" customHeight="1" x14ac:dyDescent="0.25">
      <c r="A4332" s="14">
        <f t="shared" si="67"/>
        <v>16</v>
      </c>
      <c r="B4332" s="14" t="s">
        <v>173</v>
      </c>
      <c r="C4332" s="14">
        <v>2017</v>
      </c>
      <c r="D4332" s="14" t="str">
        <f>VLOOKUP(E4332,Regioes!$A$2:$B$296,2,FALSE)</f>
        <v>Região Administrativa de Bauru</v>
      </c>
      <c r="E4332" s="15" t="s">
        <v>96</v>
      </c>
      <c r="F4332" s="38">
        <v>184343.63</v>
      </c>
      <c r="G4332" s="17">
        <v>86289.05</v>
      </c>
      <c r="H4332" s="17">
        <v>98054.58</v>
      </c>
      <c r="I4332" s="22">
        <v>14497.89</v>
      </c>
      <c r="J4332" s="22">
        <v>13705.2</v>
      </c>
      <c r="K4332" s="22">
        <v>15252.06</v>
      </c>
      <c r="L4332" s="22">
        <v>13993.3</v>
      </c>
      <c r="M4332" s="22">
        <v>14740.47</v>
      </c>
      <c r="N4332" s="22">
        <v>14100.13</v>
      </c>
      <c r="O4332" s="22">
        <v>16914.39</v>
      </c>
      <c r="P4332" s="22">
        <v>16638.509999999998</v>
      </c>
      <c r="Q4332" s="22">
        <v>16374</v>
      </c>
      <c r="R4332" s="22">
        <v>16162.19</v>
      </c>
      <c r="S4332" s="22">
        <v>15189.36</v>
      </c>
      <c r="T4332" s="22">
        <v>16776.13</v>
      </c>
      <c r="X4332" s="14"/>
      <c r="Y4332" s="14"/>
    </row>
    <row r="4333" spans="1:25" ht="15" hidden="1" customHeight="1" x14ac:dyDescent="0.25">
      <c r="A4333" s="14">
        <f t="shared" si="67"/>
        <v>16</v>
      </c>
      <c r="B4333" s="14" t="s">
        <v>173</v>
      </c>
      <c r="C4333" s="14">
        <v>2017</v>
      </c>
      <c r="D4333" s="14" t="str">
        <f>VLOOKUP(E4333,Regioes!$A$2:$B$296,2,FALSE)</f>
        <v>Região Administrativa de Bauru</v>
      </c>
      <c r="E4333" s="15" t="s">
        <v>188</v>
      </c>
      <c r="F4333" s="38">
        <v>215213.22999999998</v>
      </c>
      <c r="G4333" s="17">
        <v>100738.75</v>
      </c>
      <c r="H4333" s="17">
        <v>114474.48</v>
      </c>
      <c r="I4333" s="22">
        <v>16925.64</v>
      </c>
      <c r="J4333" s="22">
        <v>16000.23</v>
      </c>
      <c r="K4333" s="22">
        <v>17806.14</v>
      </c>
      <c r="L4333" s="22">
        <v>16336.58</v>
      </c>
      <c r="M4333" s="22">
        <v>17208.87</v>
      </c>
      <c r="N4333" s="22">
        <v>16461.29</v>
      </c>
      <c r="O4333" s="22">
        <v>19746.810000000001</v>
      </c>
      <c r="P4333" s="22">
        <v>19424.73</v>
      </c>
      <c r="Q4333" s="22">
        <v>19115.939999999999</v>
      </c>
      <c r="R4333" s="22">
        <v>18868.64</v>
      </c>
      <c r="S4333" s="22">
        <v>17732.939999999999</v>
      </c>
      <c r="T4333" s="22">
        <v>19585.419999999998</v>
      </c>
      <c r="X4333" s="14"/>
      <c r="Y4333" s="14"/>
    </row>
    <row r="4334" spans="1:25" ht="15" hidden="1" customHeight="1" x14ac:dyDescent="0.25">
      <c r="A4334" s="14">
        <f t="shared" si="67"/>
        <v>16</v>
      </c>
      <c r="B4334" s="14" t="s">
        <v>173</v>
      </c>
      <c r="C4334" s="14">
        <v>2017</v>
      </c>
      <c r="D4334" s="14" t="str">
        <f>VLOOKUP(E4334,Regioes!$A$2:$B$296,2,FALSE)</f>
        <v>Região Administrativa de Presidente Prudente</v>
      </c>
      <c r="E4334" s="15" t="s">
        <v>176</v>
      </c>
      <c r="F4334" s="38">
        <v>695818.78</v>
      </c>
      <c r="G4334" s="17">
        <v>325704.52</v>
      </c>
      <c r="H4334" s="17">
        <v>370114.26</v>
      </c>
      <c r="I4334" s="22">
        <v>54723.360000000001</v>
      </c>
      <c r="J4334" s="22">
        <v>51731.29</v>
      </c>
      <c r="K4334" s="22">
        <v>57570.07</v>
      </c>
      <c r="L4334" s="22">
        <v>52818.79</v>
      </c>
      <c r="M4334" s="22">
        <v>55639.02</v>
      </c>
      <c r="N4334" s="22">
        <v>53221.99</v>
      </c>
      <c r="O4334" s="22">
        <v>63844.61</v>
      </c>
      <c r="P4334" s="22">
        <v>62803.27</v>
      </c>
      <c r="Q4334" s="22">
        <v>61804.84</v>
      </c>
      <c r="R4334" s="22">
        <v>61005.36</v>
      </c>
      <c r="S4334" s="22">
        <v>57333.39</v>
      </c>
      <c r="T4334" s="22">
        <v>63322.79</v>
      </c>
      <c r="X4334" s="14"/>
      <c r="Y4334" s="14"/>
    </row>
    <row r="4335" spans="1:25" ht="15" hidden="1" customHeight="1" x14ac:dyDescent="0.25">
      <c r="A4335" s="14">
        <f t="shared" si="67"/>
        <v>16</v>
      </c>
      <c r="B4335" s="14" t="s">
        <v>173</v>
      </c>
      <c r="C4335" s="14">
        <v>2017</v>
      </c>
      <c r="D4335" s="14" t="str">
        <f>VLOOKUP(E4335,Regioes!$A$2:$B$296,2,FALSE)</f>
        <v>Região Administrativa de Marília</v>
      </c>
      <c r="E4335" s="15" t="s">
        <v>189</v>
      </c>
      <c r="F4335" s="38">
        <v>203690.48</v>
      </c>
      <c r="G4335" s="17">
        <v>95345.099999999991</v>
      </c>
      <c r="H4335" s="17">
        <v>108345.38</v>
      </c>
      <c r="I4335" s="22">
        <v>16019.44</v>
      </c>
      <c r="J4335" s="22">
        <v>15143.55</v>
      </c>
      <c r="K4335" s="22">
        <v>16852.759999999998</v>
      </c>
      <c r="L4335" s="22">
        <v>15461.9</v>
      </c>
      <c r="M4335" s="22">
        <v>16287.5</v>
      </c>
      <c r="N4335" s="22">
        <v>15579.95</v>
      </c>
      <c r="O4335" s="22">
        <v>18689.55</v>
      </c>
      <c r="P4335" s="22">
        <v>18384.72</v>
      </c>
      <c r="Q4335" s="22">
        <v>18092.439999999999</v>
      </c>
      <c r="R4335" s="22">
        <v>17858.39</v>
      </c>
      <c r="S4335" s="22">
        <v>16783.490000000002</v>
      </c>
      <c r="T4335" s="22">
        <v>18536.79</v>
      </c>
      <c r="X4335" s="14"/>
      <c r="Y4335" s="14"/>
    </row>
    <row r="4336" spans="1:25" ht="15" hidden="1" customHeight="1" x14ac:dyDescent="0.25">
      <c r="A4336" s="14">
        <f t="shared" si="67"/>
        <v>16</v>
      </c>
      <c r="B4336" s="14" t="s">
        <v>173</v>
      </c>
      <c r="C4336" s="14">
        <v>2017</v>
      </c>
      <c r="D4336" s="14" t="str">
        <f>VLOOKUP(E4336,Regioes!$A$2:$B$296,2,FALSE)</f>
        <v>Região Administrativa de Marília</v>
      </c>
      <c r="E4336" s="15" t="s">
        <v>190</v>
      </c>
      <c r="F4336" s="38">
        <v>505509.32</v>
      </c>
      <c r="G4336" s="17">
        <v>236622.92</v>
      </c>
      <c r="H4336" s="17">
        <v>268886.40000000002</v>
      </c>
      <c r="I4336" s="22">
        <v>39756.28</v>
      </c>
      <c r="J4336" s="22">
        <v>37582.550000000003</v>
      </c>
      <c r="K4336" s="22">
        <v>41824.400000000001</v>
      </c>
      <c r="L4336" s="22">
        <v>38372.629999999997</v>
      </c>
      <c r="M4336" s="22">
        <v>40421.5</v>
      </c>
      <c r="N4336" s="22">
        <v>38665.56</v>
      </c>
      <c r="O4336" s="22">
        <v>46382.83</v>
      </c>
      <c r="P4336" s="22">
        <v>45626.3</v>
      </c>
      <c r="Q4336" s="22">
        <v>44900.959999999999</v>
      </c>
      <c r="R4336" s="22">
        <v>44320.13</v>
      </c>
      <c r="S4336" s="22">
        <v>41652.44</v>
      </c>
      <c r="T4336" s="22">
        <v>46003.74</v>
      </c>
      <c r="X4336" s="14"/>
      <c r="Y4336" s="14"/>
    </row>
    <row r="4337" spans="1:25" ht="15" hidden="1" customHeight="1" x14ac:dyDescent="0.25">
      <c r="A4337" s="14">
        <f t="shared" si="67"/>
        <v>16</v>
      </c>
      <c r="B4337" s="14" t="s">
        <v>173</v>
      </c>
      <c r="C4337" s="14">
        <v>2017</v>
      </c>
      <c r="D4337" s="14" t="str">
        <f>VLOOKUP(E4337,Regioes!$A$2:$B$296,2,FALSE)</f>
        <v>Região Administrativa de Marília</v>
      </c>
      <c r="E4337" s="15" t="s">
        <v>177</v>
      </c>
      <c r="F4337" s="38">
        <v>364747.29</v>
      </c>
      <c r="G4337" s="17">
        <v>170733.87</v>
      </c>
      <c r="H4337" s="17">
        <v>194013.42</v>
      </c>
      <c r="I4337" s="22">
        <v>28685.919999999998</v>
      </c>
      <c r="J4337" s="22">
        <v>27117.46</v>
      </c>
      <c r="K4337" s="22">
        <v>30178.16</v>
      </c>
      <c r="L4337" s="22">
        <v>27687.53</v>
      </c>
      <c r="M4337" s="22">
        <v>29165.9</v>
      </c>
      <c r="N4337" s="22">
        <v>27898.9</v>
      </c>
      <c r="O4337" s="22">
        <v>33467.26</v>
      </c>
      <c r="P4337" s="22">
        <v>32921.410000000003</v>
      </c>
      <c r="Q4337" s="22">
        <v>32398.01</v>
      </c>
      <c r="R4337" s="22">
        <v>31978.92</v>
      </c>
      <c r="S4337" s="22">
        <v>30054.09</v>
      </c>
      <c r="T4337" s="22">
        <v>33193.730000000003</v>
      </c>
      <c r="X4337" s="14"/>
      <c r="Y4337" s="14"/>
    </row>
    <row r="4338" spans="1:25" ht="15" hidden="1" customHeight="1" x14ac:dyDescent="0.25">
      <c r="A4338" s="14">
        <f t="shared" si="67"/>
        <v>16</v>
      </c>
      <c r="B4338" s="14" t="s">
        <v>173</v>
      </c>
      <c r="C4338" s="14">
        <v>2017</v>
      </c>
      <c r="D4338" s="14" t="str">
        <f>VLOOKUP(E4338,Regioes!$A$2:$B$296,2,FALSE)</f>
        <v>Região Administrativa de Marília</v>
      </c>
      <c r="E4338" s="15" t="s">
        <v>178</v>
      </c>
      <c r="F4338" s="38">
        <v>842267.9</v>
      </c>
      <c r="G4338" s="17">
        <v>394255.60000000003</v>
      </c>
      <c r="H4338" s="17">
        <v>448012.29999999993</v>
      </c>
      <c r="I4338" s="22">
        <v>66240.97</v>
      </c>
      <c r="J4338" s="22">
        <v>62619.17</v>
      </c>
      <c r="K4338" s="22">
        <v>69686.850000000006</v>
      </c>
      <c r="L4338" s="22">
        <v>63935.57</v>
      </c>
      <c r="M4338" s="22">
        <v>67349.39</v>
      </c>
      <c r="N4338" s="22">
        <v>64423.65</v>
      </c>
      <c r="O4338" s="22">
        <v>77282</v>
      </c>
      <c r="P4338" s="22">
        <v>76021.509999999995</v>
      </c>
      <c r="Q4338" s="22">
        <v>74812.929999999993</v>
      </c>
      <c r="R4338" s="22">
        <v>73845.16</v>
      </c>
      <c r="S4338" s="22">
        <v>69400.36</v>
      </c>
      <c r="T4338" s="22">
        <v>76650.34</v>
      </c>
      <c r="X4338" s="14"/>
      <c r="Y4338" s="14"/>
    </row>
    <row r="4339" spans="1:25" ht="15" hidden="1" customHeight="1" x14ac:dyDescent="0.25">
      <c r="A4339" s="14">
        <f t="shared" si="67"/>
        <v>16</v>
      </c>
      <c r="B4339" s="14" t="s">
        <v>173</v>
      </c>
      <c r="C4339" s="14">
        <v>2017</v>
      </c>
      <c r="D4339" s="14" t="str">
        <f>VLOOKUP(E4339,Regioes!$A$2:$B$296,2,FALSE)</f>
        <v>Região Administrativa de Presidente Prudente</v>
      </c>
      <c r="E4339" s="15" t="s">
        <v>179</v>
      </c>
      <c r="F4339" s="38">
        <v>476888.56</v>
      </c>
      <c r="G4339" s="17">
        <v>223225.87000000002</v>
      </c>
      <c r="H4339" s="17">
        <v>253662.69</v>
      </c>
      <c r="I4339" s="22">
        <v>37505.360000000001</v>
      </c>
      <c r="J4339" s="22">
        <v>35454.699999999997</v>
      </c>
      <c r="K4339" s="22">
        <v>39456.410000000003</v>
      </c>
      <c r="L4339" s="22">
        <v>36200.050000000003</v>
      </c>
      <c r="M4339" s="22">
        <v>38132.949999999997</v>
      </c>
      <c r="N4339" s="22">
        <v>36476.400000000001</v>
      </c>
      <c r="O4339" s="22">
        <v>43756.75</v>
      </c>
      <c r="P4339" s="22">
        <v>43043.05</v>
      </c>
      <c r="Q4339" s="22">
        <v>42358.75</v>
      </c>
      <c r="R4339" s="22">
        <v>41810.82</v>
      </c>
      <c r="S4339" s="22">
        <v>39294.21</v>
      </c>
      <c r="T4339" s="22">
        <v>43399.11</v>
      </c>
      <c r="X4339" s="14"/>
      <c r="Y4339" s="14"/>
    </row>
    <row r="4340" spans="1:25" ht="15" hidden="1" customHeight="1" x14ac:dyDescent="0.25">
      <c r="A4340" s="14">
        <f t="shared" si="67"/>
        <v>16</v>
      </c>
      <c r="B4340" s="14" t="s">
        <v>173</v>
      </c>
      <c r="C4340" s="14">
        <v>2017</v>
      </c>
      <c r="D4340" s="14" t="str">
        <f>VLOOKUP(E4340,Regioes!$A$2:$B$296,2,FALSE)</f>
        <v>Região Administrativa de Marília</v>
      </c>
      <c r="E4340" s="15" t="s">
        <v>180</v>
      </c>
      <c r="F4340" s="38">
        <v>789486.66</v>
      </c>
      <c r="G4340" s="17">
        <v>369549.33</v>
      </c>
      <c r="H4340" s="17">
        <v>419937.32999999996</v>
      </c>
      <c r="I4340" s="22">
        <v>62089.96</v>
      </c>
      <c r="J4340" s="22">
        <v>58695.11</v>
      </c>
      <c r="K4340" s="22">
        <v>65319.88</v>
      </c>
      <c r="L4340" s="22">
        <v>59928.99</v>
      </c>
      <c r="M4340" s="22">
        <v>63128.89</v>
      </c>
      <c r="N4340" s="22">
        <v>60386.5</v>
      </c>
      <c r="O4340" s="22">
        <v>72439.070000000007</v>
      </c>
      <c r="P4340" s="22">
        <v>71257.570000000007</v>
      </c>
      <c r="Q4340" s="22">
        <v>70124.73</v>
      </c>
      <c r="R4340" s="22">
        <v>69217.600000000006</v>
      </c>
      <c r="S4340" s="22">
        <v>65051.35</v>
      </c>
      <c r="T4340" s="22">
        <v>71847.009999999995</v>
      </c>
      <c r="X4340" s="14"/>
      <c r="Y4340" s="14"/>
    </row>
    <row r="4341" spans="1:25" ht="15" hidden="1" customHeight="1" x14ac:dyDescent="0.25">
      <c r="A4341" s="14">
        <f t="shared" si="67"/>
        <v>16</v>
      </c>
      <c r="B4341" s="14" t="s">
        <v>173</v>
      </c>
      <c r="C4341" s="14">
        <v>2017</v>
      </c>
      <c r="D4341" s="14" t="str">
        <f>VLOOKUP(E4341,Regioes!$A$2:$B$296,2,FALSE)</f>
        <v>Região Administrativa de Marília</v>
      </c>
      <c r="E4341" s="15" t="s">
        <v>181</v>
      </c>
      <c r="F4341" s="38">
        <v>854645.44</v>
      </c>
      <c r="G4341" s="17">
        <v>400049.38</v>
      </c>
      <c r="H4341" s="17">
        <v>454596.06</v>
      </c>
      <c r="I4341" s="22">
        <v>67214.42</v>
      </c>
      <c r="J4341" s="22">
        <v>63539.39</v>
      </c>
      <c r="K4341" s="22">
        <v>70710.95</v>
      </c>
      <c r="L4341" s="22">
        <v>64875.11</v>
      </c>
      <c r="M4341" s="22">
        <v>68339.11</v>
      </c>
      <c r="N4341" s="22">
        <v>65370.400000000001</v>
      </c>
      <c r="O4341" s="22">
        <v>78417.69</v>
      </c>
      <c r="P4341" s="22">
        <v>77138.67</v>
      </c>
      <c r="Q4341" s="22">
        <v>75912.34</v>
      </c>
      <c r="R4341" s="22">
        <v>74930.350000000006</v>
      </c>
      <c r="S4341" s="22">
        <v>70420.25</v>
      </c>
      <c r="T4341" s="22">
        <v>77776.759999999995</v>
      </c>
      <c r="X4341" s="14"/>
      <c r="Y4341" s="14"/>
    </row>
    <row r="4342" spans="1:25" ht="15" hidden="1" customHeight="1" x14ac:dyDescent="0.25">
      <c r="A4342" s="14">
        <f t="shared" si="67"/>
        <v>16</v>
      </c>
      <c r="B4342" s="14" t="s">
        <v>173</v>
      </c>
      <c r="C4342" s="14">
        <v>2017</v>
      </c>
      <c r="D4342" s="14" t="str">
        <f>VLOOKUP(E4342,Regioes!$A$2:$B$296,2,FALSE)</f>
        <v>Região Administrativa de Marília</v>
      </c>
      <c r="E4342" s="15" t="s">
        <v>191</v>
      </c>
      <c r="F4342" s="38">
        <v>440090.42</v>
      </c>
      <c r="G4342" s="17">
        <v>206001.09999999998</v>
      </c>
      <c r="H4342" s="17">
        <v>234089.32</v>
      </c>
      <c r="I4342" s="22">
        <v>34611.339999999997</v>
      </c>
      <c r="J4342" s="22">
        <v>32718.92</v>
      </c>
      <c r="K4342" s="22">
        <v>36411.839999999997</v>
      </c>
      <c r="L4342" s="22">
        <v>33406.730000000003</v>
      </c>
      <c r="M4342" s="22">
        <v>35190.49</v>
      </c>
      <c r="N4342" s="22">
        <v>33661.78</v>
      </c>
      <c r="O4342" s="22">
        <v>40380.35</v>
      </c>
      <c r="P4342" s="22">
        <v>39721.71</v>
      </c>
      <c r="Q4342" s="22">
        <v>39090.239999999998</v>
      </c>
      <c r="R4342" s="22">
        <v>38584.58</v>
      </c>
      <c r="S4342" s="22">
        <v>36262.14</v>
      </c>
      <c r="T4342" s="22">
        <v>40050.300000000003</v>
      </c>
      <c r="X4342" s="14"/>
      <c r="Y4342" s="14"/>
    </row>
    <row r="4343" spans="1:25" ht="15" hidden="1" customHeight="1" x14ac:dyDescent="0.25">
      <c r="A4343" s="14">
        <f t="shared" si="67"/>
        <v>16</v>
      </c>
      <c r="B4343" s="14" t="s">
        <v>173</v>
      </c>
      <c r="C4343" s="14">
        <v>2017</v>
      </c>
      <c r="D4343" s="14" t="str">
        <f>VLOOKUP(E4343,Regioes!$A$2:$B$296,2,FALSE)</f>
        <v>Região Administrativa de Bauru</v>
      </c>
      <c r="E4343" s="15" t="s">
        <v>182</v>
      </c>
      <c r="F4343" s="38">
        <v>413923.00000000006</v>
      </c>
      <c r="G4343" s="17">
        <v>193752.44000000003</v>
      </c>
      <c r="H4343" s="17">
        <v>220170.56</v>
      </c>
      <c r="I4343" s="22">
        <v>32553.38</v>
      </c>
      <c r="J4343" s="22">
        <v>30773.47</v>
      </c>
      <c r="K4343" s="22">
        <v>34246.82</v>
      </c>
      <c r="L4343" s="22">
        <v>31420.41</v>
      </c>
      <c r="M4343" s="22">
        <v>33098.080000000002</v>
      </c>
      <c r="N4343" s="22">
        <v>31660.28</v>
      </c>
      <c r="O4343" s="22">
        <v>37979.35</v>
      </c>
      <c r="P4343" s="22">
        <v>37359.910000000003</v>
      </c>
      <c r="Q4343" s="22">
        <v>36765.96</v>
      </c>
      <c r="R4343" s="22">
        <v>36290.36</v>
      </c>
      <c r="S4343" s="22">
        <v>34106.03</v>
      </c>
      <c r="T4343" s="22">
        <v>37668.949999999997</v>
      </c>
      <c r="X4343" s="14"/>
      <c r="Y4343" s="14"/>
    </row>
    <row r="4344" spans="1:25" ht="15" hidden="1" customHeight="1" x14ac:dyDescent="0.25">
      <c r="A4344" s="14">
        <f t="shared" si="67"/>
        <v>16</v>
      </c>
      <c r="B4344" s="14" t="s">
        <v>173</v>
      </c>
      <c r="C4344" s="14">
        <v>2017</v>
      </c>
      <c r="D4344" s="14" t="str">
        <f>VLOOKUP(E4344,Regioes!$A$2:$B$296,2,FALSE)</f>
        <v>Região Administrativa de Presidente Prudente</v>
      </c>
      <c r="E4344" s="15" t="s">
        <v>183</v>
      </c>
      <c r="F4344" s="38">
        <v>494358.42</v>
      </c>
      <c r="G4344" s="17">
        <v>231403.30999999997</v>
      </c>
      <c r="H4344" s="17">
        <v>262955.11</v>
      </c>
      <c r="I4344" s="22">
        <v>38879.29</v>
      </c>
      <c r="J4344" s="22">
        <v>36753.53</v>
      </c>
      <c r="K4344" s="22">
        <v>40901.81</v>
      </c>
      <c r="L4344" s="22">
        <v>37526.17</v>
      </c>
      <c r="M4344" s="22">
        <v>39529.86</v>
      </c>
      <c r="N4344" s="22">
        <v>37812.65</v>
      </c>
      <c r="O4344" s="22">
        <v>45359.69</v>
      </c>
      <c r="P4344" s="22">
        <v>44619.839999999997</v>
      </c>
      <c r="Q4344" s="22">
        <v>43910.49</v>
      </c>
      <c r="R4344" s="22">
        <v>43342.48</v>
      </c>
      <c r="S4344" s="22">
        <v>40733.660000000003</v>
      </c>
      <c r="T4344" s="22">
        <v>44988.95</v>
      </c>
      <c r="X4344" s="14"/>
      <c r="Y4344" s="14"/>
    </row>
    <row r="4345" spans="1:25" ht="15" hidden="1" customHeight="1" x14ac:dyDescent="0.25">
      <c r="A4345" s="14">
        <f t="shared" si="67"/>
        <v>16</v>
      </c>
      <c r="B4345" s="14" t="s">
        <v>173</v>
      </c>
      <c r="C4345" s="14">
        <v>2017</v>
      </c>
      <c r="D4345" s="14" t="str">
        <f>VLOOKUP(E4345,Regioes!$A$2:$B$296,2,FALSE)</f>
        <v>Região Administrativa de Bauru</v>
      </c>
      <c r="E4345" s="15" t="s">
        <v>184</v>
      </c>
      <c r="F4345" s="38">
        <v>802867.84000000008</v>
      </c>
      <c r="G4345" s="17">
        <v>375812.88</v>
      </c>
      <c r="H4345" s="17">
        <v>427054.95999999996</v>
      </c>
      <c r="I4345" s="22">
        <v>63142.33</v>
      </c>
      <c r="J4345" s="22">
        <v>59689.93</v>
      </c>
      <c r="K4345" s="22">
        <v>66427</v>
      </c>
      <c r="L4345" s="22">
        <v>60944.75</v>
      </c>
      <c r="M4345" s="22">
        <v>64198.879999999997</v>
      </c>
      <c r="N4345" s="22">
        <v>61409.99</v>
      </c>
      <c r="O4345" s="22">
        <v>73666.86</v>
      </c>
      <c r="P4345" s="22">
        <v>72465.33</v>
      </c>
      <c r="Q4345" s="22">
        <v>71313.289999999994</v>
      </c>
      <c r="R4345" s="22">
        <v>70390.789999999994</v>
      </c>
      <c r="S4345" s="22">
        <v>66153.929999999993</v>
      </c>
      <c r="T4345" s="22">
        <v>73064.759999999995</v>
      </c>
      <c r="X4345" s="14"/>
      <c r="Y4345" s="14"/>
    </row>
    <row r="4346" spans="1:25" ht="15" hidden="1" customHeight="1" x14ac:dyDescent="0.25">
      <c r="A4346" s="14">
        <f t="shared" si="67"/>
        <v>16</v>
      </c>
      <c r="B4346" s="14" t="s">
        <v>173</v>
      </c>
      <c r="C4346" s="14">
        <v>2017</v>
      </c>
      <c r="D4346" s="14" t="str">
        <f>VLOOKUP(E4346,Regioes!$A$2:$B$296,2,FALSE)</f>
        <v>Região Administrativa de Marília</v>
      </c>
      <c r="E4346" s="15" t="s">
        <v>185</v>
      </c>
      <c r="F4346" s="38">
        <v>255876.91</v>
      </c>
      <c r="G4346" s="17">
        <v>119772.95</v>
      </c>
      <c r="H4346" s="17">
        <v>136103.96</v>
      </c>
      <c r="I4346" s="22">
        <v>20123.669999999998</v>
      </c>
      <c r="J4346" s="22">
        <v>19023.400000000001</v>
      </c>
      <c r="K4346" s="22">
        <v>21170.54</v>
      </c>
      <c r="L4346" s="22">
        <v>19423.330000000002</v>
      </c>
      <c r="M4346" s="22">
        <v>20460.419999999998</v>
      </c>
      <c r="N4346" s="22">
        <v>19571.59</v>
      </c>
      <c r="O4346" s="22">
        <v>23477.9</v>
      </c>
      <c r="P4346" s="22">
        <v>23094.959999999999</v>
      </c>
      <c r="Q4346" s="22">
        <v>22727.81</v>
      </c>
      <c r="R4346" s="22">
        <v>22433.79</v>
      </c>
      <c r="S4346" s="22">
        <v>21083.5</v>
      </c>
      <c r="T4346" s="22">
        <v>23286</v>
      </c>
      <c r="X4346" s="14"/>
      <c r="Y4346" s="14"/>
    </row>
    <row r="4347" spans="1:25" ht="15" hidden="1" customHeight="1" x14ac:dyDescent="0.25">
      <c r="A4347" s="14">
        <f t="shared" si="67"/>
        <v>16</v>
      </c>
      <c r="B4347" s="14" t="s">
        <v>173</v>
      </c>
      <c r="C4347" s="14">
        <v>2017</v>
      </c>
      <c r="D4347" s="14" t="str">
        <f>VLOOKUP(E4347,Regioes!$A$2:$B$296,2,FALSE)</f>
        <v>Região Administrativa de Presidente Prudente</v>
      </c>
      <c r="E4347" s="15" t="s">
        <v>192</v>
      </c>
      <c r="F4347" s="38">
        <v>535988.63</v>
      </c>
      <c r="G4347" s="17">
        <v>250889.91999999998</v>
      </c>
      <c r="H4347" s="17">
        <v>285098.70999999996</v>
      </c>
      <c r="I4347" s="22">
        <v>42153.35</v>
      </c>
      <c r="J4347" s="22">
        <v>39848.57</v>
      </c>
      <c r="K4347" s="22">
        <v>44346.18</v>
      </c>
      <c r="L4347" s="22">
        <v>40686.269999999997</v>
      </c>
      <c r="M4347" s="22">
        <v>42858.69</v>
      </c>
      <c r="N4347" s="22">
        <v>40996.86</v>
      </c>
      <c r="O4347" s="22">
        <v>49179.45</v>
      </c>
      <c r="P4347" s="22">
        <v>48377.3</v>
      </c>
      <c r="Q4347" s="22">
        <v>47608.24</v>
      </c>
      <c r="R4347" s="22">
        <v>46992.37</v>
      </c>
      <c r="S4347" s="22">
        <v>44163.86</v>
      </c>
      <c r="T4347" s="22">
        <v>48777.49</v>
      </c>
      <c r="X4347" s="14"/>
      <c r="Y4347" s="14"/>
    </row>
    <row r="4348" spans="1:25" ht="15" hidden="1" customHeight="1" x14ac:dyDescent="0.25">
      <c r="A4348" s="14">
        <f t="shared" si="67"/>
        <v>16</v>
      </c>
      <c r="B4348" s="14" t="s">
        <v>173</v>
      </c>
      <c r="C4348" s="14">
        <v>2017</v>
      </c>
      <c r="D4348" s="14" t="str">
        <f>VLOOKUP(E4348,Regioes!$A$2:$B$296,2,FALSE)</f>
        <v>Região Administrativa de Presidente Prudente</v>
      </c>
      <c r="E4348" s="15" t="s">
        <v>193</v>
      </c>
      <c r="F4348" s="38">
        <v>401471.04000000004</v>
      </c>
      <c r="G4348" s="17">
        <v>187923.8</v>
      </c>
      <c r="H4348" s="17">
        <v>213547.24000000002</v>
      </c>
      <c r="I4348" s="22">
        <v>31574.080000000002</v>
      </c>
      <c r="J4348" s="22">
        <v>29847.73</v>
      </c>
      <c r="K4348" s="22">
        <v>33216.550000000003</v>
      </c>
      <c r="L4348" s="22">
        <v>30475.19</v>
      </c>
      <c r="M4348" s="22">
        <v>32102.41</v>
      </c>
      <c r="N4348" s="22">
        <v>30707.84</v>
      </c>
      <c r="O4348" s="22">
        <v>36836.839999999997</v>
      </c>
      <c r="P4348" s="22">
        <v>36236</v>
      </c>
      <c r="Q4348" s="22">
        <v>35659.949999999997</v>
      </c>
      <c r="R4348" s="22">
        <v>35198.660000000003</v>
      </c>
      <c r="S4348" s="22">
        <v>33080.03</v>
      </c>
      <c r="T4348" s="22">
        <v>36535.760000000002</v>
      </c>
      <c r="X4348" s="14"/>
      <c r="Y4348" s="14"/>
    </row>
    <row r="4349" spans="1:25" ht="15" hidden="1" customHeight="1" x14ac:dyDescent="0.25">
      <c r="A4349" s="14">
        <f t="shared" si="67"/>
        <v>16</v>
      </c>
      <c r="B4349" s="14" t="s">
        <v>173</v>
      </c>
      <c r="C4349" s="14">
        <v>2017</v>
      </c>
      <c r="D4349" s="14" t="str">
        <f>VLOOKUP(E4349,Regioes!$A$2:$B$296,2,FALSE)</f>
        <v>Região Administrativa de Presidente Prudente</v>
      </c>
      <c r="E4349" s="15" t="s">
        <v>194</v>
      </c>
      <c r="F4349" s="38">
        <v>484322.68000000005</v>
      </c>
      <c r="G4349" s="17">
        <v>226705.68000000002</v>
      </c>
      <c r="H4349" s="17">
        <v>257616.99999999997</v>
      </c>
      <c r="I4349" s="22">
        <v>38090.03</v>
      </c>
      <c r="J4349" s="22">
        <v>36007.410000000003</v>
      </c>
      <c r="K4349" s="22">
        <v>40071.480000000003</v>
      </c>
      <c r="L4349" s="22">
        <v>36764.36</v>
      </c>
      <c r="M4349" s="22">
        <v>38727.379999999997</v>
      </c>
      <c r="N4349" s="22">
        <v>37045.019999999997</v>
      </c>
      <c r="O4349" s="22">
        <v>44438.85</v>
      </c>
      <c r="P4349" s="22">
        <v>43714.04</v>
      </c>
      <c r="Q4349" s="22">
        <v>43019.09</v>
      </c>
      <c r="R4349" s="22">
        <v>42462.61</v>
      </c>
      <c r="S4349" s="22">
        <v>39906.76</v>
      </c>
      <c r="T4349" s="22">
        <v>44075.65</v>
      </c>
      <c r="X4349" s="14"/>
      <c r="Y4349" s="14"/>
    </row>
    <row r="4350" spans="1:25" ht="15" hidden="1" customHeight="1" x14ac:dyDescent="0.25">
      <c r="A4350" s="14">
        <f t="shared" si="67"/>
        <v>16</v>
      </c>
      <c r="B4350" s="14" t="s">
        <v>173</v>
      </c>
      <c r="C4350" s="14">
        <v>2017</v>
      </c>
      <c r="D4350" s="14" t="str">
        <f>VLOOKUP(E4350,Regioes!$A$2:$B$296,2,FALSE)</f>
        <v>Região Administrativa de Presidente Prudente</v>
      </c>
      <c r="E4350" s="15" t="s">
        <v>195</v>
      </c>
      <c r="F4350" s="38">
        <v>630771.61999999988</v>
      </c>
      <c r="G4350" s="17">
        <v>295256.68</v>
      </c>
      <c r="H4350" s="17">
        <v>335514.94</v>
      </c>
      <c r="I4350" s="22">
        <v>49607.65</v>
      </c>
      <c r="J4350" s="22">
        <v>46895.29</v>
      </c>
      <c r="K4350" s="22">
        <v>52188.25</v>
      </c>
      <c r="L4350" s="22">
        <v>47881.120000000003</v>
      </c>
      <c r="M4350" s="22">
        <v>50437.72</v>
      </c>
      <c r="N4350" s="22">
        <v>48246.65</v>
      </c>
      <c r="O4350" s="22">
        <v>57876.24</v>
      </c>
      <c r="P4350" s="22">
        <v>56932.24</v>
      </c>
      <c r="Q4350" s="22">
        <v>56027.17</v>
      </c>
      <c r="R4350" s="22">
        <v>55302.39</v>
      </c>
      <c r="S4350" s="22">
        <v>51973.7</v>
      </c>
      <c r="T4350" s="22">
        <v>57403.199999999997</v>
      </c>
      <c r="X4350" s="14"/>
      <c r="Y4350" s="14"/>
    </row>
    <row r="4351" spans="1:25" ht="15" hidden="1" customHeight="1" x14ac:dyDescent="0.25">
      <c r="A4351" s="14">
        <f t="shared" si="67"/>
        <v>16</v>
      </c>
      <c r="B4351" s="14" t="s">
        <v>173</v>
      </c>
      <c r="C4351" s="14">
        <v>2017</v>
      </c>
      <c r="D4351" s="14" t="str">
        <f>VLOOKUP(E4351,Regioes!$A$2:$B$296,2,FALSE)</f>
        <v>Região Administrativa de Presidente Prudente</v>
      </c>
      <c r="E4351" s="15" t="s">
        <v>186</v>
      </c>
      <c r="F4351" s="38">
        <v>1133679.19</v>
      </c>
      <c r="G4351" s="17">
        <v>530661.76</v>
      </c>
      <c r="H4351" s="17">
        <v>603017.43000000005</v>
      </c>
      <c r="I4351" s="22">
        <v>89159.3</v>
      </c>
      <c r="J4351" s="22">
        <v>84284.43</v>
      </c>
      <c r="K4351" s="22">
        <v>93797.41</v>
      </c>
      <c r="L4351" s="22">
        <v>86056.24</v>
      </c>
      <c r="M4351" s="22">
        <v>90651.18</v>
      </c>
      <c r="N4351" s="22">
        <v>86713.2</v>
      </c>
      <c r="O4351" s="22">
        <v>104020.35</v>
      </c>
      <c r="P4351" s="22">
        <v>102323.72</v>
      </c>
      <c r="Q4351" s="22">
        <v>100697.01</v>
      </c>
      <c r="R4351" s="22">
        <v>99394.43</v>
      </c>
      <c r="S4351" s="22">
        <v>93411.78</v>
      </c>
      <c r="T4351" s="22">
        <v>103170.14</v>
      </c>
      <c r="X4351" s="14"/>
      <c r="Y4351" s="14"/>
    </row>
    <row r="4352" spans="1:25" ht="15" hidden="1" customHeight="1" x14ac:dyDescent="0.25">
      <c r="A4352" s="14">
        <f t="shared" si="67"/>
        <v>16</v>
      </c>
      <c r="B4352" s="14" t="s">
        <v>173</v>
      </c>
      <c r="C4352" s="14">
        <v>2017</v>
      </c>
      <c r="D4352" s="14" t="str">
        <f>VLOOKUP(E4352,Regioes!$A$2:$B$296,2,FALSE)</f>
        <v>Região Administrativa de Presidente Prudente</v>
      </c>
      <c r="E4352" s="15" t="s">
        <v>196</v>
      </c>
      <c r="F4352" s="38">
        <v>1102828.1199999999</v>
      </c>
      <c r="G4352" s="17">
        <v>516220.73</v>
      </c>
      <c r="H4352" s="17">
        <v>586607.39</v>
      </c>
      <c r="I4352" s="22">
        <v>86732.99</v>
      </c>
      <c r="J4352" s="22">
        <v>81990.75</v>
      </c>
      <c r="K4352" s="22">
        <v>91244.88</v>
      </c>
      <c r="L4352" s="22">
        <v>83714.36</v>
      </c>
      <c r="M4352" s="22">
        <v>88184.29</v>
      </c>
      <c r="N4352" s="22">
        <v>84353.46</v>
      </c>
      <c r="O4352" s="22">
        <v>101189.61</v>
      </c>
      <c r="P4352" s="22">
        <v>99539.16</v>
      </c>
      <c r="Q4352" s="22">
        <v>97956.72</v>
      </c>
      <c r="R4352" s="22">
        <v>96689.58</v>
      </c>
      <c r="S4352" s="22">
        <v>90869.759999999995</v>
      </c>
      <c r="T4352" s="22">
        <v>100362.56</v>
      </c>
      <c r="X4352" s="14"/>
      <c r="Y4352" s="14"/>
    </row>
    <row r="4353" spans="1:25" ht="15" hidden="1" customHeight="1" x14ac:dyDescent="0.25">
      <c r="A4353" s="14">
        <f t="shared" si="67"/>
        <v>16</v>
      </c>
      <c r="B4353" s="14" t="s">
        <v>173</v>
      </c>
      <c r="C4353" s="14">
        <v>2017</v>
      </c>
      <c r="D4353" s="14" t="str">
        <f>VLOOKUP(E4353,Regioes!$A$2:$B$296,2,FALSE)</f>
        <v>Região Administrativa de Marília</v>
      </c>
      <c r="E4353" s="15" t="s">
        <v>197</v>
      </c>
      <c r="F4353" s="38">
        <v>618877.21</v>
      </c>
      <c r="G4353" s="17">
        <v>289689.07</v>
      </c>
      <c r="H4353" s="17">
        <v>329188.14</v>
      </c>
      <c r="I4353" s="22">
        <v>48672.21</v>
      </c>
      <c r="J4353" s="22">
        <v>46010.98</v>
      </c>
      <c r="K4353" s="22">
        <v>51204.13</v>
      </c>
      <c r="L4353" s="22">
        <v>46978.25</v>
      </c>
      <c r="M4353" s="22">
        <v>49486.63</v>
      </c>
      <c r="N4353" s="22">
        <v>47336.87</v>
      </c>
      <c r="O4353" s="22">
        <v>56784.86</v>
      </c>
      <c r="P4353" s="22">
        <v>55858.67</v>
      </c>
      <c r="Q4353" s="22">
        <v>54970.64</v>
      </c>
      <c r="R4353" s="22">
        <v>54259.58</v>
      </c>
      <c r="S4353" s="22">
        <v>50993.65</v>
      </c>
      <c r="T4353" s="22">
        <v>56320.74</v>
      </c>
      <c r="X4353" s="14"/>
      <c r="Y4353" s="14"/>
    </row>
    <row r="4354" spans="1:25" ht="15" hidden="1" customHeight="1" x14ac:dyDescent="0.25">
      <c r="A4354" s="14">
        <f t="shared" si="67"/>
        <v>16</v>
      </c>
      <c r="B4354" s="14" t="s">
        <v>173</v>
      </c>
      <c r="C4354" s="14">
        <v>2017</v>
      </c>
      <c r="D4354" s="14" t="str">
        <f>VLOOKUP(E4354,Regioes!$A$2:$B$296,2,FALSE)</f>
        <v>Região Administrativa de Marília</v>
      </c>
      <c r="E4354" s="15" t="s">
        <v>198</v>
      </c>
      <c r="F4354" s="38">
        <v>1549609.3299999998</v>
      </c>
      <c r="G4354" s="17">
        <v>725353.69</v>
      </c>
      <c r="H4354" s="17">
        <v>824255.64</v>
      </c>
      <c r="I4354" s="22">
        <v>121870.53</v>
      </c>
      <c r="J4354" s="22">
        <v>115207.12</v>
      </c>
      <c r="K4354" s="22">
        <v>128210.28</v>
      </c>
      <c r="L4354" s="22">
        <v>117629.01</v>
      </c>
      <c r="M4354" s="22">
        <v>123909.77</v>
      </c>
      <c r="N4354" s="22">
        <v>118526.98</v>
      </c>
      <c r="O4354" s="22">
        <v>142183.85</v>
      </c>
      <c r="P4354" s="22">
        <v>139864.79</v>
      </c>
      <c r="Q4354" s="22">
        <v>137641.28</v>
      </c>
      <c r="R4354" s="22">
        <v>135860.76</v>
      </c>
      <c r="S4354" s="22">
        <v>127683.2</v>
      </c>
      <c r="T4354" s="22">
        <v>141021.76000000001</v>
      </c>
      <c r="X4354" s="14"/>
      <c r="Y4354" s="14"/>
    </row>
    <row r="4355" spans="1:25" ht="15" hidden="1" customHeight="1" x14ac:dyDescent="0.25">
      <c r="A4355" s="14">
        <f t="shared" si="67"/>
        <v>16</v>
      </c>
      <c r="B4355" s="14" t="s">
        <v>173</v>
      </c>
      <c r="C4355" s="14">
        <v>2017</v>
      </c>
      <c r="D4355" s="14" t="str">
        <f>VLOOKUP(E4355,Regioes!$A$2:$B$296,2,FALSE)</f>
        <v>Região Administrativa de Presidente Prudente</v>
      </c>
      <c r="E4355" s="15" t="s">
        <v>199</v>
      </c>
      <c r="F4355" s="38">
        <v>548998.04</v>
      </c>
      <c r="G4355" s="17">
        <v>256979.47999999998</v>
      </c>
      <c r="H4355" s="17">
        <v>292018.56</v>
      </c>
      <c r="I4355" s="22">
        <v>43176.480000000003</v>
      </c>
      <c r="J4355" s="22">
        <v>40815.760000000002</v>
      </c>
      <c r="K4355" s="22">
        <v>45422.559999999998</v>
      </c>
      <c r="L4355" s="22">
        <v>41673.79</v>
      </c>
      <c r="M4355" s="22">
        <v>43898.95</v>
      </c>
      <c r="N4355" s="22">
        <v>41991.94</v>
      </c>
      <c r="O4355" s="22">
        <v>50373.120000000003</v>
      </c>
      <c r="P4355" s="22">
        <v>49551.51</v>
      </c>
      <c r="Q4355" s="22">
        <v>48763.75</v>
      </c>
      <c r="R4355" s="22">
        <v>48132.95</v>
      </c>
      <c r="S4355" s="22">
        <v>45235.81</v>
      </c>
      <c r="T4355" s="22">
        <v>49961.42</v>
      </c>
      <c r="X4355" s="14"/>
      <c r="Y4355" s="14"/>
    </row>
    <row r="4356" spans="1:25" ht="15" hidden="1" customHeight="1" x14ac:dyDescent="0.25">
      <c r="A4356" s="14">
        <f t="shared" ref="A4356:A4419" si="68">VLOOKUP(B4356,$W$10:$X$32,2,FALSE)</f>
        <v>19</v>
      </c>
      <c r="B4356" s="14" t="s">
        <v>317</v>
      </c>
      <c r="C4356" s="14">
        <v>2017</v>
      </c>
      <c r="D4356" s="14" t="str">
        <f>VLOOKUP(E4356,Regioes!$A$2:$B$296,2,FALSE)</f>
        <v>Região Administrativa de Araçatuba</v>
      </c>
      <c r="E4356" s="15" t="s">
        <v>200</v>
      </c>
      <c r="F4356" s="38">
        <v>565213.28</v>
      </c>
      <c r="G4356" s="17">
        <v>285724.84999999998</v>
      </c>
      <c r="H4356" s="17">
        <v>279488.43</v>
      </c>
      <c r="I4356" s="22">
        <v>47195.37</v>
      </c>
      <c r="J4356" s="22">
        <v>43660.69</v>
      </c>
      <c r="K4356" s="22">
        <v>49833.58</v>
      </c>
      <c r="L4356" s="22">
        <v>47160.87</v>
      </c>
      <c r="M4356" s="22">
        <v>49275.4</v>
      </c>
      <c r="N4356" s="22">
        <v>48598.94</v>
      </c>
      <c r="O4356" s="22">
        <v>54354.53</v>
      </c>
      <c r="P4356" s="22">
        <v>53584.27</v>
      </c>
      <c r="Q4356" s="22">
        <v>42350.73</v>
      </c>
      <c r="R4356" s="22">
        <v>43514.97</v>
      </c>
      <c r="S4356" s="22">
        <v>41322.75</v>
      </c>
      <c r="T4356" s="22">
        <v>44361.18</v>
      </c>
      <c r="X4356" s="14"/>
      <c r="Y4356" s="14"/>
    </row>
    <row r="4357" spans="1:25" ht="15" hidden="1" customHeight="1" x14ac:dyDescent="0.25">
      <c r="A4357" s="14">
        <f t="shared" si="68"/>
        <v>19</v>
      </c>
      <c r="B4357" s="14" t="s">
        <v>317</v>
      </c>
      <c r="C4357" s="14">
        <v>2017</v>
      </c>
      <c r="D4357" s="14" t="str">
        <f>VLOOKUP(E4357,Regioes!$A$2:$B$296,2,FALSE)</f>
        <v>Região Administrativa de Araçatuba</v>
      </c>
      <c r="E4357" s="15" t="s">
        <v>201</v>
      </c>
      <c r="F4357" s="38">
        <v>552763.65999999992</v>
      </c>
      <c r="G4357" s="17">
        <v>279431.37</v>
      </c>
      <c r="H4357" s="17">
        <v>273332.28999999998</v>
      </c>
      <c r="I4357" s="22">
        <v>46155.83</v>
      </c>
      <c r="J4357" s="22">
        <v>42699</v>
      </c>
      <c r="K4357" s="22">
        <v>48735.93</v>
      </c>
      <c r="L4357" s="22">
        <v>46122.09</v>
      </c>
      <c r="M4357" s="22">
        <v>48190.04</v>
      </c>
      <c r="N4357" s="22">
        <v>47528.480000000003</v>
      </c>
      <c r="O4357" s="22">
        <v>53157.29</v>
      </c>
      <c r="P4357" s="22">
        <v>52404</v>
      </c>
      <c r="Q4357" s="22">
        <v>41417.89</v>
      </c>
      <c r="R4357" s="22">
        <v>42556.49</v>
      </c>
      <c r="S4357" s="22">
        <v>40412.559999999998</v>
      </c>
      <c r="T4357" s="22">
        <v>43384.06</v>
      </c>
      <c r="X4357" s="14"/>
      <c r="Y4357" s="14"/>
    </row>
    <row r="4358" spans="1:25" ht="15" hidden="1" customHeight="1" x14ac:dyDescent="0.25">
      <c r="A4358" s="14">
        <f t="shared" si="68"/>
        <v>19</v>
      </c>
      <c r="B4358" s="14" t="s">
        <v>317</v>
      </c>
      <c r="C4358" s="14">
        <v>2017</v>
      </c>
      <c r="D4358" s="14" t="str">
        <f>VLOOKUP(E4358,Regioes!$A$2:$B$296,2,FALSE)</f>
        <v>Região Administrativa de Bauru</v>
      </c>
      <c r="E4358" s="15" t="s">
        <v>202</v>
      </c>
      <c r="F4358" s="38">
        <v>488937.61</v>
      </c>
      <c r="G4358" s="17">
        <v>229083.37</v>
      </c>
      <c r="H4358" s="17">
        <v>259854.24</v>
      </c>
      <c r="I4358" s="22">
        <v>37839.46</v>
      </c>
      <c r="J4358" s="22">
        <v>35005.49</v>
      </c>
      <c r="K4358" s="22">
        <v>39954.68</v>
      </c>
      <c r="L4358" s="22">
        <v>37811.800000000003</v>
      </c>
      <c r="M4358" s="22">
        <v>39507.15</v>
      </c>
      <c r="N4358" s="22">
        <v>38964.79</v>
      </c>
      <c r="O4358" s="22">
        <v>43579.4</v>
      </c>
      <c r="P4358" s="22">
        <v>42961.84</v>
      </c>
      <c r="Q4358" s="22">
        <v>42786.06</v>
      </c>
      <c r="R4358" s="22">
        <v>43962.26</v>
      </c>
      <c r="S4358" s="22">
        <v>41747.51</v>
      </c>
      <c r="T4358" s="22">
        <v>44817.17</v>
      </c>
      <c r="X4358" s="14"/>
      <c r="Y4358" s="14"/>
    </row>
    <row r="4359" spans="1:25" ht="15" hidden="1" customHeight="1" x14ac:dyDescent="0.25">
      <c r="A4359" s="14">
        <f t="shared" si="68"/>
        <v>19</v>
      </c>
      <c r="B4359" s="14" t="s">
        <v>317</v>
      </c>
      <c r="C4359" s="14">
        <v>2017</v>
      </c>
      <c r="D4359" s="14" t="str">
        <f>VLOOKUP(E4359,Regioes!$A$2:$B$296,2,FALSE)</f>
        <v>Região Administrativa de Araçatuba</v>
      </c>
      <c r="E4359" s="15" t="s">
        <v>203</v>
      </c>
      <c r="F4359" s="38">
        <v>199479.24</v>
      </c>
      <c r="G4359" s="17">
        <v>78962.429999999993</v>
      </c>
      <c r="H4359" s="17">
        <v>120516.81</v>
      </c>
      <c r="I4359" s="22">
        <v>13042.83</v>
      </c>
      <c r="J4359" s="22">
        <v>12065.99</v>
      </c>
      <c r="K4359" s="22">
        <v>13771.92</v>
      </c>
      <c r="L4359" s="22">
        <v>13033.3</v>
      </c>
      <c r="M4359" s="22">
        <v>13617.67</v>
      </c>
      <c r="N4359" s="22">
        <v>13430.72</v>
      </c>
      <c r="O4359" s="22">
        <v>15021.32</v>
      </c>
      <c r="P4359" s="22">
        <v>14808.46</v>
      </c>
      <c r="Q4359" s="22">
        <v>22388.05</v>
      </c>
      <c r="R4359" s="22">
        <v>23003.51</v>
      </c>
      <c r="S4359" s="22">
        <v>21844.63</v>
      </c>
      <c r="T4359" s="22">
        <v>23450.84</v>
      </c>
      <c r="X4359" s="14"/>
      <c r="Y4359" s="14"/>
    </row>
    <row r="4360" spans="1:25" ht="15" hidden="1" customHeight="1" x14ac:dyDescent="0.25">
      <c r="A4360" s="14">
        <f t="shared" si="68"/>
        <v>19</v>
      </c>
      <c r="B4360" s="14" t="s">
        <v>317</v>
      </c>
      <c r="C4360" s="14">
        <v>2017</v>
      </c>
      <c r="D4360" s="14" t="str">
        <f>VLOOKUP(E4360,Regioes!$A$2:$B$296,2,FALSE)</f>
        <v>Região Administrativa de Bauru</v>
      </c>
      <c r="E4360" s="15" t="s">
        <v>96</v>
      </c>
      <c r="F4360" s="38">
        <v>780730.3</v>
      </c>
      <c r="G4360" s="17">
        <v>394672.35000000003</v>
      </c>
      <c r="H4360" s="17">
        <v>386057.95</v>
      </c>
      <c r="I4360" s="22">
        <v>65191.07</v>
      </c>
      <c r="J4360" s="22">
        <v>60308.6</v>
      </c>
      <c r="K4360" s="22">
        <v>68835.23</v>
      </c>
      <c r="L4360" s="22">
        <v>65143.41</v>
      </c>
      <c r="M4360" s="22">
        <v>68064.22</v>
      </c>
      <c r="N4360" s="22">
        <v>67129.820000000007</v>
      </c>
      <c r="O4360" s="22">
        <v>75080.02</v>
      </c>
      <c r="P4360" s="22">
        <v>74016.070000000007</v>
      </c>
      <c r="Q4360" s="22">
        <v>58499.15</v>
      </c>
      <c r="R4360" s="22">
        <v>60107.32</v>
      </c>
      <c r="S4360" s="22">
        <v>57079.199999999997</v>
      </c>
      <c r="T4360" s="22">
        <v>61276.19</v>
      </c>
      <c r="X4360" s="14"/>
      <c r="Y4360" s="14"/>
    </row>
    <row r="4361" spans="1:25" ht="15" hidden="1" customHeight="1" x14ac:dyDescent="0.25">
      <c r="A4361" s="14">
        <f t="shared" si="68"/>
        <v>19</v>
      </c>
      <c r="B4361" s="14" t="s">
        <v>317</v>
      </c>
      <c r="C4361" s="14">
        <v>2017</v>
      </c>
      <c r="D4361" s="14" t="str">
        <f>VLOOKUP(E4361,Regioes!$A$2:$B$296,2,FALSE)</f>
        <v>Região Administrativa de Araçatuba</v>
      </c>
      <c r="E4361" s="15" t="s">
        <v>221</v>
      </c>
      <c r="F4361" s="38">
        <v>277625.23</v>
      </c>
      <c r="G4361" s="17">
        <v>110206.17000000001</v>
      </c>
      <c r="H4361" s="17">
        <v>167419.06</v>
      </c>
      <c r="I4361" s="22">
        <v>18203.599999999999</v>
      </c>
      <c r="J4361" s="22">
        <v>16840.25</v>
      </c>
      <c r="K4361" s="22">
        <v>19221.18</v>
      </c>
      <c r="L4361" s="22">
        <v>18190.29</v>
      </c>
      <c r="M4361" s="22">
        <v>19005.88</v>
      </c>
      <c r="N4361" s="22">
        <v>18744.97</v>
      </c>
      <c r="O4361" s="22">
        <v>20964.939999999999</v>
      </c>
      <c r="P4361" s="22">
        <v>20667.84</v>
      </c>
      <c r="Q4361" s="22">
        <v>31053.06</v>
      </c>
      <c r="R4361" s="22">
        <v>31906.720000000001</v>
      </c>
      <c r="S4361" s="22">
        <v>30299.31</v>
      </c>
      <c r="T4361" s="22">
        <v>32527.19</v>
      </c>
      <c r="X4361" s="14"/>
      <c r="Y4361" s="14"/>
    </row>
    <row r="4362" spans="1:25" ht="15" hidden="1" customHeight="1" x14ac:dyDescent="0.25">
      <c r="A4362" s="14">
        <f t="shared" si="68"/>
        <v>19</v>
      </c>
      <c r="B4362" s="14" t="s">
        <v>317</v>
      </c>
      <c r="C4362" s="14">
        <v>2017</v>
      </c>
      <c r="D4362" s="14" t="str">
        <f>VLOOKUP(E4362,Regioes!$A$2:$B$296,2,FALSE)</f>
        <v>Região Administrativa de Araçatuba</v>
      </c>
      <c r="E4362" s="15" t="s">
        <v>204</v>
      </c>
      <c r="F4362" s="38">
        <v>385235.03</v>
      </c>
      <c r="G4362" s="17">
        <v>189224.57</v>
      </c>
      <c r="H4362" s="17">
        <v>196010.46</v>
      </c>
      <c r="I4362" s="22">
        <v>31255.68</v>
      </c>
      <c r="J4362" s="22">
        <v>28914.79</v>
      </c>
      <c r="K4362" s="22">
        <v>33002.86</v>
      </c>
      <c r="L4362" s="22">
        <v>31232.83</v>
      </c>
      <c r="M4362" s="22">
        <v>32633.200000000001</v>
      </c>
      <c r="N4362" s="22">
        <v>32185.21</v>
      </c>
      <c r="O4362" s="22">
        <v>35996.910000000003</v>
      </c>
      <c r="P4362" s="22">
        <v>35486.800000000003</v>
      </c>
      <c r="Q4362" s="22">
        <v>30742.12</v>
      </c>
      <c r="R4362" s="22">
        <v>31587.23</v>
      </c>
      <c r="S4362" s="22">
        <v>29995.91</v>
      </c>
      <c r="T4362" s="22">
        <v>32201.49</v>
      </c>
      <c r="X4362" s="14"/>
      <c r="Y4362" s="14"/>
    </row>
    <row r="4363" spans="1:25" ht="15" hidden="1" customHeight="1" x14ac:dyDescent="0.25">
      <c r="A4363" s="14">
        <f t="shared" si="68"/>
        <v>19</v>
      </c>
      <c r="B4363" s="14" t="s">
        <v>317</v>
      </c>
      <c r="C4363" s="14">
        <v>2017</v>
      </c>
      <c r="D4363" s="14" t="str">
        <f>VLOOKUP(E4363,Regioes!$A$2:$B$296,2,FALSE)</f>
        <v>Região Administrativa de Bauru</v>
      </c>
      <c r="E4363" s="15" t="s">
        <v>205</v>
      </c>
      <c r="F4363" s="38">
        <v>488774.16</v>
      </c>
      <c r="G4363" s="17">
        <v>240971.07999999996</v>
      </c>
      <c r="H4363" s="17">
        <v>247803.08000000002</v>
      </c>
      <c r="I4363" s="22">
        <v>39803.050000000003</v>
      </c>
      <c r="J4363" s="22">
        <v>36822.01</v>
      </c>
      <c r="K4363" s="22">
        <v>42028.02</v>
      </c>
      <c r="L4363" s="22">
        <v>39773.949999999997</v>
      </c>
      <c r="M4363" s="22">
        <v>41557.279999999999</v>
      </c>
      <c r="N4363" s="22">
        <v>40986.769999999997</v>
      </c>
      <c r="O4363" s="22">
        <v>45840.84</v>
      </c>
      <c r="P4363" s="22">
        <v>45191.23</v>
      </c>
      <c r="Q4363" s="22">
        <v>38702.31</v>
      </c>
      <c r="R4363" s="22">
        <v>39766.25</v>
      </c>
      <c r="S4363" s="22">
        <v>37762.89</v>
      </c>
      <c r="T4363" s="22">
        <v>40539.56</v>
      </c>
      <c r="X4363" s="14"/>
      <c r="Y4363" s="14"/>
    </row>
    <row r="4364" spans="1:25" ht="15" hidden="1" customHeight="1" x14ac:dyDescent="0.25">
      <c r="A4364" s="14">
        <f t="shared" si="68"/>
        <v>19</v>
      </c>
      <c r="B4364" s="14" t="s">
        <v>317</v>
      </c>
      <c r="C4364" s="14">
        <v>2017</v>
      </c>
      <c r="D4364" s="14" t="str">
        <f>VLOOKUP(E4364,Regioes!$A$2:$B$296,2,FALSE)</f>
        <v>Região Administrativa de Araçatuba</v>
      </c>
      <c r="E4364" s="15" t="s">
        <v>206</v>
      </c>
      <c r="F4364" s="38">
        <v>412099.06999999995</v>
      </c>
      <c r="G4364" s="17">
        <v>199154.25999999998</v>
      </c>
      <c r="H4364" s="17">
        <v>212944.81</v>
      </c>
      <c r="I4364" s="22">
        <v>32895.839999999997</v>
      </c>
      <c r="J4364" s="22">
        <v>30432.12</v>
      </c>
      <c r="K4364" s="22">
        <v>34734.71</v>
      </c>
      <c r="L4364" s="22">
        <v>32871.79</v>
      </c>
      <c r="M4364" s="22">
        <v>34345.65</v>
      </c>
      <c r="N4364" s="22">
        <v>33874.15</v>
      </c>
      <c r="O4364" s="22">
        <v>37885.879999999997</v>
      </c>
      <c r="P4364" s="22">
        <v>37349</v>
      </c>
      <c r="Q4364" s="22">
        <v>33996.67</v>
      </c>
      <c r="R4364" s="22">
        <v>34931.25</v>
      </c>
      <c r="S4364" s="22">
        <v>33171.47</v>
      </c>
      <c r="T4364" s="22">
        <v>35610.54</v>
      </c>
      <c r="X4364" s="14"/>
      <c r="Y4364" s="14"/>
    </row>
    <row r="4365" spans="1:25" ht="15" hidden="1" customHeight="1" x14ac:dyDescent="0.25">
      <c r="A4365" s="14">
        <f t="shared" si="68"/>
        <v>19</v>
      </c>
      <c r="B4365" s="14" t="s">
        <v>317</v>
      </c>
      <c r="C4365" s="14">
        <v>2017</v>
      </c>
      <c r="D4365" s="14" t="str">
        <f>VLOOKUP(E4365,Regioes!$A$2:$B$296,2,FALSE)</f>
        <v>Região Administrativa de Araçatuba</v>
      </c>
      <c r="E4365" s="15" t="s">
        <v>207</v>
      </c>
      <c r="F4365" s="38">
        <v>217739.93</v>
      </c>
      <c r="G4365" s="17">
        <v>109646.70999999999</v>
      </c>
      <c r="H4365" s="17">
        <v>108093.22</v>
      </c>
      <c r="I4365" s="22">
        <v>18111.189999999999</v>
      </c>
      <c r="J4365" s="22">
        <v>16754.759999999998</v>
      </c>
      <c r="K4365" s="22">
        <v>19123.599999999999</v>
      </c>
      <c r="L4365" s="22">
        <v>18097.95</v>
      </c>
      <c r="M4365" s="22">
        <v>18909.400000000001</v>
      </c>
      <c r="N4365" s="22">
        <v>18649.810000000001</v>
      </c>
      <c r="O4365" s="22">
        <v>20858.509999999998</v>
      </c>
      <c r="P4365" s="22">
        <v>20562.93</v>
      </c>
      <c r="Q4365" s="22">
        <v>16459.37</v>
      </c>
      <c r="R4365" s="22">
        <v>16911.84</v>
      </c>
      <c r="S4365" s="22">
        <v>16059.85</v>
      </c>
      <c r="T4365" s="22">
        <v>17240.72</v>
      </c>
      <c r="X4365" s="14"/>
      <c r="Y4365" s="14"/>
    </row>
    <row r="4366" spans="1:25" ht="15" hidden="1" customHeight="1" x14ac:dyDescent="0.25">
      <c r="A4366" s="14">
        <f t="shared" si="68"/>
        <v>19</v>
      </c>
      <c r="B4366" s="14" t="s">
        <v>317</v>
      </c>
      <c r="C4366" s="14">
        <v>2017</v>
      </c>
      <c r="D4366" s="14" t="str">
        <f>VLOOKUP(E4366,Regioes!$A$2:$B$296,2,FALSE)</f>
        <v>Região Administrativa de Araçatuba</v>
      </c>
      <c r="E4366" s="15" t="s">
        <v>208</v>
      </c>
      <c r="F4366" s="38">
        <v>265964.17</v>
      </c>
      <c r="G4366" s="17">
        <v>125450.40999999999</v>
      </c>
      <c r="H4366" s="17">
        <v>140513.76</v>
      </c>
      <c r="I4366" s="22">
        <v>20721.61</v>
      </c>
      <c r="J4366" s="22">
        <v>19169.669999999998</v>
      </c>
      <c r="K4366" s="22">
        <v>21879.94</v>
      </c>
      <c r="L4366" s="22">
        <v>20706.46</v>
      </c>
      <c r="M4366" s="22">
        <v>21634.87</v>
      </c>
      <c r="N4366" s="22">
        <v>21337.86</v>
      </c>
      <c r="O4366" s="22">
        <v>23864.91</v>
      </c>
      <c r="P4366" s="22">
        <v>23526.720000000001</v>
      </c>
      <c r="Q4366" s="22">
        <v>22989.21</v>
      </c>
      <c r="R4366" s="22">
        <v>23621.19</v>
      </c>
      <c r="S4366" s="22">
        <v>22431.19</v>
      </c>
      <c r="T4366" s="22">
        <v>24080.54</v>
      </c>
      <c r="X4366" s="14"/>
      <c r="Y4366" s="14"/>
    </row>
    <row r="4367" spans="1:25" ht="15" hidden="1" customHeight="1" x14ac:dyDescent="0.25">
      <c r="A4367" s="14">
        <f t="shared" si="68"/>
        <v>19</v>
      </c>
      <c r="B4367" s="14" t="s">
        <v>317</v>
      </c>
      <c r="C4367" s="14">
        <v>2017</v>
      </c>
      <c r="D4367" s="14" t="str">
        <f>VLOOKUP(E4367,Regioes!$A$2:$B$296,2,FALSE)</f>
        <v>Região Administrativa de Bauru</v>
      </c>
      <c r="E4367" s="15" t="s">
        <v>209</v>
      </c>
      <c r="F4367" s="38">
        <v>162398.56</v>
      </c>
      <c r="G4367" s="17">
        <v>82095.23</v>
      </c>
      <c r="H4367" s="17">
        <v>80303.33</v>
      </c>
      <c r="I4367" s="22">
        <v>13560.3</v>
      </c>
      <c r="J4367" s="22">
        <v>12544.7</v>
      </c>
      <c r="K4367" s="22">
        <v>14318.32</v>
      </c>
      <c r="L4367" s="22">
        <v>13550.39</v>
      </c>
      <c r="M4367" s="22">
        <v>14157.94</v>
      </c>
      <c r="N4367" s="22">
        <v>13963.58</v>
      </c>
      <c r="O4367" s="22">
        <v>15617.28</v>
      </c>
      <c r="P4367" s="22">
        <v>15395.97</v>
      </c>
      <c r="Q4367" s="22">
        <v>12168.32</v>
      </c>
      <c r="R4367" s="22">
        <v>12502.83</v>
      </c>
      <c r="S4367" s="22">
        <v>11872.96</v>
      </c>
      <c r="T4367" s="22">
        <v>12745.97</v>
      </c>
      <c r="X4367" s="14"/>
      <c r="Y4367" s="14"/>
    </row>
    <row r="4368" spans="1:25" ht="15" hidden="1" customHeight="1" x14ac:dyDescent="0.25">
      <c r="A4368" s="14">
        <f t="shared" si="68"/>
        <v>19</v>
      </c>
      <c r="B4368" s="14" t="s">
        <v>317</v>
      </c>
      <c r="C4368" s="14">
        <v>2017</v>
      </c>
      <c r="D4368" s="14" t="str">
        <f>VLOOKUP(E4368,Regioes!$A$2:$B$296,2,FALSE)</f>
        <v>Região Administrativa de Araçatuba</v>
      </c>
      <c r="E4368" s="15" t="s">
        <v>210</v>
      </c>
      <c r="F4368" s="38">
        <v>319600.53999999998</v>
      </c>
      <c r="G4368" s="17">
        <v>150484.54999999999</v>
      </c>
      <c r="H4368" s="17">
        <v>169115.99</v>
      </c>
      <c r="I4368" s="22">
        <v>24856.69</v>
      </c>
      <c r="J4368" s="22">
        <v>22995.06</v>
      </c>
      <c r="K4368" s="22">
        <v>26246.17</v>
      </c>
      <c r="L4368" s="22">
        <v>24838.52</v>
      </c>
      <c r="M4368" s="22">
        <v>25952.19</v>
      </c>
      <c r="N4368" s="22">
        <v>25595.919999999998</v>
      </c>
      <c r="O4368" s="22">
        <v>28627.25</v>
      </c>
      <c r="P4368" s="22">
        <v>28221.57</v>
      </c>
      <c r="Q4368" s="22">
        <v>27715.58</v>
      </c>
      <c r="R4368" s="22">
        <v>28477.49</v>
      </c>
      <c r="S4368" s="22">
        <v>27042.83</v>
      </c>
      <c r="T4368" s="22">
        <v>29031.27</v>
      </c>
      <c r="X4368" s="14"/>
      <c r="Y4368" s="14"/>
    </row>
    <row r="4369" spans="1:25" ht="15" hidden="1" customHeight="1" x14ac:dyDescent="0.25">
      <c r="A4369" s="14">
        <f t="shared" si="68"/>
        <v>19</v>
      </c>
      <c r="B4369" s="14" t="s">
        <v>317</v>
      </c>
      <c r="C4369" s="14">
        <v>2017</v>
      </c>
      <c r="D4369" s="14" t="str">
        <f>VLOOKUP(E4369,Regioes!$A$2:$B$296,2,FALSE)</f>
        <v>Região Administrativa de Bauru</v>
      </c>
      <c r="E4369" s="15" t="s">
        <v>211</v>
      </c>
      <c r="F4369" s="38">
        <v>300174.46999999997</v>
      </c>
      <c r="G4369" s="17">
        <v>151743.26999999999</v>
      </c>
      <c r="H4369" s="17">
        <v>148431.19999999998</v>
      </c>
      <c r="I4369" s="22">
        <v>25064.6</v>
      </c>
      <c r="J4369" s="22">
        <v>23187.4</v>
      </c>
      <c r="K4369" s="22">
        <v>26465.71</v>
      </c>
      <c r="L4369" s="22">
        <v>25046.28</v>
      </c>
      <c r="M4369" s="22">
        <v>26169.27</v>
      </c>
      <c r="N4369" s="22">
        <v>25810.01</v>
      </c>
      <c r="O4369" s="22">
        <v>28866.7</v>
      </c>
      <c r="P4369" s="22">
        <v>28457.63</v>
      </c>
      <c r="Q4369" s="22">
        <v>22491.7</v>
      </c>
      <c r="R4369" s="22">
        <v>23110</v>
      </c>
      <c r="S4369" s="22">
        <v>21945.759999999998</v>
      </c>
      <c r="T4369" s="22">
        <v>23559.41</v>
      </c>
      <c r="X4369" s="14"/>
      <c r="Y4369" s="14"/>
    </row>
    <row r="4370" spans="1:25" ht="15" hidden="1" customHeight="1" x14ac:dyDescent="0.25">
      <c r="A4370" s="14">
        <f t="shared" si="68"/>
        <v>19</v>
      </c>
      <c r="B4370" s="14" t="s">
        <v>317</v>
      </c>
      <c r="C4370" s="14">
        <v>2017</v>
      </c>
      <c r="D4370" s="14" t="str">
        <f>VLOOKUP(E4370,Regioes!$A$2:$B$296,2,FALSE)</f>
        <v>Região Administrativa de Araçatuba</v>
      </c>
      <c r="E4370" s="15" t="s">
        <v>212</v>
      </c>
      <c r="F4370" s="38">
        <v>457904.14</v>
      </c>
      <c r="G4370" s="17">
        <v>217894.93</v>
      </c>
      <c r="H4370" s="17">
        <v>240009.21</v>
      </c>
      <c r="I4370" s="22">
        <v>35991.379999999997</v>
      </c>
      <c r="J4370" s="22">
        <v>33295.82</v>
      </c>
      <c r="K4370" s="22">
        <v>38003.29</v>
      </c>
      <c r="L4370" s="22">
        <v>35965.07</v>
      </c>
      <c r="M4370" s="22">
        <v>37577.620000000003</v>
      </c>
      <c r="N4370" s="22">
        <v>37061.75</v>
      </c>
      <c r="O4370" s="22">
        <v>41450.980000000003</v>
      </c>
      <c r="P4370" s="22">
        <v>40863.58</v>
      </c>
      <c r="Q4370" s="22">
        <v>38930.33</v>
      </c>
      <c r="R4370" s="22">
        <v>40000.54</v>
      </c>
      <c r="S4370" s="22">
        <v>37985.370000000003</v>
      </c>
      <c r="T4370" s="22">
        <v>40778.410000000003</v>
      </c>
      <c r="X4370" s="14"/>
      <c r="Y4370" s="14"/>
    </row>
    <row r="4371" spans="1:25" ht="15" hidden="1" customHeight="1" x14ac:dyDescent="0.25">
      <c r="A4371" s="14">
        <f t="shared" si="68"/>
        <v>19</v>
      </c>
      <c r="B4371" s="14" t="s">
        <v>317</v>
      </c>
      <c r="C4371" s="14">
        <v>2017</v>
      </c>
      <c r="D4371" s="14" t="str">
        <f>VLOOKUP(E4371,Regioes!$A$2:$B$296,2,FALSE)</f>
        <v>Região Administrativa de Araçatuba</v>
      </c>
      <c r="E4371" s="15" t="s">
        <v>213</v>
      </c>
      <c r="F4371" s="38">
        <v>402025.24</v>
      </c>
      <c r="G4371" s="17">
        <v>179714.34999999998</v>
      </c>
      <c r="H4371" s="17">
        <v>222310.89</v>
      </c>
      <c r="I4371" s="22">
        <v>29684.799999999999</v>
      </c>
      <c r="J4371" s="22">
        <v>27461.57</v>
      </c>
      <c r="K4371" s="22">
        <v>31344.17</v>
      </c>
      <c r="L4371" s="22">
        <v>29663.1</v>
      </c>
      <c r="M4371" s="22">
        <v>30993.09</v>
      </c>
      <c r="N4371" s="22">
        <v>30567.62</v>
      </c>
      <c r="O4371" s="22">
        <v>34187.75</v>
      </c>
      <c r="P4371" s="22">
        <v>33703.269999999997</v>
      </c>
      <c r="Q4371" s="22">
        <v>38121.879999999997</v>
      </c>
      <c r="R4371" s="22">
        <v>39169.86</v>
      </c>
      <c r="S4371" s="22">
        <v>37196.550000000003</v>
      </c>
      <c r="T4371" s="22">
        <v>39931.58</v>
      </c>
      <c r="X4371" s="14"/>
      <c r="Y4371" s="14"/>
    </row>
    <row r="4372" spans="1:25" ht="15" hidden="1" customHeight="1" x14ac:dyDescent="0.25">
      <c r="A4372" s="14">
        <f t="shared" si="68"/>
        <v>19</v>
      </c>
      <c r="B4372" s="14" t="s">
        <v>317</v>
      </c>
      <c r="C4372" s="14">
        <v>2017</v>
      </c>
      <c r="D4372" s="14" t="str">
        <f>VLOOKUP(E4372,Regioes!$A$2:$B$296,2,FALSE)</f>
        <v>Região Administrativa de Bauru</v>
      </c>
      <c r="E4372" s="15" t="s">
        <v>214</v>
      </c>
      <c r="F4372" s="38">
        <v>357166.12</v>
      </c>
      <c r="G4372" s="17">
        <v>180553.51</v>
      </c>
      <c r="H4372" s="17">
        <v>176612.61</v>
      </c>
      <c r="I4372" s="22">
        <v>29823.41</v>
      </c>
      <c r="J4372" s="22">
        <v>27589.8</v>
      </c>
      <c r="K4372" s="22">
        <v>31490.53</v>
      </c>
      <c r="L4372" s="22">
        <v>29801.61</v>
      </c>
      <c r="M4372" s="22">
        <v>31137.81</v>
      </c>
      <c r="N4372" s="22">
        <v>30710.35</v>
      </c>
      <c r="O4372" s="22">
        <v>34347.379999999997</v>
      </c>
      <c r="P4372" s="22">
        <v>33860.639999999999</v>
      </c>
      <c r="Q4372" s="22">
        <v>26762.01</v>
      </c>
      <c r="R4372" s="22">
        <v>27497.71</v>
      </c>
      <c r="S4372" s="22">
        <v>26112.42</v>
      </c>
      <c r="T4372" s="22">
        <v>28032.45</v>
      </c>
      <c r="X4372" s="14"/>
      <c r="Y4372" s="14"/>
    </row>
    <row r="4373" spans="1:25" ht="15" hidden="1" customHeight="1" x14ac:dyDescent="0.25">
      <c r="A4373" s="14">
        <f t="shared" si="68"/>
        <v>19</v>
      </c>
      <c r="B4373" s="14" t="s">
        <v>317</v>
      </c>
      <c r="C4373" s="14">
        <v>2017</v>
      </c>
      <c r="D4373" s="14" t="str">
        <f>VLOOKUP(E4373,Regioes!$A$2:$B$296,2,FALSE)</f>
        <v>Região Administrativa de Araçatuba</v>
      </c>
      <c r="E4373" s="15" t="s">
        <v>215</v>
      </c>
      <c r="F4373" s="38">
        <v>414052.99</v>
      </c>
      <c r="G4373" s="17">
        <v>154680.21000000002</v>
      </c>
      <c r="H4373" s="17">
        <v>259372.78</v>
      </c>
      <c r="I4373" s="22">
        <v>25549.72</v>
      </c>
      <c r="J4373" s="22">
        <v>23636.18</v>
      </c>
      <c r="K4373" s="22">
        <v>26977.94</v>
      </c>
      <c r="L4373" s="22">
        <v>25531.040000000001</v>
      </c>
      <c r="M4373" s="22">
        <v>26675.77</v>
      </c>
      <c r="N4373" s="22">
        <v>26309.56</v>
      </c>
      <c r="O4373" s="22">
        <v>29425.41</v>
      </c>
      <c r="P4373" s="22">
        <v>29008.42</v>
      </c>
      <c r="Q4373" s="22">
        <v>49606.12</v>
      </c>
      <c r="R4373" s="22">
        <v>50969.81</v>
      </c>
      <c r="S4373" s="22">
        <v>48402.03</v>
      </c>
      <c r="T4373" s="22">
        <v>51960.99</v>
      </c>
      <c r="X4373" s="14"/>
      <c r="Y4373" s="14"/>
    </row>
    <row r="4374" spans="1:25" ht="15" hidden="1" customHeight="1" x14ac:dyDescent="0.25">
      <c r="A4374" s="14">
        <f t="shared" si="68"/>
        <v>19</v>
      </c>
      <c r="B4374" s="14" t="s">
        <v>317</v>
      </c>
      <c r="C4374" s="14">
        <v>2017</v>
      </c>
      <c r="D4374" s="14" t="str">
        <f>VLOOKUP(E4374,Regioes!$A$2:$B$296,2,FALSE)</f>
        <v>Região Administrativa de Araçatuba</v>
      </c>
      <c r="E4374" s="15" t="s">
        <v>222</v>
      </c>
      <c r="F4374" s="38">
        <v>246438.06</v>
      </c>
      <c r="G4374" s="17">
        <v>110485.87</v>
      </c>
      <c r="H4374" s="17">
        <v>135952.19</v>
      </c>
      <c r="I4374" s="22">
        <v>18249.8</v>
      </c>
      <c r="J4374" s="22">
        <v>16882.990000000002</v>
      </c>
      <c r="K4374" s="22">
        <v>19269.96</v>
      </c>
      <c r="L4374" s="22">
        <v>18236.46</v>
      </c>
      <c r="M4374" s="22">
        <v>19054.12</v>
      </c>
      <c r="N4374" s="22">
        <v>18792.54</v>
      </c>
      <c r="O4374" s="22">
        <v>21018.15</v>
      </c>
      <c r="P4374" s="22">
        <v>20720.3</v>
      </c>
      <c r="Q4374" s="22">
        <v>23258.69</v>
      </c>
      <c r="R4374" s="22">
        <v>23898.09</v>
      </c>
      <c r="S4374" s="22">
        <v>22694.14</v>
      </c>
      <c r="T4374" s="22">
        <v>24362.82</v>
      </c>
      <c r="X4374" s="14"/>
      <c r="Y4374" s="14"/>
    </row>
    <row r="4375" spans="1:25" ht="15" hidden="1" customHeight="1" x14ac:dyDescent="0.25">
      <c r="A4375" s="14">
        <f t="shared" si="68"/>
        <v>19</v>
      </c>
      <c r="B4375" s="14" t="s">
        <v>317</v>
      </c>
      <c r="C4375" s="14">
        <v>2017</v>
      </c>
      <c r="D4375" s="14" t="str">
        <f>VLOOKUP(E4375,Regioes!$A$2:$B$296,2,FALSE)</f>
        <v>Região Administrativa de Araçatuba</v>
      </c>
      <c r="E4375" s="15" t="s">
        <v>216</v>
      </c>
      <c r="F4375" s="38">
        <v>349801.92000000004</v>
      </c>
      <c r="G4375" s="17">
        <v>160861.85</v>
      </c>
      <c r="H4375" s="17">
        <v>188940.07</v>
      </c>
      <c r="I4375" s="22">
        <v>26570.79</v>
      </c>
      <c r="J4375" s="22">
        <v>24580.78</v>
      </c>
      <c r="K4375" s="22">
        <v>28056.09</v>
      </c>
      <c r="L4375" s="22">
        <v>26551.360000000001</v>
      </c>
      <c r="M4375" s="22">
        <v>27741.84</v>
      </c>
      <c r="N4375" s="22">
        <v>27360.99</v>
      </c>
      <c r="O4375" s="22">
        <v>30601.360000000001</v>
      </c>
      <c r="P4375" s="22">
        <v>30167.71</v>
      </c>
      <c r="Q4375" s="22">
        <v>31641.78</v>
      </c>
      <c r="R4375" s="22">
        <v>32511.62</v>
      </c>
      <c r="S4375" s="22">
        <v>30873.74</v>
      </c>
      <c r="T4375" s="22">
        <v>33143.86</v>
      </c>
      <c r="X4375" s="14"/>
      <c r="Y4375" s="14"/>
    </row>
    <row r="4376" spans="1:25" ht="15" hidden="1" customHeight="1" x14ac:dyDescent="0.25">
      <c r="A4376" s="14">
        <f t="shared" si="68"/>
        <v>19</v>
      </c>
      <c r="B4376" s="14" t="s">
        <v>317</v>
      </c>
      <c r="C4376" s="14">
        <v>2017</v>
      </c>
      <c r="D4376" s="14" t="str">
        <f>VLOOKUP(E4376,Regioes!$A$2:$B$296,2,FALSE)</f>
        <v>Região Administrativa de Bauru</v>
      </c>
      <c r="E4376" s="15" t="s">
        <v>217</v>
      </c>
      <c r="F4376" s="38">
        <v>586065.16999999993</v>
      </c>
      <c r="G4376" s="17">
        <v>292997.33</v>
      </c>
      <c r="H4376" s="17">
        <v>293067.83999999997</v>
      </c>
      <c r="I4376" s="22">
        <v>48396.62</v>
      </c>
      <c r="J4376" s="22">
        <v>44771.97</v>
      </c>
      <c r="K4376" s="22">
        <v>51101.98</v>
      </c>
      <c r="L4376" s="22">
        <v>48361.24</v>
      </c>
      <c r="M4376" s="22">
        <v>50529.599999999999</v>
      </c>
      <c r="N4376" s="22">
        <v>49835.92</v>
      </c>
      <c r="O4376" s="22">
        <v>55738</v>
      </c>
      <c r="P4376" s="22">
        <v>54948.14</v>
      </c>
      <c r="Q4376" s="22">
        <v>45024.86</v>
      </c>
      <c r="R4376" s="22">
        <v>46262.61</v>
      </c>
      <c r="S4376" s="22">
        <v>43931.97</v>
      </c>
      <c r="T4376" s="22">
        <v>47162.26</v>
      </c>
      <c r="X4376" s="14"/>
      <c r="Y4376" s="14"/>
    </row>
    <row r="4377" spans="1:25" ht="15" hidden="1" customHeight="1" x14ac:dyDescent="0.25">
      <c r="A4377" s="14">
        <f t="shared" si="68"/>
        <v>19</v>
      </c>
      <c r="B4377" s="14" t="s">
        <v>317</v>
      </c>
      <c r="C4377" s="14">
        <v>2017</v>
      </c>
      <c r="D4377" s="14" t="str">
        <f>VLOOKUP(E4377,Regioes!$A$2:$B$296,2,FALSE)</f>
        <v>Região Administrativa de Bauru</v>
      </c>
      <c r="E4377" s="15" t="s">
        <v>223</v>
      </c>
      <c r="F4377" s="38">
        <v>138568.10999999999</v>
      </c>
      <c r="G4377" s="17">
        <v>53816.42</v>
      </c>
      <c r="H4377" s="17">
        <v>84751.69</v>
      </c>
      <c r="I4377" s="22">
        <v>8889.27</v>
      </c>
      <c r="J4377" s="22">
        <v>8223.51</v>
      </c>
      <c r="K4377" s="22">
        <v>9386.18</v>
      </c>
      <c r="L4377" s="22">
        <v>8882.77</v>
      </c>
      <c r="M4377" s="22">
        <v>9281.0499999999993</v>
      </c>
      <c r="N4377" s="22">
        <v>9153.64</v>
      </c>
      <c r="O4377" s="22">
        <v>10237.700000000001</v>
      </c>
      <c r="P4377" s="22">
        <v>10092.620000000001</v>
      </c>
      <c r="Q4377" s="22">
        <v>15903.81</v>
      </c>
      <c r="R4377" s="22">
        <v>16341.01</v>
      </c>
      <c r="S4377" s="22">
        <v>15517.77</v>
      </c>
      <c r="T4377" s="22">
        <v>16658.78</v>
      </c>
      <c r="X4377" s="14"/>
      <c r="Y4377" s="14"/>
    </row>
    <row r="4378" spans="1:25" ht="15" hidden="1" customHeight="1" x14ac:dyDescent="0.25">
      <c r="A4378" s="14">
        <f t="shared" si="68"/>
        <v>19</v>
      </c>
      <c r="B4378" s="14" t="s">
        <v>317</v>
      </c>
      <c r="C4378" s="14">
        <v>2017</v>
      </c>
      <c r="D4378" s="14" t="str">
        <f>VLOOKUP(E4378,Regioes!$A$2:$B$296,2,FALSE)</f>
        <v>Região Administrativa de Bauru</v>
      </c>
      <c r="E4378" s="15" t="s">
        <v>218</v>
      </c>
      <c r="F4378" s="38">
        <v>438820.75</v>
      </c>
      <c r="G4378" s="17">
        <v>185028.91</v>
      </c>
      <c r="H4378" s="17">
        <v>253791.84</v>
      </c>
      <c r="I4378" s="22">
        <v>30562.65</v>
      </c>
      <c r="J4378" s="22">
        <v>28273.67</v>
      </c>
      <c r="K4378" s="22">
        <v>32271.09</v>
      </c>
      <c r="L4378" s="22">
        <v>30540.3</v>
      </c>
      <c r="M4378" s="22">
        <v>31909.63</v>
      </c>
      <c r="N4378" s="22">
        <v>31471.57</v>
      </c>
      <c r="O4378" s="22">
        <v>35198.75</v>
      </c>
      <c r="P4378" s="22">
        <v>34699.949999999997</v>
      </c>
      <c r="Q4378" s="22">
        <v>45397.99</v>
      </c>
      <c r="R4378" s="22">
        <v>46646</v>
      </c>
      <c r="S4378" s="22">
        <v>44296.05</v>
      </c>
      <c r="T4378" s="22">
        <v>47553.1</v>
      </c>
      <c r="X4378" s="14"/>
      <c r="Y4378" s="14"/>
    </row>
    <row r="4379" spans="1:25" ht="15" hidden="1" customHeight="1" x14ac:dyDescent="0.25">
      <c r="A4379" s="14">
        <f t="shared" si="68"/>
        <v>19</v>
      </c>
      <c r="B4379" s="14" t="s">
        <v>317</v>
      </c>
      <c r="C4379" s="14">
        <v>2017</v>
      </c>
      <c r="D4379" s="14" t="str">
        <f>VLOOKUP(E4379,Regioes!$A$2:$B$296,2,FALSE)</f>
        <v>Região Administrativa de Araçatuba</v>
      </c>
      <c r="E4379" s="15" t="s">
        <v>219</v>
      </c>
      <c r="F4379" s="38">
        <v>98336</v>
      </c>
      <c r="G4379" s="17">
        <v>17789.63</v>
      </c>
      <c r="H4379" s="17">
        <v>80546.37</v>
      </c>
      <c r="I4379" s="22">
        <v>2938.45</v>
      </c>
      <c r="J4379" s="22">
        <v>2718.38</v>
      </c>
      <c r="K4379" s="22">
        <v>3102.71</v>
      </c>
      <c r="L4379" s="22">
        <v>2936.3</v>
      </c>
      <c r="M4379" s="22">
        <v>3067.95</v>
      </c>
      <c r="N4379" s="22">
        <v>3025.84</v>
      </c>
      <c r="O4379" s="22">
        <v>3384.19</v>
      </c>
      <c r="P4379" s="22">
        <v>3336.23</v>
      </c>
      <c r="Q4379" s="22">
        <v>18225.53</v>
      </c>
      <c r="R4379" s="22">
        <v>18726.560000000001</v>
      </c>
      <c r="S4379" s="22">
        <v>17783.14</v>
      </c>
      <c r="T4379" s="22">
        <v>19090.72</v>
      </c>
      <c r="X4379" s="14"/>
      <c r="Y4379" s="14"/>
    </row>
    <row r="4380" spans="1:25" ht="15" hidden="1" customHeight="1" x14ac:dyDescent="0.25">
      <c r="A4380" s="14">
        <f t="shared" si="68"/>
        <v>19</v>
      </c>
      <c r="B4380" s="14" t="s">
        <v>317</v>
      </c>
      <c r="C4380" s="14">
        <v>2017</v>
      </c>
      <c r="D4380" s="14" t="str">
        <f>VLOOKUP(E4380,Regioes!$A$2:$B$296,2,FALSE)</f>
        <v>Região Administrativa de Araçatuba</v>
      </c>
      <c r="E4380" s="15" t="s">
        <v>220</v>
      </c>
      <c r="F4380" s="38">
        <v>267453.08</v>
      </c>
      <c r="G4380" s="17">
        <v>133673.92000000001</v>
      </c>
      <c r="H4380" s="17">
        <v>133779.16</v>
      </c>
      <c r="I4380" s="22">
        <v>22079.95</v>
      </c>
      <c r="J4380" s="22">
        <v>20426.28</v>
      </c>
      <c r="K4380" s="22">
        <v>23314.21</v>
      </c>
      <c r="L4380" s="22">
        <v>22063.81</v>
      </c>
      <c r="M4380" s="22">
        <v>23053.07</v>
      </c>
      <c r="N4380" s="22">
        <v>22736.6</v>
      </c>
      <c r="O4380" s="22">
        <v>25429.3</v>
      </c>
      <c r="P4380" s="22">
        <v>25068.94</v>
      </c>
      <c r="Q4380" s="22">
        <v>20559.689999999999</v>
      </c>
      <c r="R4380" s="22">
        <v>21124.89</v>
      </c>
      <c r="S4380" s="22">
        <v>20060.650000000001</v>
      </c>
      <c r="T4380" s="22">
        <v>21535.69</v>
      </c>
      <c r="X4380" s="14"/>
      <c r="Y4380" s="14"/>
    </row>
    <row r="4381" spans="1:25" ht="15" hidden="1" customHeight="1" x14ac:dyDescent="0.25">
      <c r="A4381" s="14">
        <f t="shared" si="68"/>
        <v>20</v>
      </c>
      <c r="B4381" s="14" t="s">
        <v>318</v>
      </c>
      <c r="C4381" s="14">
        <v>2017</v>
      </c>
      <c r="D4381" s="14" t="str">
        <f>VLOOKUP(E4381,Regioes!$A$2:$B$296,2,FALSE)</f>
        <v>Região Administrativa de Sorocaba</v>
      </c>
      <c r="E4381" s="15" t="s">
        <v>240</v>
      </c>
      <c r="F4381" s="38">
        <v>2395301.5100000002</v>
      </c>
      <c r="G4381" s="17">
        <v>1123059.99</v>
      </c>
      <c r="H4381" s="17">
        <v>1272241.5199999998</v>
      </c>
      <c r="I4381" s="22">
        <v>185662.95</v>
      </c>
      <c r="J4381" s="22">
        <v>171921.5</v>
      </c>
      <c r="K4381" s="22">
        <v>197481.89</v>
      </c>
      <c r="L4381" s="22">
        <v>188650.46</v>
      </c>
      <c r="M4381" s="22">
        <v>191479.78</v>
      </c>
      <c r="N4381" s="22">
        <v>187863.41</v>
      </c>
      <c r="O4381" s="22">
        <v>220910.32</v>
      </c>
      <c r="P4381" s="22">
        <v>208913.32</v>
      </c>
      <c r="Q4381" s="22">
        <v>209295.31</v>
      </c>
      <c r="R4381" s="22">
        <v>212413.49</v>
      </c>
      <c r="S4381" s="22">
        <v>198804.38</v>
      </c>
      <c r="T4381" s="22">
        <v>221904.7</v>
      </c>
      <c r="X4381" s="14"/>
      <c r="Y4381" s="14"/>
    </row>
    <row r="4382" spans="1:25" ht="15" hidden="1" customHeight="1" x14ac:dyDescent="0.25">
      <c r="A4382" s="14">
        <f t="shared" si="68"/>
        <v>20</v>
      </c>
      <c r="B4382" s="14" t="s">
        <v>318</v>
      </c>
      <c r="C4382" s="14">
        <v>2017</v>
      </c>
      <c r="D4382" s="14" t="str">
        <f>VLOOKUP(E4382,Regioes!$A$2:$B$296,2,FALSE)</f>
        <v>Região Administrativa de Sorocaba</v>
      </c>
      <c r="E4382" s="15" t="s">
        <v>224</v>
      </c>
      <c r="F4382" s="38">
        <v>997207.91999999993</v>
      </c>
      <c r="G4382" s="17">
        <v>492513.13</v>
      </c>
      <c r="H4382" s="17">
        <v>504694.79</v>
      </c>
      <c r="I4382" s="22">
        <v>69959.98</v>
      </c>
      <c r="J4382" s="22">
        <v>74733.81</v>
      </c>
      <c r="K4382" s="22">
        <v>94267.5</v>
      </c>
      <c r="L4382" s="22">
        <v>86229.07</v>
      </c>
      <c r="M4382" s="22">
        <v>88709.82</v>
      </c>
      <c r="N4382" s="22">
        <v>78612.95</v>
      </c>
      <c r="O4382" s="22">
        <v>86189.56</v>
      </c>
      <c r="P4382" s="22">
        <v>89663.82</v>
      </c>
      <c r="Q4382" s="22">
        <v>85036.21</v>
      </c>
      <c r="R4382" s="22">
        <v>84403.68</v>
      </c>
      <c r="S4382" s="22">
        <v>79583.839999999997</v>
      </c>
      <c r="T4382" s="22">
        <v>79817.679999999993</v>
      </c>
      <c r="X4382" s="14"/>
      <c r="Y4382" s="14"/>
    </row>
    <row r="4383" spans="1:25" ht="15" hidden="1" customHeight="1" x14ac:dyDescent="0.25">
      <c r="A4383" s="14">
        <f t="shared" si="68"/>
        <v>20</v>
      </c>
      <c r="B4383" s="14" t="s">
        <v>318</v>
      </c>
      <c r="C4383" s="14">
        <v>2017</v>
      </c>
      <c r="D4383" s="14" t="str">
        <f>VLOOKUP(E4383,Regioes!$A$2:$B$296,2,FALSE)</f>
        <v>Região Administrativa de Sorocaba</v>
      </c>
      <c r="E4383" s="15" t="s">
        <v>158</v>
      </c>
      <c r="F4383" s="38">
        <v>819778.35</v>
      </c>
      <c r="G4383" s="17">
        <v>405115.06000000006</v>
      </c>
      <c r="H4383" s="17">
        <v>414663.29000000004</v>
      </c>
      <c r="I4383" s="22">
        <v>57278.19</v>
      </c>
      <c r="J4383" s="22">
        <v>61482.63</v>
      </c>
      <c r="K4383" s="22">
        <v>77737.259999999995</v>
      </c>
      <c r="L4383" s="22">
        <v>71020.67</v>
      </c>
      <c r="M4383" s="22">
        <v>73033.149999999994</v>
      </c>
      <c r="N4383" s="22">
        <v>64563.16</v>
      </c>
      <c r="O4383" s="22">
        <v>70802.559999999998</v>
      </c>
      <c r="P4383" s="22">
        <v>73836.460000000006</v>
      </c>
      <c r="Q4383" s="22">
        <v>69951.929999999993</v>
      </c>
      <c r="R4383" s="22">
        <v>69354.460000000006</v>
      </c>
      <c r="S4383" s="22">
        <v>65241.5</v>
      </c>
      <c r="T4383" s="22">
        <v>65476.38</v>
      </c>
      <c r="X4383" s="14"/>
      <c r="Y4383" s="14"/>
    </row>
    <row r="4384" spans="1:25" ht="15" hidden="1" customHeight="1" x14ac:dyDescent="0.25">
      <c r="A4384" s="14">
        <f t="shared" si="68"/>
        <v>20</v>
      </c>
      <c r="B4384" s="14" t="s">
        <v>318</v>
      </c>
      <c r="C4384" s="14">
        <v>2017</v>
      </c>
      <c r="D4384" s="14" t="str">
        <f>VLOOKUP(E4384,Regioes!$A$2:$B$296,2,FALSE)</f>
        <v>Região Administrativa de Sorocaba</v>
      </c>
      <c r="E4384" s="15" t="s">
        <v>225</v>
      </c>
      <c r="F4384" s="38">
        <v>4060048.01</v>
      </c>
      <c r="G4384" s="17">
        <v>1885868.15</v>
      </c>
      <c r="H4384" s="17">
        <v>2174179.8600000003</v>
      </c>
      <c r="I4384" s="22">
        <v>309077.15999999997</v>
      </c>
      <c r="J4384" s="22">
        <v>290636.03000000003</v>
      </c>
      <c r="K4384" s="22">
        <v>330521.42</v>
      </c>
      <c r="L4384" s="22">
        <v>314523.33</v>
      </c>
      <c r="M4384" s="22">
        <v>320450.27</v>
      </c>
      <c r="N4384" s="22">
        <v>320659.94</v>
      </c>
      <c r="O4384" s="22">
        <v>380721.03</v>
      </c>
      <c r="P4384" s="22">
        <v>361049.08</v>
      </c>
      <c r="Q4384" s="22">
        <v>360254.82</v>
      </c>
      <c r="R4384" s="22">
        <v>363838.89</v>
      </c>
      <c r="S4384" s="22">
        <v>343799.61</v>
      </c>
      <c r="T4384" s="22">
        <v>364516.43</v>
      </c>
      <c r="X4384" s="14"/>
      <c r="Y4384" s="14"/>
    </row>
    <row r="4385" spans="1:25" ht="15" hidden="1" customHeight="1" x14ac:dyDescent="0.25">
      <c r="A4385" s="14">
        <f t="shared" si="68"/>
        <v>20</v>
      </c>
      <c r="B4385" s="14" t="s">
        <v>318</v>
      </c>
      <c r="C4385" s="14">
        <v>2017</v>
      </c>
      <c r="D4385" s="14" t="str">
        <f>VLOOKUP(E4385,Regioes!$A$2:$B$296,2,FALSE)</f>
        <v>Região Administrativa de Sorocaba</v>
      </c>
      <c r="E4385" s="15" t="s">
        <v>226</v>
      </c>
      <c r="F4385" s="38">
        <v>1685164.5199999998</v>
      </c>
      <c r="G4385" s="17">
        <v>790105.48</v>
      </c>
      <c r="H4385" s="17">
        <v>895059.0399999998</v>
      </c>
      <c r="I4385" s="22">
        <v>130619.3</v>
      </c>
      <c r="J4385" s="22">
        <v>120951.8</v>
      </c>
      <c r="K4385" s="22">
        <v>138934.28</v>
      </c>
      <c r="L4385" s="22">
        <v>132721.1</v>
      </c>
      <c r="M4385" s="22">
        <v>134711.60999999999</v>
      </c>
      <c r="N4385" s="22">
        <v>132167.39000000001</v>
      </c>
      <c r="O4385" s="22">
        <v>155416.85999999999</v>
      </c>
      <c r="P4385" s="22">
        <v>146976.62</v>
      </c>
      <c r="Q4385" s="22">
        <v>147245.35999999999</v>
      </c>
      <c r="R4385" s="22">
        <v>149439.09</v>
      </c>
      <c r="S4385" s="22">
        <v>139864.68</v>
      </c>
      <c r="T4385" s="22">
        <v>156116.43</v>
      </c>
      <c r="X4385" s="14"/>
      <c r="Y4385" s="14"/>
    </row>
    <row r="4386" spans="1:25" ht="15" hidden="1" customHeight="1" x14ac:dyDescent="0.25">
      <c r="A4386" s="14">
        <f t="shared" si="68"/>
        <v>20</v>
      </c>
      <c r="B4386" s="14" t="s">
        <v>318</v>
      </c>
      <c r="C4386" s="14">
        <v>2017</v>
      </c>
      <c r="D4386" s="14" t="str">
        <f>VLOOKUP(E4386,Regioes!$A$2:$B$296,2,FALSE)</f>
        <v>Região Administrativa de Itapeva</v>
      </c>
      <c r="E4386" s="15" t="s">
        <v>235</v>
      </c>
      <c r="F4386" s="38">
        <v>45753.280000000006</v>
      </c>
      <c r="G4386" s="17">
        <v>22303.88</v>
      </c>
      <c r="H4386" s="17">
        <v>23449.4</v>
      </c>
      <c r="I4386" s="22">
        <v>3647.12</v>
      </c>
      <c r="J4386" s="22">
        <v>3491.81</v>
      </c>
      <c r="K4386" s="22">
        <v>3980.45</v>
      </c>
      <c r="L4386" s="22">
        <v>3636.77</v>
      </c>
      <c r="M4386" s="22">
        <v>3862.12</v>
      </c>
      <c r="N4386" s="22">
        <v>3685.61</v>
      </c>
      <c r="O4386" s="22">
        <v>4002.45</v>
      </c>
      <c r="P4386" s="22">
        <v>3930.94</v>
      </c>
      <c r="Q4386" s="22">
        <v>3869.77</v>
      </c>
      <c r="R4386" s="22">
        <v>3909.84</v>
      </c>
      <c r="S4386" s="22">
        <v>3850.91</v>
      </c>
      <c r="T4386" s="22">
        <v>3885.49</v>
      </c>
      <c r="X4386" s="14"/>
      <c r="Y4386" s="14"/>
    </row>
    <row r="4387" spans="1:25" ht="15" hidden="1" customHeight="1" x14ac:dyDescent="0.25">
      <c r="A4387" s="14">
        <f t="shared" si="68"/>
        <v>20</v>
      </c>
      <c r="B4387" s="14" t="s">
        <v>318</v>
      </c>
      <c r="C4387" s="14">
        <v>2017</v>
      </c>
      <c r="D4387" s="14" t="str">
        <f>VLOOKUP(E4387,Regioes!$A$2:$B$296,2,FALSE)</f>
        <v>Região Administrativa de Itapeva</v>
      </c>
      <c r="E4387" s="15" t="s">
        <v>241</v>
      </c>
      <c r="F4387" s="38">
        <v>1415992.91</v>
      </c>
      <c r="G4387" s="17">
        <v>689065.7699999999</v>
      </c>
      <c r="H4387" s="17">
        <v>726927.14</v>
      </c>
      <c r="I4387" s="22">
        <v>111252.25</v>
      </c>
      <c r="J4387" s="22">
        <v>105432.19</v>
      </c>
      <c r="K4387" s="22">
        <v>122719.15</v>
      </c>
      <c r="L4387" s="22">
        <v>114853.09</v>
      </c>
      <c r="M4387" s="22">
        <v>120423.87</v>
      </c>
      <c r="N4387" s="22">
        <v>114385.22</v>
      </c>
      <c r="O4387" s="22">
        <v>124473.8</v>
      </c>
      <c r="P4387" s="22">
        <v>121482.56</v>
      </c>
      <c r="Q4387" s="22">
        <v>119010.66</v>
      </c>
      <c r="R4387" s="22">
        <v>121215.82</v>
      </c>
      <c r="S4387" s="22">
        <v>120716.76</v>
      </c>
      <c r="T4387" s="22">
        <v>120027.54</v>
      </c>
      <c r="X4387" s="14"/>
      <c r="Y4387" s="14"/>
    </row>
    <row r="4388" spans="1:25" ht="15" hidden="1" customHeight="1" x14ac:dyDescent="0.25">
      <c r="A4388" s="14">
        <f t="shared" si="68"/>
        <v>20</v>
      </c>
      <c r="B4388" s="14" t="s">
        <v>318</v>
      </c>
      <c r="C4388" s="14">
        <v>2017</v>
      </c>
      <c r="D4388" s="14" t="str">
        <f>VLOOKUP(E4388,Regioes!$A$2:$B$296,2,FALSE)</f>
        <v>Região Administrativa de Sorocaba</v>
      </c>
      <c r="E4388" s="15" t="s">
        <v>244</v>
      </c>
      <c r="F4388" s="38">
        <v>325482.36</v>
      </c>
      <c r="G4388" s="17">
        <v>160845.67000000001</v>
      </c>
      <c r="H4388" s="17">
        <v>164636.69</v>
      </c>
      <c r="I4388" s="22">
        <v>22741.56</v>
      </c>
      <c r="J4388" s="22">
        <v>24410.880000000001</v>
      </c>
      <c r="K4388" s="22">
        <v>30864.57</v>
      </c>
      <c r="L4388" s="22">
        <v>28197.83</v>
      </c>
      <c r="M4388" s="22">
        <v>28996.87</v>
      </c>
      <c r="N4388" s="22">
        <v>25633.96</v>
      </c>
      <c r="O4388" s="22">
        <v>28111.24</v>
      </c>
      <c r="P4388" s="22">
        <v>29315.81</v>
      </c>
      <c r="Q4388" s="22">
        <v>27773.51</v>
      </c>
      <c r="R4388" s="22">
        <v>27536.29</v>
      </c>
      <c r="S4388" s="22">
        <v>25903.29</v>
      </c>
      <c r="T4388" s="22">
        <v>25996.55</v>
      </c>
      <c r="X4388" s="14"/>
      <c r="Y4388" s="14"/>
    </row>
    <row r="4389" spans="1:25" ht="15" hidden="1" customHeight="1" x14ac:dyDescent="0.25">
      <c r="A4389" s="14">
        <f t="shared" si="68"/>
        <v>20</v>
      </c>
      <c r="B4389" s="14" t="s">
        <v>318</v>
      </c>
      <c r="C4389" s="14">
        <v>2017</v>
      </c>
      <c r="D4389" s="14" t="str">
        <f>VLOOKUP(E4389,Regioes!$A$2:$B$296,2,FALSE)</f>
        <v>Região Administrativa de Sorocaba</v>
      </c>
      <c r="E4389" s="15" t="s">
        <v>245</v>
      </c>
      <c r="F4389" s="38">
        <v>861945.66999999993</v>
      </c>
      <c r="G4389" s="17">
        <v>404131.46</v>
      </c>
      <c r="H4389" s="17">
        <v>457814.21</v>
      </c>
      <c r="I4389" s="22">
        <v>66810.53</v>
      </c>
      <c r="J4389" s="22">
        <v>61865.7</v>
      </c>
      <c r="K4389" s="22">
        <v>71063.56</v>
      </c>
      <c r="L4389" s="22">
        <v>67885.59</v>
      </c>
      <c r="M4389" s="22">
        <v>68903.710000000006</v>
      </c>
      <c r="N4389" s="22">
        <v>67602.37</v>
      </c>
      <c r="O4389" s="22">
        <v>79494.25</v>
      </c>
      <c r="P4389" s="22">
        <v>75177.149999999994</v>
      </c>
      <c r="Q4389" s="22">
        <v>75314.600000000006</v>
      </c>
      <c r="R4389" s="22">
        <v>76436.679999999993</v>
      </c>
      <c r="S4389" s="22">
        <v>71539.460000000006</v>
      </c>
      <c r="T4389" s="22">
        <v>79852.070000000007</v>
      </c>
      <c r="X4389" s="14"/>
      <c r="Y4389" s="14"/>
    </row>
    <row r="4390" spans="1:25" ht="15" hidden="1" customHeight="1" x14ac:dyDescent="0.25">
      <c r="A4390" s="14">
        <f t="shared" si="68"/>
        <v>20</v>
      </c>
      <c r="B4390" s="14" t="s">
        <v>318</v>
      </c>
      <c r="C4390" s="14">
        <v>2017</v>
      </c>
      <c r="D4390" s="14" t="str">
        <f>VLOOKUP(E4390,Regioes!$A$2:$B$296,2,FALSE)</f>
        <v>Região Administrativa de Sorocaba</v>
      </c>
      <c r="E4390" s="15" t="s">
        <v>242</v>
      </c>
      <c r="F4390" s="38">
        <v>1302323.46</v>
      </c>
      <c r="G4390" s="17">
        <v>610606.79</v>
      </c>
      <c r="H4390" s="17">
        <v>691716.67</v>
      </c>
      <c r="I4390" s="22">
        <v>100944.79</v>
      </c>
      <c r="J4390" s="22">
        <v>93473.58</v>
      </c>
      <c r="K4390" s="22">
        <v>107370.74</v>
      </c>
      <c r="L4390" s="22">
        <v>102569.1</v>
      </c>
      <c r="M4390" s="22">
        <v>104107.4</v>
      </c>
      <c r="N4390" s="22">
        <v>102141.18</v>
      </c>
      <c r="O4390" s="22">
        <v>120108.76</v>
      </c>
      <c r="P4390" s="22">
        <v>113586</v>
      </c>
      <c r="Q4390" s="22">
        <v>113793.69</v>
      </c>
      <c r="R4390" s="22">
        <v>115489.04</v>
      </c>
      <c r="S4390" s="22">
        <v>108089.78</v>
      </c>
      <c r="T4390" s="22">
        <v>120649.4</v>
      </c>
      <c r="X4390" s="14"/>
      <c r="Y4390" s="14"/>
    </row>
    <row r="4391" spans="1:25" ht="15" hidden="1" customHeight="1" x14ac:dyDescent="0.25">
      <c r="A4391" s="14">
        <f t="shared" si="68"/>
        <v>20</v>
      </c>
      <c r="B4391" s="14" t="s">
        <v>318</v>
      </c>
      <c r="C4391" s="14">
        <v>2017</v>
      </c>
      <c r="D4391" s="14" t="str">
        <f>VLOOKUP(E4391,Regioes!$A$2:$B$296,2,FALSE)</f>
        <v>Região Administrativa de Sorocaba</v>
      </c>
      <c r="E4391" s="15" t="s">
        <v>227</v>
      </c>
      <c r="F4391" s="38">
        <v>1518086.47</v>
      </c>
      <c r="G4391" s="17">
        <v>711769.35999999987</v>
      </c>
      <c r="H4391" s="17">
        <v>806317.11</v>
      </c>
      <c r="I4391" s="22">
        <v>117668.87</v>
      </c>
      <c r="J4391" s="22">
        <v>108959.86</v>
      </c>
      <c r="K4391" s="22">
        <v>125159.44</v>
      </c>
      <c r="L4391" s="22">
        <v>119562.28</v>
      </c>
      <c r="M4391" s="22">
        <v>121355.44</v>
      </c>
      <c r="N4391" s="22">
        <v>119063.47</v>
      </c>
      <c r="O4391" s="22">
        <v>140007.82999999999</v>
      </c>
      <c r="P4391" s="22">
        <v>132404.41</v>
      </c>
      <c r="Q4391" s="22">
        <v>132646.5</v>
      </c>
      <c r="R4391" s="22">
        <v>134622.73000000001</v>
      </c>
      <c r="S4391" s="22">
        <v>125997.6</v>
      </c>
      <c r="T4391" s="22">
        <v>140638.04</v>
      </c>
      <c r="X4391" s="14"/>
      <c r="Y4391" s="14"/>
    </row>
    <row r="4392" spans="1:25" ht="15" hidden="1" customHeight="1" x14ac:dyDescent="0.25">
      <c r="A4392" s="14">
        <f t="shared" si="68"/>
        <v>20</v>
      </c>
      <c r="B4392" s="14" t="s">
        <v>318</v>
      </c>
      <c r="C4392" s="14">
        <v>2017</v>
      </c>
      <c r="D4392" s="14" t="str">
        <f>VLOOKUP(E4392,Regioes!$A$2:$B$296,2,FALSE)</f>
        <v>sem região</v>
      </c>
      <c r="E4392" s="15" t="s">
        <v>172</v>
      </c>
      <c r="F4392" s="38">
        <v>0</v>
      </c>
      <c r="G4392" s="17">
        <v>0</v>
      </c>
      <c r="H4392" s="17">
        <v>0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  <c r="T4392" s="22">
        <v>0</v>
      </c>
      <c r="X4392" s="14"/>
      <c r="Y4392" s="14"/>
    </row>
    <row r="4393" spans="1:25" ht="15" hidden="1" customHeight="1" x14ac:dyDescent="0.25">
      <c r="A4393" s="14">
        <f t="shared" si="68"/>
        <v>20</v>
      </c>
      <c r="B4393" s="14" t="s">
        <v>318</v>
      </c>
      <c r="C4393" s="14">
        <v>2017</v>
      </c>
      <c r="D4393" s="14" t="str">
        <f>VLOOKUP(E4393,Regioes!$A$2:$B$296,2,FALSE)</f>
        <v>Região Administrativa de Itapeva</v>
      </c>
      <c r="E4393" s="15" t="s">
        <v>238</v>
      </c>
      <c r="F4393" s="38">
        <v>348420.94</v>
      </c>
      <c r="G4393" s="17">
        <v>169848.80000000002</v>
      </c>
      <c r="H4393" s="17">
        <v>178572.14</v>
      </c>
      <c r="I4393" s="22">
        <v>27773.599999999999</v>
      </c>
      <c r="J4393" s="22">
        <v>26590.9</v>
      </c>
      <c r="K4393" s="22">
        <v>30311.95</v>
      </c>
      <c r="L4393" s="22">
        <v>27694.76</v>
      </c>
      <c r="M4393" s="22">
        <v>29410.86</v>
      </c>
      <c r="N4393" s="22">
        <v>28066.73</v>
      </c>
      <c r="O4393" s="22">
        <v>30479.48</v>
      </c>
      <c r="P4393" s="22">
        <v>29934.959999999999</v>
      </c>
      <c r="Q4393" s="22">
        <v>29469.1</v>
      </c>
      <c r="R4393" s="22">
        <v>29774.29</v>
      </c>
      <c r="S4393" s="22">
        <v>29325.5</v>
      </c>
      <c r="T4393" s="22">
        <v>29588.81</v>
      </c>
      <c r="X4393" s="14"/>
      <c r="Y4393" s="14"/>
    </row>
    <row r="4394" spans="1:25" ht="15" hidden="1" customHeight="1" x14ac:dyDescent="0.25">
      <c r="A4394" s="14">
        <f t="shared" si="68"/>
        <v>20</v>
      </c>
      <c r="B4394" s="14" t="s">
        <v>318</v>
      </c>
      <c r="C4394" s="14">
        <v>2017</v>
      </c>
      <c r="D4394" s="14" t="str">
        <f>VLOOKUP(E4394,Regioes!$A$2:$B$296,2,FALSE)</f>
        <v>Região Administrativa de Itapeva</v>
      </c>
      <c r="E4394" s="15" t="s">
        <v>228</v>
      </c>
      <c r="F4394" s="38">
        <v>299578.49</v>
      </c>
      <c r="G4394" s="17">
        <v>136384.29</v>
      </c>
      <c r="H4394" s="17">
        <v>163194.20000000001</v>
      </c>
      <c r="I4394" s="22">
        <v>21927.74</v>
      </c>
      <c r="J4394" s="22">
        <v>21324.61</v>
      </c>
      <c r="K4394" s="22">
        <v>23730.43</v>
      </c>
      <c r="L4394" s="22">
        <v>22389.31</v>
      </c>
      <c r="M4394" s="22">
        <v>23003.32</v>
      </c>
      <c r="N4394" s="22">
        <v>24008.880000000001</v>
      </c>
      <c r="O4394" s="22">
        <v>29072.560000000001</v>
      </c>
      <c r="P4394" s="22">
        <v>27724.58</v>
      </c>
      <c r="Q4394" s="22">
        <v>27440.81</v>
      </c>
      <c r="R4394" s="22">
        <v>27439.56</v>
      </c>
      <c r="S4394" s="22">
        <v>26433.87</v>
      </c>
      <c r="T4394" s="22">
        <v>25082.82</v>
      </c>
      <c r="X4394" s="14"/>
      <c r="Y4394" s="14"/>
    </row>
    <row r="4395" spans="1:25" ht="15" hidden="1" customHeight="1" x14ac:dyDescent="0.25">
      <c r="A4395" s="14">
        <f t="shared" si="68"/>
        <v>20</v>
      </c>
      <c r="B4395" s="14" t="s">
        <v>318</v>
      </c>
      <c r="C4395" s="14">
        <v>2017</v>
      </c>
      <c r="D4395" s="14" t="str">
        <f>VLOOKUP(E4395,Regioes!$A$2:$B$296,2,FALSE)</f>
        <v>Região Administrativa de Sorocaba</v>
      </c>
      <c r="E4395" s="15" t="s">
        <v>229</v>
      </c>
      <c r="F4395" s="38">
        <v>3225774.6299999994</v>
      </c>
      <c r="G4395" s="17">
        <v>1576170.83</v>
      </c>
      <c r="H4395" s="17">
        <v>1649603.8</v>
      </c>
      <c r="I4395" s="22">
        <v>243398.39999999999</v>
      </c>
      <c r="J4395" s="22">
        <v>238395.29</v>
      </c>
      <c r="K4395" s="22">
        <v>287234.5</v>
      </c>
      <c r="L4395" s="22">
        <v>269148.06</v>
      </c>
      <c r="M4395" s="22">
        <v>279134.58</v>
      </c>
      <c r="N4395" s="22">
        <v>258860</v>
      </c>
      <c r="O4395" s="22">
        <v>282574.42</v>
      </c>
      <c r="P4395" s="22">
        <v>280830.55</v>
      </c>
      <c r="Q4395" s="22">
        <v>271724.28999999998</v>
      </c>
      <c r="R4395" s="22">
        <v>275335.51</v>
      </c>
      <c r="S4395" s="22">
        <v>270748.32</v>
      </c>
      <c r="T4395" s="22">
        <v>268390.71000000002</v>
      </c>
      <c r="X4395" s="14"/>
      <c r="Y4395" s="14"/>
    </row>
    <row r="4396" spans="1:25" ht="15" hidden="1" customHeight="1" x14ac:dyDescent="0.25">
      <c r="A4396" s="14">
        <f t="shared" si="68"/>
        <v>20</v>
      </c>
      <c r="B4396" s="14" t="s">
        <v>318</v>
      </c>
      <c r="C4396" s="14">
        <v>2017</v>
      </c>
      <c r="D4396" s="14" t="str">
        <f>VLOOKUP(E4396,Regioes!$A$2:$B$296,2,FALSE)</f>
        <v>Região Administrativa de Itapeva</v>
      </c>
      <c r="E4396" s="15" t="s">
        <v>236</v>
      </c>
      <c r="F4396" s="38">
        <v>748020.05</v>
      </c>
      <c r="G4396" s="17">
        <v>364646.01</v>
      </c>
      <c r="H4396" s="17">
        <v>383374.04000000004</v>
      </c>
      <c r="I4396" s="22">
        <v>59626.75</v>
      </c>
      <c r="J4396" s="22">
        <v>57087.64</v>
      </c>
      <c r="K4396" s="22">
        <v>65076.31</v>
      </c>
      <c r="L4396" s="22">
        <v>59457.48</v>
      </c>
      <c r="M4396" s="22">
        <v>63141.760000000002</v>
      </c>
      <c r="N4396" s="22">
        <v>60256.07</v>
      </c>
      <c r="O4396" s="22">
        <v>65435.97</v>
      </c>
      <c r="P4396" s="22">
        <v>64266.94</v>
      </c>
      <c r="Q4396" s="22">
        <v>63266.8</v>
      </c>
      <c r="R4396" s="22">
        <v>63922.01</v>
      </c>
      <c r="S4396" s="22">
        <v>62958.51</v>
      </c>
      <c r="T4396" s="22">
        <v>63523.81</v>
      </c>
      <c r="X4396" s="14"/>
      <c r="Y4396" s="14"/>
    </row>
    <row r="4397" spans="1:25" ht="15" hidden="1" customHeight="1" x14ac:dyDescent="0.25">
      <c r="A4397" s="14">
        <f t="shared" si="68"/>
        <v>20</v>
      </c>
      <c r="B4397" s="14" t="s">
        <v>318</v>
      </c>
      <c r="C4397" s="14">
        <v>2017</v>
      </c>
      <c r="D4397" s="14" t="str">
        <f>VLOOKUP(E4397,Regioes!$A$2:$B$296,2,FALSE)</f>
        <v>Região Administrativa de Itapeva</v>
      </c>
      <c r="E4397" s="15" t="s">
        <v>239</v>
      </c>
      <c r="F4397" s="38">
        <v>380970.25</v>
      </c>
      <c r="G4397" s="17">
        <v>185715.98</v>
      </c>
      <c r="H4397" s="17">
        <v>195254.27</v>
      </c>
      <c r="I4397" s="22">
        <v>30368.19</v>
      </c>
      <c r="J4397" s="22">
        <v>29075.01</v>
      </c>
      <c r="K4397" s="22">
        <v>33143.68</v>
      </c>
      <c r="L4397" s="22">
        <v>30281.99</v>
      </c>
      <c r="M4397" s="22">
        <v>32158.400000000001</v>
      </c>
      <c r="N4397" s="22">
        <v>30688.71</v>
      </c>
      <c r="O4397" s="22">
        <v>33326.86</v>
      </c>
      <c r="P4397" s="22">
        <v>32731.47</v>
      </c>
      <c r="Q4397" s="22">
        <v>32222.09</v>
      </c>
      <c r="R4397" s="22">
        <v>32555.79</v>
      </c>
      <c r="S4397" s="22">
        <v>32065.07</v>
      </c>
      <c r="T4397" s="22">
        <v>32352.99</v>
      </c>
      <c r="X4397" s="14"/>
      <c r="Y4397" s="14"/>
    </row>
    <row r="4398" spans="1:25" ht="15" hidden="1" customHeight="1" x14ac:dyDescent="0.25">
      <c r="A4398" s="14">
        <f t="shared" si="68"/>
        <v>20</v>
      </c>
      <c r="B4398" s="14" t="s">
        <v>318</v>
      </c>
      <c r="C4398" s="14">
        <v>2017</v>
      </c>
      <c r="D4398" s="14" t="str">
        <f>VLOOKUP(E4398,Regioes!$A$2:$B$296,2,FALSE)</f>
        <v>Região Administrativa de Sorocaba</v>
      </c>
      <c r="E4398" s="15" t="s">
        <v>230</v>
      </c>
      <c r="F4398" s="38">
        <v>3970039.4099999997</v>
      </c>
      <c r="G4398" s="17">
        <v>1861390.91</v>
      </c>
      <c r="H4398" s="17">
        <v>2108648.5</v>
      </c>
      <c r="I4398" s="22">
        <v>307722.94</v>
      </c>
      <c r="J4398" s="22">
        <v>284947.49</v>
      </c>
      <c r="K4398" s="22">
        <v>327311.99</v>
      </c>
      <c r="L4398" s="22">
        <v>312674.52</v>
      </c>
      <c r="M4398" s="22">
        <v>317363.92</v>
      </c>
      <c r="N4398" s="22">
        <v>311370.05</v>
      </c>
      <c r="O4398" s="22">
        <v>366142.92</v>
      </c>
      <c r="P4398" s="22">
        <v>346258.76</v>
      </c>
      <c r="Q4398" s="22">
        <v>346891.86</v>
      </c>
      <c r="R4398" s="22">
        <v>352060.02</v>
      </c>
      <c r="S4398" s="22">
        <v>329503.92</v>
      </c>
      <c r="T4398" s="22">
        <v>367791.02</v>
      </c>
      <c r="X4398" s="14"/>
      <c r="Y4398" s="14"/>
    </row>
    <row r="4399" spans="1:25" ht="15" hidden="1" customHeight="1" x14ac:dyDescent="0.25">
      <c r="A4399" s="14">
        <f t="shared" si="68"/>
        <v>20</v>
      </c>
      <c r="B4399" s="14" t="s">
        <v>318</v>
      </c>
      <c r="C4399" s="14">
        <v>2017</v>
      </c>
      <c r="D4399" s="14" t="str">
        <f>VLOOKUP(E4399,Regioes!$A$2:$B$296,2,FALSE)</f>
        <v>Região Administrativa de Sorocaba</v>
      </c>
      <c r="E4399" s="15" t="s">
        <v>231</v>
      </c>
      <c r="F4399" s="38">
        <v>1265809.72</v>
      </c>
      <c r="G4399" s="17">
        <v>593486.97</v>
      </c>
      <c r="H4399" s="17">
        <v>672322.75</v>
      </c>
      <c r="I4399" s="22">
        <v>98114.559999999998</v>
      </c>
      <c r="J4399" s="22">
        <v>90852.82</v>
      </c>
      <c r="K4399" s="22">
        <v>104360.35</v>
      </c>
      <c r="L4399" s="22">
        <v>99693.33</v>
      </c>
      <c r="M4399" s="22">
        <v>101188.5</v>
      </c>
      <c r="N4399" s="22">
        <v>99277.41</v>
      </c>
      <c r="O4399" s="22">
        <v>116741.23</v>
      </c>
      <c r="P4399" s="22">
        <v>110401.35</v>
      </c>
      <c r="Q4399" s="22">
        <v>110603.21</v>
      </c>
      <c r="R4399" s="22">
        <v>112251.03</v>
      </c>
      <c r="S4399" s="22">
        <v>105059.22</v>
      </c>
      <c r="T4399" s="22">
        <v>117266.71</v>
      </c>
      <c r="X4399" s="14"/>
      <c r="Y4399" s="14"/>
    </row>
    <row r="4400" spans="1:25" ht="15" hidden="1" customHeight="1" x14ac:dyDescent="0.25">
      <c r="A4400" s="14">
        <f t="shared" si="68"/>
        <v>20</v>
      </c>
      <c r="B4400" s="14" t="s">
        <v>318</v>
      </c>
      <c r="C4400" s="14">
        <v>2017</v>
      </c>
      <c r="D4400" s="14" t="str">
        <f>VLOOKUP(E4400,Regioes!$A$2:$B$296,2,FALSE)</f>
        <v>Região Administrativa de Sorocaba</v>
      </c>
      <c r="E4400" s="15" t="s">
        <v>232</v>
      </c>
      <c r="F4400" s="38">
        <v>1588347.7799999998</v>
      </c>
      <c r="G4400" s="17">
        <v>744712.03</v>
      </c>
      <c r="H4400" s="17">
        <v>843635.75</v>
      </c>
      <c r="I4400" s="22">
        <v>123114.91</v>
      </c>
      <c r="J4400" s="22">
        <v>114002.82</v>
      </c>
      <c r="K4400" s="22">
        <v>130952.17</v>
      </c>
      <c r="L4400" s="22">
        <v>125095.96</v>
      </c>
      <c r="M4400" s="22">
        <v>126972.11</v>
      </c>
      <c r="N4400" s="22">
        <v>124574.06</v>
      </c>
      <c r="O4400" s="22">
        <v>146487.79</v>
      </c>
      <c r="P4400" s="22">
        <v>138532.46</v>
      </c>
      <c r="Q4400" s="22">
        <v>138785.76</v>
      </c>
      <c r="R4400" s="22">
        <v>140853.45000000001</v>
      </c>
      <c r="S4400" s="22">
        <v>131829.12</v>
      </c>
      <c r="T4400" s="22">
        <v>147147.17000000001</v>
      </c>
      <c r="X4400" s="14"/>
      <c r="Y4400" s="14"/>
    </row>
    <row r="4401" spans="1:25" ht="15" hidden="1" customHeight="1" x14ac:dyDescent="0.25">
      <c r="A4401" s="14">
        <f t="shared" si="68"/>
        <v>20</v>
      </c>
      <c r="B4401" s="14" t="s">
        <v>318</v>
      </c>
      <c r="C4401" s="14">
        <v>2017</v>
      </c>
      <c r="D4401" s="14" t="str">
        <f>VLOOKUP(E4401,Regioes!$A$2:$B$296,2,FALSE)</f>
        <v>Região Administrativa de Sorocaba</v>
      </c>
      <c r="E4401" s="15" t="s">
        <v>233</v>
      </c>
      <c r="F4401" s="38">
        <v>1136351.9400000002</v>
      </c>
      <c r="G4401" s="17">
        <v>532789.46</v>
      </c>
      <c r="H4401" s="17">
        <v>603562.48</v>
      </c>
      <c r="I4401" s="22">
        <v>88080.12</v>
      </c>
      <c r="J4401" s="22">
        <v>81561.06</v>
      </c>
      <c r="K4401" s="22">
        <v>93687.13</v>
      </c>
      <c r="L4401" s="22">
        <v>89497.43</v>
      </c>
      <c r="M4401" s="22">
        <v>90839.679999999993</v>
      </c>
      <c r="N4401" s="22">
        <v>89124.04</v>
      </c>
      <c r="O4401" s="22">
        <v>104801.79</v>
      </c>
      <c r="P4401" s="22">
        <v>99110.3</v>
      </c>
      <c r="Q4401" s="22">
        <v>99291.520000000004</v>
      </c>
      <c r="R4401" s="22">
        <v>100770.81</v>
      </c>
      <c r="S4401" s="22">
        <v>94314.54</v>
      </c>
      <c r="T4401" s="22">
        <v>105273.52</v>
      </c>
      <c r="X4401" s="14"/>
      <c r="Y4401" s="14"/>
    </row>
    <row r="4402" spans="1:25" ht="15" hidden="1" customHeight="1" x14ac:dyDescent="0.25">
      <c r="A4402" s="14">
        <f t="shared" si="68"/>
        <v>20</v>
      </c>
      <c r="B4402" s="14" t="s">
        <v>318</v>
      </c>
      <c r="C4402" s="14">
        <v>2017</v>
      </c>
      <c r="D4402" s="14" t="str">
        <f>VLOOKUP(E4402,Regioes!$A$2:$B$296,2,FALSE)</f>
        <v>Região Administrativa de Marília</v>
      </c>
      <c r="E4402" s="15" t="s">
        <v>198</v>
      </c>
      <c r="F4402" s="38">
        <v>1159145.23</v>
      </c>
      <c r="G4402" s="17">
        <v>543476.31999999995</v>
      </c>
      <c r="H4402" s="17">
        <v>615668.90999999992</v>
      </c>
      <c r="I4402" s="22">
        <v>89846.86</v>
      </c>
      <c r="J4402" s="22">
        <v>83197.039999999994</v>
      </c>
      <c r="K4402" s="22">
        <v>95566.34</v>
      </c>
      <c r="L4402" s="22">
        <v>91292.59</v>
      </c>
      <c r="M4402" s="22">
        <v>92661.77</v>
      </c>
      <c r="N4402" s="22">
        <v>90911.72</v>
      </c>
      <c r="O4402" s="22">
        <v>106903.93</v>
      </c>
      <c r="P4402" s="22">
        <v>101098.29</v>
      </c>
      <c r="Q4402" s="22">
        <v>101283.14</v>
      </c>
      <c r="R4402" s="22">
        <v>102792.1</v>
      </c>
      <c r="S4402" s="22">
        <v>96206.32</v>
      </c>
      <c r="T4402" s="22">
        <v>107385.13</v>
      </c>
      <c r="X4402" s="14"/>
      <c r="Y4402" s="14"/>
    </row>
    <row r="4403" spans="1:25" ht="15" hidden="1" customHeight="1" x14ac:dyDescent="0.25">
      <c r="A4403" s="14">
        <f t="shared" si="68"/>
        <v>20</v>
      </c>
      <c r="B4403" s="14" t="s">
        <v>318</v>
      </c>
      <c r="C4403" s="14">
        <v>2017</v>
      </c>
      <c r="D4403" s="14" t="str">
        <f>VLOOKUP(E4403,Regioes!$A$2:$B$296,2,FALSE)</f>
        <v>Região Administrativa de Sorocaba</v>
      </c>
      <c r="E4403" s="15" t="s">
        <v>243</v>
      </c>
      <c r="F4403" s="38">
        <v>142222.03000000003</v>
      </c>
      <c r="G4403" s="17">
        <v>69141.94</v>
      </c>
      <c r="H4403" s="17">
        <v>73080.09</v>
      </c>
      <c r="I4403" s="22">
        <v>11083.12</v>
      </c>
      <c r="J4403" s="22">
        <v>10441.620000000001</v>
      </c>
      <c r="K4403" s="22">
        <v>12299.51</v>
      </c>
      <c r="L4403" s="22">
        <v>11665.07</v>
      </c>
      <c r="M4403" s="22">
        <v>12145.75</v>
      </c>
      <c r="N4403" s="22">
        <v>11506.87</v>
      </c>
      <c r="O4403" s="22">
        <v>12536.07</v>
      </c>
      <c r="P4403" s="22">
        <v>12191.91</v>
      </c>
      <c r="Q4403" s="22">
        <v>11911.13</v>
      </c>
      <c r="R4403" s="22">
        <v>12186.81</v>
      </c>
      <c r="S4403" s="22">
        <v>12211.11</v>
      </c>
      <c r="T4403" s="22">
        <v>12043.06</v>
      </c>
      <c r="X4403" s="14"/>
      <c r="Y4403" s="14"/>
    </row>
    <row r="4404" spans="1:25" ht="15" hidden="1" customHeight="1" x14ac:dyDescent="0.25">
      <c r="A4404" s="14">
        <f t="shared" si="68"/>
        <v>20</v>
      </c>
      <c r="B4404" s="14" t="s">
        <v>318</v>
      </c>
      <c r="C4404" s="14">
        <v>2017</v>
      </c>
      <c r="D4404" s="14" t="str">
        <f>VLOOKUP(E4404,Regioes!$A$2:$B$296,2,FALSE)</f>
        <v>Região Administrativa de Sorocaba</v>
      </c>
      <c r="E4404" s="15" t="s">
        <v>234</v>
      </c>
      <c r="F4404" s="38">
        <v>103231.33</v>
      </c>
      <c r="G4404" s="17">
        <v>51014.490000000005</v>
      </c>
      <c r="H4404" s="17">
        <v>52216.84</v>
      </c>
      <c r="I4404" s="22">
        <v>7212.81</v>
      </c>
      <c r="J4404" s="22">
        <v>7742.26</v>
      </c>
      <c r="K4404" s="22">
        <v>9789.14</v>
      </c>
      <c r="L4404" s="22">
        <v>8943.34</v>
      </c>
      <c r="M4404" s="22">
        <v>9196.77</v>
      </c>
      <c r="N4404" s="22">
        <v>8130.17</v>
      </c>
      <c r="O4404" s="22">
        <v>8915.8799999999992</v>
      </c>
      <c r="P4404" s="22">
        <v>9297.92</v>
      </c>
      <c r="Q4404" s="22">
        <v>8808.76</v>
      </c>
      <c r="R4404" s="22">
        <v>8733.52</v>
      </c>
      <c r="S4404" s="22">
        <v>8215.59</v>
      </c>
      <c r="T4404" s="22">
        <v>8245.17</v>
      </c>
      <c r="X4404" s="14"/>
      <c r="Y4404" s="14"/>
    </row>
    <row r="4405" spans="1:25" ht="15" hidden="1" customHeight="1" x14ac:dyDescent="0.25">
      <c r="A4405" s="14">
        <f t="shared" si="68"/>
        <v>20</v>
      </c>
      <c r="B4405" s="14" t="s">
        <v>318</v>
      </c>
      <c r="C4405" s="14">
        <v>2017</v>
      </c>
      <c r="D4405" s="14" t="str">
        <f>VLOOKUP(E4405,Regioes!$A$2:$B$296,2,FALSE)</f>
        <v>Região Administrativa de Itapeva</v>
      </c>
      <c r="E4405" s="15" t="s">
        <v>237</v>
      </c>
      <c r="F4405" s="38">
        <v>422833.99999999994</v>
      </c>
      <c r="G4405" s="17">
        <v>206123.78999999998</v>
      </c>
      <c r="H4405" s="17">
        <v>216710.21000000002</v>
      </c>
      <c r="I4405" s="22">
        <v>33705.269999999997</v>
      </c>
      <c r="J4405" s="22">
        <v>32269.98</v>
      </c>
      <c r="K4405" s="22">
        <v>36785.75</v>
      </c>
      <c r="L4405" s="22">
        <v>33609.589999999997</v>
      </c>
      <c r="M4405" s="22">
        <v>35692.199999999997</v>
      </c>
      <c r="N4405" s="22">
        <v>34061</v>
      </c>
      <c r="O4405" s="22">
        <v>36989.050000000003</v>
      </c>
      <c r="P4405" s="22">
        <v>36328.239999999998</v>
      </c>
      <c r="Q4405" s="22">
        <v>35762.879999999997</v>
      </c>
      <c r="R4405" s="22">
        <v>36133.26</v>
      </c>
      <c r="S4405" s="22">
        <v>35588.61</v>
      </c>
      <c r="T4405" s="22">
        <v>35908.17</v>
      </c>
      <c r="X4405" s="14"/>
      <c r="Y4405" s="14"/>
    </row>
    <row r="4406" spans="1:25" ht="15" hidden="1" customHeight="1" x14ac:dyDescent="0.25">
      <c r="A4406" s="14">
        <f t="shared" si="68"/>
        <v>20</v>
      </c>
      <c r="B4406" s="14" t="s">
        <v>318</v>
      </c>
      <c r="C4406" s="14">
        <v>2017</v>
      </c>
      <c r="D4406" s="14" t="str">
        <f>VLOOKUP(E4406,Regioes!$A$2:$B$296,2,FALSE)</f>
        <v>Região Administrativa de Sorocaba</v>
      </c>
      <c r="E4406" s="15" t="s">
        <v>168</v>
      </c>
      <c r="F4406" s="38">
        <v>1720114.34</v>
      </c>
      <c r="G4406" s="17">
        <v>823382.08</v>
      </c>
      <c r="H4406" s="17">
        <v>896732.26000000013</v>
      </c>
      <c r="I4406" s="22">
        <v>133735.53</v>
      </c>
      <c r="J4406" s="22">
        <v>125065.06</v>
      </c>
      <c r="K4406" s="22">
        <v>145756.67000000001</v>
      </c>
      <c r="L4406" s="22">
        <v>138658.82999999999</v>
      </c>
      <c r="M4406" s="22">
        <v>142837.72</v>
      </c>
      <c r="N4406" s="22">
        <v>137328.26999999999</v>
      </c>
      <c r="O4406" s="22">
        <v>154653.67000000001</v>
      </c>
      <c r="P4406" s="22">
        <v>148566.39000000001</v>
      </c>
      <c r="Q4406" s="22">
        <v>146756.99</v>
      </c>
      <c r="R4406" s="22">
        <v>149617.92000000001</v>
      </c>
      <c r="S4406" s="22">
        <v>145560.20000000001</v>
      </c>
      <c r="T4406" s="22">
        <v>151577.09</v>
      </c>
      <c r="X4406" s="14"/>
      <c r="Y4406" s="14"/>
    </row>
    <row r="4407" spans="1:25" ht="15" hidden="1" customHeight="1" x14ac:dyDescent="0.25">
      <c r="A4407" s="14">
        <f t="shared" si="68"/>
        <v>20</v>
      </c>
      <c r="B4407" s="14" t="s">
        <v>318</v>
      </c>
      <c r="C4407" s="14">
        <v>2017</v>
      </c>
      <c r="D4407" s="14" t="str">
        <f>VLOOKUP(E4407,Regioes!$A$2:$B$296,2,FALSE)</f>
        <v>Região Administrativa de Sorocaba</v>
      </c>
      <c r="E4407" s="15" t="s">
        <v>246</v>
      </c>
      <c r="F4407" s="38">
        <v>134437.01999999999</v>
      </c>
      <c r="G4407" s="17">
        <v>63032.08</v>
      </c>
      <c r="H4407" s="17">
        <v>71404.939999999988</v>
      </c>
      <c r="I4407" s="22">
        <v>10420.39</v>
      </c>
      <c r="J4407" s="22">
        <v>9649.15</v>
      </c>
      <c r="K4407" s="22">
        <v>11083.73</v>
      </c>
      <c r="L4407" s="22">
        <v>10588.06</v>
      </c>
      <c r="M4407" s="22">
        <v>10746.86</v>
      </c>
      <c r="N4407" s="22">
        <v>10543.89</v>
      </c>
      <c r="O4407" s="22">
        <v>12398.66</v>
      </c>
      <c r="P4407" s="22">
        <v>11725.32</v>
      </c>
      <c r="Q4407" s="22">
        <v>11746.76</v>
      </c>
      <c r="R4407" s="22">
        <v>11921.77</v>
      </c>
      <c r="S4407" s="22">
        <v>11157.96</v>
      </c>
      <c r="T4407" s="22">
        <v>12454.47</v>
      </c>
      <c r="X4407" s="14"/>
      <c r="Y4407" s="14"/>
    </row>
    <row r="4408" spans="1:25" ht="15" hidden="1" customHeight="1" x14ac:dyDescent="0.25">
      <c r="A4408" s="14">
        <f t="shared" si="68"/>
        <v>21</v>
      </c>
      <c r="B4408" s="14" t="s">
        <v>247</v>
      </c>
      <c r="C4408" s="14">
        <v>2017</v>
      </c>
      <c r="D4408" s="14" t="str">
        <f>VLOOKUP(E4408,Regioes!$A$2:$B$296,2,FALSE)</f>
        <v>Região Administrativa de Bauru</v>
      </c>
      <c r="E4408" s="15" t="s">
        <v>248</v>
      </c>
      <c r="F4408" s="38">
        <v>640351.43000000005</v>
      </c>
      <c r="G4408" s="17">
        <v>301330.25</v>
      </c>
      <c r="H4408" s="17">
        <v>339021.18</v>
      </c>
      <c r="I4408" s="22">
        <v>48473.15</v>
      </c>
      <c r="J4408" s="22">
        <v>46230.12</v>
      </c>
      <c r="K4408" s="22">
        <v>53014.28</v>
      </c>
      <c r="L4408" s="22">
        <v>49837.65</v>
      </c>
      <c r="M4408" s="22">
        <v>52402.92</v>
      </c>
      <c r="N4408" s="22">
        <v>51372.13</v>
      </c>
      <c r="O4408" s="22">
        <v>57966.15</v>
      </c>
      <c r="P4408" s="22">
        <v>56870.080000000002</v>
      </c>
      <c r="Q4408" s="22">
        <v>54894.400000000001</v>
      </c>
      <c r="R4408" s="22">
        <v>56470.36</v>
      </c>
      <c r="S4408" s="22">
        <v>55392.71</v>
      </c>
      <c r="T4408" s="22">
        <v>57427.48</v>
      </c>
      <c r="X4408" s="14"/>
      <c r="Y4408" s="14"/>
    </row>
    <row r="4409" spans="1:25" ht="15" hidden="1" customHeight="1" x14ac:dyDescent="0.25">
      <c r="A4409" s="14">
        <f t="shared" si="68"/>
        <v>21</v>
      </c>
      <c r="B4409" s="14" t="s">
        <v>247</v>
      </c>
      <c r="C4409" s="14">
        <v>2017</v>
      </c>
      <c r="D4409" s="14" t="str">
        <f>VLOOKUP(E4409,Regioes!$A$2:$B$296,2,FALSE)</f>
        <v>Região Administrativa de Sorocaba</v>
      </c>
      <c r="E4409" s="15" t="s">
        <v>249</v>
      </c>
      <c r="F4409" s="38">
        <v>477744.57</v>
      </c>
      <c r="G4409" s="17">
        <v>224812.31</v>
      </c>
      <c r="H4409" s="17">
        <v>252932.26</v>
      </c>
      <c r="I4409" s="22">
        <v>36164.18</v>
      </c>
      <c r="J4409" s="22">
        <v>34490.730000000003</v>
      </c>
      <c r="K4409" s="22">
        <v>39552.160000000003</v>
      </c>
      <c r="L4409" s="22">
        <v>37182.18</v>
      </c>
      <c r="M4409" s="22">
        <v>39096.050000000003</v>
      </c>
      <c r="N4409" s="22">
        <v>38327.01</v>
      </c>
      <c r="O4409" s="22">
        <v>43246.59</v>
      </c>
      <c r="P4409" s="22">
        <v>42428.85</v>
      </c>
      <c r="Q4409" s="22">
        <v>40954.86</v>
      </c>
      <c r="R4409" s="22">
        <v>42130.63</v>
      </c>
      <c r="S4409" s="22">
        <v>41326.629999999997</v>
      </c>
      <c r="T4409" s="22">
        <v>42844.7</v>
      </c>
      <c r="X4409" s="14"/>
      <c r="Y4409" s="14"/>
    </row>
    <row r="4410" spans="1:25" ht="15" hidden="1" customHeight="1" x14ac:dyDescent="0.25">
      <c r="A4410" s="14">
        <f t="shared" si="68"/>
        <v>21</v>
      </c>
      <c r="B4410" s="14" t="s">
        <v>247</v>
      </c>
      <c r="C4410" s="14">
        <v>2017</v>
      </c>
      <c r="D4410" s="14" t="str">
        <f>VLOOKUP(E4410,Regioes!$A$2:$B$296,2,FALSE)</f>
        <v>Região Administrativa de Sorocaba</v>
      </c>
      <c r="E4410" s="15" t="s">
        <v>250</v>
      </c>
      <c r="F4410" s="38">
        <v>163649.26999999999</v>
      </c>
      <c r="G4410" s="17">
        <v>77008.47</v>
      </c>
      <c r="H4410" s="17">
        <v>86640.799999999988</v>
      </c>
      <c r="I4410" s="22">
        <v>12387.88</v>
      </c>
      <c r="J4410" s="22">
        <v>11814.65</v>
      </c>
      <c r="K4410" s="22">
        <v>13548.42</v>
      </c>
      <c r="L4410" s="22">
        <v>12736.59</v>
      </c>
      <c r="M4410" s="22">
        <v>13392.18</v>
      </c>
      <c r="N4410" s="22">
        <v>13128.75</v>
      </c>
      <c r="O4410" s="22">
        <v>14813.92</v>
      </c>
      <c r="P4410" s="22">
        <v>14533.81</v>
      </c>
      <c r="Q4410" s="22">
        <v>14028.9</v>
      </c>
      <c r="R4410" s="22">
        <v>14431.66</v>
      </c>
      <c r="S4410" s="22">
        <v>14156.25</v>
      </c>
      <c r="T4410" s="22">
        <v>14676.26</v>
      </c>
      <c r="X4410" s="14"/>
      <c r="Y4410" s="14"/>
    </row>
    <row r="4411" spans="1:25" ht="15" hidden="1" customHeight="1" x14ac:dyDescent="0.25">
      <c r="A4411" s="14">
        <f t="shared" si="68"/>
        <v>21</v>
      </c>
      <c r="B4411" s="14" t="s">
        <v>247</v>
      </c>
      <c r="C4411" s="14">
        <v>2017</v>
      </c>
      <c r="D4411" s="14" t="str">
        <f>VLOOKUP(E4411,Regioes!$A$2:$B$296,2,FALSE)</f>
        <v>Região Administrativa de Bauru</v>
      </c>
      <c r="E4411" s="15" t="s">
        <v>96</v>
      </c>
      <c r="F4411" s="38">
        <v>124039.83000000002</v>
      </c>
      <c r="G4411" s="17">
        <v>58369.440000000002</v>
      </c>
      <c r="H4411" s="17">
        <v>65670.39</v>
      </c>
      <c r="I4411" s="22">
        <v>9389.5300000000007</v>
      </c>
      <c r="J4411" s="22">
        <v>8955.0499999999993</v>
      </c>
      <c r="K4411" s="22">
        <v>10269.18</v>
      </c>
      <c r="L4411" s="22">
        <v>9653.85</v>
      </c>
      <c r="M4411" s="22">
        <v>10150.75</v>
      </c>
      <c r="N4411" s="22">
        <v>9951.08</v>
      </c>
      <c r="O4411" s="22">
        <v>11228.38</v>
      </c>
      <c r="P4411" s="22">
        <v>11016.07</v>
      </c>
      <c r="Q4411" s="22">
        <v>10633.37</v>
      </c>
      <c r="R4411" s="22">
        <v>10938.64</v>
      </c>
      <c r="S4411" s="22">
        <v>10729.89</v>
      </c>
      <c r="T4411" s="22">
        <v>11124.04</v>
      </c>
      <c r="X4411" s="14"/>
      <c r="Y4411" s="14"/>
    </row>
    <row r="4412" spans="1:25" ht="15" hidden="1" customHeight="1" x14ac:dyDescent="0.25">
      <c r="A4412" s="14">
        <f t="shared" si="68"/>
        <v>21</v>
      </c>
      <c r="B4412" s="14" t="s">
        <v>247</v>
      </c>
      <c r="C4412" s="14">
        <v>2017</v>
      </c>
      <c r="D4412" s="14" t="str">
        <f>VLOOKUP(E4412,Regioes!$A$2:$B$296,2,FALSE)</f>
        <v>Região Administrativa de Sorocaba</v>
      </c>
      <c r="E4412" s="15" t="s">
        <v>226</v>
      </c>
      <c r="F4412" s="38">
        <v>262325.24</v>
      </c>
      <c r="G4412" s="17">
        <v>123442.42</v>
      </c>
      <c r="H4412" s="17">
        <v>138882.82</v>
      </c>
      <c r="I4412" s="22">
        <v>19857.43</v>
      </c>
      <c r="J4412" s="22">
        <v>18938.55</v>
      </c>
      <c r="K4412" s="22">
        <v>21717.73</v>
      </c>
      <c r="L4412" s="22">
        <v>20416.400000000001</v>
      </c>
      <c r="M4412" s="22">
        <v>21467.29</v>
      </c>
      <c r="N4412" s="22">
        <v>21045.02</v>
      </c>
      <c r="O4412" s="22">
        <v>23746.31</v>
      </c>
      <c r="P4412" s="22">
        <v>23297.3</v>
      </c>
      <c r="Q4412" s="22">
        <v>22487.94</v>
      </c>
      <c r="R4412" s="22">
        <v>23133.55</v>
      </c>
      <c r="S4412" s="22">
        <v>22692.080000000002</v>
      </c>
      <c r="T4412" s="22">
        <v>23525.64</v>
      </c>
      <c r="X4412" s="14"/>
      <c r="Y4412" s="14"/>
    </row>
    <row r="4413" spans="1:25" ht="15" hidden="1" customHeight="1" x14ac:dyDescent="0.25">
      <c r="A4413" s="14">
        <f t="shared" si="68"/>
        <v>21</v>
      </c>
      <c r="B4413" s="14" t="s">
        <v>247</v>
      </c>
      <c r="C4413" s="14">
        <v>2017</v>
      </c>
      <c r="D4413" s="14" t="str">
        <f>VLOOKUP(E4413,Regioes!$A$2:$B$296,2,FALSE)</f>
        <v>Região Administrativa de Sorocaba</v>
      </c>
      <c r="E4413" s="15" t="s">
        <v>251</v>
      </c>
      <c r="F4413" s="38">
        <v>2658969.9400000004</v>
      </c>
      <c r="G4413" s="17">
        <v>1251231.78</v>
      </c>
      <c r="H4413" s="17">
        <v>1407738.1600000001</v>
      </c>
      <c r="I4413" s="22">
        <v>201278</v>
      </c>
      <c r="J4413" s="22">
        <v>191964.11</v>
      </c>
      <c r="K4413" s="22">
        <v>220134.38</v>
      </c>
      <c r="L4413" s="22">
        <v>206943.87</v>
      </c>
      <c r="M4413" s="22">
        <v>217595.82</v>
      </c>
      <c r="N4413" s="22">
        <v>213315.6</v>
      </c>
      <c r="O4413" s="22">
        <v>240696.35</v>
      </c>
      <c r="P4413" s="22">
        <v>236145.08</v>
      </c>
      <c r="Q4413" s="22">
        <v>227941.35</v>
      </c>
      <c r="R4413" s="22">
        <v>234485.28</v>
      </c>
      <c r="S4413" s="22">
        <v>230010.51</v>
      </c>
      <c r="T4413" s="22">
        <v>238459.59</v>
      </c>
      <c r="X4413" s="14"/>
      <c r="Y4413" s="14"/>
    </row>
    <row r="4414" spans="1:25" ht="15" hidden="1" customHeight="1" x14ac:dyDescent="0.25">
      <c r="A4414" s="14">
        <f t="shared" si="68"/>
        <v>21</v>
      </c>
      <c r="B4414" s="14" t="s">
        <v>247</v>
      </c>
      <c r="C4414" s="14">
        <v>2017</v>
      </c>
      <c r="D4414" s="14" t="str">
        <f>VLOOKUP(E4414,Regioes!$A$2:$B$296,2,FALSE)</f>
        <v>Região Administrativa de Campinas</v>
      </c>
      <c r="E4414" s="15" t="s">
        <v>20</v>
      </c>
      <c r="F4414" s="38">
        <v>132023.79</v>
      </c>
      <c r="G4414" s="17">
        <v>60082.500000000007</v>
      </c>
      <c r="H4414" s="17">
        <v>71941.289999999994</v>
      </c>
      <c r="I4414" s="22">
        <v>9269.4599999999991</v>
      </c>
      <c r="J4414" s="22">
        <v>8954.09</v>
      </c>
      <c r="K4414" s="22">
        <v>10275.6</v>
      </c>
      <c r="L4414" s="22">
        <v>9946.3700000000008</v>
      </c>
      <c r="M4414" s="22">
        <v>10849.97</v>
      </c>
      <c r="N4414" s="22">
        <v>10787.01</v>
      </c>
      <c r="O4414" s="22">
        <v>12458.79</v>
      </c>
      <c r="P4414" s="22">
        <v>12182.38</v>
      </c>
      <c r="Q4414" s="22">
        <v>12570.73</v>
      </c>
      <c r="R4414" s="22">
        <v>12156.2</v>
      </c>
      <c r="S4414" s="22">
        <v>11599.16</v>
      </c>
      <c r="T4414" s="22">
        <v>10974.03</v>
      </c>
      <c r="X4414" s="14"/>
      <c r="Y4414" s="14"/>
    </row>
    <row r="4415" spans="1:25" ht="15" hidden="1" customHeight="1" x14ac:dyDescent="0.25">
      <c r="A4415" s="14">
        <f t="shared" si="68"/>
        <v>21</v>
      </c>
      <c r="B4415" s="14" t="s">
        <v>247</v>
      </c>
      <c r="C4415" s="14">
        <v>2017</v>
      </c>
      <c r="D4415" s="14" t="str">
        <f>VLOOKUP(E4415,Regioes!$A$2:$B$296,2,FALSE)</f>
        <v>Região Administrativa de Campinas</v>
      </c>
      <c r="E4415" s="15" t="s">
        <v>252</v>
      </c>
      <c r="F4415" s="38">
        <v>988533.35999999987</v>
      </c>
      <c r="G4415" s="17">
        <v>461667.85999999993</v>
      </c>
      <c r="H4415" s="17">
        <v>526865.5</v>
      </c>
      <c r="I4415" s="22">
        <v>69538.22</v>
      </c>
      <c r="J4415" s="22">
        <v>70144.03</v>
      </c>
      <c r="K4415" s="22">
        <v>82383.929999999993</v>
      </c>
      <c r="L4415" s="22">
        <v>75559.03</v>
      </c>
      <c r="M4415" s="22">
        <v>82163.48</v>
      </c>
      <c r="N4415" s="22">
        <v>81879.17</v>
      </c>
      <c r="O4415" s="22">
        <v>90337.1</v>
      </c>
      <c r="P4415" s="22">
        <v>93339.78</v>
      </c>
      <c r="Q4415" s="22">
        <v>90788.85</v>
      </c>
      <c r="R4415" s="22">
        <v>89179.08</v>
      </c>
      <c r="S4415" s="22">
        <v>83199.199999999997</v>
      </c>
      <c r="T4415" s="22">
        <v>80021.490000000005</v>
      </c>
      <c r="X4415" s="14"/>
      <c r="Y4415" s="14"/>
    </row>
    <row r="4416" spans="1:25" ht="15" hidden="1" customHeight="1" x14ac:dyDescent="0.25">
      <c r="A4416" s="14">
        <f t="shared" si="68"/>
        <v>21</v>
      </c>
      <c r="B4416" s="14" t="s">
        <v>247</v>
      </c>
      <c r="C4416" s="14">
        <v>2017</v>
      </c>
      <c r="D4416" s="14" t="str">
        <f>VLOOKUP(E4416,Regioes!$A$2:$B$296,2,FALSE)</f>
        <v>Região Administrativa de Sorocaba</v>
      </c>
      <c r="E4416" s="15" t="s">
        <v>253</v>
      </c>
      <c r="F4416" s="38">
        <v>678918.44</v>
      </c>
      <c r="G4416" s="17">
        <v>319478.71999999997</v>
      </c>
      <c r="H4416" s="17">
        <v>359439.72000000003</v>
      </c>
      <c r="I4416" s="22">
        <v>51392.59</v>
      </c>
      <c r="J4416" s="22">
        <v>49014.46</v>
      </c>
      <c r="K4416" s="22">
        <v>56207.21</v>
      </c>
      <c r="L4416" s="22">
        <v>52839.26</v>
      </c>
      <c r="M4416" s="22">
        <v>55559.040000000001</v>
      </c>
      <c r="N4416" s="22">
        <v>54466.16</v>
      </c>
      <c r="O4416" s="22">
        <v>61457.33</v>
      </c>
      <c r="P4416" s="22">
        <v>60295.25</v>
      </c>
      <c r="Q4416" s="22">
        <v>58200.58</v>
      </c>
      <c r="R4416" s="22">
        <v>59871.45</v>
      </c>
      <c r="S4416" s="22">
        <v>58728.9</v>
      </c>
      <c r="T4416" s="22">
        <v>60886.21</v>
      </c>
      <c r="X4416" s="14"/>
      <c r="Y4416" s="14"/>
    </row>
    <row r="4417" spans="1:25" ht="15" hidden="1" customHeight="1" x14ac:dyDescent="0.25">
      <c r="A4417" s="14">
        <f t="shared" si="68"/>
        <v>21</v>
      </c>
      <c r="B4417" s="14" t="s">
        <v>247</v>
      </c>
      <c r="C4417" s="14">
        <v>2017</v>
      </c>
      <c r="D4417" s="14" t="str">
        <f>VLOOKUP(E4417,Regioes!$A$2:$B$296,2,FALSE)</f>
        <v>Região Administrativa de Campinas</v>
      </c>
      <c r="E4417" s="15" t="s">
        <v>258</v>
      </c>
      <c r="F4417" s="38">
        <v>591723.78</v>
      </c>
      <c r="G4417" s="17">
        <v>277286.63</v>
      </c>
      <c r="H4417" s="17">
        <v>314437.14999999997</v>
      </c>
      <c r="I4417" s="22">
        <v>41635.279999999999</v>
      </c>
      <c r="J4417" s="22">
        <v>42233.8</v>
      </c>
      <c r="K4417" s="22">
        <v>49746.91</v>
      </c>
      <c r="L4417" s="22">
        <v>45314.97</v>
      </c>
      <c r="M4417" s="22">
        <v>49255.49</v>
      </c>
      <c r="N4417" s="22">
        <v>49100.18</v>
      </c>
      <c r="O4417" s="22">
        <v>53840.24</v>
      </c>
      <c r="P4417" s="22">
        <v>56040.88</v>
      </c>
      <c r="Q4417" s="22">
        <v>54079.93</v>
      </c>
      <c r="R4417" s="22">
        <v>53235.12</v>
      </c>
      <c r="S4417" s="22">
        <v>49511.81</v>
      </c>
      <c r="T4417" s="22">
        <v>47729.17</v>
      </c>
      <c r="X4417" s="14"/>
      <c r="Y4417" s="14"/>
    </row>
    <row r="4418" spans="1:25" ht="15" hidden="1" customHeight="1" x14ac:dyDescent="0.25">
      <c r="A4418" s="14">
        <f t="shared" si="68"/>
        <v>21</v>
      </c>
      <c r="B4418" s="14" t="s">
        <v>247</v>
      </c>
      <c r="C4418" s="14">
        <v>2017</v>
      </c>
      <c r="D4418" s="14" t="str">
        <f>VLOOKUP(E4418,Regioes!$A$2:$B$296,2,FALSE)</f>
        <v>Região Administrativa de Campinas</v>
      </c>
      <c r="E4418" s="15" t="s">
        <v>30</v>
      </c>
      <c r="F4418" s="38">
        <v>113041.28</v>
      </c>
      <c r="G4418" s="17">
        <v>51443.79</v>
      </c>
      <c r="H4418" s="17">
        <v>61597.49</v>
      </c>
      <c r="I4418" s="22">
        <v>7936.69</v>
      </c>
      <c r="J4418" s="22">
        <v>7666.67</v>
      </c>
      <c r="K4418" s="22">
        <v>8798.17</v>
      </c>
      <c r="L4418" s="22">
        <v>8516.27</v>
      </c>
      <c r="M4418" s="22">
        <v>9289.9500000000007</v>
      </c>
      <c r="N4418" s="22">
        <v>9236.0400000000009</v>
      </c>
      <c r="O4418" s="22">
        <v>10667.45</v>
      </c>
      <c r="P4418" s="22">
        <v>10430.780000000001</v>
      </c>
      <c r="Q4418" s="22">
        <v>10763.3</v>
      </c>
      <c r="R4418" s="22">
        <v>10408.370000000001</v>
      </c>
      <c r="S4418" s="22">
        <v>9931.42</v>
      </c>
      <c r="T4418" s="22">
        <v>9396.17</v>
      </c>
      <c r="X4418" s="14"/>
      <c r="Y4418" s="14"/>
    </row>
    <row r="4419" spans="1:25" ht="15" hidden="1" customHeight="1" x14ac:dyDescent="0.25">
      <c r="A4419" s="14">
        <f t="shared" si="68"/>
        <v>21</v>
      </c>
      <c r="B4419" s="14" t="s">
        <v>247</v>
      </c>
      <c r="C4419" s="14">
        <v>2017</v>
      </c>
      <c r="D4419" s="14" t="str">
        <f>VLOOKUP(E4419,Regioes!$A$2:$B$296,2,FALSE)</f>
        <v>Região Administrativa de Sorocaba</v>
      </c>
      <c r="E4419" s="15" t="s">
        <v>230</v>
      </c>
      <c r="F4419" s="38">
        <v>61846.21</v>
      </c>
      <c r="G4419" s="17">
        <v>29102.98</v>
      </c>
      <c r="H4419" s="17">
        <v>32743.23</v>
      </c>
      <c r="I4419" s="22">
        <v>4681.62</v>
      </c>
      <c r="J4419" s="22">
        <v>4464.9799999999996</v>
      </c>
      <c r="K4419" s="22">
        <v>5120.21</v>
      </c>
      <c r="L4419" s="22">
        <v>4813.3999999999996</v>
      </c>
      <c r="M4419" s="22">
        <v>5061.16</v>
      </c>
      <c r="N4419" s="22">
        <v>4961.6099999999997</v>
      </c>
      <c r="O4419" s="22">
        <v>5598.47</v>
      </c>
      <c r="P4419" s="22">
        <v>5492.61</v>
      </c>
      <c r="Q4419" s="22">
        <v>5301.79</v>
      </c>
      <c r="R4419" s="22">
        <v>5454</v>
      </c>
      <c r="S4419" s="22">
        <v>5349.92</v>
      </c>
      <c r="T4419" s="22">
        <v>5546.44</v>
      </c>
      <c r="X4419" s="14"/>
      <c r="Y4419" s="14"/>
    </row>
    <row r="4420" spans="1:25" ht="15" hidden="1" customHeight="1" x14ac:dyDescent="0.25">
      <c r="A4420" s="14">
        <f t="shared" ref="A4420:A4483" si="69">VLOOKUP(B4420,$W$10:$X$32,2,FALSE)</f>
        <v>21</v>
      </c>
      <c r="B4420" s="14" t="s">
        <v>247</v>
      </c>
      <c r="C4420" s="14">
        <v>2017</v>
      </c>
      <c r="D4420" s="14" t="str">
        <f>VLOOKUP(E4420,Regioes!$A$2:$B$296,2,FALSE)</f>
        <v>Região Administrativa de Sorocaba</v>
      </c>
      <c r="E4420" s="15" t="s">
        <v>254</v>
      </c>
      <c r="F4420" s="38">
        <v>364823.14</v>
      </c>
      <c r="G4420" s="17">
        <v>171674.87</v>
      </c>
      <c r="H4420" s="17">
        <v>193148.27</v>
      </c>
      <c r="I4420" s="22">
        <v>27616.28</v>
      </c>
      <c r="J4420" s="22">
        <v>26338.38</v>
      </c>
      <c r="K4420" s="22">
        <v>30203.47</v>
      </c>
      <c r="L4420" s="22">
        <v>28393.67</v>
      </c>
      <c r="M4420" s="22">
        <v>29855.17</v>
      </c>
      <c r="N4420" s="22">
        <v>29267.9</v>
      </c>
      <c r="O4420" s="22">
        <v>33024.67</v>
      </c>
      <c r="P4420" s="22">
        <v>32400.21</v>
      </c>
      <c r="Q4420" s="22">
        <v>31274.62</v>
      </c>
      <c r="R4420" s="22">
        <v>32172.48</v>
      </c>
      <c r="S4420" s="22">
        <v>31558.52</v>
      </c>
      <c r="T4420" s="22">
        <v>32717.77</v>
      </c>
      <c r="X4420" s="14"/>
      <c r="Y4420" s="14"/>
    </row>
    <row r="4421" spans="1:25" ht="15" hidden="1" customHeight="1" x14ac:dyDescent="0.25">
      <c r="A4421" s="14">
        <f t="shared" si="69"/>
        <v>21</v>
      </c>
      <c r="B4421" s="14" t="s">
        <v>247</v>
      </c>
      <c r="C4421" s="14">
        <v>2017</v>
      </c>
      <c r="D4421" s="14" t="str">
        <f>VLOOKUP(E4421,Regioes!$A$2:$B$296,2,FALSE)</f>
        <v>Região Administrativa de Sorocaba</v>
      </c>
      <c r="E4421" s="15" t="s">
        <v>259</v>
      </c>
      <c r="F4421" s="38">
        <v>494769.64</v>
      </c>
      <c r="G4421" s="17">
        <v>232823.80000000002</v>
      </c>
      <c r="H4421" s="17">
        <v>261945.84</v>
      </c>
      <c r="I4421" s="22">
        <v>37452.94</v>
      </c>
      <c r="J4421" s="22">
        <v>35719.85</v>
      </c>
      <c r="K4421" s="22">
        <v>40961.65</v>
      </c>
      <c r="L4421" s="22">
        <v>38507.22</v>
      </c>
      <c r="M4421" s="22">
        <v>40489.29</v>
      </c>
      <c r="N4421" s="22">
        <v>39692.85</v>
      </c>
      <c r="O4421" s="22">
        <v>44787.74</v>
      </c>
      <c r="P4421" s="22">
        <v>43940.86</v>
      </c>
      <c r="Q4421" s="22">
        <v>42414.34</v>
      </c>
      <c r="R4421" s="22">
        <v>43632.01</v>
      </c>
      <c r="S4421" s="22">
        <v>42799.360000000001</v>
      </c>
      <c r="T4421" s="22">
        <v>44371.53</v>
      </c>
      <c r="X4421" s="14"/>
      <c r="Y4421" s="14"/>
    </row>
    <row r="4422" spans="1:25" ht="15" hidden="1" customHeight="1" x14ac:dyDescent="0.25">
      <c r="A4422" s="14">
        <f t="shared" si="69"/>
        <v>21</v>
      </c>
      <c r="B4422" s="14" t="s">
        <v>247</v>
      </c>
      <c r="C4422" s="14">
        <v>2017</v>
      </c>
      <c r="D4422" s="14" t="str">
        <f>VLOOKUP(E4422,Regioes!$A$2:$B$296,2,FALSE)</f>
        <v>Região Administrativa de Bauru</v>
      </c>
      <c r="E4422" s="15" t="s">
        <v>260</v>
      </c>
      <c r="F4422" s="38">
        <v>1006564.36</v>
      </c>
      <c r="G4422" s="17">
        <v>473659.1</v>
      </c>
      <c r="H4422" s="17">
        <v>532905.26</v>
      </c>
      <c r="I4422" s="22">
        <v>76194.64</v>
      </c>
      <c r="J4422" s="22">
        <v>72668.83</v>
      </c>
      <c r="K4422" s="22">
        <v>83332.800000000003</v>
      </c>
      <c r="L4422" s="22">
        <v>78339.48</v>
      </c>
      <c r="M4422" s="22">
        <v>82371.820000000007</v>
      </c>
      <c r="N4422" s="22">
        <v>80751.53</v>
      </c>
      <c r="O4422" s="22">
        <v>91116.62</v>
      </c>
      <c r="P4422" s="22">
        <v>89393.72</v>
      </c>
      <c r="Q4422" s="22">
        <v>86288.17</v>
      </c>
      <c r="R4422" s="22">
        <v>88765.4</v>
      </c>
      <c r="S4422" s="22">
        <v>87071.46</v>
      </c>
      <c r="T4422" s="22">
        <v>90269.89</v>
      </c>
      <c r="X4422" s="14"/>
      <c r="Y4422" s="14"/>
    </row>
    <row r="4423" spans="1:25" ht="15" hidden="1" customHeight="1" x14ac:dyDescent="0.25">
      <c r="A4423" s="14">
        <f t="shared" si="69"/>
        <v>21</v>
      </c>
      <c r="B4423" s="14" t="s">
        <v>247</v>
      </c>
      <c r="C4423" s="14">
        <v>2017</v>
      </c>
      <c r="D4423" s="14" t="str">
        <f>VLOOKUP(E4423,Regioes!$A$2:$B$296,2,FALSE)</f>
        <v>Região Administrativa de Campinas</v>
      </c>
      <c r="E4423" s="15" t="s">
        <v>255</v>
      </c>
      <c r="F4423" s="38">
        <v>46897.68</v>
      </c>
      <c r="G4423" s="17">
        <v>22136.670000000002</v>
      </c>
      <c r="H4423" s="17">
        <v>24761.01</v>
      </c>
      <c r="I4423" s="22">
        <v>3301.65</v>
      </c>
      <c r="J4423" s="22">
        <v>3389.33</v>
      </c>
      <c r="K4423" s="22">
        <v>4016.6</v>
      </c>
      <c r="L4423" s="22">
        <v>3606.2</v>
      </c>
      <c r="M4423" s="22">
        <v>3916.33</v>
      </c>
      <c r="N4423" s="22">
        <v>3906.56</v>
      </c>
      <c r="O4423" s="22">
        <v>4227.17</v>
      </c>
      <c r="P4423" s="22">
        <v>4470.3900000000003</v>
      </c>
      <c r="Q4423" s="22">
        <v>4240.92</v>
      </c>
      <c r="R4423" s="22">
        <v>4194.2299999999996</v>
      </c>
      <c r="S4423" s="22">
        <v>3874.6</v>
      </c>
      <c r="T4423" s="22">
        <v>3753.7</v>
      </c>
      <c r="X4423" s="14"/>
      <c r="Y4423" s="14"/>
    </row>
    <row r="4424" spans="1:25" ht="15" hidden="1" customHeight="1" x14ac:dyDescent="0.25">
      <c r="A4424" s="14">
        <f t="shared" si="69"/>
        <v>21</v>
      </c>
      <c r="B4424" s="14" t="s">
        <v>247</v>
      </c>
      <c r="C4424" s="14">
        <v>2017</v>
      </c>
      <c r="D4424" s="14" t="str">
        <f>VLOOKUP(E4424,Regioes!$A$2:$B$296,2,FALSE)</f>
        <v>Região Administrativa de Campinas</v>
      </c>
      <c r="E4424" s="15" t="s">
        <v>261</v>
      </c>
      <c r="F4424" s="38">
        <v>322501.61</v>
      </c>
      <c r="G4424" s="17">
        <v>146766.76</v>
      </c>
      <c r="H4424" s="17">
        <v>175734.85</v>
      </c>
      <c r="I4424" s="22">
        <v>22643</v>
      </c>
      <c r="J4424" s="22">
        <v>21872.65</v>
      </c>
      <c r="K4424" s="22">
        <v>25100.77</v>
      </c>
      <c r="L4424" s="22">
        <v>24296.53</v>
      </c>
      <c r="M4424" s="22">
        <v>26503.8</v>
      </c>
      <c r="N4424" s="22">
        <v>26350.01</v>
      </c>
      <c r="O4424" s="22">
        <v>30433.75</v>
      </c>
      <c r="P4424" s="22">
        <v>29758.55</v>
      </c>
      <c r="Q4424" s="22">
        <v>30707.200000000001</v>
      </c>
      <c r="R4424" s="22">
        <v>29694.61</v>
      </c>
      <c r="S4424" s="22">
        <v>28333.89</v>
      </c>
      <c r="T4424" s="22">
        <v>26806.85</v>
      </c>
      <c r="X4424" s="14"/>
      <c r="Y4424" s="14"/>
    </row>
    <row r="4425" spans="1:25" ht="15" hidden="1" customHeight="1" x14ac:dyDescent="0.25">
      <c r="A4425" s="14">
        <f t="shared" si="69"/>
        <v>21</v>
      </c>
      <c r="B4425" s="14" t="s">
        <v>247</v>
      </c>
      <c r="C4425" s="14">
        <v>2017</v>
      </c>
      <c r="D4425" s="14" t="str">
        <f>VLOOKUP(E4425,Regioes!$A$2:$B$296,2,FALSE)</f>
        <v>Região Administrativa de Sorocaba</v>
      </c>
      <c r="E4425" s="15" t="s">
        <v>231</v>
      </c>
      <c r="F4425" s="38">
        <v>322503.68999999994</v>
      </c>
      <c r="G4425" s="17">
        <v>151760.60999999999</v>
      </c>
      <c r="H4425" s="17">
        <v>170743.08000000002</v>
      </c>
      <c r="I4425" s="22">
        <v>24412.799999999999</v>
      </c>
      <c r="J4425" s="22">
        <v>23283.13</v>
      </c>
      <c r="K4425" s="22">
        <v>26699.87</v>
      </c>
      <c r="L4425" s="22">
        <v>25100.01</v>
      </c>
      <c r="M4425" s="22">
        <v>26391.97</v>
      </c>
      <c r="N4425" s="22">
        <v>25872.83</v>
      </c>
      <c r="O4425" s="22">
        <v>29193.81</v>
      </c>
      <c r="P4425" s="22">
        <v>28641.79</v>
      </c>
      <c r="Q4425" s="22">
        <v>27646.77</v>
      </c>
      <c r="R4425" s="22">
        <v>28440.47</v>
      </c>
      <c r="S4425" s="22">
        <v>27897.73</v>
      </c>
      <c r="T4425" s="22">
        <v>28922.51</v>
      </c>
      <c r="X4425" s="14"/>
      <c r="Y4425" s="14"/>
    </row>
    <row r="4426" spans="1:25" ht="15" hidden="1" customHeight="1" x14ac:dyDescent="0.25">
      <c r="A4426" s="14">
        <f t="shared" si="69"/>
        <v>21</v>
      </c>
      <c r="B4426" s="14" t="s">
        <v>247</v>
      </c>
      <c r="C4426" s="14">
        <v>2017</v>
      </c>
      <c r="D4426" s="14" t="str">
        <f>VLOOKUP(E4426,Regioes!$A$2:$B$296,2,FALSE)</f>
        <v>Região Administrativa de Sorocaba</v>
      </c>
      <c r="E4426" s="15" t="s">
        <v>256</v>
      </c>
      <c r="F4426" s="38">
        <v>77828.929999999993</v>
      </c>
      <c r="G4426" s="17">
        <v>36623.97</v>
      </c>
      <c r="H4426" s="17">
        <v>41204.959999999999</v>
      </c>
      <c r="I4426" s="22">
        <v>5891.47</v>
      </c>
      <c r="J4426" s="22">
        <v>5618.85</v>
      </c>
      <c r="K4426" s="22">
        <v>6443.41</v>
      </c>
      <c r="L4426" s="22">
        <v>6057.32</v>
      </c>
      <c r="M4426" s="22">
        <v>6369.1</v>
      </c>
      <c r="N4426" s="22">
        <v>6243.82</v>
      </c>
      <c r="O4426" s="22">
        <v>7045.26</v>
      </c>
      <c r="P4426" s="22">
        <v>6912.05</v>
      </c>
      <c r="Q4426" s="22">
        <v>6671.92</v>
      </c>
      <c r="R4426" s="22">
        <v>6863.46</v>
      </c>
      <c r="S4426" s="22">
        <v>6732.48</v>
      </c>
      <c r="T4426" s="22">
        <v>6979.79</v>
      </c>
      <c r="X4426" s="14"/>
      <c r="Y4426" s="14"/>
    </row>
    <row r="4427" spans="1:25" ht="15" hidden="1" customHeight="1" x14ac:dyDescent="0.25">
      <c r="A4427" s="14">
        <f t="shared" si="69"/>
        <v>21</v>
      </c>
      <c r="B4427" s="14" t="s">
        <v>247</v>
      </c>
      <c r="C4427" s="14">
        <v>2017</v>
      </c>
      <c r="D4427" s="14" t="str">
        <f>VLOOKUP(E4427,Regioes!$A$2:$B$296,2,FALSE)</f>
        <v>Região Administrativa de Campinas</v>
      </c>
      <c r="E4427" s="15" t="s">
        <v>68</v>
      </c>
      <c r="F4427" s="38">
        <v>275560.21999999997</v>
      </c>
      <c r="G4427" s="17">
        <v>130070.11</v>
      </c>
      <c r="H4427" s="17">
        <v>145490.11000000002</v>
      </c>
      <c r="I4427" s="22">
        <v>19399.740000000002</v>
      </c>
      <c r="J4427" s="22">
        <v>19914.96</v>
      </c>
      <c r="K4427" s="22">
        <v>23600.65</v>
      </c>
      <c r="L4427" s="22">
        <v>21189.25</v>
      </c>
      <c r="M4427" s="22">
        <v>23011.46</v>
      </c>
      <c r="N4427" s="22">
        <v>22954.05</v>
      </c>
      <c r="O4427" s="22">
        <v>24837.88</v>
      </c>
      <c r="P4427" s="22">
        <v>26266.98</v>
      </c>
      <c r="Q4427" s="22">
        <v>24918.71</v>
      </c>
      <c r="R4427" s="22">
        <v>24644.36</v>
      </c>
      <c r="S4427" s="22">
        <v>22766.27</v>
      </c>
      <c r="T4427" s="22">
        <v>22055.91</v>
      </c>
      <c r="X4427" s="14"/>
      <c r="Y4427" s="14"/>
    </row>
    <row r="4428" spans="1:25" ht="15" hidden="1" customHeight="1" x14ac:dyDescent="0.25">
      <c r="A4428" s="14">
        <f t="shared" si="69"/>
        <v>21</v>
      </c>
      <c r="B4428" s="14" t="s">
        <v>247</v>
      </c>
      <c r="C4428" s="14">
        <v>2017</v>
      </c>
      <c r="D4428" s="14" t="str">
        <f>VLOOKUP(E4428,Regioes!$A$2:$B$296,2,FALSE)</f>
        <v>Região Administrativa de Campinas</v>
      </c>
      <c r="E4428" s="15" t="s">
        <v>257</v>
      </c>
      <c r="F4428" s="38">
        <v>332277.40999999997</v>
      </c>
      <c r="G4428" s="17">
        <v>151215.62</v>
      </c>
      <c r="H4428" s="17">
        <v>181061.78999999998</v>
      </c>
      <c r="I4428" s="22">
        <v>23329.37</v>
      </c>
      <c r="J4428" s="22">
        <v>22535.66</v>
      </c>
      <c r="K4428" s="22">
        <v>25861.63</v>
      </c>
      <c r="L4428" s="22">
        <v>25033.02</v>
      </c>
      <c r="M4428" s="22">
        <v>27307.19</v>
      </c>
      <c r="N4428" s="22">
        <v>27148.75</v>
      </c>
      <c r="O4428" s="22">
        <v>31356.27</v>
      </c>
      <c r="P4428" s="22">
        <v>30660.6</v>
      </c>
      <c r="Q4428" s="22">
        <v>31638.01</v>
      </c>
      <c r="R4428" s="22">
        <v>30594.720000000001</v>
      </c>
      <c r="S4428" s="22">
        <v>29192.76</v>
      </c>
      <c r="T4428" s="22">
        <v>27619.43</v>
      </c>
      <c r="X4428" s="14"/>
      <c r="Y4428" s="14"/>
    </row>
    <row r="4429" spans="1:25" ht="15" hidden="1" customHeight="1" x14ac:dyDescent="0.25">
      <c r="A4429" s="14">
        <f t="shared" si="69"/>
        <v>21</v>
      </c>
      <c r="B4429" s="14" t="s">
        <v>247</v>
      </c>
      <c r="C4429" s="14">
        <v>2017</v>
      </c>
      <c r="D4429" s="14" t="str">
        <f>VLOOKUP(E4429,Regioes!$A$2:$B$296,2,FALSE)</f>
        <v>Região Administrativa de Campinas</v>
      </c>
      <c r="E4429" s="15" t="s">
        <v>171</v>
      </c>
      <c r="F4429" s="38">
        <v>441012.84000000008</v>
      </c>
      <c r="G4429" s="17">
        <v>208167.16</v>
      </c>
      <c r="H4429" s="17">
        <v>232845.68</v>
      </c>
      <c r="I4429" s="22">
        <v>31047.79</v>
      </c>
      <c r="J4429" s="22">
        <v>31872.35</v>
      </c>
      <c r="K4429" s="22">
        <v>37771.01</v>
      </c>
      <c r="L4429" s="22">
        <v>33911.760000000002</v>
      </c>
      <c r="M4429" s="22">
        <v>36828.07</v>
      </c>
      <c r="N4429" s="22">
        <v>36736.18</v>
      </c>
      <c r="O4429" s="22">
        <v>39751.11</v>
      </c>
      <c r="P4429" s="22">
        <v>42038.28</v>
      </c>
      <c r="Q4429" s="22">
        <v>39880.46</v>
      </c>
      <c r="R4429" s="22">
        <v>39441.4</v>
      </c>
      <c r="S4429" s="22">
        <v>36435.660000000003</v>
      </c>
      <c r="T4429" s="22">
        <v>35298.769999999997</v>
      </c>
      <c r="X4429" s="14"/>
      <c r="Y4429" s="14"/>
    </row>
    <row r="4430" spans="1:25" ht="15" hidden="1" customHeight="1" x14ac:dyDescent="0.25">
      <c r="A4430" s="14">
        <f t="shared" si="69"/>
        <v>21</v>
      </c>
      <c r="B4430" s="14" t="s">
        <v>247</v>
      </c>
      <c r="C4430" s="14">
        <v>2017</v>
      </c>
      <c r="D4430" s="14" t="str">
        <f>VLOOKUP(E4430,Regioes!$A$2:$B$296,2,FALSE)</f>
        <v>Região Administrativa de Sorocaba</v>
      </c>
      <c r="E4430" s="15" t="s">
        <v>167</v>
      </c>
      <c r="F4430" s="38">
        <v>188173.24999999997</v>
      </c>
      <c r="G4430" s="17">
        <v>88821.66</v>
      </c>
      <c r="H4430" s="17">
        <v>99351.59</v>
      </c>
      <c r="I4430" s="22">
        <v>13247.6</v>
      </c>
      <c r="J4430" s="22">
        <v>13599.43</v>
      </c>
      <c r="K4430" s="22">
        <v>16116.3</v>
      </c>
      <c r="L4430" s="22">
        <v>14469.62</v>
      </c>
      <c r="M4430" s="22">
        <v>15713.96</v>
      </c>
      <c r="N4430" s="22">
        <v>15674.75</v>
      </c>
      <c r="O4430" s="22">
        <v>16961.169999999998</v>
      </c>
      <c r="P4430" s="22">
        <v>17937.07</v>
      </c>
      <c r="Q4430" s="22">
        <v>17016.37</v>
      </c>
      <c r="R4430" s="22">
        <v>16829.03</v>
      </c>
      <c r="S4430" s="22">
        <v>15546.52</v>
      </c>
      <c r="T4430" s="22">
        <v>15061.43</v>
      </c>
      <c r="X4430" s="14"/>
      <c r="Y4430" s="14"/>
    </row>
    <row r="4431" spans="1:25" ht="15" hidden="1" customHeight="1" x14ac:dyDescent="0.25">
      <c r="A4431" s="14">
        <f t="shared" si="69"/>
        <v>21</v>
      </c>
      <c r="B4431" s="14" t="s">
        <v>247</v>
      </c>
      <c r="C4431" s="14">
        <v>2017</v>
      </c>
      <c r="D4431" s="14" t="str">
        <f>VLOOKUP(E4431,Regioes!$A$2:$B$296,2,FALSE)</f>
        <v>Região Administrativa de Sorocaba</v>
      </c>
      <c r="E4431" s="15" t="s">
        <v>262</v>
      </c>
      <c r="F4431" s="38">
        <v>687952.17999999993</v>
      </c>
      <c r="G4431" s="17">
        <v>323729.74</v>
      </c>
      <c r="H4431" s="17">
        <v>364222.44</v>
      </c>
      <c r="I4431" s="22">
        <v>52076.42</v>
      </c>
      <c r="J4431" s="22">
        <v>49666.65</v>
      </c>
      <c r="K4431" s="22">
        <v>56955.11</v>
      </c>
      <c r="L4431" s="22">
        <v>53542.35</v>
      </c>
      <c r="M4431" s="22">
        <v>56298.31</v>
      </c>
      <c r="N4431" s="22">
        <v>55190.9</v>
      </c>
      <c r="O4431" s="22">
        <v>62275.08</v>
      </c>
      <c r="P4431" s="22">
        <v>61097.54</v>
      </c>
      <c r="Q4431" s="22">
        <v>58975</v>
      </c>
      <c r="R4431" s="22">
        <v>60668.1</v>
      </c>
      <c r="S4431" s="22">
        <v>59510.35</v>
      </c>
      <c r="T4431" s="22">
        <v>61696.37</v>
      </c>
      <c r="X4431" s="14"/>
      <c r="Y4431" s="14"/>
    </row>
    <row r="4432" spans="1:25" ht="15" hidden="1" customHeight="1" x14ac:dyDescent="0.25">
      <c r="A4432" s="14">
        <f t="shared" si="69"/>
        <v>21</v>
      </c>
      <c r="B4432" s="14" t="s">
        <v>247</v>
      </c>
      <c r="C4432" s="14">
        <v>2017</v>
      </c>
      <c r="D4432" s="14" t="str">
        <f>VLOOKUP(E4432,Regioes!$A$2:$B$296,2,FALSE)</f>
        <v>Região Administrativa de Sorocaba</v>
      </c>
      <c r="E4432" s="15" t="s">
        <v>169</v>
      </c>
      <c r="F4432" s="38">
        <v>393632.81000000006</v>
      </c>
      <c r="G4432" s="17">
        <v>180455.63</v>
      </c>
      <c r="H4432" s="17">
        <v>213177.18</v>
      </c>
      <c r="I4432" s="22">
        <v>28104.27</v>
      </c>
      <c r="J4432" s="22">
        <v>27069.16</v>
      </c>
      <c r="K4432" s="22">
        <v>31059.05</v>
      </c>
      <c r="L4432" s="22">
        <v>29867.43</v>
      </c>
      <c r="M4432" s="22">
        <v>32319.93</v>
      </c>
      <c r="N4432" s="22">
        <v>32035.79</v>
      </c>
      <c r="O4432" s="22">
        <v>36818.9</v>
      </c>
      <c r="P4432" s="22">
        <v>36027.300000000003</v>
      </c>
      <c r="Q4432" s="22">
        <v>36672.15</v>
      </c>
      <c r="R4432" s="22">
        <v>35912.99</v>
      </c>
      <c r="S4432" s="22">
        <v>34468.07</v>
      </c>
      <c r="T4432" s="22">
        <v>33277.769999999997</v>
      </c>
      <c r="X4432" s="14"/>
      <c r="Y4432" s="14"/>
    </row>
    <row r="4433" spans="1:25" ht="15" hidden="1" customHeight="1" x14ac:dyDescent="0.25">
      <c r="A4433" s="14">
        <f t="shared" si="69"/>
        <v>22</v>
      </c>
      <c r="B4433" s="14" t="s">
        <v>263</v>
      </c>
      <c r="C4433" s="14">
        <v>2017</v>
      </c>
      <c r="D4433" s="14" t="str">
        <f>VLOOKUP(E4433,Regioes!$A$2:$B$296,2,FALSE)</f>
        <v>Região Administrativa de Santos</v>
      </c>
      <c r="E4433" s="15" t="s">
        <v>264</v>
      </c>
      <c r="F4433" s="38">
        <v>12663805.530000001</v>
      </c>
      <c r="G4433" s="17">
        <v>6121571.4500000002</v>
      </c>
      <c r="H4433" s="17">
        <v>6542234.0800000001</v>
      </c>
      <c r="I4433" s="22">
        <v>1133696.76</v>
      </c>
      <c r="J4433" s="22">
        <v>1048429.93</v>
      </c>
      <c r="K4433" s="22">
        <v>1066712.58</v>
      </c>
      <c r="L4433" s="22">
        <v>950931.31</v>
      </c>
      <c r="M4433" s="22">
        <v>976014.07</v>
      </c>
      <c r="N4433" s="22">
        <v>945786.8</v>
      </c>
      <c r="O4433" s="22">
        <v>1055941.75</v>
      </c>
      <c r="P4433" s="22">
        <v>1028639.28</v>
      </c>
      <c r="Q4433" s="22">
        <v>1134077.96</v>
      </c>
      <c r="R4433" s="22">
        <v>1090861</v>
      </c>
      <c r="S4433" s="22">
        <v>1050100.71</v>
      </c>
      <c r="T4433" s="22">
        <v>1182613.3799999999</v>
      </c>
      <c r="X4433" s="14"/>
      <c r="Y4433" s="14"/>
    </row>
    <row r="4434" spans="1:25" ht="15" hidden="1" customHeight="1" x14ac:dyDescent="0.25">
      <c r="A4434" s="14">
        <f t="shared" si="69"/>
        <v>22</v>
      </c>
      <c r="B4434" s="14" t="s">
        <v>263</v>
      </c>
      <c r="C4434" s="14">
        <v>2017</v>
      </c>
      <c r="D4434" s="14" t="str">
        <f>VLOOKUP(E4434,Regioes!$A$2:$B$296,2,FALSE)</f>
        <v>Grande São Paulo</v>
      </c>
      <c r="E4434" s="15" t="s">
        <v>265</v>
      </c>
      <c r="F4434" s="38">
        <v>3352864.76</v>
      </c>
      <c r="G4434" s="17">
        <v>1608685.3800000001</v>
      </c>
      <c r="H4434" s="17">
        <v>1744179.3800000001</v>
      </c>
      <c r="I4434" s="22">
        <v>280781.65000000002</v>
      </c>
      <c r="J4434" s="22">
        <v>275290.46999999997</v>
      </c>
      <c r="K4434" s="22">
        <v>281114.15999999997</v>
      </c>
      <c r="L4434" s="22">
        <v>260881.11</v>
      </c>
      <c r="M4434" s="22">
        <v>256523.94</v>
      </c>
      <c r="N4434" s="22">
        <v>254094.05</v>
      </c>
      <c r="O4434" s="22">
        <v>288056.78000000003</v>
      </c>
      <c r="P4434" s="22">
        <v>267645.11</v>
      </c>
      <c r="Q4434" s="22">
        <v>301100.38</v>
      </c>
      <c r="R4434" s="22">
        <v>285928.53999999998</v>
      </c>
      <c r="S4434" s="22">
        <v>273601.52</v>
      </c>
      <c r="T4434" s="22">
        <v>327847.05</v>
      </c>
      <c r="X4434" s="14"/>
      <c r="Y4434" s="14"/>
    </row>
    <row r="4435" spans="1:25" ht="15" hidden="1" customHeight="1" x14ac:dyDescent="0.25">
      <c r="A4435" s="14">
        <f t="shared" si="69"/>
        <v>22</v>
      </c>
      <c r="B4435" s="14" t="s">
        <v>263</v>
      </c>
      <c r="C4435" s="14">
        <v>2017</v>
      </c>
      <c r="D4435" s="14" t="str">
        <f>VLOOKUP(E4435,Regioes!$A$2:$B$296,2,FALSE)</f>
        <v>Região Administrativa de Santos</v>
      </c>
      <c r="E4435" s="15" t="s">
        <v>266</v>
      </c>
      <c r="F4435" s="38">
        <v>1780533.35</v>
      </c>
      <c r="G4435" s="17">
        <v>884568.73</v>
      </c>
      <c r="H4435" s="17">
        <v>895964.61999999988</v>
      </c>
      <c r="I4435" s="22">
        <v>172927.71</v>
      </c>
      <c r="J4435" s="22">
        <v>149524.51999999999</v>
      </c>
      <c r="K4435" s="22">
        <v>154899.15</v>
      </c>
      <c r="L4435" s="22">
        <v>131847.9</v>
      </c>
      <c r="M4435" s="22">
        <v>139913.72</v>
      </c>
      <c r="N4435" s="22">
        <v>135455.73000000001</v>
      </c>
      <c r="O4435" s="22">
        <v>147685.94</v>
      </c>
      <c r="P4435" s="22">
        <v>143045.14000000001</v>
      </c>
      <c r="Q4435" s="22">
        <v>155883.76999999999</v>
      </c>
      <c r="R4435" s="22">
        <v>151897.1</v>
      </c>
      <c r="S4435" s="22">
        <v>145968.10999999999</v>
      </c>
      <c r="T4435" s="22">
        <v>151484.56</v>
      </c>
      <c r="X4435" s="14"/>
      <c r="Y4435" s="14"/>
    </row>
    <row r="4436" spans="1:25" ht="15" hidden="1" customHeight="1" x14ac:dyDescent="0.25">
      <c r="A4436" s="14">
        <f t="shared" si="69"/>
        <v>22</v>
      </c>
      <c r="B4436" s="14" t="s">
        <v>263</v>
      </c>
      <c r="C4436" s="14">
        <v>2017</v>
      </c>
      <c r="D4436" s="14" t="str">
        <f>VLOOKUP(E4436,Regioes!$A$2:$B$296,2,FALSE)</f>
        <v>Região Administrativa de Santos</v>
      </c>
      <c r="E4436" s="15" t="s">
        <v>268</v>
      </c>
      <c r="F4436" s="38">
        <v>684723.97</v>
      </c>
      <c r="G4436" s="17">
        <v>336926.53</v>
      </c>
      <c r="H4436" s="17">
        <v>347797.43999999994</v>
      </c>
      <c r="I4436" s="22">
        <v>80209.55</v>
      </c>
      <c r="J4436" s="22">
        <v>56673.62</v>
      </c>
      <c r="K4436" s="22">
        <v>55003.89</v>
      </c>
      <c r="L4436" s="22">
        <v>50271.61</v>
      </c>
      <c r="M4436" s="22">
        <v>47471.46</v>
      </c>
      <c r="N4436" s="22">
        <v>47296.4</v>
      </c>
      <c r="O4436" s="22">
        <v>57175.1</v>
      </c>
      <c r="P4436" s="22">
        <v>49297.93</v>
      </c>
      <c r="Q4436" s="22">
        <v>60680.9</v>
      </c>
      <c r="R4436" s="22">
        <v>58909.72</v>
      </c>
      <c r="S4436" s="22">
        <v>56679.7</v>
      </c>
      <c r="T4436" s="22">
        <v>65054.09</v>
      </c>
      <c r="X4436" s="14"/>
      <c r="Y4436" s="14"/>
    </row>
    <row r="4437" spans="1:25" ht="15" hidden="1" customHeight="1" x14ac:dyDescent="0.25">
      <c r="A4437" s="14">
        <f t="shared" si="69"/>
        <v>22</v>
      </c>
      <c r="B4437" s="14" t="s">
        <v>263</v>
      </c>
      <c r="C4437" s="14">
        <v>2017</v>
      </c>
      <c r="D4437" s="14" t="str">
        <f>VLOOKUP(E4437,Regioes!$A$2:$B$296,2,FALSE)</f>
        <v>Região Administrativa de Santos</v>
      </c>
      <c r="E4437" s="15" t="s">
        <v>267</v>
      </c>
      <c r="F4437" s="38">
        <v>4048361.8500000006</v>
      </c>
      <c r="G4437" s="17">
        <v>1990826.74</v>
      </c>
      <c r="H4437" s="17">
        <v>2057535.11</v>
      </c>
      <c r="I4437" s="22">
        <v>380585.95</v>
      </c>
      <c r="J4437" s="22">
        <v>338604.54</v>
      </c>
      <c r="K4437" s="22">
        <v>348727.51</v>
      </c>
      <c r="L4437" s="22">
        <v>299547.84000000003</v>
      </c>
      <c r="M4437" s="22">
        <v>317525.95</v>
      </c>
      <c r="N4437" s="22">
        <v>305834.95</v>
      </c>
      <c r="O4437" s="22">
        <v>334409.21000000002</v>
      </c>
      <c r="P4437" s="22">
        <v>329493.42</v>
      </c>
      <c r="Q4437" s="22">
        <v>357646.66</v>
      </c>
      <c r="R4437" s="22">
        <v>347437.41</v>
      </c>
      <c r="S4437" s="22">
        <v>334519.08</v>
      </c>
      <c r="T4437" s="22">
        <v>354029.33</v>
      </c>
      <c r="X4437" s="14"/>
      <c r="Y4437" s="14"/>
    </row>
    <row r="4438" spans="1:25" ht="15" hidden="1" customHeight="1" x14ac:dyDescent="0.25">
      <c r="A4438" s="14">
        <f t="shared" si="69"/>
        <v>22</v>
      </c>
      <c r="B4438" s="14" t="s">
        <v>263</v>
      </c>
      <c r="C4438" s="14">
        <v>2017</v>
      </c>
      <c r="D4438" s="14" t="str">
        <f>VLOOKUP(E4438,Regioes!$A$2:$B$296,2,FALSE)</f>
        <v>Grande São Paulo</v>
      </c>
      <c r="E4438" s="15" t="s">
        <v>269</v>
      </c>
      <c r="F4438" s="38">
        <v>20254180.02</v>
      </c>
      <c r="G4438" s="17">
        <v>9702468.4700000007</v>
      </c>
      <c r="H4438" s="17">
        <v>10551711.550000001</v>
      </c>
      <c r="I4438" s="22">
        <v>1710339.21</v>
      </c>
      <c r="J4438" s="22">
        <v>1667986.75</v>
      </c>
      <c r="K4438" s="22">
        <v>1697746.26</v>
      </c>
      <c r="L4438" s="22">
        <v>1543252.61</v>
      </c>
      <c r="M4438" s="22">
        <v>1562148.86</v>
      </c>
      <c r="N4438" s="22">
        <v>1520994.78</v>
      </c>
      <c r="O4438" s="22">
        <v>1705167.19</v>
      </c>
      <c r="P4438" s="22">
        <v>1653413.32</v>
      </c>
      <c r="Q4438" s="22">
        <v>1824840.81</v>
      </c>
      <c r="R4438" s="22">
        <v>1743283.53</v>
      </c>
      <c r="S4438" s="22">
        <v>1675950.74</v>
      </c>
      <c r="T4438" s="22">
        <v>1949055.96</v>
      </c>
      <c r="X4438" s="14"/>
      <c r="Y4438" s="14"/>
    </row>
    <row r="4439" spans="1:25" ht="15" hidden="1" customHeight="1" x14ac:dyDescent="0.25">
      <c r="A4439" s="14">
        <f t="shared" si="69"/>
        <v>22</v>
      </c>
      <c r="B4439" s="14" t="s">
        <v>263</v>
      </c>
      <c r="C4439" s="14">
        <v>2017</v>
      </c>
      <c r="D4439" s="14" t="str">
        <f>VLOOKUP(E4439,Regioes!$A$2:$B$296,2,FALSE)</f>
        <v>Grande São Paulo</v>
      </c>
      <c r="E4439" s="15" t="s">
        <v>32</v>
      </c>
      <c r="F4439" s="38">
        <v>1908507.8800000001</v>
      </c>
      <c r="G4439" s="17">
        <v>913889.4800000001</v>
      </c>
      <c r="H4439" s="17">
        <v>994618.39999999991</v>
      </c>
      <c r="I4439" s="22">
        <v>161487.43</v>
      </c>
      <c r="J4439" s="22">
        <v>157285.64000000001</v>
      </c>
      <c r="K4439" s="22">
        <v>159965.23000000001</v>
      </c>
      <c r="L4439" s="22">
        <v>144665.98000000001</v>
      </c>
      <c r="M4439" s="22">
        <v>147485.78</v>
      </c>
      <c r="N4439" s="22">
        <v>142999.42000000001</v>
      </c>
      <c r="O4439" s="22">
        <v>159871.13</v>
      </c>
      <c r="P4439" s="22">
        <v>156638.94</v>
      </c>
      <c r="Q4439" s="22">
        <v>172087.27</v>
      </c>
      <c r="R4439" s="22">
        <v>164634.28</v>
      </c>
      <c r="S4439" s="22">
        <v>158453.6</v>
      </c>
      <c r="T4439" s="22">
        <v>182933.18</v>
      </c>
      <c r="X4439" s="14"/>
      <c r="Y4439" s="14"/>
    </row>
    <row r="4440" spans="1:25" ht="15" hidden="1" customHeight="1" x14ac:dyDescent="0.25">
      <c r="A4440" s="14">
        <f t="shared" si="69"/>
        <v>22</v>
      </c>
      <c r="B4440" s="14" t="s">
        <v>263</v>
      </c>
      <c r="C4440" s="14">
        <v>2017</v>
      </c>
      <c r="D4440" s="14" t="str">
        <f>VLOOKUP(E4440,Regioes!$A$2:$B$296,2,FALSE)</f>
        <v>Região Administrativa de Santos</v>
      </c>
      <c r="E4440" s="15" t="s">
        <v>270</v>
      </c>
      <c r="F4440" s="38">
        <v>6140555.7499999991</v>
      </c>
      <c r="G4440" s="17">
        <v>2963187.06</v>
      </c>
      <c r="H4440" s="17">
        <v>3177368.6900000004</v>
      </c>
      <c r="I4440" s="22">
        <v>560469.91</v>
      </c>
      <c r="J4440" s="22">
        <v>505093.95</v>
      </c>
      <c r="K4440" s="22">
        <v>509979.07</v>
      </c>
      <c r="L4440" s="22">
        <v>471709.86</v>
      </c>
      <c r="M4440" s="22">
        <v>459867.54</v>
      </c>
      <c r="N4440" s="22">
        <v>456066.73</v>
      </c>
      <c r="O4440" s="22">
        <v>524217.25</v>
      </c>
      <c r="P4440" s="22">
        <v>479336.13</v>
      </c>
      <c r="Q4440" s="22">
        <v>549808.24</v>
      </c>
      <c r="R4440" s="22">
        <v>524705.47</v>
      </c>
      <c r="S4440" s="22">
        <v>502710.42</v>
      </c>
      <c r="T4440" s="22">
        <v>596591.18000000005</v>
      </c>
      <c r="X4440" s="14"/>
      <c r="Y4440" s="14"/>
    </row>
    <row r="4441" spans="1:25" ht="15" hidden="1" customHeight="1" x14ac:dyDescent="0.25">
      <c r="A4441" s="14">
        <f t="shared" si="69"/>
        <v>23</v>
      </c>
      <c r="B4441" s="14" t="s">
        <v>271</v>
      </c>
      <c r="C4441" s="14">
        <v>2017</v>
      </c>
      <c r="D4441" s="14" t="str">
        <f>VLOOKUP(E4441,Regioes!$A$2:$B$296,2,FALSE)</f>
        <v>Região Administrativa de São José dos Campos</v>
      </c>
      <c r="E4441" s="15" t="s">
        <v>272</v>
      </c>
      <c r="F4441" s="38">
        <v>1723961.2699999996</v>
      </c>
      <c r="G4441" s="17">
        <v>818192.94</v>
      </c>
      <c r="H4441" s="17">
        <v>905768.33000000007</v>
      </c>
      <c r="I4441" s="22">
        <v>148856.45000000001</v>
      </c>
      <c r="J4441" s="22">
        <v>127806.84</v>
      </c>
      <c r="K4441" s="22">
        <v>139888.79999999999</v>
      </c>
      <c r="L4441" s="22">
        <v>134613.31</v>
      </c>
      <c r="M4441" s="22">
        <v>133734.35999999999</v>
      </c>
      <c r="N4441" s="22">
        <v>133293.18</v>
      </c>
      <c r="O4441" s="22">
        <v>154384.32000000001</v>
      </c>
      <c r="P4441" s="22">
        <v>140910.41</v>
      </c>
      <c r="Q4441" s="22">
        <v>148142.69</v>
      </c>
      <c r="R4441" s="22">
        <v>150871.35999999999</v>
      </c>
      <c r="S4441" s="22">
        <v>148584.15</v>
      </c>
      <c r="T4441" s="22">
        <v>162875.4</v>
      </c>
      <c r="X4441" s="14"/>
      <c r="Y4441" s="14"/>
    </row>
    <row r="4442" spans="1:25" ht="15" hidden="1" customHeight="1" x14ac:dyDescent="0.25">
      <c r="A4442" s="14">
        <f t="shared" si="69"/>
        <v>23</v>
      </c>
      <c r="B4442" s="14" t="s">
        <v>271</v>
      </c>
      <c r="C4442" s="14">
        <v>2017</v>
      </c>
      <c r="D4442" s="14" t="str">
        <f>VLOOKUP(E4442,Regioes!$A$2:$B$296,2,FALSE)</f>
        <v>Grande São Paulo</v>
      </c>
      <c r="E4442" s="15" t="s">
        <v>273</v>
      </c>
      <c r="F4442" s="38">
        <v>1676446.4</v>
      </c>
      <c r="G4442" s="17">
        <v>795642.36</v>
      </c>
      <c r="H4442" s="17">
        <v>880804.04</v>
      </c>
      <c r="I4442" s="22">
        <v>144753.75</v>
      </c>
      <c r="J4442" s="22">
        <v>124284.3</v>
      </c>
      <c r="K4442" s="22">
        <v>136033.26999999999</v>
      </c>
      <c r="L4442" s="22">
        <v>130903.17</v>
      </c>
      <c r="M4442" s="22">
        <v>130048.45</v>
      </c>
      <c r="N4442" s="22">
        <v>129619.42</v>
      </c>
      <c r="O4442" s="22">
        <v>150129.26999999999</v>
      </c>
      <c r="P4442" s="22">
        <v>137026.71</v>
      </c>
      <c r="Q4442" s="22">
        <v>144059.66</v>
      </c>
      <c r="R4442" s="22">
        <v>146713.13</v>
      </c>
      <c r="S4442" s="22">
        <v>144488.95000000001</v>
      </c>
      <c r="T4442" s="22">
        <v>158386.32</v>
      </c>
      <c r="X4442" s="14"/>
      <c r="Y4442" s="14"/>
    </row>
    <row r="4443" spans="1:25" ht="15" hidden="1" customHeight="1" x14ac:dyDescent="0.25">
      <c r="A4443" s="14">
        <f t="shared" si="69"/>
        <v>23</v>
      </c>
      <c r="B4443" s="14" t="s">
        <v>271</v>
      </c>
      <c r="C4443" s="14">
        <v>2017</v>
      </c>
      <c r="D4443" s="14" t="str">
        <f>VLOOKUP(E4443,Regioes!$A$2:$B$296,2,FALSE)</f>
        <v>Grande São Paulo</v>
      </c>
      <c r="E4443" s="15" t="s">
        <v>274</v>
      </c>
      <c r="F4443" s="38">
        <v>1541132.41</v>
      </c>
      <c r="G4443" s="17">
        <v>731422.26</v>
      </c>
      <c r="H4443" s="17">
        <v>809710.14999999991</v>
      </c>
      <c r="I4443" s="22">
        <v>133069.98000000001</v>
      </c>
      <c r="J4443" s="22">
        <v>114252.72</v>
      </c>
      <c r="K4443" s="22">
        <v>125053.37</v>
      </c>
      <c r="L4443" s="22">
        <v>120337.35</v>
      </c>
      <c r="M4443" s="22">
        <v>119551.62</v>
      </c>
      <c r="N4443" s="22">
        <v>119157.22</v>
      </c>
      <c r="O4443" s="22">
        <v>138011.62</v>
      </c>
      <c r="P4443" s="22">
        <v>125966.63</v>
      </c>
      <c r="Q4443" s="22">
        <v>132431.92000000001</v>
      </c>
      <c r="R4443" s="22">
        <v>134871.21</v>
      </c>
      <c r="S4443" s="22">
        <v>132826.56</v>
      </c>
      <c r="T4443" s="22">
        <v>145602.21</v>
      </c>
      <c r="X4443" s="14"/>
      <c r="Y4443" s="14"/>
    </row>
    <row r="4444" spans="1:25" ht="15" hidden="1" customHeight="1" x14ac:dyDescent="0.25">
      <c r="A4444" s="14">
        <f t="shared" si="69"/>
        <v>23</v>
      </c>
      <c r="B4444" s="14" t="s">
        <v>271</v>
      </c>
      <c r="C4444" s="14">
        <v>2017</v>
      </c>
      <c r="D4444" s="14" t="str">
        <f>VLOOKUP(E4444,Regioes!$A$2:$B$296,2,FALSE)</f>
        <v>Grande São Paulo</v>
      </c>
      <c r="E4444" s="15" t="s">
        <v>275</v>
      </c>
      <c r="F4444" s="38">
        <v>1412016.1</v>
      </c>
      <c r="G4444" s="17">
        <v>670143.58999999985</v>
      </c>
      <c r="H4444" s="17">
        <v>741872.51</v>
      </c>
      <c r="I4444" s="22">
        <v>121921.36</v>
      </c>
      <c r="J4444" s="22">
        <v>104680.61</v>
      </c>
      <c r="K4444" s="22">
        <v>114576.38</v>
      </c>
      <c r="L4444" s="22">
        <v>110255.47</v>
      </c>
      <c r="M4444" s="22">
        <v>109535.56</v>
      </c>
      <c r="N4444" s="22">
        <v>109174.21</v>
      </c>
      <c r="O4444" s="22">
        <v>126448.99</v>
      </c>
      <c r="P4444" s="22">
        <v>115413.13</v>
      </c>
      <c r="Q4444" s="22">
        <v>121336.75</v>
      </c>
      <c r="R4444" s="22">
        <v>123571.68</v>
      </c>
      <c r="S4444" s="22">
        <v>121698.33</v>
      </c>
      <c r="T4444" s="22">
        <v>133403.63</v>
      </c>
      <c r="X4444" s="14"/>
      <c r="Y4444" s="14"/>
    </row>
    <row r="4445" spans="1:25" ht="15" hidden="1" customHeight="1" x14ac:dyDescent="0.25">
      <c r="A4445" s="14">
        <f t="shared" si="69"/>
        <v>23</v>
      </c>
      <c r="B4445" s="14" t="s">
        <v>271</v>
      </c>
      <c r="C4445" s="14">
        <v>2017</v>
      </c>
      <c r="D4445" s="14" t="str">
        <f>VLOOKUP(E4445,Regioes!$A$2:$B$296,2,FALSE)</f>
        <v>Região Administrativa de São José dos Campos</v>
      </c>
      <c r="E4445" s="15" t="s">
        <v>84</v>
      </c>
      <c r="F4445" s="38">
        <v>2234228.9499999997</v>
      </c>
      <c r="G4445" s="17">
        <v>1060366.25</v>
      </c>
      <c r="H4445" s="17">
        <v>1173862.7</v>
      </c>
      <c r="I4445" s="22">
        <v>192915.81</v>
      </c>
      <c r="J4445" s="22">
        <v>165635.82</v>
      </c>
      <c r="K4445" s="22">
        <v>181293.87</v>
      </c>
      <c r="L4445" s="22">
        <v>174456.91</v>
      </c>
      <c r="M4445" s="22">
        <v>173317.8</v>
      </c>
      <c r="N4445" s="22">
        <v>172746.04</v>
      </c>
      <c r="O4445" s="22">
        <v>200079.86</v>
      </c>
      <c r="P4445" s="22">
        <v>182617.86</v>
      </c>
      <c r="Q4445" s="22">
        <v>191990.79</v>
      </c>
      <c r="R4445" s="22">
        <v>195527.11</v>
      </c>
      <c r="S4445" s="22">
        <v>192562.91</v>
      </c>
      <c r="T4445" s="22">
        <v>211084.17</v>
      </c>
      <c r="X4445" s="14"/>
      <c r="Y4445" s="14"/>
    </row>
    <row r="4446" spans="1:25" ht="15" hidden="1" customHeight="1" x14ac:dyDescent="0.25">
      <c r="A4446" s="14">
        <f t="shared" si="69"/>
        <v>23</v>
      </c>
      <c r="B4446" s="14" t="s">
        <v>271</v>
      </c>
      <c r="C4446" s="14">
        <v>2017</v>
      </c>
      <c r="D4446" s="14" t="str">
        <f>VLOOKUP(E4446,Regioes!$A$2:$B$296,2,FALSE)</f>
        <v>Grande São Paulo</v>
      </c>
      <c r="E4446" s="15" t="s">
        <v>277</v>
      </c>
      <c r="F4446" s="38">
        <v>1426477.23</v>
      </c>
      <c r="G4446" s="17">
        <v>677006.85000000009</v>
      </c>
      <c r="H4446" s="17">
        <v>749470.38</v>
      </c>
      <c r="I4446" s="22">
        <v>123170.01</v>
      </c>
      <c r="J4446" s="22">
        <v>105752.69</v>
      </c>
      <c r="K4446" s="22">
        <v>115749.81</v>
      </c>
      <c r="L4446" s="22">
        <v>111384.65</v>
      </c>
      <c r="M4446" s="22">
        <v>110657.37</v>
      </c>
      <c r="N4446" s="22">
        <v>110292.32</v>
      </c>
      <c r="O4446" s="22">
        <v>127744.01</v>
      </c>
      <c r="P4446" s="22">
        <v>116595.13</v>
      </c>
      <c r="Q4446" s="22">
        <v>122579.42</v>
      </c>
      <c r="R4446" s="22">
        <v>124837.24</v>
      </c>
      <c r="S4446" s="22">
        <v>122944.7</v>
      </c>
      <c r="T4446" s="22">
        <v>134769.88</v>
      </c>
      <c r="X4446" s="14"/>
      <c r="Y4446" s="14"/>
    </row>
    <row r="4447" spans="1:25" ht="15" hidden="1" customHeight="1" x14ac:dyDescent="0.25">
      <c r="A4447" s="14">
        <f t="shared" si="69"/>
        <v>23</v>
      </c>
      <c r="B4447" s="14" t="s">
        <v>271</v>
      </c>
      <c r="C4447" s="14">
        <v>2017</v>
      </c>
      <c r="D4447" s="14" t="str">
        <f>VLOOKUP(E4447,Regioes!$A$2:$B$296,2,FALSE)</f>
        <v>Região Administrativa de São José dos Campos</v>
      </c>
      <c r="E4447" s="15" t="s">
        <v>293</v>
      </c>
      <c r="F4447" s="38">
        <v>2593688.8100000005</v>
      </c>
      <c r="G4447" s="17">
        <v>1230966.08</v>
      </c>
      <c r="H4447" s="17">
        <v>1362722.73</v>
      </c>
      <c r="I4447" s="22">
        <v>223953.58</v>
      </c>
      <c r="J4447" s="22">
        <v>192284.58</v>
      </c>
      <c r="K4447" s="22">
        <v>210461.82</v>
      </c>
      <c r="L4447" s="22">
        <v>202524.87</v>
      </c>
      <c r="M4447" s="22">
        <v>201202.49</v>
      </c>
      <c r="N4447" s="22">
        <v>200538.74</v>
      </c>
      <c r="O4447" s="22">
        <v>232270.24</v>
      </c>
      <c r="P4447" s="22">
        <v>211998.82</v>
      </c>
      <c r="Q4447" s="22">
        <v>222879.74</v>
      </c>
      <c r="R4447" s="22">
        <v>226985.01</v>
      </c>
      <c r="S4447" s="22">
        <v>223543.91</v>
      </c>
      <c r="T4447" s="22">
        <v>245045.01</v>
      </c>
      <c r="X4447" s="14"/>
      <c r="Y4447" s="14"/>
    </row>
    <row r="4448" spans="1:25" ht="15" hidden="1" customHeight="1" x14ac:dyDescent="0.25">
      <c r="A4448" s="14">
        <f t="shared" si="69"/>
        <v>23</v>
      </c>
      <c r="B4448" s="14" t="s">
        <v>271</v>
      </c>
      <c r="C4448" s="14">
        <v>2017</v>
      </c>
      <c r="D4448" s="14" t="str">
        <f>VLOOKUP(E4448,Regioes!$A$2:$B$296,2,FALSE)</f>
        <v>Grande São Paulo</v>
      </c>
      <c r="E4448" s="15" t="s">
        <v>32</v>
      </c>
      <c r="F4448" s="38">
        <v>731314.87000000011</v>
      </c>
      <c r="G4448" s="17">
        <v>347082.43000000005</v>
      </c>
      <c r="H4448" s="17">
        <v>384232.44</v>
      </c>
      <c r="I4448" s="22">
        <v>63145.81</v>
      </c>
      <c r="J4448" s="22">
        <v>54216.44</v>
      </c>
      <c r="K4448" s="22">
        <v>59341.68</v>
      </c>
      <c r="L4448" s="22">
        <v>57103.79</v>
      </c>
      <c r="M4448" s="22">
        <v>56730.93</v>
      </c>
      <c r="N4448" s="22">
        <v>56543.78</v>
      </c>
      <c r="O4448" s="22">
        <v>65490.77</v>
      </c>
      <c r="P4448" s="22">
        <v>59775.05</v>
      </c>
      <c r="Q4448" s="22">
        <v>62843.03</v>
      </c>
      <c r="R4448" s="22">
        <v>64000.55</v>
      </c>
      <c r="S4448" s="22">
        <v>63030.3</v>
      </c>
      <c r="T4448" s="22">
        <v>69092.740000000005</v>
      </c>
      <c r="X4448" s="14"/>
      <c r="Y4448" s="14"/>
    </row>
    <row r="4449" spans="1:25" ht="15" hidden="1" customHeight="1" x14ac:dyDescent="0.25">
      <c r="A4449" s="14">
        <f t="shared" si="69"/>
        <v>23</v>
      </c>
      <c r="B4449" s="14" t="s">
        <v>271</v>
      </c>
      <c r="C4449" s="14">
        <v>2017</v>
      </c>
      <c r="D4449" s="14" t="str">
        <f>VLOOKUP(E4449,Regioes!$A$2:$B$296,2,FALSE)</f>
        <v>Região Administrativa de São José dos Campos</v>
      </c>
      <c r="E4449" s="15" t="s">
        <v>276</v>
      </c>
      <c r="F4449" s="38">
        <v>593935.16999999993</v>
      </c>
      <c r="G4449" s="17">
        <v>281881.95</v>
      </c>
      <c r="H4449" s="17">
        <v>312053.21999999997</v>
      </c>
      <c r="I4449" s="22">
        <v>51283.68</v>
      </c>
      <c r="J4449" s="22">
        <v>44031.72</v>
      </c>
      <c r="K4449" s="22">
        <v>48194.17</v>
      </c>
      <c r="L4449" s="22">
        <v>46376.67</v>
      </c>
      <c r="M4449" s="22">
        <v>46073.85</v>
      </c>
      <c r="N4449" s="22">
        <v>45921.86</v>
      </c>
      <c r="O4449" s="22">
        <v>53188.13</v>
      </c>
      <c r="P4449" s="22">
        <v>48546.13</v>
      </c>
      <c r="Q4449" s="22">
        <v>51037.78</v>
      </c>
      <c r="R4449" s="22">
        <v>51977.85</v>
      </c>
      <c r="S4449" s="22">
        <v>51189.87</v>
      </c>
      <c r="T4449" s="22">
        <v>56113.46</v>
      </c>
      <c r="X4449" s="14"/>
      <c r="Y4449" s="14"/>
    </row>
    <row r="4450" spans="1:25" ht="15" hidden="1" customHeight="1" x14ac:dyDescent="0.25">
      <c r="A4450" s="14">
        <f t="shared" si="69"/>
        <v>24</v>
      </c>
      <c r="B4450" s="14" t="s">
        <v>279</v>
      </c>
      <c r="C4450" s="14">
        <v>2017</v>
      </c>
      <c r="D4450" s="14" t="str">
        <f>VLOOKUP(E4450,Regioes!$A$2:$B$296,2,FALSE)</f>
        <v>Grande São Paulo</v>
      </c>
      <c r="E4450" s="15" t="s">
        <v>151</v>
      </c>
      <c r="F4450" s="38">
        <v>2330212.4700000002</v>
      </c>
      <c r="G4450" s="17">
        <v>1102381.7</v>
      </c>
      <c r="H4450" s="17">
        <v>1227830.77</v>
      </c>
      <c r="I4450" s="22">
        <v>174566.06</v>
      </c>
      <c r="J4450" s="22">
        <v>171802.97</v>
      </c>
      <c r="K4450" s="22">
        <v>198107.23</v>
      </c>
      <c r="L4450" s="22">
        <v>178144.81</v>
      </c>
      <c r="M4450" s="22">
        <v>194889.45</v>
      </c>
      <c r="N4450" s="22">
        <v>184871.18</v>
      </c>
      <c r="O4450" s="22">
        <v>202757.18</v>
      </c>
      <c r="P4450" s="22">
        <v>209979.78</v>
      </c>
      <c r="Q4450" s="22">
        <v>201333.83</v>
      </c>
      <c r="R4450" s="22">
        <v>207913.03</v>
      </c>
      <c r="S4450" s="22">
        <v>201298.75</v>
      </c>
      <c r="T4450" s="22">
        <v>204548.2</v>
      </c>
      <c r="X4450" s="14"/>
      <c r="Y4450" s="14"/>
    </row>
    <row r="4451" spans="1:25" ht="15" hidden="1" customHeight="1" x14ac:dyDescent="0.25">
      <c r="A4451" s="14">
        <f t="shared" si="69"/>
        <v>24</v>
      </c>
      <c r="B4451" s="14" t="s">
        <v>279</v>
      </c>
      <c r="C4451" s="14">
        <v>2017</v>
      </c>
      <c r="D4451" s="14" t="str">
        <f>VLOOKUP(E4451,Regioes!$A$2:$B$296,2,FALSE)</f>
        <v>Grande São Paulo</v>
      </c>
      <c r="E4451" s="15" t="s">
        <v>280</v>
      </c>
      <c r="F4451" s="38">
        <v>1326883.3499999999</v>
      </c>
      <c r="G4451" s="17">
        <v>627724.69999999995</v>
      </c>
      <c r="H4451" s="17">
        <v>699158.65</v>
      </c>
      <c r="I4451" s="22">
        <v>99402.44</v>
      </c>
      <c r="J4451" s="22">
        <v>97829.06</v>
      </c>
      <c r="K4451" s="22">
        <v>112807.39</v>
      </c>
      <c r="L4451" s="22">
        <v>101440.27</v>
      </c>
      <c r="M4451" s="22">
        <v>110975.1</v>
      </c>
      <c r="N4451" s="22">
        <v>105270.44</v>
      </c>
      <c r="O4451" s="22">
        <v>115455.19</v>
      </c>
      <c r="P4451" s="22">
        <v>119567.93</v>
      </c>
      <c r="Q4451" s="22">
        <v>114644.7</v>
      </c>
      <c r="R4451" s="22">
        <v>118391.07</v>
      </c>
      <c r="S4451" s="22">
        <v>114624.72</v>
      </c>
      <c r="T4451" s="22">
        <v>116475.04</v>
      </c>
      <c r="X4451" s="14"/>
      <c r="Y4451" s="14"/>
    </row>
    <row r="4452" spans="1:25" ht="15" hidden="1" customHeight="1" x14ac:dyDescent="0.25">
      <c r="A4452" s="14">
        <f t="shared" si="69"/>
        <v>24</v>
      </c>
      <c r="B4452" s="14" t="s">
        <v>279</v>
      </c>
      <c r="C4452" s="14">
        <v>2017</v>
      </c>
      <c r="D4452" s="14" t="str">
        <f>VLOOKUP(E4452,Regioes!$A$2:$B$296,2,FALSE)</f>
        <v>Grande São Paulo</v>
      </c>
      <c r="E4452" s="15" t="s">
        <v>152</v>
      </c>
      <c r="F4452" s="38">
        <v>1186644.95</v>
      </c>
      <c r="G4452" s="17">
        <v>561380.41999999993</v>
      </c>
      <c r="H4452" s="17">
        <v>625264.53</v>
      </c>
      <c r="I4452" s="22">
        <v>88896.59</v>
      </c>
      <c r="J4452" s="22">
        <v>87489.5</v>
      </c>
      <c r="K4452" s="22">
        <v>100884.76</v>
      </c>
      <c r="L4452" s="22">
        <v>90719.039999999994</v>
      </c>
      <c r="M4452" s="22">
        <v>99246.13</v>
      </c>
      <c r="N4452" s="22">
        <v>94144.4</v>
      </c>
      <c r="O4452" s="22">
        <v>103252.73</v>
      </c>
      <c r="P4452" s="22">
        <v>106930.78</v>
      </c>
      <c r="Q4452" s="22">
        <v>102527.89</v>
      </c>
      <c r="R4452" s="22">
        <v>105878.31</v>
      </c>
      <c r="S4452" s="22">
        <v>102510.03</v>
      </c>
      <c r="T4452" s="22">
        <v>104164.79</v>
      </c>
      <c r="X4452" s="14"/>
      <c r="Y4452" s="14"/>
    </row>
    <row r="4453" spans="1:25" ht="15" hidden="1" customHeight="1" x14ac:dyDescent="0.25">
      <c r="A4453" s="14">
        <f t="shared" si="69"/>
        <v>24</v>
      </c>
      <c r="B4453" s="14" t="s">
        <v>279</v>
      </c>
      <c r="C4453" s="14">
        <v>2017</v>
      </c>
      <c r="D4453" s="14" t="str">
        <f>VLOOKUP(E4453,Regioes!$A$2:$B$296,2,FALSE)</f>
        <v>Grande São Paulo</v>
      </c>
      <c r="E4453" s="15" t="s">
        <v>281</v>
      </c>
      <c r="F4453" s="38">
        <v>675002.47999999986</v>
      </c>
      <c r="G4453" s="17">
        <v>319331.55999999994</v>
      </c>
      <c r="H4453" s="17">
        <v>355670.92000000004</v>
      </c>
      <c r="I4453" s="22">
        <v>50567.29</v>
      </c>
      <c r="J4453" s="22">
        <v>49766.89</v>
      </c>
      <c r="K4453" s="22">
        <v>57386.55</v>
      </c>
      <c r="L4453" s="22">
        <v>51603.96</v>
      </c>
      <c r="M4453" s="22">
        <v>56454.45</v>
      </c>
      <c r="N4453" s="22">
        <v>53552.42</v>
      </c>
      <c r="O4453" s="22">
        <v>58733.53</v>
      </c>
      <c r="P4453" s="22">
        <v>60825.73</v>
      </c>
      <c r="Q4453" s="22">
        <v>58321.22</v>
      </c>
      <c r="R4453" s="22">
        <v>60227.040000000001</v>
      </c>
      <c r="S4453" s="22">
        <v>58311.06</v>
      </c>
      <c r="T4453" s="22">
        <v>59252.34</v>
      </c>
      <c r="X4453" s="14"/>
      <c r="Y4453" s="14"/>
    </row>
    <row r="4454" spans="1:25" ht="15" hidden="1" customHeight="1" x14ac:dyDescent="0.25">
      <c r="A4454" s="14">
        <f t="shared" si="69"/>
        <v>24</v>
      </c>
      <c r="B4454" s="14" t="s">
        <v>279</v>
      </c>
      <c r="C4454" s="14">
        <v>2017</v>
      </c>
      <c r="D4454" s="14" t="str">
        <f>VLOOKUP(E4454,Regioes!$A$2:$B$296,2,FALSE)</f>
        <v>Grande São Paulo</v>
      </c>
      <c r="E4454" s="15" t="s">
        <v>23</v>
      </c>
      <c r="F4454" s="38">
        <v>3404847.88</v>
      </c>
      <c r="G4454" s="17">
        <v>1610772.42</v>
      </c>
      <c r="H4454" s="17">
        <v>1794075.46</v>
      </c>
      <c r="I4454" s="22">
        <v>255071.54</v>
      </c>
      <c r="J4454" s="22">
        <v>251034.17</v>
      </c>
      <c r="K4454" s="22">
        <v>289469.3</v>
      </c>
      <c r="L4454" s="22">
        <v>260300.72</v>
      </c>
      <c r="M4454" s="22">
        <v>284767.56</v>
      </c>
      <c r="N4454" s="22">
        <v>270129.13</v>
      </c>
      <c r="O4454" s="22">
        <v>296263.7</v>
      </c>
      <c r="P4454" s="22">
        <v>306817.18</v>
      </c>
      <c r="Q4454" s="22">
        <v>294183.93</v>
      </c>
      <c r="R4454" s="22">
        <v>303797.3</v>
      </c>
      <c r="S4454" s="22">
        <v>294132.67</v>
      </c>
      <c r="T4454" s="22">
        <v>298880.68</v>
      </c>
      <c r="X4454" s="14"/>
      <c r="Y4454" s="14"/>
    </row>
    <row r="4455" spans="1:25" ht="15" hidden="1" customHeight="1" x14ac:dyDescent="0.25">
      <c r="A4455" s="14">
        <f t="shared" si="69"/>
        <v>24</v>
      </c>
      <c r="B4455" s="14" t="s">
        <v>279</v>
      </c>
      <c r="C4455" s="14">
        <v>2017</v>
      </c>
      <c r="D4455" s="14" t="str">
        <f>VLOOKUP(E4455,Regioes!$A$2:$B$296,2,FALSE)</f>
        <v>Grande São Paulo</v>
      </c>
      <c r="E4455" s="15" t="s">
        <v>159</v>
      </c>
      <c r="F4455" s="38">
        <v>91676.62999999999</v>
      </c>
      <c r="G4455" s="17">
        <v>43370.559999999998</v>
      </c>
      <c r="H4455" s="17">
        <v>48306.07</v>
      </c>
      <c r="I4455" s="22">
        <v>6867.88</v>
      </c>
      <c r="J4455" s="22">
        <v>6759.18</v>
      </c>
      <c r="K4455" s="22">
        <v>7794.05</v>
      </c>
      <c r="L4455" s="22">
        <v>7008.68</v>
      </c>
      <c r="M4455" s="22">
        <v>7667.46</v>
      </c>
      <c r="N4455" s="22">
        <v>7273.31</v>
      </c>
      <c r="O4455" s="22">
        <v>7977</v>
      </c>
      <c r="P4455" s="22">
        <v>8261.15</v>
      </c>
      <c r="Q4455" s="22">
        <v>7921</v>
      </c>
      <c r="R4455" s="22">
        <v>8179.84</v>
      </c>
      <c r="S4455" s="22">
        <v>7919.62</v>
      </c>
      <c r="T4455" s="22">
        <v>8047.46</v>
      </c>
      <c r="X4455" s="14"/>
      <c r="Y4455" s="14"/>
    </row>
    <row r="4456" spans="1:25" ht="15" hidden="1" customHeight="1" x14ac:dyDescent="0.25">
      <c r="A4456" s="14">
        <f t="shared" si="69"/>
        <v>24</v>
      </c>
      <c r="B4456" s="14" t="s">
        <v>279</v>
      </c>
      <c r="C4456" s="14">
        <v>2017</v>
      </c>
      <c r="D4456" s="14" t="str">
        <f>VLOOKUP(E4456,Regioes!$A$2:$B$296,2,FALSE)</f>
        <v>Grande São Paulo</v>
      </c>
      <c r="E4456" s="15" t="s">
        <v>32</v>
      </c>
      <c r="F4456" s="38">
        <v>4210591.0000000009</v>
      </c>
      <c r="G4456" s="17">
        <v>1991955.0400000003</v>
      </c>
      <c r="H4456" s="17">
        <v>2218635.96</v>
      </c>
      <c r="I4456" s="22">
        <v>315433.17</v>
      </c>
      <c r="J4456" s="22">
        <v>310440.37</v>
      </c>
      <c r="K4456" s="22">
        <v>357971</v>
      </c>
      <c r="L4456" s="22">
        <v>321899.81</v>
      </c>
      <c r="M4456" s="22">
        <v>352156.62</v>
      </c>
      <c r="N4456" s="22">
        <v>334054.07</v>
      </c>
      <c r="O4456" s="22">
        <v>366373.27</v>
      </c>
      <c r="P4456" s="22">
        <v>379424.19</v>
      </c>
      <c r="Q4456" s="22">
        <v>363801.34</v>
      </c>
      <c r="R4456" s="22">
        <v>375689.66</v>
      </c>
      <c r="S4456" s="22">
        <v>363737.95</v>
      </c>
      <c r="T4456" s="22">
        <v>369609.55</v>
      </c>
      <c r="X4456" s="14"/>
      <c r="Y4456" s="14"/>
    </row>
    <row r="4457" spans="1:25" ht="15" hidden="1" customHeight="1" x14ac:dyDescent="0.25">
      <c r="A4457" s="14">
        <f t="shared" si="69"/>
        <v>25</v>
      </c>
      <c r="B4457" s="14" t="s">
        <v>319</v>
      </c>
      <c r="C4457" s="14">
        <v>2017</v>
      </c>
      <c r="D4457" s="14" t="str">
        <f>VLOOKUP(E4457,Regioes!$A$2:$B$296,2,FALSE)</f>
        <v>Grande São Paulo</v>
      </c>
      <c r="E4457" s="15" t="s">
        <v>283</v>
      </c>
      <c r="F4457" s="38">
        <v>346592.56999999995</v>
      </c>
      <c r="G4457" s="17">
        <v>159454.60999999999</v>
      </c>
      <c r="H4457" s="17">
        <v>187137.96</v>
      </c>
      <c r="I4457" s="22">
        <v>25508.6</v>
      </c>
      <c r="J4457" s="22">
        <v>24254.46</v>
      </c>
      <c r="K4457" s="22">
        <v>28399.68</v>
      </c>
      <c r="L4457" s="22">
        <v>25595.65</v>
      </c>
      <c r="M4457" s="22">
        <v>28383.77</v>
      </c>
      <c r="N4457" s="22">
        <v>27312.45</v>
      </c>
      <c r="O4457" s="22">
        <v>29802.06</v>
      </c>
      <c r="P4457" s="22">
        <v>31167.47</v>
      </c>
      <c r="Q4457" s="22">
        <v>30425.06</v>
      </c>
      <c r="R4457" s="22">
        <v>31751.77</v>
      </c>
      <c r="S4457" s="22">
        <v>31275.07</v>
      </c>
      <c r="T4457" s="22">
        <v>32716.53</v>
      </c>
      <c r="X4457" s="14"/>
      <c r="Y4457" s="14"/>
    </row>
    <row r="4458" spans="1:25" ht="15" hidden="1" customHeight="1" x14ac:dyDescent="0.25">
      <c r="A4458" s="14">
        <f t="shared" si="69"/>
        <v>25</v>
      </c>
      <c r="B4458" s="14" t="s">
        <v>319</v>
      </c>
      <c r="C4458" s="14">
        <v>2017</v>
      </c>
      <c r="D4458" s="14" t="str">
        <f>VLOOKUP(E4458,Regioes!$A$2:$B$296,2,FALSE)</f>
        <v>Grande São Paulo</v>
      </c>
      <c r="E4458" s="15" t="s">
        <v>281</v>
      </c>
      <c r="F4458" s="38">
        <v>1196245.3499999999</v>
      </c>
      <c r="G4458" s="17">
        <v>566346.6</v>
      </c>
      <c r="H4458" s="17">
        <v>629898.74999999988</v>
      </c>
      <c r="I4458" s="22">
        <v>90143.86</v>
      </c>
      <c r="J4458" s="22">
        <v>89381.16</v>
      </c>
      <c r="K4458" s="22">
        <v>103416.65</v>
      </c>
      <c r="L4458" s="22">
        <v>89865.43</v>
      </c>
      <c r="M4458" s="22">
        <v>99381.54</v>
      </c>
      <c r="N4458" s="22">
        <v>94157.96</v>
      </c>
      <c r="O4458" s="22">
        <v>101217.7</v>
      </c>
      <c r="P4458" s="22">
        <v>107178.35</v>
      </c>
      <c r="Q4458" s="22">
        <v>105334.48</v>
      </c>
      <c r="R4458" s="22">
        <v>107340.28</v>
      </c>
      <c r="S4458" s="22">
        <v>102756.93</v>
      </c>
      <c r="T4458" s="22">
        <v>106071.01</v>
      </c>
      <c r="X4458" s="14"/>
      <c r="Y4458" s="14"/>
    </row>
    <row r="4459" spans="1:25" ht="15" hidden="1" customHeight="1" x14ac:dyDescent="0.25">
      <c r="A4459" s="14">
        <f t="shared" si="69"/>
        <v>25</v>
      </c>
      <c r="B4459" s="14" t="s">
        <v>319</v>
      </c>
      <c r="C4459" s="14">
        <v>2017</v>
      </c>
      <c r="D4459" s="14" t="str">
        <f>VLOOKUP(E4459,Regioes!$A$2:$B$296,2,FALSE)</f>
        <v>Grande São Paulo</v>
      </c>
      <c r="E4459" s="15" t="s">
        <v>286</v>
      </c>
      <c r="F4459" s="38">
        <v>2139867.4300000002</v>
      </c>
      <c r="G4459" s="17">
        <v>1013092.04</v>
      </c>
      <c r="H4459" s="17">
        <v>1126775.3900000001</v>
      </c>
      <c r="I4459" s="22">
        <v>161251.13</v>
      </c>
      <c r="J4459" s="22">
        <v>159886.79</v>
      </c>
      <c r="K4459" s="22">
        <v>184993.76</v>
      </c>
      <c r="L4459" s="22">
        <v>160753.06</v>
      </c>
      <c r="M4459" s="22">
        <v>177775.67</v>
      </c>
      <c r="N4459" s="22">
        <v>168431.63</v>
      </c>
      <c r="O4459" s="22">
        <v>181060.23</v>
      </c>
      <c r="P4459" s="22">
        <v>191722.76</v>
      </c>
      <c r="Q4459" s="22">
        <v>188424.4</v>
      </c>
      <c r="R4459" s="22">
        <v>192012.43</v>
      </c>
      <c r="S4459" s="22">
        <v>183813.64</v>
      </c>
      <c r="T4459" s="22">
        <v>189741.93</v>
      </c>
      <c r="X4459" s="14"/>
      <c r="Y4459" s="14"/>
    </row>
    <row r="4460" spans="1:25" ht="15" hidden="1" customHeight="1" x14ac:dyDescent="0.25">
      <c r="A4460" s="14">
        <f t="shared" si="69"/>
        <v>25</v>
      </c>
      <c r="B4460" s="14" t="s">
        <v>319</v>
      </c>
      <c r="C4460" s="14">
        <v>2017</v>
      </c>
      <c r="D4460" s="14" t="str">
        <f>VLOOKUP(E4460,Regioes!$A$2:$B$296,2,FALSE)</f>
        <v>Grande São Paulo</v>
      </c>
      <c r="E4460" s="15" t="s">
        <v>275</v>
      </c>
      <c r="F4460" s="38">
        <v>719604.1399999999</v>
      </c>
      <c r="G4460" s="17">
        <v>331063.62999999995</v>
      </c>
      <c r="H4460" s="17">
        <v>388540.51</v>
      </c>
      <c r="I4460" s="22">
        <v>52961.59</v>
      </c>
      <c r="J4460" s="22">
        <v>50357.71</v>
      </c>
      <c r="K4460" s="22">
        <v>58964.12</v>
      </c>
      <c r="L4460" s="22">
        <v>53142.33</v>
      </c>
      <c r="M4460" s="22">
        <v>58931.09</v>
      </c>
      <c r="N4460" s="22">
        <v>56706.79</v>
      </c>
      <c r="O4460" s="22">
        <v>61875.78</v>
      </c>
      <c r="P4460" s="22">
        <v>64710.69</v>
      </c>
      <c r="Q4460" s="22">
        <v>63169.27</v>
      </c>
      <c r="R4460" s="22">
        <v>65923.820000000007</v>
      </c>
      <c r="S4460" s="22">
        <v>64934.07</v>
      </c>
      <c r="T4460" s="22">
        <v>67926.880000000005</v>
      </c>
      <c r="X4460" s="14"/>
      <c r="Y4460" s="14"/>
    </row>
    <row r="4461" spans="1:25" ht="15" hidden="1" customHeight="1" x14ac:dyDescent="0.25">
      <c r="A4461" s="14">
        <f t="shared" si="69"/>
        <v>25</v>
      </c>
      <c r="B4461" s="14" t="s">
        <v>319</v>
      </c>
      <c r="C4461" s="14">
        <v>2017</v>
      </c>
      <c r="D4461" s="14" t="str">
        <f>VLOOKUP(E4461,Regioes!$A$2:$B$296,2,FALSE)</f>
        <v>Grande São Paulo</v>
      </c>
      <c r="E4461" s="15" t="s">
        <v>282</v>
      </c>
      <c r="F4461" s="38">
        <v>609694.06999999995</v>
      </c>
      <c r="G4461" s="17">
        <v>287229.98</v>
      </c>
      <c r="H4461" s="17">
        <v>322464.08999999997</v>
      </c>
      <c r="I4461" s="22">
        <v>45757.08</v>
      </c>
      <c r="J4461" s="22">
        <v>45051.46</v>
      </c>
      <c r="K4461" s="22">
        <v>52229.1</v>
      </c>
      <c r="L4461" s="22">
        <v>45666.61</v>
      </c>
      <c r="M4461" s="22">
        <v>50526.22</v>
      </c>
      <c r="N4461" s="22">
        <v>47999.51</v>
      </c>
      <c r="O4461" s="22">
        <v>51733.9</v>
      </c>
      <c r="P4461" s="22">
        <v>54660.97</v>
      </c>
      <c r="Q4461" s="22">
        <v>53657.35</v>
      </c>
      <c r="R4461" s="22">
        <v>54908.34</v>
      </c>
      <c r="S4461" s="22">
        <v>52833.41</v>
      </c>
      <c r="T4461" s="22">
        <v>54670.12</v>
      </c>
      <c r="X4461" s="14"/>
      <c r="Y4461" s="14"/>
    </row>
    <row r="4462" spans="1:25" ht="15" hidden="1" customHeight="1" x14ac:dyDescent="0.25">
      <c r="A4462" s="14">
        <f t="shared" si="69"/>
        <v>25</v>
      </c>
      <c r="B4462" s="14" t="s">
        <v>319</v>
      </c>
      <c r="C4462" s="14">
        <v>2017</v>
      </c>
      <c r="D4462" s="14" t="str">
        <f>VLOOKUP(E4462,Regioes!$A$2:$B$296,2,FALSE)</f>
        <v>Grande São Paulo</v>
      </c>
      <c r="E4462" s="15" t="s">
        <v>284</v>
      </c>
      <c r="F4462" s="38">
        <v>127817.8</v>
      </c>
      <c r="G4462" s="17">
        <v>58804.31</v>
      </c>
      <c r="H4462" s="17">
        <v>69013.489999999991</v>
      </c>
      <c r="I4462" s="22">
        <v>9407.16</v>
      </c>
      <c r="J4462" s="22">
        <v>8944.66</v>
      </c>
      <c r="K4462" s="22">
        <v>10473.35</v>
      </c>
      <c r="L4462" s="22">
        <v>9439.27</v>
      </c>
      <c r="M4462" s="22">
        <v>10467.48</v>
      </c>
      <c r="N4462" s="22">
        <v>10072.39</v>
      </c>
      <c r="O4462" s="22">
        <v>10990.52</v>
      </c>
      <c r="P4462" s="22">
        <v>11494.07</v>
      </c>
      <c r="Q4462" s="22">
        <v>11220.28</v>
      </c>
      <c r="R4462" s="22">
        <v>11709.55</v>
      </c>
      <c r="S4462" s="22">
        <v>11533.74</v>
      </c>
      <c r="T4462" s="22">
        <v>12065.33</v>
      </c>
      <c r="X4462" s="14"/>
      <c r="Y4462" s="14"/>
    </row>
    <row r="4463" spans="1:25" ht="15" hidden="1" customHeight="1" x14ac:dyDescent="0.25">
      <c r="A4463" s="14">
        <f t="shared" si="69"/>
        <v>25</v>
      </c>
      <c r="B4463" s="14" t="s">
        <v>319</v>
      </c>
      <c r="C4463" s="14">
        <v>2017</v>
      </c>
      <c r="D4463" s="14" t="str">
        <f>VLOOKUP(E4463,Regioes!$A$2:$B$296,2,FALSE)</f>
        <v>Grande São Paulo</v>
      </c>
      <c r="E4463" s="15" t="s">
        <v>287</v>
      </c>
      <c r="F4463" s="38">
        <v>1089082.6499999999</v>
      </c>
      <c r="G4463" s="17">
        <v>506273.84</v>
      </c>
      <c r="H4463" s="17">
        <v>582808.81000000006</v>
      </c>
      <c r="I4463" s="22">
        <v>80841.38</v>
      </c>
      <c r="J4463" s="22">
        <v>78065.58</v>
      </c>
      <c r="K4463" s="22">
        <v>91002.27</v>
      </c>
      <c r="L4463" s="22">
        <v>80925.8</v>
      </c>
      <c r="M4463" s="22">
        <v>89651.87</v>
      </c>
      <c r="N4463" s="22">
        <v>85786.94</v>
      </c>
      <c r="O4463" s="22">
        <v>93109.07</v>
      </c>
      <c r="P4463" s="22">
        <v>97807.31</v>
      </c>
      <c r="Q4463" s="22">
        <v>95709.18</v>
      </c>
      <c r="R4463" s="22">
        <v>99037.37</v>
      </c>
      <c r="S4463" s="22">
        <v>96579.56</v>
      </c>
      <c r="T4463" s="22">
        <v>100566.32</v>
      </c>
      <c r="X4463" s="14"/>
      <c r="Y4463" s="14"/>
    </row>
    <row r="4464" spans="1:25" ht="15" hidden="1" customHeight="1" x14ac:dyDescent="0.25">
      <c r="A4464" s="14">
        <f t="shared" si="69"/>
        <v>25</v>
      </c>
      <c r="B4464" s="14" t="s">
        <v>319</v>
      </c>
      <c r="C4464" s="14">
        <v>2017</v>
      </c>
      <c r="D4464" s="14" t="str">
        <f>VLOOKUP(E4464,Regioes!$A$2:$B$296,2,FALSE)</f>
        <v>Grande São Paulo</v>
      </c>
      <c r="E4464" s="15" t="s">
        <v>288</v>
      </c>
      <c r="F4464" s="38">
        <v>854461.01</v>
      </c>
      <c r="G4464" s="17">
        <v>404533.31000000006</v>
      </c>
      <c r="H4464" s="17">
        <v>449927.7</v>
      </c>
      <c r="I4464" s="22">
        <v>64388.480000000003</v>
      </c>
      <c r="J4464" s="22">
        <v>63843.69</v>
      </c>
      <c r="K4464" s="22">
        <v>73869.039999999994</v>
      </c>
      <c r="L4464" s="22">
        <v>64189.59</v>
      </c>
      <c r="M4464" s="22">
        <v>70986.820000000007</v>
      </c>
      <c r="N4464" s="22">
        <v>67255.69</v>
      </c>
      <c r="O4464" s="22">
        <v>72298.36</v>
      </c>
      <c r="P4464" s="22">
        <v>76555.97</v>
      </c>
      <c r="Q4464" s="22">
        <v>75238.92</v>
      </c>
      <c r="R4464" s="22">
        <v>76671.63</v>
      </c>
      <c r="S4464" s="22">
        <v>73397.81</v>
      </c>
      <c r="T4464" s="22">
        <v>75765.009999999995</v>
      </c>
      <c r="X4464" s="14"/>
      <c r="Y4464" s="14"/>
    </row>
    <row r="4465" spans="1:25" ht="15" hidden="1" customHeight="1" x14ac:dyDescent="0.25">
      <c r="A4465" s="14">
        <f t="shared" si="69"/>
        <v>25</v>
      </c>
      <c r="B4465" s="14" t="s">
        <v>319</v>
      </c>
      <c r="C4465" s="14">
        <v>2017</v>
      </c>
      <c r="D4465" s="14" t="str">
        <f>VLOOKUP(E4465,Regioes!$A$2:$B$296,2,FALSE)</f>
        <v>Grande São Paulo</v>
      </c>
      <c r="E4465" s="15" t="s">
        <v>269</v>
      </c>
      <c r="F4465" s="38">
        <v>2717557.41</v>
      </c>
      <c r="G4465" s="17">
        <v>1286591.75</v>
      </c>
      <c r="H4465" s="17">
        <v>1430965.66</v>
      </c>
      <c r="I4465" s="22">
        <v>204783.34</v>
      </c>
      <c r="J4465" s="22">
        <v>203050.68</v>
      </c>
      <c r="K4465" s="22">
        <v>234935.66</v>
      </c>
      <c r="L4465" s="22">
        <v>204150.81</v>
      </c>
      <c r="M4465" s="22">
        <v>225768.94</v>
      </c>
      <c r="N4465" s="22">
        <v>213902.32</v>
      </c>
      <c r="O4465" s="22">
        <v>229940.21</v>
      </c>
      <c r="P4465" s="22">
        <v>243481.25</v>
      </c>
      <c r="Q4465" s="22">
        <v>239292.46</v>
      </c>
      <c r="R4465" s="22">
        <v>243849.12</v>
      </c>
      <c r="S4465" s="22">
        <v>233436.95</v>
      </c>
      <c r="T4465" s="22">
        <v>240965.67</v>
      </c>
      <c r="X4465" s="14"/>
      <c r="Y4465" s="14"/>
    </row>
    <row r="4466" spans="1:25" ht="15" hidden="1" customHeight="1" x14ac:dyDescent="0.25">
      <c r="A4466" s="14">
        <f t="shared" si="69"/>
        <v>25</v>
      </c>
      <c r="B4466" s="14" t="s">
        <v>319</v>
      </c>
      <c r="C4466" s="14">
        <v>2017</v>
      </c>
      <c r="D4466" s="14" t="str">
        <f>VLOOKUP(E4466,Regioes!$A$2:$B$296,2,FALSE)</f>
        <v>Grande São Paulo</v>
      </c>
      <c r="E4466" s="15" t="s">
        <v>32</v>
      </c>
      <c r="F4466" s="38">
        <v>3477284.64</v>
      </c>
      <c r="G4466" s="17">
        <v>1646274.5899999999</v>
      </c>
      <c r="H4466" s="17">
        <v>1831010.0499999998</v>
      </c>
      <c r="I4466" s="22">
        <v>262033.09</v>
      </c>
      <c r="J4466" s="22">
        <v>259816.04</v>
      </c>
      <c r="K4466" s="22">
        <v>300614.87</v>
      </c>
      <c r="L4466" s="22">
        <v>261223.72</v>
      </c>
      <c r="M4466" s="22">
        <v>288885.46999999997</v>
      </c>
      <c r="N4466" s="22">
        <v>273701.40000000002</v>
      </c>
      <c r="O4466" s="22">
        <v>294222.88</v>
      </c>
      <c r="P4466" s="22">
        <v>311549.49</v>
      </c>
      <c r="Q4466" s="22">
        <v>306189.65999999997</v>
      </c>
      <c r="R4466" s="22">
        <v>312020.2</v>
      </c>
      <c r="S4466" s="22">
        <v>298697.17</v>
      </c>
      <c r="T4466" s="22">
        <v>308330.65000000002</v>
      </c>
      <c r="X4466" s="14"/>
      <c r="Y4466" s="14"/>
    </row>
    <row r="4467" spans="1:25" ht="15" hidden="1" customHeight="1" x14ac:dyDescent="0.25">
      <c r="A4467" s="14">
        <f t="shared" si="69"/>
        <v>25</v>
      </c>
      <c r="B4467" s="14" t="s">
        <v>319</v>
      </c>
      <c r="C4467" s="14">
        <v>2017</v>
      </c>
      <c r="D4467" s="14" t="str">
        <f>VLOOKUP(E4467,Regioes!$A$2:$B$296,2,FALSE)</f>
        <v>Grande São Paulo</v>
      </c>
      <c r="E4467" s="15" t="s">
        <v>285</v>
      </c>
      <c r="F4467" s="38">
        <v>415533.65000000008</v>
      </c>
      <c r="G4467" s="17">
        <v>191171.89</v>
      </c>
      <c r="H4467" s="17">
        <v>224361.76</v>
      </c>
      <c r="I4467" s="22">
        <v>30582.54</v>
      </c>
      <c r="J4467" s="22">
        <v>29078.93</v>
      </c>
      <c r="K4467" s="22">
        <v>34048.69</v>
      </c>
      <c r="L4467" s="22">
        <v>30686.91</v>
      </c>
      <c r="M4467" s="22">
        <v>34029.620000000003</v>
      </c>
      <c r="N4467" s="22">
        <v>32745.200000000001</v>
      </c>
      <c r="O4467" s="22">
        <v>35730.01</v>
      </c>
      <c r="P4467" s="22">
        <v>37367.03</v>
      </c>
      <c r="Q4467" s="22">
        <v>36476.94</v>
      </c>
      <c r="R4467" s="22">
        <v>38067.550000000003</v>
      </c>
      <c r="S4467" s="22">
        <v>37496.019999999997</v>
      </c>
      <c r="T4467" s="22">
        <v>39224.21</v>
      </c>
      <c r="X4467" s="14"/>
      <c r="Y4467" s="14"/>
    </row>
    <row r="4468" spans="1:25" ht="15" hidden="1" customHeight="1" x14ac:dyDescent="0.25">
      <c r="A4468" s="14">
        <f t="shared" si="69"/>
        <v>27</v>
      </c>
      <c r="B4468" s="14" t="s">
        <v>292</v>
      </c>
      <c r="C4468" s="14">
        <v>2017</v>
      </c>
      <c r="D4468" s="14" t="str">
        <f>VLOOKUP(E4468,Regioes!$A$2:$B$296,2,FALSE)</f>
        <v>Região Administrativa de São José dos Campos</v>
      </c>
      <c r="E4468" s="15" t="s">
        <v>295</v>
      </c>
      <c r="F4468" s="38">
        <v>739887.94</v>
      </c>
      <c r="G4468" s="17">
        <v>352311.06</v>
      </c>
      <c r="H4468" s="17">
        <v>387576.08999999997</v>
      </c>
      <c r="I4468" s="22">
        <v>89744.87</v>
      </c>
      <c r="J4468" s="22">
        <v>63161.13</v>
      </c>
      <c r="K4468" s="22">
        <v>58343.42</v>
      </c>
      <c r="L4468" s="22">
        <v>53208.71</v>
      </c>
      <c r="M4468" s="22">
        <v>43505.35</v>
      </c>
      <c r="N4468" s="22">
        <v>44348.37</v>
      </c>
      <c r="O4468" s="22">
        <v>59379.81</v>
      </c>
      <c r="P4468" s="22">
        <v>48955.81</v>
      </c>
      <c r="Q4468" s="22">
        <v>65176.91</v>
      </c>
      <c r="R4468" s="22">
        <v>67032.600000000006</v>
      </c>
      <c r="S4468" s="22">
        <v>65630.429999999993</v>
      </c>
      <c r="T4468" s="22">
        <v>81400.53</v>
      </c>
      <c r="X4468" s="14"/>
      <c r="Y4468" s="14"/>
    </row>
    <row r="4469" spans="1:25" ht="15" hidden="1" customHeight="1" x14ac:dyDescent="0.25">
      <c r="A4469" s="14">
        <f t="shared" si="69"/>
        <v>27</v>
      </c>
      <c r="B4469" s="14" t="s">
        <v>292</v>
      </c>
      <c r="C4469" s="14">
        <v>2017</v>
      </c>
      <c r="D4469" s="14" t="str">
        <f>VLOOKUP(E4469,Regioes!$A$2:$B$296,2,FALSE)</f>
        <v>Região Administrativa de São José dos Campos</v>
      </c>
      <c r="E4469" s="15" t="s">
        <v>290</v>
      </c>
      <c r="F4469" s="38">
        <v>311760.75999999995</v>
      </c>
      <c r="G4469" s="17">
        <v>148450.53999999998</v>
      </c>
      <c r="H4469" s="17">
        <v>163309.88</v>
      </c>
      <c r="I4469" s="22">
        <v>37815.089999999997</v>
      </c>
      <c r="J4469" s="22">
        <v>26613.71</v>
      </c>
      <c r="K4469" s="22">
        <v>24583.71</v>
      </c>
      <c r="L4469" s="22">
        <v>22420.14</v>
      </c>
      <c r="M4469" s="22">
        <v>18331.509999999998</v>
      </c>
      <c r="N4469" s="22">
        <v>18686.72</v>
      </c>
      <c r="O4469" s="22">
        <v>25020.400000000001</v>
      </c>
      <c r="P4469" s="22">
        <v>20628.12</v>
      </c>
      <c r="Q4469" s="22">
        <v>27463.08</v>
      </c>
      <c r="R4469" s="22">
        <v>28245</v>
      </c>
      <c r="S4469" s="22">
        <v>27654.18</v>
      </c>
      <c r="T4469" s="22">
        <v>34299.1</v>
      </c>
      <c r="X4469" s="14"/>
      <c r="Y4469" s="14"/>
    </row>
    <row r="4470" spans="1:25" ht="15" hidden="1" customHeight="1" x14ac:dyDescent="0.25">
      <c r="A4470" s="14">
        <f t="shared" si="69"/>
        <v>27</v>
      </c>
      <c r="B4470" s="14" t="s">
        <v>292</v>
      </c>
      <c r="C4470" s="14">
        <v>2017</v>
      </c>
      <c r="D4470" s="14" t="str">
        <f>VLOOKUP(E4470,Regioes!$A$2:$B$296,2,FALSE)</f>
        <v>Região Administrativa de São José dos Campos</v>
      </c>
      <c r="E4470" s="15" t="s">
        <v>291</v>
      </c>
      <c r="F4470" s="38">
        <v>1996331.4100000001</v>
      </c>
      <c r="G4470" s="17">
        <v>734412.25</v>
      </c>
      <c r="H4470" s="17">
        <v>1261918.1200000001</v>
      </c>
      <c r="I4470" s="22">
        <v>116880.97</v>
      </c>
      <c r="J4470" s="22">
        <v>82259.12</v>
      </c>
      <c r="K4470" s="22">
        <v>75984.69</v>
      </c>
      <c r="L4470" s="22">
        <v>173243.5</v>
      </c>
      <c r="M4470" s="22">
        <v>141650.1</v>
      </c>
      <c r="N4470" s="22">
        <v>144394.91</v>
      </c>
      <c r="O4470" s="22">
        <v>193336.13</v>
      </c>
      <c r="P4470" s="22">
        <v>159396.38</v>
      </c>
      <c r="Q4470" s="22">
        <v>212211.02</v>
      </c>
      <c r="R4470" s="22">
        <v>218253.03</v>
      </c>
      <c r="S4470" s="22">
        <v>213687.66</v>
      </c>
      <c r="T4470" s="22">
        <v>265033.90000000002</v>
      </c>
      <c r="X4470" s="14"/>
      <c r="Y4470" s="14"/>
    </row>
    <row r="4471" spans="1:25" ht="15" hidden="1" customHeight="1" x14ac:dyDescent="0.25">
      <c r="A4471" s="14">
        <f t="shared" si="69"/>
        <v>27</v>
      </c>
      <c r="B4471" s="14" t="s">
        <v>292</v>
      </c>
      <c r="C4471" s="14">
        <v>2017</v>
      </c>
      <c r="D4471" s="14" t="str">
        <f>VLOOKUP(E4471,Regioes!$A$2:$B$296,2,FALSE)</f>
        <v>Região Administrativa de São José dos Campos</v>
      </c>
      <c r="E4471" s="15" t="s">
        <v>293</v>
      </c>
      <c r="F4471" s="38">
        <v>131116.46000000002</v>
      </c>
      <c r="G4471" s="17">
        <v>62433.479999999996</v>
      </c>
      <c r="H4471" s="17">
        <v>68682.84</v>
      </c>
      <c r="I4471" s="22">
        <v>15903.8</v>
      </c>
      <c r="J4471" s="22">
        <v>11192.86</v>
      </c>
      <c r="K4471" s="22">
        <v>10339.11</v>
      </c>
      <c r="L4471" s="22">
        <v>9429.18</v>
      </c>
      <c r="M4471" s="22">
        <v>7709.64</v>
      </c>
      <c r="N4471" s="22">
        <v>7859.03</v>
      </c>
      <c r="O4471" s="22">
        <v>10522.77</v>
      </c>
      <c r="P4471" s="22">
        <v>8675.52</v>
      </c>
      <c r="Q4471" s="22">
        <v>11550.08</v>
      </c>
      <c r="R4471" s="22">
        <v>11878.93</v>
      </c>
      <c r="S4471" s="22">
        <v>11630.45</v>
      </c>
      <c r="T4471" s="22">
        <v>14425.09</v>
      </c>
      <c r="X4471" s="14"/>
      <c r="Y4471" s="14"/>
    </row>
    <row r="4472" spans="1:25" ht="15" hidden="1" customHeight="1" x14ac:dyDescent="0.25">
      <c r="A4472" s="14">
        <f t="shared" si="69"/>
        <v>1</v>
      </c>
      <c r="B4472" s="14" t="s">
        <v>35</v>
      </c>
      <c r="C4472" s="14">
        <v>2018</v>
      </c>
      <c r="D4472" s="14" t="str">
        <f>VLOOKUP(E4472,Regioes!$A$2:$B$296,2,FALSE)</f>
        <v>Região Administrativa de Campinas</v>
      </c>
      <c r="E4472" s="15" t="s">
        <v>17</v>
      </c>
      <c r="F4472" s="17">
        <v>3588801.56</v>
      </c>
      <c r="G4472" s="17">
        <v>1733072.0799999998</v>
      </c>
      <c r="H4472" s="17">
        <v>1855729.48</v>
      </c>
      <c r="I4472" s="17">
        <v>295364.12</v>
      </c>
      <c r="J4472" s="17">
        <v>274141.7</v>
      </c>
      <c r="K4472" s="17">
        <v>315539.23</v>
      </c>
      <c r="L4472" s="17">
        <v>304447.37</v>
      </c>
      <c r="M4472" s="17">
        <v>255506.5</v>
      </c>
      <c r="N4472" s="17">
        <v>288073.15999999997</v>
      </c>
      <c r="O4472" s="17">
        <v>312617.2</v>
      </c>
      <c r="P4472" s="17">
        <v>316509.98</v>
      </c>
      <c r="Q4472" s="17">
        <v>304307.77</v>
      </c>
      <c r="R4472" s="17">
        <v>313786.95</v>
      </c>
      <c r="S4472" s="17">
        <v>302194.37</v>
      </c>
      <c r="T4472" s="17">
        <v>306313.21000000002</v>
      </c>
      <c r="U4472" s="17"/>
      <c r="X4472" s="14"/>
      <c r="Y4472" s="14"/>
    </row>
    <row r="4473" spans="1:25" ht="15" hidden="1" customHeight="1" x14ac:dyDescent="0.25">
      <c r="A4473" s="14">
        <f t="shared" si="69"/>
        <v>1</v>
      </c>
      <c r="B4473" s="14" t="s">
        <v>35</v>
      </c>
      <c r="C4473" s="14">
        <v>2018</v>
      </c>
      <c r="D4473" s="14" t="str">
        <f>VLOOKUP(E4473,Regioes!$A$2:$B$296,2,FALSE)</f>
        <v>Grande São Paulo</v>
      </c>
      <c r="E4473" s="15" t="s">
        <v>18</v>
      </c>
      <c r="F4473" s="17">
        <v>2904897.84</v>
      </c>
      <c r="G4473" s="17">
        <v>1402807.4000000001</v>
      </c>
      <c r="H4473" s="17">
        <v>1502090.44</v>
      </c>
      <c r="I4473" s="17">
        <v>239077.75</v>
      </c>
      <c r="J4473" s="17">
        <v>221899.6</v>
      </c>
      <c r="K4473" s="17">
        <v>255408.17</v>
      </c>
      <c r="L4473" s="17">
        <v>246430.04</v>
      </c>
      <c r="M4473" s="17">
        <v>206815.64</v>
      </c>
      <c r="N4473" s="17">
        <v>233176.2</v>
      </c>
      <c r="O4473" s="17">
        <v>253042.97</v>
      </c>
      <c r="P4473" s="17">
        <v>256193.93</v>
      </c>
      <c r="Q4473" s="17">
        <v>246317.04</v>
      </c>
      <c r="R4473" s="17">
        <v>253989.81</v>
      </c>
      <c r="S4473" s="17">
        <v>244606.38</v>
      </c>
      <c r="T4473" s="17">
        <v>247940.31</v>
      </c>
      <c r="U4473" s="17"/>
      <c r="X4473" s="14"/>
      <c r="Y4473" s="14"/>
    </row>
    <row r="4474" spans="1:25" ht="15" hidden="1" customHeight="1" x14ac:dyDescent="0.25">
      <c r="A4474" s="14">
        <f t="shared" si="69"/>
        <v>1</v>
      </c>
      <c r="B4474" s="14" t="s">
        <v>35</v>
      </c>
      <c r="C4474" s="14">
        <v>2018</v>
      </c>
      <c r="D4474" s="14" t="str">
        <f>VLOOKUP(E4474,Regioes!$A$2:$B$296,2,FALSE)</f>
        <v>Grande São Paulo</v>
      </c>
      <c r="E4474" s="15" t="s">
        <v>19</v>
      </c>
      <c r="F4474" s="17">
        <v>7143745.9199999999</v>
      </c>
      <c r="G4474" s="17">
        <v>3449794.14</v>
      </c>
      <c r="H4474" s="17">
        <v>3693951.7800000003</v>
      </c>
      <c r="I4474" s="17">
        <v>587941.74</v>
      </c>
      <c r="J4474" s="17">
        <v>545697.11</v>
      </c>
      <c r="K4474" s="17">
        <v>628101.63</v>
      </c>
      <c r="L4474" s="17">
        <v>606022.54</v>
      </c>
      <c r="M4474" s="17">
        <v>508602.52</v>
      </c>
      <c r="N4474" s="17">
        <v>573428.6</v>
      </c>
      <c r="O4474" s="17">
        <v>622285.13</v>
      </c>
      <c r="P4474" s="17">
        <v>630033.97</v>
      </c>
      <c r="Q4474" s="17">
        <v>605744.67000000004</v>
      </c>
      <c r="R4474" s="17">
        <v>624613.59</v>
      </c>
      <c r="S4474" s="17">
        <v>601537.80000000005</v>
      </c>
      <c r="T4474" s="17">
        <v>609736.62</v>
      </c>
      <c r="U4474" s="17"/>
      <c r="X4474" s="14"/>
      <c r="Y4474" s="14"/>
    </row>
    <row r="4475" spans="1:25" ht="15" hidden="1" customHeight="1" x14ac:dyDescent="0.25">
      <c r="A4475" s="14">
        <f t="shared" si="69"/>
        <v>1</v>
      </c>
      <c r="B4475" s="14" t="s">
        <v>35</v>
      </c>
      <c r="C4475" s="14">
        <v>2018</v>
      </c>
      <c r="D4475" s="14" t="str">
        <f>VLOOKUP(E4475,Regioes!$A$2:$B$296,2,FALSE)</f>
        <v>Região Administrativa de Campinas</v>
      </c>
      <c r="E4475" s="15" t="s">
        <v>20</v>
      </c>
      <c r="F4475" s="17">
        <v>17114518.389999997</v>
      </c>
      <c r="G4475" s="17">
        <v>8264790.7799999993</v>
      </c>
      <c r="H4475" s="17">
        <v>8849727.6100000013</v>
      </c>
      <c r="I4475" s="17">
        <v>1408552.29</v>
      </c>
      <c r="J4475" s="17">
        <v>1307345.3799999999</v>
      </c>
      <c r="K4475" s="17">
        <v>1504764.74</v>
      </c>
      <c r="L4475" s="17">
        <v>1451869.1</v>
      </c>
      <c r="M4475" s="17">
        <v>1218476.6000000001</v>
      </c>
      <c r="N4475" s="17">
        <v>1373782.67</v>
      </c>
      <c r="O4475" s="17">
        <v>1490829.93</v>
      </c>
      <c r="P4475" s="17">
        <v>1509394.1</v>
      </c>
      <c r="Q4475" s="17">
        <v>1451203.38</v>
      </c>
      <c r="R4475" s="17">
        <v>1496408.3</v>
      </c>
      <c r="S4475" s="17">
        <v>1441124.85</v>
      </c>
      <c r="T4475" s="17">
        <v>1460767.05</v>
      </c>
      <c r="U4475" s="17"/>
      <c r="X4475" s="14"/>
      <c r="Y4475" s="14"/>
    </row>
    <row r="4476" spans="1:25" ht="15" hidden="1" customHeight="1" x14ac:dyDescent="0.25">
      <c r="A4476" s="14">
        <f t="shared" si="69"/>
        <v>1</v>
      </c>
      <c r="B4476" s="14" t="s">
        <v>35</v>
      </c>
      <c r="C4476" s="14">
        <v>2018</v>
      </c>
      <c r="D4476" s="14" t="str">
        <f>VLOOKUP(E4476,Regioes!$A$2:$B$296,2,FALSE)</f>
        <v>Região Administrativa de Campinas</v>
      </c>
      <c r="E4476" s="15" t="s">
        <v>0</v>
      </c>
      <c r="F4476" s="17">
        <v>4834724.79</v>
      </c>
      <c r="G4476" s="17">
        <v>2334742.2399999998</v>
      </c>
      <c r="H4476" s="17">
        <v>2499982.5499999998</v>
      </c>
      <c r="I4476" s="17">
        <v>397905.6</v>
      </c>
      <c r="J4476" s="17">
        <v>369315.4</v>
      </c>
      <c r="K4476" s="17">
        <v>425084.9</v>
      </c>
      <c r="L4476" s="17">
        <v>410142.28</v>
      </c>
      <c r="M4476" s="17">
        <v>344210.62</v>
      </c>
      <c r="N4476" s="17">
        <v>388083.44</v>
      </c>
      <c r="O4476" s="17">
        <v>421148.42</v>
      </c>
      <c r="P4476" s="17">
        <v>426392.66</v>
      </c>
      <c r="Q4476" s="17">
        <v>409954.22</v>
      </c>
      <c r="R4476" s="17">
        <v>422724.27</v>
      </c>
      <c r="S4476" s="17">
        <v>407107.1</v>
      </c>
      <c r="T4476" s="17">
        <v>412655.88</v>
      </c>
      <c r="U4476" s="17"/>
      <c r="X4476" s="14"/>
      <c r="Y4476" s="14"/>
    </row>
    <row r="4477" spans="1:25" ht="15" hidden="1" customHeight="1" x14ac:dyDescent="0.25">
      <c r="A4477" s="14">
        <f t="shared" si="69"/>
        <v>1</v>
      </c>
      <c r="B4477" s="14" t="s">
        <v>35</v>
      </c>
      <c r="C4477" s="14">
        <v>2018</v>
      </c>
      <c r="D4477" s="14" t="str">
        <f>VLOOKUP(E4477,Regioes!$A$2:$B$296,2,FALSE)</f>
        <v>Grande São Paulo</v>
      </c>
      <c r="E4477" s="15" t="s">
        <v>27</v>
      </c>
      <c r="F4477" s="17">
        <v>1151124.95</v>
      </c>
      <c r="G4477" s="17">
        <v>555891.01</v>
      </c>
      <c r="H4477" s="17">
        <v>595233.94000000006</v>
      </c>
      <c r="I4477" s="17">
        <v>94739.43</v>
      </c>
      <c r="J4477" s="17">
        <v>87932.24</v>
      </c>
      <c r="K4477" s="17">
        <v>101210.69</v>
      </c>
      <c r="L4477" s="17">
        <v>97652.92</v>
      </c>
      <c r="M4477" s="17">
        <v>81954.91</v>
      </c>
      <c r="N4477" s="17">
        <v>92400.82</v>
      </c>
      <c r="O4477" s="17">
        <v>100273.43</v>
      </c>
      <c r="P4477" s="17">
        <v>101522.06</v>
      </c>
      <c r="Q4477" s="17">
        <v>97608.15</v>
      </c>
      <c r="R4477" s="17">
        <v>100648.64</v>
      </c>
      <c r="S4477" s="17">
        <v>96930.26</v>
      </c>
      <c r="T4477" s="17">
        <v>98251.4</v>
      </c>
      <c r="U4477" s="17"/>
      <c r="X4477" s="14"/>
      <c r="Y4477" s="14"/>
    </row>
    <row r="4478" spans="1:25" ht="15" hidden="1" customHeight="1" x14ac:dyDescent="0.25">
      <c r="A4478" s="14">
        <f t="shared" si="69"/>
        <v>1</v>
      </c>
      <c r="B4478" s="14" t="s">
        <v>35</v>
      </c>
      <c r="C4478" s="14">
        <v>2018</v>
      </c>
      <c r="D4478" s="14" t="str">
        <f>VLOOKUP(E4478,Regioes!$A$2:$B$296,2,FALSE)</f>
        <v>Região Administrativa de Campinas</v>
      </c>
      <c r="E4478" s="15" t="s">
        <v>30</v>
      </c>
      <c r="F4478" s="17">
        <v>2468147.1399999997</v>
      </c>
      <c r="G4478" s="17">
        <v>1191895.6399999999</v>
      </c>
      <c r="H4478" s="17">
        <v>1276251.5</v>
      </c>
      <c r="I4478" s="17">
        <v>203132.47</v>
      </c>
      <c r="J4478" s="17">
        <v>188537.05</v>
      </c>
      <c r="K4478" s="17">
        <v>217007.61</v>
      </c>
      <c r="L4478" s="17">
        <v>209379.34</v>
      </c>
      <c r="M4478" s="17">
        <v>175720.95999999999</v>
      </c>
      <c r="N4478" s="17">
        <v>198118.21</v>
      </c>
      <c r="O4478" s="17">
        <v>214998.02</v>
      </c>
      <c r="P4478" s="17">
        <v>217675.23</v>
      </c>
      <c r="Q4478" s="17">
        <v>209283.33</v>
      </c>
      <c r="R4478" s="17">
        <v>215802.5</v>
      </c>
      <c r="S4478" s="17">
        <v>207829.87</v>
      </c>
      <c r="T4478" s="17">
        <v>210662.55</v>
      </c>
      <c r="U4478" s="17"/>
      <c r="X4478" s="14"/>
      <c r="Y4478" s="14"/>
    </row>
    <row r="4479" spans="1:25" ht="15" hidden="1" customHeight="1" x14ac:dyDescent="0.25">
      <c r="A4479" s="14">
        <f t="shared" si="69"/>
        <v>1</v>
      </c>
      <c r="B4479" s="14" t="s">
        <v>35</v>
      </c>
      <c r="C4479" s="14">
        <v>2018</v>
      </c>
      <c r="D4479" s="14" t="str">
        <f>VLOOKUP(E4479,Regioes!$A$2:$B$296,2,FALSE)</f>
        <v>Região Administrativa de Campinas</v>
      </c>
      <c r="E4479" s="15" t="s">
        <v>21</v>
      </c>
      <c r="F4479" s="17">
        <v>3080951.8900000006</v>
      </c>
      <c r="G4479" s="17">
        <v>1487825.84</v>
      </c>
      <c r="H4479" s="17">
        <v>1593126.05</v>
      </c>
      <c r="I4479" s="17">
        <v>253567.28</v>
      </c>
      <c r="J4479" s="17">
        <v>235348.03</v>
      </c>
      <c r="K4479" s="17">
        <v>270887.42</v>
      </c>
      <c r="L4479" s="17">
        <v>261365.16</v>
      </c>
      <c r="M4479" s="17">
        <v>219349.89</v>
      </c>
      <c r="N4479" s="17">
        <v>247308.06</v>
      </c>
      <c r="O4479" s="17">
        <v>268378.88</v>
      </c>
      <c r="P4479" s="17">
        <v>271720.8</v>
      </c>
      <c r="Q4479" s="17">
        <v>261245.32</v>
      </c>
      <c r="R4479" s="17">
        <v>269383.09999999998</v>
      </c>
      <c r="S4479" s="17">
        <v>259430.98</v>
      </c>
      <c r="T4479" s="17">
        <v>262966.96999999997</v>
      </c>
      <c r="U4479" s="17"/>
      <c r="X4479" s="14"/>
      <c r="Y4479" s="14"/>
    </row>
    <row r="4480" spans="1:25" ht="15" hidden="1" customHeight="1" x14ac:dyDescent="0.25">
      <c r="A4480" s="14">
        <f t="shared" si="69"/>
        <v>1</v>
      </c>
      <c r="B4480" s="14" t="s">
        <v>35</v>
      </c>
      <c r="C4480" s="14">
        <v>2018</v>
      </c>
      <c r="D4480" s="14" t="str">
        <f>VLOOKUP(E4480,Regioes!$A$2:$B$296,2,FALSE)</f>
        <v>Região Administrativa de Campinas</v>
      </c>
      <c r="E4480" s="15" t="s">
        <v>22</v>
      </c>
      <c r="F4480" s="17">
        <v>16894451.310000002</v>
      </c>
      <c r="G4480" s="17">
        <v>8158517.9400000004</v>
      </c>
      <c r="H4480" s="17">
        <v>8735933.370000001</v>
      </c>
      <c r="I4480" s="17">
        <v>1390440.42</v>
      </c>
      <c r="J4480" s="17">
        <v>1290534.8799999999</v>
      </c>
      <c r="K4480" s="17">
        <v>1485415.72</v>
      </c>
      <c r="L4480" s="17">
        <v>1433200.23</v>
      </c>
      <c r="M4480" s="17">
        <v>1202808.81</v>
      </c>
      <c r="N4480" s="17">
        <v>1356117.88</v>
      </c>
      <c r="O4480" s="17">
        <v>1471660.09</v>
      </c>
      <c r="P4480" s="17">
        <v>1489985.56</v>
      </c>
      <c r="Q4480" s="17">
        <v>1432543.08</v>
      </c>
      <c r="R4480" s="17">
        <v>1477166.73</v>
      </c>
      <c r="S4480" s="17">
        <v>1422594.14</v>
      </c>
      <c r="T4480" s="17">
        <v>1441983.77</v>
      </c>
      <c r="U4480" s="17"/>
      <c r="X4480" s="14"/>
      <c r="Y4480" s="14"/>
    </row>
    <row r="4481" spans="1:25" ht="15" hidden="1" customHeight="1" x14ac:dyDescent="0.25">
      <c r="A4481" s="14">
        <f t="shared" si="69"/>
        <v>1</v>
      </c>
      <c r="B4481" s="14" t="s">
        <v>35</v>
      </c>
      <c r="C4481" s="14">
        <v>2018</v>
      </c>
      <c r="D4481" s="14" t="str">
        <f>VLOOKUP(E4481,Regioes!$A$2:$B$296,2,FALSE)</f>
        <v>Região Administrativa de Campinas</v>
      </c>
      <c r="E4481" s="15" t="s">
        <v>1</v>
      </c>
      <c r="F4481" s="17">
        <v>16400144.120000001</v>
      </c>
      <c r="G4481" s="17">
        <v>7919811.5200000005</v>
      </c>
      <c r="H4481" s="17">
        <v>8480332.5999999996</v>
      </c>
      <c r="I4481" s="17">
        <v>1349758.14</v>
      </c>
      <c r="J4481" s="17">
        <v>1252775.7</v>
      </c>
      <c r="K4481" s="17">
        <v>1441954.6</v>
      </c>
      <c r="L4481" s="17">
        <v>1391266.87</v>
      </c>
      <c r="M4481" s="17">
        <v>1167616.3700000001</v>
      </c>
      <c r="N4481" s="17">
        <v>1316439.8400000001</v>
      </c>
      <c r="O4481" s="17">
        <v>1428601.45</v>
      </c>
      <c r="P4481" s="17">
        <v>1446390.73</v>
      </c>
      <c r="Q4481" s="17">
        <v>1390628.94</v>
      </c>
      <c r="R4481" s="17">
        <v>1433946.97</v>
      </c>
      <c r="S4481" s="17">
        <v>1380971.1</v>
      </c>
      <c r="T4481" s="17">
        <v>1399793.41</v>
      </c>
      <c r="U4481" s="17"/>
      <c r="X4481" s="14"/>
      <c r="Y4481" s="14"/>
    </row>
    <row r="4482" spans="1:25" ht="15" hidden="1" customHeight="1" x14ac:dyDescent="0.25">
      <c r="A4482" s="14">
        <f t="shared" si="69"/>
        <v>1</v>
      </c>
      <c r="B4482" s="14" t="s">
        <v>35</v>
      </c>
      <c r="C4482" s="14">
        <v>2018</v>
      </c>
      <c r="D4482" s="14" t="str">
        <f>VLOOKUP(E4482,Regioes!$A$2:$B$296,2,FALSE)</f>
        <v>Região Administrativa de Campinas</v>
      </c>
      <c r="E4482" s="15" t="s">
        <v>31</v>
      </c>
      <c r="F4482" s="17">
        <v>1337335.8800000001</v>
      </c>
      <c r="G4482" s="17">
        <v>645814.32999999996</v>
      </c>
      <c r="H4482" s="17">
        <v>691521.54999999993</v>
      </c>
      <c r="I4482" s="17">
        <v>110064.89</v>
      </c>
      <c r="J4482" s="17">
        <v>102156.53</v>
      </c>
      <c r="K4482" s="17">
        <v>117582.97</v>
      </c>
      <c r="L4482" s="17">
        <v>113449.68</v>
      </c>
      <c r="M4482" s="17">
        <v>95212.29</v>
      </c>
      <c r="N4482" s="17">
        <v>107347.97</v>
      </c>
      <c r="O4482" s="17">
        <v>116494.1</v>
      </c>
      <c r="P4482" s="17">
        <v>117944.71</v>
      </c>
      <c r="Q4482" s="17">
        <v>113397.66</v>
      </c>
      <c r="R4482" s="17">
        <v>116929.99</v>
      </c>
      <c r="S4482" s="17">
        <v>112610.12</v>
      </c>
      <c r="T4482" s="17">
        <v>114144.97</v>
      </c>
      <c r="U4482" s="17"/>
      <c r="X4482" s="14"/>
      <c r="Y4482" s="14"/>
    </row>
    <row r="4483" spans="1:25" ht="15" hidden="1" customHeight="1" x14ac:dyDescent="0.25">
      <c r="A4483" s="14">
        <f t="shared" si="69"/>
        <v>1</v>
      </c>
      <c r="B4483" s="14" t="s">
        <v>35</v>
      </c>
      <c r="C4483" s="14">
        <v>2018</v>
      </c>
      <c r="D4483" s="14" t="str">
        <f>VLOOKUP(E4483,Regioes!$A$2:$B$296,2,FALSE)</f>
        <v>Região Administrativa de Campinas</v>
      </c>
      <c r="E4483" s="15" t="s">
        <v>28</v>
      </c>
      <c r="F4483" s="17">
        <v>1388121.19</v>
      </c>
      <c r="G4483" s="17">
        <v>670339.12</v>
      </c>
      <c r="H4483" s="17">
        <v>717782.07</v>
      </c>
      <c r="I4483" s="17">
        <v>114244.6</v>
      </c>
      <c r="J4483" s="17">
        <v>106035.93</v>
      </c>
      <c r="K4483" s="17">
        <v>122048.18</v>
      </c>
      <c r="L4483" s="17">
        <v>117757.93</v>
      </c>
      <c r="M4483" s="17">
        <v>98827.97</v>
      </c>
      <c r="N4483" s="17">
        <v>111424.51</v>
      </c>
      <c r="O4483" s="17">
        <v>120917.96</v>
      </c>
      <c r="P4483" s="17">
        <v>122423.66</v>
      </c>
      <c r="Q4483" s="17">
        <v>117703.93</v>
      </c>
      <c r="R4483" s="17">
        <v>121370.41</v>
      </c>
      <c r="S4483" s="17">
        <v>116886.49</v>
      </c>
      <c r="T4483" s="17">
        <v>118479.62</v>
      </c>
      <c r="U4483" s="17"/>
      <c r="X4483" s="14"/>
      <c r="Y4483" s="14"/>
    </row>
    <row r="4484" spans="1:25" ht="15" hidden="1" customHeight="1" x14ac:dyDescent="0.25">
      <c r="A4484" s="14">
        <f t="shared" ref="A4484:A4547" si="70">VLOOKUP(B4484,$W$10:$X$32,2,FALSE)</f>
        <v>1</v>
      </c>
      <c r="B4484" s="14" t="s">
        <v>35</v>
      </c>
      <c r="C4484" s="14">
        <v>2018</v>
      </c>
      <c r="D4484" s="14" t="str">
        <f>VLOOKUP(E4484,Regioes!$A$2:$B$296,2,FALSE)</f>
        <v>Grande São Paulo</v>
      </c>
      <c r="E4484" s="15" t="s">
        <v>23</v>
      </c>
      <c r="F4484" s="17">
        <v>1523547.87</v>
      </c>
      <c r="G4484" s="17">
        <v>735738.15999999992</v>
      </c>
      <c r="H4484" s="17">
        <v>787809.71000000008</v>
      </c>
      <c r="I4484" s="17">
        <v>125390.43</v>
      </c>
      <c r="J4484" s="17">
        <v>116380.91</v>
      </c>
      <c r="K4484" s="17">
        <v>133955.34</v>
      </c>
      <c r="L4484" s="17">
        <v>129246.53</v>
      </c>
      <c r="M4484" s="17">
        <v>108469.74</v>
      </c>
      <c r="N4484" s="17">
        <v>122295.21</v>
      </c>
      <c r="O4484" s="17">
        <v>132714.85</v>
      </c>
      <c r="P4484" s="17">
        <v>134367.45000000001</v>
      </c>
      <c r="Q4484" s="17">
        <v>129187.27</v>
      </c>
      <c r="R4484" s="17">
        <v>133211.44</v>
      </c>
      <c r="S4484" s="17">
        <v>128290.07</v>
      </c>
      <c r="T4484" s="17">
        <v>130038.63</v>
      </c>
      <c r="U4484" s="17"/>
      <c r="X4484" s="14"/>
      <c r="Y4484" s="14"/>
    </row>
    <row r="4485" spans="1:25" ht="15" hidden="1" customHeight="1" x14ac:dyDescent="0.25">
      <c r="A4485" s="14">
        <f t="shared" si="70"/>
        <v>1</v>
      </c>
      <c r="B4485" s="14" t="s">
        <v>35</v>
      </c>
      <c r="C4485" s="14">
        <v>2018</v>
      </c>
      <c r="D4485" s="14" t="str">
        <f>VLOOKUP(E4485,Regioes!$A$2:$B$296,2,FALSE)</f>
        <v>Região Administrativa de Campinas</v>
      </c>
      <c r="E4485" s="15" t="s">
        <v>29</v>
      </c>
      <c r="F4485" s="17">
        <v>5295174.7799999993</v>
      </c>
      <c r="G4485" s="17">
        <v>2557098.6399999997</v>
      </c>
      <c r="H4485" s="17">
        <v>2738076.14</v>
      </c>
      <c r="I4485" s="17">
        <v>435801.37</v>
      </c>
      <c r="J4485" s="17">
        <v>404488.29</v>
      </c>
      <c r="K4485" s="17">
        <v>465569.18</v>
      </c>
      <c r="L4485" s="17">
        <v>449203.44</v>
      </c>
      <c r="M4485" s="17">
        <v>376992.59</v>
      </c>
      <c r="N4485" s="17">
        <v>425043.77</v>
      </c>
      <c r="O4485" s="17">
        <v>461257.8</v>
      </c>
      <c r="P4485" s="17">
        <v>467001.49</v>
      </c>
      <c r="Q4485" s="17">
        <v>448997.47</v>
      </c>
      <c r="R4485" s="17">
        <v>462983.73</v>
      </c>
      <c r="S4485" s="17">
        <v>445879.21</v>
      </c>
      <c r="T4485" s="17">
        <v>451956.44</v>
      </c>
      <c r="U4485" s="17"/>
      <c r="X4485" s="14"/>
      <c r="Y4485" s="14"/>
    </row>
    <row r="4486" spans="1:25" ht="15" hidden="1" customHeight="1" x14ac:dyDescent="0.25">
      <c r="A4486" s="14">
        <f t="shared" si="70"/>
        <v>1</v>
      </c>
      <c r="B4486" s="14" t="s">
        <v>35</v>
      </c>
      <c r="C4486" s="14">
        <v>2018</v>
      </c>
      <c r="D4486" s="14" t="str">
        <f>VLOOKUP(E4486,Regioes!$A$2:$B$296,2,FALSE)</f>
        <v>Grande São Paulo</v>
      </c>
      <c r="E4486" s="15" t="s">
        <v>32</v>
      </c>
      <c r="F4486" s="17">
        <v>9401981.7599999979</v>
      </c>
      <c r="G4486" s="17">
        <v>4540321.2899999991</v>
      </c>
      <c r="H4486" s="17">
        <v>4861660.47</v>
      </c>
      <c r="I4486" s="17">
        <v>773798.17</v>
      </c>
      <c r="J4486" s="17">
        <v>718199.44</v>
      </c>
      <c r="K4486" s="17">
        <v>826653.15</v>
      </c>
      <c r="L4486" s="17">
        <v>797594.56</v>
      </c>
      <c r="M4486" s="17">
        <v>669378.74</v>
      </c>
      <c r="N4486" s="17">
        <v>754697.23</v>
      </c>
      <c r="O4486" s="17">
        <v>818997.97</v>
      </c>
      <c r="P4486" s="17">
        <v>829196.33</v>
      </c>
      <c r="Q4486" s="17">
        <v>797228.84</v>
      </c>
      <c r="R4486" s="17">
        <v>822062.49</v>
      </c>
      <c r="S4486" s="17">
        <v>791692.13</v>
      </c>
      <c r="T4486" s="17">
        <v>802482.71</v>
      </c>
      <c r="U4486" s="17"/>
      <c r="X4486" s="14"/>
      <c r="Y4486" s="14"/>
    </row>
    <row r="4487" spans="1:25" ht="15" hidden="1" customHeight="1" x14ac:dyDescent="0.25">
      <c r="A4487" s="14">
        <f t="shared" si="70"/>
        <v>1</v>
      </c>
      <c r="B4487" s="14" t="s">
        <v>35</v>
      </c>
      <c r="C4487" s="14">
        <v>2018</v>
      </c>
      <c r="D4487" s="14" t="str">
        <f>VLOOKUP(E4487,Regioes!$A$2:$B$296,2,FALSE)</f>
        <v>Região Administrativa de Campinas</v>
      </c>
      <c r="E4487" s="15" t="s">
        <v>24</v>
      </c>
      <c r="F4487" s="17">
        <v>7841192.1200000001</v>
      </c>
      <c r="G4487" s="17">
        <v>3786598.66</v>
      </c>
      <c r="H4487" s="17">
        <v>4054593.46</v>
      </c>
      <c r="I4487" s="17">
        <v>645342.68000000005</v>
      </c>
      <c r="J4487" s="17">
        <v>598973.68999999994</v>
      </c>
      <c r="K4487" s="17">
        <v>689423.4</v>
      </c>
      <c r="L4487" s="17">
        <v>665188.72</v>
      </c>
      <c r="M4487" s="17">
        <v>558257.55000000005</v>
      </c>
      <c r="N4487" s="17">
        <v>629412.62</v>
      </c>
      <c r="O4487" s="17">
        <v>683039.02</v>
      </c>
      <c r="P4487" s="17">
        <v>691544.39</v>
      </c>
      <c r="Q4487" s="17">
        <v>664883.71</v>
      </c>
      <c r="R4487" s="17">
        <v>685594.81</v>
      </c>
      <c r="S4487" s="17">
        <v>660266.13</v>
      </c>
      <c r="T4487" s="17">
        <v>669265.4</v>
      </c>
      <c r="U4487" s="17"/>
      <c r="X4487" s="14"/>
      <c r="Y4487" s="14"/>
    </row>
    <row r="4488" spans="1:25" ht="15" hidden="1" customHeight="1" x14ac:dyDescent="0.25">
      <c r="A4488" s="14">
        <f t="shared" si="70"/>
        <v>1</v>
      </c>
      <c r="B4488" s="14" t="s">
        <v>35</v>
      </c>
      <c r="C4488" s="14">
        <v>2018</v>
      </c>
      <c r="D4488" s="14" t="str">
        <f>VLOOKUP(E4488,Regioes!$A$2:$B$296,2,FALSE)</f>
        <v>Região Administrativa de Campinas</v>
      </c>
      <c r="E4488" s="15" t="s">
        <v>25</v>
      </c>
      <c r="F4488" s="17">
        <v>2031396.4800000002</v>
      </c>
      <c r="G4488" s="17">
        <v>980983.89</v>
      </c>
      <c r="H4488" s="17">
        <v>1050412.5899999999</v>
      </c>
      <c r="I4488" s="17">
        <v>167187.18</v>
      </c>
      <c r="J4488" s="17">
        <v>155174.5</v>
      </c>
      <c r="K4488" s="17">
        <v>178607.06</v>
      </c>
      <c r="L4488" s="17">
        <v>172328.64</v>
      </c>
      <c r="M4488" s="17">
        <v>144626.28</v>
      </c>
      <c r="N4488" s="17">
        <v>163060.23000000001</v>
      </c>
      <c r="O4488" s="17">
        <v>176953.08</v>
      </c>
      <c r="P4488" s="17">
        <v>179156.54</v>
      </c>
      <c r="Q4488" s="17">
        <v>172249.63</v>
      </c>
      <c r="R4488" s="17">
        <v>177615.2</v>
      </c>
      <c r="S4488" s="17">
        <v>171053.36</v>
      </c>
      <c r="T4488" s="17">
        <v>173384.78</v>
      </c>
      <c r="U4488" s="17"/>
      <c r="X4488" s="14"/>
      <c r="Y4488" s="14"/>
    </row>
    <row r="4489" spans="1:25" ht="15" hidden="1" customHeight="1" x14ac:dyDescent="0.25">
      <c r="A4489" s="14">
        <f t="shared" si="70"/>
        <v>1</v>
      </c>
      <c r="B4489" s="14" t="s">
        <v>35</v>
      </c>
      <c r="C4489" s="14">
        <v>2018</v>
      </c>
      <c r="D4489" s="14" t="str">
        <f>VLOOKUP(E4489,Regioes!$A$2:$B$296,2,FALSE)</f>
        <v>Região Administrativa de Campinas</v>
      </c>
      <c r="E4489" s="15" t="s">
        <v>26</v>
      </c>
      <c r="F4489" s="17">
        <v>2841246.77</v>
      </c>
      <c r="G4489" s="17">
        <v>1372069.58</v>
      </c>
      <c r="H4489" s="17">
        <v>1469177.19</v>
      </c>
      <c r="I4489" s="17">
        <v>233839.16</v>
      </c>
      <c r="J4489" s="17">
        <v>217037.42</v>
      </c>
      <c r="K4489" s="17">
        <v>249811.76</v>
      </c>
      <c r="L4489" s="17">
        <v>241030.35</v>
      </c>
      <c r="M4489" s="17">
        <v>202283.97</v>
      </c>
      <c r="N4489" s="17">
        <v>228066.92</v>
      </c>
      <c r="O4489" s="17">
        <v>247498.39</v>
      </c>
      <c r="P4489" s="17">
        <v>250580.3</v>
      </c>
      <c r="Q4489" s="17">
        <v>240919.83</v>
      </c>
      <c r="R4489" s="17">
        <v>248424.48</v>
      </c>
      <c r="S4489" s="17">
        <v>239246.66</v>
      </c>
      <c r="T4489" s="17">
        <v>242507.53</v>
      </c>
      <c r="U4489" s="17"/>
      <c r="X4489" s="14"/>
      <c r="Y4489" s="14"/>
    </row>
    <row r="4490" spans="1:25" ht="15" hidden="1" customHeight="1" x14ac:dyDescent="0.25">
      <c r="A4490" s="14">
        <f t="shared" si="70"/>
        <v>3</v>
      </c>
      <c r="B4490" s="14" t="s">
        <v>36</v>
      </c>
      <c r="C4490" s="14">
        <v>2018</v>
      </c>
      <c r="D4490" s="14" t="str">
        <f>VLOOKUP(E4490,Regioes!$A$2:$B$296,2,FALSE)</f>
        <v>Região Administrativa de Barretos</v>
      </c>
      <c r="E4490" s="15" t="s">
        <v>39</v>
      </c>
      <c r="F4490" s="17">
        <v>966665.37</v>
      </c>
      <c r="G4490" s="17">
        <v>454668.45999999996</v>
      </c>
      <c r="H4490" s="17">
        <v>511996.91000000003</v>
      </c>
      <c r="I4490" s="17">
        <v>74682.78</v>
      </c>
      <c r="J4490" s="17">
        <v>73216.570000000007</v>
      </c>
      <c r="K4490" s="17">
        <v>83551.28</v>
      </c>
      <c r="L4490" s="17">
        <v>78258.09</v>
      </c>
      <c r="M4490" s="17">
        <v>64208.23</v>
      </c>
      <c r="N4490" s="17">
        <v>80751.509999999995</v>
      </c>
      <c r="O4490" s="17">
        <v>85611.42</v>
      </c>
      <c r="P4490" s="17">
        <v>94910.3</v>
      </c>
      <c r="Q4490" s="17">
        <v>84854.73</v>
      </c>
      <c r="R4490" s="17">
        <v>89878.1</v>
      </c>
      <c r="S4490" s="17">
        <v>78566.98</v>
      </c>
      <c r="T4490" s="17">
        <v>78175.38</v>
      </c>
      <c r="U4490" s="17"/>
      <c r="X4490" s="14"/>
      <c r="Y4490" s="14"/>
    </row>
    <row r="4491" spans="1:25" ht="15" hidden="1" customHeight="1" x14ac:dyDescent="0.25">
      <c r="A4491" s="14">
        <f t="shared" si="70"/>
        <v>3</v>
      </c>
      <c r="B4491" s="14" t="s">
        <v>36</v>
      </c>
      <c r="C4491" s="14">
        <v>2018</v>
      </c>
      <c r="D4491" s="14" t="str">
        <f>VLOOKUP(E4491,Regioes!$A$2:$B$296,2,FALSE)</f>
        <v>Região Administrativa de Barretos</v>
      </c>
      <c r="E4491" s="15" t="s">
        <v>40</v>
      </c>
      <c r="F4491" s="17">
        <v>1275708.55</v>
      </c>
      <c r="G4491" s="17">
        <v>597147.51</v>
      </c>
      <c r="H4491" s="17">
        <v>678561.04</v>
      </c>
      <c r="I4491" s="17">
        <v>97871.18</v>
      </c>
      <c r="J4491" s="17">
        <v>95122.85</v>
      </c>
      <c r="K4491" s="17">
        <v>108700.74</v>
      </c>
      <c r="L4491" s="17">
        <v>103234.27</v>
      </c>
      <c r="M4491" s="17">
        <v>86037.67</v>
      </c>
      <c r="N4491" s="17">
        <v>106180.8</v>
      </c>
      <c r="O4491" s="17">
        <v>112807.84</v>
      </c>
      <c r="P4491" s="17">
        <v>123735.41</v>
      </c>
      <c r="Q4491" s="17">
        <v>113988.35</v>
      </c>
      <c r="R4491" s="17">
        <v>120882.88</v>
      </c>
      <c r="S4491" s="17">
        <v>104372.56</v>
      </c>
      <c r="T4491" s="17">
        <v>102774</v>
      </c>
      <c r="U4491" s="17"/>
      <c r="X4491" s="14"/>
      <c r="Y4491" s="14"/>
    </row>
    <row r="4492" spans="1:25" ht="15" hidden="1" customHeight="1" x14ac:dyDescent="0.25">
      <c r="A4492" s="14">
        <f t="shared" si="70"/>
        <v>3</v>
      </c>
      <c r="B4492" s="14" t="s">
        <v>36</v>
      </c>
      <c r="C4492" s="14">
        <v>2018</v>
      </c>
      <c r="D4492" s="14" t="str">
        <f>VLOOKUP(E4492,Regioes!$A$2:$B$296,2,FALSE)</f>
        <v>Região Administrativa de São José do Rio Preto</v>
      </c>
      <c r="E4492" s="15" t="s">
        <v>41</v>
      </c>
      <c r="F4492" s="17">
        <v>151069.73000000001</v>
      </c>
      <c r="G4492" s="17">
        <v>68978.63</v>
      </c>
      <c r="H4492" s="17">
        <v>82091.100000000006</v>
      </c>
      <c r="I4492" s="17">
        <v>11175.26</v>
      </c>
      <c r="J4492" s="17">
        <v>10359.35</v>
      </c>
      <c r="K4492" s="17">
        <v>11930.58</v>
      </c>
      <c r="L4492" s="17">
        <v>12199.13</v>
      </c>
      <c r="M4492" s="17">
        <v>10973.71</v>
      </c>
      <c r="N4492" s="17">
        <v>12340.6</v>
      </c>
      <c r="O4492" s="17">
        <v>13254.07</v>
      </c>
      <c r="P4492" s="17">
        <v>13737.62</v>
      </c>
      <c r="Q4492" s="17">
        <v>14707.82</v>
      </c>
      <c r="R4492" s="17">
        <v>15684.17</v>
      </c>
      <c r="S4492" s="17">
        <v>12774.51</v>
      </c>
      <c r="T4492" s="17">
        <v>11932.91</v>
      </c>
      <c r="U4492" s="17"/>
      <c r="X4492" s="14"/>
      <c r="Y4492" s="14"/>
    </row>
    <row r="4493" spans="1:25" ht="15" hidden="1" customHeight="1" x14ac:dyDescent="0.25">
      <c r="A4493" s="14">
        <f t="shared" si="70"/>
        <v>3</v>
      </c>
      <c r="B4493" s="14" t="s">
        <v>36</v>
      </c>
      <c r="C4493" s="14">
        <v>2018</v>
      </c>
      <c r="D4493" s="14" t="str">
        <f>VLOOKUP(E4493,Regioes!$A$2:$B$296,2,FALSE)</f>
        <v>Região Administrativa de Barretos</v>
      </c>
      <c r="E4493" s="15" t="s">
        <v>42</v>
      </c>
      <c r="F4493" s="17">
        <v>1135410.74</v>
      </c>
      <c r="G4493" s="17">
        <v>534037.4</v>
      </c>
      <c r="H4493" s="17">
        <v>601373.34</v>
      </c>
      <c r="I4493" s="17">
        <v>87719.74</v>
      </c>
      <c r="J4493" s="17">
        <v>85997.58</v>
      </c>
      <c r="K4493" s="17">
        <v>98136.36</v>
      </c>
      <c r="L4493" s="17">
        <v>91919.16</v>
      </c>
      <c r="M4493" s="17">
        <v>75416.7</v>
      </c>
      <c r="N4493" s="17">
        <v>94847.86</v>
      </c>
      <c r="O4493" s="17">
        <v>100556.13</v>
      </c>
      <c r="P4493" s="17">
        <v>111478.26</v>
      </c>
      <c r="Q4493" s="17">
        <v>99667.35</v>
      </c>
      <c r="R4493" s="17">
        <v>105567.62</v>
      </c>
      <c r="S4493" s="17">
        <v>92281.96</v>
      </c>
      <c r="T4493" s="17">
        <v>91822.02</v>
      </c>
      <c r="U4493" s="17"/>
      <c r="X4493" s="14"/>
      <c r="Y4493" s="14"/>
    </row>
    <row r="4494" spans="1:25" ht="15" hidden="1" customHeight="1" x14ac:dyDescent="0.25">
      <c r="A4494" s="14">
        <f t="shared" si="70"/>
        <v>3</v>
      </c>
      <c r="B4494" s="14" t="s">
        <v>36</v>
      </c>
      <c r="C4494" s="14">
        <v>2018</v>
      </c>
      <c r="D4494" s="14" t="str">
        <f>VLOOKUP(E4494,Regioes!$A$2:$B$296,2,FALSE)</f>
        <v>Região Administrativa de Ribeirão Preto</v>
      </c>
      <c r="E4494" s="15" t="s">
        <v>44</v>
      </c>
      <c r="F4494" s="17">
        <v>203870.44999999998</v>
      </c>
      <c r="G4494" s="17">
        <v>100391.29000000001</v>
      </c>
      <c r="H4494" s="17">
        <v>103479.16</v>
      </c>
      <c r="I4494" s="17">
        <v>17218.14</v>
      </c>
      <c r="J4494" s="17">
        <v>15778.55</v>
      </c>
      <c r="K4494" s="17">
        <v>17941.66</v>
      </c>
      <c r="L4494" s="17">
        <v>17944.36</v>
      </c>
      <c r="M4494" s="17">
        <v>15584.35</v>
      </c>
      <c r="N4494" s="17">
        <v>15924.23</v>
      </c>
      <c r="O4494" s="17">
        <v>16979.86</v>
      </c>
      <c r="P4494" s="17">
        <v>17790.79</v>
      </c>
      <c r="Q4494" s="17">
        <v>17556.84</v>
      </c>
      <c r="R4494" s="17">
        <v>17270.96</v>
      </c>
      <c r="S4494" s="17">
        <v>16351.37</v>
      </c>
      <c r="T4494" s="17">
        <v>17529.34</v>
      </c>
      <c r="U4494" s="17"/>
      <c r="X4494" s="14"/>
      <c r="Y4494" s="14"/>
    </row>
    <row r="4495" spans="1:25" ht="15" hidden="1" customHeight="1" x14ac:dyDescent="0.25">
      <c r="A4495" s="14">
        <f t="shared" si="70"/>
        <v>3</v>
      </c>
      <c r="B4495" s="14" t="s">
        <v>36</v>
      </c>
      <c r="C4495" s="14">
        <v>2018</v>
      </c>
      <c r="D4495" s="14" t="str">
        <f>VLOOKUP(E4495,Regioes!$A$2:$B$296,2,FALSE)</f>
        <v>Região Administrativa de São José do Rio Preto</v>
      </c>
      <c r="E4495" s="15" t="s">
        <v>45</v>
      </c>
      <c r="F4495" s="17">
        <v>75443.42</v>
      </c>
      <c r="G4495" s="17">
        <v>34447.57</v>
      </c>
      <c r="H4495" s="17">
        <v>40995.850000000006</v>
      </c>
      <c r="I4495" s="17">
        <v>5580.87</v>
      </c>
      <c r="J4495" s="17">
        <v>5173.41</v>
      </c>
      <c r="K4495" s="17">
        <v>5958.07</v>
      </c>
      <c r="L4495" s="17">
        <v>6092.18</v>
      </c>
      <c r="M4495" s="17">
        <v>5480.21</v>
      </c>
      <c r="N4495" s="17">
        <v>6162.83</v>
      </c>
      <c r="O4495" s="17">
        <v>6619.01</v>
      </c>
      <c r="P4495" s="17">
        <v>6860.49</v>
      </c>
      <c r="Q4495" s="17">
        <v>7345.01</v>
      </c>
      <c r="R4495" s="17">
        <v>7832.59</v>
      </c>
      <c r="S4495" s="17">
        <v>6379.52</v>
      </c>
      <c r="T4495" s="17">
        <v>5959.23</v>
      </c>
      <c r="U4495" s="17"/>
      <c r="X4495" s="14"/>
      <c r="Y4495" s="14"/>
    </row>
    <row r="4496" spans="1:25" ht="15" hidden="1" customHeight="1" x14ac:dyDescent="0.25">
      <c r="A4496" s="14">
        <f t="shared" si="70"/>
        <v>3</v>
      </c>
      <c r="B4496" s="14" t="s">
        <v>36</v>
      </c>
      <c r="C4496" s="14">
        <v>2018</v>
      </c>
      <c r="D4496" s="14" t="str">
        <f>VLOOKUP(E4496,Regioes!$A$2:$B$296,2,FALSE)</f>
        <v>Região Administrativa de São José do Rio Preto</v>
      </c>
      <c r="E4496" s="15" t="s">
        <v>43</v>
      </c>
      <c r="F4496" s="17">
        <v>66115.87</v>
      </c>
      <c r="G4496" s="17">
        <v>30188.59</v>
      </c>
      <c r="H4496" s="17">
        <v>35927.279999999999</v>
      </c>
      <c r="I4496" s="17">
        <v>4890.87</v>
      </c>
      <c r="J4496" s="17">
        <v>4533.78</v>
      </c>
      <c r="K4496" s="17">
        <v>5221.43</v>
      </c>
      <c r="L4496" s="17">
        <v>5338.97</v>
      </c>
      <c r="M4496" s="17">
        <v>4802.66</v>
      </c>
      <c r="N4496" s="17">
        <v>5400.88</v>
      </c>
      <c r="O4496" s="17">
        <v>5800.66</v>
      </c>
      <c r="P4496" s="17">
        <v>6012.29</v>
      </c>
      <c r="Q4496" s="17">
        <v>6436.9</v>
      </c>
      <c r="R4496" s="17">
        <v>6864.2</v>
      </c>
      <c r="S4496" s="17">
        <v>5590.78</v>
      </c>
      <c r="T4496" s="17">
        <v>5222.45</v>
      </c>
      <c r="U4496" s="17"/>
      <c r="X4496" s="14"/>
      <c r="Y4496" s="14"/>
    </row>
    <row r="4497" spans="1:25" ht="15" hidden="1" customHeight="1" x14ac:dyDescent="0.25">
      <c r="A4497" s="14">
        <f t="shared" si="70"/>
        <v>3</v>
      </c>
      <c r="B4497" s="14" t="s">
        <v>36</v>
      </c>
      <c r="C4497" s="14">
        <v>2018</v>
      </c>
      <c r="D4497" s="14" t="str">
        <f>VLOOKUP(E4497,Regioes!$A$2:$B$296,2,FALSE)</f>
        <v>Região Administrativa de Barretos</v>
      </c>
      <c r="E4497" s="15" t="s">
        <v>37</v>
      </c>
      <c r="F4497" s="17">
        <v>179433.14</v>
      </c>
      <c r="G4497" s="17">
        <v>85097.959999999992</v>
      </c>
      <c r="H4497" s="17">
        <v>94335.18</v>
      </c>
      <c r="I4497" s="17">
        <v>14200.49</v>
      </c>
      <c r="J4497" s="17">
        <v>13084.55</v>
      </c>
      <c r="K4497" s="17">
        <v>14969.3</v>
      </c>
      <c r="L4497" s="17">
        <v>15132.23</v>
      </c>
      <c r="M4497" s="17">
        <v>13370.33</v>
      </c>
      <c r="N4497" s="17">
        <v>14341.06</v>
      </c>
      <c r="O4497" s="17">
        <v>15349.19</v>
      </c>
      <c r="P4497" s="17">
        <v>15992.23</v>
      </c>
      <c r="Q4497" s="17">
        <v>16475.09</v>
      </c>
      <c r="R4497" s="17">
        <v>16939.13</v>
      </c>
      <c r="S4497" s="17">
        <v>14787.7</v>
      </c>
      <c r="T4497" s="17">
        <v>14791.84</v>
      </c>
      <c r="U4497" s="17"/>
      <c r="X4497" s="14"/>
      <c r="Y4497" s="14"/>
    </row>
    <row r="4498" spans="1:25" ht="15" hidden="1" customHeight="1" x14ac:dyDescent="0.25">
      <c r="A4498" s="14">
        <f t="shared" si="70"/>
        <v>3</v>
      </c>
      <c r="B4498" s="14" t="s">
        <v>36</v>
      </c>
      <c r="C4498" s="14">
        <v>2018</v>
      </c>
      <c r="D4498" s="14" t="str">
        <f>VLOOKUP(E4498,Regioes!$A$2:$B$296,2,FALSE)</f>
        <v>Região Administrativa Central / Araraquara</v>
      </c>
      <c r="E4498" s="15" t="s">
        <v>38</v>
      </c>
      <c r="F4498" s="17">
        <v>69955.539999999994</v>
      </c>
      <c r="G4498" s="17">
        <v>34448</v>
      </c>
      <c r="H4498" s="17">
        <v>35507.54</v>
      </c>
      <c r="I4498" s="17">
        <v>5908.19</v>
      </c>
      <c r="J4498" s="17">
        <v>5414.21</v>
      </c>
      <c r="K4498" s="17">
        <v>6156.45</v>
      </c>
      <c r="L4498" s="17">
        <v>6157.38</v>
      </c>
      <c r="M4498" s="17">
        <v>5347.57</v>
      </c>
      <c r="N4498" s="17">
        <v>5464.2</v>
      </c>
      <c r="O4498" s="17">
        <v>5826.42</v>
      </c>
      <c r="P4498" s="17">
        <v>6104.68</v>
      </c>
      <c r="Q4498" s="17">
        <v>6024.4</v>
      </c>
      <c r="R4498" s="17">
        <v>5926.31</v>
      </c>
      <c r="S4498" s="17">
        <v>5610.76</v>
      </c>
      <c r="T4498" s="17">
        <v>6014.97</v>
      </c>
      <c r="U4498" s="17"/>
      <c r="X4498" s="14"/>
      <c r="Y4498" s="14"/>
    </row>
    <row r="4499" spans="1:25" ht="15" hidden="1" customHeight="1" x14ac:dyDescent="0.25">
      <c r="A4499" s="14">
        <f t="shared" si="70"/>
        <v>3</v>
      </c>
      <c r="B4499" s="14" t="s">
        <v>36</v>
      </c>
      <c r="C4499" s="14">
        <v>2018</v>
      </c>
      <c r="D4499" s="14" t="str">
        <f>VLOOKUP(E4499,Regioes!$A$2:$B$296,2,FALSE)</f>
        <v>Região Administrativa de Barretos</v>
      </c>
      <c r="E4499" s="15" t="s">
        <v>46</v>
      </c>
      <c r="F4499" s="17">
        <v>78450.17</v>
      </c>
      <c r="G4499" s="17">
        <v>38630.97</v>
      </c>
      <c r="H4499" s="17">
        <v>39819.199999999997</v>
      </c>
      <c r="I4499" s="17">
        <v>6625.61</v>
      </c>
      <c r="J4499" s="17">
        <v>6071.65</v>
      </c>
      <c r="K4499" s="17">
        <v>6904.02</v>
      </c>
      <c r="L4499" s="17">
        <v>6905.06</v>
      </c>
      <c r="M4499" s="17">
        <v>5996.92</v>
      </c>
      <c r="N4499" s="17">
        <v>6127.71</v>
      </c>
      <c r="O4499" s="17">
        <v>6533.92</v>
      </c>
      <c r="P4499" s="17">
        <v>6845.97</v>
      </c>
      <c r="Q4499" s="17">
        <v>6755.94</v>
      </c>
      <c r="R4499" s="17">
        <v>6645.94</v>
      </c>
      <c r="S4499" s="17">
        <v>6292.07</v>
      </c>
      <c r="T4499" s="17">
        <v>6745.36</v>
      </c>
      <c r="U4499" s="17"/>
      <c r="X4499" s="14"/>
      <c r="Y4499" s="14"/>
    </row>
    <row r="4500" spans="1:25" ht="15" hidden="1" customHeight="1" x14ac:dyDescent="0.25">
      <c r="A4500" s="14">
        <f t="shared" si="70"/>
        <v>5</v>
      </c>
      <c r="B4500" s="14" t="s">
        <v>47</v>
      </c>
      <c r="C4500" s="14">
        <v>2018</v>
      </c>
      <c r="D4500" s="14" t="str">
        <f>VLOOKUP(E4500,Regioes!$A$2:$B$296,2,FALSE)</f>
        <v>Região Administrativa de Franca</v>
      </c>
      <c r="E4500" s="15" t="s">
        <v>50</v>
      </c>
      <c r="F4500" s="17">
        <v>483005.16</v>
      </c>
      <c r="G4500" s="17">
        <v>483005.16</v>
      </c>
      <c r="H4500" s="17">
        <v>0</v>
      </c>
      <c r="I4500" s="17">
        <v>111841.65</v>
      </c>
      <c r="J4500" s="17">
        <v>99645.99</v>
      </c>
      <c r="K4500" s="17">
        <v>108118.84</v>
      </c>
      <c r="L4500" s="17">
        <v>103852.2</v>
      </c>
      <c r="M4500" s="17">
        <v>59546.48</v>
      </c>
      <c r="N4500" s="17"/>
      <c r="O4500" s="17"/>
      <c r="P4500" s="17"/>
      <c r="Q4500" s="17"/>
      <c r="R4500" s="17"/>
      <c r="S4500" s="17"/>
      <c r="T4500" s="17"/>
      <c r="U4500" s="17"/>
      <c r="X4500" s="14"/>
      <c r="Y4500" s="14"/>
    </row>
    <row r="4501" spans="1:25" ht="15" hidden="1" customHeight="1" x14ac:dyDescent="0.25">
      <c r="A4501" s="14">
        <f t="shared" si="70"/>
        <v>5</v>
      </c>
      <c r="B4501" s="14" t="s">
        <v>47</v>
      </c>
      <c r="C4501" s="14">
        <v>2018</v>
      </c>
      <c r="D4501" s="14" t="str">
        <f>VLOOKUP(E4501,Regioes!$A$2:$B$296,2,FALSE)</f>
        <v>Região Administrativa de Barretos</v>
      </c>
      <c r="E4501" s="15" t="s">
        <v>40</v>
      </c>
      <c r="F4501" s="17">
        <v>149833.94</v>
      </c>
      <c r="G4501" s="17">
        <v>149833.94</v>
      </c>
      <c r="H4501" s="17">
        <v>0</v>
      </c>
      <c r="I4501" s="17">
        <v>30879.79</v>
      </c>
      <c r="J4501" s="17">
        <v>28057.79</v>
      </c>
      <c r="K4501" s="17">
        <v>34838.69</v>
      </c>
      <c r="L4501" s="17">
        <v>34815.85</v>
      </c>
      <c r="M4501" s="17">
        <v>21241.82</v>
      </c>
      <c r="N4501" s="17"/>
      <c r="O4501" s="17"/>
      <c r="P4501" s="17"/>
      <c r="Q4501" s="17"/>
      <c r="R4501" s="17"/>
      <c r="S4501" s="17"/>
      <c r="T4501" s="17"/>
      <c r="U4501" s="17"/>
      <c r="X4501" s="14"/>
      <c r="Y4501" s="14"/>
    </row>
    <row r="4502" spans="1:25" ht="15" hidden="1" customHeight="1" x14ac:dyDescent="0.25">
      <c r="A4502" s="14">
        <f t="shared" si="70"/>
        <v>5</v>
      </c>
      <c r="B4502" s="14" t="s">
        <v>47</v>
      </c>
      <c r="C4502" s="14">
        <v>2018</v>
      </c>
      <c r="D4502" s="14" t="str">
        <f>VLOOKUP(E4502,Regioes!$A$2:$B$296,2,FALSE)</f>
        <v>Região Administrativa de Franca</v>
      </c>
      <c r="E4502" s="15" t="s">
        <v>51</v>
      </c>
      <c r="F4502" s="17">
        <v>178947.46</v>
      </c>
      <c r="G4502" s="17">
        <v>178947.46</v>
      </c>
      <c r="H4502" s="17">
        <v>0</v>
      </c>
      <c r="I4502" s="17">
        <v>41435.949999999997</v>
      </c>
      <c r="J4502" s="17">
        <v>36917.61</v>
      </c>
      <c r="K4502" s="17">
        <v>40056.699999999997</v>
      </c>
      <c r="L4502" s="17">
        <v>38475.96</v>
      </c>
      <c r="M4502" s="17">
        <v>22061.24</v>
      </c>
      <c r="N4502" s="17"/>
      <c r="O4502" s="17"/>
      <c r="P4502" s="17"/>
      <c r="Q4502" s="17"/>
      <c r="R4502" s="17"/>
      <c r="S4502" s="17"/>
      <c r="T4502" s="17"/>
      <c r="U4502" s="17"/>
      <c r="X4502" s="14"/>
      <c r="Y4502" s="14"/>
    </row>
    <row r="4503" spans="1:25" ht="15" hidden="1" customHeight="1" x14ac:dyDescent="0.25">
      <c r="A4503" s="14">
        <f t="shared" si="70"/>
        <v>5</v>
      </c>
      <c r="B4503" s="14" t="s">
        <v>47</v>
      </c>
      <c r="C4503" s="14">
        <v>2018</v>
      </c>
      <c r="D4503" s="14" t="str">
        <f>VLOOKUP(E4503,Regioes!$A$2:$B$296,2,FALSE)</f>
        <v>Região Administrativa de Franca</v>
      </c>
      <c r="E4503" s="15" t="s">
        <v>52</v>
      </c>
      <c r="F4503" s="17">
        <v>440791.91</v>
      </c>
      <c r="G4503" s="17">
        <v>440791.91</v>
      </c>
      <c r="H4503" s="17">
        <v>0</v>
      </c>
      <c r="I4503" s="17">
        <v>102067.01</v>
      </c>
      <c r="J4503" s="17">
        <v>90937.22</v>
      </c>
      <c r="K4503" s="17">
        <v>98669.57</v>
      </c>
      <c r="L4503" s="17">
        <v>94775.82</v>
      </c>
      <c r="M4503" s="17">
        <v>54342.29</v>
      </c>
      <c r="N4503" s="17"/>
      <c r="O4503" s="17"/>
      <c r="P4503" s="17"/>
      <c r="Q4503" s="17"/>
      <c r="R4503" s="17"/>
      <c r="S4503" s="17"/>
      <c r="T4503" s="17"/>
      <c r="U4503" s="17"/>
      <c r="X4503" s="14"/>
      <c r="Y4503" s="14"/>
    </row>
    <row r="4504" spans="1:25" ht="15" hidden="1" customHeight="1" x14ac:dyDescent="0.25">
      <c r="A4504" s="14">
        <f t="shared" si="70"/>
        <v>5</v>
      </c>
      <c r="B4504" s="14" t="s">
        <v>47</v>
      </c>
      <c r="C4504" s="14">
        <v>2018</v>
      </c>
      <c r="D4504" s="14" t="str">
        <f>VLOOKUP(E4504,Regioes!$A$2:$B$296,2,FALSE)</f>
        <v>Região Administrativa de Franca</v>
      </c>
      <c r="E4504" s="15" t="s">
        <v>53</v>
      </c>
      <c r="F4504" s="17">
        <v>270409.48</v>
      </c>
      <c r="G4504" s="17">
        <v>270409.48</v>
      </c>
      <c r="H4504" s="17">
        <v>0</v>
      </c>
      <c r="I4504" s="17">
        <v>62614.32</v>
      </c>
      <c r="J4504" s="17">
        <v>55786.61</v>
      </c>
      <c r="K4504" s="17">
        <v>60530.12</v>
      </c>
      <c r="L4504" s="17">
        <v>58141.45</v>
      </c>
      <c r="M4504" s="17">
        <v>33336.980000000003</v>
      </c>
      <c r="N4504" s="17"/>
      <c r="O4504" s="17"/>
      <c r="P4504" s="17"/>
      <c r="Q4504" s="17"/>
      <c r="R4504" s="17"/>
      <c r="S4504" s="17"/>
      <c r="T4504" s="17"/>
      <c r="U4504" s="17"/>
      <c r="X4504" s="14"/>
      <c r="Y4504" s="14"/>
    </row>
    <row r="4505" spans="1:25" ht="15" hidden="1" customHeight="1" x14ac:dyDescent="0.25">
      <c r="A4505" s="14">
        <f t="shared" si="70"/>
        <v>5</v>
      </c>
      <c r="B4505" s="14" t="s">
        <v>47</v>
      </c>
      <c r="C4505" s="14">
        <v>2018</v>
      </c>
      <c r="D4505" s="14" t="str">
        <f>VLOOKUP(E4505,Regioes!$A$2:$B$296,2,FALSE)</f>
        <v>Região Administrativa de Franca</v>
      </c>
      <c r="E4505" s="15" t="s">
        <v>54</v>
      </c>
      <c r="F4505" s="17">
        <v>484534.63</v>
      </c>
      <c r="G4505" s="17">
        <v>484534.63</v>
      </c>
      <c r="H4505" s="17">
        <v>0</v>
      </c>
      <c r="I4505" s="17">
        <v>112195.8</v>
      </c>
      <c r="J4505" s="17">
        <v>99961.53</v>
      </c>
      <c r="K4505" s="17">
        <v>108461.2</v>
      </c>
      <c r="L4505" s="17">
        <v>104181.06</v>
      </c>
      <c r="M4505" s="17">
        <v>59735.040000000001</v>
      </c>
      <c r="N4505" s="17"/>
      <c r="O4505" s="17"/>
      <c r="P4505" s="17"/>
      <c r="Q4505" s="17"/>
      <c r="R4505" s="17"/>
      <c r="S4505" s="17"/>
      <c r="T4505" s="17"/>
      <c r="U4505" s="17"/>
      <c r="X4505" s="14"/>
      <c r="Y4505" s="14"/>
    </row>
    <row r="4506" spans="1:25" ht="15" hidden="1" customHeight="1" x14ac:dyDescent="0.25">
      <c r="A4506" s="14">
        <f t="shared" si="70"/>
        <v>5</v>
      </c>
      <c r="B4506" s="14" t="s">
        <v>47</v>
      </c>
      <c r="C4506" s="14">
        <v>2018</v>
      </c>
      <c r="D4506" s="14" t="str">
        <f>VLOOKUP(E4506,Regioes!$A$2:$B$296,2,FALSE)</f>
        <v>Região Administrativa de Ribeirão Preto</v>
      </c>
      <c r="E4506" s="15" t="s">
        <v>55</v>
      </c>
      <c r="F4506" s="17">
        <v>657207.81999999995</v>
      </c>
      <c r="G4506" s="17">
        <v>657207.81999999995</v>
      </c>
      <c r="H4506" s="17">
        <v>0</v>
      </c>
      <c r="I4506" s="17">
        <v>147901.59</v>
      </c>
      <c r="J4506" s="17">
        <v>133904.92000000001</v>
      </c>
      <c r="K4506" s="17">
        <v>149778.22</v>
      </c>
      <c r="L4506" s="17">
        <v>141325.12</v>
      </c>
      <c r="M4506" s="17">
        <v>84297.97</v>
      </c>
      <c r="N4506" s="17"/>
      <c r="O4506" s="17"/>
      <c r="P4506" s="17"/>
      <c r="Q4506" s="17"/>
      <c r="R4506" s="17"/>
      <c r="S4506" s="17"/>
      <c r="T4506" s="17"/>
      <c r="U4506" s="17"/>
      <c r="X4506" s="14"/>
      <c r="Y4506" s="14"/>
    </row>
    <row r="4507" spans="1:25" ht="15" hidden="1" customHeight="1" x14ac:dyDescent="0.25">
      <c r="A4507" s="14">
        <f t="shared" si="70"/>
        <v>5</v>
      </c>
      <c r="B4507" s="14" t="s">
        <v>47</v>
      </c>
      <c r="C4507" s="14">
        <v>2018</v>
      </c>
      <c r="D4507" s="14" t="str">
        <f>VLOOKUP(E4507,Regioes!$A$2:$B$296,2,FALSE)</f>
        <v>Região Administrativa de Franca</v>
      </c>
      <c r="E4507" s="15" t="s">
        <v>56</v>
      </c>
      <c r="F4507" s="17">
        <v>575011.57999999996</v>
      </c>
      <c r="G4507" s="17">
        <v>575011.57999999996</v>
      </c>
      <c r="H4507" s="17">
        <v>0</v>
      </c>
      <c r="I4507" s="17">
        <v>129403.7</v>
      </c>
      <c r="J4507" s="17">
        <v>117157.59</v>
      </c>
      <c r="K4507" s="17">
        <v>131045.63</v>
      </c>
      <c r="L4507" s="17">
        <v>123649.74</v>
      </c>
      <c r="M4507" s="17">
        <v>73754.92</v>
      </c>
      <c r="N4507" s="17"/>
      <c r="O4507" s="17"/>
      <c r="P4507" s="17"/>
      <c r="Q4507" s="17"/>
      <c r="R4507" s="17"/>
      <c r="S4507" s="17"/>
      <c r="T4507" s="17"/>
      <c r="U4507" s="17"/>
      <c r="X4507" s="14"/>
      <c r="Y4507" s="14"/>
    </row>
    <row r="4508" spans="1:25" ht="15" hidden="1" customHeight="1" x14ac:dyDescent="0.25">
      <c r="A4508" s="14">
        <f t="shared" si="70"/>
        <v>5</v>
      </c>
      <c r="B4508" s="14" t="s">
        <v>47</v>
      </c>
      <c r="C4508" s="14">
        <v>2018</v>
      </c>
      <c r="D4508" s="14" t="str">
        <f>VLOOKUP(E4508,Regioes!$A$2:$B$296,2,FALSE)</f>
        <v>Região Administrativa de Ribeirão Preto</v>
      </c>
      <c r="E4508" s="15" t="s">
        <v>48</v>
      </c>
      <c r="F4508" s="17">
        <v>412043.36</v>
      </c>
      <c r="G4508" s="17">
        <v>412043.36</v>
      </c>
      <c r="H4508" s="17">
        <v>0</v>
      </c>
      <c r="I4508" s="17">
        <v>84919.42</v>
      </c>
      <c r="J4508" s="17">
        <v>77158.929999999993</v>
      </c>
      <c r="K4508" s="17">
        <v>95806.41</v>
      </c>
      <c r="L4508" s="17">
        <v>95743.58</v>
      </c>
      <c r="M4508" s="17">
        <v>58415.02</v>
      </c>
      <c r="N4508" s="17"/>
      <c r="O4508" s="17"/>
      <c r="P4508" s="17"/>
      <c r="Q4508" s="17"/>
      <c r="R4508" s="17"/>
      <c r="S4508" s="17"/>
      <c r="T4508" s="17"/>
      <c r="U4508" s="17"/>
      <c r="X4508" s="14"/>
      <c r="Y4508" s="14"/>
    </row>
    <row r="4509" spans="1:25" ht="15" hidden="1" customHeight="1" x14ac:dyDescent="0.25">
      <c r="A4509" s="14">
        <f t="shared" si="70"/>
        <v>5</v>
      </c>
      <c r="B4509" s="14" t="s">
        <v>47</v>
      </c>
      <c r="C4509" s="14">
        <v>2018</v>
      </c>
      <c r="D4509" s="14" t="str">
        <f>VLOOKUP(E4509,Regioes!$A$2:$B$296,2,FALSE)</f>
        <v>Região Administrativa de Ribeirão Preto</v>
      </c>
      <c r="E4509" s="15" t="s">
        <v>57</v>
      </c>
      <c r="F4509" s="17">
        <v>129490.11</v>
      </c>
      <c r="G4509" s="17">
        <v>129490.11</v>
      </c>
      <c r="H4509" s="17">
        <v>0</v>
      </c>
      <c r="I4509" s="17">
        <v>26687.06</v>
      </c>
      <c r="J4509" s="17">
        <v>24248.22</v>
      </c>
      <c r="K4509" s="17">
        <v>30108.44</v>
      </c>
      <c r="L4509" s="17">
        <v>30088.69</v>
      </c>
      <c r="M4509" s="17">
        <v>18357.7</v>
      </c>
      <c r="N4509" s="17"/>
      <c r="O4509" s="17"/>
      <c r="P4509" s="17"/>
      <c r="Q4509" s="17"/>
      <c r="R4509" s="17"/>
      <c r="S4509" s="17"/>
      <c r="T4509" s="17"/>
      <c r="U4509" s="17"/>
      <c r="X4509" s="14"/>
      <c r="Y4509" s="14"/>
    </row>
    <row r="4510" spans="1:25" ht="15" hidden="1" customHeight="1" x14ac:dyDescent="0.25">
      <c r="A4510" s="14">
        <f t="shared" si="70"/>
        <v>5</v>
      </c>
      <c r="B4510" s="14" t="s">
        <v>47</v>
      </c>
      <c r="C4510" s="14">
        <v>2018</v>
      </c>
      <c r="D4510" s="14" t="str">
        <f>VLOOKUP(E4510,Regioes!$A$2:$B$296,2,FALSE)</f>
        <v>Região Administrativa de Ribeirão Preto</v>
      </c>
      <c r="E4510" s="15" t="s">
        <v>58</v>
      </c>
      <c r="F4510" s="17">
        <v>996701.65999999992</v>
      </c>
      <c r="G4510" s="17">
        <v>996701.65999999992</v>
      </c>
      <c r="H4510" s="17">
        <v>0</v>
      </c>
      <c r="I4510" s="17">
        <v>217670.23</v>
      </c>
      <c r="J4510" s="17">
        <v>198347.49</v>
      </c>
      <c r="K4510" s="17">
        <v>230369.79</v>
      </c>
      <c r="L4510" s="17">
        <v>219937.18</v>
      </c>
      <c r="M4510" s="17">
        <v>130376.97</v>
      </c>
      <c r="N4510" s="17"/>
      <c r="O4510" s="17"/>
      <c r="P4510" s="17"/>
      <c r="Q4510" s="17"/>
      <c r="R4510" s="17"/>
      <c r="S4510" s="17"/>
      <c r="T4510" s="17"/>
      <c r="U4510" s="17"/>
      <c r="X4510" s="14"/>
      <c r="Y4510" s="14"/>
    </row>
    <row r="4511" spans="1:25" ht="15" hidden="1" customHeight="1" x14ac:dyDescent="0.25">
      <c r="A4511" s="14">
        <f t="shared" si="70"/>
        <v>5</v>
      </c>
      <c r="B4511" s="14" t="s">
        <v>47</v>
      </c>
      <c r="C4511" s="14">
        <v>2018</v>
      </c>
      <c r="D4511" s="14" t="str">
        <f>VLOOKUP(E4511,Regioes!$A$2:$B$296,2,FALSE)</f>
        <v>Região Administrativa de Franca</v>
      </c>
      <c r="E4511" s="15" t="s">
        <v>59</v>
      </c>
      <c r="F4511" s="17">
        <v>494985.81</v>
      </c>
      <c r="G4511" s="17">
        <v>494985.81</v>
      </c>
      <c r="H4511" s="17">
        <v>0</v>
      </c>
      <c r="I4511" s="17">
        <v>111394.27</v>
      </c>
      <c r="J4511" s="17">
        <v>100852.48</v>
      </c>
      <c r="K4511" s="17">
        <v>112807.67999999999</v>
      </c>
      <c r="L4511" s="17">
        <v>106441.11</v>
      </c>
      <c r="M4511" s="17">
        <v>63490.27</v>
      </c>
      <c r="N4511" s="17"/>
      <c r="O4511" s="17"/>
      <c r="P4511" s="17"/>
      <c r="Q4511" s="17"/>
      <c r="R4511" s="17"/>
      <c r="S4511" s="17"/>
      <c r="T4511" s="17"/>
      <c r="U4511" s="17"/>
      <c r="X4511" s="14"/>
      <c r="Y4511" s="14"/>
    </row>
    <row r="4512" spans="1:25" ht="15" hidden="1" customHeight="1" x14ac:dyDescent="0.25">
      <c r="A4512" s="14">
        <f t="shared" si="70"/>
        <v>5</v>
      </c>
      <c r="B4512" s="14" t="s">
        <v>47</v>
      </c>
      <c r="C4512" s="14">
        <v>2018</v>
      </c>
      <c r="D4512" s="14" t="str">
        <f>VLOOKUP(E4512,Regioes!$A$2:$B$296,2,FALSE)</f>
        <v>Região Administrativa de Franca</v>
      </c>
      <c r="E4512" s="15" t="s">
        <v>60</v>
      </c>
      <c r="F4512" s="17">
        <v>485755.42000000004</v>
      </c>
      <c r="G4512" s="17">
        <v>485755.42000000004</v>
      </c>
      <c r="H4512" s="17">
        <v>0</v>
      </c>
      <c r="I4512" s="17">
        <v>111606.5</v>
      </c>
      <c r="J4512" s="17">
        <v>99870.94</v>
      </c>
      <c r="K4512" s="17">
        <v>109277.72</v>
      </c>
      <c r="L4512" s="17">
        <v>104447.03999999999</v>
      </c>
      <c r="M4512" s="17">
        <v>60553.22</v>
      </c>
      <c r="N4512" s="17"/>
      <c r="O4512" s="17"/>
      <c r="P4512" s="17"/>
      <c r="Q4512" s="17"/>
      <c r="R4512" s="17"/>
      <c r="S4512" s="17"/>
      <c r="T4512" s="17"/>
      <c r="U4512" s="17"/>
      <c r="X4512" s="14"/>
      <c r="Y4512" s="14"/>
    </row>
    <row r="4513" spans="1:25" ht="15" hidden="1" customHeight="1" x14ac:dyDescent="0.25">
      <c r="A4513" s="14">
        <f t="shared" si="70"/>
        <v>5</v>
      </c>
      <c r="B4513" s="14" t="s">
        <v>47</v>
      </c>
      <c r="C4513" s="14">
        <v>2018</v>
      </c>
      <c r="D4513" s="14" t="str">
        <f>VLOOKUP(E4513,Regioes!$A$2:$B$296,2,FALSE)</f>
        <v>Região Administrativa de Ribeirão Preto</v>
      </c>
      <c r="E4513" s="15" t="s">
        <v>49</v>
      </c>
      <c r="F4513" s="17">
        <v>764567.61</v>
      </c>
      <c r="G4513" s="17">
        <v>764567.61</v>
      </c>
      <c r="H4513" s="17">
        <v>0</v>
      </c>
      <c r="I4513" s="17">
        <v>164505.04</v>
      </c>
      <c r="J4513" s="17">
        <v>150230.20000000001</v>
      </c>
      <c r="K4513" s="17">
        <v>177666.62</v>
      </c>
      <c r="L4513" s="17">
        <v>170871.47</v>
      </c>
      <c r="M4513" s="17">
        <v>101294.28</v>
      </c>
      <c r="N4513" s="17"/>
      <c r="O4513" s="17"/>
      <c r="P4513" s="17"/>
      <c r="Q4513" s="17"/>
      <c r="R4513" s="17"/>
      <c r="S4513" s="17"/>
      <c r="T4513" s="17"/>
      <c r="U4513" s="17"/>
      <c r="X4513" s="14"/>
      <c r="Y4513" s="14"/>
    </row>
    <row r="4514" spans="1:25" ht="15" hidden="1" customHeight="1" x14ac:dyDescent="0.25">
      <c r="A4514" s="14">
        <f t="shared" si="70"/>
        <v>6</v>
      </c>
      <c r="B4514" s="14" t="s">
        <v>61</v>
      </c>
      <c r="C4514" s="14">
        <v>2018</v>
      </c>
      <c r="D4514" s="14" t="str">
        <f>VLOOKUP(E4514,Regioes!$A$2:$B$296,2,FALSE)</f>
        <v>Região Administrativa de Campinas</v>
      </c>
      <c r="E4514" s="15" t="s">
        <v>70</v>
      </c>
      <c r="F4514" s="17">
        <v>4256554.0699999994</v>
      </c>
      <c r="G4514" s="17">
        <v>2052900.8299999998</v>
      </c>
      <c r="H4514" s="17">
        <v>2203653.2399999998</v>
      </c>
      <c r="I4514" s="17">
        <v>351458.18</v>
      </c>
      <c r="J4514" s="17">
        <v>324705.71000000002</v>
      </c>
      <c r="K4514" s="17">
        <v>368189.91</v>
      </c>
      <c r="L4514" s="17">
        <v>353805.48</v>
      </c>
      <c r="M4514" s="17">
        <v>299514.14</v>
      </c>
      <c r="N4514" s="17">
        <v>355227.41</v>
      </c>
      <c r="O4514" s="17">
        <v>375378.83</v>
      </c>
      <c r="P4514" s="17">
        <v>382480.64000000001</v>
      </c>
      <c r="Q4514" s="17">
        <v>365965.42</v>
      </c>
      <c r="R4514" s="17">
        <v>373520.19</v>
      </c>
      <c r="S4514" s="17">
        <v>351901.07</v>
      </c>
      <c r="T4514" s="17">
        <v>354407.09</v>
      </c>
      <c r="U4514" s="17"/>
      <c r="X4514" s="14"/>
      <c r="Y4514" s="14"/>
    </row>
    <row r="4515" spans="1:25" ht="15" hidden="1" customHeight="1" x14ac:dyDescent="0.25">
      <c r="A4515" s="14">
        <f t="shared" si="70"/>
        <v>6</v>
      </c>
      <c r="B4515" s="14" t="s">
        <v>61</v>
      </c>
      <c r="C4515" s="14">
        <v>2018</v>
      </c>
      <c r="D4515" s="14" t="str">
        <f>VLOOKUP(E4515,Regioes!$A$2:$B$296,2,FALSE)</f>
        <v>Região Administrativa de Campinas</v>
      </c>
      <c r="E4515" s="15" t="s">
        <v>72</v>
      </c>
      <c r="F4515" s="17">
        <v>236055.82</v>
      </c>
      <c r="G4515" s="17">
        <v>115178.05</v>
      </c>
      <c r="H4515" s="17">
        <v>120877.77</v>
      </c>
      <c r="I4515" s="17">
        <v>19073.96</v>
      </c>
      <c r="J4515" s="17">
        <v>17157.169999999998</v>
      </c>
      <c r="K4515" s="17">
        <v>20351.96</v>
      </c>
      <c r="L4515" s="17">
        <v>21364.1</v>
      </c>
      <c r="M4515" s="17">
        <v>17857.73</v>
      </c>
      <c r="N4515" s="17">
        <v>19373.13</v>
      </c>
      <c r="O4515" s="17">
        <v>20441.05</v>
      </c>
      <c r="P4515" s="17">
        <v>20989.67</v>
      </c>
      <c r="Q4515" s="17">
        <v>19852.78</v>
      </c>
      <c r="R4515" s="17">
        <v>20935.560000000001</v>
      </c>
      <c r="S4515" s="17">
        <v>19778.29</v>
      </c>
      <c r="T4515" s="17">
        <v>18880.419999999998</v>
      </c>
      <c r="U4515" s="17"/>
      <c r="X4515" s="14"/>
      <c r="Y4515" s="14"/>
    </row>
    <row r="4516" spans="1:25" ht="15" hidden="1" customHeight="1" x14ac:dyDescent="0.25">
      <c r="A4516" s="14">
        <f t="shared" si="70"/>
        <v>6</v>
      </c>
      <c r="B4516" s="14" t="s">
        <v>61</v>
      </c>
      <c r="C4516" s="14">
        <v>2018</v>
      </c>
      <c r="D4516" s="14" t="str">
        <f>VLOOKUP(E4516,Regioes!$A$2:$B$296,2,FALSE)</f>
        <v>Região Administrativa de Campinas</v>
      </c>
      <c r="E4516" s="15" t="s">
        <v>62</v>
      </c>
      <c r="F4516" s="17">
        <v>323812.23000000004</v>
      </c>
      <c r="G4516" s="17">
        <v>154121.39000000001</v>
      </c>
      <c r="H4516" s="17">
        <v>169690.84</v>
      </c>
      <c r="I4516" s="17">
        <v>25880.720000000001</v>
      </c>
      <c r="J4516" s="17">
        <v>23386.94</v>
      </c>
      <c r="K4516" s="17">
        <v>26756.41</v>
      </c>
      <c r="L4516" s="17">
        <v>26512.46</v>
      </c>
      <c r="M4516" s="17">
        <v>24088.86</v>
      </c>
      <c r="N4516" s="17">
        <v>27496</v>
      </c>
      <c r="O4516" s="17">
        <v>29294.98</v>
      </c>
      <c r="P4516" s="17">
        <v>29611.73</v>
      </c>
      <c r="Q4516" s="17">
        <v>27729.68</v>
      </c>
      <c r="R4516" s="17">
        <v>28979.26</v>
      </c>
      <c r="S4516" s="17">
        <v>27682.06</v>
      </c>
      <c r="T4516" s="17">
        <v>26393.13</v>
      </c>
      <c r="U4516" s="17"/>
      <c r="X4516" s="14"/>
      <c r="Y4516" s="14"/>
    </row>
    <row r="4517" spans="1:25" ht="15" hidden="1" customHeight="1" x14ac:dyDescent="0.25">
      <c r="A4517" s="14">
        <f t="shared" si="70"/>
        <v>6</v>
      </c>
      <c r="B4517" s="14" t="s">
        <v>61</v>
      </c>
      <c r="C4517" s="14">
        <v>2018</v>
      </c>
      <c r="D4517" s="14" t="str">
        <f>VLOOKUP(E4517,Regioes!$A$2:$B$296,2,FALSE)</f>
        <v>Região Administrativa de Campinas</v>
      </c>
      <c r="E4517" s="15" t="s">
        <v>0</v>
      </c>
      <c r="F4517" s="17">
        <v>330198.90000000008</v>
      </c>
      <c r="G4517" s="17">
        <v>159541.77000000002</v>
      </c>
      <c r="H4517" s="17">
        <v>170657.13</v>
      </c>
      <c r="I4517" s="17">
        <v>27398.66</v>
      </c>
      <c r="J4517" s="17">
        <v>25404.639999999999</v>
      </c>
      <c r="K4517" s="17">
        <v>28747.64</v>
      </c>
      <c r="L4517" s="17">
        <v>27527.81</v>
      </c>
      <c r="M4517" s="17">
        <v>23016.85</v>
      </c>
      <c r="N4517" s="17">
        <v>27446.17</v>
      </c>
      <c r="O4517" s="17">
        <v>28999.22</v>
      </c>
      <c r="P4517" s="17">
        <v>29562.53</v>
      </c>
      <c r="Q4517" s="17">
        <v>28425.43</v>
      </c>
      <c r="R4517" s="17">
        <v>28858.84</v>
      </c>
      <c r="S4517" s="17">
        <v>27148.78</v>
      </c>
      <c r="T4517" s="17">
        <v>27662.33</v>
      </c>
      <c r="U4517" s="17"/>
      <c r="X4517" s="14"/>
      <c r="Y4517" s="14"/>
    </row>
    <row r="4518" spans="1:25" ht="15" hidden="1" customHeight="1" x14ac:dyDescent="0.25">
      <c r="A4518" s="14">
        <f t="shared" si="70"/>
        <v>6</v>
      </c>
      <c r="B4518" s="14" t="s">
        <v>61</v>
      </c>
      <c r="C4518" s="14">
        <v>2018</v>
      </c>
      <c r="D4518" s="14" t="str">
        <f>VLOOKUP(E4518,Regioes!$A$2:$B$296,2,FALSE)</f>
        <v>Região Administrativa Central / Araraquara</v>
      </c>
      <c r="E4518" s="15" t="s">
        <v>63</v>
      </c>
      <c r="F4518" s="17">
        <v>470378.25000000006</v>
      </c>
      <c r="G4518" s="17">
        <v>229510.32</v>
      </c>
      <c r="H4518" s="17">
        <v>240867.93</v>
      </c>
      <c r="I4518" s="17">
        <v>38007.86</v>
      </c>
      <c r="J4518" s="17">
        <v>34188.35</v>
      </c>
      <c r="K4518" s="17">
        <v>40554.46</v>
      </c>
      <c r="L4518" s="17">
        <v>42571.33</v>
      </c>
      <c r="M4518" s="17">
        <v>35584.33</v>
      </c>
      <c r="N4518" s="17">
        <v>38603.99</v>
      </c>
      <c r="O4518" s="17">
        <v>40732.01</v>
      </c>
      <c r="P4518" s="17">
        <v>41825.21</v>
      </c>
      <c r="Q4518" s="17">
        <v>39559.78</v>
      </c>
      <c r="R4518" s="17">
        <v>41717.39</v>
      </c>
      <c r="S4518" s="17">
        <v>39411.339999999997</v>
      </c>
      <c r="T4518" s="17">
        <v>37622.199999999997</v>
      </c>
      <c r="U4518" s="17"/>
      <c r="X4518" s="14"/>
      <c r="Y4518" s="14"/>
    </row>
    <row r="4519" spans="1:25" ht="15" hidden="1" customHeight="1" x14ac:dyDescent="0.25">
      <c r="A4519" s="14">
        <f t="shared" si="70"/>
        <v>6</v>
      </c>
      <c r="B4519" s="14" t="s">
        <v>61</v>
      </c>
      <c r="C4519" s="14">
        <v>2018</v>
      </c>
      <c r="D4519" s="14" t="str">
        <f>VLOOKUP(E4519,Regioes!$A$2:$B$296,2,FALSE)</f>
        <v>Região Administrativa de Campinas</v>
      </c>
      <c r="E4519" s="15" t="s">
        <v>73</v>
      </c>
      <c r="F4519" s="17">
        <v>463817.81</v>
      </c>
      <c r="G4519" s="17">
        <v>218218.16999999998</v>
      </c>
      <c r="H4519" s="17">
        <v>245599.64</v>
      </c>
      <c r="I4519" s="17">
        <v>36463.53</v>
      </c>
      <c r="J4519" s="17">
        <v>32871.15</v>
      </c>
      <c r="K4519" s="17">
        <v>37058.519999999997</v>
      </c>
      <c r="L4519" s="17">
        <v>38296.699999999997</v>
      </c>
      <c r="M4519" s="17">
        <v>35004.19</v>
      </c>
      <c r="N4519" s="17">
        <v>38524.080000000002</v>
      </c>
      <c r="O4519" s="17">
        <v>42338.25</v>
      </c>
      <c r="P4519" s="17">
        <v>41879.26</v>
      </c>
      <c r="Q4519" s="17">
        <v>40255.56</v>
      </c>
      <c r="R4519" s="17">
        <v>40979.93</v>
      </c>
      <c r="S4519" s="17">
        <v>40085.58</v>
      </c>
      <c r="T4519" s="17">
        <v>40061.06</v>
      </c>
      <c r="U4519" s="17"/>
      <c r="X4519" s="14"/>
      <c r="Y4519" s="14"/>
    </row>
    <row r="4520" spans="1:25" ht="15" hidden="1" customHeight="1" x14ac:dyDescent="0.25">
      <c r="A4520" s="14">
        <f t="shared" si="70"/>
        <v>6</v>
      </c>
      <c r="B4520" s="14" t="s">
        <v>61</v>
      </c>
      <c r="C4520" s="14">
        <v>2018</v>
      </c>
      <c r="D4520" s="14" t="str">
        <f>VLOOKUP(E4520,Regioes!$A$2:$B$296,2,FALSE)</f>
        <v>Região Administrativa de Campinas</v>
      </c>
      <c r="E4520" s="15" t="s">
        <v>64</v>
      </c>
      <c r="F4520" s="17">
        <v>199085.52</v>
      </c>
      <c r="G4520" s="17">
        <v>93666.26</v>
      </c>
      <c r="H4520" s="17">
        <v>105419.26000000001</v>
      </c>
      <c r="I4520" s="17">
        <v>15651.32</v>
      </c>
      <c r="J4520" s="17">
        <v>14109.35</v>
      </c>
      <c r="K4520" s="17">
        <v>15906.71</v>
      </c>
      <c r="L4520" s="17">
        <v>16438.18</v>
      </c>
      <c r="M4520" s="17">
        <v>15024.92</v>
      </c>
      <c r="N4520" s="17">
        <v>16535.78</v>
      </c>
      <c r="O4520" s="17">
        <v>18172.939999999999</v>
      </c>
      <c r="P4520" s="17">
        <v>17975.93</v>
      </c>
      <c r="Q4520" s="17">
        <v>17278.98</v>
      </c>
      <c r="R4520" s="17">
        <v>17589.900000000001</v>
      </c>
      <c r="S4520" s="17">
        <v>17206.02</v>
      </c>
      <c r="T4520" s="17">
        <v>17195.490000000002</v>
      </c>
      <c r="U4520" s="17"/>
      <c r="X4520" s="14"/>
      <c r="Y4520" s="14"/>
    </row>
    <row r="4521" spans="1:25" ht="15" hidden="1" customHeight="1" x14ac:dyDescent="0.25">
      <c r="A4521" s="14">
        <f t="shared" si="70"/>
        <v>6</v>
      </c>
      <c r="B4521" s="14" t="s">
        <v>61</v>
      </c>
      <c r="C4521" s="14">
        <v>2018</v>
      </c>
      <c r="D4521" s="14" t="str">
        <f>VLOOKUP(E4521,Regioes!$A$2:$B$296,2,FALSE)</f>
        <v>Região Administrativa de Campinas</v>
      </c>
      <c r="E4521" s="15" t="s">
        <v>65</v>
      </c>
      <c r="F4521" s="17">
        <v>1075233.52</v>
      </c>
      <c r="G4521" s="17">
        <v>505878.59</v>
      </c>
      <c r="H4521" s="17">
        <v>569354.93000000005</v>
      </c>
      <c r="I4521" s="17">
        <v>84530.63</v>
      </c>
      <c r="J4521" s="17">
        <v>76202.679999999993</v>
      </c>
      <c r="K4521" s="17">
        <v>85909.95</v>
      </c>
      <c r="L4521" s="17">
        <v>88780.33</v>
      </c>
      <c r="M4521" s="17">
        <v>81147.55</v>
      </c>
      <c r="N4521" s="17">
        <v>89307.45</v>
      </c>
      <c r="O4521" s="17">
        <v>98149.55</v>
      </c>
      <c r="P4521" s="17">
        <v>97085.5</v>
      </c>
      <c r="Q4521" s="17">
        <v>93321.39</v>
      </c>
      <c r="R4521" s="17">
        <v>95000.639999999999</v>
      </c>
      <c r="S4521" s="17">
        <v>92927.35</v>
      </c>
      <c r="T4521" s="17">
        <v>92870.5</v>
      </c>
      <c r="U4521" s="17"/>
      <c r="X4521" s="14"/>
      <c r="Y4521" s="14"/>
    </row>
    <row r="4522" spans="1:25" ht="15" hidden="1" customHeight="1" x14ac:dyDescent="0.25">
      <c r="A4522" s="14">
        <f t="shared" si="70"/>
        <v>6</v>
      </c>
      <c r="B4522" s="14" t="s">
        <v>61</v>
      </c>
      <c r="C4522" s="14">
        <v>2018</v>
      </c>
      <c r="D4522" s="14" t="str">
        <f>VLOOKUP(E4522,Regioes!$A$2:$B$296,2,FALSE)</f>
        <v>Região Administrativa de Campinas</v>
      </c>
      <c r="E4522" s="15" t="s">
        <v>66</v>
      </c>
      <c r="F4522" s="17">
        <v>2450872.9000000004</v>
      </c>
      <c r="G4522" s="17">
        <v>1184185.0900000001</v>
      </c>
      <c r="H4522" s="17">
        <v>1266687.81</v>
      </c>
      <c r="I4522" s="17">
        <v>203364.16</v>
      </c>
      <c r="J4522" s="17">
        <v>188563.72</v>
      </c>
      <c r="K4522" s="17">
        <v>213376.91</v>
      </c>
      <c r="L4522" s="17">
        <v>204322.83</v>
      </c>
      <c r="M4522" s="17">
        <v>170840.62</v>
      </c>
      <c r="N4522" s="17">
        <v>203716.85</v>
      </c>
      <c r="O4522" s="17">
        <v>215244.23</v>
      </c>
      <c r="P4522" s="17">
        <v>219425.3</v>
      </c>
      <c r="Q4522" s="17">
        <v>210985.33</v>
      </c>
      <c r="R4522" s="17">
        <v>214202.26</v>
      </c>
      <c r="S4522" s="17">
        <v>201509.44</v>
      </c>
      <c r="T4522" s="17">
        <v>205321.25</v>
      </c>
      <c r="U4522" s="17"/>
      <c r="X4522" s="14"/>
      <c r="Y4522" s="14"/>
    </row>
    <row r="4523" spans="1:25" ht="15" hidden="1" customHeight="1" x14ac:dyDescent="0.25">
      <c r="A4523" s="14">
        <f t="shared" si="70"/>
        <v>6</v>
      </c>
      <c r="B4523" s="14" t="s">
        <v>61</v>
      </c>
      <c r="C4523" s="14">
        <v>2018</v>
      </c>
      <c r="D4523" s="14" t="str">
        <f>VLOOKUP(E4523,Regioes!$A$2:$B$296,2,FALSE)</f>
        <v>Região Administrativa de Campinas</v>
      </c>
      <c r="E4523" s="15" t="s">
        <v>1</v>
      </c>
      <c r="F4523" s="17">
        <v>915621.80999999994</v>
      </c>
      <c r="G4523" s="17">
        <v>430784.07</v>
      </c>
      <c r="H4523" s="17">
        <v>484837.74</v>
      </c>
      <c r="I4523" s="17">
        <v>71982.58</v>
      </c>
      <c r="J4523" s="17">
        <v>64890.87</v>
      </c>
      <c r="K4523" s="17">
        <v>73157.149999999994</v>
      </c>
      <c r="L4523" s="17">
        <v>75601.45</v>
      </c>
      <c r="M4523" s="17">
        <v>69101.7</v>
      </c>
      <c r="N4523" s="17">
        <v>76050.320000000007</v>
      </c>
      <c r="O4523" s="17">
        <v>83579.86</v>
      </c>
      <c r="P4523" s="17">
        <v>82673.759999999995</v>
      </c>
      <c r="Q4523" s="17">
        <v>79468.41</v>
      </c>
      <c r="R4523" s="17">
        <v>80898.39</v>
      </c>
      <c r="S4523" s="17">
        <v>79132.87</v>
      </c>
      <c r="T4523" s="17">
        <v>79084.45</v>
      </c>
      <c r="U4523" s="17"/>
      <c r="X4523" s="14"/>
      <c r="Y4523" s="14"/>
    </row>
    <row r="4524" spans="1:25" ht="15" hidden="1" customHeight="1" x14ac:dyDescent="0.25">
      <c r="A4524" s="14">
        <f t="shared" si="70"/>
        <v>6</v>
      </c>
      <c r="B4524" s="14" t="s">
        <v>61</v>
      </c>
      <c r="C4524" s="14">
        <v>2018</v>
      </c>
      <c r="D4524" s="14" t="str">
        <f>VLOOKUP(E4524,Regioes!$A$2:$B$296,2,FALSE)</f>
        <v>Região Administrativa de Campinas</v>
      </c>
      <c r="E4524" s="15" t="s">
        <v>67</v>
      </c>
      <c r="F4524" s="17">
        <v>1270167.5999999999</v>
      </c>
      <c r="G4524" s="17">
        <v>598917.49</v>
      </c>
      <c r="H4524" s="17">
        <v>671250.11</v>
      </c>
      <c r="I4524" s="17">
        <v>100172.48</v>
      </c>
      <c r="J4524" s="17">
        <v>90345.35</v>
      </c>
      <c r="K4524" s="17">
        <v>102145.99</v>
      </c>
      <c r="L4524" s="17">
        <v>104708.11</v>
      </c>
      <c r="M4524" s="17">
        <v>95598.14</v>
      </c>
      <c r="N4524" s="17">
        <v>105947.42</v>
      </c>
      <c r="O4524" s="17">
        <v>115746.7</v>
      </c>
      <c r="P4524" s="17">
        <v>114966.14</v>
      </c>
      <c r="Q4524" s="17">
        <v>109960.04</v>
      </c>
      <c r="R4524" s="17">
        <v>112499.86</v>
      </c>
      <c r="S4524" s="17">
        <v>109547.67</v>
      </c>
      <c r="T4524" s="17">
        <v>108529.7</v>
      </c>
      <c r="U4524" s="17"/>
      <c r="X4524" s="14"/>
      <c r="Y4524" s="14"/>
    </row>
    <row r="4525" spans="1:25" ht="15" hidden="1" customHeight="1" x14ac:dyDescent="0.25">
      <c r="A4525" s="14">
        <f t="shared" si="70"/>
        <v>6</v>
      </c>
      <c r="B4525" s="14" t="s">
        <v>61</v>
      </c>
      <c r="C4525" s="14">
        <v>2018</v>
      </c>
      <c r="D4525" s="14" t="str">
        <f>VLOOKUP(E4525,Regioes!$A$2:$B$296,2,FALSE)</f>
        <v>Região Administrativa de Campinas</v>
      </c>
      <c r="E4525" s="15" t="s">
        <v>68</v>
      </c>
      <c r="F4525" s="17">
        <v>498571.95999999996</v>
      </c>
      <c r="G4525" s="17">
        <v>234569.38999999998</v>
      </c>
      <c r="H4525" s="17">
        <v>264002.57</v>
      </c>
      <c r="I4525" s="17">
        <v>39195.760000000002</v>
      </c>
      <c r="J4525" s="17">
        <v>35334.199999999997</v>
      </c>
      <c r="K4525" s="17">
        <v>39835.339999999997</v>
      </c>
      <c r="L4525" s="17">
        <v>41166.300000000003</v>
      </c>
      <c r="M4525" s="17">
        <v>37627.07</v>
      </c>
      <c r="N4525" s="17">
        <v>41410.720000000001</v>
      </c>
      <c r="O4525" s="17">
        <v>45510.68</v>
      </c>
      <c r="P4525" s="17">
        <v>45017.3</v>
      </c>
      <c r="Q4525" s="17">
        <v>43271.93</v>
      </c>
      <c r="R4525" s="17">
        <v>44050.58</v>
      </c>
      <c r="S4525" s="17">
        <v>43089.22</v>
      </c>
      <c r="T4525" s="17">
        <v>43062.86</v>
      </c>
      <c r="U4525" s="17"/>
      <c r="X4525" s="14"/>
      <c r="Y4525" s="14"/>
    </row>
    <row r="4526" spans="1:25" ht="15" hidden="1" customHeight="1" x14ac:dyDescent="0.25">
      <c r="A4526" s="14">
        <f t="shared" si="70"/>
        <v>6</v>
      </c>
      <c r="B4526" s="14" t="s">
        <v>61</v>
      </c>
      <c r="C4526" s="14">
        <v>2018</v>
      </c>
      <c r="D4526" s="14" t="str">
        <f>VLOOKUP(E4526,Regioes!$A$2:$B$296,2,FALSE)</f>
        <v>Região Administrativa de Campinas</v>
      </c>
      <c r="E4526" s="15" t="s">
        <v>69</v>
      </c>
      <c r="F4526" s="17">
        <v>3124080.1399999997</v>
      </c>
      <c r="G4526" s="17">
        <v>1509457.76</v>
      </c>
      <c r="H4526" s="17">
        <v>1614622.3800000001</v>
      </c>
      <c r="I4526" s="17">
        <v>259224.35</v>
      </c>
      <c r="J4526" s="17">
        <v>240358.51</v>
      </c>
      <c r="K4526" s="17">
        <v>271987.40999999997</v>
      </c>
      <c r="L4526" s="17">
        <v>260446.35</v>
      </c>
      <c r="M4526" s="17">
        <v>217767.22</v>
      </c>
      <c r="N4526" s="17">
        <v>259673.92</v>
      </c>
      <c r="O4526" s="17">
        <v>274367.64</v>
      </c>
      <c r="P4526" s="17">
        <v>279697.17</v>
      </c>
      <c r="Q4526" s="17">
        <v>268938.90000000002</v>
      </c>
      <c r="R4526" s="17">
        <v>273039.46999999997</v>
      </c>
      <c r="S4526" s="17">
        <v>256860.18</v>
      </c>
      <c r="T4526" s="17">
        <v>261719.02</v>
      </c>
      <c r="U4526" s="17"/>
      <c r="X4526" s="14"/>
      <c r="Y4526" s="14"/>
    </row>
    <row r="4527" spans="1:25" ht="15" hidden="1" customHeight="1" x14ac:dyDescent="0.25">
      <c r="A4527" s="14">
        <f t="shared" si="70"/>
        <v>6</v>
      </c>
      <c r="B4527" s="14" t="s">
        <v>61</v>
      </c>
      <c r="C4527" s="14">
        <v>2018</v>
      </c>
      <c r="D4527" s="14" t="str">
        <f>VLOOKUP(E4527,Regioes!$A$2:$B$296,2,FALSE)</f>
        <v>Região Administrativa Central / Araraquara</v>
      </c>
      <c r="E4527" s="15" t="s">
        <v>78</v>
      </c>
      <c r="F4527" s="17">
        <v>2620256.62</v>
      </c>
      <c r="G4527" s="17">
        <v>1267698.8999999999</v>
      </c>
      <c r="H4527" s="17">
        <v>1352557.7200000002</v>
      </c>
      <c r="I4527" s="17">
        <v>216654.87</v>
      </c>
      <c r="J4527" s="17">
        <v>200099.87</v>
      </c>
      <c r="K4527" s="17">
        <v>227826.7</v>
      </c>
      <c r="L4527" s="17">
        <v>220953.04</v>
      </c>
      <c r="M4527" s="17">
        <v>184737.52</v>
      </c>
      <c r="N4527" s="17">
        <v>217426.9</v>
      </c>
      <c r="O4527" s="17">
        <v>229687.91</v>
      </c>
      <c r="P4527" s="17">
        <v>234375.25</v>
      </c>
      <c r="Q4527" s="17">
        <v>224869.45</v>
      </c>
      <c r="R4527" s="17">
        <v>229459.87</v>
      </c>
      <c r="S4527" s="17">
        <v>215986.99</v>
      </c>
      <c r="T4527" s="17">
        <v>218178.25</v>
      </c>
      <c r="U4527" s="17"/>
      <c r="X4527" s="14"/>
      <c r="Y4527" s="14"/>
    </row>
    <row r="4528" spans="1:25" ht="15" hidden="1" customHeight="1" x14ac:dyDescent="0.25">
      <c r="A4528" s="14">
        <f t="shared" si="70"/>
        <v>6</v>
      </c>
      <c r="B4528" s="14" t="s">
        <v>61</v>
      </c>
      <c r="C4528" s="14">
        <v>2018</v>
      </c>
      <c r="D4528" s="14" t="str">
        <f>VLOOKUP(E4528,Regioes!$A$2:$B$296,2,FALSE)</f>
        <v>Região Administrativa de Campinas</v>
      </c>
      <c r="E4528" s="15" t="s">
        <v>71</v>
      </c>
      <c r="F4528" s="17">
        <v>289573.00999999995</v>
      </c>
      <c r="G4528" s="17">
        <v>138208.53999999998</v>
      </c>
      <c r="H4528" s="17">
        <v>151364.47</v>
      </c>
      <c r="I4528" s="17">
        <v>23235.84</v>
      </c>
      <c r="J4528" s="17">
        <v>21008.82</v>
      </c>
      <c r="K4528" s="17">
        <v>24118.51</v>
      </c>
      <c r="L4528" s="17">
        <v>23660.59</v>
      </c>
      <c r="M4528" s="17">
        <v>21466.23</v>
      </c>
      <c r="N4528" s="17">
        <v>24718.55</v>
      </c>
      <c r="O4528" s="17">
        <v>26140.43</v>
      </c>
      <c r="P4528" s="17">
        <v>26561.54</v>
      </c>
      <c r="Q4528" s="17">
        <v>24716.58</v>
      </c>
      <c r="R4528" s="17">
        <v>25994.95</v>
      </c>
      <c r="S4528" s="17">
        <v>24689.360000000001</v>
      </c>
      <c r="T4528" s="17">
        <v>23261.61</v>
      </c>
      <c r="U4528" s="17"/>
      <c r="X4528" s="14"/>
      <c r="Y4528" s="14"/>
    </row>
    <row r="4529" spans="1:25" ht="15" hidden="1" customHeight="1" x14ac:dyDescent="0.25">
      <c r="A4529" s="14">
        <f t="shared" si="70"/>
        <v>6</v>
      </c>
      <c r="B4529" s="14" t="s">
        <v>61</v>
      </c>
      <c r="C4529" s="14">
        <v>2018</v>
      </c>
      <c r="D4529" s="14" t="str">
        <f>VLOOKUP(E4529,Regioes!$A$2:$B$296,2,FALSE)</f>
        <v>Região Administrativa de Campinas</v>
      </c>
      <c r="E4529" s="15" t="s">
        <v>74</v>
      </c>
      <c r="F4529" s="17">
        <v>1127230.7400000002</v>
      </c>
      <c r="G4529" s="17">
        <v>544642.6100000001</v>
      </c>
      <c r="H4529" s="17">
        <v>582588.13</v>
      </c>
      <c r="I4529" s="17">
        <v>93533.34</v>
      </c>
      <c r="J4529" s="17">
        <v>86726.17</v>
      </c>
      <c r="K4529" s="17">
        <v>98138.51</v>
      </c>
      <c r="L4529" s="17">
        <v>93974.26</v>
      </c>
      <c r="M4529" s="17">
        <v>78574.78</v>
      </c>
      <c r="N4529" s="17">
        <v>93695.55</v>
      </c>
      <c r="O4529" s="17">
        <v>98997.35</v>
      </c>
      <c r="P4529" s="17">
        <v>100920.35</v>
      </c>
      <c r="Q4529" s="17">
        <v>97038.55</v>
      </c>
      <c r="R4529" s="17">
        <v>98518.11</v>
      </c>
      <c r="S4529" s="17">
        <v>92680.3</v>
      </c>
      <c r="T4529" s="17">
        <v>94433.47</v>
      </c>
      <c r="U4529" s="17"/>
      <c r="X4529" s="14"/>
      <c r="Y4529" s="14"/>
    </row>
    <row r="4530" spans="1:25" ht="15" hidden="1" customHeight="1" x14ac:dyDescent="0.25">
      <c r="A4530" s="14">
        <f t="shared" si="70"/>
        <v>6</v>
      </c>
      <c r="B4530" s="14" t="s">
        <v>61</v>
      </c>
      <c r="C4530" s="14">
        <v>2018</v>
      </c>
      <c r="D4530" s="14" t="str">
        <f>VLOOKUP(E4530,Regioes!$A$2:$B$296,2,FALSE)</f>
        <v>Região Administrativa de Campinas</v>
      </c>
      <c r="E4530" s="15" t="s">
        <v>75</v>
      </c>
      <c r="F4530" s="17">
        <v>260638.39000000004</v>
      </c>
      <c r="G4530" s="17">
        <v>127172.56</v>
      </c>
      <c r="H4530" s="17">
        <v>133465.82999999999</v>
      </c>
      <c r="I4530" s="17">
        <v>21060.3</v>
      </c>
      <c r="J4530" s="17">
        <v>18943.900000000001</v>
      </c>
      <c r="K4530" s="17">
        <v>22471.38</v>
      </c>
      <c r="L4530" s="17">
        <v>23588.94</v>
      </c>
      <c r="M4530" s="17">
        <v>19717.419999999998</v>
      </c>
      <c r="N4530" s="17">
        <v>21390.62</v>
      </c>
      <c r="O4530" s="17">
        <v>22569.759999999998</v>
      </c>
      <c r="P4530" s="17">
        <v>23175.51</v>
      </c>
      <c r="Q4530" s="17">
        <v>21920.22</v>
      </c>
      <c r="R4530" s="17">
        <v>23115.759999999998</v>
      </c>
      <c r="S4530" s="17">
        <v>21837.98</v>
      </c>
      <c r="T4530" s="17">
        <v>20846.599999999999</v>
      </c>
      <c r="U4530" s="17"/>
      <c r="X4530" s="14"/>
      <c r="Y4530" s="14"/>
    </row>
    <row r="4531" spans="1:25" ht="15" hidden="1" customHeight="1" x14ac:dyDescent="0.25">
      <c r="A4531" s="14">
        <f t="shared" si="70"/>
        <v>6</v>
      </c>
      <c r="B4531" s="14" t="s">
        <v>61</v>
      </c>
      <c r="C4531" s="14">
        <v>2018</v>
      </c>
      <c r="D4531" s="14" t="str">
        <f>VLOOKUP(E4531,Regioes!$A$2:$B$296,2,FALSE)</f>
        <v>Região Administrativa Central / Araraquara</v>
      </c>
      <c r="E4531" s="15" t="s">
        <v>76</v>
      </c>
      <c r="F4531" s="17">
        <v>1309409.44</v>
      </c>
      <c r="G4531" s="17">
        <v>632665.66</v>
      </c>
      <c r="H4531" s="17">
        <v>676743.78</v>
      </c>
      <c r="I4531" s="17">
        <v>108649.84</v>
      </c>
      <c r="J4531" s="17">
        <v>100742.52</v>
      </c>
      <c r="K4531" s="17">
        <v>113999.28</v>
      </c>
      <c r="L4531" s="17">
        <v>109162.02</v>
      </c>
      <c r="M4531" s="17">
        <v>91273.73</v>
      </c>
      <c r="N4531" s="17">
        <v>108838.27</v>
      </c>
      <c r="O4531" s="17">
        <v>114996.92</v>
      </c>
      <c r="P4531" s="17">
        <v>117230.7</v>
      </c>
      <c r="Q4531" s="17">
        <v>112721.55</v>
      </c>
      <c r="R4531" s="17">
        <v>114440.23</v>
      </c>
      <c r="S4531" s="17">
        <v>107658.94</v>
      </c>
      <c r="T4531" s="17">
        <v>109695.44</v>
      </c>
      <c r="U4531" s="17"/>
      <c r="X4531" s="14"/>
      <c r="Y4531" s="14"/>
    </row>
    <row r="4532" spans="1:25" ht="15" hidden="1" customHeight="1" x14ac:dyDescent="0.25">
      <c r="A4532" s="14">
        <f t="shared" si="70"/>
        <v>6</v>
      </c>
      <c r="B4532" s="14" t="s">
        <v>61</v>
      </c>
      <c r="C4532" s="14">
        <v>2018</v>
      </c>
      <c r="D4532" s="14" t="str">
        <f>VLOOKUP(E4532,Regioes!$A$2:$B$296,2,FALSE)</f>
        <v>Região Administrativa Central / Araraquara</v>
      </c>
      <c r="E4532" s="15" t="s">
        <v>77</v>
      </c>
      <c r="F4532" s="17">
        <v>257171.61000000002</v>
      </c>
      <c r="G4532" s="17">
        <v>125481.01000000001</v>
      </c>
      <c r="H4532" s="17">
        <v>131690.6</v>
      </c>
      <c r="I4532" s="17">
        <v>20780.169999999998</v>
      </c>
      <c r="J4532" s="17">
        <v>18691.919999999998</v>
      </c>
      <c r="K4532" s="17">
        <v>22172.49</v>
      </c>
      <c r="L4532" s="17">
        <v>23275.18</v>
      </c>
      <c r="M4532" s="17">
        <v>19455.150000000001</v>
      </c>
      <c r="N4532" s="17">
        <v>21106.1</v>
      </c>
      <c r="O4532" s="17">
        <v>22269.56</v>
      </c>
      <c r="P4532" s="17">
        <v>22867.25</v>
      </c>
      <c r="Q4532" s="17">
        <v>21628.66</v>
      </c>
      <c r="R4532" s="17">
        <v>22808.3</v>
      </c>
      <c r="S4532" s="17">
        <v>21547.51</v>
      </c>
      <c r="T4532" s="17">
        <v>20569.32</v>
      </c>
      <c r="U4532" s="17"/>
      <c r="X4532" s="14"/>
      <c r="Y4532" s="14"/>
    </row>
    <row r="4533" spans="1:25" ht="15" hidden="1" customHeight="1" x14ac:dyDescent="0.25">
      <c r="A4533" s="14">
        <f t="shared" si="70"/>
        <v>7</v>
      </c>
      <c r="B4533" s="14" t="s">
        <v>79</v>
      </c>
      <c r="C4533" s="14">
        <v>2018</v>
      </c>
      <c r="D4533" s="14" t="str">
        <f>VLOOKUP(E4533,Regioes!$A$2:$B$296,2,FALSE)</f>
        <v>Região Administrativa de Campinas</v>
      </c>
      <c r="E4533" s="15" t="s">
        <v>88</v>
      </c>
      <c r="F4533" s="17">
        <v>857620.94000000006</v>
      </c>
      <c r="G4533" s="17">
        <v>419760.16000000003</v>
      </c>
      <c r="H4533" s="17">
        <v>437860.77999999997</v>
      </c>
      <c r="I4533" s="17">
        <v>69908.11</v>
      </c>
      <c r="J4533" s="17">
        <v>65565.47</v>
      </c>
      <c r="K4533" s="17">
        <v>74768.62</v>
      </c>
      <c r="L4533" s="17">
        <v>74144.38</v>
      </c>
      <c r="M4533" s="17">
        <v>64134.55</v>
      </c>
      <c r="N4533" s="17">
        <v>71239.03</v>
      </c>
      <c r="O4533" s="17">
        <v>74095.3</v>
      </c>
      <c r="P4533" s="17">
        <v>75630.61</v>
      </c>
      <c r="Q4533" s="17">
        <v>70081.27</v>
      </c>
      <c r="R4533" s="17">
        <v>75296.5</v>
      </c>
      <c r="S4533" s="17">
        <v>71180.37</v>
      </c>
      <c r="T4533" s="17">
        <v>71576.73</v>
      </c>
      <c r="U4533" s="17"/>
      <c r="X4533" s="14"/>
      <c r="Y4533" s="14"/>
    </row>
    <row r="4534" spans="1:25" ht="15" hidden="1" customHeight="1" x14ac:dyDescent="0.25">
      <c r="A4534" s="14">
        <f t="shared" si="70"/>
        <v>7</v>
      </c>
      <c r="B4534" s="14" t="s">
        <v>79</v>
      </c>
      <c r="C4534" s="14">
        <v>2018</v>
      </c>
      <c r="D4534" s="14" t="str">
        <f>VLOOKUP(E4534,Regioes!$A$2:$B$296,2,FALSE)</f>
        <v>Região Administrativa de Campinas</v>
      </c>
      <c r="E4534" s="15" t="s">
        <v>80</v>
      </c>
      <c r="F4534" s="17">
        <v>4033911.3099999996</v>
      </c>
      <c r="G4534" s="17">
        <v>1926517.0299999998</v>
      </c>
      <c r="H4534" s="17">
        <v>2107394.2799999998</v>
      </c>
      <c r="I4534" s="17">
        <v>357448.86</v>
      </c>
      <c r="J4534" s="17">
        <v>307979.57</v>
      </c>
      <c r="K4534" s="17">
        <v>344261.66</v>
      </c>
      <c r="L4534" s="17">
        <v>335562.84</v>
      </c>
      <c r="M4534" s="17">
        <v>263503.37</v>
      </c>
      <c r="N4534" s="17">
        <v>317760.73</v>
      </c>
      <c r="O4534" s="17">
        <v>353129.78</v>
      </c>
      <c r="P4534" s="17">
        <v>343887.08</v>
      </c>
      <c r="Q4534" s="17">
        <v>338237.64</v>
      </c>
      <c r="R4534" s="17">
        <v>354403.3</v>
      </c>
      <c r="S4534" s="17">
        <v>351185.41</v>
      </c>
      <c r="T4534" s="17">
        <v>366551.07</v>
      </c>
      <c r="U4534" s="17"/>
      <c r="X4534" s="14"/>
      <c r="Y4534" s="14"/>
    </row>
    <row r="4535" spans="1:25" ht="15" hidden="1" customHeight="1" x14ac:dyDescent="0.25">
      <c r="A4535" s="14">
        <f t="shared" si="70"/>
        <v>7</v>
      </c>
      <c r="B4535" s="14" t="s">
        <v>79</v>
      </c>
      <c r="C4535" s="14">
        <v>2018</v>
      </c>
      <c r="D4535" s="14" t="str">
        <f>VLOOKUP(E4535,Regioes!$A$2:$B$296,2,FALSE)</f>
        <v>Região Administrativa de Campinas</v>
      </c>
      <c r="E4535" s="15" t="s">
        <v>89</v>
      </c>
      <c r="F4535" s="17">
        <v>1189217.8699999999</v>
      </c>
      <c r="G4535" s="17">
        <v>567947.16</v>
      </c>
      <c r="H4535" s="17">
        <v>621270.71</v>
      </c>
      <c r="I4535" s="17">
        <v>105377.77</v>
      </c>
      <c r="J4535" s="17">
        <v>90793.97</v>
      </c>
      <c r="K4535" s="17">
        <v>101490.11</v>
      </c>
      <c r="L4535" s="17">
        <v>98925.66</v>
      </c>
      <c r="M4535" s="17">
        <v>77682.149999999994</v>
      </c>
      <c r="N4535" s="17">
        <v>93677.5</v>
      </c>
      <c r="O4535" s="17">
        <v>104104.48</v>
      </c>
      <c r="P4535" s="17">
        <v>101379.69</v>
      </c>
      <c r="Q4535" s="17">
        <v>99714.2</v>
      </c>
      <c r="R4535" s="17">
        <v>104479.92</v>
      </c>
      <c r="S4535" s="17">
        <v>103531.27</v>
      </c>
      <c r="T4535" s="17">
        <v>108061.15</v>
      </c>
      <c r="U4535" s="17"/>
      <c r="X4535" s="14"/>
      <c r="Y4535" s="14"/>
    </row>
    <row r="4536" spans="1:25" ht="15" hidden="1" customHeight="1" x14ac:dyDescent="0.25">
      <c r="A4536" s="14">
        <f t="shared" si="70"/>
        <v>7</v>
      </c>
      <c r="B4536" s="14" t="s">
        <v>79</v>
      </c>
      <c r="C4536" s="14">
        <v>2018</v>
      </c>
      <c r="D4536" s="14" t="str">
        <f>VLOOKUP(E4536,Regioes!$A$2:$B$296,2,FALSE)</f>
        <v>Região Administrativa de Campinas</v>
      </c>
      <c r="E4536" s="15" t="s">
        <v>20</v>
      </c>
      <c r="F4536" s="17">
        <v>4378354.78</v>
      </c>
      <c r="G4536" s="17">
        <v>2100906.27</v>
      </c>
      <c r="H4536" s="17">
        <v>2277448.5099999998</v>
      </c>
      <c r="I4536" s="17">
        <v>382055.69</v>
      </c>
      <c r="J4536" s="17">
        <v>334362.67</v>
      </c>
      <c r="K4536" s="17">
        <v>375190.19</v>
      </c>
      <c r="L4536" s="17">
        <v>366939.15</v>
      </c>
      <c r="M4536" s="17">
        <v>293887</v>
      </c>
      <c r="N4536" s="17">
        <v>348471.57</v>
      </c>
      <c r="O4536" s="17">
        <v>382329.08</v>
      </c>
      <c r="P4536" s="17">
        <v>375698.67</v>
      </c>
      <c r="Q4536" s="17">
        <v>365341.36</v>
      </c>
      <c r="R4536" s="17">
        <v>384615.53</v>
      </c>
      <c r="S4536" s="17">
        <v>377787.77</v>
      </c>
      <c r="T4536" s="17">
        <v>391676.1</v>
      </c>
      <c r="U4536" s="17"/>
      <c r="X4536" s="14"/>
      <c r="Y4536" s="14"/>
    </row>
    <row r="4537" spans="1:25" ht="15" hidden="1" customHeight="1" x14ac:dyDescent="0.25">
      <c r="A4537" s="14">
        <f t="shared" si="70"/>
        <v>7</v>
      </c>
      <c r="B4537" s="14" t="s">
        <v>79</v>
      </c>
      <c r="C4537" s="14">
        <v>2018</v>
      </c>
      <c r="D4537" s="14" t="str">
        <f>VLOOKUP(E4537,Regioes!$A$2:$B$296,2,FALSE)</f>
        <v>Região Administrativa de Campinas</v>
      </c>
      <c r="E4537" s="15" t="s">
        <v>62</v>
      </c>
      <c r="F4537" s="17">
        <v>1420936.0000000005</v>
      </c>
      <c r="G4537" s="17">
        <v>695473.13000000012</v>
      </c>
      <c r="H4537" s="17">
        <v>725462.87</v>
      </c>
      <c r="I4537" s="17">
        <v>115826.19</v>
      </c>
      <c r="J4537" s="17">
        <v>108631.13</v>
      </c>
      <c r="K4537" s="17">
        <v>123879.24</v>
      </c>
      <c r="L4537" s="17">
        <v>122844.96</v>
      </c>
      <c r="M4537" s="17">
        <v>106260.32</v>
      </c>
      <c r="N4537" s="17">
        <v>118031.29</v>
      </c>
      <c r="O4537" s="17">
        <v>122763.66</v>
      </c>
      <c r="P4537" s="17">
        <v>125307.42</v>
      </c>
      <c r="Q4537" s="17">
        <v>116113.05</v>
      </c>
      <c r="R4537" s="17">
        <v>124753.86</v>
      </c>
      <c r="S4537" s="17">
        <v>117934.08</v>
      </c>
      <c r="T4537" s="17">
        <v>118590.8</v>
      </c>
      <c r="U4537" s="17"/>
      <c r="X4537" s="14"/>
      <c r="Y4537" s="14"/>
    </row>
    <row r="4538" spans="1:25" ht="15" hidden="1" customHeight="1" x14ac:dyDescent="0.25">
      <c r="A4538" s="14">
        <f t="shared" si="70"/>
        <v>7</v>
      </c>
      <c r="B4538" s="14" t="s">
        <v>79</v>
      </c>
      <c r="C4538" s="14">
        <v>2018</v>
      </c>
      <c r="D4538" s="14" t="str">
        <f>VLOOKUP(E4538,Regioes!$A$2:$B$296,2,FALSE)</f>
        <v>Região Administrativa de Campinas</v>
      </c>
      <c r="E4538" s="15" t="s">
        <v>81</v>
      </c>
      <c r="F4538" s="17">
        <v>1033680.57</v>
      </c>
      <c r="G4538" s="17">
        <v>505932.05</v>
      </c>
      <c r="H4538" s="17">
        <v>527748.52</v>
      </c>
      <c r="I4538" s="17">
        <v>84259.44</v>
      </c>
      <c r="J4538" s="17">
        <v>79025.3</v>
      </c>
      <c r="K4538" s="17">
        <v>90117.75</v>
      </c>
      <c r="L4538" s="17">
        <v>89365.35</v>
      </c>
      <c r="M4538" s="17">
        <v>77300.63</v>
      </c>
      <c r="N4538" s="17">
        <v>85863.58</v>
      </c>
      <c r="O4538" s="17">
        <v>89306.22</v>
      </c>
      <c r="P4538" s="17">
        <v>91156.7</v>
      </c>
      <c r="Q4538" s="17">
        <v>84468.13</v>
      </c>
      <c r="R4538" s="17">
        <v>90754</v>
      </c>
      <c r="S4538" s="17">
        <v>85792.87</v>
      </c>
      <c r="T4538" s="17">
        <v>86270.6</v>
      </c>
      <c r="U4538" s="17"/>
      <c r="X4538" s="14"/>
      <c r="Y4538" s="14"/>
    </row>
    <row r="4539" spans="1:25" ht="15" hidden="1" customHeight="1" x14ac:dyDescent="0.25">
      <c r="A4539" s="14">
        <f t="shared" si="70"/>
        <v>7</v>
      </c>
      <c r="B4539" s="14" t="s">
        <v>79</v>
      </c>
      <c r="C4539" s="14">
        <v>2018</v>
      </c>
      <c r="D4539" s="14" t="str">
        <f>VLOOKUP(E4539,Regioes!$A$2:$B$296,2,FALSE)</f>
        <v>Região Administrativa de Campinas</v>
      </c>
      <c r="E4539" s="15" t="s">
        <v>73</v>
      </c>
      <c r="F4539" s="17">
        <v>699474.9800000001</v>
      </c>
      <c r="G4539" s="17">
        <v>342356.02999999997</v>
      </c>
      <c r="H4539" s="17">
        <v>357118.95</v>
      </c>
      <c r="I4539" s="17">
        <v>57017</v>
      </c>
      <c r="J4539" s="17">
        <v>53475.14</v>
      </c>
      <c r="K4539" s="17">
        <v>60981.22</v>
      </c>
      <c r="L4539" s="17">
        <v>60472.08</v>
      </c>
      <c r="M4539" s="17">
        <v>52308.1</v>
      </c>
      <c r="N4539" s="17">
        <v>58102.49</v>
      </c>
      <c r="O4539" s="17">
        <v>60432.08</v>
      </c>
      <c r="P4539" s="17">
        <v>61684.28</v>
      </c>
      <c r="Q4539" s="17">
        <v>57158.23</v>
      </c>
      <c r="R4539" s="17">
        <v>61411.78</v>
      </c>
      <c r="S4539" s="17">
        <v>58054.66</v>
      </c>
      <c r="T4539" s="17">
        <v>58377.919999999998</v>
      </c>
      <c r="U4539" s="17"/>
      <c r="X4539" s="14"/>
      <c r="Y4539" s="14"/>
    </row>
    <row r="4540" spans="1:25" ht="15" hidden="1" customHeight="1" x14ac:dyDescent="0.25">
      <c r="A4540" s="14">
        <f t="shared" si="70"/>
        <v>7</v>
      </c>
      <c r="B4540" s="14" t="s">
        <v>79</v>
      </c>
      <c r="C4540" s="14">
        <v>2018</v>
      </c>
      <c r="D4540" s="14" t="str">
        <f>VLOOKUP(E4540,Regioes!$A$2:$B$296,2,FALSE)</f>
        <v>Região Administrativa de São José dos Campos</v>
      </c>
      <c r="E4540" s="15" t="s">
        <v>82</v>
      </c>
      <c r="F4540" s="17">
        <v>3038530.55</v>
      </c>
      <c r="G4540" s="17">
        <v>1451142.68</v>
      </c>
      <c r="H4540" s="17">
        <v>1587387.87</v>
      </c>
      <c r="I4540" s="17">
        <v>269247.19</v>
      </c>
      <c r="J4540" s="17">
        <v>231984.61</v>
      </c>
      <c r="K4540" s="17">
        <v>259313.97</v>
      </c>
      <c r="L4540" s="17">
        <v>252761.62</v>
      </c>
      <c r="M4540" s="17">
        <v>198483.06</v>
      </c>
      <c r="N4540" s="17">
        <v>239352.23</v>
      </c>
      <c r="O4540" s="17">
        <v>265993.84999999998</v>
      </c>
      <c r="P4540" s="17">
        <v>259031.82</v>
      </c>
      <c r="Q4540" s="17">
        <v>254776.4</v>
      </c>
      <c r="R4540" s="17">
        <v>266953.13</v>
      </c>
      <c r="S4540" s="17">
        <v>264529.27</v>
      </c>
      <c r="T4540" s="17">
        <v>276103.40000000002</v>
      </c>
      <c r="U4540" s="17"/>
      <c r="X4540" s="14"/>
      <c r="Y4540" s="14"/>
    </row>
    <row r="4541" spans="1:25" ht="15" hidden="1" customHeight="1" x14ac:dyDescent="0.25">
      <c r="A4541" s="14">
        <f t="shared" si="70"/>
        <v>7</v>
      </c>
      <c r="B4541" s="14" t="s">
        <v>79</v>
      </c>
      <c r="C4541" s="14">
        <v>2018</v>
      </c>
      <c r="D4541" s="14" t="str">
        <f>VLOOKUP(E4541,Regioes!$A$2:$B$296,2,FALSE)</f>
        <v>Região Administrativa de Campinas</v>
      </c>
      <c r="E4541" s="15" t="s">
        <v>83</v>
      </c>
      <c r="F4541" s="17">
        <v>4080117.37</v>
      </c>
      <c r="G4541" s="17">
        <v>1951633.77</v>
      </c>
      <c r="H4541" s="17">
        <v>2128483.5999999996</v>
      </c>
      <c r="I4541" s="17">
        <v>357103.84</v>
      </c>
      <c r="J4541" s="17">
        <v>311492.34000000003</v>
      </c>
      <c r="K4541" s="17">
        <v>349293.56</v>
      </c>
      <c r="L4541" s="17">
        <v>340696.63</v>
      </c>
      <c r="M4541" s="17">
        <v>271015.55</v>
      </c>
      <c r="N4541" s="17">
        <v>322031.84999999998</v>
      </c>
      <c r="O4541" s="17">
        <v>355908.1</v>
      </c>
      <c r="P4541" s="17">
        <v>348747.92</v>
      </c>
      <c r="Q4541" s="17">
        <v>342200.71</v>
      </c>
      <c r="R4541" s="17">
        <v>358258.29</v>
      </c>
      <c r="S4541" s="17">
        <v>354755.61</v>
      </c>
      <c r="T4541" s="17">
        <v>368612.97</v>
      </c>
      <c r="U4541" s="17"/>
      <c r="X4541" s="14"/>
      <c r="Y4541" s="14"/>
    </row>
    <row r="4542" spans="1:25" ht="15" hidden="1" customHeight="1" x14ac:dyDescent="0.25">
      <c r="A4542" s="14">
        <f t="shared" si="70"/>
        <v>7</v>
      </c>
      <c r="B4542" s="14" t="s">
        <v>79</v>
      </c>
      <c r="C4542" s="14">
        <v>2018</v>
      </c>
      <c r="D4542" s="14" t="str">
        <f>VLOOKUP(E4542,Regioes!$A$2:$B$296,2,FALSE)</f>
        <v>Região Administrativa de São José dos Campos</v>
      </c>
      <c r="E4542" s="15" t="s">
        <v>84</v>
      </c>
      <c r="F4542" s="17">
        <v>3221890.0199999996</v>
      </c>
      <c r="G4542" s="17">
        <v>1538711.5699999998</v>
      </c>
      <c r="H4542" s="17">
        <v>1683178.45</v>
      </c>
      <c r="I4542" s="17">
        <v>285494.86</v>
      </c>
      <c r="J4542" s="17">
        <v>245983.67</v>
      </c>
      <c r="K4542" s="17">
        <v>274962.21999999997</v>
      </c>
      <c r="L4542" s="17">
        <v>268014.46000000002</v>
      </c>
      <c r="M4542" s="17">
        <v>210460.47</v>
      </c>
      <c r="N4542" s="17">
        <v>253795.89</v>
      </c>
      <c r="O4542" s="17">
        <v>282045.2</v>
      </c>
      <c r="P4542" s="17">
        <v>274663.03999999998</v>
      </c>
      <c r="Q4542" s="17">
        <v>270150.82</v>
      </c>
      <c r="R4542" s="17">
        <v>283062.36</v>
      </c>
      <c r="S4542" s="17">
        <v>280492.23</v>
      </c>
      <c r="T4542" s="17">
        <v>292764.79999999999</v>
      </c>
      <c r="U4542" s="17"/>
      <c r="X4542" s="14"/>
      <c r="Y4542" s="14"/>
    </row>
    <row r="4543" spans="1:25" ht="15" hidden="1" customHeight="1" x14ac:dyDescent="0.25">
      <c r="A4543" s="14">
        <f t="shared" si="70"/>
        <v>7</v>
      </c>
      <c r="B4543" s="14" t="s">
        <v>79</v>
      </c>
      <c r="C4543" s="14">
        <v>2018</v>
      </c>
      <c r="D4543" s="14" t="str">
        <f>VLOOKUP(E4543,Regioes!$A$2:$B$296,2,FALSE)</f>
        <v>Região Administrativa de Campinas</v>
      </c>
      <c r="E4543" s="15" t="s">
        <v>85</v>
      </c>
      <c r="F4543" s="17">
        <v>899335.21</v>
      </c>
      <c r="G4543" s="17">
        <v>429504.88</v>
      </c>
      <c r="H4543" s="17">
        <v>469830.33</v>
      </c>
      <c r="I4543" s="17">
        <v>79690.98</v>
      </c>
      <c r="J4543" s="17">
        <v>68662.11</v>
      </c>
      <c r="K4543" s="17">
        <v>76750.98</v>
      </c>
      <c r="L4543" s="17">
        <v>74811.63</v>
      </c>
      <c r="M4543" s="17">
        <v>58746.42</v>
      </c>
      <c r="N4543" s="17">
        <v>70842.759999999995</v>
      </c>
      <c r="O4543" s="17">
        <v>78728.070000000007</v>
      </c>
      <c r="P4543" s="17">
        <v>76667.47</v>
      </c>
      <c r="Q4543" s="17">
        <v>75407.960000000006</v>
      </c>
      <c r="R4543" s="17">
        <v>79011.990000000005</v>
      </c>
      <c r="S4543" s="17">
        <v>78294.58</v>
      </c>
      <c r="T4543" s="17">
        <v>81720.259999999995</v>
      </c>
      <c r="U4543" s="17"/>
      <c r="X4543" s="14"/>
      <c r="Y4543" s="14"/>
    </row>
    <row r="4544" spans="1:25" ht="15" hidden="1" customHeight="1" x14ac:dyDescent="0.25">
      <c r="A4544" s="14">
        <f t="shared" si="70"/>
        <v>7</v>
      </c>
      <c r="B4544" s="14" t="s">
        <v>79</v>
      </c>
      <c r="C4544" s="14">
        <v>2018</v>
      </c>
      <c r="D4544" s="14" t="str">
        <f>VLOOKUP(E4544,Regioes!$A$2:$B$296,2,FALSE)</f>
        <v>Região Administrativa de Campinas</v>
      </c>
      <c r="E4544" s="15" t="s">
        <v>22</v>
      </c>
      <c r="F4544" s="17">
        <v>993592.66</v>
      </c>
      <c r="G4544" s="17">
        <v>477689.97</v>
      </c>
      <c r="H4544" s="17">
        <v>515902.69</v>
      </c>
      <c r="I4544" s="17">
        <v>81097.23</v>
      </c>
      <c r="J4544" s="17">
        <v>75450.52</v>
      </c>
      <c r="K4544" s="17">
        <v>85942.85</v>
      </c>
      <c r="L4544" s="17">
        <v>84172.2</v>
      </c>
      <c r="M4544" s="17">
        <v>71746.89</v>
      </c>
      <c r="N4544" s="17">
        <v>79280.28</v>
      </c>
      <c r="O4544" s="17">
        <v>85362.91</v>
      </c>
      <c r="P4544" s="17">
        <v>85959.23</v>
      </c>
      <c r="Q4544" s="17">
        <v>83844.88</v>
      </c>
      <c r="R4544" s="17">
        <v>87157.59</v>
      </c>
      <c r="S4544" s="17">
        <v>86050.28</v>
      </c>
      <c r="T4544" s="17">
        <v>87527.8</v>
      </c>
      <c r="U4544" s="17"/>
      <c r="X4544" s="14"/>
      <c r="Y4544" s="14"/>
    </row>
    <row r="4545" spans="1:25" ht="15" hidden="1" customHeight="1" x14ac:dyDescent="0.25">
      <c r="A4545" s="14">
        <f t="shared" si="70"/>
        <v>7</v>
      </c>
      <c r="B4545" s="14" t="s">
        <v>79</v>
      </c>
      <c r="C4545" s="14">
        <v>2018</v>
      </c>
      <c r="D4545" s="14" t="str">
        <f>VLOOKUP(E4545,Regioes!$A$2:$B$296,2,FALSE)</f>
        <v>Região Administrativa de Campinas</v>
      </c>
      <c r="E4545" s="15" t="s">
        <v>31</v>
      </c>
      <c r="F4545" s="17">
        <v>136949.34999999998</v>
      </c>
      <c r="G4545" s="17">
        <v>67234.929999999993</v>
      </c>
      <c r="H4545" s="17">
        <v>69714.42</v>
      </c>
      <c r="I4545" s="17">
        <v>11225.27</v>
      </c>
      <c r="J4545" s="17">
        <v>10742.07</v>
      </c>
      <c r="K4545" s="17">
        <v>12328.66</v>
      </c>
      <c r="L4545" s="17">
        <v>12032.03</v>
      </c>
      <c r="M4545" s="17">
        <v>10008.34</v>
      </c>
      <c r="N4545" s="17">
        <v>10898.56</v>
      </c>
      <c r="O4545" s="17">
        <v>11454.14</v>
      </c>
      <c r="P4545" s="17">
        <v>12003.64</v>
      </c>
      <c r="Q4545" s="17">
        <v>11204.18</v>
      </c>
      <c r="R4545" s="17">
        <v>11851.09</v>
      </c>
      <c r="S4545" s="17">
        <v>11635.93</v>
      </c>
      <c r="T4545" s="17">
        <v>11565.44</v>
      </c>
      <c r="U4545" s="17"/>
      <c r="X4545" s="14"/>
      <c r="Y4545" s="14"/>
    </row>
    <row r="4546" spans="1:25" ht="15" hidden="1" customHeight="1" x14ac:dyDescent="0.25">
      <c r="A4546" s="14">
        <f t="shared" si="70"/>
        <v>7</v>
      </c>
      <c r="B4546" s="14" t="s">
        <v>79</v>
      </c>
      <c r="C4546" s="14">
        <v>2018</v>
      </c>
      <c r="D4546" s="14" t="str">
        <f>VLOOKUP(E4546,Regioes!$A$2:$B$296,2,FALSE)</f>
        <v>Região Administrativa de Campinas</v>
      </c>
      <c r="E4546" s="15" t="s">
        <v>86</v>
      </c>
      <c r="F4546" s="17">
        <v>33828.11</v>
      </c>
      <c r="G4546" s="17">
        <v>16557.079999999998</v>
      </c>
      <c r="H4546" s="17">
        <v>17271.03</v>
      </c>
      <c r="I4546" s="17">
        <v>2757.46</v>
      </c>
      <c r="J4546" s="17">
        <v>2586.1799999999998</v>
      </c>
      <c r="K4546" s="17">
        <v>2949.19</v>
      </c>
      <c r="L4546" s="17">
        <v>2924.57</v>
      </c>
      <c r="M4546" s="17">
        <v>2529.7199999999998</v>
      </c>
      <c r="N4546" s="17">
        <v>2809.96</v>
      </c>
      <c r="O4546" s="17">
        <v>2922.61</v>
      </c>
      <c r="P4546" s="17">
        <v>2983.19</v>
      </c>
      <c r="Q4546" s="17">
        <v>2764.29</v>
      </c>
      <c r="R4546" s="17">
        <v>2970</v>
      </c>
      <c r="S4546" s="17">
        <v>2807.65</v>
      </c>
      <c r="T4546" s="17">
        <v>2823.29</v>
      </c>
      <c r="U4546" s="17"/>
      <c r="X4546" s="14"/>
      <c r="Y4546" s="14"/>
    </row>
    <row r="4547" spans="1:25" ht="15" hidden="1" customHeight="1" x14ac:dyDescent="0.25">
      <c r="A4547" s="14">
        <f t="shared" si="70"/>
        <v>7</v>
      </c>
      <c r="B4547" s="14" t="s">
        <v>79</v>
      </c>
      <c r="C4547" s="14">
        <v>2018</v>
      </c>
      <c r="D4547" s="14" t="str">
        <f>VLOOKUP(E4547,Regioes!$A$2:$B$296,2,FALSE)</f>
        <v>Região Administrativa de Campinas</v>
      </c>
      <c r="E4547" s="15" t="s">
        <v>90</v>
      </c>
      <c r="F4547" s="17">
        <v>3909925.16</v>
      </c>
      <c r="G4547" s="17">
        <v>1867303.6800000002</v>
      </c>
      <c r="H4547" s="17">
        <v>2042621.48</v>
      </c>
      <c r="I4547" s="17">
        <v>346462.33</v>
      </c>
      <c r="J4547" s="17">
        <v>298513.53000000003</v>
      </c>
      <c r="K4547" s="17">
        <v>333680.44</v>
      </c>
      <c r="L4547" s="17">
        <v>325248.99</v>
      </c>
      <c r="M4547" s="17">
        <v>255404.34</v>
      </c>
      <c r="N4547" s="17">
        <v>307994.05</v>
      </c>
      <c r="O4547" s="17">
        <v>342275.99</v>
      </c>
      <c r="P4547" s="17">
        <v>333317.38</v>
      </c>
      <c r="Q4547" s="17">
        <v>327841.58</v>
      </c>
      <c r="R4547" s="17">
        <v>343510.37</v>
      </c>
      <c r="S4547" s="17">
        <v>340391.39</v>
      </c>
      <c r="T4547" s="17">
        <v>355284.77</v>
      </c>
      <c r="U4547" s="17"/>
      <c r="X4547" s="14"/>
      <c r="Y4547" s="14"/>
    </row>
    <row r="4548" spans="1:25" ht="15" hidden="1" customHeight="1" x14ac:dyDescent="0.25">
      <c r="A4548" s="14">
        <f t="shared" ref="A4548:A4611" si="71">VLOOKUP(B4548,$W$10:$X$32,2,FALSE)</f>
        <v>7</v>
      </c>
      <c r="B4548" s="14" t="s">
        <v>79</v>
      </c>
      <c r="C4548" s="14">
        <v>2018</v>
      </c>
      <c r="D4548" s="14" t="str">
        <f>VLOOKUP(E4548,Regioes!$A$2:$B$296,2,FALSE)</f>
        <v>Região Administrativa de Campinas</v>
      </c>
      <c r="E4548" s="15" t="s">
        <v>87</v>
      </c>
      <c r="F4548" s="17">
        <v>653603.37000000011</v>
      </c>
      <c r="G4548" s="17">
        <v>322990.37</v>
      </c>
      <c r="H4548" s="17">
        <v>330613</v>
      </c>
      <c r="I4548" s="17">
        <v>53252.43</v>
      </c>
      <c r="J4548" s="17">
        <v>47969.63</v>
      </c>
      <c r="K4548" s="17">
        <v>59254</v>
      </c>
      <c r="L4548" s="17">
        <v>59238.31</v>
      </c>
      <c r="M4548" s="17">
        <v>47316.72</v>
      </c>
      <c r="N4548" s="17">
        <v>55959.28</v>
      </c>
      <c r="O4548" s="17">
        <v>57179.13</v>
      </c>
      <c r="P4548" s="17">
        <v>58248.83</v>
      </c>
      <c r="Q4548" s="17">
        <v>51748.87</v>
      </c>
      <c r="R4548" s="17">
        <v>57716.98</v>
      </c>
      <c r="S4548" s="17">
        <v>52618.5</v>
      </c>
      <c r="T4548" s="17">
        <v>53100.69</v>
      </c>
      <c r="U4548" s="17"/>
      <c r="X4548" s="14"/>
      <c r="Y4548" s="14"/>
    </row>
    <row r="4549" spans="1:25" ht="15" hidden="1" customHeight="1" x14ac:dyDescent="0.25">
      <c r="A4549" s="14">
        <f t="shared" si="71"/>
        <v>7</v>
      </c>
      <c r="B4549" s="14" t="s">
        <v>79</v>
      </c>
      <c r="C4549" s="14">
        <v>2018</v>
      </c>
      <c r="D4549" s="14" t="str">
        <f>VLOOKUP(E4549,Regioes!$A$2:$B$296,2,FALSE)</f>
        <v>Região Administrativa de Campinas</v>
      </c>
      <c r="E4549" s="15" t="s">
        <v>25</v>
      </c>
      <c r="F4549" s="17">
        <v>2130464.0200000005</v>
      </c>
      <c r="G4549" s="17">
        <v>1017467.8900000001</v>
      </c>
      <c r="H4549" s="17">
        <v>1112996.1299999999</v>
      </c>
      <c r="I4549" s="17">
        <v>188782.52</v>
      </c>
      <c r="J4549" s="17">
        <v>162655.88</v>
      </c>
      <c r="K4549" s="17">
        <v>181817.85</v>
      </c>
      <c r="L4549" s="17">
        <v>177223.67</v>
      </c>
      <c r="M4549" s="17">
        <v>139166.28</v>
      </c>
      <c r="N4549" s="17">
        <v>167821.69</v>
      </c>
      <c r="O4549" s="17">
        <v>186501.44</v>
      </c>
      <c r="P4549" s="17">
        <v>181620.02</v>
      </c>
      <c r="Q4549" s="17">
        <v>178636.33</v>
      </c>
      <c r="R4549" s="17">
        <v>187174.04</v>
      </c>
      <c r="S4549" s="17">
        <v>185474.55</v>
      </c>
      <c r="T4549" s="17">
        <v>193589.75</v>
      </c>
      <c r="U4549" s="17"/>
      <c r="X4549" s="14"/>
      <c r="Y4549" s="14"/>
    </row>
    <row r="4550" spans="1:25" ht="15" hidden="1" customHeight="1" x14ac:dyDescent="0.25">
      <c r="A4550" s="14">
        <f t="shared" si="71"/>
        <v>8</v>
      </c>
      <c r="B4550" s="14" t="s">
        <v>91</v>
      </c>
      <c r="C4550" s="14">
        <v>2018</v>
      </c>
      <c r="D4550" s="14" t="str">
        <f>VLOOKUP(E4550,Regioes!$A$2:$B$296,2,FALSE)</f>
        <v>Região Administrativa de Bauru</v>
      </c>
      <c r="E4550" s="15" t="s">
        <v>96</v>
      </c>
      <c r="F4550" s="17">
        <v>590189.47</v>
      </c>
      <c r="G4550" s="17">
        <v>276997.40000000002</v>
      </c>
      <c r="H4550" s="17">
        <v>313192.07</v>
      </c>
      <c r="I4550" s="17">
        <v>47927.93</v>
      </c>
      <c r="J4550" s="17">
        <v>42654.36</v>
      </c>
      <c r="K4550" s="17">
        <v>48921.3</v>
      </c>
      <c r="L4550" s="17">
        <v>47593.81</v>
      </c>
      <c r="M4550" s="17">
        <v>42302.59</v>
      </c>
      <c r="N4550" s="17">
        <v>47597.41</v>
      </c>
      <c r="O4550" s="17">
        <v>53582.38</v>
      </c>
      <c r="P4550" s="17">
        <v>52118.92</v>
      </c>
      <c r="Q4550" s="17">
        <v>50102.11</v>
      </c>
      <c r="R4550" s="17">
        <v>52548.56</v>
      </c>
      <c r="S4550" s="17">
        <v>51494.080000000002</v>
      </c>
      <c r="T4550" s="17">
        <v>53346.02</v>
      </c>
      <c r="U4550" s="17"/>
      <c r="X4550" s="14"/>
      <c r="Y4550" s="14"/>
    </row>
    <row r="4551" spans="1:25" ht="15" hidden="1" customHeight="1" x14ac:dyDescent="0.25">
      <c r="A4551" s="14">
        <f t="shared" si="71"/>
        <v>8</v>
      </c>
      <c r="B4551" s="14" t="s">
        <v>91</v>
      </c>
      <c r="C4551" s="14">
        <v>2018</v>
      </c>
      <c r="D4551" s="14" t="str">
        <f>VLOOKUP(E4551,Regioes!$A$2:$B$296,2,FALSE)</f>
        <v>Região Administrativa de Campinas</v>
      </c>
      <c r="E4551" s="15" t="s">
        <v>97</v>
      </c>
      <c r="F4551" s="17">
        <v>2266397.4499999997</v>
      </c>
      <c r="G4551" s="17">
        <v>1063702.7899999998</v>
      </c>
      <c r="H4551" s="17">
        <v>1202694.6599999999</v>
      </c>
      <c r="I4551" s="17">
        <v>184048.91</v>
      </c>
      <c r="J4551" s="17">
        <v>163797.79999999999</v>
      </c>
      <c r="K4551" s="17">
        <v>187863.59</v>
      </c>
      <c r="L4551" s="17">
        <v>182765.85</v>
      </c>
      <c r="M4551" s="17">
        <v>162446.95000000001</v>
      </c>
      <c r="N4551" s="17">
        <v>182779.69</v>
      </c>
      <c r="O4551" s="17">
        <v>205762.7</v>
      </c>
      <c r="P4551" s="17">
        <v>200142.84</v>
      </c>
      <c r="Q4551" s="17">
        <v>192398.05</v>
      </c>
      <c r="R4551" s="17">
        <v>201792.68</v>
      </c>
      <c r="S4551" s="17">
        <v>197743.35999999999</v>
      </c>
      <c r="T4551" s="17">
        <v>204855.03</v>
      </c>
      <c r="U4551" s="17"/>
      <c r="X4551" s="14"/>
      <c r="Y4551" s="14"/>
    </row>
    <row r="4552" spans="1:25" ht="15" hidden="1" customHeight="1" x14ac:dyDescent="0.25">
      <c r="A4552" s="14">
        <f t="shared" si="71"/>
        <v>8</v>
      </c>
      <c r="B4552" s="14" t="s">
        <v>91</v>
      </c>
      <c r="C4552" s="14">
        <v>2018</v>
      </c>
      <c r="D4552" s="14" t="str">
        <f>VLOOKUP(E4552,Regioes!$A$2:$B$296,2,FALSE)</f>
        <v>Região Administrativa de Campinas</v>
      </c>
      <c r="E4552" s="15" t="s">
        <v>0</v>
      </c>
      <c r="F4552" s="17">
        <v>1507668.14</v>
      </c>
      <c r="G4552" s="17">
        <v>721135.1</v>
      </c>
      <c r="H4552" s="17">
        <v>786533.04</v>
      </c>
      <c r="I4552" s="17">
        <v>124586.28</v>
      </c>
      <c r="J4552" s="17">
        <v>114865.97</v>
      </c>
      <c r="K4552" s="17">
        <v>130454.85</v>
      </c>
      <c r="L4552" s="17">
        <v>126422.64</v>
      </c>
      <c r="M4552" s="17">
        <v>104094.59</v>
      </c>
      <c r="N4552" s="17">
        <v>120710.77</v>
      </c>
      <c r="O4552" s="17">
        <v>134793.07999999999</v>
      </c>
      <c r="P4552" s="17">
        <v>132864.48000000001</v>
      </c>
      <c r="Q4552" s="17">
        <v>128338.58</v>
      </c>
      <c r="R4552" s="17">
        <v>131456.79999999999</v>
      </c>
      <c r="S4552" s="17">
        <v>127380.65</v>
      </c>
      <c r="T4552" s="17">
        <v>131699.45000000001</v>
      </c>
      <c r="U4552" s="17"/>
      <c r="X4552" s="14"/>
      <c r="Y4552" s="14"/>
    </row>
    <row r="4553" spans="1:25" ht="15" hidden="1" customHeight="1" x14ac:dyDescent="0.25">
      <c r="A4553" s="14">
        <f t="shared" si="71"/>
        <v>8</v>
      </c>
      <c r="B4553" s="14" t="s">
        <v>91</v>
      </c>
      <c r="C4553" s="14">
        <v>2018</v>
      </c>
      <c r="D4553" s="14" t="str">
        <f>VLOOKUP(E4553,Regioes!$A$2:$B$296,2,FALSE)</f>
        <v>Região Administrativa de Campinas</v>
      </c>
      <c r="E4553" s="15" t="s">
        <v>92</v>
      </c>
      <c r="F4553" s="17">
        <v>2167447.4700000002</v>
      </c>
      <c r="G4553" s="17">
        <v>1036715.1799999999</v>
      </c>
      <c r="H4553" s="17">
        <v>1130732.29</v>
      </c>
      <c r="I4553" s="17">
        <v>179107.19</v>
      </c>
      <c r="J4553" s="17">
        <v>165133.13</v>
      </c>
      <c r="K4553" s="17">
        <v>187543.95</v>
      </c>
      <c r="L4553" s="17">
        <v>181747.18</v>
      </c>
      <c r="M4553" s="17">
        <v>149648.01999999999</v>
      </c>
      <c r="N4553" s="17">
        <v>173535.71</v>
      </c>
      <c r="O4553" s="17">
        <v>193780.66</v>
      </c>
      <c r="P4553" s="17">
        <v>191008.07</v>
      </c>
      <c r="Q4553" s="17">
        <v>184501.56</v>
      </c>
      <c r="R4553" s="17">
        <v>188984.36</v>
      </c>
      <c r="S4553" s="17">
        <v>183124.43</v>
      </c>
      <c r="T4553" s="17">
        <v>189333.21</v>
      </c>
      <c r="U4553" s="17"/>
      <c r="X4553" s="14"/>
      <c r="Y4553" s="14"/>
    </row>
    <row r="4554" spans="1:25" ht="15" hidden="1" customHeight="1" x14ac:dyDescent="0.25">
      <c r="A4554" s="14">
        <f t="shared" si="71"/>
        <v>8</v>
      </c>
      <c r="B4554" s="14" t="s">
        <v>91</v>
      </c>
      <c r="C4554" s="14">
        <v>2018</v>
      </c>
      <c r="D4554" s="14" t="str">
        <f>VLOOKUP(E4554,Regioes!$A$2:$B$296,2,FALSE)</f>
        <v>Região Administrativa de Bauru</v>
      </c>
      <c r="E4554" s="15" t="s">
        <v>100</v>
      </c>
      <c r="F4554" s="17">
        <v>505100.51000000007</v>
      </c>
      <c r="G4554" s="17">
        <v>237062.05000000002</v>
      </c>
      <c r="H4554" s="17">
        <v>268038.46000000002</v>
      </c>
      <c r="I4554" s="17">
        <v>41018.050000000003</v>
      </c>
      <c r="J4554" s="17">
        <v>36504.78</v>
      </c>
      <c r="K4554" s="17">
        <v>41868.21</v>
      </c>
      <c r="L4554" s="17">
        <v>40732.1</v>
      </c>
      <c r="M4554" s="17">
        <v>36203.730000000003</v>
      </c>
      <c r="N4554" s="17">
        <v>40735.18</v>
      </c>
      <c r="O4554" s="17">
        <v>45857.29</v>
      </c>
      <c r="P4554" s="17">
        <v>44604.82</v>
      </c>
      <c r="Q4554" s="17">
        <v>42878.78</v>
      </c>
      <c r="R4554" s="17">
        <v>44972.51</v>
      </c>
      <c r="S4554" s="17">
        <v>44070.06</v>
      </c>
      <c r="T4554" s="17">
        <v>45655</v>
      </c>
      <c r="U4554" s="17"/>
      <c r="X4554" s="14"/>
      <c r="Y4554" s="14"/>
    </row>
    <row r="4555" spans="1:25" ht="15" hidden="1" customHeight="1" x14ac:dyDescent="0.25">
      <c r="A4555" s="14">
        <f t="shared" si="71"/>
        <v>8</v>
      </c>
      <c r="B4555" s="14" t="s">
        <v>91</v>
      </c>
      <c r="C4555" s="14">
        <v>2018</v>
      </c>
      <c r="D4555" s="14" t="str">
        <f>VLOOKUP(E4555,Regioes!$A$2:$B$296,2,FALSE)</f>
        <v>Região Administrativa de Bauru</v>
      </c>
      <c r="E4555" s="15" t="s">
        <v>93</v>
      </c>
      <c r="F4555" s="17">
        <v>196895.99000000002</v>
      </c>
      <c r="G4555" s="17">
        <v>92410.45</v>
      </c>
      <c r="H4555" s="17">
        <v>104485.54</v>
      </c>
      <c r="I4555" s="17">
        <v>15989.47</v>
      </c>
      <c r="J4555" s="17">
        <v>14230.13</v>
      </c>
      <c r="K4555" s="17">
        <v>16320.88</v>
      </c>
      <c r="L4555" s="17">
        <v>15878</v>
      </c>
      <c r="M4555" s="17">
        <v>14112.77</v>
      </c>
      <c r="N4555" s="17">
        <v>15879.2</v>
      </c>
      <c r="O4555" s="17">
        <v>17875.88</v>
      </c>
      <c r="P4555" s="17">
        <v>17387.650000000001</v>
      </c>
      <c r="Q4555" s="17">
        <v>16714.810000000001</v>
      </c>
      <c r="R4555" s="17">
        <v>17530.98</v>
      </c>
      <c r="S4555" s="17">
        <v>17179.189999999999</v>
      </c>
      <c r="T4555" s="17">
        <v>17797.03</v>
      </c>
      <c r="U4555" s="17"/>
      <c r="X4555" s="14"/>
      <c r="Y4555" s="14"/>
    </row>
    <row r="4556" spans="1:25" ht="15" hidden="1" customHeight="1" x14ac:dyDescent="0.25">
      <c r="A4556" s="14">
        <f t="shared" si="71"/>
        <v>8</v>
      </c>
      <c r="B4556" s="14" t="s">
        <v>91</v>
      </c>
      <c r="C4556" s="14">
        <v>2018</v>
      </c>
      <c r="D4556" s="14" t="str">
        <f>VLOOKUP(E4556,Regioes!$A$2:$B$296,2,FALSE)</f>
        <v>Região Administrativa de Campinas</v>
      </c>
      <c r="E4556" s="15" t="s">
        <v>94</v>
      </c>
      <c r="F4556" s="17">
        <v>3865010.6300000004</v>
      </c>
      <c r="G4556" s="17">
        <v>1841324.23</v>
      </c>
      <c r="H4556" s="17">
        <v>2023686.4</v>
      </c>
      <c r="I4556" s="17">
        <v>318215.74</v>
      </c>
      <c r="J4556" s="17">
        <v>291258.07</v>
      </c>
      <c r="K4556" s="17">
        <v>331449.7</v>
      </c>
      <c r="L4556" s="17">
        <v>321461.31</v>
      </c>
      <c r="M4556" s="17">
        <v>269011.20000000001</v>
      </c>
      <c r="N4556" s="17">
        <v>309928.21000000002</v>
      </c>
      <c r="O4556" s="17">
        <v>346685.01</v>
      </c>
      <c r="P4556" s="17">
        <v>340757.16</v>
      </c>
      <c r="Q4556" s="17">
        <v>328814.37</v>
      </c>
      <c r="R4556" s="17">
        <v>338510.15</v>
      </c>
      <c r="S4556" s="17">
        <v>328812.09000000003</v>
      </c>
      <c r="T4556" s="17">
        <v>340107.62</v>
      </c>
      <c r="U4556" s="17"/>
      <c r="X4556" s="14"/>
      <c r="Y4556" s="14"/>
    </row>
    <row r="4557" spans="1:25" ht="15" hidden="1" customHeight="1" x14ac:dyDescent="0.25">
      <c r="A4557" s="14">
        <f t="shared" si="71"/>
        <v>8</v>
      </c>
      <c r="B4557" s="14" t="s">
        <v>91</v>
      </c>
      <c r="C4557" s="14">
        <v>2018</v>
      </c>
      <c r="D4557" s="14" t="str">
        <f>VLOOKUP(E4557,Regioes!$A$2:$B$296,2,FALSE)</f>
        <v>Região Administrativa de Bauru</v>
      </c>
      <c r="E4557" s="15" t="s">
        <v>95</v>
      </c>
      <c r="F4557" s="17">
        <v>1614547.1099999999</v>
      </c>
      <c r="G4557" s="17">
        <v>757765.72</v>
      </c>
      <c r="H4557" s="17">
        <v>856781.39</v>
      </c>
      <c r="I4557" s="17">
        <v>131113.65</v>
      </c>
      <c r="J4557" s="17">
        <v>116687.07</v>
      </c>
      <c r="K4557" s="17">
        <v>133831.17000000001</v>
      </c>
      <c r="L4557" s="17">
        <v>130199.62</v>
      </c>
      <c r="M4557" s="17">
        <v>115724.74</v>
      </c>
      <c r="N4557" s="17">
        <v>130209.47</v>
      </c>
      <c r="O4557" s="17">
        <v>146582.22</v>
      </c>
      <c r="P4557" s="17">
        <v>142578.71</v>
      </c>
      <c r="Q4557" s="17">
        <v>137061.45000000001</v>
      </c>
      <c r="R4557" s="17">
        <v>143754.04</v>
      </c>
      <c r="S4557" s="17">
        <v>140869.35999999999</v>
      </c>
      <c r="T4557" s="17">
        <v>145935.60999999999</v>
      </c>
      <c r="U4557" s="17"/>
      <c r="X4557" s="14"/>
      <c r="Y4557" s="14"/>
    </row>
    <row r="4558" spans="1:25" ht="15" hidden="1" customHeight="1" x14ac:dyDescent="0.25">
      <c r="A4558" s="14">
        <f t="shared" si="71"/>
        <v>8</v>
      </c>
      <c r="B4558" s="14" t="s">
        <v>91</v>
      </c>
      <c r="C4558" s="14">
        <v>2018</v>
      </c>
      <c r="D4558" s="14" t="str">
        <f>VLOOKUP(E4558,Regioes!$A$2:$B$296,2,FALSE)</f>
        <v>Região Administrativa de Bauru</v>
      </c>
      <c r="E4558" s="15" t="s">
        <v>98</v>
      </c>
      <c r="F4558" s="17">
        <v>1165923.3499999999</v>
      </c>
      <c r="G4558" s="17">
        <v>547210.26</v>
      </c>
      <c r="H4558" s="17">
        <v>618713.09000000008</v>
      </c>
      <c r="I4558" s="17">
        <v>94681.95</v>
      </c>
      <c r="J4558" s="17">
        <v>84263.99</v>
      </c>
      <c r="K4558" s="17">
        <v>96644.37</v>
      </c>
      <c r="L4558" s="17">
        <v>94021.89</v>
      </c>
      <c r="M4558" s="17">
        <v>83569.05</v>
      </c>
      <c r="N4558" s="17">
        <v>94029.01</v>
      </c>
      <c r="O4558" s="17">
        <v>105852.37</v>
      </c>
      <c r="P4558" s="17">
        <v>102961.29</v>
      </c>
      <c r="Q4558" s="17">
        <v>98977.07</v>
      </c>
      <c r="R4558" s="17">
        <v>103810.03</v>
      </c>
      <c r="S4558" s="17">
        <v>101726.91</v>
      </c>
      <c r="T4558" s="17">
        <v>105385.42</v>
      </c>
      <c r="U4558" s="17"/>
      <c r="X4558" s="14"/>
      <c r="Y4558" s="14"/>
    </row>
    <row r="4559" spans="1:25" ht="15" hidden="1" customHeight="1" x14ac:dyDescent="0.25">
      <c r="A4559" s="14">
        <f t="shared" si="71"/>
        <v>8</v>
      </c>
      <c r="B4559" s="14" t="s">
        <v>91</v>
      </c>
      <c r="C4559" s="14">
        <v>2018</v>
      </c>
      <c r="D4559" s="14" t="str">
        <f>VLOOKUP(E4559,Regioes!$A$2:$B$296,2,FALSE)</f>
        <v>Região Administrativa de Campinas</v>
      </c>
      <c r="E4559" s="15" t="s">
        <v>71</v>
      </c>
      <c r="F4559" s="17">
        <v>2869280.9799999995</v>
      </c>
      <c r="G4559" s="17">
        <v>1372410.2599999998</v>
      </c>
      <c r="H4559" s="17">
        <v>1496870.72</v>
      </c>
      <c r="I4559" s="17">
        <v>237103.26</v>
      </c>
      <c r="J4559" s="17">
        <v>218604.3</v>
      </c>
      <c r="K4559" s="17">
        <v>248271.89</v>
      </c>
      <c r="L4559" s="17">
        <v>240598.09</v>
      </c>
      <c r="M4559" s="17">
        <v>198105.02</v>
      </c>
      <c r="N4559" s="17">
        <v>229727.7</v>
      </c>
      <c r="O4559" s="17">
        <v>256528.09</v>
      </c>
      <c r="P4559" s="17">
        <v>252857.72</v>
      </c>
      <c r="Q4559" s="17">
        <v>244244.36</v>
      </c>
      <c r="R4559" s="17">
        <v>250178.72</v>
      </c>
      <c r="S4559" s="17">
        <v>242421.3</v>
      </c>
      <c r="T4559" s="17">
        <v>250640.53</v>
      </c>
      <c r="U4559" s="17"/>
      <c r="X4559" s="14"/>
      <c r="Y4559" s="14"/>
    </row>
    <row r="4560" spans="1:25" ht="15" hidden="1" customHeight="1" x14ac:dyDescent="0.25">
      <c r="A4560" s="14">
        <f t="shared" si="71"/>
        <v>8</v>
      </c>
      <c r="B4560" s="14" t="s">
        <v>91</v>
      </c>
      <c r="C4560" s="14">
        <v>2018</v>
      </c>
      <c r="D4560" s="14" t="str">
        <f>VLOOKUP(E4560,Regioes!$A$2:$B$296,2,FALSE)</f>
        <v>Região Administrativa de Campinas</v>
      </c>
      <c r="E4560" s="15" t="s">
        <v>99</v>
      </c>
      <c r="F4560" s="17">
        <v>1534366.52</v>
      </c>
      <c r="G4560" s="17">
        <v>733905.24</v>
      </c>
      <c r="H4560" s="17">
        <v>800461.28</v>
      </c>
      <c r="I4560" s="17">
        <v>126792.5</v>
      </c>
      <c r="J4560" s="17">
        <v>116900.06</v>
      </c>
      <c r="K4560" s="17">
        <v>132764.99</v>
      </c>
      <c r="L4560" s="17">
        <v>128661.38</v>
      </c>
      <c r="M4560" s="17">
        <v>105937.94</v>
      </c>
      <c r="N4560" s="17">
        <v>122848.37</v>
      </c>
      <c r="O4560" s="17">
        <v>137180.04999999999</v>
      </c>
      <c r="P4560" s="17">
        <v>135217.29999999999</v>
      </c>
      <c r="Q4560" s="17">
        <v>130611.25</v>
      </c>
      <c r="R4560" s="17">
        <v>133784.69</v>
      </c>
      <c r="S4560" s="17">
        <v>129636.35</v>
      </c>
      <c r="T4560" s="17">
        <v>134031.64000000001</v>
      </c>
      <c r="U4560" s="17"/>
      <c r="X4560" s="14"/>
      <c r="Y4560" s="14"/>
    </row>
    <row r="4561" spans="1:25" ht="15" hidden="1" customHeight="1" x14ac:dyDescent="0.25">
      <c r="A4561" s="14">
        <f t="shared" si="71"/>
        <v>8</v>
      </c>
      <c r="B4561" s="14" t="s">
        <v>91</v>
      </c>
      <c r="C4561" s="14">
        <v>2018</v>
      </c>
      <c r="D4561" s="14" t="str">
        <f>VLOOKUP(E4561,Regioes!$A$2:$B$296,2,FALSE)</f>
        <v>Região Administrativa Central / Araraquara</v>
      </c>
      <c r="E4561" s="15" t="s">
        <v>77</v>
      </c>
      <c r="F4561" s="17">
        <v>1884585.2799999998</v>
      </c>
      <c r="G4561" s="17">
        <v>901418.91999999993</v>
      </c>
      <c r="H4561" s="17">
        <v>983166.36</v>
      </c>
      <c r="I4561" s="17">
        <v>155732.85</v>
      </c>
      <c r="J4561" s="17">
        <v>143582.47</v>
      </c>
      <c r="K4561" s="17">
        <v>163068.57</v>
      </c>
      <c r="L4561" s="17">
        <v>158028.31</v>
      </c>
      <c r="M4561" s="17">
        <v>130118.24</v>
      </c>
      <c r="N4561" s="17">
        <v>150888.48000000001</v>
      </c>
      <c r="O4561" s="17">
        <v>168491.36</v>
      </c>
      <c r="P4561" s="17">
        <v>166080.60999999999</v>
      </c>
      <c r="Q4561" s="17">
        <v>160423.23000000001</v>
      </c>
      <c r="R4561" s="17">
        <v>164321.01</v>
      </c>
      <c r="S4561" s="17">
        <v>159225.82</v>
      </c>
      <c r="T4561" s="17">
        <v>164624.32999999999</v>
      </c>
      <c r="U4561" s="17"/>
      <c r="X4561" s="14"/>
      <c r="Y4561" s="14"/>
    </row>
    <row r="4562" spans="1:25" ht="15" hidden="1" customHeight="1" x14ac:dyDescent="0.25">
      <c r="A4562" s="14">
        <f t="shared" si="71"/>
        <v>9</v>
      </c>
      <c r="B4562" s="14" t="s">
        <v>101</v>
      </c>
      <c r="C4562" s="14">
        <v>2018</v>
      </c>
      <c r="D4562" s="14" t="str">
        <f>VLOOKUP(E4562,Regioes!$A$2:$B$296,2,FALSE)</f>
        <v>Região Administrativa Central / Araraquara</v>
      </c>
      <c r="E4562" s="15" t="s">
        <v>102</v>
      </c>
      <c r="F4562" s="17">
        <v>2932843.32</v>
      </c>
      <c r="G4562" s="17">
        <v>1355756.6900000002</v>
      </c>
      <c r="H4562" s="17">
        <v>1577086.6299999997</v>
      </c>
      <c r="I4562" s="17">
        <v>242004.22</v>
      </c>
      <c r="J4562" s="17">
        <v>217674.35</v>
      </c>
      <c r="K4562" s="17">
        <v>238413.75</v>
      </c>
      <c r="L4562" s="17">
        <v>233899.65</v>
      </c>
      <c r="M4562" s="17">
        <v>194878.62</v>
      </c>
      <c r="N4562" s="17">
        <v>228886.1</v>
      </c>
      <c r="O4562" s="17">
        <v>263960.61</v>
      </c>
      <c r="P4562" s="17">
        <v>264365.28999999998</v>
      </c>
      <c r="Q4562" s="17">
        <v>259591.21</v>
      </c>
      <c r="R4562" s="17">
        <v>270600.11</v>
      </c>
      <c r="S4562" s="17">
        <v>254117.68</v>
      </c>
      <c r="T4562" s="17">
        <v>264451.73</v>
      </c>
      <c r="U4562" s="17"/>
      <c r="X4562" s="14"/>
      <c r="Y4562" s="14"/>
    </row>
    <row r="4563" spans="1:25" ht="15" hidden="1" customHeight="1" x14ac:dyDescent="0.25">
      <c r="A4563" s="14">
        <f t="shared" si="71"/>
        <v>9</v>
      </c>
      <c r="B4563" s="14" t="s">
        <v>101</v>
      </c>
      <c r="C4563" s="14">
        <v>2018</v>
      </c>
      <c r="D4563" s="14" t="str">
        <f>VLOOKUP(E4563,Regioes!$A$2:$B$296,2,FALSE)</f>
        <v>Região Administrativa de Ribeirão Preto</v>
      </c>
      <c r="E4563" s="15" t="s">
        <v>103</v>
      </c>
      <c r="F4563" s="17">
        <v>148841.56</v>
      </c>
      <c r="G4563" s="17">
        <v>71130.179999999993</v>
      </c>
      <c r="H4563" s="17">
        <v>77711.37999999999</v>
      </c>
      <c r="I4563" s="17">
        <v>11402.42</v>
      </c>
      <c r="J4563" s="17">
        <v>10432.32</v>
      </c>
      <c r="K4563" s="17">
        <v>12179.34</v>
      </c>
      <c r="L4563" s="17">
        <v>12505.05</v>
      </c>
      <c r="M4563" s="17">
        <v>12104.84</v>
      </c>
      <c r="N4563" s="17">
        <v>12506.21</v>
      </c>
      <c r="O4563" s="17">
        <v>12841.73</v>
      </c>
      <c r="P4563" s="17">
        <v>13290.56</v>
      </c>
      <c r="Q4563" s="17">
        <v>12818.55</v>
      </c>
      <c r="R4563" s="17">
        <v>13604.74</v>
      </c>
      <c r="S4563" s="17">
        <v>12721.14</v>
      </c>
      <c r="T4563" s="17">
        <v>12434.66</v>
      </c>
      <c r="U4563" s="17"/>
      <c r="X4563" s="14"/>
      <c r="Y4563" s="14"/>
    </row>
    <row r="4564" spans="1:25" ht="15" hidden="1" customHeight="1" x14ac:dyDescent="0.25">
      <c r="A4564" s="14">
        <f t="shared" si="71"/>
        <v>9</v>
      </c>
      <c r="B4564" s="14" t="s">
        <v>101</v>
      </c>
      <c r="C4564" s="14">
        <v>2018</v>
      </c>
      <c r="D4564" s="14" t="str">
        <f>VLOOKUP(E4564,Regioes!$A$2:$B$296,2,FALSE)</f>
        <v>Região Administrativa de Barretos</v>
      </c>
      <c r="E4564" s="15" t="s">
        <v>40</v>
      </c>
      <c r="F4564" s="17">
        <v>510242.82000000007</v>
      </c>
      <c r="G4564" s="17">
        <v>242745.35</v>
      </c>
      <c r="H4564" s="17">
        <v>267497.47000000003</v>
      </c>
      <c r="I4564" s="17">
        <v>41246.089999999997</v>
      </c>
      <c r="J4564" s="17">
        <v>39479.39</v>
      </c>
      <c r="K4564" s="17">
        <v>43700.44</v>
      </c>
      <c r="L4564" s="17">
        <v>42511.24</v>
      </c>
      <c r="M4564" s="17">
        <v>33838.959999999999</v>
      </c>
      <c r="N4564" s="17">
        <v>41969.23</v>
      </c>
      <c r="O4564" s="17">
        <v>47504.6</v>
      </c>
      <c r="P4564" s="17">
        <v>50088.43</v>
      </c>
      <c r="Q4564" s="17">
        <v>43566.69</v>
      </c>
      <c r="R4564" s="17">
        <v>42411.17</v>
      </c>
      <c r="S4564" s="17">
        <v>41879.620000000003</v>
      </c>
      <c r="T4564" s="17">
        <v>42046.96</v>
      </c>
      <c r="U4564" s="17"/>
      <c r="X4564" s="14"/>
      <c r="Y4564" s="14"/>
    </row>
    <row r="4565" spans="1:25" ht="15" hidden="1" customHeight="1" x14ac:dyDescent="0.25">
      <c r="A4565" s="14">
        <f t="shared" si="71"/>
        <v>9</v>
      </c>
      <c r="B4565" s="14" t="s">
        <v>101</v>
      </c>
      <c r="C4565" s="14">
        <v>2018</v>
      </c>
      <c r="D4565" s="14" t="str">
        <f>VLOOKUP(E4565,Regioes!$A$2:$B$296,2,FALSE)</f>
        <v>Região Administrativa Central / Araraquara</v>
      </c>
      <c r="E4565" s="15" t="s">
        <v>116</v>
      </c>
      <c r="F4565" s="17">
        <v>331510.8</v>
      </c>
      <c r="G4565" s="17">
        <v>158426.35999999999</v>
      </c>
      <c r="H4565" s="17">
        <v>173084.44</v>
      </c>
      <c r="I4565" s="17">
        <v>25396.31</v>
      </c>
      <c r="J4565" s="17">
        <v>23235.63</v>
      </c>
      <c r="K4565" s="17">
        <v>27126.720000000001</v>
      </c>
      <c r="L4565" s="17">
        <v>27852.17</v>
      </c>
      <c r="M4565" s="17">
        <v>26960.79</v>
      </c>
      <c r="N4565" s="17">
        <v>27854.74</v>
      </c>
      <c r="O4565" s="17">
        <v>28602.04</v>
      </c>
      <c r="P4565" s="17">
        <v>29601.69</v>
      </c>
      <c r="Q4565" s="17">
        <v>28550.41</v>
      </c>
      <c r="R4565" s="17">
        <v>30301.47</v>
      </c>
      <c r="S4565" s="17">
        <v>28333.45</v>
      </c>
      <c r="T4565" s="17">
        <v>27695.38</v>
      </c>
      <c r="U4565" s="17"/>
      <c r="X4565" s="14"/>
      <c r="Y4565" s="14"/>
    </row>
    <row r="4566" spans="1:25" ht="15" hidden="1" customHeight="1" x14ac:dyDescent="0.25">
      <c r="A4566" s="14">
        <f t="shared" si="71"/>
        <v>9</v>
      </c>
      <c r="B4566" s="14" t="s">
        <v>101</v>
      </c>
      <c r="C4566" s="14">
        <v>2018</v>
      </c>
      <c r="D4566" s="14" t="str">
        <f>VLOOKUP(E4566,Regioes!$A$2:$B$296,2,FALSE)</f>
        <v>Região Administrativa de São José do Rio Preto</v>
      </c>
      <c r="E4566" s="15" t="s">
        <v>41</v>
      </c>
      <c r="F4566" s="17">
        <v>705376.29</v>
      </c>
      <c r="G4566" s="17">
        <v>326072.18</v>
      </c>
      <c r="H4566" s="17">
        <v>379304.11</v>
      </c>
      <c r="I4566" s="17">
        <v>58204.28</v>
      </c>
      <c r="J4566" s="17">
        <v>52352.72</v>
      </c>
      <c r="K4566" s="17">
        <v>57340.74</v>
      </c>
      <c r="L4566" s="17">
        <v>56255.06</v>
      </c>
      <c r="M4566" s="17">
        <v>46870.13</v>
      </c>
      <c r="N4566" s="17">
        <v>55049.25</v>
      </c>
      <c r="O4566" s="17">
        <v>63485</v>
      </c>
      <c r="P4566" s="17">
        <v>63582.33</v>
      </c>
      <c r="Q4566" s="17">
        <v>62434.12</v>
      </c>
      <c r="R4566" s="17">
        <v>65081.86</v>
      </c>
      <c r="S4566" s="17">
        <v>61117.68</v>
      </c>
      <c r="T4566" s="17">
        <v>63603.12</v>
      </c>
      <c r="U4566" s="17"/>
      <c r="X4566" s="14"/>
      <c r="Y4566" s="14"/>
    </row>
    <row r="4567" spans="1:25" ht="15" hidden="1" customHeight="1" x14ac:dyDescent="0.25">
      <c r="A4567" s="14">
        <f t="shared" si="71"/>
        <v>9</v>
      </c>
      <c r="B4567" s="14" t="s">
        <v>101</v>
      </c>
      <c r="C4567" s="14">
        <v>2018</v>
      </c>
      <c r="D4567" s="14" t="str">
        <f>VLOOKUP(E4567,Regioes!$A$2:$B$296,2,FALSE)</f>
        <v>Região Administrativa de São José do Rio Preto</v>
      </c>
      <c r="E4567" s="15" t="s">
        <v>104</v>
      </c>
      <c r="F4567" s="17">
        <v>1248227.5700000003</v>
      </c>
      <c r="G4567" s="17">
        <v>577014.42000000004</v>
      </c>
      <c r="H4567" s="17">
        <v>671213.15000000014</v>
      </c>
      <c r="I4567" s="17">
        <v>102997.78</v>
      </c>
      <c r="J4567" s="17">
        <v>92642.9</v>
      </c>
      <c r="K4567" s="17">
        <v>101469.66</v>
      </c>
      <c r="L4567" s="17">
        <v>99548.45</v>
      </c>
      <c r="M4567" s="17">
        <v>82940.97</v>
      </c>
      <c r="N4567" s="17">
        <v>97414.66</v>
      </c>
      <c r="O4567" s="17">
        <v>112342.49</v>
      </c>
      <c r="P4567" s="17">
        <v>112514.72</v>
      </c>
      <c r="Q4567" s="17">
        <v>110482.85</v>
      </c>
      <c r="R4567" s="17">
        <v>115168.28</v>
      </c>
      <c r="S4567" s="17">
        <v>108153.3</v>
      </c>
      <c r="T4567" s="17">
        <v>112551.51</v>
      </c>
      <c r="U4567" s="17"/>
      <c r="X4567" s="14"/>
      <c r="Y4567" s="14"/>
    </row>
    <row r="4568" spans="1:25" ht="15" hidden="1" customHeight="1" x14ac:dyDescent="0.25">
      <c r="A4568" s="14">
        <f t="shared" si="71"/>
        <v>9</v>
      </c>
      <c r="B4568" s="14" t="s">
        <v>101</v>
      </c>
      <c r="C4568" s="14">
        <v>2018</v>
      </c>
      <c r="D4568" s="14" t="str">
        <f>VLOOKUP(E4568,Regioes!$A$2:$B$296,2,FALSE)</f>
        <v>Região Administrativa de São José do Rio Preto</v>
      </c>
      <c r="E4568" s="15" t="s">
        <v>105</v>
      </c>
      <c r="F4568" s="17">
        <v>760730.78</v>
      </c>
      <c r="G4568" s="17">
        <v>351660.74</v>
      </c>
      <c r="H4568" s="17">
        <v>409070.04000000004</v>
      </c>
      <c r="I4568" s="17">
        <v>62771.87</v>
      </c>
      <c r="J4568" s="17">
        <v>56461.11</v>
      </c>
      <c r="K4568" s="17">
        <v>61840.56</v>
      </c>
      <c r="L4568" s="17">
        <v>60669.68</v>
      </c>
      <c r="M4568" s="17">
        <v>50548.27</v>
      </c>
      <c r="N4568" s="17">
        <v>59369.25</v>
      </c>
      <c r="O4568" s="17">
        <v>68466.990000000005</v>
      </c>
      <c r="P4568" s="17">
        <v>68571.960000000006</v>
      </c>
      <c r="Q4568" s="17">
        <v>67333.64</v>
      </c>
      <c r="R4568" s="17">
        <v>70189.17</v>
      </c>
      <c r="S4568" s="17">
        <v>65913.899999999994</v>
      </c>
      <c r="T4568" s="17">
        <v>68594.38</v>
      </c>
      <c r="U4568" s="17"/>
      <c r="X4568" s="14"/>
      <c r="Y4568" s="14"/>
    </row>
    <row r="4569" spans="1:25" ht="15" hidden="1" customHeight="1" x14ac:dyDescent="0.25">
      <c r="A4569" s="14">
        <f t="shared" si="71"/>
        <v>9</v>
      </c>
      <c r="B4569" s="14" t="s">
        <v>101</v>
      </c>
      <c r="C4569" s="14">
        <v>2018</v>
      </c>
      <c r="D4569" s="14" t="str">
        <f>VLOOKUP(E4569,Regioes!$A$2:$B$296,2,FALSE)</f>
        <v>Região Administrativa Central / Araraquara</v>
      </c>
      <c r="E4569" s="15" t="s">
        <v>106</v>
      </c>
      <c r="F4569" s="17">
        <v>260145.91</v>
      </c>
      <c r="G4569" s="17">
        <v>123763.06</v>
      </c>
      <c r="H4569" s="17">
        <v>136382.85</v>
      </c>
      <c r="I4569" s="17">
        <v>21029.21</v>
      </c>
      <c r="J4569" s="17">
        <v>20128.46</v>
      </c>
      <c r="K4569" s="17">
        <v>22280.55</v>
      </c>
      <c r="L4569" s="17">
        <v>21674.240000000002</v>
      </c>
      <c r="M4569" s="17">
        <v>17252.7</v>
      </c>
      <c r="N4569" s="17">
        <v>21397.9</v>
      </c>
      <c r="O4569" s="17">
        <v>24220.09</v>
      </c>
      <c r="P4569" s="17">
        <v>25537.45</v>
      </c>
      <c r="Q4569" s="17">
        <v>22212.35</v>
      </c>
      <c r="R4569" s="17">
        <v>21623.22</v>
      </c>
      <c r="S4569" s="17">
        <v>21352.21</v>
      </c>
      <c r="T4569" s="17">
        <v>21437.53</v>
      </c>
      <c r="U4569" s="17"/>
      <c r="X4569" s="14"/>
      <c r="Y4569" s="14"/>
    </row>
    <row r="4570" spans="1:25" ht="15" hidden="1" customHeight="1" x14ac:dyDescent="0.25">
      <c r="A4570" s="14">
        <f t="shared" si="71"/>
        <v>9</v>
      </c>
      <c r="B4570" s="14" t="s">
        <v>101</v>
      </c>
      <c r="C4570" s="14">
        <v>2018</v>
      </c>
      <c r="D4570" s="14" t="str">
        <f>VLOOKUP(E4570,Regioes!$A$2:$B$296,2,FALSE)</f>
        <v>Região Administrativa Central / Araraquara</v>
      </c>
      <c r="E4570" s="15" t="s">
        <v>119</v>
      </c>
      <c r="F4570" s="17">
        <v>377416.78</v>
      </c>
      <c r="G4570" s="17">
        <v>174467.32</v>
      </c>
      <c r="H4570" s="17">
        <v>202949.46</v>
      </c>
      <c r="I4570" s="17">
        <v>31142.63</v>
      </c>
      <c r="J4570" s="17">
        <v>28011.71</v>
      </c>
      <c r="K4570" s="17">
        <v>30680.58</v>
      </c>
      <c r="L4570" s="17">
        <v>30099.68</v>
      </c>
      <c r="M4570" s="17">
        <v>25078.21</v>
      </c>
      <c r="N4570" s="17">
        <v>29454.51</v>
      </c>
      <c r="O4570" s="17">
        <v>33968.120000000003</v>
      </c>
      <c r="P4570" s="17">
        <v>34020.19</v>
      </c>
      <c r="Q4570" s="17">
        <v>33405.83</v>
      </c>
      <c r="R4570" s="17">
        <v>34822.53</v>
      </c>
      <c r="S4570" s="17">
        <v>32701.47</v>
      </c>
      <c r="T4570" s="17">
        <v>34031.32</v>
      </c>
      <c r="U4570" s="17"/>
      <c r="X4570" s="14"/>
      <c r="Y4570" s="14"/>
    </row>
    <row r="4571" spans="1:25" ht="15" hidden="1" customHeight="1" x14ac:dyDescent="0.25">
      <c r="A4571" s="14">
        <f t="shared" si="71"/>
        <v>9</v>
      </c>
      <c r="B4571" s="14" t="s">
        <v>101</v>
      </c>
      <c r="C4571" s="14">
        <v>2018</v>
      </c>
      <c r="D4571" s="14" t="str">
        <f>VLOOKUP(E4571,Regioes!$A$2:$B$296,2,FALSE)</f>
        <v>Região Administrativa de Ribeirão Preto</v>
      </c>
      <c r="E4571" s="15" t="s">
        <v>111</v>
      </c>
      <c r="F4571" s="17">
        <v>273294.07999999996</v>
      </c>
      <c r="G4571" s="17">
        <v>130018.23999999999</v>
      </c>
      <c r="H4571" s="17">
        <v>143275.84</v>
      </c>
      <c r="I4571" s="17">
        <v>22092.06</v>
      </c>
      <c r="J4571" s="17">
        <v>21145.78</v>
      </c>
      <c r="K4571" s="17">
        <v>23406.65</v>
      </c>
      <c r="L4571" s="17">
        <v>22769.69</v>
      </c>
      <c r="M4571" s="17">
        <v>18124.68</v>
      </c>
      <c r="N4571" s="17">
        <v>22479.38</v>
      </c>
      <c r="O4571" s="17">
        <v>25444.21</v>
      </c>
      <c r="P4571" s="17">
        <v>26828.15</v>
      </c>
      <c r="Q4571" s="17">
        <v>23335</v>
      </c>
      <c r="R4571" s="17">
        <v>22716.09</v>
      </c>
      <c r="S4571" s="17">
        <v>22431.38</v>
      </c>
      <c r="T4571" s="17">
        <v>22521.01</v>
      </c>
      <c r="U4571" s="17"/>
      <c r="X4571" s="14"/>
      <c r="Y4571" s="14"/>
    </row>
    <row r="4572" spans="1:25" ht="15" hidden="1" customHeight="1" x14ac:dyDescent="0.25">
      <c r="A4572" s="14">
        <f t="shared" si="71"/>
        <v>9</v>
      </c>
      <c r="B4572" s="14" t="s">
        <v>101</v>
      </c>
      <c r="C4572" s="14">
        <v>2018</v>
      </c>
      <c r="D4572" s="14" t="str">
        <f>VLOOKUP(E4572,Regioes!$A$2:$B$296,2,FALSE)</f>
        <v>Região Administrativa Central / Araraquara</v>
      </c>
      <c r="E4572" s="15" t="s">
        <v>107</v>
      </c>
      <c r="F4572" s="17">
        <v>982856.38000000012</v>
      </c>
      <c r="G4572" s="17">
        <v>454342.07</v>
      </c>
      <c r="H4572" s="17">
        <v>528514.31000000006</v>
      </c>
      <c r="I4572" s="17">
        <v>81100.61</v>
      </c>
      <c r="J4572" s="17">
        <v>72947.17</v>
      </c>
      <c r="K4572" s="17">
        <v>79897.37</v>
      </c>
      <c r="L4572" s="17">
        <v>78384.61</v>
      </c>
      <c r="M4572" s="17">
        <v>65307.85</v>
      </c>
      <c r="N4572" s="17">
        <v>76704.460000000006</v>
      </c>
      <c r="O4572" s="17">
        <v>88458.65</v>
      </c>
      <c r="P4572" s="17">
        <v>88594.27</v>
      </c>
      <c r="Q4572" s="17">
        <v>86994.38</v>
      </c>
      <c r="R4572" s="17">
        <v>90683.69</v>
      </c>
      <c r="S4572" s="17">
        <v>85160.08</v>
      </c>
      <c r="T4572" s="17">
        <v>88623.24</v>
      </c>
      <c r="U4572" s="17"/>
      <c r="X4572" s="14"/>
      <c r="Y4572" s="14"/>
    </row>
    <row r="4573" spans="1:25" ht="15" hidden="1" customHeight="1" x14ac:dyDescent="0.25">
      <c r="A4573" s="14">
        <f t="shared" si="71"/>
        <v>9</v>
      </c>
      <c r="B4573" s="14" t="s">
        <v>101</v>
      </c>
      <c r="C4573" s="14">
        <v>2018</v>
      </c>
      <c r="D4573" s="14" t="str">
        <f>VLOOKUP(E4573,Regioes!$A$2:$B$296,2,FALSE)</f>
        <v>Região Administrativa de São José do Rio Preto</v>
      </c>
      <c r="E4573" s="15" t="s">
        <v>118</v>
      </c>
      <c r="F4573" s="17">
        <v>254913.71000000002</v>
      </c>
      <c r="G4573" s="17">
        <v>117838.19</v>
      </c>
      <c r="H4573" s="17">
        <v>137075.52000000002</v>
      </c>
      <c r="I4573" s="17">
        <v>21034.26</v>
      </c>
      <c r="J4573" s="17">
        <v>18919.580000000002</v>
      </c>
      <c r="K4573" s="17">
        <v>20722.189999999999</v>
      </c>
      <c r="L4573" s="17">
        <v>20329.84</v>
      </c>
      <c r="M4573" s="17">
        <v>16938.25</v>
      </c>
      <c r="N4573" s="17">
        <v>19894.07</v>
      </c>
      <c r="O4573" s="17">
        <v>22942.639999999999</v>
      </c>
      <c r="P4573" s="17">
        <v>22977.82</v>
      </c>
      <c r="Q4573" s="17">
        <v>22562.87</v>
      </c>
      <c r="R4573" s="17">
        <v>23519.73</v>
      </c>
      <c r="S4573" s="17">
        <v>22087.13</v>
      </c>
      <c r="T4573" s="17">
        <v>22985.33</v>
      </c>
      <c r="U4573" s="17"/>
      <c r="X4573" s="14"/>
      <c r="Y4573" s="14"/>
    </row>
    <row r="4574" spans="1:25" ht="15" hidden="1" customHeight="1" x14ac:dyDescent="0.25">
      <c r="A4574" s="14">
        <f t="shared" si="71"/>
        <v>9</v>
      </c>
      <c r="B4574" s="14" t="s">
        <v>101</v>
      </c>
      <c r="C4574" s="14">
        <v>2018</v>
      </c>
      <c r="D4574" s="14" t="str">
        <f>VLOOKUP(E4574,Regioes!$A$2:$B$296,2,FALSE)</f>
        <v>Região Administrativa Central / Araraquara</v>
      </c>
      <c r="E4574" s="15" t="s">
        <v>112</v>
      </c>
      <c r="F4574" s="17">
        <v>735187.16999999993</v>
      </c>
      <c r="G4574" s="17">
        <v>351340.04</v>
      </c>
      <c r="H4574" s="17">
        <v>383847.12999999995</v>
      </c>
      <c r="I4574" s="17">
        <v>56321.05</v>
      </c>
      <c r="J4574" s="17">
        <v>51529.36</v>
      </c>
      <c r="K4574" s="17">
        <v>60158.57</v>
      </c>
      <c r="L4574" s="17">
        <v>61767.39</v>
      </c>
      <c r="M4574" s="17">
        <v>59790.59</v>
      </c>
      <c r="N4574" s="17">
        <v>61773.08</v>
      </c>
      <c r="O4574" s="17">
        <v>63430.38</v>
      </c>
      <c r="P4574" s="17">
        <v>65647.289999999994</v>
      </c>
      <c r="Q4574" s="17">
        <v>63315.88</v>
      </c>
      <c r="R4574" s="17">
        <v>67199.179999999993</v>
      </c>
      <c r="S4574" s="17">
        <v>62834.720000000001</v>
      </c>
      <c r="T4574" s="17">
        <v>61419.68</v>
      </c>
      <c r="U4574" s="17"/>
      <c r="X4574" s="14"/>
      <c r="Y4574" s="14"/>
    </row>
    <row r="4575" spans="1:25" ht="15" hidden="1" customHeight="1" x14ac:dyDescent="0.25">
      <c r="A4575" s="14">
        <f t="shared" si="71"/>
        <v>9</v>
      </c>
      <c r="B4575" s="14" t="s">
        <v>101</v>
      </c>
      <c r="C4575" s="14">
        <v>2018</v>
      </c>
      <c r="D4575" s="14" t="str">
        <f>VLOOKUP(E4575,Regioes!$A$2:$B$296,2,FALSE)</f>
        <v>Região Administrativa de Ribeirão Preto</v>
      </c>
      <c r="E4575" s="15" t="s">
        <v>113</v>
      </c>
      <c r="F4575" s="17">
        <v>1638384.4699999997</v>
      </c>
      <c r="G4575" s="17">
        <v>780702.17999999993</v>
      </c>
      <c r="H4575" s="17">
        <v>857682.28999999992</v>
      </c>
      <c r="I4575" s="17">
        <v>129980.54</v>
      </c>
      <c r="J4575" s="17">
        <v>122530.06</v>
      </c>
      <c r="K4575" s="17">
        <v>138099.76</v>
      </c>
      <c r="L4575" s="17">
        <v>136910.54</v>
      </c>
      <c r="M4575" s="17">
        <v>117388.57</v>
      </c>
      <c r="N4575" s="17">
        <v>135792.71</v>
      </c>
      <c r="O4575" s="17">
        <v>148566.28</v>
      </c>
      <c r="P4575" s="17">
        <v>155671.06</v>
      </c>
      <c r="Q4575" s="17">
        <v>140321.51</v>
      </c>
      <c r="R4575" s="17">
        <v>141002.10999999999</v>
      </c>
      <c r="S4575" s="17">
        <v>136447.34</v>
      </c>
      <c r="T4575" s="17">
        <v>135673.99</v>
      </c>
      <c r="U4575" s="17"/>
      <c r="X4575" s="14"/>
      <c r="Y4575" s="14"/>
    </row>
    <row r="4576" spans="1:25" ht="15" hidden="1" customHeight="1" x14ac:dyDescent="0.25">
      <c r="A4576" s="14">
        <f t="shared" si="71"/>
        <v>9</v>
      </c>
      <c r="B4576" s="14" t="s">
        <v>101</v>
      </c>
      <c r="C4576" s="14">
        <v>2018</v>
      </c>
      <c r="D4576" s="14" t="str">
        <f>VLOOKUP(E4576,Regioes!$A$2:$B$296,2,FALSE)</f>
        <v>Região Administrativa Central / Araraquara</v>
      </c>
      <c r="E4576" s="15" t="s">
        <v>108</v>
      </c>
      <c r="F4576" s="17">
        <v>3032260.16</v>
      </c>
      <c r="G4576" s="17">
        <v>1412061.51</v>
      </c>
      <c r="H4576" s="17">
        <v>1620198.6500000001</v>
      </c>
      <c r="I4576" s="17">
        <v>248918.54</v>
      </c>
      <c r="J4576" s="17">
        <v>227474.67</v>
      </c>
      <c r="K4576" s="17">
        <v>249839.32</v>
      </c>
      <c r="L4576" s="17">
        <v>244564.52</v>
      </c>
      <c r="M4576" s="17">
        <v>201386.56</v>
      </c>
      <c r="N4576" s="17">
        <v>239877.9</v>
      </c>
      <c r="O4576" s="17">
        <v>275288.59000000003</v>
      </c>
      <c r="P4576" s="17">
        <v>279488.93</v>
      </c>
      <c r="Q4576" s="17">
        <v>265989.55</v>
      </c>
      <c r="R4576" s="17">
        <v>272751.03000000003</v>
      </c>
      <c r="S4576" s="17">
        <v>259224.82</v>
      </c>
      <c r="T4576" s="17">
        <v>267455.73</v>
      </c>
      <c r="U4576" s="17"/>
      <c r="X4576" s="14"/>
      <c r="Y4576" s="14"/>
    </row>
    <row r="4577" spans="1:25" ht="15" hidden="1" customHeight="1" x14ac:dyDescent="0.25">
      <c r="A4577" s="14">
        <f t="shared" si="71"/>
        <v>9</v>
      </c>
      <c r="B4577" s="14" t="s">
        <v>101</v>
      </c>
      <c r="C4577" s="14">
        <v>2018</v>
      </c>
      <c r="D4577" s="14" t="str">
        <f>VLOOKUP(E4577,Regioes!$A$2:$B$296,2,FALSE)</f>
        <v>Região Administrativa de São José do Rio Preto</v>
      </c>
      <c r="E4577" s="15" t="s">
        <v>117</v>
      </c>
      <c r="F4577" s="17">
        <v>721809.67999999993</v>
      </c>
      <c r="G4577" s="17">
        <v>333668.8</v>
      </c>
      <c r="H4577" s="17">
        <v>388140.88</v>
      </c>
      <c r="I4577" s="17">
        <v>59560.29</v>
      </c>
      <c r="J4577" s="17">
        <v>53572.4</v>
      </c>
      <c r="K4577" s="17">
        <v>58676.63</v>
      </c>
      <c r="L4577" s="17">
        <v>57565.65</v>
      </c>
      <c r="M4577" s="17">
        <v>47962.080000000002</v>
      </c>
      <c r="N4577" s="17">
        <v>56331.75</v>
      </c>
      <c r="O4577" s="17">
        <v>64964.03</v>
      </c>
      <c r="P4577" s="17">
        <v>65063.63</v>
      </c>
      <c r="Q4577" s="17">
        <v>63888.67</v>
      </c>
      <c r="R4577" s="17">
        <v>66598.09</v>
      </c>
      <c r="S4577" s="17">
        <v>62541.56</v>
      </c>
      <c r="T4577" s="17">
        <v>65084.9</v>
      </c>
      <c r="U4577" s="17"/>
      <c r="X4577" s="14"/>
      <c r="Y4577" s="14"/>
    </row>
    <row r="4578" spans="1:25" ht="15" hidden="1" customHeight="1" x14ac:dyDescent="0.25">
      <c r="A4578" s="14">
        <f t="shared" si="71"/>
        <v>9</v>
      </c>
      <c r="B4578" s="14" t="s">
        <v>101</v>
      </c>
      <c r="C4578" s="14">
        <v>2018</v>
      </c>
      <c r="D4578" s="14" t="str">
        <f>VLOOKUP(E4578,Regioes!$A$2:$B$296,2,FALSE)</f>
        <v>Região Administrativa de São José do Rio Preto</v>
      </c>
      <c r="E4578" s="15" t="s">
        <v>114</v>
      </c>
      <c r="F4578" s="17">
        <v>991977.28</v>
      </c>
      <c r="G4578" s="17">
        <v>458558.37</v>
      </c>
      <c r="H4578" s="17">
        <v>533418.91</v>
      </c>
      <c r="I4578" s="17">
        <v>81853.23</v>
      </c>
      <c r="J4578" s="17">
        <v>73624.12</v>
      </c>
      <c r="K4578" s="17">
        <v>80638.820000000007</v>
      </c>
      <c r="L4578" s="17">
        <v>79112.009999999995</v>
      </c>
      <c r="M4578" s="17">
        <v>65913.91</v>
      </c>
      <c r="N4578" s="17">
        <v>77416.28</v>
      </c>
      <c r="O4578" s="17">
        <v>89279.55</v>
      </c>
      <c r="P4578" s="17">
        <v>89416.42</v>
      </c>
      <c r="Q4578" s="17">
        <v>87801.68</v>
      </c>
      <c r="R4578" s="17">
        <v>91525.23</v>
      </c>
      <c r="S4578" s="17">
        <v>85950.37</v>
      </c>
      <c r="T4578" s="17">
        <v>89445.66</v>
      </c>
      <c r="U4578" s="17"/>
      <c r="X4578" s="14"/>
      <c r="Y4578" s="14"/>
    </row>
    <row r="4579" spans="1:25" ht="15" hidden="1" customHeight="1" x14ac:dyDescent="0.25">
      <c r="A4579" s="14">
        <f t="shared" si="71"/>
        <v>9</v>
      </c>
      <c r="B4579" s="14" t="s">
        <v>101</v>
      </c>
      <c r="C4579" s="14">
        <v>2018</v>
      </c>
      <c r="D4579" s="14" t="str">
        <f>VLOOKUP(E4579,Regioes!$A$2:$B$296,2,FALSE)</f>
        <v>Região Administrativa de Ribeirão Preto</v>
      </c>
      <c r="E4579" s="15" t="s">
        <v>48</v>
      </c>
      <c r="F4579" s="17">
        <v>112698.62</v>
      </c>
      <c r="G4579" s="17">
        <v>53615.78</v>
      </c>
      <c r="H4579" s="17">
        <v>59082.84</v>
      </c>
      <c r="I4579" s="17">
        <v>9110.1299999999992</v>
      </c>
      <c r="J4579" s="17">
        <v>8719.91</v>
      </c>
      <c r="K4579" s="17">
        <v>9652.23</v>
      </c>
      <c r="L4579" s="17">
        <v>9389.56</v>
      </c>
      <c r="M4579" s="17">
        <v>7474.1</v>
      </c>
      <c r="N4579" s="17">
        <v>9269.85</v>
      </c>
      <c r="O4579" s="17">
        <v>10492.46</v>
      </c>
      <c r="P4579" s="17">
        <v>11063.16</v>
      </c>
      <c r="Q4579" s="17">
        <v>9622.68</v>
      </c>
      <c r="R4579" s="17">
        <v>9367.4599999999991</v>
      </c>
      <c r="S4579" s="17">
        <v>9250.06</v>
      </c>
      <c r="T4579" s="17">
        <v>9287.02</v>
      </c>
      <c r="U4579" s="17"/>
      <c r="X4579" s="14"/>
      <c r="Y4579" s="14"/>
    </row>
    <row r="4580" spans="1:25" ht="15" hidden="1" customHeight="1" x14ac:dyDescent="0.25">
      <c r="A4580" s="14">
        <f t="shared" si="71"/>
        <v>9</v>
      </c>
      <c r="B4580" s="14" t="s">
        <v>101</v>
      </c>
      <c r="C4580" s="14">
        <v>2018</v>
      </c>
      <c r="D4580" s="14" t="str">
        <f>VLOOKUP(E4580,Regioes!$A$2:$B$296,2,FALSE)</f>
        <v>Região Administrativa de São José do Rio Preto</v>
      </c>
      <c r="E4580" s="15" t="s">
        <v>121</v>
      </c>
      <c r="F4580" s="17">
        <v>1365226.8499999999</v>
      </c>
      <c r="G4580" s="17">
        <v>631099.31999999983</v>
      </c>
      <c r="H4580" s="17">
        <v>734127.53</v>
      </c>
      <c r="I4580" s="17">
        <v>112652</v>
      </c>
      <c r="J4580" s="17">
        <v>101326.54</v>
      </c>
      <c r="K4580" s="17">
        <v>110980.65</v>
      </c>
      <c r="L4580" s="17">
        <v>108879.35</v>
      </c>
      <c r="M4580" s="17">
        <v>90715.22</v>
      </c>
      <c r="N4580" s="17">
        <v>106545.56</v>
      </c>
      <c r="O4580" s="17">
        <v>122872.61</v>
      </c>
      <c r="P4580" s="17">
        <v>123060.99</v>
      </c>
      <c r="Q4580" s="17">
        <v>120838.67</v>
      </c>
      <c r="R4580" s="17">
        <v>125963.27</v>
      </c>
      <c r="S4580" s="17">
        <v>118290.76</v>
      </c>
      <c r="T4580" s="17">
        <v>123101.23</v>
      </c>
      <c r="U4580" s="17"/>
      <c r="X4580" s="14"/>
      <c r="Y4580" s="14"/>
    </row>
    <row r="4581" spans="1:25" ht="15" hidden="1" customHeight="1" x14ac:dyDescent="0.25">
      <c r="A4581" s="14">
        <f t="shared" si="71"/>
        <v>9</v>
      </c>
      <c r="B4581" s="14" t="s">
        <v>101</v>
      </c>
      <c r="C4581" s="14">
        <v>2018</v>
      </c>
      <c r="D4581" s="14" t="str">
        <f>VLOOKUP(E4581,Regioes!$A$2:$B$296,2,FALSE)</f>
        <v>Região Administrativa Central / Araraquara</v>
      </c>
      <c r="E4581" s="15" t="s">
        <v>120</v>
      </c>
      <c r="F4581" s="17">
        <v>337626.18999999994</v>
      </c>
      <c r="G4581" s="17">
        <v>160623.89999999997</v>
      </c>
      <c r="H4581" s="17">
        <v>177002.29</v>
      </c>
      <c r="I4581" s="17">
        <v>27292.42</v>
      </c>
      <c r="J4581" s="17">
        <v>26123.4</v>
      </c>
      <c r="K4581" s="17">
        <v>28916.46</v>
      </c>
      <c r="L4581" s="17">
        <v>28129.56</v>
      </c>
      <c r="M4581" s="17">
        <v>22391.14</v>
      </c>
      <c r="N4581" s="17">
        <v>27770.92</v>
      </c>
      <c r="O4581" s="17">
        <v>31433.65</v>
      </c>
      <c r="P4581" s="17">
        <v>33143.370000000003</v>
      </c>
      <c r="Q4581" s="17">
        <v>28827.95</v>
      </c>
      <c r="R4581" s="17">
        <v>28063.35</v>
      </c>
      <c r="S4581" s="17">
        <v>27711.62</v>
      </c>
      <c r="T4581" s="17">
        <v>27822.35</v>
      </c>
      <c r="U4581" s="17"/>
      <c r="X4581" s="14"/>
      <c r="Y4581" s="14"/>
    </row>
    <row r="4582" spans="1:25" ht="15" hidden="1" customHeight="1" x14ac:dyDescent="0.25">
      <c r="A4582" s="14">
        <f t="shared" si="71"/>
        <v>9</v>
      </c>
      <c r="B4582" s="14" t="s">
        <v>101</v>
      </c>
      <c r="C4582" s="14">
        <v>2018</v>
      </c>
      <c r="D4582" s="14" t="str">
        <f>VLOOKUP(E4582,Regioes!$A$2:$B$296,2,FALSE)</f>
        <v>Região Administrativa Central / Araraquara</v>
      </c>
      <c r="E4582" s="15" t="s">
        <v>77</v>
      </c>
      <c r="F4582" s="17">
        <v>1100799.04</v>
      </c>
      <c r="G4582" s="17">
        <v>508863.07999999996</v>
      </c>
      <c r="H4582" s="17">
        <v>591935.96000000008</v>
      </c>
      <c r="I4582" s="17">
        <v>90832.68</v>
      </c>
      <c r="J4582" s="17">
        <v>81700.820000000007</v>
      </c>
      <c r="K4582" s="17">
        <v>89485.05</v>
      </c>
      <c r="L4582" s="17">
        <v>87790.75</v>
      </c>
      <c r="M4582" s="17">
        <v>73144.789999999994</v>
      </c>
      <c r="N4582" s="17">
        <v>85908.99</v>
      </c>
      <c r="O4582" s="17">
        <v>99073.68</v>
      </c>
      <c r="P4582" s="17">
        <v>99225.57</v>
      </c>
      <c r="Q4582" s="17">
        <v>97433.69</v>
      </c>
      <c r="R4582" s="17">
        <v>101565.72</v>
      </c>
      <c r="S4582" s="17">
        <v>95379.28</v>
      </c>
      <c r="T4582" s="17">
        <v>99258.02</v>
      </c>
      <c r="U4582" s="17"/>
      <c r="X4582" s="14"/>
      <c r="Y4582" s="14"/>
    </row>
    <row r="4583" spans="1:25" ht="15" hidden="1" customHeight="1" x14ac:dyDescent="0.25">
      <c r="A4583" s="14">
        <f t="shared" si="71"/>
        <v>9</v>
      </c>
      <c r="B4583" s="14" t="s">
        <v>101</v>
      </c>
      <c r="C4583" s="14">
        <v>2018</v>
      </c>
      <c r="D4583" s="14" t="str">
        <f>VLOOKUP(E4583,Regioes!$A$2:$B$296,2,FALSE)</f>
        <v>Região Administrativa de São José do Rio Preto</v>
      </c>
      <c r="E4583" s="15" t="s">
        <v>122</v>
      </c>
      <c r="F4583" s="17">
        <v>1361688.47</v>
      </c>
      <c r="G4583" s="17">
        <v>629463.65</v>
      </c>
      <c r="H4583" s="17">
        <v>732224.82</v>
      </c>
      <c r="I4583" s="17">
        <v>112360.03</v>
      </c>
      <c r="J4583" s="17">
        <v>101063.92</v>
      </c>
      <c r="K4583" s="17">
        <v>110693.01</v>
      </c>
      <c r="L4583" s="17">
        <v>108597.16</v>
      </c>
      <c r="M4583" s="17">
        <v>90480.11</v>
      </c>
      <c r="N4583" s="17">
        <v>106269.42</v>
      </c>
      <c r="O4583" s="17">
        <v>122554.15</v>
      </c>
      <c r="P4583" s="17">
        <v>122742.04</v>
      </c>
      <c r="Q4583" s="17">
        <v>120525.48</v>
      </c>
      <c r="R4583" s="17">
        <v>125636.8</v>
      </c>
      <c r="S4583" s="17">
        <v>117984.18</v>
      </c>
      <c r="T4583" s="17">
        <v>122782.17</v>
      </c>
      <c r="U4583" s="17"/>
      <c r="X4583" s="14"/>
      <c r="Y4583" s="14"/>
    </row>
    <row r="4584" spans="1:25" ht="15" hidden="1" customHeight="1" x14ac:dyDescent="0.25">
      <c r="A4584" s="14">
        <f t="shared" si="71"/>
        <v>9</v>
      </c>
      <c r="B4584" s="14" t="s">
        <v>101</v>
      </c>
      <c r="C4584" s="14">
        <v>2018</v>
      </c>
      <c r="D4584" s="14" t="str">
        <f>VLOOKUP(E4584,Regioes!$A$2:$B$296,2,FALSE)</f>
        <v>Região Administrativa de Ribeirão Preto</v>
      </c>
      <c r="E4584" s="15" t="s">
        <v>49</v>
      </c>
      <c r="F4584" s="17">
        <v>310763.18</v>
      </c>
      <c r="G4584" s="17">
        <v>148511.24</v>
      </c>
      <c r="H4584" s="17">
        <v>162251.94</v>
      </c>
      <c r="I4584" s="17">
        <v>23806.880000000001</v>
      </c>
      <c r="J4584" s="17">
        <v>21781.43</v>
      </c>
      <c r="K4584" s="17">
        <v>25428.99</v>
      </c>
      <c r="L4584" s="17">
        <v>26109.040000000001</v>
      </c>
      <c r="M4584" s="17">
        <v>25273.45</v>
      </c>
      <c r="N4584" s="17">
        <v>26111.45</v>
      </c>
      <c r="O4584" s="17">
        <v>26811.98</v>
      </c>
      <c r="P4584" s="17">
        <v>27749.07</v>
      </c>
      <c r="Q4584" s="17">
        <v>26763.58</v>
      </c>
      <c r="R4584" s="17">
        <v>28405.05</v>
      </c>
      <c r="S4584" s="17">
        <v>26560.2</v>
      </c>
      <c r="T4584" s="17">
        <v>25962.06</v>
      </c>
      <c r="U4584" s="17"/>
      <c r="X4584" s="14"/>
      <c r="Y4584" s="14"/>
    </row>
    <row r="4585" spans="1:25" ht="15" hidden="1" customHeight="1" x14ac:dyDescent="0.25">
      <c r="A4585" s="14">
        <f t="shared" si="71"/>
        <v>9</v>
      </c>
      <c r="B4585" s="14" t="s">
        <v>101</v>
      </c>
      <c r="C4585" s="14">
        <v>2018</v>
      </c>
      <c r="D4585" s="14" t="str">
        <f>VLOOKUP(E4585,Regioes!$A$2:$B$296,2,FALSE)</f>
        <v>Região Administrativa de Barretos</v>
      </c>
      <c r="E4585" s="15" t="s">
        <v>109</v>
      </c>
      <c r="F4585" s="17">
        <v>356878.83999999997</v>
      </c>
      <c r="G4585" s="17">
        <v>169783.25</v>
      </c>
      <c r="H4585" s="17">
        <v>187095.59</v>
      </c>
      <c r="I4585" s="17">
        <v>28848.73</v>
      </c>
      <c r="J4585" s="17">
        <v>27613.05</v>
      </c>
      <c r="K4585" s="17">
        <v>30565.38</v>
      </c>
      <c r="L4585" s="17">
        <v>29733.61</v>
      </c>
      <c r="M4585" s="17">
        <v>23667.97</v>
      </c>
      <c r="N4585" s="17">
        <v>29354.51</v>
      </c>
      <c r="O4585" s="17">
        <v>33226.11</v>
      </c>
      <c r="P4585" s="17">
        <v>35033.32</v>
      </c>
      <c r="Q4585" s="17">
        <v>30471.82</v>
      </c>
      <c r="R4585" s="17">
        <v>29663.62</v>
      </c>
      <c r="S4585" s="17">
        <v>29291.84</v>
      </c>
      <c r="T4585" s="17">
        <v>29408.880000000001</v>
      </c>
      <c r="U4585" s="17"/>
      <c r="X4585" s="14"/>
      <c r="Y4585" s="14"/>
    </row>
    <row r="4586" spans="1:25" ht="15" hidden="1" customHeight="1" x14ac:dyDescent="0.25">
      <c r="A4586" s="14">
        <f t="shared" si="71"/>
        <v>9</v>
      </c>
      <c r="B4586" s="14" t="s">
        <v>101</v>
      </c>
      <c r="C4586" s="14">
        <v>2018</v>
      </c>
      <c r="D4586" s="14" t="str">
        <f>VLOOKUP(E4586,Regioes!$A$2:$B$296,2,FALSE)</f>
        <v>Região Administrativa de Ribeirão Preto</v>
      </c>
      <c r="E4586" s="15" t="s">
        <v>115</v>
      </c>
      <c r="F4586" s="17">
        <v>253580.78999999998</v>
      </c>
      <c r="G4586" s="17">
        <v>120635.44999999998</v>
      </c>
      <c r="H4586" s="17">
        <v>132945.34</v>
      </c>
      <c r="I4586" s="17">
        <v>20497.78</v>
      </c>
      <c r="J4586" s="17">
        <v>19619.8</v>
      </c>
      <c r="K4586" s="17">
        <v>21717.5</v>
      </c>
      <c r="L4586" s="17">
        <v>21126.51</v>
      </c>
      <c r="M4586" s="17">
        <v>16816.71</v>
      </c>
      <c r="N4586" s="17">
        <v>20857.150000000001</v>
      </c>
      <c r="O4586" s="17">
        <v>23608.03</v>
      </c>
      <c r="P4586" s="17">
        <v>24892.1</v>
      </c>
      <c r="Q4586" s="17">
        <v>21651.03</v>
      </c>
      <c r="R4586" s="17">
        <v>21076.78</v>
      </c>
      <c r="S4586" s="17">
        <v>20821.62</v>
      </c>
      <c r="T4586" s="17">
        <v>20895.78</v>
      </c>
      <c r="U4586" s="17"/>
      <c r="X4586" s="14"/>
      <c r="Y4586" s="14"/>
    </row>
    <row r="4587" spans="1:25" ht="15" hidden="1" customHeight="1" x14ac:dyDescent="0.25">
      <c r="A4587" s="14">
        <f t="shared" si="71"/>
        <v>9</v>
      </c>
      <c r="B4587" s="14" t="s">
        <v>101</v>
      </c>
      <c r="C4587" s="14">
        <v>2018</v>
      </c>
      <c r="D4587" s="14" t="str">
        <f>VLOOKUP(E4587,Regioes!$A$2:$B$296,2,FALSE)</f>
        <v>Região Administrativa Central / Araraquara</v>
      </c>
      <c r="E4587" s="15" t="s">
        <v>38</v>
      </c>
      <c r="F4587" s="17">
        <v>2749144.3</v>
      </c>
      <c r="G4587" s="17">
        <v>1285151.9200000002</v>
      </c>
      <c r="H4587" s="17">
        <v>1463992.38</v>
      </c>
      <c r="I4587" s="17">
        <v>221851.89</v>
      </c>
      <c r="J4587" s="17">
        <v>201077.5</v>
      </c>
      <c r="K4587" s="17">
        <v>224447.43</v>
      </c>
      <c r="L4587" s="17">
        <v>223141.43</v>
      </c>
      <c r="M4587" s="17">
        <v>194720.57</v>
      </c>
      <c r="N4587" s="17">
        <v>219913.1</v>
      </c>
      <c r="O4587" s="17">
        <v>244786.95</v>
      </c>
      <c r="P4587" s="17">
        <v>248100.55</v>
      </c>
      <c r="Q4587" s="17">
        <v>241012.44</v>
      </c>
      <c r="R4587" s="17">
        <v>251836.15</v>
      </c>
      <c r="S4587" s="17">
        <v>236688.39</v>
      </c>
      <c r="T4587" s="17">
        <v>241567.9</v>
      </c>
      <c r="U4587" s="17"/>
      <c r="X4587" s="14"/>
      <c r="Y4587" s="14"/>
    </row>
    <row r="4588" spans="1:25" ht="15" hidden="1" customHeight="1" x14ac:dyDescent="0.25">
      <c r="A4588" s="14">
        <f t="shared" si="71"/>
        <v>9</v>
      </c>
      <c r="B4588" s="14" t="s">
        <v>101</v>
      </c>
      <c r="C4588" s="14">
        <v>2018</v>
      </c>
      <c r="D4588" s="14" t="str">
        <f>VLOOKUP(E4588,Regioes!$A$2:$B$296,2,FALSE)</f>
        <v>Região Administrativa de São José do Rio Preto</v>
      </c>
      <c r="E4588" s="15" t="s">
        <v>110</v>
      </c>
      <c r="F4588" s="17">
        <v>924671.26</v>
      </c>
      <c r="G4588" s="17">
        <v>427445.01</v>
      </c>
      <c r="H4588" s="17">
        <v>497226.25</v>
      </c>
      <c r="I4588" s="17">
        <v>76299.460000000006</v>
      </c>
      <c r="J4588" s="17">
        <v>68628.7</v>
      </c>
      <c r="K4588" s="17">
        <v>75167.44</v>
      </c>
      <c r="L4588" s="17">
        <v>73744.23</v>
      </c>
      <c r="M4588" s="17">
        <v>61441.63</v>
      </c>
      <c r="N4588" s="17">
        <v>72163.55</v>
      </c>
      <c r="O4588" s="17">
        <v>83221.899999999994</v>
      </c>
      <c r="P4588" s="17">
        <v>83349.490000000005</v>
      </c>
      <c r="Q4588" s="17">
        <v>81844.31</v>
      </c>
      <c r="R4588" s="17">
        <v>85315.21</v>
      </c>
      <c r="S4588" s="17">
        <v>80118.600000000006</v>
      </c>
      <c r="T4588" s="17">
        <v>83376.740000000005</v>
      </c>
      <c r="U4588" s="17"/>
      <c r="X4588" s="14"/>
      <c r="Y4588" s="14"/>
    </row>
    <row r="4589" spans="1:25" ht="15" hidden="1" customHeight="1" x14ac:dyDescent="0.25">
      <c r="A4589" s="14">
        <f t="shared" si="71"/>
        <v>10</v>
      </c>
      <c r="B4589" s="14" t="s">
        <v>123</v>
      </c>
      <c r="C4589" s="14">
        <v>2018</v>
      </c>
      <c r="D4589" s="14" t="str">
        <f>VLOOKUP(E4589,Regioes!$A$2:$B$296,2,FALSE)</f>
        <v>Região Administrativa Central / Araraquara</v>
      </c>
      <c r="E4589" s="15" t="s">
        <v>132</v>
      </c>
      <c r="F4589" s="17">
        <v>356937.13000000006</v>
      </c>
      <c r="G4589" s="17">
        <v>173732.35000000003</v>
      </c>
      <c r="H4589" s="17">
        <v>183204.77999999997</v>
      </c>
      <c r="I4589" s="17">
        <v>28641.49</v>
      </c>
      <c r="J4589" s="17">
        <v>26728.03</v>
      </c>
      <c r="K4589" s="17">
        <v>31679.47</v>
      </c>
      <c r="L4589" s="17">
        <v>30285.88</v>
      </c>
      <c r="M4589" s="17">
        <v>27039.06</v>
      </c>
      <c r="N4589" s="17">
        <v>29358.42</v>
      </c>
      <c r="O4589" s="17">
        <v>30540.5</v>
      </c>
      <c r="P4589" s="17">
        <v>30370.85</v>
      </c>
      <c r="Q4589" s="17">
        <v>29040.86</v>
      </c>
      <c r="R4589" s="17">
        <v>31242.03</v>
      </c>
      <c r="S4589" s="17">
        <v>31754.49</v>
      </c>
      <c r="T4589" s="17">
        <v>30256.05</v>
      </c>
      <c r="U4589" s="17"/>
      <c r="X4589" s="14"/>
      <c r="Y4589" s="14"/>
    </row>
    <row r="4590" spans="1:25" ht="15" hidden="1" customHeight="1" x14ac:dyDescent="0.25">
      <c r="A4590" s="14">
        <f t="shared" si="71"/>
        <v>10</v>
      </c>
      <c r="B4590" s="14" t="s">
        <v>123</v>
      </c>
      <c r="C4590" s="14">
        <v>2018</v>
      </c>
      <c r="D4590" s="14" t="str">
        <f>VLOOKUP(E4590,Regioes!$A$2:$B$296,2,FALSE)</f>
        <v>Região Administrativa Central / Araraquara</v>
      </c>
      <c r="E4590" s="15" t="s">
        <v>102</v>
      </c>
      <c r="F4590" s="17">
        <v>379136.17000000004</v>
      </c>
      <c r="G4590" s="17">
        <v>184537.31</v>
      </c>
      <c r="H4590" s="17">
        <v>194598.86</v>
      </c>
      <c r="I4590" s="17">
        <v>30422.799999999999</v>
      </c>
      <c r="J4590" s="17">
        <v>28390.33</v>
      </c>
      <c r="K4590" s="17">
        <v>33649.71</v>
      </c>
      <c r="L4590" s="17">
        <v>32169.46</v>
      </c>
      <c r="M4590" s="17">
        <v>28720.7</v>
      </c>
      <c r="N4590" s="17">
        <v>31184.31</v>
      </c>
      <c r="O4590" s="17">
        <v>32439.91</v>
      </c>
      <c r="P4590" s="17">
        <v>32259.71</v>
      </c>
      <c r="Q4590" s="17">
        <v>30847.01</v>
      </c>
      <c r="R4590" s="17">
        <v>33185.07</v>
      </c>
      <c r="S4590" s="17">
        <v>33729.4</v>
      </c>
      <c r="T4590" s="17">
        <v>32137.759999999998</v>
      </c>
      <c r="U4590" s="17"/>
      <c r="X4590" s="14"/>
      <c r="Y4590" s="14"/>
    </row>
    <row r="4591" spans="1:25" ht="15" hidden="1" customHeight="1" x14ac:dyDescent="0.25">
      <c r="A4591" s="14">
        <f t="shared" si="71"/>
        <v>10</v>
      </c>
      <c r="B4591" s="14" t="s">
        <v>123</v>
      </c>
      <c r="C4591" s="14">
        <v>2018</v>
      </c>
      <c r="D4591" s="14" t="str">
        <f>VLOOKUP(E4591,Regioes!$A$2:$B$296,2,FALSE)</f>
        <v>Região Administrativa de Franca</v>
      </c>
      <c r="E4591" s="15" t="s">
        <v>124</v>
      </c>
      <c r="F4591" s="17">
        <v>1273128.2100000002</v>
      </c>
      <c r="G4591" s="17">
        <v>609345.5</v>
      </c>
      <c r="H4591" s="17">
        <v>663782.71</v>
      </c>
      <c r="I4591" s="17">
        <v>103712.92</v>
      </c>
      <c r="J4591" s="17">
        <v>95042.79</v>
      </c>
      <c r="K4591" s="17">
        <v>107878.07</v>
      </c>
      <c r="L4591" s="17">
        <v>106510.01</v>
      </c>
      <c r="M4591" s="17">
        <v>96140.59</v>
      </c>
      <c r="N4591" s="17">
        <v>100061.12</v>
      </c>
      <c r="O4591" s="17">
        <v>109591.13</v>
      </c>
      <c r="P4591" s="17">
        <v>111820.33</v>
      </c>
      <c r="Q4591" s="17">
        <v>109662.73</v>
      </c>
      <c r="R4591" s="17">
        <v>112853.61</v>
      </c>
      <c r="S4591" s="17">
        <v>108427.05</v>
      </c>
      <c r="T4591" s="17">
        <v>111427.86</v>
      </c>
      <c r="U4591" s="17"/>
      <c r="X4591" s="14"/>
      <c r="Y4591" s="14"/>
    </row>
    <row r="4592" spans="1:25" ht="15" hidden="1" customHeight="1" x14ac:dyDescent="0.25">
      <c r="A4592" s="14">
        <f t="shared" si="71"/>
        <v>10</v>
      </c>
      <c r="B4592" s="14" t="s">
        <v>123</v>
      </c>
      <c r="C4592" s="14">
        <v>2018</v>
      </c>
      <c r="D4592" s="14" t="str">
        <f>VLOOKUP(E4592,Regioes!$A$2:$B$296,2,FALSE)</f>
        <v>Região Administrativa de Ribeirão Preto</v>
      </c>
      <c r="E4592" s="15" t="s">
        <v>125</v>
      </c>
      <c r="F4592" s="17">
        <v>471843.85</v>
      </c>
      <c r="G4592" s="17">
        <v>225834.22999999998</v>
      </c>
      <c r="H4592" s="17">
        <v>246009.62</v>
      </c>
      <c r="I4592" s="17">
        <v>38437.85</v>
      </c>
      <c r="J4592" s="17">
        <v>35224.54</v>
      </c>
      <c r="K4592" s="17">
        <v>39981.519999999997</v>
      </c>
      <c r="L4592" s="17">
        <v>39474.5</v>
      </c>
      <c r="M4592" s="17">
        <v>35631.4</v>
      </c>
      <c r="N4592" s="17">
        <v>37084.42</v>
      </c>
      <c r="O4592" s="17">
        <v>40616.410000000003</v>
      </c>
      <c r="P4592" s="17">
        <v>41442.589999999997</v>
      </c>
      <c r="Q4592" s="17">
        <v>40642.949999999997</v>
      </c>
      <c r="R4592" s="17">
        <v>41825.550000000003</v>
      </c>
      <c r="S4592" s="17">
        <v>40184.980000000003</v>
      </c>
      <c r="T4592" s="17">
        <v>41297.14</v>
      </c>
      <c r="U4592" s="17"/>
      <c r="X4592" s="14"/>
      <c r="Y4592" s="14"/>
    </row>
    <row r="4593" spans="1:25" ht="15" hidden="1" customHeight="1" x14ac:dyDescent="0.25">
      <c r="A4593" s="14">
        <f t="shared" si="71"/>
        <v>10</v>
      </c>
      <c r="B4593" s="14" t="s">
        <v>123</v>
      </c>
      <c r="C4593" s="14">
        <v>2018</v>
      </c>
      <c r="D4593" s="14" t="str">
        <f>VLOOKUP(E4593,Regioes!$A$2:$B$296,2,FALSE)</f>
        <v>Região Administrativa de Ribeirão Preto</v>
      </c>
      <c r="E4593" s="15" t="s">
        <v>126</v>
      </c>
      <c r="F4593" s="17">
        <v>2242893.2999999998</v>
      </c>
      <c r="G4593" s="17">
        <v>1076530.21</v>
      </c>
      <c r="H4593" s="17">
        <v>1166363.0900000001</v>
      </c>
      <c r="I4593" s="17">
        <v>186501.3</v>
      </c>
      <c r="J4593" s="17">
        <v>171174.31</v>
      </c>
      <c r="K4593" s="17">
        <v>192840.03</v>
      </c>
      <c r="L4593" s="17">
        <v>186252.72</v>
      </c>
      <c r="M4593" s="17">
        <v>155206.29</v>
      </c>
      <c r="N4593" s="17">
        <v>184555.56</v>
      </c>
      <c r="O4593" s="17">
        <v>197263.46</v>
      </c>
      <c r="P4593" s="17">
        <v>199228.67</v>
      </c>
      <c r="Q4593" s="17">
        <v>192054.59</v>
      </c>
      <c r="R4593" s="17">
        <v>197370.05</v>
      </c>
      <c r="S4593" s="17">
        <v>186881.17</v>
      </c>
      <c r="T4593" s="17">
        <v>193565.15</v>
      </c>
      <c r="U4593" s="17"/>
      <c r="X4593" s="14"/>
      <c r="Y4593" s="14"/>
    </row>
    <row r="4594" spans="1:25" ht="15" hidden="1" customHeight="1" x14ac:dyDescent="0.25">
      <c r="A4594" s="14">
        <f t="shared" si="71"/>
        <v>10</v>
      </c>
      <c r="B4594" s="14" t="s">
        <v>123</v>
      </c>
      <c r="C4594" s="14">
        <v>2018</v>
      </c>
      <c r="D4594" s="14" t="str">
        <f>VLOOKUP(E4594,Regioes!$A$2:$B$296,2,FALSE)</f>
        <v>Região Administrativa de Franca</v>
      </c>
      <c r="E4594" s="15" t="s">
        <v>127</v>
      </c>
      <c r="F4594" s="17">
        <v>1162606.19</v>
      </c>
      <c r="G4594" s="17">
        <v>556447.37</v>
      </c>
      <c r="H4594" s="17">
        <v>606158.82000000007</v>
      </c>
      <c r="I4594" s="17">
        <v>94709.46</v>
      </c>
      <c r="J4594" s="17">
        <v>86792</v>
      </c>
      <c r="K4594" s="17">
        <v>98513.02</v>
      </c>
      <c r="L4594" s="17">
        <v>97263.73</v>
      </c>
      <c r="M4594" s="17">
        <v>87794.49</v>
      </c>
      <c r="N4594" s="17">
        <v>91374.67</v>
      </c>
      <c r="O4594" s="17">
        <v>100077.37</v>
      </c>
      <c r="P4594" s="17">
        <v>102113.05</v>
      </c>
      <c r="Q4594" s="17">
        <v>100142.76</v>
      </c>
      <c r="R4594" s="17">
        <v>103056.63</v>
      </c>
      <c r="S4594" s="17">
        <v>99014.35</v>
      </c>
      <c r="T4594" s="17">
        <v>101754.66</v>
      </c>
      <c r="U4594" s="17"/>
      <c r="X4594" s="14"/>
      <c r="Y4594" s="14"/>
    </row>
    <row r="4595" spans="1:25" ht="15" hidden="1" customHeight="1" x14ac:dyDescent="0.25">
      <c r="A4595" s="14">
        <f t="shared" si="71"/>
        <v>10</v>
      </c>
      <c r="B4595" s="14" t="s">
        <v>123</v>
      </c>
      <c r="C4595" s="14">
        <v>2018</v>
      </c>
      <c r="D4595" s="14" t="str">
        <f>VLOOKUP(E4595,Regioes!$A$2:$B$296,2,FALSE)</f>
        <v>Região Administrativa de Ribeirão Preto</v>
      </c>
      <c r="E4595" s="15" t="s">
        <v>128</v>
      </c>
      <c r="F4595" s="17">
        <v>372489.03</v>
      </c>
      <c r="G4595" s="17">
        <v>195820.84</v>
      </c>
      <c r="H4595" s="17">
        <v>176668.18999999997</v>
      </c>
      <c r="I4595" s="17">
        <v>34524.49</v>
      </c>
      <c r="J4595" s="17">
        <v>32218</v>
      </c>
      <c r="K4595" s="17">
        <v>38186.46</v>
      </c>
      <c r="L4595" s="17">
        <v>36506.629999999997</v>
      </c>
      <c r="M4595" s="17">
        <v>26074.32</v>
      </c>
      <c r="N4595" s="17">
        <v>28310.94</v>
      </c>
      <c r="O4595" s="17">
        <v>29450.84</v>
      </c>
      <c r="P4595" s="17">
        <v>29287.25</v>
      </c>
      <c r="Q4595" s="17">
        <v>28004.71</v>
      </c>
      <c r="R4595" s="17">
        <v>30127.34</v>
      </c>
      <c r="S4595" s="17">
        <v>30621.52</v>
      </c>
      <c r="T4595" s="17">
        <v>29176.53</v>
      </c>
      <c r="U4595" s="17"/>
      <c r="X4595" s="14"/>
      <c r="Y4595" s="14"/>
    </row>
    <row r="4596" spans="1:25" ht="15" hidden="1" customHeight="1" x14ac:dyDescent="0.25">
      <c r="A4596" s="14">
        <f t="shared" si="71"/>
        <v>10</v>
      </c>
      <c r="B4596" s="14" t="s">
        <v>123</v>
      </c>
      <c r="C4596" s="14">
        <v>2018</v>
      </c>
      <c r="D4596" s="14" t="str">
        <f>VLOOKUP(E4596,Regioes!$A$2:$B$296,2,FALSE)</f>
        <v>Região Administrativa de Franca</v>
      </c>
      <c r="E4596" s="15" t="s">
        <v>129</v>
      </c>
      <c r="F4596" s="17">
        <v>72264.349999999991</v>
      </c>
      <c r="G4596" s="17">
        <v>34587.210000000006</v>
      </c>
      <c r="H4596" s="17">
        <v>37677.14</v>
      </c>
      <c r="I4596" s="17">
        <v>5886.88</v>
      </c>
      <c r="J4596" s="17">
        <v>5394.75</v>
      </c>
      <c r="K4596" s="17">
        <v>6123.29</v>
      </c>
      <c r="L4596" s="17">
        <v>6045.64</v>
      </c>
      <c r="M4596" s="17">
        <v>5457.06</v>
      </c>
      <c r="N4596" s="17">
        <v>5679.59</v>
      </c>
      <c r="O4596" s="17">
        <v>6220.53</v>
      </c>
      <c r="P4596" s="17">
        <v>6347.06</v>
      </c>
      <c r="Q4596" s="17">
        <v>6224.59</v>
      </c>
      <c r="R4596" s="17">
        <v>6405.71</v>
      </c>
      <c r="S4596" s="17">
        <v>6154.46</v>
      </c>
      <c r="T4596" s="17">
        <v>6324.79</v>
      </c>
      <c r="U4596" s="17"/>
      <c r="X4596" s="14"/>
      <c r="Y4596" s="14"/>
    </row>
    <row r="4597" spans="1:25" ht="15" hidden="1" customHeight="1" x14ac:dyDescent="0.25">
      <c r="A4597" s="14">
        <f t="shared" si="71"/>
        <v>10</v>
      </c>
      <c r="B4597" s="14" t="s">
        <v>123</v>
      </c>
      <c r="C4597" s="14">
        <v>2018</v>
      </c>
      <c r="D4597" s="14" t="str">
        <f>VLOOKUP(E4597,Regioes!$A$2:$B$296,2,FALSE)</f>
        <v>Região Administrativa de Ribeirão Preto</v>
      </c>
      <c r="E4597" s="15" t="s">
        <v>55</v>
      </c>
      <c r="F4597" s="17">
        <v>422959.14</v>
      </c>
      <c r="G4597" s="17">
        <v>202436.99000000002</v>
      </c>
      <c r="H4597" s="17">
        <v>220522.14999999997</v>
      </c>
      <c r="I4597" s="17">
        <v>34455.550000000003</v>
      </c>
      <c r="J4597" s="17">
        <v>31575.15</v>
      </c>
      <c r="K4597" s="17">
        <v>35839.29</v>
      </c>
      <c r="L4597" s="17">
        <v>35384.800000000003</v>
      </c>
      <c r="M4597" s="17">
        <v>31939.86</v>
      </c>
      <c r="N4597" s="17">
        <v>33242.339999999997</v>
      </c>
      <c r="O4597" s="17">
        <v>36408.410000000003</v>
      </c>
      <c r="P4597" s="17">
        <v>37148.99</v>
      </c>
      <c r="Q4597" s="17">
        <v>36432.19</v>
      </c>
      <c r="R4597" s="17">
        <v>37492.269999999997</v>
      </c>
      <c r="S4597" s="17">
        <v>36021.68</v>
      </c>
      <c r="T4597" s="17">
        <v>37018.61</v>
      </c>
      <c r="U4597" s="17"/>
      <c r="X4597" s="14"/>
      <c r="Y4597" s="14"/>
    </row>
    <row r="4598" spans="1:25" ht="15" hidden="1" customHeight="1" x14ac:dyDescent="0.25">
      <c r="A4598" s="14">
        <f t="shared" si="71"/>
        <v>10</v>
      </c>
      <c r="B4598" s="14" t="s">
        <v>123</v>
      </c>
      <c r="C4598" s="14">
        <v>2018</v>
      </c>
      <c r="D4598" s="14" t="str">
        <f>VLOOKUP(E4598,Regioes!$A$2:$B$296,2,FALSE)</f>
        <v>Região Administrativa de Ribeirão Preto</v>
      </c>
      <c r="E4598" s="15" t="s">
        <v>133</v>
      </c>
      <c r="F4598" s="17">
        <v>201427.03999999998</v>
      </c>
      <c r="G4598" s="17">
        <v>98040.76999999999</v>
      </c>
      <c r="H4598" s="17">
        <v>103386.26999999999</v>
      </c>
      <c r="I4598" s="17">
        <v>16162.99</v>
      </c>
      <c r="J4598" s="17">
        <v>15083.18</v>
      </c>
      <c r="K4598" s="17">
        <v>17877.38</v>
      </c>
      <c r="L4598" s="17">
        <v>17090.95</v>
      </c>
      <c r="M4598" s="17">
        <v>15258.7</v>
      </c>
      <c r="N4598" s="17">
        <v>16567.57</v>
      </c>
      <c r="O4598" s="17">
        <v>17234.64</v>
      </c>
      <c r="P4598" s="17">
        <v>17138.900000000001</v>
      </c>
      <c r="Q4598" s="17">
        <v>16388.36</v>
      </c>
      <c r="R4598" s="17">
        <v>17630.53</v>
      </c>
      <c r="S4598" s="17">
        <v>17919.72</v>
      </c>
      <c r="T4598" s="17">
        <v>17074.12</v>
      </c>
      <c r="U4598" s="17"/>
      <c r="X4598" s="14"/>
      <c r="Y4598" s="14"/>
    </row>
    <row r="4599" spans="1:25" ht="15" hidden="1" customHeight="1" x14ac:dyDescent="0.25">
      <c r="A4599" s="14">
        <f t="shared" si="71"/>
        <v>10</v>
      </c>
      <c r="B4599" s="14" t="s">
        <v>123</v>
      </c>
      <c r="C4599" s="14">
        <v>2018</v>
      </c>
      <c r="D4599" s="14" t="str">
        <f>VLOOKUP(E4599,Regioes!$A$2:$B$296,2,FALSE)</f>
        <v>Região Administrativa de Franca</v>
      </c>
      <c r="E4599" s="15" t="s">
        <v>134</v>
      </c>
      <c r="F4599" s="17">
        <v>586616.65</v>
      </c>
      <c r="G4599" s="17">
        <v>280766.86</v>
      </c>
      <c r="H4599" s="17">
        <v>305849.78999999998</v>
      </c>
      <c r="I4599" s="17">
        <v>47787.59</v>
      </c>
      <c r="J4599" s="17">
        <v>43792.67</v>
      </c>
      <c r="K4599" s="17">
        <v>49706.75</v>
      </c>
      <c r="L4599" s="17">
        <v>49076.4</v>
      </c>
      <c r="M4599" s="17">
        <v>44298.5</v>
      </c>
      <c r="N4599" s="17">
        <v>46104.95</v>
      </c>
      <c r="O4599" s="17">
        <v>50496.08</v>
      </c>
      <c r="P4599" s="17">
        <v>51523.22</v>
      </c>
      <c r="Q4599" s="17">
        <v>50529.07</v>
      </c>
      <c r="R4599" s="17">
        <v>51999.32</v>
      </c>
      <c r="S4599" s="17">
        <v>49959.71</v>
      </c>
      <c r="T4599" s="17">
        <v>51342.39</v>
      </c>
      <c r="U4599" s="17"/>
      <c r="X4599" s="14"/>
      <c r="Y4599" s="14"/>
    </row>
    <row r="4600" spans="1:25" ht="15" hidden="1" customHeight="1" x14ac:dyDescent="0.25">
      <c r="A4600" s="14">
        <f t="shared" si="71"/>
        <v>10</v>
      </c>
      <c r="B4600" s="14" t="s">
        <v>123</v>
      </c>
      <c r="C4600" s="14">
        <v>2018</v>
      </c>
      <c r="D4600" s="14" t="str">
        <f>VLOOKUP(E4600,Regioes!$A$2:$B$296,2,FALSE)</f>
        <v>Região Administrativa de Franca</v>
      </c>
      <c r="E4600" s="15" t="s">
        <v>130</v>
      </c>
      <c r="F4600" s="17">
        <v>707765.77999999991</v>
      </c>
      <c r="G4600" s="17">
        <v>338751.33999999997</v>
      </c>
      <c r="H4600" s="17">
        <v>369014.44</v>
      </c>
      <c r="I4600" s="17">
        <v>57656.77</v>
      </c>
      <c r="J4600" s="17">
        <v>52836.81</v>
      </c>
      <c r="K4600" s="17">
        <v>59972.28</v>
      </c>
      <c r="L4600" s="17">
        <v>59211.74</v>
      </c>
      <c r="M4600" s="17">
        <v>53447.11</v>
      </c>
      <c r="N4600" s="17">
        <v>55626.63</v>
      </c>
      <c r="O4600" s="17">
        <v>60924.62</v>
      </c>
      <c r="P4600" s="17">
        <v>62163.89</v>
      </c>
      <c r="Q4600" s="17">
        <v>60964.42</v>
      </c>
      <c r="R4600" s="17">
        <v>62738.32</v>
      </c>
      <c r="S4600" s="17">
        <v>60277.48</v>
      </c>
      <c r="T4600" s="17">
        <v>61945.71</v>
      </c>
      <c r="U4600" s="17"/>
      <c r="X4600" s="14"/>
      <c r="Y4600" s="14"/>
    </row>
    <row r="4601" spans="1:25" ht="15" hidden="1" customHeight="1" x14ac:dyDescent="0.25">
      <c r="A4601" s="14">
        <f t="shared" si="71"/>
        <v>10</v>
      </c>
      <c r="B4601" s="14" t="s">
        <v>123</v>
      </c>
      <c r="C4601" s="14">
        <v>2018</v>
      </c>
      <c r="D4601" s="14" t="str">
        <f>VLOOKUP(E4601,Regioes!$A$2:$B$296,2,FALSE)</f>
        <v>Região Administrativa de Ribeirão Preto</v>
      </c>
      <c r="E4601" s="15" t="s">
        <v>58</v>
      </c>
      <c r="F4601" s="17">
        <v>3044123.73</v>
      </c>
      <c r="G4601" s="17">
        <v>1462913.04</v>
      </c>
      <c r="H4601" s="17">
        <v>1581210.69</v>
      </c>
      <c r="I4601" s="17">
        <v>252054.82</v>
      </c>
      <c r="J4601" s="17">
        <v>231688.38</v>
      </c>
      <c r="K4601" s="17">
        <v>262385.43</v>
      </c>
      <c r="L4601" s="17">
        <v>253398.17</v>
      </c>
      <c r="M4601" s="17">
        <v>213382.2</v>
      </c>
      <c r="N4601" s="17">
        <v>250004.04</v>
      </c>
      <c r="O4601" s="17">
        <v>266791.82</v>
      </c>
      <c r="P4601" s="17">
        <v>269173.46999999997</v>
      </c>
      <c r="Q4601" s="17">
        <v>259473.33</v>
      </c>
      <c r="R4601" s="17">
        <v>267820.86</v>
      </c>
      <c r="S4601" s="17">
        <v>255534.21</v>
      </c>
      <c r="T4601" s="17">
        <v>262417</v>
      </c>
      <c r="U4601" s="17"/>
      <c r="X4601" s="14"/>
      <c r="Y4601" s="14"/>
    </row>
    <row r="4602" spans="1:25" ht="15" hidden="1" customHeight="1" x14ac:dyDescent="0.25">
      <c r="A4602" s="14">
        <f t="shared" si="71"/>
        <v>10</v>
      </c>
      <c r="B4602" s="14" t="s">
        <v>123</v>
      </c>
      <c r="C4602" s="14">
        <v>2018</v>
      </c>
      <c r="D4602" s="14" t="str">
        <f>VLOOKUP(E4602,Regioes!$A$2:$B$296,2,FALSE)</f>
        <v>Região Administrativa Central / Araraquara</v>
      </c>
      <c r="E4602" s="15" t="s">
        <v>131</v>
      </c>
      <c r="F4602" s="17">
        <v>417692.4</v>
      </c>
      <c r="G4602" s="17">
        <v>203303.82</v>
      </c>
      <c r="H4602" s="17">
        <v>214388.58000000002</v>
      </c>
      <c r="I4602" s="17">
        <v>33516.639999999999</v>
      </c>
      <c r="J4602" s="17">
        <v>31277.49</v>
      </c>
      <c r="K4602" s="17">
        <v>37071.71</v>
      </c>
      <c r="L4602" s="17">
        <v>35440.93</v>
      </c>
      <c r="M4602" s="17">
        <v>31641.45</v>
      </c>
      <c r="N4602" s="17">
        <v>34355.599999999999</v>
      </c>
      <c r="O4602" s="17">
        <v>35738.879999999997</v>
      </c>
      <c r="P4602" s="17">
        <v>35540.36</v>
      </c>
      <c r="Q4602" s="17">
        <v>33983.99</v>
      </c>
      <c r="R4602" s="17">
        <v>36559.83</v>
      </c>
      <c r="S4602" s="17">
        <v>37159.51</v>
      </c>
      <c r="T4602" s="17">
        <v>35406.01</v>
      </c>
      <c r="U4602" s="17"/>
      <c r="X4602" s="14"/>
      <c r="Y4602" s="14"/>
    </row>
    <row r="4603" spans="1:25" ht="15" hidden="1" customHeight="1" x14ac:dyDescent="0.25">
      <c r="A4603" s="14">
        <f t="shared" si="71"/>
        <v>10</v>
      </c>
      <c r="B4603" s="14" t="s">
        <v>123</v>
      </c>
      <c r="C4603" s="14">
        <v>2018</v>
      </c>
      <c r="D4603" s="14" t="str">
        <f>VLOOKUP(E4603,Regioes!$A$2:$B$296,2,FALSE)</f>
        <v>Região Administrativa Central / Araraquara</v>
      </c>
      <c r="E4603" s="15" t="s">
        <v>135</v>
      </c>
      <c r="F4603" s="17">
        <v>254120.55000000002</v>
      </c>
      <c r="G4603" s="17">
        <v>123688.33</v>
      </c>
      <c r="H4603" s="17">
        <v>130432.22</v>
      </c>
      <c r="I4603" s="17">
        <v>20391.240000000002</v>
      </c>
      <c r="J4603" s="17">
        <v>19028.96</v>
      </c>
      <c r="K4603" s="17">
        <v>22554.12</v>
      </c>
      <c r="L4603" s="17">
        <v>21561.96</v>
      </c>
      <c r="M4603" s="17">
        <v>19250.39</v>
      </c>
      <c r="N4603" s="17">
        <v>20901.66</v>
      </c>
      <c r="O4603" s="17">
        <v>21743.24</v>
      </c>
      <c r="P4603" s="17">
        <v>21622.46</v>
      </c>
      <c r="Q4603" s="17">
        <v>20675.57</v>
      </c>
      <c r="R4603" s="17">
        <v>22242.69</v>
      </c>
      <c r="S4603" s="17">
        <v>22607.54</v>
      </c>
      <c r="T4603" s="17">
        <v>21540.720000000001</v>
      </c>
      <c r="U4603" s="17"/>
      <c r="X4603" s="14"/>
      <c r="Y4603" s="14"/>
    </row>
    <row r="4604" spans="1:25" ht="15" hidden="1" customHeight="1" x14ac:dyDescent="0.25">
      <c r="A4604" s="14">
        <f t="shared" si="71"/>
        <v>10</v>
      </c>
      <c r="B4604" s="14" t="s">
        <v>123</v>
      </c>
      <c r="C4604" s="14">
        <v>2018</v>
      </c>
      <c r="D4604" s="14" t="str">
        <f>VLOOKUP(E4604,Regioes!$A$2:$B$296,2,FALSE)</f>
        <v>Região Administrativa Central / Araraquara</v>
      </c>
      <c r="E4604" s="15" t="s">
        <v>76</v>
      </c>
      <c r="F4604" s="17">
        <v>2758252.85</v>
      </c>
      <c r="G4604" s="17">
        <v>1322521.55</v>
      </c>
      <c r="H4604" s="17">
        <v>1435731.3</v>
      </c>
      <c r="I4604" s="17">
        <v>229943.53</v>
      </c>
      <c r="J4604" s="17">
        <v>210796.66</v>
      </c>
      <c r="K4604" s="17">
        <v>236587.93</v>
      </c>
      <c r="L4604" s="17">
        <v>228682.84</v>
      </c>
      <c r="M4604" s="17">
        <v>189542.07</v>
      </c>
      <c r="N4604" s="17">
        <v>226968.52</v>
      </c>
      <c r="O4604" s="17">
        <v>243072.89</v>
      </c>
      <c r="P4604" s="17">
        <v>245763.24</v>
      </c>
      <c r="Q4604" s="17">
        <v>237047.52</v>
      </c>
      <c r="R4604" s="17">
        <v>242815.76</v>
      </c>
      <c r="S4604" s="17">
        <v>228679.54</v>
      </c>
      <c r="T4604" s="17">
        <v>238352.35</v>
      </c>
      <c r="U4604" s="17"/>
      <c r="X4604" s="14"/>
      <c r="Y4604" s="14"/>
    </row>
    <row r="4605" spans="1:25" ht="15" hidden="1" customHeight="1" x14ac:dyDescent="0.25">
      <c r="A4605" s="14">
        <f t="shared" si="71"/>
        <v>10</v>
      </c>
      <c r="B4605" s="14" t="s">
        <v>123</v>
      </c>
      <c r="C4605" s="14">
        <v>2018</v>
      </c>
      <c r="D4605" s="14" t="str">
        <f>VLOOKUP(E4605,Regioes!$A$2:$B$296,2,FALSE)</f>
        <v>Região Administrativa Central / Araraquara</v>
      </c>
      <c r="E4605" s="15" t="s">
        <v>77</v>
      </c>
      <c r="F4605" s="17">
        <v>934696.30999999994</v>
      </c>
      <c r="G4605" s="17">
        <v>454945.61999999994</v>
      </c>
      <c r="H4605" s="17">
        <v>479750.68999999994</v>
      </c>
      <c r="I4605" s="17">
        <v>75002.28</v>
      </c>
      <c r="J4605" s="17">
        <v>69991.58</v>
      </c>
      <c r="K4605" s="17">
        <v>82957.679999999993</v>
      </c>
      <c r="L4605" s="17">
        <v>79308.37</v>
      </c>
      <c r="M4605" s="17">
        <v>70806.039999999994</v>
      </c>
      <c r="N4605" s="17">
        <v>76879.67</v>
      </c>
      <c r="O4605" s="17">
        <v>79975.12</v>
      </c>
      <c r="P4605" s="17">
        <v>79530.880000000005</v>
      </c>
      <c r="Q4605" s="17">
        <v>76048.09</v>
      </c>
      <c r="R4605" s="17">
        <v>81812.2</v>
      </c>
      <c r="S4605" s="17">
        <v>83154.16</v>
      </c>
      <c r="T4605" s="17">
        <v>79230.240000000005</v>
      </c>
      <c r="U4605" s="17"/>
      <c r="X4605" s="14"/>
      <c r="Y4605" s="14"/>
    </row>
    <row r="4606" spans="1:25" ht="15" hidden="1" customHeight="1" x14ac:dyDescent="0.25">
      <c r="A4606" s="14">
        <f t="shared" si="71"/>
        <v>10</v>
      </c>
      <c r="B4606" s="14" t="s">
        <v>123</v>
      </c>
      <c r="C4606" s="14">
        <v>2018</v>
      </c>
      <c r="D4606" s="14" t="str">
        <f>VLOOKUP(E4606,Regioes!$A$2:$B$296,2,FALSE)</f>
        <v>Região Administrativa de Ribeirão Preto</v>
      </c>
      <c r="E4606" s="15" t="s">
        <v>136</v>
      </c>
      <c r="F4606" s="17">
        <v>3203609.8</v>
      </c>
      <c r="G4606" s="17">
        <v>1536060.4099999997</v>
      </c>
      <c r="H4606" s="17">
        <v>1667549.3900000001</v>
      </c>
      <c r="I4606" s="17">
        <v>267071</v>
      </c>
      <c r="J4606" s="17">
        <v>244832.61</v>
      </c>
      <c r="K4606" s="17">
        <v>274788.23</v>
      </c>
      <c r="L4606" s="17">
        <v>265606.75</v>
      </c>
      <c r="M4606" s="17">
        <v>220146.18</v>
      </c>
      <c r="N4606" s="17">
        <v>263615.64</v>
      </c>
      <c r="O4606" s="17">
        <v>282320.28000000003</v>
      </c>
      <c r="P4606" s="17">
        <v>285445.01</v>
      </c>
      <c r="Q4606" s="17">
        <v>275322.02</v>
      </c>
      <c r="R4606" s="17">
        <v>282021.62</v>
      </c>
      <c r="S4606" s="17">
        <v>265602.92</v>
      </c>
      <c r="T4606" s="17">
        <v>276837.53999999998</v>
      </c>
      <c r="U4606" s="17"/>
      <c r="X4606" s="14"/>
      <c r="Y4606" s="14"/>
    </row>
    <row r="4607" spans="1:25" ht="15" hidden="1" customHeight="1" x14ac:dyDescent="0.25">
      <c r="A4607" s="14">
        <f t="shared" si="71"/>
        <v>11</v>
      </c>
      <c r="B4607" s="14" t="s">
        <v>137</v>
      </c>
      <c r="C4607" s="14">
        <v>2018</v>
      </c>
      <c r="D4607" s="14" t="str">
        <f>VLOOKUP(E4607,Regioes!$A$2:$B$296,2,FALSE)</f>
        <v>Região Administrativa de Campinas</v>
      </c>
      <c r="E4607" s="15" t="s">
        <v>138</v>
      </c>
      <c r="F4607" s="17">
        <v>2056142.69</v>
      </c>
      <c r="G4607" s="17">
        <v>982032.29</v>
      </c>
      <c r="H4607" s="17">
        <v>1074110.3999999999</v>
      </c>
      <c r="I4607" s="17">
        <v>171188.64</v>
      </c>
      <c r="J4607" s="17">
        <v>153391.71</v>
      </c>
      <c r="K4607" s="17">
        <v>173996.49</v>
      </c>
      <c r="L4607" s="17">
        <v>174615.28</v>
      </c>
      <c r="M4607" s="17">
        <v>147922.95000000001</v>
      </c>
      <c r="N4607" s="17">
        <v>160917.22</v>
      </c>
      <c r="O4607" s="17">
        <v>181075.65</v>
      </c>
      <c r="P4607" s="17">
        <v>179300.9</v>
      </c>
      <c r="Q4607" s="17">
        <v>180021.27</v>
      </c>
      <c r="R4607" s="17">
        <v>180982.55</v>
      </c>
      <c r="S4607" s="17">
        <v>174808.18</v>
      </c>
      <c r="T4607" s="17">
        <v>177921.85</v>
      </c>
      <c r="U4607" s="17"/>
      <c r="X4607" s="14"/>
      <c r="Y4607" s="14"/>
    </row>
    <row r="4608" spans="1:25" ht="15" hidden="1" customHeight="1" x14ac:dyDescent="0.25">
      <c r="A4608" s="14">
        <f t="shared" si="71"/>
        <v>11</v>
      </c>
      <c r="B4608" s="14" t="s">
        <v>137</v>
      </c>
      <c r="C4608" s="14">
        <v>2018</v>
      </c>
      <c r="D4608" s="14" t="str">
        <f>VLOOKUP(E4608,Regioes!$A$2:$B$296,2,FALSE)</f>
        <v>Região Administrativa de Campinas</v>
      </c>
      <c r="E4608" s="15" t="s">
        <v>142</v>
      </c>
      <c r="F4608" s="17">
        <v>419415.30000000005</v>
      </c>
      <c r="G4608" s="17">
        <v>199165.41999999998</v>
      </c>
      <c r="H4608" s="17">
        <v>220249.87999999998</v>
      </c>
      <c r="I4608" s="17">
        <v>34742.959999999999</v>
      </c>
      <c r="J4608" s="17">
        <v>31678.13</v>
      </c>
      <c r="K4608" s="17">
        <v>34378.559999999998</v>
      </c>
      <c r="L4608" s="17">
        <v>34634.53</v>
      </c>
      <c r="M4608" s="17">
        <v>30206.62</v>
      </c>
      <c r="N4608" s="17">
        <v>33524.620000000003</v>
      </c>
      <c r="O4608" s="17">
        <v>37385.449999999997</v>
      </c>
      <c r="P4608" s="17">
        <v>36594.89</v>
      </c>
      <c r="Q4608" s="17">
        <v>36477.65</v>
      </c>
      <c r="R4608" s="17">
        <v>36884.74</v>
      </c>
      <c r="S4608" s="17">
        <v>35847.519999999997</v>
      </c>
      <c r="T4608" s="17">
        <v>37059.629999999997</v>
      </c>
      <c r="U4608" s="17"/>
      <c r="X4608" s="14"/>
      <c r="Y4608" s="14"/>
    </row>
    <row r="4609" spans="1:25" ht="15" hidden="1" customHeight="1" x14ac:dyDescent="0.25">
      <c r="A4609" s="14">
        <f t="shared" si="71"/>
        <v>11</v>
      </c>
      <c r="B4609" s="14" t="s">
        <v>137</v>
      </c>
      <c r="C4609" s="14">
        <v>2018</v>
      </c>
      <c r="D4609" s="14" t="str">
        <f>VLOOKUP(E4609,Regioes!$A$2:$B$296,2,FALSE)</f>
        <v>Região Administrativa de Campinas</v>
      </c>
      <c r="E4609" s="15" t="s">
        <v>20</v>
      </c>
      <c r="F4609" s="17">
        <v>1324052.28</v>
      </c>
      <c r="G4609" s="17">
        <v>633940.4</v>
      </c>
      <c r="H4609" s="17">
        <v>690111.88</v>
      </c>
      <c r="I4609" s="17">
        <v>111721.83</v>
      </c>
      <c r="J4609" s="17">
        <v>99483.8</v>
      </c>
      <c r="K4609" s="17">
        <v>112338.14</v>
      </c>
      <c r="L4609" s="17">
        <v>112748.79</v>
      </c>
      <c r="M4609" s="17">
        <v>94123.23</v>
      </c>
      <c r="N4609" s="17">
        <v>103524.61</v>
      </c>
      <c r="O4609" s="17">
        <v>116319</v>
      </c>
      <c r="P4609" s="17">
        <v>114277.45</v>
      </c>
      <c r="Q4609" s="17">
        <v>115571.5</v>
      </c>
      <c r="R4609" s="17">
        <v>116054.99</v>
      </c>
      <c r="S4609" s="17">
        <v>112859.54</v>
      </c>
      <c r="T4609" s="17">
        <v>115029.4</v>
      </c>
      <c r="U4609" s="17"/>
      <c r="X4609" s="14"/>
      <c r="Y4609" s="14"/>
    </row>
    <row r="4610" spans="1:25" ht="15" hidden="1" customHeight="1" x14ac:dyDescent="0.25">
      <c r="A4610" s="14">
        <f t="shared" si="71"/>
        <v>11</v>
      </c>
      <c r="B4610" s="14" t="s">
        <v>137</v>
      </c>
      <c r="C4610" s="14">
        <v>2018</v>
      </c>
      <c r="D4610" s="14" t="str">
        <f>VLOOKUP(E4610,Regioes!$A$2:$B$296,2,FALSE)</f>
        <v>Região Administrativa de Campinas</v>
      </c>
      <c r="E4610" s="15" t="s">
        <v>72</v>
      </c>
      <c r="F4610" s="17">
        <v>4577259.0299999993</v>
      </c>
      <c r="G4610" s="17">
        <v>2190945.5099999998</v>
      </c>
      <c r="H4610" s="17">
        <v>2386313.52</v>
      </c>
      <c r="I4610" s="17">
        <v>385505.63</v>
      </c>
      <c r="J4610" s="17">
        <v>343822.84</v>
      </c>
      <c r="K4610" s="17">
        <v>388179.25</v>
      </c>
      <c r="L4610" s="17">
        <v>389698.85</v>
      </c>
      <c r="M4610" s="17">
        <v>325793.71000000002</v>
      </c>
      <c r="N4610" s="17">
        <v>357945.23</v>
      </c>
      <c r="O4610" s="17">
        <v>402158.79</v>
      </c>
      <c r="P4610" s="17">
        <v>395521.76</v>
      </c>
      <c r="Q4610" s="17">
        <v>399351.86</v>
      </c>
      <c r="R4610" s="17">
        <v>401164.4</v>
      </c>
      <c r="S4610" s="17">
        <v>390095.22</v>
      </c>
      <c r="T4610" s="17">
        <v>398021.49</v>
      </c>
      <c r="U4610" s="17"/>
      <c r="X4610" s="14"/>
      <c r="Y4610" s="14"/>
    </row>
    <row r="4611" spans="1:25" ht="15" hidden="1" customHeight="1" x14ac:dyDescent="0.25">
      <c r="A4611" s="14">
        <f t="shared" si="71"/>
        <v>11</v>
      </c>
      <c r="B4611" s="14" t="s">
        <v>137</v>
      </c>
      <c r="C4611" s="14">
        <v>2018</v>
      </c>
      <c r="D4611" s="14" t="str">
        <f>VLOOKUP(E4611,Regioes!$A$2:$B$296,2,FALSE)</f>
        <v>Região Administrativa de Campinas</v>
      </c>
      <c r="E4611" s="15" t="s">
        <v>147</v>
      </c>
      <c r="F4611" s="17">
        <v>646918.67000000004</v>
      </c>
      <c r="G4611" s="17">
        <v>307198.68</v>
      </c>
      <c r="H4611" s="17">
        <v>339719.99</v>
      </c>
      <c r="I4611" s="17">
        <v>53588.57</v>
      </c>
      <c r="J4611" s="17">
        <v>48861.29</v>
      </c>
      <c r="K4611" s="17">
        <v>53026.52</v>
      </c>
      <c r="L4611" s="17">
        <v>53421.34</v>
      </c>
      <c r="M4611" s="17">
        <v>46591.59</v>
      </c>
      <c r="N4611" s="17">
        <v>51709.37</v>
      </c>
      <c r="O4611" s="17">
        <v>57664.44</v>
      </c>
      <c r="P4611" s="17">
        <v>56445.04</v>
      </c>
      <c r="Q4611" s="17">
        <v>56264.21</v>
      </c>
      <c r="R4611" s="17">
        <v>56892.13</v>
      </c>
      <c r="S4611" s="17">
        <v>55292.28</v>
      </c>
      <c r="T4611" s="17">
        <v>57161.89</v>
      </c>
      <c r="U4611" s="17"/>
      <c r="X4611" s="14"/>
      <c r="Y4611" s="14"/>
    </row>
    <row r="4612" spans="1:25" ht="15" hidden="1" customHeight="1" x14ac:dyDescent="0.25">
      <c r="A4612" s="14">
        <f t="shared" ref="A4612:A4675" si="72">VLOOKUP(B4612,$W$10:$X$32,2,FALSE)</f>
        <v>11</v>
      </c>
      <c r="B4612" s="14" t="s">
        <v>137</v>
      </c>
      <c r="C4612" s="14">
        <v>2018</v>
      </c>
      <c r="D4612" s="14" t="str">
        <f>VLOOKUP(E4612,Regioes!$A$2:$B$296,2,FALSE)</f>
        <v>Região Administrativa de Campinas</v>
      </c>
      <c r="E4612" s="15" t="s">
        <v>139</v>
      </c>
      <c r="F4612" s="17">
        <v>90912.02999999997</v>
      </c>
      <c r="G4612" s="17">
        <v>43107.969999999994</v>
      </c>
      <c r="H4612" s="17">
        <v>47804.060000000005</v>
      </c>
      <c r="I4612" s="17">
        <v>7161.85</v>
      </c>
      <c r="J4612" s="17">
        <v>6764.47</v>
      </c>
      <c r="K4612" s="17">
        <v>7589.48</v>
      </c>
      <c r="L4612" s="17">
        <v>7688.62</v>
      </c>
      <c r="M4612" s="17">
        <v>6752.88</v>
      </c>
      <c r="N4612" s="17">
        <v>7150.67</v>
      </c>
      <c r="O4612" s="17">
        <v>8017.27</v>
      </c>
      <c r="P4612" s="17">
        <v>8175.56</v>
      </c>
      <c r="Q4612" s="17">
        <v>7807.84</v>
      </c>
      <c r="R4612" s="17">
        <v>7941.17</v>
      </c>
      <c r="S4612" s="17">
        <v>7705.82</v>
      </c>
      <c r="T4612" s="17">
        <v>8156.4</v>
      </c>
      <c r="U4612" s="17"/>
      <c r="X4612" s="14"/>
      <c r="Y4612" s="14"/>
    </row>
    <row r="4613" spans="1:25" ht="15" hidden="1" customHeight="1" x14ac:dyDescent="0.25">
      <c r="A4613" s="14">
        <f t="shared" si="72"/>
        <v>11</v>
      </c>
      <c r="B4613" s="14" t="s">
        <v>137</v>
      </c>
      <c r="C4613" s="14">
        <v>2018</v>
      </c>
      <c r="D4613" s="14" t="str">
        <f>VLOOKUP(E4613,Regioes!$A$2:$B$296,2,FALSE)</f>
        <v>Região Administrativa de Campinas</v>
      </c>
      <c r="E4613" s="15" t="s">
        <v>140</v>
      </c>
      <c r="F4613" s="17">
        <v>1207075.8599999999</v>
      </c>
      <c r="G4613" s="17">
        <v>577933.48</v>
      </c>
      <c r="H4613" s="17">
        <v>629142.38000000012</v>
      </c>
      <c r="I4613" s="17">
        <v>101851.51</v>
      </c>
      <c r="J4613" s="17">
        <v>90694.67</v>
      </c>
      <c r="K4613" s="17">
        <v>102413.37</v>
      </c>
      <c r="L4613" s="17">
        <v>102787.74</v>
      </c>
      <c r="M4613" s="17">
        <v>85807.7</v>
      </c>
      <c r="N4613" s="17">
        <v>94378.49</v>
      </c>
      <c r="O4613" s="17">
        <v>106042.54</v>
      </c>
      <c r="P4613" s="17">
        <v>104181.35</v>
      </c>
      <c r="Q4613" s="17">
        <v>105361.07</v>
      </c>
      <c r="R4613" s="17">
        <v>105801.85</v>
      </c>
      <c r="S4613" s="17">
        <v>102888.7</v>
      </c>
      <c r="T4613" s="17">
        <v>104866.87</v>
      </c>
      <c r="U4613" s="17"/>
      <c r="X4613" s="14"/>
      <c r="Y4613" s="14"/>
    </row>
    <row r="4614" spans="1:25" ht="15" hidden="1" customHeight="1" x14ac:dyDescent="0.25">
      <c r="A4614" s="14">
        <f t="shared" si="72"/>
        <v>11</v>
      </c>
      <c r="B4614" s="14" t="s">
        <v>137</v>
      </c>
      <c r="C4614" s="14">
        <v>2018</v>
      </c>
      <c r="D4614" s="14" t="str">
        <f>VLOOKUP(E4614,Regioes!$A$2:$B$296,2,FALSE)</f>
        <v>Região Administrativa de Campinas</v>
      </c>
      <c r="E4614" s="15" t="s">
        <v>141</v>
      </c>
      <c r="F4614" s="17">
        <v>2455496.88</v>
      </c>
      <c r="G4614" s="17">
        <v>1175662.55</v>
      </c>
      <c r="H4614" s="17">
        <v>1279834.3299999998</v>
      </c>
      <c r="I4614" s="17">
        <v>207191.66</v>
      </c>
      <c r="J4614" s="17">
        <v>184495.85</v>
      </c>
      <c r="K4614" s="17">
        <v>208334.64</v>
      </c>
      <c r="L4614" s="17">
        <v>209096.21</v>
      </c>
      <c r="M4614" s="17">
        <v>174554.52</v>
      </c>
      <c r="N4614" s="17">
        <v>191989.67</v>
      </c>
      <c r="O4614" s="17">
        <v>215717.27</v>
      </c>
      <c r="P4614" s="17">
        <v>211931.15</v>
      </c>
      <c r="Q4614" s="17">
        <v>214331.01</v>
      </c>
      <c r="R4614" s="17">
        <v>215227.65</v>
      </c>
      <c r="S4614" s="17">
        <v>209301.58</v>
      </c>
      <c r="T4614" s="17">
        <v>213325.67</v>
      </c>
      <c r="U4614" s="17"/>
      <c r="X4614" s="14"/>
      <c r="Y4614" s="14"/>
    </row>
    <row r="4615" spans="1:25" ht="15" hidden="1" customHeight="1" x14ac:dyDescent="0.25">
      <c r="A4615" s="14">
        <f t="shared" si="72"/>
        <v>11</v>
      </c>
      <c r="B4615" s="14" t="s">
        <v>137</v>
      </c>
      <c r="C4615" s="14">
        <v>2018</v>
      </c>
      <c r="D4615" s="14" t="str">
        <f>VLOOKUP(E4615,Regioes!$A$2:$B$296,2,FALSE)</f>
        <v>Região Administrativa de Campinas</v>
      </c>
      <c r="E4615" s="15" t="s">
        <v>86</v>
      </c>
      <c r="F4615" s="17">
        <v>2930214.39</v>
      </c>
      <c r="G4615" s="17">
        <v>1401088.22</v>
      </c>
      <c r="H4615" s="17">
        <v>1529126.17</v>
      </c>
      <c r="I4615" s="17">
        <v>246515.36</v>
      </c>
      <c r="J4615" s="17">
        <v>220350.99</v>
      </c>
      <c r="K4615" s="17">
        <v>247245.62</v>
      </c>
      <c r="L4615" s="17">
        <v>248296.97</v>
      </c>
      <c r="M4615" s="17">
        <v>208744.24</v>
      </c>
      <c r="N4615" s="17">
        <v>229935.04</v>
      </c>
      <c r="O4615" s="17">
        <v>258032.46</v>
      </c>
      <c r="P4615" s="17">
        <v>253351.47</v>
      </c>
      <c r="Q4615" s="17">
        <v>255618.37</v>
      </c>
      <c r="R4615" s="17">
        <v>256975.91</v>
      </c>
      <c r="S4615" s="17">
        <v>249875.84</v>
      </c>
      <c r="T4615" s="17">
        <v>255272.12</v>
      </c>
      <c r="U4615" s="17"/>
      <c r="X4615" s="14"/>
      <c r="Y4615" s="14"/>
    </row>
    <row r="4616" spans="1:25" ht="15" hidden="1" customHeight="1" x14ac:dyDescent="0.25">
      <c r="A4616" s="14">
        <f t="shared" si="72"/>
        <v>11</v>
      </c>
      <c r="B4616" s="14" t="s">
        <v>137</v>
      </c>
      <c r="C4616" s="14">
        <v>2018</v>
      </c>
      <c r="D4616" s="14" t="str">
        <f>VLOOKUP(E4616,Regioes!$A$2:$B$296,2,FALSE)</f>
        <v>Região Administrativa de Campinas</v>
      </c>
      <c r="E4616" s="15" t="s">
        <v>67</v>
      </c>
      <c r="F4616" s="17">
        <v>2035894.38</v>
      </c>
      <c r="G4616" s="17">
        <v>974761.88000000012</v>
      </c>
      <c r="H4616" s="17">
        <v>1061132.5</v>
      </c>
      <c r="I4616" s="17">
        <v>171786.14</v>
      </c>
      <c r="J4616" s="17">
        <v>152968.66</v>
      </c>
      <c r="K4616" s="17">
        <v>172733.81</v>
      </c>
      <c r="L4616" s="17">
        <v>173365.23</v>
      </c>
      <c r="M4616" s="17">
        <v>144726.13</v>
      </c>
      <c r="N4616" s="17">
        <v>159181.91</v>
      </c>
      <c r="O4616" s="17">
        <v>178854.87</v>
      </c>
      <c r="P4616" s="17">
        <v>175715.74</v>
      </c>
      <c r="Q4616" s="17">
        <v>177705.5</v>
      </c>
      <c r="R4616" s="17">
        <v>178448.92</v>
      </c>
      <c r="S4616" s="17">
        <v>173535.52</v>
      </c>
      <c r="T4616" s="17">
        <v>176871.95</v>
      </c>
      <c r="U4616" s="17"/>
      <c r="X4616" s="14"/>
      <c r="Y4616" s="14"/>
    </row>
    <row r="4617" spans="1:25" ht="15" hidden="1" customHeight="1" x14ac:dyDescent="0.25">
      <c r="A4617" s="14">
        <f t="shared" si="72"/>
        <v>11</v>
      </c>
      <c r="B4617" s="14" t="s">
        <v>137</v>
      </c>
      <c r="C4617" s="14">
        <v>2018</v>
      </c>
      <c r="D4617" s="14" t="str">
        <f>VLOOKUP(E4617,Regioes!$A$2:$B$296,2,FALSE)</f>
        <v>Região Administrativa de Campinas</v>
      </c>
      <c r="E4617" s="15" t="s">
        <v>289</v>
      </c>
      <c r="F4617" s="17">
        <v>841020.26</v>
      </c>
      <c r="G4617" s="17">
        <v>402670.44</v>
      </c>
      <c r="H4617" s="17">
        <v>438349.82</v>
      </c>
      <c r="I4617" s="17">
        <v>70964.210000000006</v>
      </c>
      <c r="J4617" s="17">
        <v>63190.77</v>
      </c>
      <c r="K4617" s="17">
        <v>71355.679999999993</v>
      </c>
      <c r="L4617" s="17">
        <v>71616.52</v>
      </c>
      <c r="M4617" s="17">
        <v>59785.82</v>
      </c>
      <c r="N4617" s="17">
        <v>65757.440000000002</v>
      </c>
      <c r="O4617" s="17">
        <v>73884.27</v>
      </c>
      <c r="P4617" s="17">
        <v>72587.509999999995</v>
      </c>
      <c r="Q4617" s="17">
        <v>73409.47</v>
      </c>
      <c r="R4617" s="17">
        <v>73716.570000000007</v>
      </c>
      <c r="S4617" s="17">
        <v>71686.87</v>
      </c>
      <c r="T4617" s="17">
        <v>73065.13</v>
      </c>
      <c r="U4617" s="17"/>
      <c r="X4617" s="14"/>
      <c r="Y4617" s="14"/>
    </row>
    <row r="4618" spans="1:25" ht="15" hidden="1" customHeight="1" x14ac:dyDescent="0.25">
      <c r="A4618" s="14">
        <f t="shared" si="72"/>
        <v>11</v>
      </c>
      <c r="B4618" s="14" t="s">
        <v>137</v>
      </c>
      <c r="C4618" s="14">
        <v>2018</v>
      </c>
      <c r="D4618" s="14" t="str">
        <f>VLOOKUP(E4618,Regioes!$A$2:$B$296,2,FALSE)</f>
        <v>Região Administrativa de Campinas</v>
      </c>
      <c r="E4618" s="15" t="s">
        <v>144</v>
      </c>
      <c r="F4618" s="17">
        <v>1297601.2899999998</v>
      </c>
      <c r="G4618" s="17">
        <v>615607.06999999995</v>
      </c>
      <c r="H4618" s="17">
        <v>681994.22</v>
      </c>
      <c r="I4618" s="17">
        <v>105393.22</v>
      </c>
      <c r="J4618" s="17">
        <v>96212.46</v>
      </c>
      <c r="K4618" s="17">
        <v>107763.53</v>
      </c>
      <c r="L4618" s="17">
        <v>108317.44</v>
      </c>
      <c r="M4618" s="17">
        <v>95222.01</v>
      </c>
      <c r="N4618" s="17">
        <v>102698.41</v>
      </c>
      <c r="O4618" s="17">
        <v>115366.56</v>
      </c>
      <c r="P4618" s="17">
        <v>115090.03</v>
      </c>
      <c r="Q4618" s="17">
        <v>113834.41</v>
      </c>
      <c r="R4618" s="17">
        <v>114957.09</v>
      </c>
      <c r="S4618" s="17">
        <v>110116.4</v>
      </c>
      <c r="T4618" s="17">
        <v>112629.73</v>
      </c>
      <c r="U4618" s="17"/>
      <c r="X4618" s="14"/>
      <c r="Y4618" s="14"/>
    </row>
    <row r="4619" spans="1:25" ht="15" hidden="1" customHeight="1" x14ac:dyDescent="0.25">
      <c r="A4619" s="14">
        <f t="shared" si="72"/>
        <v>11</v>
      </c>
      <c r="B4619" s="14" t="s">
        <v>137</v>
      </c>
      <c r="C4619" s="14">
        <v>2018</v>
      </c>
      <c r="D4619" s="14" t="str">
        <f>VLOOKUP(E4619,Regioes!$A$2:$B$296,2,FALSE)</f>
        <v>Região Administrativa de Campinas</v>
      </c>
      <c r="E4619" s="15" t="s">
        <v>145</v>
      </c>
      <c r="F4619" s="17">
        <v>270990.61</v>
      </c>
      <c r="G4619" s="17">
        <v>128496.24</v>
      </c>
      <c r="H4619" s="17">
        <v>142494.37</v>
      </c>
      <c r="I4619" s="17">
        <v>21348.05</v>
      </c>
      <c r="J4619" s="17">
        <v>20163.53</v>
      </c>
      <c r="K4619" s="17">
        <v>22622.720000000001</v>
      </c>
      <c r="L4619" s="17">
        <v>22918.240000000002</v>
      </c>
      <c r="M4619" s="17">
        <v>20128.98</v>
      </c>
      <c r="N4619" s="17">
        <v>21314.720000000001</v>
      </c>
      <c r="O4619" s="17">
        <v>23897.88</v>
      </c>
      <c r="P4619" s="17">
        <v>24369.71</v>
      </c>
      <c r="Q4619" s="17">
        <v>23273.62</v>
      </c>
      <c r="R4619" s="17">
        <v>23671.040000000001</v>
      </c>
      <c r="S4619" s="17">
        <v>22969.52</v>
      </c>
      <c r="T4619" s="17">
        <v>24312.6</v>
      </c>
      <c r="U4619" s="17"/>
      <c r="X4619" s="14"/>
      <c r="Y4619" s="14"/>
    </row>
    <row r="4620" spans="1:25" ht="15" hidden="1" customHeight="1" x14ac:dyDescent="0.25">
      <c r="A4620" s="14">
        <f t="shared" si="72"/>
        <v>11</v>
      </c>
      <c r="B4620" s="14" t="s">
        <v>137</v>
      </c>
      <c r="C4620" s="14">
        <v>2018</v>
      </c>
      <c r="D4620" s="14" t="str">
        <f>VLOOKUP(E4620,Regioes!$A$2:$B$296,2,FALSE)</f>
        <v>Região Administrativa de Campinas</v>
      </c>
      <c r="E4620" s="15" t="s">
        <v>146</v>
      </c>
      <c r="F4620" s="17">
        <v>130666.11</v>
      </c>
      <c r="G4620" s="17">
        <v>61941.780000000006</v>
      </c>
      <c r="H4620" s="17">
        <v>68724.33</v>
      </c>
      <c r="I4620" s="17">
        <v>10436.06</v>
      </c>
      <c r="J4620" s="17">
        <v>9537</v>
      </c>
      <c r="K4620" s="17">
        <v>10969.9</v>
      </c>
      <c r="L4620" s="17">
        <v>11005.59</v>
      </c>
      <c r="M4620" s="17">
        <v>9737.86</v>
      </c>
      <c r="N4620" s="17">
        <v>10255.370000000001</v>
      </c>
      <c r="O4620" s="17">
        <v>11592.07</v>
      </c>
      <c r="P4620" s="17">
        <v>11747.29</v>
      </c>
      <c r="Q4620" s="17">
        <v>11545.5</v>
      </c>
      <c r="R4620" s="17">
        <v>11647.01</v>
      </c>
      <c r="S4620" s="17">
        <v>11021.87</v>
      </c>
      <c r="T4620" s="17">
        <v>11170.59</v>
      </c>
      <c r="U4620" s="17"/>
      <c r="X4620" s="14"/>
      <c r="Y4620" s="14"/>
    </row>
    <row r="4621" spans="1:25" ht="15" hidden="1" customHeight="1" x14ac:dyDescent="0.25">
      <c r="A4621" s="14">
        <f t="shared" si="72"/>
        <v>11</v>
      </c>
      <c r="B4621" s="14" t="s">
        <v>137</v>
      </c>
      <c r="C4621" s="14">
        <v>2018</v>
      </c>
      <c r="D4621" s="14" t="str">
        <f>VLOOKUP(E4621,Regioes!$A$2:$B$296,2,FALSE)</f>
        <v>Região Administrativa de Campinas</v>
      </c>
      <c r="E4621" s="15" t="s">
        <v>143</v>
      </c>
      <c r="F4621" s="17">
        <v>595268.94000000006</v>
      </c>
      <c r="G4621" s="17">
        <v>285007.65000000002</v>
      </c>
      <c r="H4621" s="17">
        <v>310261.28999999998</v>
      </c>
      <c r="I4621" s="17">
        <v>50228.03</v>
      </c>
      <c r="J4621" s="17">
        <v>44726.04</v>
      </c>
      <c r="K4621" s="17">
        <v>50505.11</v>
      </c>
      <c r="L4621" s="17">
        <v>50689.73</v>
      </c>
      <c r="M4621" s="17">
        <v>42316.03</v>
      </c>
      <c r="N4621" s="17">
        <v>46542.71</v>
      </c>
      <c r="O4621" s="17">
        <v>52294.83</v>
      </c>
      <c r="P4621" s="17">
        <v>51376.99</v>
      </c>
      <c r="Q4621" s="17">
        <v>51958.77</v>
      </c>
      <c r="R4621" s="17">
        <v>52176.13</v>
      </c>
      <c r="S4621" s="17">
        <v>50739.519999999997</v>
      </c>
      <c r="T4621" s="17">
        <v>51715.05</v>
      </c>
      <c r="U4621" s="17"/>
      <c r="X4621" s="14"/>
      <c r="Y4621" s="14"/>
    </row>
    <row r="4622" spans="1:25" ht="15" hidden="1" customHeight="1" x14ac:dyDescent="0.25">
      <c r="A4622" s="14">
        <f t="shared" si="72"/>
        <v>12</v>
      </c>
      <c r="B4622" s="14" t="s">
        <v>316</v>
      </c>
      <c r="C4622" s="14">
        <v>2018</v>
      </c>
      <c r="D4622" s="14" t="str">
        <f>VLOOKUP(E4622,Regioes!$A$2:$B$296,2,FALSE)</f>
        <v>Região Administrativa de Sorocaba</v>
      </c>
      <c r="E4622" s="15" t="s">
        <v>149</v>
      </c>
      <c r="F4622" s="17">
        <v>459061.44</v>
      </c>
      <c r="G4622" s="17">
        <v>229906.32999999996</v>
      </c>
      <c r="H4622" s="17">
        <v>229155.11</v>
      </c>
      <c r="I4622" s="17">
        <v>37631.379999999997</v>
      </c>
      <c r="J4622" s="17">
        <v>37374.400000000001</v>
      </c>
      <c r="K4622" s="17">
        <v>44190.21</v>
      </c>
      <c r="L4622" s="17">
        <v>40738.36</v>
      </c>
      <c r="M4622" s="17">
        <v>33566.28</v>
      </c>
      <c r="N4622" s="17">
        <v>36405.699999999997</v>
      </c>
      <c r="O4622" s="17">
        <v>39270.25</v>
      </c>
      <c r="P4622" s="17">
        <v>37140.620000000003</v>
      </c>
      <c r="Q4622" s="17">
        <v>37102.46</v>
      </c>
      <c r="R4622" s="17">
        <v>36947.4</v>
      </c>
      <c r="S4622" s="17">
        <v>37928.9</v>
      </c>
      <c r="T4622" s="17">
        <v>40765.480000000003</v>
      </c>
      <c r="U4622" s="17"/>
      <c r="X4622" s="14"/>
      <c r="Y4622" s="14"/>
    </row>
    <row r="4623" spans="1:25" ht="15" hidden="1" customHeight="1" x14ac:dyDescent="0.25">
      <c r="A4623" s="14">
        <f t="shared" si="72"/>
        <v>12</v>
      </c>
      <c r="B4623" s="14" t="s">
        <v>316</v>
      </c>
      <c r="C4623" s="14">
        <v>2018</v>
      </c>
      <c r="D4623" s="14" t="str">
        <f>VLOOKUP(E4623,Regioes!$A$2:$B$296,2,FALSE)</f>
        <v>Região Administrativa de Sorocaba</v>
      </c>
      <c r="E4623" s="15" t="s">
        <v>150</v>
      </c>
      <c r="F4623" s="17">
        <v>8304024.2700000005</v>
      </c>
      <c r="G4623" s="17">
        <v>4083678</v>
      </c>
      <c r="H4623" s="17">
        <v>4220346.2700000005</v>
      </c>
      <c r="I4623" s="17">
        <v>689534.36</v>
      </c>
      <c r="J4623" s="17">
        <v>649584.51</v>
      </c>
      <c r="K4623" s="17">
        <v>753557.72</v>
      </c>
      <c r="L4623" s="17">
        <v>711698.94</v>
      </c>
      <c r="M4623" s="17">
        <v>606457.73</v>
      </c>
      <c r="N4623" s="17">
        <v>672844.74</v>
      </c>
      <c r="O4623" s="17">
        <v>716678.68</v>
      </c>
      <c r="P4623" s="17">
        <v>717673.9</v>
      </c>
      <c r="Q4623" s="17">
        <v>688477.31</v>
      </c>
      <c r="R4623" s="17">
        <v>708855.81</v>
      </c>
      <c r="S4623" s="17">
        <v>682904.14</v>
      </c>
      <c r="T4623" s="17">
        <v>705756.43</v>
      </c>
      <c r="U4623" s="17"/>
      <c r="X4623" s="14"/>
      <c r="Y4623" s="14"/>
    </row>
    <row r="4624" spans="1:25" ht="15" hidden="1" customHeight="1" x14ac:dyDescent="0.25">
      <c r="A4624" s="14">
        <f t="shared" si="72"/>
        <v>12</v>
      </c>
      <c r="B4624" s="14" t="s">
        <v>316</v>
      </c>
      <c r="C4624" s="14">
        <v>2018</v>
      </c>
      <c r="D4624" s="14" t="str">
        <f>VLOOKUP(E4624,Regioes!$A$2:$B$296,2,FALSE)</f>
        <v>Região Administrativa de Sorocaba</v>
      </c>
      <c r="E4624" s="15" t="s">
        <v>158</v>
      </c>
      <c r="F4624" s="17">
        <v>260325.06999999998</v>
      </c>
      <c r="G4624" s="17">
        <v>130375.54</v>
      </c>
      <c r="H4624" s="17">
        <v>129949.52999999998</v>
      </c>
      <c r="I4624" s="17">
        <v>21340.05</v>
      </c>
      <c r="J4624" s="17">
        <v>21194.32</v>
      </c>
      <c r="K4624" s="17">
        <v>25059.43</v>
      </c>
      <c r="L4624" s="17">
        <v>23101.95</v>
      </c>
      <c r="M4624" s="17">
        <v>19034.8</v>
      </c>
      <c r="N4624" s="17">
        <v>20644.990000000002</v>
      </c>
      <c r="O4624" s="17">
        <v>22269.42</v>
      </c>
      <c r="P4624" s="17">
        <v>21061.74</v>
      </c>
      <c r="Q4624" s="17">
        <v>21040.1</v>
      </c>
      <c r="R4624" s="17">
        <v>20952.169999999998</v>
      </c>
      <c r="S4624" s="17">
        <v>21508.76</v>
      </c>
      <c r="T4624" s="17">
        <v>23117.34</v>
      </c>
      <c r="U4624" s="17"/>
      <c r="X4624" s="14"/>
      <c r="Y4624" s="14"/>
    </row>
    <row r="4625" spans="1:25" ht="15" hidden="1" customHeight="1" x14ac:dyDescent="0.25">
      <c r="A4625" s="14">
        <f t="shared" si="72"/>
        <v>12</v>
      </c>
      <c r="B4625" s="14" t="s">
        <v>316</v>
      </c>
      <c r="C4625" s="14">
        <v>2018</v>
      </c>
      <c r="D4625" s="14" t="str">
        <f>VLOOKUP(E4625,Regioes!$A$2:$B$296,2,FALSE)</f>
        <v>Grande São Paulo</v>
      </c>
      <c r="E4625" s="15" t="s">
        <v>151</v>
      </c>
      <c r="F4625" s="17">
        <v>7310834.9099999992</v>
      </c>
      <c r="G4625" s="17">
        <v>3595256.3099999996</v>
      </c>
      <c r="H4625" s="17">
        <v>3715578.6000000006</v>
      </c>
      <c r="I4625" s="17">
        <v>607063.72</v>
      </c>
      <c r="J4625" s="17">
        <v>571892.01</v>
      </c>
      <c r="K4625" s="17">
        <v>663429.67000000004</v>
      </c>
      <c r="L4625" s="17">
        <v>626577.34</v>
      </c>
      <c r="M4625" s="17">
        <v>533923.32999999996</v>
      </c>
      <c r="N4625" s="17">
        <v>592370.24</v>
      </c>
      <c r="O4625" s="17">
        <v>630961.49</v>
      </c>
      <c r="P4625" s="17">
        <v>631837.68000000005</v>
      </c>
      <c r="Q4625" s="17">
        <v>606133.1</v>
      </c>
      <c r="R4625" s="17">
        <v>624074.26</v>
      </c>
      <c r="S4625" s="17">
        <v>601226.49</v>
      </c>
      <c r="T4625" s="17">
        <v>621345.57999999996</v>
      </c>
      <c r="U4625" s="17"/>
      <c r="X4625" s="14"/>
      <c r="Y4625" s="14"/>
    </row>
    <row r="4626" spans="1:25" ht="15" hidden="1" customHeight="1" x14ac:dyDescent="0.25">
      <c r="A4626" s="14">
        <f t="shared" si="72"/>
        <v>12</v>
      </c>
      <c r="B4626" s="14" t="s">
        <v>316</v>
      </c>
      <c r="C4626" s="14">
        <v>2018</v>
      </c>
      <c r="D4626" s="14" t="str">
        <f>VLOOKUP(E4626,Regioes!$A$2:$B$296,2,FALSE)</f>
        <v>Grande São Paulo</v>
      </c>
      <c r="E4626" s="15" t="s">
        <v>152</v>
      </c>
      <c r="F4626" s="17">
        <v>317215.56000000006</v>
      </c>
      <c r="G4626" s="17">
        <v>158867.34000000003</v>
      </c>
      <c r="H4626" s="17">
        <v>158348.22</v>
      </c>
      <c r="I4626" s="17">
        <v>26003.62</v>
      </c>
      <c r="J4626" s="17">
        <v>25826.05</v>
      </c>
      <c r="K4626" s="17">
        <v>30535.83</v>
      </c>
      <c r="L4626" s="17">
        <v>28150.57</v>
      </c>
      <c r="M4626" s="17">
        <v>23194.6</v>
      </c>
      <c r="N4626" s="17">
        <v>25156.67</v>
      </c>
      <c r="O4626" s="17">
        <v>27136.09</v>
      </c>
      <c r="P4626" s="17">
        <v>25664.5</v>
      </c>
      <c r="Q4626" s="17">
        <v>25638.13</v>
      </c>
      <c r="R4626" s="17">
        <v>25530.98</v>
      </c>
      <c r="S4626" s="17">
        <v>26209.21</v>
      </c>
      <c r="T4626" s="17">
        <v>28169.31</v>
      </c>
      <c r="U4626" s="17"/>
      <c r="X4626" s="14"/>
      <c r="Y4626" s="14"/>
    </row>
    <row r="4627" spans="1:25" ht="15" hidden="1" customHeight="1" x14ac:dyDescent="0.25">
      <c r="A4627" s="14">
        <f t="shared" si="72"/>
        <v>12</v>
      </c>
      <c r="B4627" s="14" t="s">
        <v>316</v>
      </c>
      <c r="C4627" s="14">
        <v>2018</v>
      </c>
      <c r="D4627" s="14" t="str">
        <f>VLOOKUP(E4627,Regioes!$A$2:$B$296,2,FALSE)</f>
        <v>Grande São Paulo</v>
      </c>
      <c r="E4627" s="15" t="s">
        <v>148</v>
      </c>
      <c r="F4627" s="17">
        <v>3473569.1</v>
      </c>
      <c r="G4627" s="17">
        <v>1708200.42</v>
      </c>
      <c r="H4627" s="17">
        <v>1765368.68</v>
      </c>
      <c r="I4627" s="17">
        <v>288431.87</v>
      </c>
      <c r="J4627" s="17">
        <v>271720.87</v>
      </c>
      <c r="K4627" s="17">
        <v>315212.81</v>
      </c>
      <c r="L4627" s="17">
        <v>297703.3</v>
      </c>
      <c r="M4627" s="17">
        <v>253680.96</v>
      </c>
      <c r="N4627" s="17">
        <v>281450.61</v>
      </c>
      <c r="O4627" s="17">
        <v>299786.33</v>
      </c>
      <c r="P4627" s="17">
        <v>300202.62</v>
      </c>
      <c r="Q4627" s="17">
        <v>287989.71000000002</v>
      </c>
      <c r="R4627" s="17">
        <v>296514.02</v>
      </c>
      <c r="S4627" s="17">
        <v>285658.45</v>
      </c>
      <c r="T4627" s="17">
        <v>295217.55</v>
      </c>
      <c r="U4627" s="17"/>
      <c r="X4627" s="14"/>
      <c r="Y4627" s="14"/>
    </row>
    <row r="4628" spans="1:25" ht="15" hidden="1" customHeight="1" x14ac:dyDescent="0.25">
      <c r="A4628" s="14">
        <f t="shared" si="72"/>
        <v>12</v>
      </c>
      <c r="B4628" s="14" t="s">
        <v>316</v>
      </c>
      <c r="C4628" s="14">
        <v>2018</v>
      </c>
      <c r="D4628" s="14" t="str">
        <f>VLOOKUP(E4628,Regioes!$A$2:$B$296,2,FALSE)</f>
        <v>Região Administrativa de Sorocaba</v>
      </c>
      <c r="E4628" s="15" t="s">
        <v>153</v>
      </c>
      <c r="F4628" s="17">
        <v>7628667.3399999999</v>
      </c>
      <c r="G4628" s="17">
        <v>3815047.0100000002</v>
      </c>
      <c r="H4628" s="17">
        <v>3813620.33</v>
      </c>
      <c r="I4628" s="17">
        <v>650483.82999999996</v>
      </c>
      <c r="J4628" s="17">
        <v>616028.63</v>
      </c>
      <c r="K4628" s="17">
        <v>717874.14</v>
      </c>
      <c r="L4628" s="17">
        <v>674860.77</v>
      </c>
      <c r="M4628" s="17">
        <v>548084.14</v>
      </c>
      <c r="N4628" s="17">
        <v>607715.5</v>
      </c>
      <c r="O4628" s="17">
        <v>646756.49</v>
      </c>
      <c r="P4628" s="17">
        <v>648043.68999999994</v>
      </c>
      <c r="Q4628" s="17">
        <v>621851.23</v>
      </c>
      <c r="R4628" s="17">
        <v>640556.76</v>
      </c>
      <c r="S4628" s="17">
        <v>618290.99</v>
      </c>
      <c r="T4628" s="17">
        <v>638121.17000000004</v>
      </c>
      <c r="U4628" s="17"/>
      <c r="X4628" s="14"/>
      <c r="Y4628" s="14"/>
    </row>
    <row r="4629" spans="1:25" ht="15" hidden="1" customHeight="1" x14ac:dyDescent="0.25">
      <c r="A4629" s="14">
        <f t="shared" si="72"/>
        <v>12</v>
      </c>
      <c r="B4629" s="14" t="s">
        <v>316</v>
      </c>
      <c r="C4629" s="14">
        <v>2018</v>
      </c>
      <c r="D4629" s="14" t="str">
        <f>VLOOKUP(E4629,Regioes!$A$2:$B$296,2,FALSE)</f>
        <v>Grande São Paulo</v>
      </c>
      <c r="E4629" s="15" t="s">
        <v>157</v>
      </c>
      <c r="F4629" s="17">
        <v>429753.44</v>
      </c>
      <c r="G4629" s="17">
        <v>211340.26</v>
      </c>
      <c r="H4629" s="17">
        <v>218413.18</v>
      </c>
      <c r="I4629" s="17">
        <v>35685.08</v>
      </c>
      <c r="J4629" s="17">
        <v>33617.58</v>
      </c>
      <c r="K4629" s="17">
        <v>38998.44</v>
      </c>
      <c r="L4629" s="17">
        <v>36832.15</v>
      </c>
      <c r="M4629" s="17">
        <v>31385.66</v>
      </c>
      <c r="N4629" s="17">
        <v>34821.35</v>
      </c>
      <c r="O4629" s="17">
        <v>37089.86</v>
      </c>
      <c r="P4629" s="17">
        <v>37141.370000000003</v>
      </c>
      <c r="Q4629" s="17">
        <v>35630.379999999997</v>
      </c>
      <c r="R4629" s="17">
        <v>36685.01</v>
      </c>
      <c r="S4629" s="17">
        <v>35341.949999999997</v>
      </c>
      <c r="T4629" s="17">
        <v>36524.61</v>
      </c>
      <c r="U4629" s="17"/>
      <c r="X4629" s="14"/>
      <c r="Y4629" s="14"/>
    </row>
    <row r="4630" spans="1:25" ht="15" hidden="1" customHeight="1" x14ac:dyDescent="0.25">
      <c r="A4630" s="14">
        <f t="shared" si="72"/>
        <v>12</v>
      </c>
      <c r="B4630" s="14" t="s">
        <v>316</v>
      </c>
      <c r="C4630" s="14">
        <v>2018</v>
      </c>
      <c r="D4630" s="14" t="str">
        <f>VLOOKUP(E4630,Regioes!$A$2:$B$296,2,FALSE)</f>
        <v>Região Administrativa de Sorocaba</v>
      </c>
      <c r="E4630" s="15" t="s">
        <v>154</v>
      </c>
      <c r="F4630" s="17">
        <v>4001273.7300000004</v>
      </c>
      <c r="G4630" s="17">
        <v>1971388.5100000002</v>
      </c>
      <c r="H4630" s="17">
        <v>2029885.2199999997</v>
      </c>
      <c r="I4630" s="17">
        <v>331818.84999999998</v>
      </c>
      <c r="J4630" s="17">
        <v>314297.46000000002</v>
      </c>
      <c r="K4630" s="17">
        <v>365342.54</v>
      </c>
      <c r="L4630" s="17">
        <v>344165.28</v>
      </c>
      <c r="M4630" s="17">
        <v>292255.77</v>
      </c>
      <c r="N4630" s="17">
        <v>323508.61</v>
      </c>
      <c r="O4630" s="17">
        <v>345020.74</v>
      </c>
      <c r="P4630" s="17">
        <v>343565.48</v>
      </c>
      <c r="Q4630" s="17">
        <v>330892.83</v>
      </c>
      <c r="R4630" s="17">
        <v>339577.1</v>
      </c>
      <c r="S4630" s="17">
        <v>329212.2</v>
      </c>
      <c r="T4630" s="17">
        <v>341616.87</v>
      </c>
      <c r="U4630" s="17"/>
      <c r="X4630" s="14"/>
      <c r="Y4630" s="14"/>
    </row>
    <row r="4631" spans="1:25" ht="15" hidden="1" customHeight="1" x14ac:dyDescent="0.25">
      <c r="A4631" s="14">
        <f t="shared" si="72"/>
        <v>12</v>
      </c>
      <c r="B4631" s="14" t="s">
        <v>316</v>
      </c>
      <c r="C4631" s="14">
        <v>2018</v>
      </c>
      <c r="D4631" s="14" t="str">
        <f>VLOOKUP(E4631,Regioes!$A$2:$B$296,2,FALSE)</f>
        <v>Grande São Paulo</v>
      </c>
      <c r="E4631" s="15" t="s">
        <v>23</v>
      </c>
      <c r="F4631" s="17">
        <v>4229781.68</v>
      </c>
      <c r="G4631" s="17">
        <v>2080083.8</v>
      </c>
      <c r="H4631" s="17">
        <v>2149697.88</v>
      </c>
      <c r="I4631" s="17">
        <v>351224.87</v>
      </c>
      <c r="J4631" s="17">
        <v>330875.8</v>
      </c>
      <c r="K4631" s="17">
        <v>383836.14</v>
      </c>
      <c r="L4631" s="17">
        <v>362514.73</v>
      </c>
      <c r="M4631" s="17">
        <v>308908.51</v>
      </c>
      <c r="N4631" s="17">
        <v>342723.75</v>
      </c>
      <c r="O4631" s="17">
        <v>365051.24</v>
      </c>
      <c r="P4631" s="17">
        <v>365558.17</v>
      </c>
      <c r="Q4631" s="17">
        <v>350686.44</v>
      </c>
      <c r="R4631" s="17">
        <v>361066.54</v>
      </c>
      <c r="S4631" s="17">
        <v>347847.66</v>
      </c>
      <c r="T4631" s="17">
        <v>359487.83</v>
      </c>
      <c r="U4631" s="17"/>
      <c r="X4631" s="14"/>
      <c r="Y4631" s="14"/>
    </row>
    <row r="4632" spans="1:25" ht="15" hidden="1" customHeight="1" x14ac:dyDescent="0.25">
      <c r="A4632" s="14">
        <f t="shared" si="72"/>
        <v>12</v>
      </c>
      <c r="B4632" s="14" t="s">
        <v>316</v>
      </c>
      <c r="C4632" s="14">
        <v>2018</v>
      </c>
      <c r="D4632" s="14" t="str">
        <f>VLOOKUP(E4632,Regioes!$A$2:$B$296,2,FALSE)</f>
        <v>Grande São Paulo</v>
      </c>
      <c r="E4632" s="15" t="s">
        <v>159</v>
      </c>
      <c r="F4632" s="17">
        <v>3262735.0599999996</v>
      </c>
      <c r="G4632" s="17">
        <v>1604518.35</v>
      </c>
      <c r="H4632" s="17">
        <v>1658216.7100000002</v>
      </c>
      <c r="I4632" s="17">
        <v>270925.02</v>
      </c>
      <c r="J4632" s="17">
        <v>255228.32</v>
      </c>
      <c r="K4632" s="17">
        <v>296080.44</v>
      </c>
      <c r="L4632" s="17">
        <v>279633.7</v>
      </c>
      <c r="M4632" s="17">
        <v>238283.37</v>
      </c>
      <c r="N4632" s="17">
        <v>264367.5</v>
      </c>
      <c r="O4632" s="17">
        <v>281590.3</v>
      </c>
      <c r="P4632" s="17">
        <v>281981.33</v>
      </c>
      <c r="Q4632" s="17">
        <v>270509.69</v>
      </c>
      <c r="R4632" s="17">
        <v>278516.61</v>
      </c>
      <c r="S4632" s="17">
        <v>268319.94</v>
      </c>
      <c r="T4632" s="17">
        <v>277298.84000000003</v>
      </c>
      <c r="U4632" s="17"/>
      <c r="X4632" s="14"/>
      <c r="Y4632" s="14"/>
    </row>
    <row r="4633" spans="1:25" ht="15" hidden="1" customHeight="1" x14ac:dyDescent="0.25">
      <c r="A4633" s="14">
        <f t="shared" si="72"/>
        <v>12</v>
      </c>
      <c r="B4633" s="14" t="s">
        <v>316</v>
      </c>
      <c r="C4633" s="14">
        <v>2018</v>
      </c>
      <c r="D4633" s="14" t="str">
        <f>VLOOKUP(E4633,Regioes!$A$2:$B$296,2,FALSE)</f>
        <v>Grande São Paulo</v>
      </c>
      <c r="E4633" s="15" t="s">
        <v>32</v>
      </c>
      <c r="F4633" s="17">
        <v>344913.28</v>
      </c>
      <c r="G4633" s="17">
        <v>169618.33</v>
      </c>
      <c r="H4633" s="17">
        <v>175294.95</v>
      </c>
      <c r="I4633" s="17">
        <v>28640.28</v>
      </c>
      <c r="J4633" s="17">
        <v>26980.93</v>
      </c>
      <c r="K4633" s="17">
        <v>31299.53</v>
      </c>
      <c r="L4633" s="17">
        <v>29560.9</v>
      </c>
      <c r="M4633" s="17">
        <v>25189.63</v>
      </c>
      <c r="N4633" s="17">
        <v>27947.06</v>
      </c>
      <c r="O4633" s="17">
        <v>29767.74</v>
      </c>
      <c r="P4633" s="17">
        <v>29809.07</v>
      </c>
      <c r="Q4633" s="17">
        <v>28596.37</v>
      </c>
      <c r="R4633" s="17">
        <v>29442.81</v>
      </c>
      <c r="S4633" s="17">
        <v>28364.89</v>
      </c>
      <c r="T4633" s="17">
        <v>29314.07</v>
      </c>
      <c r="U4633" s="17"/>
      <c r="X4633" s="14"/>
      <c r="Y4633" s="14"/>
    </row>
    <row r="4634" spans="1:25" ht="15" hidden="1" customHeight="1" x14ac:dyDescent="0.25">
      <c r="A4634" s="14">
        <f t="shared" si="72"/>
        <v>12</v>
      </c>
      <c r="B4634" s="14" t="s">
        <v>316</v>
      </c>
      <c r="C4634" s="14">
        <v>2018</v>
      </c>
      <c r="D4634" s="14" t="str">
        <f>VLOOKUP(E4634,Regioes!$A$2:$B$296,2,FALSE)</f>
        <v>Região Administrativa de Sorocaba</v>
      </c>
      <c r="E4634" s="15" t="s">
        <v>160</v>
      </c>
      <c r="F4634" s="17">
        <v>4571356.41</v>
      </c>
      <c r="G4634" s="17">
        <v>2255831.1399999997</v>
      </c>
      <c r="H4634" s="17">
        <v>2315525.27</v>
      </c>
      <c r="I4634" s="17">
        <v>378676.14</v>
      </c>
      <c r="J4634" s="17">
        <v>360335.12</v>
      </c>
      <c r="K4634" s="17">
        <v>419570.47</v>
      </c>
      <c r="L4634" s="17">
        <v>394398.36</v>
      </c>
      <c r="M4634" s="17">
        <v>333929.53999999998</v>
      </c>
      <c r="N4634" s="17">
        <v>368921.51</v>
      </c>
      <c r="O4634" s="17">
        <v>393877.78</v>
      </c>
      <c r="P4634" s="17">
        <v>390338.12</v>
      </c>
      <c r="Q4634" s="17">
        <v>377213.94</v>
      </c>
      <c r="R4634" s="17">
        <v>386034.35</v>
      </c>
      <c r="S4634" s="17">
        <v>376268.65</v>
      </c>
      <c r="T4634" s="17">
        <v>391792.43</v>
      </c>
      <c r="U4634" s="17"/>
      <c r="X4634" s="14"/>
      <c r="Y4634" s="14"/>
    </row>
    <row r="4635" spans="1:25" ht="15" hidden="1" customHeight="1" x14ac:dyDescent="0.25">
      <c r="A4635" s="14">
        <f t="shared" si="72"/>
        <v>12</v>
      </c>
      <c r="B4635" s="14" t="s">
        <v>316</v>
      </c>
      <c r="C4635" s="14">
        <v>2018</v>
      </c>
      <c r="D4635" s="14" t="str">
        <f>VLOOKUP(E4635,Regioes!$A$2:$B$296,2,FALSE)</f>
        <v>Região Administrativa de Sorocaba</v>
      </c>
      <c r="E4635" s="15" t="s">
        <v>155</v>
      </c>
      <c r="F4635" s="17">
        <v>5106382.5699999994</v>
      </c>
      <c r="G4635" s="17">
        <v>2799207.0799999996</v>
      </c>
      <c r="H4635" s="17">
        <v>2307175.4900000002</v>
      </c>
      <c r="I4635" s="17">
        <v>496697.51</v>
      </c>
      <c r="J4635" s="17">
        <v>487469.89</v>
      </c>
      <c r="K4635" s="17">
        <v>581982.69999999995</v>
      </c>
      <c r="L4635" s="17">
        <v>533163.44999999995</v>
      </c>
      <c r="M4635" s="17">
        <v>333670.88</v>
      </c>
      <c r="N4635" s="17">
        <v>366222.65</v>
      </c>
      <c r="O4635" s="17">
        <v>389095.37</v>
      </c>
      <c r="P4635" s="17">
        <v>385093.67</v>
      </c>
      <c r="Q4635" s="17">
        <v>374376.93</v>
      </c>
      <c r="R4635" s="17">
        <v>383182.01</v>
      </c>
      <c r="S4635" s="17">
        <v>380972.84</v>
      </c>
      <c r="T4635" s="17">
        <v>394454.67</v>
      </c>
      <c r="U4635" s="17"/>
      <c r="X4635" s="14"/>
      <c r="Y4635" s="14"/>
    </row>
    <row r="4636" spans="1:25" ht="15" hidden="1" customHeight="1" x14ac:dyDescent="0.25">
      <c r="A4636" s="14">
        <f t="shared" si="72"/>
        <v>12</v>
      </c>
      <c r="B4636" s="14" t="s">
        <v>316</v>
      </c>
      <c r="C4636" s="14">
        <v>2018</v>
      </c>
      <c r="D4636" s="14" t="str">
        <f>VLOOKUP(E4636,Regioes!$A$2:$B$296,2,FALSE)</f>
        <v>Grande São Paulo</v>
      </c>
      <c r="E4636" s="15" t="s">
        <v>161</v>
      </c>
      <c r="F4636" s="17">
        <v>266426.75</v>
      </c>
      <c r="G4636" s="17">
        <v>133431.37</v>
      </c>
      <c r="H4636" s="17">
        <v>132995.37999999998</v>
      </c>
      <c r="I4636" s="17">
        <v>21840.23</v>
      </c>
      <c r="J4636" s="17">
        <v>21691.09</v>
      </c>
      <c r="K4636" s="17">
        <v>25646.79</v>
      </c>
      <c r="L4636" s="17">
        <v>23643.43</v>
      </c>
      <c r="M4636" s="17">
        <v>19480.95</v>
      </c>
      <c r="N4636" s="17">
        <v>21128.880000000001</v>
      </c>
      <c r="O4636" s="17">
        <v>22791.38</v>
      </c>
      <c r="P4636" s="17">
        <v>21555.4</v>
      </c>
      <c r="Q4636" s="17">
        <v>21533.26</v>
      </c>
      <c r="R4636" s="17">
        <v>21443.26</v>
      </c>
      <c r="S4636" s="17">
        <v>22012.9</v>
      </c>
      <c r="T4636" s="17">
        <v>23659.18</v>
      </c>
      <c r="U4636" s="17"/>
      <c r="X4636" s="14"/>
      <c r="Y4636" s="14"/>
    </row>
    <row r="4637" spans="1:25" ht="15" hidden="1" customHeight="1" x14ac:dyDescent="0.25">
      <c r="A4637" s="14">
        <f t="shared" si="72"/>
        <v>12</v>
      </c>
      <c r="B4637" s="14" t="s">
        <v>316</v>
      </c>
      <c r="C4637" s="14">
        <v>2018</v>
      </c>
      <c r="D4637" s="14" t="str">
        <f>VLOOKUP(E4637,Regioes!$A$2:$B$296,2,FALSE)</f>
        <v>Região Administrativa de Sorocaba</v>
      </c>
      <c r="E4637" s="15" t="s">
        <v>156</v>
      </c>
      <c r="F4637" s="17">
        <v>48477.43</v>
      </c>
      <c r="G4637" s="17">
        <v>24278.39</v>
      </c>
      <c r="H4637" s="17">
        <v>24199.040000000001</v>
      </c>
      <c r="I4637" s="17">
        <v>3973.92</v>
      </c>
      <c r="J4637" s="17">
        <v>3946.78</v>
      </c>
      <c r="K4637" s="17">
        <v>4666.54</v>
      </c>
      <c r="L4637" s="17">
        <v>4302.0200000000004</v>
      </c>
      <c r="M4637" s="17">
        <v>3544.64</v>
      </c>
      <c r="N4637" s="17">
        <v>3844.49</v>
      </c>
      <c r="O4637" s="17">
        <v>4146.9799999999996</v>
      </c>
      <c r="P4637" s="17">
        <v>3922.09</v>
      </c>
      <c r="Q4637" s="17">
        <v>3918.06</v>
      </c>
      <c r="R4637" s="17">
        <v>3901.69</v>
      </c>
      <c r="S4637" s="17">
        <v>4005.34</v>
      </c>
      <c r="T4637" s="17">
        <v>4304.88</v>
      </c>
      <c r="U4637" s="17"/>
      <c r="X4637" s="14"/>
      <c r="Y4637" s="14"/>
    </row>
    <row r="4638" spans="1:25" ht="15" hidden="1" customHeight="1" x14ac:dyDescent="0.25">
      <c r="A4638" s="14">
        <f t="shared" si="72"/>
        <v>13</v>
      </c>
      <c r="B4638" s="14" t="s">
        <v>320</v>
      </c>
      <c r="C4638" s="14">
        <v>2018</v>
      </c>
      <c r="D4638" s="14" t="str">
        <f>VLOOKUP(E4638,Regioes!$A$2:$B$296,2,FALSE)</f>
        <v>Região Administrativa de Sorocaba</v>
      </c>
      <c r="E4638" s="15" t="s">
        <v>162</v>
      </c>
      <c r="F4638" s="17">
        <v>3133070.58</v>
      </c>
      <c r="G4638" s="17">
        <v>1494419.2999999998</v>
      </c>
      <c r="H4638" s="17">
        <v>1638651.2799999996</v>
      </c>
      <c r="I4638" s="17">
        <v>266615.81</v>
      </c>
      <c r="J4638" s="17">
        <v>240497</v>
      </c>
      <c r="K4638" s="17">
        <v>272474.71000000002</v>
      </c>
      <c r="L4638" s="17">
        <v>257844.01</v>
      </c>
      <c r="M4638" s="17">
        <v>210960.89</v>
      </c>
      <c r="N4638" s="17">
        <v>246026.88</v>
      </c>
      <c r="O4638" s="17">
        <v>283459</v>
      </c>
      <c r="P4638" s="17">
        <v>265089.23</v>
      </c>
      <c r="Q4638" s="17">
        <v>267381.15999999997</v>
      </c>
      <c r="R4638" s="17">
        <v>268662.62</v>
      </c>
      <c r="S4638" s="17">
        <v>267563.11</v>
      </c>
      <c r="T4638" s="17">
        <v>286496.15999999997</v>
      </c>
      <c r="U4638" s="17"/>
      <c r="X4638" s="14"/>
      <c r="Y4638" s="14"/>
    </row>
    <row r="4639" spans="1:25" ht="15" hidden="1" customHeight="1" x14ac:dyDescent="0.25">
      <c r="A4639" s="14">
        <f t="shared" si="72"/>
        <v>13</v>
      </c>
      <c r="B4639" s="14" t="s">
        <v>320</v>
      </c>
      <c r="C4639" s="14">
        <v>2018</v>
      </c>
      <c r="D4639" s="14" t="str">
        <f>VLOOKUP(E4639,Regioes!$A$2:$B$296,2,FALSE)</f>
        <v>Região Administrativa de Campinas</v>
      </c>
      <c r="E4639" s="15" t="s">
        <v>163</v>
      </c>
      <c r="F4639" s="17">
        <v>827133.07</v>
      </c>
      <c r="G4639" s="17">
        <v>401884.42</v>
      </c>
      <c r="H4639" s="17">
        <v>425248.65000000008</v>
      </c>
      <c r="I4639" s="17">
        <v>69060.33</v>
      </c>
      <c r="J4639" s="17">
        <v>64180.91</v>
      </c>
      <c r="K4639" s="17">
        <v>72539.11</v>
      </c>
      <c r="L4639" s="17">
        <v>70332.179999999993</v>
      </c>
      <c r="M4639" s="17">
        <v>60479.18</v>
      </c>
      <c r="N4639" s="17">
        <v>65292.71</v>
      </c>
      <c r="O4639" s="17">
        <v>69791.289999999994</v>
      </c>
      <c r="P4639" s="17">
        <v>71653.649999999994</v>
      </c>
      <c r="Q4639" s="17">
        <v>69680.08</v>
      </c>
      <c r="R4639" s="17">
        <v>72701.259999999995</v>
      </c>
      <c r="S4639" s="17">
        <v>70346.91</v>
      </c>
      <c r="T4639" s="17">
        <v>71075.460000000006</v>
      </c>
      <c r="U4639" s="17"/>
      <c r="X4639" s="14"/>
      <c r="Y4639" s="14"/>
    </row>
    <row r="4640" spans="1:25" ht="15" hidden="1" customHeight="1" x14ac:dyDescent="0.25">
      <c r="A4640" s="14">
        <f t="shared" si="72"/>
        <v>13</v>
      </c>
      <c r="B4640" s="14" t="s">
        <v>320</v>
      </c>
      <c r="C4640" s="14">
        <v>2018</v>
      </c>
      <c r="D4640" s="14" t="str">
        <f>VLOOKUP(E4640,Regioes!$A$2:$B$296,2,FALSE)</f>
        <v>Região Administrativa de Campinas</v>
      </c>
      <c r="E4640" s="15" t="s">
        <v>20</v>
      </c>
      <c r="F4640" s="17">
        <v>2831985.5900000003</v>
      </c>
      <c r="G4640" s="17">
        <v>1355082.48</v>
      </c>
      <c r="H4640" s="17">
        <v>1476903.1099999999</v>
      </c>
      <c r="I4640" s="17">
        <v>226704.01</v>
      </c>
      <c r="J4640" s="17">
        <v>210932.55</v>
      </c>
      <c r="K4640" s="17">
        <v>246398.21</v>
      </c>
      <c r="L4640" s="17">
        <v>238691.08</v>
      </c>
      <c r="M4640" s="17">
        <v>205671.53</v>
      </c>
      <c r="N4640" s="17">
        <v>226685.1</v>
      </c>
      <c r="O4640" s="17">
        <v>242343.49</v>
      </c>
      <c r="P4640" s="17">
        <v>256504.58</v>
      </c>
      <c r="Q4640" s="17">
        <v>239377.75</v>
      </c>
      <c r="R4640" s="17">
        <v>252975.86</v>
      </c>
      <c r="S4640" s="17">
        <v>242540.39</v>
      </c>
      <c r="T4640" s="17">
        <v>243161.04</v>
      </c>
      <c r="U4640" s="17"/>
      <c r="X4640" s="14"/>
      <c r="Y4640" s="14"/>
    </row>
    <row r="4641" spans="1:25" ht="15" hidden="1" customHeight="1" x14ac:dyDescent="0.25">
      <c r="A4641" s="14">
        <f t="shared" si="72"/>
        <v>13</v>
      </c>
      <c r="B4641" s="14" t="s">
        <v>320</v>
      </c>
      <c r="C4641" s="14">
        <v>2018</v>
      </c>
      <c r="D4641" s="14" t="str">
        <f>VLOOKUP(E4641,Regioes!$A$2:$B$296,2,FALSE)</f>
        <v>Região Administrativa de Sorocaba</v>
      </c>
      <c r="E4641" s="15" t="s">
        <v>164</v>
      </c>
      <c r="F4641" s="17">
        <v>305413.53999999998</v>
      </c>
      <c r="G4641" s="17">
        <v>145043.29999999999</v>
      </c>
      <c r="H4641" s="17">
        <v>160370.23999999996</v>
      </c>
      <c r="I4641" s="17">
        <v>24368.07</v>
      </c>
      <c r="J4641" s="17">
        <v>22959.15</v>
      </c>
      <c r="K4641" s="17">
        <v>25883.9</v>
      </c>
      <c r="L4641" s="17">
        <v>25340.44</v>
      </c>
      <c r="M4641" s="17">
        <v>21962.23</v>
      </c>
      <c r="N4641" s="17">
        <v>24529.51</v>
      </c>
      <c r="O4641" s="17">
        <v>26042.59</v>
      </c>
      <c r="P4641" s="17">
        <v>27820.59</v>
      </c>
      <c r="Q4641" s="17">
        <v>26476.75</v>
      </c>
      <c r="R4641" s="17">
        <v>27567.21</v>
      </c>
      <c r="S4641" s="17">
        <v>26303.8</v>
      </c>
      <c r="T4641" s="17">
        <v>26159.3</v>
      </c>
      <c r="U4641" s="17"/>
      <c r="X4641" s="14"/>
      <c r="Y4641" s="14"/>
    </row>
    <row r="4642" spans="1:25" ht="15" hidden="1" customHeight="1" x14ac:dyDescent="0.25">
      <c r="A4642" s="14">
        <f t="shared" si="72"/>
        <v>13</v>
      </c>
      <c r="B4642" s="14" t="s">
        <v>320</v>
      </c>
      <c r="C4642" s="14">
        <v>2018</v>
      </c>
      <c r="D4642" s="14" t="str">
        <f>VLOOKUP(E4642,Regioes!$A$2:$B$296,2,FALSE)</f>
        <v>sem região</v>
      </c>
      <c r="E4642" s="15" t="s">
        <v>172</v>
      </c>
      <c r="F4642" s="17">
        <v>176818.38</v>
      </c>
      <c r="G4642" s="17">
        <v>83972.45</v>
      </c>
      <c r="H4642" s="17">
        <v>92845.93</v>
      </c>
      <c r="I4642" s="17">
        <v>14107.83</v>
      </c>
      <c r="J4642" s="17">
        <v>13292.14</v>
      </c>
      <c r="K4642" s="17">
        <v>14985.42</v>
      </c>
      <c r="L4642" s="17">
        <v>14670.78</v>
      </c>
      <c r="M4642" s="17">
        <v>12714.98</v>
      </c>
      <c r="N4642" s="17">
        <v>14201.3</v>
      </c>
      <c r="O4642" s="17">
        <v>15077.29</v>
      </c>
      <c r="P4642" s="17">
        <v>16106.66</v>
      </c>
      <c r="Q4642" s="17">
        <v>15328.65</v>
      </c>
      <c r="R4642" s="17">
        <v>15959.96</v>
      </c>
      <c r="S4642" s="17">
        <v>15228.51</v>
      </c>
      <c r="T4642" s="17">
        <v>15144.86</v>
      </c>
      <c r="U4642" s="17"/>
      <c r="X4642" s="14"/>
      <c r="Y4642" s="14"/>
    </row>
    <row r="4643" spans="1:25" ht="15" hidden="1" customHeight="1" x14ac:dyDescent="0.25">
      <c r="A4643" s="14">
        <f t="shared" si="72"/>
        <v>13</v>
      </c>
      <c r="B4643" s="14" t="s">
        <v>320</v>
      </c>
      <c r="C4643" s="14">
        <v>2018</v>
      </c>
      <c r="D4643" s="14" t="str">
        <f>VLOOKUP(E4643,Regioes!$A$2:$B$296,2,FALSE)</f>
        <v>Região Administrativa de Campinas</v>
      </c>
      <c r="E4643" s="15" t="s">
        <v>165</v>
      </c>
      <c r="F4643" s="17">
        <v>2690386.3200000003</v>
      </c>
      <c r="G4643" s="17">
        <v>1287328.3500000001</v>
      </c>
      <c r="H4643" s="17">
        <v>1403057.97</v>
      </c>
      <c r="I4643" s="17">
        <v>215368.81</v>
      </c>
      <c r="J4643" s="17">
        <v>200385.92000000001</v>
      </c>
      <c r="K4643" s="17">
        <v>234078.3</v>
      </c>
      <c r="L4643" s="17">
        <v>226756.52</v>
      </c>
      <c r="M4643" s="17">
        <v>195387.96</v>
      </c>
      <c r="N4643" s="17">
        <v>215350.84</v>
      </c>
      <c r="O4643" s="17">
        <v>230226.32</v>
      </c>
      <c r="P4643" s="17">
        <v>243679.35</v>
      </c>
      <c r="Q4643" s="17">
        <v>227408.86</v>
      </c>
      <c r="R4643" s="17">
        <v>240327.07</v>
      </c>
      <c r="S4643" s="17">
        <v>230413.38</v>
      </c>
      <c r="T4643" s="17">
        <v>231002.99</v>
      </c>
      <c r="U4643" s="17"/>
      <c r="X4643" s="14"/>
      <c r="Y4643" s="14"/>
    </row>
    <row r="4644" spans="1:25" ht="15" hidden="1" customHeight="1" x14ac:dyDescent="0.25">
      <c r="A4644" s="14">
        <f t="shared" si="72"/>
        <v>13</v>
      </c>
      <c r="B4644" s="14" t="s">
        <v>320</v>
      </c>
      <c r="C4644" s="14">
        <v>2018</v>
      </c>
      <c r="D4644" s="14" t="str">
        <f>VLOOKUP(E4644,Regioes!$A$2:$B$296,2,FALSE)</f>
        <v>Região Administrativa de Sorocaba</v>
      </c>
      <c r="E4644" s="15" t="s">
        <v>153</v>
      </c>
      <c r="F4644" s="17">
        <v>6547845.6800000006</v>
      </c>
      <c r="G4644" s="17">
        <v>3138398.7500000005</v>
      </c>
      <c r="H4644" s="17">
        <v>3409446.9299999997</v>
      </c>
      <c r="I4644" s="17">
        <v>539128.57999999996</v>
      </c>
      <c r="J4644" s="17">
        <v>496267.18</v>
      </c>
      <c r="K4644" s="17">
        <v>570422.42000000004</v>
      </c>
      <c r="L4644" s="17">
        <v>548432.01</v>
      </c>
      <c r="M4644" s="17">
        <v>464614.62</v>
      </c>
      <c r="N4644" s="17">
        <v>519533.94</v>
      </c>
      <c r="O4644" s="17">
        <v>569576.42000000004</v>
      </c>
      <c r="P4644" s="17">
        <v>575520.87</v>
      </c>
      <c r="Q4644" s="17">
        <v>554907.34</v>
      </c>
      <c r="R4644" s="17">
        <v>575468.56999999995</v>
      </c>
      <c r="S4644" s="17">
        <v>559558.57999999996</v>
      </c>
      <c r="T4644" s="17">
        <v>574415.15</v>
      </c>
      <c r="U4644" s="17"/>
      <c r="X4644" s="14"/>
      <c r="Y4644" s="14"/>
    </row>
    <row r="4645" spans="1:25" ht="15" hidden="1" customHeight="1" x14ac:dyDescent="0.25">
      <c r="A4645" s="14">
        <f t="shared" si="72"/>
        <v>13</v>
      </c>
      <c r="B4645" s="14" t="s">
        <v>320</v>
      </c>
      <c r="C4645" s="14">
        <v>2018</v>
      </c>
      <c r="D4645" s="14" t="str">
        <f>VLOOKUP(E4645,Regioes!$A$2:$B$296,2,FALSE)</f>
        <v>Região Administrativa de Campinas</v>
      </c>
      <c r="E4645" s="15" t="s">
        <v>21</v>
      </c>
      <c r="F4645" s="17">
        <v>359856.62</v>
      </c>
      <c r="G4645" s="17">
        <v>174845.84</v>
      </c>
      <c r="H4645" s="17">
        <v>185010.78</v>
      </c>
      <c r="I4645" s="17">
        <v>30045.73</v>
      </c>
      <c r="J4645" s="17">
        <v>27922.87</v>
      </c>
      <c r="K4645" s="17">
        <v>31559.23</v>
      </c>
      <c r="L4645" s="17">
        <v>30599.07</v>
      </c>
      <c r="M4645" s="17">
        <v>26312.37</v>
      </c>
      <c r="N4645" s="17">
        <v>28406.57</v>
      </c>
      <c r="O4645" s="17">
        <v>30363.74</v>
      </c>
      <c r="P4645" s="17">
        <v>31173.99</v>
      </c>
      <c r="Q4645" s="17">
        <v>30315.360000000001</v>
      </c>
      <c r="R4645" s="17">
        <v>31629.77</v>
      </c>
      <c r="S4645" s="17">
        <v>30605.48</v>
      </c>
      <c r="T4645" s="17">
        <v>30922.44</v>
      </c>
      <c r="U4645" s="17"/>
      <c r="X4645" s="14"/>
      <c r="Y4645" s="14"/>
    </row>
    <row r="4646" spans="1:25" ht="15" hidden="1" customHeight="1" x14ac:dyDescent="0.25">
      <c r="A4646" s="14">
        <f t="shared" si="72"/>
        <v>13</v>
      </c>
      <c r="B4646" s="14" t="s">
        <v>320</v>
      </c>
      <c r="C4646" s="14">
        <v>2018</v>
      </c>
      <c r="D4646" s="14" t="str">
        <f>VLOOKUP(E4646,Regioes!$A$2:$B$296,2,FALSE)</f>
        <v>Região Administrativa de Campinas</v>
      </c>
      <c r="E4646" s="15" t="s">
        <v>22</v>
      </c>
      <c r="F4646" s="17">
        <v>354485.61999999994</v>
      </c>
      <c r="G4646" s="17">
        <v>172236.18</v>
      </c>
      <c r="H4646" s="17">
        <v>182249.44</v>
      </c>
      <c r="I4646" s="17">
        <v>29597.279999999999</v>
      </c>
      <c r="J4646" s="17">
        <v>27506.11</v>
      </c>
      <c r="K4646" s="17">
        <v>31088.19</v>
      </c>
      <c r="L4646" s="17">
        <v>30142.36</v>
      </c>
      <c r="M4646" s="17">
        <v>25919.65</v>
      </c>
      <c r="N4646" s="17">
        <v>27982.59</v>
      </c>
      <c r="O4646" s="17">
        <v>29910.560000000001</v>
      </c>
      <c r="P4646" s="17">
        <v>30708.71</v>
      </c>
      <c r="Q4646" s="17">
        <v>29862.9</v>
      </c>
      <c r="R4646" s="17">
        <v>31157.68</v>
      </c>
      <c r="S4646" s="17">
        <v>30148.68</v>
      </c>
      <c r="T4646" s="17">
        <v>30460.91</v>
      </c>
      <c r="U4646" s="17"/>
      <c r="X4646" s="14"/>
      <c r="Y4646" s="14"/>
    </row>
    <row r="4647" spans="1:25" ht="15" hidden="1" customHeight="1" x14ac:dyDescent="0.25">
      <c r="A4647" s="14">
        <f t="shared" si="72"/>
        <v>13</v>
      </c>
      <c r="B4647" s="14" t="s">
        <v>320</v>
      </c>
      <c r="C4647" s="14">
        <v>2018</v>
      </c>
      <c r="D4647" s="14" t="str">
        <f>VLOOKUP(E4647,Regioes!$A$2:$B$296,2,FALSE)</f>
        <v>Região Administrativa de Campinas</v>
      </c>
      <c r="E4647" s="15" t="s">
        <v>68</v>
      </c>
      <c r="F4647" s="17">
        <v>714893.91</v>
      </c>
      <c r="G4647" s="17">
        <v>339508.76</v>
      </c>
      <c r="H4647" s="17">
        <v>375385.15</v>
      </c>
      <c r="I4647" s="17">
        <v>57039.33</v>
      </c>
      <c r="J4647" s="17">
        <v>53741.43</v>
      </c>
      <c r="K4647" s="17">
        <v>60587.5</v>
      </c>
      <c r="L4647" s="17">
        <v>59315.39</v>
      </c>
      <c r="M4647" s="17">
        <v>51407.89</v>
      </c>
      <c r="N4647" s="17">
        <v>57417.22</v>
      </c>
      <c r="O4647" s="17">
        <v>60958.95</v>
      </c>
      <c r="P4647" s="17">
        <v>65120.79</v>
      </c>
      <c r="Q4647" s="17">
        <v>61975.21</v>
      </c>
      <c r="R4647" s="17">
        <v>64527.68</v>
      </c>
      <c r="S4647" s="17">
        <v>61570.37</v>
      </c>
      <c r="T4647" s="17">
        <v>61232.15</v>
      </c>
      <c r="U4647" s="17"/>
      <c r="X4647" s="14"/>
      <c r="Y4647" s="14"/>
    </row>
    <row r="4648" spans="1:25" ht="15" hidden="1" customHeight="1" x14ac:dyDescent="0.25">
      <c r="A4648" s="14">
        <f t="shared" si="72"/>
        <v>13</v>
      </c>
      <c r="B4648" s="14" t="s">
        <v>320</v>
      </c>
      <c r="C4648" s="14">
        <v>2018</v>
      </c>
      <c r="D4648" s="14" t="str">
        <f>VLOOKUP(E4648,Regioes!$A$2:$B$296,2,FALSE)</f>
        <v>Região Administrativa de Sorocaba</v>
      </c>
      <c r="E4648" s="15" t="s">
        <v>170</v>
      </c>
      <c r="F4648" s="17">
        <v>3575286.2199999997</v>
      </c>
      <c r="G4648" s="17">
        <v>1717243.06</v>
      </c>
      <c r="H4648" s="17">
        <v>1858043.16</v>
      </c>
      <c r="I4648" s="17">
        <v>302102.44</v>
      </c>
      <c r="J4648" s="17">
        <v>275556.7</v>
      </c>
      <c r="K4648" s="17">
        <v>311912.15999999997</v>
      </c>
      <c r="L4648" s="17">
        <v>297893.31</v>
      </c>
      <c r="M4648" s="17">
        <v>248474.2</v>
      </c>
      <c r="N4648" s="17">
        <v>281304.25</v>
      </c>
      <c r="O4648" s="17">
        <v>315315.17</v>
      </c>
      <c r="P4648" s="17">
        <v>305205.13</v>
      </c>
      <c r="Q4648" s="17">
        <v>303651.19</v>
      </c>
      <c r="R4648" s="17">
        <v>309451.40999999997</v>
      </c>
      <c r="S4648" s="17">
        <v>304859.34000000003</v>
      </c>
      <c r="T4648" s="17">
        <v>319560.92</v>
      </c>
      <c r="U4648" s="17"/>
      <c r="X4648" s="14"/>
      <c r="Y4648" s="14"/>
    </row>
    <row r="4649" spans="1:25" ht="15" hidden="1" customHeight="1" x14ac:dyDescent="0.25">
      <c r="A4649" s="14">
        <f t="shared" si="72"/>
        <v>13</v>
      </c>
      <c r="B4649" s="14" t="s">
        <v>320</v>
      </c>
      <c r="C4649" s="14">
        <v>2018</v>
      </c>
      <c r="D4649" s="14" t="str">
        <f>VLOOKUP(E4649,Regioes!$A$2:$B$296,2,FALSE)</f>
        <v>Região Administrativa de Campinas</v>
      </c>
      <c r="E4649" s="15" t="s">
        <v>71</v>
      </c>
      <c r="F4649" s="17">
        <v>389059.92999999993</v>
      </c>
      <c r="G4649" s="17">
        <v>184767.63</v>
      </c>
      <c r="H4649" s="17">
        <v>204292.30000000002</v>
      </c>
      <c r="I4649" s="17">
        <v>31041.97</v>
      </c>
      <c r="J4649" s="17">
        <v>29247.19</v>
      </c>
      <c r="K4649" s="17">
        <v>32972.959999999999</v>
      </c>
      <c r="L4649" s="17">
        <v>32280.65</v>
      </c>
      <c r="M4649" s="17">
        <v>27977.23</v>
      </c>
      <c r="N4649" s="17">
        <v>31247.63</v>
      </c>
      <c r="O4649" s="17">
        <v>33175.11</v>
      </c>
      <c r="P4649" s="17">
        <v>35440.07</v>
      </c>
      <c r="Q4649" s="17">
        <v>33728.18</v>
      </c>
      <c r="R4649" s="17">
        <v>35117.29</v>
      </c>
      <c r="S4649" s="17">
        <v>33507.86</v>
      </c>
      <c r="T4649" s="17">
        <v>33323.79</v>
      </c>
      <c r="U4649" s="17"/>
      <c r="X4649" s="14"/>
      <c r="Y4649" s="14"/>
    </row>
    <row r="4650" spans="1:25" ht="15" hidden="1" customHeight="1" x14ac:dyDescent="0.25">
      <c r="A4650" s="14">
        <f t="shared" si="72"/>
        <v>13</v>
      </c>
      <c r="B4650" s="14" t="s">
        <v>320</v>
      </c>
      <c r="C4650" s="14">
        <v>2018</v>
      </c>
      <c r="D4650" s="14" t="str">
        <f>VLOOKUP(E4650,Regioes!$A$2:$B$296,2,FALSE)</f>
        <v>Região Administrativa de Campinas</v>
      </c>
      <c r="E4650" s="15" t="s">
        <v>171</v>
      </c>
      <c r="F4650" s="17">
        <v>105674.29</v>
      </c>
      <c r="G4650" s="17">
        <v>50185.56</v>
      </c>
      <c r="H4650" s="17">
        <v>55488.73</v>
      </c>
      <c r="I4650" s="17">
        <v>8431.4500000000007</v>
      </c>
      <c r="J4650" s="17">
        <v>7943.96</v>
      </c>
      <c r="K4650" s="17">
        <v>8955.93</v>
      </c>
      <c r="L4650" s="17">
        <v>8767.89</v>
      </c>
      <c r="M4650" s="17">
        <v>7599.02</v>
      </c>
      <c r="N4650" s="17">
        <v>8487.31</v>
      </c>
      <c r="O4650" s="17">
        <v>9010.84</v>
      </c>
      <c r="P4650" s="17">
        <v>9626.0300000000007</v>
      </c>
      <c r="Q4650" s="17">
        <v>9161.06</v>
      </c>
      <c r="R4650" s="17">
        <v>9538.36</v>
      </c>
      <c r="S4650" s="17">
        <v>9101.2199999999993</v>
      </c>
      <c r="T4650" s="17">
        <v>9051.2199999999993</v>
      </c>
      <c r="U4650" s="17"/>
      <c r="X4650" s="14"/>
      <c r="Y4650" s="14"/>
    </row>
    <row r="4651" spans="1:25" ht="15" hidden="1" customHeight="1" x14ac:dyDescent="0.25">
      <c r="A4651" s="14">
        <f t="shared" si="72"/>
        <v>13</v>
      </c>
      <c r="B4651" s="14" t="s">
        <v>320</v>
      </c>
      <c r="C4651" s="14">
        <v>2018</v>
      </c>
      <c r="D4651" s="14" t="str">
        <f>VLOOKUP(E4651,Regioes!$A$2:$B$296,2,FALSE)</f>
        <v>Região Administrativa de Campinas</v>
      </c>
      <c r="E4651" s="15" t="s">
        <v>166</v>
      </c>
      <c r="F4651" s="17">
        <v>201822.94999999998</v>
      </c>
      <c r="G4651" s="17">
        <v>95847.31</v>
      </c>
      <c r="H4651" s="17">
        <v>105975.64000000001</v>
      </c>
      <c r="I4651" s="17">
        <v>16102.87</v>
      </c>
      <c r="J4651" s="17">
        <v>15171.84</v>
      </c>
      <c r="K4651" s="17">
        <v>17104.560000000001</v>
      </c>
      <c r="L4651" s="17">
        <v>16745.43</v>
      </c>
      <c r="M4651" s="17">
        <v>14513.05</v>
      </c>
      <c r="N4651" s="17">
        <v>16209.56</v>
      </c>
      <c r="O4651" s="17">
        <v>17209.43</v>
      </c>
      <c r="P4651" s="17">
        <v>18384.36</v>
      </c>
      <c r="Q4651" s="17">
        <v>17496.330000000002</v>
      </c>
      <c r="R4651" s="17">
        <v>18216.919999999998</v>
      </c>
      <c r="S4651" s="17">
        <v>17382.04</v>
      </c>
      <c r="T4651" s="17">
        <v>17286.560000000001</v>
      </c>
      <c r="U4651" s="17"/>
      <c r="X4651" s="14"/>
      <c r="Y4651" s="14"/>
    </row>
    <row r="4652" spans="1:25" ht="15" hidden="1" customHeight="1" x14ac:dyDescent="0.25">
      <c r="A4652" s="14">
        <f t="shared" si="72"/>
        <v>13</v>
      </c>
      <c r="B4652" s="14" t="s">
        <v>320</v>
      </c>
      <c r="C4652" s="14">
        <v>2018</v>
      </c>
      <c r="D4652" s="14" t="str">
        <f>VLOOKUP(E4652,Regioes!$A$2:$B$296,2,FALSE)</f>
        <v>Região Administrativa de Sorocaba</v>
      </c>
      <c r="E4652" s="15" t="s">
        <v>167</v>
      </c>
      <c r="F4652" s="17">
        <v>2345238.0699999998</v>
      </c>
      <c r="G4652" s="17">
        <v>1122177.6900000002</v>
      </c>
      <c r="H4652" s="17">
        <v>1223060.3800000001</v>
      </c>
      <c r="I4652" s="17">
        <v>187739.26</v>
      </c>
      <c r="J4652" s="17">
        <v>174678.52</v>
      </c>
      <c r="K4652" s="17">
        <v>204048.52</v>
      </c>
      <c r="L4652" s="17">
        <v>197666.05</v>
      </c>
      <c r="M4652" s="17">
        <v>170321.74</v>
      </c>
      <c r="N4652" s="17">
        <v>187723.6</v>
      </c>
      <c r="O4652" s="17">
        <v>200690.7</v>
      </c>
      <c r="P4652" s="17">
        <v>212417.85</v>
      </c>
      <c r="Q4652" s="17">
        <v>198234.7</v>
      </c>
      <c r="R4652" s="17">
        <v>209495.64</v>
      </c>
      <c r="S4652" s="17">
        <v>200853.76000000001</v>
      </c>
      <c r="T4652" s="17">
        <v>201367.73</v>
      </c>
      <c r="U4652" s="17"/>
      <c r="X4652" s="14"/>
      <c r="Y4652" s="14"/>
    </row>
    <row r="4653" spans="1:25" ht="15" hidden="1" customHeight="1" x14ac:dyDescent="0.25">
      <c r="A4653" s="14">
        <f t="shared" si="72"/>
        <v>13</v>
      </c>
      <c r="B4653" s="14" t="s">
        <v>320</v>
      </c>
      <c r="C4653" s="14">
        <v>2018</v>
      </c>
      <c r="D4653" s="14" t="str">
        <f>VLOOKUP(E4653,Regioes!$A$2:$B$296,2,FALSE)</f>
        <v>Região Administrativa de Sorocaba</v>
      </c>
      <c r="E4653" s="15" t="s">
        <v>155</v>
      </c>
      <c r="F4653" s="17">
        <v>344293.44</v>
      </c>
      <c r="G4653" s="17">
        <v>164221.89000000001</v>
      </c>
      <c r="H4653" s="17">
        <v>180071.55</v>
      </c>
      <c r="I4653" s="17">
        <v>29298.44</v>
      </c>
      <c r="J4653" s="17">
        <v>26428.240000000002</v>
      </c>
      <c r="K4653" s="17">
        <v>29942.27</v>
      </c>
      <c r="L4653" s="17">
        <v>28334.51</v>
      </c>
      <c r="M4653" s="17">
        <v>23182.51</v>
      </c>
      <c r="N4653" s="17">
        <v>27035.919999999998</v>
      </c>
      <c r="O4653" s="17">
        <v>31149.34</v>
      </c>
      <c r="P4653" s="17">
        <v>29130.68</v>
      </c>
      <c r="Q4653" s="17">
        <v>29382.54</v>
      </c>
      <c r="R4653" s="17">
        <v>29523.360000000001</v>
      </c>
      <c r="S4653" s="17">
        <v>29402.54</v>
      </c>
      <c r="T4653" s="17">
        <v>31483.09</v>
      </c>
      <c r="U4653" s="17"/>
      <c r="X4653" s="14"/>
      <c r="Y4653" s="14"/>
    </row>
    <row r="4654" spans="1:25" ht="15" hidden="1" customHeight="1" x14ac:dyDescent="0.25">
      <c r="A4654" s="14">
        <f t="shared" si="72"/>
        <v>13</v>
      </c>
      <c r="B4654" s="14" t="s">
        <v>320</v>
      </c>
      <c r="C4654" s="14">
        <v>2018</v>
      </c>
      <c r="D4654" s="14" t="str">
        <f>VLOOKUP(E4654,Regioes!$A$2:$B$296,2,FALSE)</f>
        <v>Região Administrativa de Sorocaba</v>
      </c>
      <c r="E4654" s="15" t="s">
        <v>168</v>
      </c>
      <c r="F4654" s="17">
        <v>965817.49000000011</v>
      </c>
      <c r="G4654" s="17">
        <v>460245.62000000005</v>
      </c>
      <c r="H4654" s="17">
        <v>505571.86999999994</v>
      </c>
      <c r="I4654" s="17">
        <v>81081.960000000006</v>
      </c>
      <c r="J4654" s="17">
        <v>73806.27</v>
      </c>
      <c r="K4654" s="17">
        <v>83532.59</v>
      </c>
      <c r="L4654" s="17">
        <v>79624.72</v>
      </c>
      <c r="M4654" s="17">
        <v>65985.52</v>
      </c>
      <c r="N4654" s="17">
        <v>76214.559999999998</v>
      </c>
      <c r="O4654" s="17">
        <v>86296.4</v>
      </c>
      <c r="P4654" s="17">
        <v>83068.42</v>
      </c>
      <c r="Q4654" s="17">
        <v>82705.66</v>
      </c>
      <c r="R4654" s="17">
        <v>83759.45</v>
      </c>
      <c r="S4654" s="17">
        <v>82631.649999999994</v>
      </c>
      <c r="T4654" s="17">
        <v>87110.29</v>
      </c>
      <c r="U4654" s="17"/>
      <c r="X4654" s="14"/>
      <c r="Y4654" s="14"/>
    </row>
    <row r="4655" spans="1:25" ht="15" hidden="1" customHeight="1" x14ac:dyDescent="0.25">
      <c r="A4655" s="14">
        <f t="shared" si="72"/>
        <v>13</v>
      </c>
      <c r="B4655" s="14" t="s">
        <v>320</v>
      </c>
      <c r="C4655" s="14">
        <v>2018</v>
      </c>
      <c r="D4655" s="14" t="str">
        <f>VLOOKUP(E4655,Regioes!$A$2:$B$296,2,FALSE)</f>
        <v>Região Administrativa de Sorocaba</v>
      </c>
      <c r="E4655" s="15" t="s">
        <v>169</v>
      </c>
      <c r="F4655" s="17">
        <v>1508782.6400000001</v>
      </c>
      <c r="G4655" s="17">
        <v>724132.39</v>
      </c>
      <c r="H4655" s="17">
        <v>784650.25</v>
      </c>
      <c r="I4655" s="17">
        <v>122949.5</v>
      </c>
      <c r="J4655" s="17">
        <v>115098.23</v>
      </c>
      <c r="K4655" s="17">
        <v>129913.15</v>
      </c>
      <c r="L4655" s="17">
        <v>126612.6</v>
      </c>
      <c r="M4655" s="17">
        <v>109334.11</v>
      </c>
      <c r="N4655" s="17">
        <v>120224.8</v>
      </c>
      <c r="O4655" s="17">
        <v>128035.36</v>
      </c>
      <c r="P4655" s="17">
        <v>134345.37</v>
      </c>
      <c r="Q4655" s="17">
        <v>129102.07</v>
      </c>
      <c r="R4655" s="17">
        <v>134546</v>
      </c>
      <c r="S4655" s="17">
        <v>129198.6</v>
      </c>
      <c r="T4655" s="17">
        <v>129422.85</v>
      </c>
      <c r="U4655" s="17"/>
      <c r="X4655" s="14"/>
      <c r="Y4655" s="14"/>
    </row>
    <row r="4656" spans="1:25" ht="15" hidden="1" customHeight="1" x14ac:dyDescent="0.25">
      <c r="A4656" s="14">
        <f t="shared" si="72"/>
        <v>16</v>
      </c>
      <c r="B4656" s="14" t="s">
        <v>173</v>
      </c>
      <c r="C4656" s="14">
        <v>2018</v>
      </c>
      <c r="D4656" s="14" t="str">
        <f>VLOOKUP(E4656,Regioes!$A$2:$B$296,2,FALSE)</f>
        <v>Região Administrativa de Presidente Prudente</v>
      </c>
      <c r="E4656" s="15" t="s">
        <v>187</v>
      </c>
      <c r="F4656" s="17">
        <v>374963.92834045348</v>
      </c>
      <c r="G4656" s="17">
        <v>176104.27</v>
      </c>
      <c r="H4656" s="17">
        <v>198859.65834045349</v>
      </c>
      <c r="I4656" s="17">
        <v>31812.94</v>
      </c>
      <c r="J4656" s="17">
        <v>28501.7</v>
      </c>
      <c r="K4656" s="17">
        <v>32206.84</v>
      </c>
      <c r="L4656" s="17">
        <v>29866.2</v>
      </c>
      <c r="M4656" s="17">
        <v>24378</v>
      </c>
      <c r="N4656" s="17">
        <v>29338.59</v>
      </c>
      <c r="O4656" s="17">
        <v>33788.28</v>
      </c>
      <c r="P4656" s="17">
        <v>32842.160000000003</v>
      </c>
      <c r="Q4656" s="17">
        <v>32257.31</v>
      </c>
      <c r="R4656" s="17">
        <v>32200.728340453486</v>
      </c>
      <c r="S4656" s="17">
        <v>32283.18</v>
      </c>
      <c r="T4656" s="17">
        <v>35488</v>
      </c>
      <c r="U4656" s="17"/>
      <c r="X4656" s="14"/>
      <c r="Y4656" s="14"/>
    </row>
    <row r="4657" spans="1:25" ht="15" hidden="1" customHeight="1" x14ac:dyDescent="0.25">
      <c r="A4657" s="14">
        <f t="shared" si="72"/>
        <v>16</v>
      </c>
      <c r="B4657" s="14" t="s">
        <v>173</v>
      </c>
      <c r="C4657" s="14">
        <v>2018</v>
      </c>
      <c r="D4657" s="14" t="str">
        <f>VLOOKUP(E4657,Regioes!$A$2:$B$296,2,FALSE)</f>
        <v>Região Administrativa de Presidente Prudente</v>
      </c>
      <c r="E4657" s="15" t="s">
        <v>174</v>
      </c>
      <c r="F4657" s="17">
        <v>136905.99530837318</v>
      </c>
      <c r="G4657" s="17">
        <v>64298.82</v>
      </c>
      <c r="H4657" s="17">
        <v>72607.175308373189</v>
      </c>
      <c r="I4657" s="17">
        <v>11615.47</v>
      </c>
      <c r="J4657" s="17">
        <v>10406.49</v>
      </c>
      <c r="K4657" s="17">
        <v>11759.3</v>
      </c>
      <c r="L4657" s="17">
        <v>10904.69</v>
      </c>
      <c r="M4657" s="17">
        <v>8900.83</v>
      </c>
      <c r="N4657" s="17">
        <v>10712.04</v>
      </c>
      <c r="O4657" s="17">
        <v>12336.69</v>
      </c>
      <c r="P4657" s="17">
        <v>11991.25</v>
      </c>
      <c r="Q4657" s="17">
        <v>11777.72</v>
      </c>
      <c r="R4657" s="17">
        <v>11757.055308373181</v>
      </c>
      <c r="S4657" s="17">
        <v>11787.15</v>
      </c>
      <c r="T4657" s="17">
        <v>12957.31</v>
      </c>
      <c r="U4657" s="17"/>
      <c r="X4657" s="14"/>
      <c r="Y4657" s="14"/>
    </row>
    <row r="4658" spans="1:25" ht="15" hidden="1" customHeight="1" x14ac:dyDescent="0.25">
      <c r="A4658" s="14">
        <f t="shared" si="72"/>
        <v>16</v>
      </c>
      <c r="B4658" s="14" t="s">
        <v>173</v>
      </c>
      <c r="C4658" s="14">
        <v>2018</v>
      </c>
      <c r="D4658" s="14" t="str">
        <f>VLOOKUP(E4658,Regioes!$A$2:$B$296,2,FALSE)</f>
        <v>Região Administrativa de Marília</v>
      </c>
      <c r="E4658" s="15" t="s">
        <v>175</v>
      </c>
      <c r="F4658" s="17">
        <v>1031508.7820892582</v>
      </c>
      <c r="G4658" s="17">
        <v>484454.93</v>
      </c>
      <c r="H4658" s="17">
        <v>547053.85208925814</v>
      </c>
      <c r="I4658" s="17">
        <v>87515.97</v>
      </c>
      <c r="J4658" s="17">
        <v>78406.91</v>
      </c>
      <c r="K4658" s="17">
        <v>88599.61</v>
      </c>
      <c r="L4658" s="17">
        <v>82160.55</v>
      </c>
      <c r="M4658" s="17">
        <v>67062.759999999995</v>
      </c>
      <c r="N4658" s="17">
        <v>80709.13</v>
      </c>
      <c r="O4658" s="17">
        <v>92949.98</v>
      </c>
      <c r="P4658" s="17">
        <v>90347.27</v>
      </c>
      <c r="Q4658" s="17">
        <v>88738.39</v>
      </c>
      <c r="R4658" s="17">
        <v>88582.77208925804</v>
      </c>
      <c r="S4658" s="17">
        <v>88809.56</v>
      </c>
      <c r="T4658" s="17">
        <v>97625.88</v>
      </c>
      <c r="U4658" s="17"/>
      <c r="X4658" s="14"/>
      <c r="Y4658" s="14"/>
    </row>
    <row r="4659" spans="1:25" ht="15" hidden="1" customHeight="1" x14ac:dyDescent="0.25">
      <c r="A4659" s="14">
        <f t="shared" si="72"/>
        <v>16</v>
      </c>
      <c r="B4659" s="14" t="s">
        <v>173</v>
      </c>
      <c r="C4659" s="14">
        <v>2018</v>
      </c>
      <c r="D4659" s="14" t="str">
        <f>VLOOKUP(E4659,Regioes!$A$2:$B$296,2,FALSE)</f>
        <v>Região Administrativa de Bauru</v>
      </c>
      <c r="E4659" s="15" t="s">
        <v>96</v>
      </c>
      <c r="F4659" s="17">
        <v>187048.11938058864</v>
      </c>
      <c r="G4659" s="17">
        <v>87848.39</v>
      </c>
      <c r="H4659" s="17">
        <v>99199.729380588673</v>
      </c>
      <c r="I4659" s="17">
        <v>15869.66</v>
      </c>
      <c r="J4659" s="17">
        <v>14217.88</v>
      </c>
      <c r="K4659" s="17">
        <v>16066.16</v>
      </c>
      <c r="L4659" s="17">
        <v>14898.54</v>
      </c>
      <c r="M4659" s="17">
        <v>12160.79</v>
      </c>
      <c r="N4659" s="17">
        <v>14635.36</v>
      </c>
      <c r="O4659" s="17">
        <v>16855.04</v>
      </c>
      <c r="P4659" s="17">
        <v>16383.09</v>
      </c>
      <c r="Q4659" s="17">
        <v>16091.33</v>
      </c>
      <c r="R4659" s="17">
        <v>16063.109380588661</v>
      </c>
      <c r="S4659" s="17">
        <v>16104.24</v>
      </c>
      <c r="T4659" s="17">
        <v>17702.919999999998</v>
      </c>
      <c r="U4659" s="17"/>
      <c r="X4659" s="14"/>
      <c r="Y4659" s="14"/>
    </row>
    <row r="4660" spans="1:25" ht="15" hidden="1" customHeight="1" x14ac:dyDescent="0.25">
      <c r="A4660" s="14">
        <f t="shared" si="72"/>
        <v>16</v>
      </c>
      <c r="B4660" s="14" t="s">
        <v>173</v>
      </c>
      <c r="C4660" s="14">
        <v>2018</v>
      </c>
      <c r="D4660" s="14" t="str">
        <f>VLOOKUP(E4660,Regioes!$A$2:$B$296,2,FALSE)</f>
        <v>Região Administrativa de Bauru</v>
      </c>
      <c r="E4660" s="15" t="s">
        <v>188</v>
      </c>
      <c r="F4660" s="17">
        <v>218370.63979909441</v>
      </c>
      <c r="G4660" s="17">
        <v>102559.21</v>
      </c>
      <c r="H4660" s="17">
        <v>115811.42979909442</v>
      </c>
      <c r="I4660" s="17">
        <v>18527.16</v>
      </c>
      <c r="J4660" s="17">
        <v>16598.75</v>
      </c>
      <c r="K4660" s="17">
        <v>18756.560000000001</v>
      </c>
      <c r="L4660" s="17">
        <v>17393.419999999998</v>
      </c>
      <c r="M4660" s="17">
        <v>14197.19</v>
      </c>
      <c r="N4660" s="17">
        <v>17086.13</v>
      </c>
      <c r="O4660" s="17">
        <v>19677.54</v>
      </c>
      <c r="P4660" s="17">
        <v>19126.54</v>
      </c>
      <c r="Q4660" s="17">
        <v>18785.93</v>
      </c>
      <c r="R4660" s="17">
        <v>18752.979799094413</v>
      </c>
      <c r="S4660" s="17">
        <v>18801.009999999998</v>
      </c>
      <c r="T4660" s="17">
        <v>20667.43</v>
      </c>
      <c r="U4660" s="17"/>
      <c r="X4660" s="14"/>
      <c r="Y4660" s="14"/>
    </row>
    <row r="4661" spans="1:25" ht="15" hidden="1" customHeight="1" x14ac:dyDescent="0.25">
      <c r="A4661" s="14">
        <f t="shared" si="72"/>
        <v>16</v>
      </c>
      <c r="B4661" s="14" t="s">
        <v>173</v>
      </c>
      <c r="C4661" s="14">
        <v>2018</v>
      </c>
      <c r="D4661" s="14" t="str">
        <f>VLOOKUP(E4661,Regioes!$A$2:$B$296,2,FALSE)</f>
        <v>Região Administrativa de Presidente Prudente</v>
      </c>
      <c r="E4661" s="15" t="s">
        <v>176</v>
      </c>
      <c r="F4661" s="17">
        <v>706027.24572251947</v>
      </c>
      <c r="G4661" s="17">
        <v>331590.38999999996</v>
      </c>
      <c r="H4661" s="17">
        <v>374436.85572251957</v>
      </c>
      <c r="I4661" s="17">
        <v>59901.24</v>
      </c>
      <c r="J4661" s="17">
        <v>53666.46</v>
      </c>
      <c r="K4661" s="17">
        <v>60642.96</v>
      </c>
      <c r="L4661" s="17">
        <v>56235.68</v>
      </c>
      <c r="M4661" s="17">
        <v>45901.82</v>
      </c>
      <c r="N4661" s="17">
        <v>55242.23</v>
      </c>
      <c r="O4661" s="17">
        <v>63620.61</v>
      </c>
      <c r="P4661" s="17">
        <v>61839.15</v>
      </c>
      <c r="Q4661" s="17">
        <v>60737.94</v>
      </c>
      <c r="R4661" s="17">
        <v>60631.425722519547</v>
      </c>
      <c r="S4661" s="17">
        <v>60786.65</v>
      </c>
      <c r="T4661" s="17">
        <v>66821.08</v>
      </c>
      <c r="U4661" s="17"/>
      <c r="X4661" s="14"/>
      <c r="Y4661" s="14"/>
    </row>
    <row r="4662" spans="1:25" ht="15" hidden="1" customHeight="1" x14ac:dyDescent="0.25">
      <c r="A4662" s="14">
        <f t="shared" si="72"/>
        <v>16</v>
      </c>
      <c r="B4662" s="14" t="s">
        <v>173</v>
      </c>
      <c r="C4662" s="14">
        <v>2018</v>
      </c>
      <c r="D4662" s="14" t="str">
        <f>VLOOKUP(E4662,Regioes!$A$2:$B$296,2,FALSE)</f>
        <v>Região Administrativa de Marília</v>
      </c>
      <c r="E4662" s="15" t="s">
        <v>189</v>
      </c>
      <c r="F4662" s="17">
        <v>206678.88299996837</v>
      </c>
      <c r="G4662" s="17">
        <v>97068.09</v>
      </c>
      <c r="H4662" s="17">
        <v>109610.79299996838</v>
      </c>
      <c r="I4662" s="17">
        <v>17535.189999999999</v>
      </c>
      <c r="J4662" s="17">
        <v>15710.05</v>
      </c>
      <c r="K4662" s="17">
        <v>17752.330000000002</v>
      </c>
      <c r="L4662" s="17">
        <v>16462.150000000001</v>
      </c>
      <c r="M4662" s="17">
        <v>13437.05</v>
      </c>
      <c r="N4662" s="17">
        <v>16171.32</v>
      </c>
      <c r="O4662" s="17">
        <v>18624</v>
      </c>
      <c r="P4662" s="17">
        <v>18102.490000000002</v>
      </c>
      <c r="Q4662" s="17">
        <v>17780.12</v>
      </c>
      <c r="R4662" s="17">
        <v>17748.942999968389</v>
      </c>
      <c r="S4662" s="17">
        <v>17794.37</v>
      </c>
      <c r="T4662" s="17">
        <v>19560.87</v>
      </c>
      <c r="U4662" s="17"/>
      <c r="X4662" s="14"/>
      <c r="Y4662" s="14"/>
    </row>
    <row r="4663" spans="1:25" ht="15" hidden="1" customHeight="1" x14ac:dyDescent="0.25">
      <c r="A4663" s="14">
        <f t="shared" si="72"/>
        <v>16</v>
      </c>
      <c r="B4663" s="14" t="s">
        <v>173</v>
      </c>
      <c r="C4663" s="14">
        <v>2018</v>
      </c>
      <c r="D4663" s="14" t="str">
        <f>VLOOKUP(E4663,Regioes!$A$2:$B$296,2,FALSE)</f>
        <v>Região Administrativa de Marília</v>
      </c>
      <c r="E4663" s="15" t="s">
        <v>190</v>
      </c>
      <c r="F4663" s="17">
        <v>512925.77995987621</v>
      </c>
      <c r="G4663" s="17">
        <v>240898.99</v>
      </c>
      <c r="H4663" s="17">
        <v>272026.78995987622</v>
      </c>
      <c r="I4663" s="17">
        <v>43517.99</v>
      </c>
      <c r="J4663" s="17">
        <v>38988.449999999997</v>
      </c>
      <c r="K4663" s="17">
        <v>44056.84</v>
      </c>
      <c r="L4663" s="17">
        <v>40854.980000000003</v>
      </c>
      <c r="M4663" s="17">
        <v>33347.49</v>
      </c>
      <c r="N4663" s="17">
        <v>40133.24</v>
      </c>
      <c r="O4663" s="17">
        <v>46220.11</v>
      </c>
      <c r="P4663" s="17">
        <v>44925.88</v>
      </c>
      <c r="Q4663" s="17">
        <v>44125.87</v>
      </c>
      <c r="R4663" s="17">
        <v>44048.449959876256</v>
      </c>
      <c r="S4663" s="17">
        <v>44161.24</v>
      </c>
      <c r="T4663" s="17">
        <v>48545.24</v>
      </c>
      <c r="U4663" s="17"/>
      <c r="X4663" s="14"/>
      <c r="Y4663" s="14"/>
    </row>
    <row r="4664" spans="1:25" ht="15" hidden="1" customHeight="1" x14ac:dyDescent="0.25">
      <c r="A4664" s="14">
        <f t="shared" si="72"/>
        <v>16</v>
      </c>
      <c r="B4664" s="14" t="s">
        <v>173</v>
      </c>
      <c r="C4664" s="14">
        <v>2018</v>
      </c>
      <c r="D4664" s="14" t="str">
        <f>VLOOKUP(E4664,Regioes!$A$2:$B$296,2,FALSE)</f>
        <v>Região Administrativa de Marília</v>
      </c>
      <c r="E4664" s="15" t="s">
        <v>177</v>
      </c>
      <c r="F4664" s="17">
        <v>370098.59563114773</v>
      </c>
      <c r="G4664" s="17">
        <v>173819.24</v>
      </c>
      <c r="H4664" s="17">
        <v>196279.3556311478</v>
      </c>
      <c r="I4664" s="17">
        <v>31400.15</v>
      </c>
      <c r="J4664" s="17">
        <v>28131.91</v>
      </c>
      <c r="K4664" s="17">
        <v>31788.959999999999</v>
      </c>
      <c r="L4664" s="17">
        <v>29478.65</v>
      </c>
      <c r="M4664" s="17">
        <v>24061.68</v>
      </c>
      <c r="N4664" s="17">
        <v>28957.89</v>
      </c>
      <c r="O4664" s="17">
        <v>33349.85</v>
      </c>
      <c r="P4664" s="17">
        <v>32416.02</v>
      </c>
      <c r="Q4664" s="17">
        <v>31838.75</v>
      </c>
      <c r="R4664" s="17">
        <v>31782.915631147815</v>
      </c>
      <c r="S4664" s="17">
        <v>31864.29</v>
      </c>
      <c r="T4664" s="17">
        <v>35027.53</v>
      </c>
      <c r="U4664" s="17"/>
      <c r="X4664" s="14"/>
      <c r="Y4664" s="14"/>
    </row>
    <row r="4665" spans="1:25" ht="15" hidden="1" customHeight="1" x14ac:dyDescent="0.25">
      <c r="A4665" s="14">
        <f t="shared" si="72"/>
        <v>16</v>
      </c>
      <c r="B4665" s="14" t="s">
        <v>173</v>
      </c>
      <c r="C4665" s="14">
        <v>2018</v>
      </c>
      <c r="D4665" s="14" t="str">
        <f>VLOOKUP(E4665,Regioes!$A$2:$B$296,2,FALSE)</f>
        <v>Região Administrativa de Marília</v>
      </c>
      <c r="E4665" s="15" t="s">
        <v>178</v>
      </c>
      <c r="F4665" s="17">
        <v>854624.97707651113</v>
      </c>
      <c r="G4665" s="17">
        <v>401380.28</v>
      </c>
      <c r="H4665" s="17">
        <v>453244.69707651134</v>
      </c>
      <c r="I4665" s="17">
        <v>72508.67</v>
      </c>
      <c r="J4665" s="17">
        <v>64961.66</v>
      </c>
      <c r="K4665" s="17">
        <v>73406.47</v>
      </c>
      <c r="L4665" s="17">
        <v>68071.61</v>
      </c>
      <c r="M4665" s="17">
        <v>55562.79</v>
      </c>
      <c r="N4665" s="17">
        <v>66869.08</v>
      </c>
      <c r="O4665" s="17">
        <v>77010.86</v>
      </c>
      <c r="P4665" s="17">
        <v>74854.45</v>
      </c>
      <c r="Q4665" s="17">
        <v>73521.47</v>
      </c>
      <c r="R4665" s="17">
        <v>73392.527076511309</v>
      </c>
      <c r="S4665" s="17">
        <v>73580.45</v>
      </c>
      <c r="T4665" s="17">
        <v>80884.94</v>
      </c>
      <c r="U4665" s="17"/>
      <c r="X4665" s="14"/>
      <c r="Y4665" s="14"/>
    </row>
    <row r="4666" spans="1:25" ht="15" hidden="1" customHeight="1" x14ac:dyDescent="0.25">
      <c r="A4666" s="14">
        <f t="shared" si="72"/>
        <v>16</v>
      </c>
      <c r="B4666" s="14" t="s">
        <v>173</v>
      </c>
      <c r="C4666" s="14">
        <v>2018</v>
      </c>
      <c r="D4666" s="14" t="str">
        <f>VLOOKUP(E4666,Regioes!$A$2:$B$296,2,FALSE)</f>
        <v>Região Administrativa de Presidente Prudente</v>
      </c>
      <c r="E4666" s="15" t="s">
        <v>179</v>
      </c>
      <c r="F4666" s="17">
        <v>483885.06085576501</v>
      </c>
      <c r="G4666" s="17">
        <v>227259.83999999997</v>
      </c>
      <c r="H4666" s="17">
        <v>256625.22085576504</v>
      </c>
      <c r="I4666" s="17">
        <v>41054.11</v>
      </c>
      <c r="J4666" s="17">
        <v>36781.03</v>
      </c>
      <c r="K4666" s="17">
        <v>41562.42</v>
      </c>
      <c r="L4666" s="17">
        <v>38541.870000000003</v>
      </c>
      <c r="M4666" s="17">
        <v>31459.42</v>
      </c>
      <c r="N4666" s="17">
        <v>37860.99</v>
      </c>
      <c r="O4666" s="17">
        <v>43603.23</v>
      </c>
      <c r="P4666" s="17">
        <v>42382.27</v>
      </c>
      <c r="Q4666" s="17">
        <v>41627.54</v>
      </c>
      <c r="R4666" s="17">
        <v>41554.550855765032</v>
      </c>
      <c r="S4666" s="17">
        <v>41660.94</v>
      </c>
      <c r="T4666" s="17">
        <v>45796.69</v>
      </c>
      <c r="U4666" s="17"/>
      <c r="X4666" s="14"/>
      <c r="Y4666" s="14"/>
    </row>
    <row r="4667" spans="1:25" ht="15" hidden="1" customHeight="1" x14ac:dyDescent="0.25">
      <c r="A4667" s="14">
        <f t="shared" si="72"/>
        <v>16</v>
      </c>
      <c r="B4667" s="14" t="s">
        <v>173</v>
      </c>
      <c r="C4667" s="14">
        <v>2018</v>
      </c>
      <c r="D4667" s="14" t="str">
        <f>VLOOKUP(E4667,Regioes!$A$2:$B$296,2,FALSE)</f>
        <v>Região Administrativa de Marília</v>
      </c>
      <c r="E4667" s="15" t="s">
        <v>180</v>
      </c>
      <c r="F4667" s="17">
        <v>801069.12090578803</v>
      </c>
      <c r="G4667" s="17">
        <v>376227.49</v>
      </c>
      <c r="H4667" s="17">
        <v>424841.63090578804</v>
      </c>
      <c r="I4667" s="17">
        <v>67964.87</v>
      </c>
      <c r="J4667" s="17">
        <v>60890.79</v>
      </c>
      <c r="K4667" s="17">
        <v>68806.41</v>
      </c>
      <c r="L4667" s="17">
        <v>63805.85</v>
      </c>
      <c r="M4667" s="17">
        <v>52080.9</v>
      </c>
      <c r="N4667" s="17">
        <v>62678.67</v>
      </c>
      <c r="O4667" s="17">
        <v>72184.94</v>
      </c>
      <c r="P4667" s="17">
        <v>70163.649999999994</v>
      </c>
      <c r="Q4667" s="17">
        <v>68914.2</v>
      </c>
      <c r="R4667" s="17">
        <v>68793.130905788115</v>
      </c>
      <c r="S4667" s="17">
        <v>68969.47</v>
      </c>
      <c r="T4667" s="17">
        <v>75816.240000000005</v>
      </c>
      <c r="U4667" s="17"/>
      <c r="X4667" s="14"/>
      <c r="Y4667" s="14"/>
    </row>
    <row r="4668" spans="1:25" ht="15" hidden="1" customHeight="1" x14ac:dyDescent="0.25">
      <c r="A4668" s="14">
        <f t="shared" si="72"/>
        <v>16</v>
      </c>
      <c r="B4668" s="14" t="s">
        <v>173</v>
      </c>
      <c r="C4668" s="14">
        <v>2018</v>
      </c>
      <c r="D4668" s="14" t="str">
        <f>VLOOKUP(E4668,Regioes!$A$2:$B$296,2,FALSE)</f>
        <v>Região Administrativa de Marília</v>
      </c>
      <c r="E4668" s="15" t="s">
        <v>181</v>
      </c>
      <c r="F4668" s="17">
        <v>867184.03686099837</v>
      </c>
      <c r="G4668" s="17">
        <v>407278.71</v>
      </c>
      <c r="H4668" s="17">
        <v>459905.32686099835</v>
      </c>
      <c r="I4668" s="17">
        <v>73574.22</v>
      </c>
      <c r="J4668" s="17">
        <v>65916.27</v>
      </c>
      <c r="K4668" s="17">
        <v>74485.210000000006</v>
      </c>
      <c r="L4668" s="17">
        <v>69071.960000000006</v>
      </c>
      <c r="M4668" s="17">
        <v>56379.32</v>
      </c>
      <c r="N4668" s="17">
        <v>67851.73</v>
      </c>
      <c r="O4668" s="17">
        <v>78142.570000000007</v>
      </c>
      <c r="P4668" s="17">
        <v>75954.48</v>
      </c>
      <c r="Q4668" s="17">
        <v>74601.899999999994</v>
      </c>
      <c r="R4668" s="17">
        <v>74471.066860998384</v>
      </c>
      <c r="S4668" s="17">
        <v>74661.73</v>
      </c>
      <c r="T4668" s="17">
        <v>82073.58</v>
      </c>
      <c r="U4668" s="17"/>
      <c r="X4668" s="14"/>
      <c r="Y4668" s="14"/>
    </row>
    <row r="4669" spans="1:25" ht="15" hidden="1" customHeight="1" x14ac:dyDescent="0.25">
      <c r="A4669" s="14">
        <f t="shared" si="72"/>
        <v>16</v>
      </c>
      <c r="B4669" s="14" t="s">
        <v>173</v>
      </c>
      <c r="C4669" s="14">
        <v>2018</v>
      </c>
      <c r="D4669" s="14" t="str">
        <f>VLOOKUP(E4669,Regioes!$A$2:$B$296,2,FALSE)</f>
        <v>Região Administrativa de Marília</v>
      </c>
      <c r="E4669" s="15" t="s">
        <v>191</v>
      </c>
      <c r="F4669" s="17">
        <v>446547.12122620898</v>
      </c>
      <c r="G4669" s="17">
        <v>209723.80000000002</v>
      </c>
      <c r="H4669" s="17">
        <v>236823.32122620888</v>
      </c>
      <c r="I4669" s="17">
        <v>37886.239999999998</v>
      </c>
      <c r="J4669" s="17">
        <v>33942.870000000003</v>
      </c>
      <c r="K4669" s="17">
        <v>38355.370000000003</v>
      </c>
      <c r="L4669" s="17">
        <v>35567.86</v>
      </c>
      <c r="M4669" s="17">
        <v>29031.919999999998</v>
      </c>
      <c r="N4669" s="17">
        <v>34939.54</v>
      </c>
      <c r="O4669" s="17">
        <v>40238.68</v>
      </c>
      <c r="P4669" s="17">
        <v>39111.94</v>
      </c>
      <c r="Q4669" s="17">
        <v>38415.449999999997</v>
      </c>
      <c r="R4669" s="17">
        <v>38348.081226208866</v>
      </c>
      <c r="S4669" s="17">
        <v>38446.26</v>
      </c>
      <c r="T4669" s="17">
        <v>42262.91</v>
      </c>
      <c r="U4669" s="17"/>
      <c r="X4669" s="14"/>
      <c r="Y4669" s="14"/>
    </row>
    <row r="4670" spans="1:25" ht="15" hidden="1" customHeight="1" x14ac:dyDescent="0.25">
      <c r="A4670" s="14">
        <f t="shared" si="72"/>
        <v>16</v>
      </c>
      <c r="B4670" s="14" t="s">
        <v>173</v>
      </c>
      <c r="C4670" s="14">
        <v>2018</v>
      </c>
      <c r="D4670" s="14" t="str">
        <f>VLOOKUP(E4670,Regioes!$A$2:$B$296,2,FALSE)</f>
        <v>Região Administrativa de Bauru</v>
      </c>
      <c r="E4670" s="15" t="s">
        <v>182</v>
      </c>
      <c r="F4670" s="17">
        <v>699992.71876877209</v>
      </c>
      <c r="G4670" s="17">
        <v>328756.21000000002</v>
      </c>
      <c r="H4670" s="17">
        <v>371236.50876877212</v>
      </c>
      <c r="I4670" s="17">
        <v>59389.26</v>
      </c>
      <c r="J4670" s="17">
        <v>53207.75</v>
      </c>
      <c r="K4670" s="17">
        <v>60124.62</v>
      </c>
      <c r="L4670" s="17">
        <v>55755.01</v>
      </c>
      <c r="M4670" s="17">
        <v>45509.51</v>
      </c>
      <c r="N4670" s="17">
        <v>54770.06</v>
      </c>
      <c r="O4670" s="17">
        <v>63076.84</v>
      </c>
      <c r="P4670" s="17">
        <v>61310.6</v>
      </c>
      <c r="Q4670" s="17">
        <v>60218.82</v>
      </c>
      <c r="R4670" s="17">
        <v>60113.178768772079</v>
      </c>
      <c r="S4670" s="17">
        <v>60267.12</v>
      </c>
      <c r="T4670" s="17">
        <v>66249.95</v>
      </c>
      <c r="U4670" s="17"/>
      <c r="X4670" s="14"/>
      <c r="Y4670" s="14"/>
    </row>
    <row r="4671" spans="1:25" ht="15" hidden="1" customHeight="1" x14ac:dyDescent="0.25">
      <c r="A4671" s="14">
        <f t="shared" si="72"/>
        <v>16</v>
      </c>
      <c r="B4671" s="14" t="s">
        <v>173</v>
      </c>
      <c r="C4671" s="14">
        <v>2018</v>
      </c>
      <c r="D4671" s="14" t="str">
        <f>VLOOKUP(E4671,Regioes!$A$2:$B$296,2,FALSE)</f>
        <v>Região Administrativa de Presidente Prudente</v>
      </c>
      <c r="E4671" s="15" t="s">
        <v>183</v>
      </c>
      <c r="F4671" s="17">
        <v>501611.23421525152</v>
      </c>
      <c r="G4671" s="17">
        <v>235585.05</v>
      </c>
      <c r="H4671" s="17">
        <v>266026.18421525159</v>
      </c>
      <c r="I4671" s="17">
        <v>42558.06</v>
      </c>
      <c r="J4671" s="17">
        <v>38128.400000000001</v>
      </c>
      <c r="K4671" s="17">
        <v>43085</v>
      </c>
      <c r="L4671" s="17">
        <v>39953.75</v>
      </c>
      <c r="M4671" s="17">
        <v>32611.88</v>
      </c>
      <c r="N4671" s="17">
        <v>39247.96</v>
      </c>
      <c r="O4671" s="17">
        <v>45200.54</v>
      </c>
      <c r="P4671" s="17">
        <v>43934.879999999997</v>
      </c>
      <c r="Q4671" s="17">
        <v>43152.480000000003</v>
      </c>
      <c r="R4671" s="17">
        <v>43076.814215251601</v>
      </c>
      <c r="S4671" s="17">
        <v>43187.09</v>
      </c>
      <c r="T4671" s="17">
        <v>47474.38</v>
      </c>
      <c r="U4671" s="17"/>
      <c r="X4671" s="14"/>
      <c r="Y4671" s="14"/>
    </row>
    <row r="4672" spans="1:25" ht="15" hidden="1" customHeight="1" x14ac:dyDescent="0.25">
      <c r="A4672" s="14">
        <f t="shared" si="72"/>
        <v>16</v>
      </c>
      <c r="B4672" s="14" t="s">
        <v>173</v>
      </c>
      <c r="C4672" s="14">
        <v>2018</v>
      </c>
      <c r="D4672" s="14" t="str">
        <f>VLOOKUP(E4672,Regioes!$A$2:$B$296,2,FALSE)</f>
        <v>Região Administrativa de Bauru</v>
      </c>
      <c r="E4672" s="15" t="s">
        <v>184</v>
      </c>
      <c r="F4672" s="17">
        <v>814646.77287745033</v>
      </c>
      <c r="G4672" s="17">
        <v>382604.26000000007</v>
      </c>
      <c r="H4672" s="17">
        <v>432042.51287745044</v>
      </c>
      <c r="I4672" s="17">
        <v>69116.81</v>
      </c>
      <c r="J4672" s="17">
        <v>61922.82</v>
      </c>
      <c r="K4672" s="17">
        <v>69972.639999999999</v>
      </c>
      <c r="L4672" s="17">
        <v>64887.32</v>
      </c>
      <c r="M4672" s="17">
        <v>52963.65</v>
      </c>
      <c r="N4672" s="17">
        <v>63741.02</v>
      </c>
      <c r="O4672" s="17">
        <v>73408.399999999994</v>
      </c>
      <c r="P4672" s="17">
        <v>71352.86</v>
      </c>
      <c r="Q4672" s="17">
        <v>70082.259999999995</v>
      </c>
      <c r="R4672" s="17">
        <v>69959.30287745042</v>
      </c>
      <c r="S4672" s="17">
        <v>70138.44</v>
      </c>
      <c r="T4672" s="17">
        <v>77101.25</v>
      </c>
      <c r="U4672" s="17"/>
      <c r="X4672" s="14"/>
      <c r="Y4672" s="14"/>
    </row>
    <row r="4673" spans="1:25" ht="15" hidden="1" customHeight="1" x14ac:dyDescent="0.25">
      <c r="A4673" s="14">
        <f t="shared" si="72"/>
        <v>16</v>
      </c>
      <c r="B4673" s="14" t="s">
        <v>173</v>
      </c>
      <c r="C4673" s="14">
        <v>2018</v>
      </c>
      <c r="D4673" s="14" t="str">
        <f>VLOOKUP(E4673,Regioes!$A$2:$B$296,2,FALSE)</f>
        <v>Região Administrativa de Marília</v>
      </c>
      <c r="E4673" s="15" t="s">
        <v>185</v>
      </c>
      <c r="F4673" s="17">
        <v>259630.91992915727</v>
      </c>
      <c r="G4673" s="17">
        <v>121937.37000000001</v>
      </c>
      <c r="H4673" s="17">
        <v>137693.54992915731</v>
      </c>
      <c r="I4673" s="17">
        <v>22027.78</v>
      </c>
      <c r="J4673" s="17">
        <v>19735.02</v>
      </c>
      <c r="K4673" s="17">
        <v>22300.54</v>
      </c>
      <c r="L4673" s="17">
        <v>20679.830000000002</v>
      </c>
      <c r="M4673" s="17">
        <v>16879.71</v>
      </c>
      <c r="N4673" s="17">
        <v>20314.490000000002</v>
      </c>
      <c r="O4673" s="17">
        <v>23395.52</v>
      </c>
      <c r="P4673" s="17">
        <v>22740.42</v>
      </c>
      <c r="Q4673" s="17">
        <v>22335.47</v>
      </c>
      <c r="R4673" s="17">
        <v>22296.299929157292</v>
      </c>
      <c r="S4673" s="17">
        <v>22353.38</v>
      </c>
      <c r="T4673" s="17">
        <v>24572.46</v>
      </c>
      <c r="U4673" s="17"/>
      <c r="X4673" s="14"/>
      <c r="Y4673" s="14"/>
    </row>
    <row r="4674" spans="1:25" ht="15" hidden="1" customHeight="1" x14ac:dyDescent="0.25">
      <c r="A4674" s="14">
        <f t="shared" si="72"/>
        <v>16</v>
      </c>
      <c r="B4674" s="14" t="s">
        <v>173</v>
      </c>
      <c r="C4674" s="14">
        <v>2018</v>
      </c>
      <c r="D4674" s="14" t="str">
        <f>VLOOKUP(E4674,Regioes!$A$2:$B$296,2,FALSE)</f>
        <v>Região Administrativa de Presidente Prudente</v>
      </c>
      <c r="E4674" s="15" t="s">
        <v>192</v>
      </c>
      <c r="F4674" s="17">
        <v>543852.15541232552</v>
      </c>
      <c r="G4674" s="17">
        <v>255423.76000000004</v>
      </c>
      <c r="H4674" s="17">
        <v>288428.39541232539</v>
      </c>
      <c r="I4674" s="17">
        <v>46141.87</v>
      </c>
      <c r="J4674" s="17">
        <v>41339.21</v>
      </c>
      <c r="K4674" s="17">
        <v>46713.21</v>
      </c>
      <c r="L4674" s="17">
        <v>43318.29</v>
      </c>
      <c r="M4674" s="17">
        <v>35358.14</v>
      </c>
      <c r="N4674" s="17">
        <v>42553.04</v>
      </c>
      <c r="O4674" s="17">
        <v>49006.91</v>
      </c>
      <c r="P4674" s="17">
        <v>47634.64</v>
      </c>
      <c r="Q4674" s="17">
        <v>46786.39</v>
      </c>
      <c r="R4674" s="17">
        <v>46704.335412325396</v>
      </c>
      <c r="S4674" s="17">
        <v>46823.9</v>
      </c>
      <c r="T4674" s="17">
        <v>51472.22</v>
      </c>
      <c r="U4674" s="17"/>
      <c r="X4674" s="14"/>
      <c r="Y4674" s="14"/>
    </row>
    <row r="4675" spans="1:25" ht="15" hidden="1" customHeight="1" x14ac:dyDescent="0.25">
      <c r="A4675" s="14">
        <f t="shared" si="72"/>
        <v>16</v>
      </c>
      <c r="B4675" s="14" t="s">
        <v>173</v>
      </c>
      <c r="C4675" s="14">
        <v>2018</v>
      </c>
      <c r="D4675" s="14" t="str">
        <f>VLOOKUP(E4675,Regioes!$A$2:$B$296,2,FALSE)</f>
        <v>Região Administrativa de Presidente Prudente</v>
      </c>
      <c r="E4675" s="15" t="s">
        <v>193</v>
      </c>
      <c r="F4675" s="17">
        <v>407361.05754428072</v>
      </c>
      <c r="G4675" s="17">
        <v>191319.80000000002</v>
      </c>
      <c r="H4675" s="17">
        <v>216041.2575442807</v>
      </c>
      <c r="I4675" s="17">
        <v>34561.599999999999</v>
      </c>
      <c r="J4675" s="17">
        <v>30964.27</v>
      </c>
      <c r="K4675" s="17">
        <v>34989.56</v>
      </c>
      <c r="L4675" s="17">
        <v>32446.66</v>
      </c>
      <c r="M4675" s="17">
        <v>26484.26</v>
      </c>
      <c r="N4675" s="17">
        <v>31873.45</v>
      </c>
      <c r="O4675" s="17">
        <v>36707.599999999999</v>
      </c>
      <c r="P4675" s="17">
        <v>35679.730000000003</v>
      </c>
      <c r="Q4675" s="17">
        <v>35044.36</v>
      </c>
      <c r="R4675" s="17">
        <v>34982.907544280693</v>
      </c>
      <c r="S4675" s="17">
        <v>35072.47</v>
      </c>
      <c r="T4675" s="17">
        <v>38554.19</v>
      </c>
      <c r="U4675" s="17"/>
      <c r="X4675" s="14"/>
      <c r="Y4675" s="14"/>
    </row>
    <row r="4676" spans="1:25" ht="15" hidden="1" customHeight="1" x14ac:dyDescent="0.25">
      <c r="A4676" s="14">
        <f t="shared" ref="A4676:A4739" si="73">VLOOKUP(B4676,$W$10:$X$32,2,FALSE)</f>
        <v>16</v>
      </c>
      <c r="B4676" s="14" t="s">
        <v>173</v>
      </c>
      <c r="C4676" s="14">
        <v>2018</v>
      </c>
      <c r="D4676" s="14" t="str">
        <f>VLOOKUP(E4676,Regioes!$A$2:$B$296,2,FALSE)</f>
        <v>Região Administrativa de Presidente Prudente</v>
      </c>
      <c r="E4676" s="15" t="s">
        <v>194</v>
      </c>
      <c r="F4676" s="17">
        <v>491428.25249809981</v>
      </c>
      <c r="G4676" s="17">
        <v>230802.55</v>
      </c>
      <c r="H4676" s="17">
        <v>260625.70249809977</v>
      </c>
      <c r="I4676" s="17">
        <v>41694.080000000002</v>
      </c>
      <c r="J4676" s="17">
        <v>37354.379999999997</v>
      </c>
      <c r="K4676" s="17">
        <v>42210.36</v>
      </c>
      <c r="L4676" s="17">
        <v>39142.69</v>
      </c>
      <c r="M4676" s="17">
        <v>31949.84</v>
      </c>
      <c r="N4676" s="17">
        <v>38451.199999999997</v>
      </c>
      <c r="O4676" s="17">
        <v>44282.95</v>
      </c>
      <c r="P4676" s="17">
        <v>43042.97</v>
      </c>
      <c r="Q4676" s="17">
        <v>42276.45</v>
      </c>
      <c r="R4676" s="17">
        <v>42202.322498099791</v>
      </c>
      <c r="S4676" s="17">
        <v>42310.39</v>
      </c>
      <c r="T4676" s="17">
        <v>46510.62</v>
      </c>
      <c r="U4676" s="17"/>
      <c r="X4676" s="14"/>
      <c r="Y4676" s="14"/>
    </row>
    <row r="4677" spans="1:25" ht="15" hidden="1" customHeight="1" x14ac:dyDescent="0.25">
      <c r="A4677" s="14">
        <f t="shared" si="73"/>
        <v>16</v>
      </c>
      <c r="B4677" s="14" t="s">
        <v>173</v>
      </c>
      <c r="C4677" s="14">
        <v>2018</v>
      </c>
      <c r="D4677" s="14" t="str">
        <f>VLOOKUP(E4677,Regioes!$A$2:$B$296,2,FALSE)</f>
        <v>Região Administrativa de Presidente Prudente</v>
      </c>
      <c r="E4677" s="15" t="s">
        <v>195</v>
      </c>
      <c r="F4677" s="17">
        <v>640025.76385209186</v>
      </c>
      <c r="G4677" s="17">
        <v>300592.32</v>
      </c>
      <c r="H4677" s="17">
        <v>339433.44385209191</v>
      </c>
      <c r="I4677" s="17">
        <v>54301.5</v>
      </c>
      <c r="J4677" s="17">
        <v>48649.55</v>
      </c>
      <c r="K4677" s="17">
        <v>54973.86</v>
      </c>
      <c r="L4677" s="17">
        <v>50978.61</v>
      </c>
      <c r="M4677" s="17">
        <v>41610.78</v>
      </c>
      <c r="N4677" s="17">
        <v>50078.02</v>
      </c>
      <c r="O4677" s="17">
        <v>57673.19</v>
      </c>
      <c r="P4677" s="17">
        <v>56058.25</v>
      </c>
      <c r="Q4677" s="17">
        <v>55059.98</v>
      </c>
      <c r="R4677" s="17">
        <v>54963.423852091859</v>
      </c>
      <c r="S4677" s="17">
        <v>55104.14</v>
      </c>
      <c r="T4677" s="17">
        <v>60574.46</v>
      </c>
      <c r="U4677" s="17"/>
      <c r="X4677" s="14"/>
      <c r="Y4677" s="14"/>
    </row>
    <row r="4678" spans="1:25" ht="15" hidden="1" customHeight="1" x14ac:dyDescent="0.25">
      <c r="A4678" s="14">
        <f t="shared" si="73"/>
        <v>16</v>
      </c>
      <c r="B4678" s="14" t="s">
        <v>173</v>
      </c>
      <c r="C4678" s="14">
        <v>2018</v>
      </c>
      <c r="D4678" s="14" t="str">
        <f>VLOOKUP(E4678,Regioes!$A$2:$B$296,2,FALSE)</f>
        <v>Região Administrativa de Presidente Prudente</v>
      </c>
      <c r="E4678" s="15" t="s">
        <v>186</v>
      </c>
      <c r="F4678" s="17">
        <v>1150311.5654560283</v>
      </c>
      <c r="G4678" s="17">
        <v>540251.42999999993</v>
      </c>
      <c r="H4678" s="17">
        <v>610060.13545602828</v>
      </c>
      <c r="I4678" s="17">
        <v>97595.51</v>
      </c>
      <c r="J4678" s="17">
        <v>87437.33</v>
      </c>
      <c r="K4678" s="17">
        <v>98803.96</v>
      </c>
      <c r="L4678" s="17">
        <v>91623.32</v>
      </c>
      <c r="M4678" s="17">
        <v>74786.62</v>
      </c>
      <c r="N4678" s="17">
        <v>90004.69</v>
      </c>
      <c r="O4678" s="17">
        <v>103655.39</v>
      </c>
      <c r="P4678" s="17">
        <v>100752.9</v>
      </c>
      <c r="Q4678" s="17">
        <v>98958.73</v>
      </c>
      <c r="R4678" s="17">
        <v>98785.175456028301</v>
      </c>
      <c r="S4678" s="17">
        <v>99038.1</v>
      </c>
      <c r="T4678" s="17">
        <v>108869.84</v>
      </c>
      <c r="U4678" s="17"/>
      <c r="X4678" s="14"/>
      <c r="Y4678" s="14"/>
    </row>
    <row r="4679" spans="1:25" ht="15" hidden="1" customHeight="1" x14ac:dyDescent="0.25">
      <c r="A4679" s="14">
        <f t="shared" si="73"/>
        <v>16</v>
      </c>
      <c r="B4679" s="14" t="s">
        <v>173</v>
      </c>
      <c r="C4679" s="14">
        <v>2018</v>
      </c>
      <c r="D4679" s="14" t="str">
        <f>VLOOKUP(E4679,Regioes!$A$2:$B$296,2,FALSE)</f>
        <v>Região Administrativa de Presidente Prudente</v>
      </c>
      <c r="E4679" s="15" t="s">
        <v>196</v>
      </c>
      <c r="F4679" s="17">
        <v>1119007.9231403393</v>
      </c>
      <c r="G4679" s="17">
        <v>525549.47</v>
      </c>
      <c r="H4679" s="17">
        <v>593458.45314033958</v>
      </c>
      <c r="I4679" s="17">
        <v>94939.62</v>
      </c>
      <c r="J4679" s="17">
        <v>85057.9</v>
      </c>
      <c r="K4679" s="17">
        <v>96115.19</v>
      </c>
      <c r="L4679" s="17">
        <v>89129.93</v>
      </c>
      <c r="M4679" s="17">
        <v>72751.460000000006</v>
      </c>
      <c r="N4679" s="17">
        <v>87555.37</v>
      </c>
      <c r="O4679" s="17">
        <v>100834.6</v>
      </c>
      <c r="P4679" s="17">
        <v>98011.1</v>
      </c>
      <c r="Q4679" s="17">
        <v>96265.73</v>
      </c>
      <c r="R4679" s="17">
        <v>96096.923140339553</v>
      </c>
      <c r="S4679" s="17">
        <v>96342.96</v>
      </c>
      <c r="T4679" s="17">
        <v>105907.14</v>
      </c>
      <c r="U4679" s="17"/>
      <c r="X4679" s="14"/>
      <c r="Y4679" s="14"/>
    </row>
    <row r="4680" spans="1:25" ht="15" hidden="1" customHeight="1" x14ac:dyDescent="0.25">
      <c r="A4680" s="14">
        <f t="shared" si="73"/>
        <v>16</v>
      </c>
      <c r="B4680" s="14" t="s">
        <v>173</v>
      </c>
      <c r="C4680" s="14">
        <v>2018</v>
      </c>
      <c r="D4680" s="14" t="str">
        <f>VLOOKUP(E4680,Regioes!$A$2:$B$296,2,FALSE)</f>
        <v>Região Administrativa de Marília</v>
      </c>
      <c r="E4680" s="15" t="s">
        <v>197</v>
      </c>
      <c r="F4680" s="17">
        <v>627956.84922435612</v>
      </c>
      <c r="G4680" s="17">
        <v>294924.08</v>
      </c>
      <c r="H4680" s="17">
        <v>333032.76922435622</v>
      </c>
      <c r="I4680" s="17">
        <v>53277.53</v>
      </c>
      <c r="J4680" s="17">
        <v>47732.18</v>
      </c>
      <c r="K4680" s="17">
        <v>53937.23</v>
      </c>
      <c r="L4680" s="17">
        <v>50017.31</v>
      </c>
      <c r="M4680" s="17">
        <v>40826.120000000003</v>
      </c>
      <c r="N4680" s="17">
        <v>49133.71</v>
      </c>
      <c r="O4680" s="17">
        <v>56585.65</v>
      </c>
      <c r="P4680" s="17">
        <v>55001.16</v>
      </c>
      <c r="Q4680" s="17">
        <v>54021.72</v>
      </c>
      <c r="R4680" s="17">
        <v>53926.989224356184</v>
      </c>
      <c r="S4680" s="17">
        <v>54065.05</v>
      </c>
      <c r="T4680" s="17">
        <v>59432.2</v>
      </c>
      <c r="U4680" s="17"/>
      <c r="X4680" s="14"/>
      <c r="Y4680" s="14"/>
    </row>
    <row r="4681" spans="1:25" ht="15" hidden="1" customHeight="1" x14ac:dyDescent="0.25">
      <c r="A4681" s="14">
        <f t="shared" si="73"/>
        <v>16</v>
      </c>
      <c r="B4681" s="14" t="s">
        <v>173</v>
      </c>
      <c r="C4681" s="14">
        <v>2018</v>
      </c>
      <c r="D4681" s="14" t="str">
        <f>VLOOKUP(E4681,Regioes!$A$2:$B$296,2,FALSE)</f>
        <v>Região Administrativa de Marília</v>
      </c>
      <c r="E4681" s="15" t="s">
        <v>198</v>
      </c>
      <c r="F4681" s="17">
        <v>1572343.5902993446</v>
      </c>
      <c r="G4681" s="17">
        <v>738461.67999999993</v>
      </c>
      <c r="H4681" s="17">
        <v>833881.91029934445</v>
      </c>
      <c r="I4681" s="17">
        <v>133401.85</v>
      </c>
      <c r="J4681" s="17">
        <v>119516.81</v>
      </c>
      <c r="K4681" s="17">
        <v>135053.66</v>
      </c>
      <c r="L4681" s="17">
        <v>125238.54</v>
      </c>
      <c r="M4681" s="17">
        <v>102224.75</v>
      </c>
      <c r="N4681" s="17">
        <v>123026.07</v>
      </c>
      <c r="O4681" s="17">
        <v>141685.03</v>
      </c>
      <c r="P4681" s="17">
        <v>137717.66</v>
      </c>
      <c r="Q4681" s="17">
        <v>135265.21</v>
      </c>
      <c r="R4681" s="17">
        <v>135027.72029934454</v>
      </c>
      <c r="S4681" s="17">
        <v>135373.72</v>
      </c>
      <c r="T4681" s="17">
        <v>148812.57</v>
      </c>
      <c r="U4681" s="17"/>
      <c r="X4681" s="14"/>
      <c r="Y4681" s="14"/>
    </row>
    <row r="4682" spans="1:25" ht="15" hidden="1" customHeight="1" x14ac:dyDescent="0.25">
      <c r="A4682" s="14">
        <f t="shared" si="73"/>
        <v>16</v>
      </c>
      <c r="B4682" s="14" t="s">
        <v>173</v>
      </c>
      <c r="C4682" s="14">
        <v>2018</v>
      </c>
      <c r="D4682" s="14" t="str">
        <f>VLOOKUP(E4682,Regioes!$A$2:$B$296,2,FALSE)</f>
        <v>Região Administrativa de Presidente Prudente</v>
      </c>
      <c r="E4682" s="15" t="s">
        <v>199</v>
      </c>
      <c r="F4682" s="17">
        <v>557052.385786411</v>
      </c>
      <c r="G4682" s="17">
        <v>261623.33</v>
      </c>
      <c r="H4682" s="17">
        <v>295429.05578641099</v>
      </c>
      <c r="I4682" s="17">
        <v>47261.81</v>
      </c>
      <c r="J4682" s="17">
        <v>42342.59</v>
      </c>
      <c r="K4682" s="17">
        <v>47847.02</v>
      </c>
      <c r="L4682" s="17">
        <v>44369.71</v>
      </c>
      <c r="M4682" s="17">
        <v>36216.32</v>
      </c>
      <c r="N4682" s="17">
        <v>43585.88</v>
      </c>
      <c r="O4682" s="17">
        <v>50196.39</v>
      </c>
      <c r="P4682" s="17">
        <v>48790.82</v>
      </c>
      <c r="Q4682" s="17">
        <v>47921.97</v>
      </c>
      <c r="R4682" s="17">
        <v>47837.935786411006</v>
      </c>
      <c r="S4682" s="17">
        <v>47960.4</v>
      </c>
      <c r="T4682" s="17">
        <v>52721.54</v>
      </c>
      <c r="U4682" s="17"/>
      <c r="X4682" s="14"/>
      <c r="Y4682" s="14"/>
    </row>
    <row r="4683" spans="1:25" ht="15" hidden="1" customHeight="1" x14ac:dyDescent="0.25">
      <c r="A4683" s="14">
        <f t="shared" si="73"/>
        <v>19</v>
      </c>
      <c r="B4683" s="14" t="s">
        <v>317</v>
      </c>
      <c r="C4683" s="14">
        <v>2018</v>
      </c>
      <c r="D4683" s="14" t="str">
        <f>VLOOKUP(E4683,Regioes!$A$2:$B$296,2,FALSE)</f>
        <v>Região Administrativa de Araçatuba</v>
      </c>
      <c r="E4683" s="15" t="s">
        <v>200</v>
      </c>
      <c r="F4683" s="17">
        <v>496439.95</v>
      </c>
      <c r="G4683" s="17">
        <v>235292.7</v>
      </c>
      <c r="H4683" s="17">
        <v>261147.25</v>
      </c>
      <c r="I4683" s="17">
        <v>40801.31</v>
      </c>
      <c r="J4683" s="17">
        <v>36181.660000000003</v>
      </c>
      <c r="K4683" s="17">
        <v>42239.07</v>
      </c>
      <c r="L4683" s="17">
        <v>39893.839999999997</v>
      </c>
      <c r="M4683" s="17">
        <v>35239.620000000003</v>
      </c>
      <c r="N4683" s="17">
        <v>40937.199999999997</v>
      </c>
      <c r="O4683" s="17">
        <v>45822.64</v>
      </c>
      <c r="P4683" s="17">
        <v>44201.48</v>
      </c>
      <c r="Q4683" s="17">
        <v>42683.32</v>
      </c>
      <c r="R4683" s="17">
        <v>44689.49</v>
      </c>
      <c r="S4683" s="17">
        <v>40853.33</v>
      </c>
      <c r="T4683" s="17">
        <v>42896.99</v>
      </c>
      <c r="U4683" s="17"/>
      <c r="X4683" s="14"/>
      <c r="Y4683" s="14"/>
    </row>
    <row r="4684" spans="1:25" ht="15" hidden="1" customHeight="1" x14ac:dyDescent="0.25">
      <c r="A4684" s="14">
        <f t="shared" si="73"/>
        <v>19</v>
      </c>
      <c r="B4684" s="14" t="s">
        <v>317</v>
      </c>
      <c r="C4684" s="14">
        <v>2018</v>
      </c>
      <c r="D4684" s="14" t="str">
        <f>VLOOKUP(E4684,Regioes!$A$2:$B$296,2,FALSE)</f>
        <v>Região Administrativa de Araçatuba</v>
      </c>
      <c r="E4684" s="15" t="s">
        <v>201</v>
      </c>
      <c r="F4684" s="17">
        <v>485505.17000000004</v>
      </c>
      <c r="G4684" s="17">
        <v>230110.05</v>
      </c>
      <c r="H4684" s="17">
        <v>255395.12000000002</v>
      </c>
      <c r="I4684" s="17">
        <v>39902.61</v>
      </c>
      <c r="J4684" s="17">
        <v>35384.71</v>
      </c>
      <c r="K4684" s="17">
        <v>41308.69</v>
      </c>
      <c r="L4684" s="17">
        <v>39015.120000000003</v>
      </c>
      <c r="M4684" s="17">
        <v>34463.42</v>
      </c>
      <c r="N4684" s="17">
        <v>40035.5</v>
      </c>
      <c r="O4684" s="17">
        <v>44813.33</v>
      </c>
      <c r="P4684" s="17">
        <v>43227.88</v>
      </c>
      <c r="Q4684" s="17">
        <v>41743.160000000003</v>
      </c>
      <c r="R4684" s="17">
        <v>43705.14</v>
      </c>
      <c r="S4684" s="17">
        <v>39953.480000000003</v>
      </c>
      <c r="T4684" s="17">
        <v>41952.13</v>
      </c>
      <c r="U4684" s="17"/>
      <c r="X4684" s="14"/>
      <c r="Y4684" s="14"/>
    </row>
    <row r="4685" spans="1:25" ht="15" hidden="1" customHeight="1" x14ac:dyDescent="0.25">
      <c r="A4685" s="14">
        <f t="shared" si="73"/>
        <v>19</v>
      </c>
      <c r="B4685" s="14" t="s">
        <v>317</v>
      </c>
      <c r="C4685" s="14">
        <v>2018</v>
      </c>
      <c r="D4685" s="14" t="str">
        <f>VLOOKUP(E4685,Regioes!$A$2:$B$296,2,FALSE)</f>
        <v>Região Administrativa de Bauru</v>
      </c>
      <c r="E4685" s="15" t="s">
        <v>202</v>
      </c>
      <c r="F4685" s="17">
        <v>501542.92000000004</v>
      </c>
      <c r="G4685" s="17">
        <v>237711.29</v>
      </c>
      <c r="H4685" s="17">
        <v>263831.63</v>
      </c>
      <c r="I4685" s="17">
        <v>41220.71</v>
      </c>
      <c r="J4685" s="17">
        <v>36553.57</v>
      </c>
      <c r="K4685" s="17">
        <v>42673.25</v>
      </c>
      <c r="L4685" s="17">
        <v>40303.910000000003</v>
      </c>
      <c r="M4685" s="17">
        <v>35601.85</v>
      </c>
      <c r="N4685" s="17">
        <v>41358</v>
      </c>
      <c r="O4685" s="17">
        <v>46293.66</v>
      </c>
      <c r="P4685" s="17">
        <v>44655.83</v>
      </c>
      <c r="Q4685" s="17">
        <v>43122.07</v>
      </c>
      <c r="R4685" s="17">
        <v>45148.86</v>
      </c>
      <c r="S4685" s="17">
        <v>41273.269999999997</v>
      </c>
      <c r="T4685" s="17">
        <v>43337.94</v>
      </c>
      <c r="U4685" s="17"/>
      <c r="X4685" s="14"/>
      <c r="Y4685" s="14"/>
    </row>
    <row r="4686" spans="1:25" ht="15" hidden="1" customHeight="1" x14ac:dyDescent="0.25">
      <c r="A4686" s="14">
        <f t="shared" si="73"/>
        <v>19</v>
      </c>
      <c r="B4686" s="14" t="s">
        <v>317</v>
      </c>
      <c r="C4686" s="14">
        <v>2018</v>
      </c>
      <c r="D4686" s="14" t="str">
        <f>VLOOKUP(E4686,Regioes!$A$2:$B$296,2,FALSE)</f>
        <v>Região Administrativa de Araçatuba</v>
      </c>
      <c r="E4686" s="15" t="s">
        <v>203</v>
      </c>
      <c r="F4686" s="17">
        <v>437392.06</v>
      </c>
      <c r="G4686" s="17">
        <v>207306.35</v>
      </c>
      <c r="H4686" s="17">
        <v>230085.71</v>
      </c>
      <c r="I4686" s="17">
        <v>35948.29</v>
      </c>
      <c r="J4686" s="17">
        <v>31878.12</v>
      </c>
      <c r="K4686" s="17">
        <v>37215.040000000001</v>
      </c>
      <c r="L4686" s="17">
        <v>35148.76</v>
      </c>
      <c r="M4686" s="17">
        <v>31048.12</v>
      </c>
      <c r="N4686" s="17">
        <v>36068.019999999997</v>
      </c>
      <c r="O4686" s="17">
        <v>40372.370000000003</v>
      </c>
      <c r="P4686" s="17">
        <v>38944.04</v>
      </c>
      <c r="Q4686" s="17">
        <v>37606.46</v>
      </c>
      <c r="R4686" s="17">
        <v>39374</v>
      </c>
      <c r="S4686" s="17">
        <v>35994.129999999997</v>
      </c>
      <c r="T4686" s="17">
        <v>37794.71</v>
      </c>
      <c r="U4686" s="17"/>
      <c r="X4686" s="14"/>
      <c r="Y4686" s="14"/>
    </row>
    <row r="4687" spans="1:25" ht="15" hidden="1" customHeight="1" x14ac:dyDescent="0.25">
      <c r="A4687" s="14">
        <f t="shared" si="73"/>
        <v>19</v>
      </c>
      <c r="B4687" s="14" t="s">
        <v>317</v>
      </c>
      <c r="C4687" s="14">
        <v>2018</v>
      </c>
      <c r="D4687" s="14" t="str">
        <f>VLOOKUP(E4687,Regioes!$A$2:$B$296,2,FALSE)</f>
        <v>Região Administrativa de Bauru</v>
      </c>
      <c r="E4687" s="15" t="s">
        <v>96</v>
      </c>
      <c r="F4687" s="17">
        <v>685733.57000000007</v>
      </c>
      <c r="G4687" s="17">
        <v>325010.29000000004</v>
      </c>
      <c r="H4687" s="17">
        <v>360723.28</v>
      </c>
      <c r="I4687" s="17">
        <v>56358.94</v>
      </c>
      <c r="J4687" s="17">
        <v>49977.8</v>
      </c>
      <c r="K4687" s="17">
        <v>58344.91</v>
      </c>
      <c r="L4687" s="17">
        <v>55105.440000000002</v>
      </c>
      <c r="M4687" s="17">
        <v>48676.56</v>
      </c>
      <c r="N4687" s="17">
        <v>56546.64</v>
      </c>
      <c r="O4687" s="17">
        <v>63294.91</v>
      </c>
      <c r="P4687" s="17">
        <v>61055.6</v>
      </c>
      <c r="Q4687" s="17">
        <v>58958.57</v>
      </c>
      <c r="R4687" s="17">
        <v>61729.69</v>
      </c>
      <c r="S4687" s="17">
        <v>56430.8</v>
      </c>
      <c r="T4687" s="17">
        <v>59253.71</v>
      </c>
      <c r="U4687" s="17"/>
      <c r="X4687" s="14"/>
      <c r="Y4687" s="14"/>
    </row>
    <row r="4688" spans="1:25" ht="15" hidden="1" customHeight="1" x14ac:dyDescent="0.25">
      <c r="A4688" s="14">
        <f t="shared" si="73"/>
        <v>19</v>
      </c>
      <c r="B4688" s="14" t="s">
        <v>317</v>
      </c>
      <c r="C4688" s="14">
        <v>2018</v>
      </c>
      <c r="D4688" s="14" t="str">
        <f>VLOOKUP(E4688,Regioes!$A$2:$B$296,2,FALSE)</f>
        <v>Região Administrativa de Araçatuba</v>
      </c>
      <c r="E4688" s="15" t="s">
        <v>221</v>
      </c>
      <c r="F4688" s="17">
        <v>364007.43</v>
      </c>
      <c r="G4688" s="17">
        <v>172524.96999999997</v>
      </c>
      <c r="H4688" s="17">
        <v>191482.46000000002</v>
      </c>
      <c r="I4688" s="17">
        <v>29916.97</v>
      </c>
      <c r="J4688" s="17">
        <v>26529.68</v>
      </c>
      <c r="K4688" s="17">
        <v>30971.19</v>
      </c>
      <c r="L4688" s="17">
        <v>29251.58</v>
      </c>
      <c r="M4688" s="17">
        <v>25838.94</v>
      </c>
      <c r="N4688" s="17">
        <v>30016.61</v>
      </c>
      <c r="O4688" s="17">
        <v>33598.79</v>
      </c>
      <c r="P4688" s="17">
        <v>32410.1</v>
      </c>
      <c r="Q4688" s="17">
        <v>31296.93</v>
      </c>
      <c r="R4688" s="17">
        <v>32767.919999999998</v>
      </c>
      <c r="S4688" s="17">
        <v>29955.119999999999</v>
      </c>
      <c r="T4688" s="17">
        <v>31453.599999999999</v>
      </c>
      <c r="U4688" s="17"/>
      <c r="X4688" s="14"/>
      <c r="Y4688" s="14"/>
    </row>
    <row r="4689" spans="1:25" ht="15" hidden="1" customHeight="1" x14ac:dyDescent="0.25">
      <c r="A4689" s="14">
        <f t="shared" si="73"/>
        <v>19</v>
      </c>
      <c r="B4689" s="14" t="s">
        <v>317</v>
      </c>
      <c r="C4689" s="14">
        <v>2018</v>
      </c>
      <c r="D4689" s="14" t="str">
        <f>VLOOKUP(E4689,Regioes!$A$2:$B$296,2,FALSE)</f>
        <v>Região Administrativa de Araçatuba</v>
      </c>
      <c r="E4689" s="15" t="s">
        <v>204</v>
      </c>
      <c r="F4689" s="17">
        <v>360362.49</v>
      </c>
      <c r="G4689" s="17">
        <v>170797.41</v>
      </c>
      <c r="H4689" s="17">
        <v>189565.08</v>
      </c>
      <c r="I4689" s="17">
        <v>29617.4</v>
      </c>
      <c r="J4689" s="17">
        <v>26264.03</v>
      </c>
      <c r="K4689" s="17">
        <v>30661.06</v>
      </c>
      <c r="L4689" s="17">
        <v>28958.67</v>
      </c>
      <c r="M4689" s="17">
        <v>25580.21</v>
      </c>
      <c r="N4689" s="17">
        <v>29716.04</v>
      </c>
      <c r="O4689" s="17">
        <v>33262.35</v>
      </c>
      <c r="P4689" s="17">
        <v>32085.56</v>
      </c>
      <c r="Q4689" s="17">
        <v>30983.54</v>
      </c>
      <c r="R4689" s="17">
        <v>32439.81</v>
      </c>
      <c r="S4689" s="17">
        <v>29655.17</v>
      </c>
      <c r="T4689" s="17">
        <v>31138.65</v>
      </c>
      <c r="U4689" s="17"/>
      <c r="X4689" s="14"/>
      <c r="Y4689" s="14"/>
    </row>
    <row r="4690" spans="1:25" ht="15" hidden="1" customHeight="1" x14ac:dyDescent="0.25">
      <c r="A4690" s="14">
        <f t="shared" si="73"/>
        <v>19</v>
      </c>
      <c r="B4690" s="14" t="s">
        <v>317</v>
      </c>
      <c r="C4690" s="14">
        <v>2018</v>
      </c>
      <c r="D4690" s="14" t="str">
        <f>VLOOKUP(E4690,Regioes!$A$2:$B$296,2,FALSE)</f>
        <v>Região Administrativa de Bauru</v>
      </c>
      <c r="E4690" s="15" t="s">
        <v>205</v>
      </c>
      <c r="F4690" s="17">
        <v>453672.74</v>
      </c>
      <c r="G4690" s="17">
        <v>215022.74</v>
      </c>
      <c r="H4690" s="17">
        <v>238650.00000000003</v>
      </c>
      <c r="I4690" s="17">
        <v>37286.370000000003</v>
      </c>
      <c r="J4690" s="17">
        <v>33064.69</v>
      </c>
      <c r="K4690" s="17">
        <v>38600.26</v>
      </c>
      <c r="L4690" s="17">
        <v>36457.07</v>
      </c>
      <c r="M4690" s="17">
        <v>32203.8</v>
      </c>
      <c r="N4690" s="17">
        <v>37410.550000000003</v>
      </c>
      <c r="O4690" s="17">
        <v>41875.120000000003</v>
      </c>
      <c r="P4690" s="17">
        <v>40393.620000000003</v>
      </c>
      <c r="Q4690" s="17">
        <v>39006.25</v>
      </c>
      <c r="R4690" s="17">
        <v>40839.589999999997</v>
      </c>
      <c r="S4690" s="17">
        <v>37333.910000000003</v>
      </c>
      <c r="T4690" s="17">
        <v>39201.51</v>
      </c>
      <c r="U4690" s="17"/>
      <c r="X4690" s="14"/>
      <c r="Y4690" s="14"/>
    </row>
    <row r="4691" spans="1:25" ht="15" hidden="1" customHeight="1" x14ac:dyDescent="0.25">
      <c r="A4691" s="14">
        <f t="shared" si="73"/>
        <v>19</v>
      </c>
      <c r="B4691" s="14" t="s">
        <v>317</v>
      </c>
      <c r="C4691" s="14">
        <v>2018</v>
      </c>
      <c r="D4691" s="14" t="str">
        <f>VLOOKUP(E4691,Regioes!$A$2:$B$296,2,FALSE)</f>
        <v>Região Administrativa de Araçatuba</v>
      </c>
      <c r="E4691" s="15" t="s">
        <v>206</v>
      </c>
      <c r="F4691" s="17">
        <v>398512.74</v>
      </c>
      <c r="G4691" s="17">
        <v>188879.1</v>
      </c>
      <c r="H4691" s="17">
        <v>209633.63999999998</v>
      </c>
      <c r="I4691" s="17">
        <v>32752.89</v>
      </c>
      <c r="J4691" s="17">
        <v>29044.5</v>
      </c>
      <c r="K4691" s="17">
        <v>33907.03</v>
      </c>
      <c r="L4691" s="17">
        <v>32024.42</v>
      </c>
      <c r="M4691" s="17">
        <v>28288.29</v>
      </c>
      <c r="N4691" s="17">
        <v>32861.97</v>
      </c>
      <c r="O4691" s="17">
        <v>36783.72</v>
      </c>
      <c r="P4691" s="17">
        <v>35482.339999999997</v>
      </c>
      <c r="Q4691" s="17">
        <v>34263.660000000003</v>
      </c>
      <c r="R4691" s="17">
        <v>35874.089999999997</v>
      </c>
      <c r="S4691" s="17">
        <v>32794.65</v>
      </c>
      <c r="T4691" s="17">
        <v>34435.18</v>
      </c>
      <c r="U4691" s="17"/>
      <c r="X4691" s="14"/>
      <c r="Y4691" s="14"/>
    </row>
    <row r="4692" spans="1:25" ht="15" hidden="1" customHeight="1" x14ac:dyDescent="0.25">
      <c r="A4692" s="14">
        <f t="shared" si="73"/>
        <v>19</v>
      </c>
      <c r="B4692" s="14" t="s">
        <v>317</v>
      </c>
      <c r="C4692" s="14">
        <v>2018</v>
      </c>
      <c r="D4692" s="14" t="str">
        <f>VLOOKUP(E4692,Regioes!$A$2:$B$296,2,FALSE)</f>
        <v>Região Administrativa de Araçatuba</v>
      </c>
      <c r="E4692" s="15" t="s">
        <v>207</v>
      </c>
      <c r="F4692" s="17">
        <v>192938.54</v>
      </c>
      <c r="G4692" s="17">
        <v>91445.16</v>
      </c>
      <c r="H4692" s="17">
        <v>101493.38</v>
      </c>
      <c r="I4692" s="17">
        <v>15857.2</v>
      </c>
      <c r="J4692" s="17">
        <v>14061.79</v>
      </c>
      <c r="K4692" s="17">
        <v>16415.97</v>
      </c>
      <c r="L4692" s="17">
        <v>15504.51</v>
      </c>
      <c r="M4692" s="17">
        <v>13695.68</v>
      </c>
      <c r="N4692" s="17">
        <v>15910.01</v>
      </c>
      <c r="O4692" s="17">
        <v>17808.71</v>
      </c>
      <c r="P4692" s="17">
        <v>17178.650000000001</v>
      </c>
      <c r="Q4692" s="17">
        <v>16588.63</v>
      </c>
      <c r="R4692" s="17">
        <v>17368.310000000001</v>
      </c>
      <c r="S4692" s="17">
        <v>15877.41</v>
      </c>
      <c r="T4692" s="17">
        <v>16671.669999999998</v>
      </c>
      <c r="U4692" s="17"/>
      <c r="X4692" s="14"/>
      <c r="Y4692" s="14"/>
    </row>
    <row r="4693" spans="1:25" ht="15" hidden="1" customHeight="1" x14ac:dyDescent="0.25">
      <c r="A4693" s="14">
        <f t="shared" si="73"/>
        <v>19</v>
      </c>
      <c r="B4693" s="14" t="s">
        <v>317</v>
      </c>
      <c r="C4693" s="14">
        <v>2018</v>
      </c>
      <c r="D4693" s="14" t="str">
        <f>VLOOKUP(E4693,Regioes!$A$2:$B$296,2,FALSE)</f>
        <v>Região Administrativa de Araçatuba</v>
      </c>
      <c r="E4693" s="15" t="s">
        <v>208</v>
      </c>
      <c r="F4693" s="17">
        <v>269482.08999999997</v>
      </c>
      <c r="G4693" s="17">
        <v>127723.73999999999</v>
      </c>
      <c r="H4693" s="17">
        <v>141758.35</v>
      </c>
      <c r="I4693" s="17">
        <v>22148.14</v>
      </c>
      <c r="J4693" s="17">
        <v>19640.46</v>
      </c>
      <c r="K4693" s="17">
        <v>22928.6</v>
      </c>
      <c r="L4693" s="17">
        <v>21655.54</v>
      </c>
      <c r="M4693" s="17">
        <v>19129.09</v>
      </c>
      <c r="N4693" s="17">
        <v>22221.91</v>
      </c>
      <c r="O4693" s="17">
        <v>24873.87</v>
      </c>
      <c r="P4693" s="17">
        <v>23993.85</v>
      </c>
      <c r="Q4693" s="17">
        <v>23169.75</v>
      </c>
      <c r="R4693" s="17">
        <v>24258.76</v>
      </c>
      <c r="S4693" s="17">
        <v>22176.38</v>
      </c>
      <c r="T4693" s="17">
        <v>23285.74</v>
      </c>
      <c r="U4693" s="17"/>
      <c r="X4693" s="14"/>
      <c r="Y4693" s="14"/>
    </row>
    <row r="4694" spans="1:25" ht="15" hidden="1" customHeight="1" x14ac:dyDescent="0.25">
      <c r="A4694" s="14">
        <f t="shared" si="73"/>
        <v>19</v>
      </c>
      <c r="B4694" s="14" t="s">
        <v>317</v>
      </c>
      <c r="C4694" s="14">
        <v>2018</v>
      </c>
      <c r="D4694" s="14" t="str">
        <f>VLOOKUP(E4694,Regioes!$A$2:$B$296,2,FALSE)</f>
        <v>Região Administrativa de Bauru</v>
      </c>
      <c r="E4694" s="15" t="s">
        <v>209</v>
      </c>
      <c r="F4694" s="17">
        <v>142638.44</v>
      </c>
      <c r="G4694" s="17">
        <v>67604.91</v>
      </c>
      <c r="H4694" s="17">
        <v>75033.53</v>
      </c>
      <c r="I4694" s="17">
        <v>11723.14</v>
      </c>
      <c r="J4694" s="17">
        <v>10395.81</v>
      </c>
      <c r="K4694" s="17">
        <v>12136.24</v>
      </c>
      <c r="L4694" s="17">
        <v>11462.4</v>
      </c>
      <c r="M4694" s="17">
        <v>10125.14</v>
      </c>
      <c r="N4694" s="17">
        <v>11762.18</v>
      </c>
      <c r="O4694" s="17">
        <v>13165.88</v>
      </c>
      <c r="P4694" s="17">
        <v>12700.09</v>
      </c>
      <c r="Q4694" s="17">
        <v>12263.89</v>
      </c>
      <c r="R4694" s="17">
        <v>12840.3</v>
      </c>
      <c r="S4694" s="17">
        <v>11738.09</v>
      </c>
      <c r="T4694" s="17">
        <v>12325.28</v>
      </c>
      <c r="U4694" s="17"/>
      <c r="X4694" s="14"/>
      <c r="Y4694" s="14"/>
    </row>
    <row r="4695" spans="1:25" ht="15" hidden="1" customHeight="1" x14ac:dyDescent="0.25">
      <c r="A4695" s="14">
        <f t="shared" si="73"/>
        <v>19</v>
      </c>
      <c r="B4695" s="14" t="s">
        <v>317</v>
      </c>
      <c r="C4695" s="14">
        <v>2018</v>
      </c>
      <c r="D4695" s="14" t="str">
        <f>VLOOKUP(E4695,Regioes!$A$2:$B$296,2,FALSE)</f>
        <v>Região Administrativa de Araçatuba</v>
      </c>
      <c r="E4695" s="15" t="s">
        <v>210</v>
      </c>
      <c r="F4695" s="17">
        <v>324885.06</v>
      </c>
      <c r="G4695" s="17">
        <v>153982.51999999999</v>
      </c>
      <c r="H4695" s="17">
        <v>170902.54</v>
      </c>
      <c r="I4695" s="17">
        <v>26701.59</v>
      </c>
      <c r="J4695" s="17">
        <v>23678.35</v>
      </c>
      <c r="K4695" s="17">
        <v>27642.5</v>
      </c>
      <c r="L4695" s="17">
        <v>26107.71</v>
      </c>
      <c r="M4695" s="17">
        <v>23061.85</v>
      </c>
      <c r="N4695" s="17">
        <v>26790.52</v>
      </c>
      <c r="O4695" s="17">
        <v>29987.7</v>
      </c>
      <c r="P4695" s="17">
        <v>28926.76</v>
      </c>
      <c r="Q4695" s="17">
        <v>27933.24</v>
      </c>
      <c r="R4695" s="17">
        <v>29246.13</v>
      </c>
      <c r="S4695" s="17">
        <v>26735.64</v>
      </c>
      <c r="T4695" s="17">
        <v>28073.07</v>
      </c>
      <c r="U4695" s="17"/>
      <c r="X4695" s="14"/>
      <c r="Y4695" s="14"/>
    </row>
    <row r="4696" spans="1:25" ht="15" hidden="1" customHeight="1" x14ac:dyDescent="0.25">
      <c r="A4696" s="14">
        <f t="shared" si="73"/>
        <v>19</v>
      </c>
      <c r="B4696" s="14" t="s">
        <v>317</v>
      </c>
      <c r="C4696" s="14">
        <v>2018</v>
      </c>
      <c r="D4696" s="14" t="str">
        <f>VLOOKUP(E4696,Regioes!$A$2:$B$296,2,FALSE)</f>
        <v>Região Administrativa de Bauru</v>
      </c>
      <c r="E4696" s="15" t="s">
        <v>211</v>
      </c>
      <c r="F4696" s="17">
        <v>263650.2</v>
      </c>
      <c r="G4696" s="17">
        <v>124959.66</v>
      </c>
      <c r="H4696" s="17">
        <v>138690.54</v>
      </c>
      <c r="I4696" s="17">
        <v>21668.83</v>
      </c>
      <c r="J4696" s="17">
        <v>19215.419999999998</v>
      </c>
      <c r="K4696" s="17">
        <v>22432.400000000001</v>
      </c>
      <c r="L4696" s="17">
        <v>21186.89</v>
      </c>
      <c r="M4696" s="17">
        <v>18715.12</v>
      </c>
      <c r="N4696" s="17">
        <v>21741</v>
      </c>
      <c r="O4696" s="17">
        <v>24335.57</v>
      </c>
      <c r="P4696" s="17">
        <v>23474.6</v>
      </c>
      <c r="Q4696" s="17">
        <v>22668.33</v>
      </c>
      <c r="R4696" s="17">
        <v>23733.77</v>
      </c>
      <c r="S4696" s="17">
        <v>21696.46</v>
      </c>
      <c r="T4696" s="17">
        <v>22781.81</v>
      </c>
      <c r="U4696" s="17"/>
      <c r="X4696" s="14"/>
      <c r="Y4696" s="14"/>
    </row>
    <row r="4697" spans="1:25" ht="15" hidden="1" customHeight="1" x14ac:dyDescent="0.25">
      <c r="A4697" s="14">
        <f t="shared" si="73"/>
        <v>19</v>
      </c>
      <c r="B4697" s="14" t="s">
        <v>317</v>
      </c>
      <c r="C4697" s="14">
        <v>2018</v>
      </c>
      <c r="D4697" s="14" t="str">
        <f>VLOOKUP(E4697,Regioes!$A$2:$B$296,2,FALSE)</f>
        <v>Região Administrativa de Araçatuba</v>
      </c>
      <c r="E4697" s="15" t="s">
        <v>212</v>
      </c>
      <c r="F4697" s="17">
        <v>456345.66000000003</v>
      </c>
      <c r="G4697" s="17">
        <v>216289.6</v>
      </c>
      <c r="H4697" s="17">
        <v>240056.06</v>
      </c>
      <c r="I4697" s="17">
        <v>37506.050000000003</v>
      </c>
      <c r="J4697" s="17">
        <v>33259.5</v>
      </c>
      <c r="K4697" s="17">
        <v>38827.69</v>
      </c>
      <c r="L4697" s="17">
        <v>36671.86</v>
      </c>
      <c r="M4697" s="17">
        <v>32393.54</v>
      </c>
      <c r="N4697" s="17">
        <v>37630.959999999999</v>
      </c>
      <c r="O4697" s="17">
        <v>42121.84</v>
      </c>
      <c r="P4697" s="17">
        <v>40631.61</v>
      </c>
      <c r="Q4697" s="17">
        <v>39236.06</v>
      </c>
      <c r="R4697" s="17">
        <v>41080.199999999997</v>
      </c>
      <c r="S4697" s="17">
        <v>37553.870000000003</v>
      </c>
      <c r="T4697" s="17">
        <v>39432.480000000003</v>
      </c>
      <c r="U4697" s="17"/>
      <c r="X4697" s="14"/>
      <c r="Y4697" s="14"/>
    </row>
    <row r="4698" spans="1:25" ht="15" hidden="1" customHeight="1" x14ac:dyDescent="0.25">
      <c r="A4698" s="14">
        <f t="shared" si="73"/>
        <v>19</v>
      </c>
      <c r="B4698" s="14" t="s">
        <v>317</v>
      </c>
      <c r="C4698" s="14">
        <v>2018</v>
      </c>
      <c r="D4698" s="14" t="str">
        <f>VLOOKUP(E4698,Regioes!$A$2:$B$296,2,FALSE)</f>
        <v>Região Administrativa de Araçatuba</v>
      </c>
      <c r="E4698" s="15" t="s">
        <v>213</v>
      </c>
      <c r="F4698" s="17">
        <v>446868.91000000003</v>
      </c>
      <c r="G4698" s="17">
        <v>211798</v>
      </c>
      <c r="H4698" s="17">
        <v>235070.91</v>
      </c>
      <c r="I4698" s="17">
        <v>36727.18</v>
      </c>
      <c r="J4698" s="17">
        <v>32568.81</v>
      </c>
      <c r="K4698" s="17">
        <v>38021.370000000003</v>
      </c>
      <c r="L4698" s="17">
        <v>35910.32</v>
      </c>
      <c r="M4698" s="17">
        <v>31720.83</v>
      </c>
      <c r="N4698" s="17">
        <v>36849.49</v>
      </c>
      <c r="O4698" s="17">
        <v>41247.11</v>
      </c>
      <c r="P4698" s="17">
        <v>39787.83</v>
      </c>
      <c r="Q4698" s="17">
        <v>38421.26</v>
      </c>
      <c r="R4698" s="17">
        <v>40227.11</v>
      </c>
      <c r="S4698" s="17">
        <v>36774</v>
      </c>
      <c r="T4698" s="17">
        <v>38613.599999999999</v>
      </c>
      <c r="U4698" s="17"/>
      <c r="X4698" s="14"/>
      <c r="Y4698" s="14"/>
    </row>
    <row r="4699" spans="1:25" ht="15" hidden="1" customHeight="1" x14ac:dyDescent="0.25">
      <c r="A4699" s="14">
        <f t="shared" si="73"/>
        <v>19</v>
      </c>
      <c r="B4699" s="14" t="s">
        <v>317</v>
      </c>
      <c r="C4699" s="14">
        <v>2018</v>
      </c>
      <c r="D4699" s="14" t="str">
        <f>VLOOKUP(E4699,Regioes!$A$2:$B$296,2,FALSE)</f>
        <v>Região Administrativa de Bauru</v>
      </c>
      <c r="E4699" s="15" t="s">
        <v>214</v>
      </c>
      <c r="F4699" s="17">
        <v>313707.33</v>
      </c>
      <c r="G4699" s="17">
        <v>148684.73000000001</v>
      </c>
      <c r="H4699" s="17">
        <v>165022.6</v>
      </c>
      <c r="I4699" s="17">
        <v>25782.92</v>
      </c>
      <c r="J4699" s="17">
        <v>22863.69</v>
      </c>
      <c r="K4699" s="17">
        <v>26691.45</v>
      </c>
      <c r="L4699" s="17">
        <v>25209.47</v>
      </c>
      <c r="M4699" s="17">
        <v>22268.41</v>
      </c>
      <c r="N4699" s="17">
        <v>25868.79</v>
      </c>
      <c r="O4699" s="17">
        <v>28955.97</v>
      </c>
      <c r="P4699" s="17">
        <v>27931.53</v>
      </c>
      <c r="Q4699" s="17">
        <v>26972.19</v>
      </c>
      <c r="R4699" s="17">
        <v>28239.91</v>
      </c>
      <c r="S4699" s="17">
        <v>25815.79</v>
      </c>
      <c r="T4699" s="17">
        <v>27107.21</v>
      </c>
      <c r="U4699" s="17"/>
      <c r="X4699" s="14"/>
      <c r="Y4699" s="14"/>
    </row>
    <row r="4700" spans="1:25" ht="15" hidden="1" customHeight="1" x14ac:dyDescent="0.25">
      <c r="A4700" s="14">
        <f t="shared" si="73"/>
        <v>19</v>
      </c>
      <c r="B4700" s="14" t="s">
        <v>317</v>
      </c>
      <c r="C4700" s="14">
        <v>2018</v>
      </c>
      <c r="D4700" s="14" t="str">
        <f>VLOOKUP(E4700,Regioes!$A$2:$B$296,2,FALSE)</f>
        <v>Região Administrativa de Araçatuba</v>
      </c>
      <c r="E4700" s="15" t="s">
        <v>215</v>
      </c>
      <c r="F4700" s="17">
        <v>581488.43000000005</v>
      </c>
      <c r="G4700" s="17">
        <v>275602.27</v>
      </c>
      <c r="H4700" s="17">
        <v>305886.16000000003</v>
      </c>
      <c r="I4700" s="17">
        <v>47791.26</v>
      </c>
      <c r="J4700" s="17">
        <v>42380.18</v>
      </c>
      <c r="K4700" s="17">
        <v>49475.33</v>
      </c>
      <c r="L4700" s="17">
        <v>46728.32</v>
      </c>
      <c r="M4700" s="17">
        <v>41276.75</v>
      </c>
      <c r="N4700" s="17">
        <v>47950.43</v>
      </c>
      <c r="O4700" s="17">
        <v>53672.83</v>
      </c>
      <c r="P4700" s="17">
        <v>51773.93</v>
      </c>
      <c r="Q4700" s="17">
        <v>49995.69</v>
      </c>
      <c r="R4700" s="17">
        <v>52345.55</v>
      </c>
      <c r="S4700" s="17">
        <v>47852.19</v>
      </c>
      <c r="T4700" s="17">
        <v>50245.97</v>
      </c>
      <c r="U4700" s="17"/>
      <c r="X4700" s="14"/>
      <c r="Y4700" s="14"/>
    </row>
    <row r="4701" spans="1:25" ht="15" hidden="1" customHeight="1" x14ac:dyDescent="0.25">
      <c r="A4701" s="14">
        <f t="shared" si="73"/>
        <v>19</v>
      </c>
      <c r="B4701" s="14" t="s">
        <v>317</v>
      </c>
      <c r="C4701" s="14">
        <v>2018</v>
      </c>
      <c r="D4701" s="14" t="str">
        <f>VLOOKUP(E4701,Regioes!$A$2:$B$296,2,FALSE)</f>
        <v>Região Administrativa de Araçatuba</v>
      </c>
      <c r="E4701" s="15" t="s">
        <v>222</v>
      </c>
      <c r="F4701" s="17">
        <v>272641.01</v>
      </c>
      <c r="G4701" s="17">
        <v>129220.95000000001</v>
      </c>
      <c r="H4701" s="17">
        <v>143420.06</v>
      </c>
      <c r="I4701" s="17">
        <v>22407.77</v>
      </c>
      <c r="J4701" s="17">
        <v>19870.689999999999</v>
      </c>
      <c r="K4701" s="17">
        <v>23197.37</v>
      </c>
      <c r="L4701" s="17">
        <v>21909.39</v>
      </c>
      <c r="M4701" s="17">
        <v>19353.330000000002</v>
      </c>
      <c r="N4701" s="17">
        <v>22482.400000000001</v>
      </c>
      <c r="O4701" s="17">
        <v>25165.439999999999</v>
      </c>
      <c r="P4701" s="17">
        <v>24275.11</v>
      </c>
      <c r="Q4701" s="17">
        <v>23441.35</v>
      </c>
      <c r="R4701" s="17">
        <v>24543.119999999999</v>
      </c>
      <c r="S4701" s="17">
        <v>22436.34</v>
      </c>
      <c r="T4701" s="17">
        <v>23558.7</v>
      </c>
      <c r="U4701" s="17"/>
      <c r="X4701" s="14"/>
      <c r="Y4701" s="14"/>
    </row>
    <row r="4702" spans="1:25" ht="15" hidden="1" customHeight="1" x14ac:dyDescent="0.25">
      <c r="A4702" s="14">
        <f t="shared" si="73"/>
        <v>19</v>
      </c>
      <c r="B4702" s="14" t="s">
        <v>317</v>
      </c>
      <c r="C4702" s="14">
        <v>2018</v>
      </c>
      <c r="D4702" s="14" t="str">
        <f>VLOOKUP(E4702,Regioes!$A$2:$B$296,2,FALSE)</f>
        <v>Região Administrativa de Araçatuba</v>
      </c>
      <c r="E4702" s="15" t="s">
        <v>216</v>
      </c>
      <c r="F4702" s="17">
        <v>370908.48</v>
      </c>
      <c r="G4702" s="17">
        <v>175795.78999999998</v>
      </c>
      <c r="H4702" s="17">
        <v>195112.69</v>
      </c>
      <c r="I4702" s="17">
        <v>30484.16</v>
      </c>
      <c r="J4702" s="17">
        <v>27032.639999999999</v>
      </c>
      <c r="K4702" s="17">
        <v>31558.35</v>
      </c>
      <c r="L4702" s="17">
        <v>29806.15</v>
      </c>
      <c r="M4702" s="17">
        <v>26328.81</v>
      </c>
      <c r="N4702" s="17">
        <v>30585.68</v>
      </c>
      <c r="O4702" s="17">
        <v>34235.769999999997</v>
      </c>
      <c r="P4702" s="17">
        <v>33024.550000000003</v>
      </c>
      <c r="Q4702" s="17">
        <v>31890.28</v>
      </c>
      <c r="R4702" s="17">
        <v>33389.160000000003</v>
      </c>
      <c r="S4702" s="17">
        <v>30523.02</v>
      </c>
      <c r="T4702" s="17">
        <v>32049.91</v>
      </c>
      <c r="U4702" s="17"/>
      <c r="X4702" s="14"/>
      <c r="Y4702" s="14"/>
    </row>
    <row r="4703" spans="1:25" ht="15" hidden="1" customHeight="1" x14ac:dyDescent="0.25">
      <c r="A4703" s="14">
        <f t="shared" si="73"/>
        <v>19</v>
      </c>
      <c r="B4703" s="14" t="s">
        <v>317</v>
      </c>
      <c r="C4703" s="14">
        <v>2018</v>
      </c>
      <c r="D4703" s="14" t="str">
        <f>VLOOKUP(E4703,Regioes!$A$2:$B$296,2,FALSE)</f>
        <v>Região Administrativa de Bauru</v>
      </c>
      <c r="E4703" s="15" t="s">
        <v>217</v>
      </c>
      <c r="F4703" s="17">
        <v>527786.44999999995</v>
      </c>
      <c r="G4703" s="17">
        <v>250149.68</v>
      </c>
      <c r="H4703" s="17">
        <v>277636.76999999996</v>
      </c>
      <c r="I4703" s="17">
        <v>43377.61</v>
      </c>
      <c r="J4703" s="17">
        <v>38466.26</v>
      </c>
      <c r="K4703" s="17">
        <v>44906.15</v>
      </c>
      <c r="L4703" s="17">
        <v>42412.84</v>
      </c>
      <c r="M4703" s="17">
        <v>37464.74</v>
      </c>
      <c r="N4703" s="17">
        <v>43522.080000000002</v>
      </c>
      <c r="O4703" s="17">
        <v>48716</v>
      </c>
      <c r="P4703" s="17">
        <v>46992.47</v>
      </c>
      <c r="Q4703" s="17">
        <v>45378.46</v>
      </c>
      <c r="R4703" s="17">
        <v>47511.3</v>
      </c>
      <c r="S4703" s="17">
        <v>43432.92</v>
      </c>
      <c r="T4703" s="17">
        <v>45605.62</v>
      </c>
      <c r="U4703" s="17"/>
      <c r="X4703" s="14"/>
      <c r="Y4703" s="14"/>
    </row>
    <row r="4704" spans="1:25" ht="15" hidden="1" customHeight="1" x14ac:dyDescent="0.25">
      <c r="A4704" s="14">
        <f t="shared" si="73"/>
        <v>19</v>
      </c>
      <c r="B4704" s="14" t="s">
        <v>317</v>
      </c>
      <c r="C4704" s="14">
        <v>2018</v>
      </c>
      <c r="D4704" s="14" t="str">
        <f>VLOOKUP(E4704,Regioes!$A$2:$B$296,2,FALSE)</f>
        <v>Região Administrativa de Bauru</v>
      </c>
      <c r="E4704" s="15" t="s">
        <v>223</v>
      </c>
      <c r="F4704" s="17">
        <v>186426.18</v>
      </c>
      <c r="G4704" s="17">
        <v>88358.56</v>
      </c>
      <c r="H4704" s="17">
        <v>98067.62</v>
      </c>
      <c r="I4704" s="17">
        <v>15321.96</v>
      </c>
      <c r="J4704" s="17">
        <v>13587.16</v>
      </c>
      <c r="K4704" s="17">
        <v>15861.87</v>
      </c>
      <c r="L4704" s="17">
        <v>14981.18</v>
      </c>
      <c r="M4704" s="17">
        <v>13233.4</v>
      </c>
      <c r="N4704" s="17">
        <v>15372.99</v>
      </c>
      <c r="O4704" s="17">
        <v>17207.599999999999</v>
      </c>
      <c r="P4704" s="17">
        <v>16598.810000000001</v>
      </c>
      <c r="Q4704" s="17">
        <v>16028.7</v>
      </c>
      <c r="R4704" s="17">
        <v>16782.07</v>
      </c>
      <c r="S4704" s="17">
        <v>15341.5</v>
      </c>
      <c r="T4704" s="17">
        <v>16108.94</v>
      </c>
      <c r="U4704" s="17"/>
      <c r="X4704" s="14"/>
      <c r="Y4704" s="14"/>
    </row>
    <row r="4705" spans="1:25" ht="15" hidden="1" customHeight="1" x14ac:dyDescent="0.25">
      <c r="A4705" s="14">
        <f t="shared" si="73"/>
        <v>19</v>
      </c>
      <c r="B4705" s="14" t="s">
        <v>317</v>
      </c>
      <c r="C4705" s="14">
        <v>2018</v>
      </c>
      <c r="D4705" s="14" t="str">
        <f>VLOOKUP(E4705,Regioes!$A$2:$B$296,2,FALSE)</f>
        <v>Região Administrativa de Bauru</v>
      </c>
      <c r="E4705" s="15" t="s">
        <v>218</v>
      </c>
      <c r="F4705" s="17">
        <v>532160.35</v>
      </c>
      <c r="G4705" s="17">
        <v>252222.73</v>
      </c>
      <c r="H4705" s="17">
        <v>279937.62</v>
      </c>
      <c r="I4705" s="17">
        <v>43737.09</v>
      </c>
      <c r="J4705" s="17">
        <v>38785.040000000001</v>
      </c>
      <c r="K4705" s="17">
        <v>45278.3</v>
      </c>
      <c r="L4705" s="17">
        <v>42764.32</v>
      </c>
      <c r="M4705" s="17">
        <v>37775.22</v>
      </c>
      <c r="N4705" s="17">
        <v>43882.76</v>
      </c>
      <c r="O4705" s="17">
        <v>49119.72</v>
      </c>
      <c r="P4705" s="17">
        <v>47381.91</v>
      </c>
      <c r="Q4705" s="17">
        <v>45754.52</v>
      </c>
      <c r="R4705" s="17">
        <v>47905.04</v>
      </c>
      <c r="S4705" s="17">
        <v>43792.86</v>
      </c>
      <c r="T4705" s="17">
        <v>45983.57</v>
      </c>
      <c r="U4705" s="17"/>
      <c r="X4705" s="14"/>
      <c r="Y4705" s="14"/>
    </row>
    <row r="4706" spans="1:25" ht="15" hidden="1" customHeight="1" x14ac:dyDescent="0.25">
      <c r="A4706" s="14">
        <f t="shared" si="73"/>
        <v>19</v>
      </c>
      <c r="B4706" s="14" t="s">
        <v>317</v>
      </c>
      <c r="C4706" s="14">
        <v>2018</v>
      </c>
      <c r="D4706" s="14" t="str">
        <f>VLOOKUP(E4706,Regioes!$A$2:$B$296,2,FALSE)</f>
        <v>Região Administrativa de Araçatuba</v>
      </c>
      <c r="E4706" s="15" t="s">
        <v>219</v>
      </c>
      <c r="F4706" s="17">
        <v>262662.45999999996</v>
      </c>
      <c r="G4706" s="17">
        <v>122182.35</v>
      </c>
      <c r="H4706" s="17">
        <v>140480.10999999999</v>
      </c>
      <c r="I4706" s="17">
        <v>17558.740000000002</v>
      </c>
      <c r="J4706" s="17">
        <v>19463.36</v>
      </c>
      <c r="K4706" s="17">
        <v>22721.85</v>
      </c>
      <c r="L4706" s="17">
        <v>21460.27</v>
      </c>
      <c r="M4706" s="17">
        <v>18956.599999999999</v>
      </c>
      <c r="N4706" s="17">
        <v>22021.53</v>
      </c>
      <c r="O4706" s="17">
        <v>24649.58</v>
      </c>
      <c r="P4706" s="17">
        <v>23777.5</v>
      </c>
      <c r="Q4706" s="17">
        <v>22960.83</v>
      </c>
      <c r="R4706" s="17">
        <v>24040.01</v>
      </c>
      <c r="S4706" s="17">
        <v>21976.42</v>
      </c>
      <c r="T4706" s="17">
        <v>23075.77</v>
      </c>
      <c r="U4706" s="17"/>
      <c r="X4706" s="14"/>
      <c r="Y4706" s="14"/>
    </row>
    <row r="4707" spans="1:25" ht="15" hidden="1" customHeight="1" x14ac:dyDescent="0.25">
      <c r="A4707" s="14">
        <f t="shared" si="73"/>
        <v>19</v>
      </c>
      <c r="B4707" s="14" t="s">
        <v>317</v>
      </c>
      <c r="C4707" s="14">
        <v>2018</v>
      </c>
      <c r="D4707" s="14" t="str">
        <f>VLOOKUP(E4707,Regioes!$A$2:$B$296,2,FALSE)</f>
        <v>Região Administrativa de Araçatuba</v>
      </c>
      <c r="E4707" s="15" t="s">
        <v>220</v>
      </c>
      <c r="F4707" s="17">
        <v>401671.64999999997</v>
      </c>
      <c r="G4707" s="17">
        <v>190376.3</v>
      </c>
      <c r="H4707" s="17">
        <v>211295.34999999998</v>
      </c>
      <c r="I4707" s="17">
        <v>33012.51</v>
      </c>
      <c r="J4707" s="17">
        <v>29274.73</v>
      </c>
      <c r="K4707" s="17">
        <v>34175.81</v>
      </c>
      <c r="L4707" s="17">
        <v>32278.27</v>
      </c>
      <c r="M4707" s="17">
        <v>28512.52</v>
      </c>
      <c r="N4707" s="17">
        <v>33122.46</v>
      </c>
      <c r="O4707" s="17">
        <v>37075.29</v>
      </c>
      <c r="P4707" s="17">
        <v>35763.599999999999</v>
      </c>
      <c r="Q4707" s="17">
        <v>34535.26</v>
      </c>
      <c r="R4707" s="17">
        <v>36158.449999999997</v>
      </c>
      <c r="S4707" s="17">
        <v>33054.61</v>
      </c>
      <c r="T4707" s="17">
        <v>34708.14</v>
      </c>
      <c r="U4707" s="17"/>
      <c r="X4707" s="14"/>
      <c r="Y4707" s="14"/>
    </row>
    <row r="4708" spans="1:25" ht="15" hidden="1" customHeight="1" x14ac:dyDescent="0.25">
      <c r="A4708" s="14">
        <f t="shared" si="73"/>
        <v>20</v>
      </c>
      <c r="B4708" s="14" t="s">
        <v>318</v>
      </c>
      <c r="C4708" s="14">
        <v>2018</v>
      </c>
      <c r="D4708" s="14" t="str">
        <f>VLOOKUP(E4708,Regioes!$A$2:$B$296,2,FALSE)</f>
        <v>Região Administrativa de Sorocaba</v>
      </c>
      <c r="E4708" s="15" t="s">
        <v>240</v>
      </c>
      <c r="F4708" s="17">
        <v>2460186.5499999998</v>
      </c>
      <c r="G4708" s="17">
        <v>1151321.67</v>
      </c>
      <c r="H4708" s="17">
        <v>1308864.8799999999</v>
      </c>
      <c r="I4708" s="17">
        <v>206571.42</v>
      </c>
      <c r="J4708" s="17">
        <v>182035.45</v>
      </c>
      <c r="K4708" s="17">
        <v>209913.05</v>
      </c>
      <c r="L4708" s="17">
        <v>198414.63</v>
      </c>
      <c r="M4708" s="17">
        <v>161404.14000000001</v>
      </c>
      <c r="N4708" s="17">
        <v>192982.98</v>
      </c>
      <c r="O4708" s="17">
        <v>225344.7</v>
      </c>
      <c r="P4708" s="17">
        <v>212775.5</v>
      </c>
      <c r="Q4708" s="17">
        <v>215958.66</v>
      </c>
      <c r="R4708" s="17">
        <v>212878.61</v>
      </c>
      <c r="S4708" s="17">
        <v>211874.75</v>
      </c>
      <c r="T4708" s="17">
        <v>230032.66</v>
      </c>
      <c r="U4708" s="17"/>
      <c r="X4708" s="14"/>
      <c r="Y4708" s="14"/>
    </row>
    <row r="4709" spans="1:25" ht="15" hidden="1" customHeight="1" x14ac:dyDescent="0.25">
      <c r="A4709" s="14">
        <f t="shared" si="73"/>
        <v>20</v>
      </c>
      <c r="B4709" s="14" t="s">
        <v>318</v>
      </c>
      <c r="C4709" s="14">
        <v>2018</v>
      </c>
      <c r="D4709" s="14" t="str">
        <f>VLOOKUP(E4709,Regioes!$A$2:$B$296,2,FALSE)</f>
        <v>Região Administrativa de Sorocaba</v>
      </c>
      <c r="E4709" s="15" t="s">
        <v>224</v>
      </c>
      <c r="F4709" s="17">
        <v>910323.21</v>
      </c>
      <c r="G4709" s="17">
        <v>485931.36</v>
      </c>
      <c r="H4709" s="17">
        <v>424391.85</v>
      </c>
      <c r="I4709" s="17">
        <v>74839.59</v>
      </c>
      <c r="J4709" s="17">
        <v>78735.97</v>
      </c>
      <c r="K4709" s="17">
        <v>100689.07</v>
      </c>
      <c r="L4709" s="17">
        <v>88036.62</v>
      </c>
      <c r="M4709" s="17">
        <v>67294.820000000007</v>
      </c>
      <c r="N4709" s="17">
        <v>76335.289999999994</v>
      </c>
      <c r="O4709" s="17">
        <v>79744.210000000006</v>
      </c>
      <c r="P4709" s="17">
        <v>69859.72</v>
      </c>
      <c r="Q4709" s="17">
        <v>67044.289999999994</v>
      </c>
      <c r="R4709" s="17">
        <v>65924.850000000006</v>
      </c>
      <c r="S4709" s="17">
        <v>69759.63</v>
      </c>
      <c r="T4709" s="17">
        <v>72059.149999999994</v>
      </c>
      <c r="U4709" s="17"/>
      <c r="X4709" s="14"/>
      <c r="Y4709" s="14"/>
    </row>
    <row r="4710" spans="1:25" ht="15" hidden="1" customHeight="1" x14ac:dyDescent="0.25">
      <c r="A4710" s="14">
        <f t="shared" si="73"/>
        <v>20</v>
      </c>
      <c r="B4710" s="14" t="s">
        <v>318</v>
      </c>
      <c r="C4710" s="14">
        <v>2018</v>
      </c>
      <c r="D4710" s="14" t="str">
        <f>VLOOKUP(E4710,Regioes!$A$2:$B$296,2,FALSE)</f>
        <v>Região Administrativa de Sorocaba</v>
      </c>
      <c r="E4710" s="15" t="s">
        <v>158</v>
      </c>
      <c r="F4710" s="17">
        <v>746669.67</v>
      </c>
      <c r="G4710" s="17">
        <v>400042.95000000007</v>
      </c>
      <c r="H4710" s="17">
        <v>346626.72</v>
      </c>
      <c r="I4710" s="17">
        <v>61354.43</v>
      </c>
      <c r="J4710" s="17">
        <v>64920.32</v>
      </c>
      <c r="K4710" s="17">
        <v>83219.210000000006</v>
      </c>
      <c r="L4710" s="17">
        <v>72458.52</v>
      </c>
      <c r="M4710" s="17">
        <v>55375.34</v>
      </c>
      <c r="N4710" s="17">
        <v>62715.13</v>
      </c>
      <c r="O4710" s="17">
        <v>65453.31</v>
      </c>
      <c r="P4710" s="17">
        <v>57006.83</v>
      </c>
      <c r="Q4710" s="17">
        <v>54715.49</v>
      </c>
      <c r="R4710" s="17">
        <v>53696.7</v>
      </c>
      <c r="S4710" s="17">
        <v>56943.98</v>
      </c>
      <c r="T4710" s="17">
        <v>58810.41</v>
      </c>
      <c r="U4710" s="17"/>
      <c r="X4710" s="14"/>
      <c r="Y4710" s="14"/>
    </row>
    <row r="4711" spans="1:25" ht="15" hidden="1" customHeight="1" x14ac:dyDescent="0.25">
      <c r="A4711" s="14">
        <f t="shared" si="73"/>
        <v>20</v>
      </c>
      <c r="B4711" s="14" t="s">
        <v>318</v>
      </c>
      <c r="C4711" s="14">
        <v>2018</v>
      </c>
      <c r="D4711" s="14" t="str">
        <f>VLOOKUP(E4711,Regioes!$A$2:$B$296,2,FALSE)</f>
        <v>Região Administrativa de Sorocaba</v>
      </c>
      <c r="E4711" s="15" t="s">
        <v>225</v>
      </c>
      <c r="F4711" s="17">
        <v>4136854.62</v>
      </c>
      <c r="G4711" s="17">
        <v>1930364.15</v>
      </c>
      <c r="H4711" s="17">
        <v>2206490.4700000002</v>
      </c>
      <c r="I4711" s="17">
        <v>340805.1</v>
      </c>
      <c r="J4711" s="17">
        <v>302262.86</v>
      </c>
      <c r="K4711" s="17">
        <v>349728.95</v>
      </c>
      <c r="L4711" s="17">
        <v>337550.58</v>
      </c>
      <c r="M4711" s="17">
        <v>275171.45</v>
      </c>
      <c r="N4711" s="17">
        <v>324845.21000000002</v>
      </c>
      <c r="O4711" s="17">
        <v>380801.02</v>
      </c>
      <c r="P4711" s="17">
        <v>361073.85</v>
      </c>
      <c r="Q4711" s="17">
        <v>360592.75</v>
      </c>
      <c r="R4711" s="17">
        <v>362248.34</v>
      </c>
      <c r="S4711" s="17">
        <v>359912.85</v>
      </c>
      <c r="T4711" s="17">
        <v>381861.66</v>
      </c>
      <c r="U4711" s="17"/>
      <c r="X4711" s="14"/>
      <c r="Y4711" s="14"/>
    </row>
    <row r="4712" spans="1:25" ht="15" hidden="1" customHeight="1" x14ac:dyDescent="0.25">
      <c r="A4712" s="14">
        <f t="shared" si="73"/>
        <v>20</v>
      </c>
      <c r="B4712" s="14" t="s">
        <v>318</v>
      </c>
      <c r="C4712" s="14">
        <v>2018</v>
      </c>
      <c r="D4712" s="14" t="str">
        <f>VLOOKUP(E4712,Regioes!$A$2:$B$296,2,FALSE)</f>
        <v>Região Administrativa de Sorocaba</v>
      </c>
      <c r="E4712" s="15" t="s">
        <v>226</v>
      </c>
      <c r="F4712" s="17">
        <v>1730813.0100000002</v>
      </c>
      <c r="G4712" s="17">
        <v>809988.38000000012</v>
      </c>
      <c r="H4712" s="17">
        <v>920824.62999999989</v>
      </c>
      <c r="I4712" s="17">
        <v>145329.01999999999</v>
      </c>
      <c r="J4712" s="17">
        <v>128067.25</v>
      </c>
      <c r="K4712" s="17">
        <v>147679.95000000001</v>
      </c>
      <c r="L4712" s="17">
        <v>139590.48000000001</v>
      </c>
      <c r="M4712" s="17">
        <v>113552.53</v>
      </c>
      <c r="N4712" s="17">
        <v>135769.15</v>
      </c>
      <c r="O4712" s="17">
        <v>158536.57</v>
      </c>
      <c r="P4712" s="17">
        <v>149693.76999999999</v>
      </c>
      <c r="Q4712" s="17">
        <v>151933.22</v>
      </c>
      <c r="R4712" s="17">
        <v>149766.31</v>
      </c>
      <c r="S4712" s="17">
        <v>149060.07</v>
      </c>
      <c r="T4712" s="17">
        <v>161834.69</v>
      </c>
      <c r="U4712" s="17"/>
      <c r="X4712" s="14"/>
      <c r="Y4712" s="14"/>
    </row>
    <row r="4713" spans="1:25" ht="15" hidden="1" customHeight="1" x14ac:dyDescent="0.25">
      <c r="A4713" s="14">
        <f t="shared" si="73"/>
        <v>20</v>
      </c>
      <c r="B4713" s="14" t="s">
        <v>318</v>
      </c>
      <c r="C4713" s="14">
        <v>2018</v>
      </c>
      <c r="D4713" s="14" t="str">
        <f>VLOOKUP(E4713,Regioes!$A$2:$B$296,2,FALSE)</f>
        <v>Região Administrativa de Itapeva</v>
      </c>
      <c r="E4713" s="15" t="s">
        <v>235</v>
      </c>
      <c r="F4713" s="17">
        <v>47965.189999999995</v>
      </c>
      <c r="G4713" s="17">
        <v>23796.059999999998</v>
      </c>
      <c r="H4713" s="17">
        <v>24169.13</v>
      </c>
      <c r="I4713" s="17">
        <v>4059.03</v>
      </c>
      <c r="J4713" s="17">
        <v>3784.23</v>
      </c>
      <c r="K4713" s="17">
        <v>4547.97</v>
      </c>
      <c r="L4713" s="17">
        <v>4334.24</v>
      </c>
      <c r="M4713" s="17">
        <v>3187.6</v>
      </c>
      <c r="N4713" s="17">
        <v>3882.99</v>
      </c>
      <c r="O4713" s="17">
        <v>4095.03</v>
      </c>
      <c r="P4713" s="17">
        <v>4039.65</v>
      </c>
      <c r="Q4713" s="17">
        <v>3942.01</v>
      </c>
      <c r="R4713" s="17">
        <v>4050.71</v>
      </c>
      <c r="S4713" s="17">
        <v>3964.42</v>
      </c>
      <c r="T4713" s="17">
        <v>4077.31</v>
      </c>
      <c r="U4713" s="17"/>
      <c r="X4713" s="14"/>
      <c r="Y4713" s="14"/>
    </row>
    <row r="4714" spans="1:25" ht="15" hidden="1" customHeight="1" x14ac:dyDescent="0.25">
      <c r="A4714" s="14">
        <f t="shared" si="73"/>
        <v>20</v>
      </c>
      <c r="B4714" s="14" t="s">
        <v>318</v>
      </c>
      <c r="C4714" s="14">
        <v>2018</v>
      </c>
      <c r="D4714" s="14" t="str">
        <f>VLOOKUP(E4714,Regioes!$A$2:$B$296,2,FALSE)</f>
        <v>Região Administrativa de Itapeva</v>
      </c>
      <c r="E4714" s="15" t="s">
        <v>241</v>
      </c>
      <c r="F4714" s="17">
        <v>1412176.9100000001</v>
      </c>
      <c r="G4714" s="17">
        <v>689425.75000000012</v>
      </c>
      <c r="H4714" s="17">
        <v>722751.16</v>
      </c>
      <c r="I4714" s="17">
        <v>118313.02</v>
      </c>
      <c r="J4714" s="17">
        <v>107871.39</v>
      </c>
      <c r="K4714" s="17">
        <v>128746.87</v>
      </c>
      <c r="L4714" s="17">
        <v>125691.27</v>
      </c>
      <c r="M4714" s="17">
        <v>95036.29</v>
      </c>
      <c r="N4714" s="17">
        <v>113766.91</v>
      </c>
      <c r="O4714" s="17">
        <v>121160.99</v>
      </c>
      <c r="P4714" s="17">
        <v>121215.87</v>
      </c>
      <c r="Q4714" s="17">
        <v>116869.83</v>
      </c>
      <c r="R4714" s="17">
        <v>120028.18</v>
      </c>
      <c r="S4714" s="17">
        <v>119703.62</v>
      </c>
      <c r="T4714" s="17">
        <v>123772.67</v>
      </c>
      <c r="U4714" s="17"/>
      <c r="X4714" s="14"/>
      <c r="Y4714" s="14"/>
    </row>
    <row r="4715" spans="1:25" ht="15" hidden="1" customHeight="1" x14ac:dyDescent="0.25">
      <c r="A4715" s="14">
        <f t="shared" si="73"/>
        <v>20</v>
      </c>
      <c r="B4715" s="14" t="s">
        <v>318</v>
      </c>
      <c r="C4715" s="14">
        <v>2018</v>
      </c>
      <c r="D4715" s="14" t="str">
        <f>VLOOKUP(E4715,Regioes!$A$2:$B$296,2,FALSE)</f>
        <v>Região Administrativa de Sorocaba</v>
      </c>
      <c r="E4715" s="15" t="s">
        <v>244</v>
      </c>
      <c r="F4715" s="17">
        <v>296455.52</v>
      </c>
      <c r="G4715" s="17">
        <v>158831.87000000002</v>
      </c>
      <c r="H4715" s="17">
        <v>137623.65</v>
      </c>
      <c r="I4715" s="17">
        <v>24359.98</v>
      </c>
      <c r="J4715" s="17">
        <v>25775.77</v>
      </c>
      <c r="K4715" s="17">
        <v>33041.11</v>
      </c>
      <c r="L4715" s="17">
        <v>28768.720000000001</v>
      </c>
      <c r="M4715" s="17">
        <v>21986.06</v>
      </c>
      <c r="N4715" s="17">
        <v>24900.23</v>
      </c>
      <c r="O4715" s="17">
        <v>25987.39</v>
      </c>
      <c r="P4715" s="17">
        <v>22633.82</v>
      </c>
      <c r="Q4715" s="17">
        <v>21724.080000000002</v>
      </c>
      <c r="R4715" s="17">
        <v>21319.58</v>
      </c>
      <c r="S4715" s="17">
        <v>22608.87</v>
      </c>
      <c r="T4715" s="17">
        <v>23349.91</v>
      </c>
      <c r="U4715" s="17"/>
      <c r="X4715" s="14"/>
      <c r="Y4715" s="14"/>
    </row>
    <row r="4716" spans="1:25" ht="15" hidden="1" customHeight="1" x14ac:dyDescent="0.25">
      <c r="A4716" s="14">
        <f t="shared" si="73"/>
        <v>20</v>
      </c>
      <c r="B4716" s="14" t="s">
        <v>318</v>
      </c>
      <c r="C4716" s="14">
        <v>2018</v>
      </c>
      <c r="D4716" s="14" t="str">
        <f>VLOOKUP(E4716,Regioes!$A$2:$B$296,2,FALSE)</f>
        <v>Região Administrativa de Sorocaba</v>
      </c>
      <c r="E4716" s="15" t="s">
        <v>245</v>
      </c>
      <c r="F4716" s="17">
        <v>885294.44000000006</v>
      </c>
      <c r="G4716" s="17">
        <v>414301.38</v>
      </c>
      <c r="H4716" s="17">
        <v>470993.06000000006</v>
      </c>
      <c r="I4716" s="17">
        <v>74334.42</v>
      </c>
      <c r="J4716" s="17">
        <v>65505.18</v>
      </c>
      <c r="K4716" s="17">
        <v>75536.899999999994</v>
      </c>
      <c r="L4716" s="17">
        <v>71399.210000000006</v>
      </c>
      <c r="M4716" s="17">
        <v>58081.04</v>
      </c>
      <c r="N4716" s="17">
        <v>69444.63</v>
      </c>
      <c r="O4716" s="17">
        <v>81089.95</v>
      </c>
      <c r="P4716" s="17">
        <v>76566.94</v>
      </c>
      <c r="Q4716" s="17">
        <v>77712.399999999994</v>
      </c>
      <c r="R4716" s="17">
        <v>76604.05</v>
      </c>
      <c r="S4716" s="17">
        <v>76242.81</v>
      </c>
      <c r="T4716" s="17">
        <v>82776.91</v>
      </c>
      <c r="U4716" s="17"/>
      <c r="X4716" s="14"/>
      <c r="Y4716" s="14"/>
    </row>
    <row r="4717" spans="1:25" ht="15" hidden="1" customHeight="1" x14ac:dyDescent="0.25">
      <c r="A4717" s="14">
        <f t="shared" si="73"/>
        <v>20</v>
      </c>
      <c r="B4717" s="14" t="s">
        <v>318</v>
      </c>
      <c r="C4717" s="14">
        <v>2018</v>
      </c>
      <c r="D4717" s="14" t="str">
        <f>VLOOKUP(E4717,Regioes!$A$2:$B$296,2,FALSE)</f>
        <v>Região Administrativa de Sorocaba</v>
      </c>
      <c r="E4717" s="15" t="s">
        <v>242</v>
      </c>
      <c r="F4717" s="17">
        <v>1337601.4200000002</v>
      </c>
      <c r="G4717" s="17">
        <v>625972.64999999991</v>
      </c>
      <c r="H4717" s="17">
        <v>711628.77</v>
      </c>
      <c r="I4717" s="17">
        <v>112312.71</v>
      </c>
      <c r="J4717" s="17">
        <v>98972.53</v>
      </c>
      <c r="K4717" s="17">
        <v>114129.55</v>
      </c>
      <c r="L4717" s="17">
        <v>107877.87</v>
      </c>
      <c r="M4717" s="17">
        <v>87755.3</v>
      </c>
      <c r="N4717" s="17">
        <v>104924.69</v>
      </c>
      <c r="O4717" s="17">
        <v>122519.73</v>
      </c>
      <c r="P4717" s="17">
        <v>115685.86</v>
      </c>
      <c r="Q4717" s="17">
        <v>117416.55</v>
      </c>
      <c r="R4717" s="17">
        <v>115741.93</v>
      </c>
      <c r="S4717" s="17">
        <v>115196.13</v>
      </c>
      <c r="T4717" s="17">
        <v>125068.57</v>
      </c>
      <c r="U4717" s="17"/>
      <c r="X4717" s="14"/>
      <c r="Y4717" s="14"/>
    </row>
    <row r="4718" spans="1:25" ht="15" hidden="1" customHeight="1" x14ac:dyDescent="0.25">
      <c r="A4718" s="14">
        <f t="shared" si="73"/>
        <v>20</v>
      </c>
      <c r="B4718" s="14" t="s">
        <v>318</v>
      </c>
      <c r="C4718" s="14">
        <v>2018</v>
      </c>
      <c r="D4718" s="14" t="str">
        <f>VLOOKUP(E4718,Regioes!$A$2:$B$296,2,FALSE)</f>
        <v>Região Administrativa de Sorocaba</v>
      </c>
      <c r="E4718" s="15" t="s">
        <v>227</v>
      </c>
      <c r="F4718" s="17">
        <v>1559209.0900000003</v>
      </c>
      <c r="G4718" s="17">
        <v>729680.93</v>
      </c>
      <c r="H4718" s="17">
        <v>829528.16</v>
      </c>
      <c r="I4718" s="17">
        <v>130920.17</v>
      </c>
      <c r="J4718" s="17">
        <v>115369.84</v>
      </c>
      <c r="K4718" s="17">
        <v>133038.01</v>
      </c>
      <c r="L4718" s="17">
        <v>125750.58</v>
      </c>
      <c r="M4718" s="17">
        <v>102294.2</v>
      </c>
      <c r="N4718" s="17">
        <v>122308.13</v>
      </c>
      <c r="O4718" s="17">
        <v>142818.23999999999</v>
      </c>
      <c r="P4718" s="17">
        <v>134852.17000000001</v>
      </c>
      <c r="Q4718" s="17">
        <v>136869.57999999999</v>
      </c>
      <c r="R4718" s="17">
        <v>134917.51999999999</v>
      </c>
      <c r="S4718" s="17">
        <v>134281.29</v>
      </c>
      <c r="T4718" s="17">
        <v>145789.35999999999</v>
      </c>
      <c r="U4718" s="17"/>
      <c r="X4718" s="14"/>
      <c r="Y4718" s="14"/>
    </row>
    <row r="4719" spans="1:25" ht="15" hidden="1" customHeight="1" x14ac:dyDescent="0.25">
      <c r="A4719" s="14">
        <f t="shared" si="73"/>
        <v>20</v>
      </c>
      <c r="B4719" s="14" t="s">
        <v>318</v>
      </c>
      <c r="C4719" s="14">
        <v>2018</v>
      </c>
      <c r="D4719" s="14" t="str">
        <f>VLOOKUP(E4719,Regioes!$A$2:$B$296,2,FALSE)</f>
        <v>Região Administrativa de Itapeva</v>
      </c>
      <c r="E4719" s="15" t="s">
        <v>238</v>
      </c>
      <c r="F4719" s="17">
        <v>365264.89999999997</v>
      </c>
      <c r="G4719" s="17">
        <v>181211.94999999998</v>
      </c>
      <c r="H4719" s="17">
        <v>184052.95</v>
      </c>
      <c r="I4719" s="17">
        <v>30910.37</v>
      </c>
      <c r="J4719" s="17">
        <v>28817.68</v>
      </c>
      <c r="K4719" s="17">
        <v>34633.74</v>
      </c>
      <c r="L4719" s="17">
        <v>33006.17</v>
      </c>
      <c r="M4719" s="17">
        <v>24274.22</v>
      </c>
      <c r="N4719" s="17">
        <v>29569.77</v>
      </c>
      <c r="O4719" s="17">
        <v>31184.5</v>
      </c>
      <c r="P4719" s="17">
        <v>30762.76</v>
      </c>
      <c r="Q4719" s="17">
        <v>30019.200000000001</v>
      </c>
      <c r="R4719" s="17">
        <v>30846.99</v>
      </c>
      <c r="S4719" s="17">
        <v>30189.9</v>
      </c>
      <c r="T4719" s="17">
        <v>31049.599999999999</v>
      </c>
      <c r="U4719" s="17"/>
      <c r="X4719" s="14"/>
      <c r="Y4719" s="14"/>
    </row>
    <row r="4720" spans="1:25" ht="15" hidden="1" customHeight="1" x14ac:dyDescent="0.25">
      <c r="A4720" s="14">
        <f t="shared" si="73"/>
        <v>20</v>
      </c>
      <c r="B4720" s="14" t="s">
        <v>318</v>
      </c>
      <c r="C4720" s="14">
        <v>2018</v>
      </c>
      <c r="D4720" s="14" t="str">
        <f>VLOOKUP(E4720,Regioes!$A$2:$B$296,2,FALSE)</f>
        <v>Região Administrativa de Itapeva</v>
      </c>
      <c r="E4720" s="15" t="s">
        <v>228</v>
      </c>
      <c r="F4720" s="17">
        <v>300064.77</v>
      </c>
      <c r="G4720" s="17">
        <v>139135.31</v>
      </c>
      <c r="H4720" s="17">
        <v>160929.46</v>
      </c>
      <c r="I4720" s="17">
        <v>23689.11</v>
      </c>
      <c r="J4720" s="17">
        <v>21320.98</v>
      </c>
      <c r="K4720" s="17">
        <v>24856.68</v>
      </c>
      <c r="L4720" s="17">
        <v>25099.99</v>
      </c>
      <c r="M4720" s="17">
        <v>20552.48</v>
      </c>
      <c r="N4720" s="17">
        <v>23616.07</v>
      </c>
      <c r="O4720" s="17">
        <v>27917.07</v>
      </c>
      <c r="P4720" s="17">
        <v>26707.87</v>
      </c>
      <c r="Q4720" s="17">
        <v>25754.57</v>
      </c>
      <c r="R4720" s="17">
        <v>26950.66</v>
      </c>
      <c r="S4720" s="17">
        <v>26679.33</v>
      </c>
      <c r="T4720" s="17">
        <v>26919.96</v>
      </c>
      <c r="U4720" s="17"/>
      <c r="X4720" s="14"/>
      <c r="Y4720" s="14"/>
    </row>
    <row r="4721" spans="1:25" ht="15" hidden="1" customHeight="1" x14ac:dyDescent="0.25">
      <c r="A4721" s="14">
        <f t="shared" si="73"/>
        <v>20</v>
      </c>
      <c r="B4721" s="14" t="s">
        <v>318</v>
      </c>
      <c r="C4721" s="14">
        <v>2018</v>
      </c>
      <c r="D4721" s="14" t="str">
        <f>VLOOKUP(E4721,Regioes!$A$2:$B$296,2,FALSE)</f>
        <v>Região Administrativa de Sorocaba</v>
      </c>
      <c r="E4721" s="15" t="s">
        <v>229</v>
      </c>
      <c r="F4721" s="17">
        <v>3067614.87</v>
      </c>
      <c r="G4721" s="17">
        <v>1530155.4400000002</v>
      </c>
      <c r="H4721" s="17">
        <v>1537459.4300000002</v>
      </c>
      <c r="I4721" s="17">
        <v>254448.3</v>
      </c>
      <c r="J4721" s="17">
        <v>240562.61</v>
      </c>
      <c r="K4721" s="17">
        <v>293187.64</v>
      </c>
      <c r="L4721" s="17">
        <v>278505.65000000002</v>
      </c>
      <c r="M4721" s="17">
        <v>213739.24</v>
      </c>
      <c r="N4721" s="17">
        <v>249712</v>
      </c>
      <c r="O4721" s="17">
        <v>265427.19</v>
      </c>
      <c r="P4721" s="17">
        <v>256870.99</v>
      </c>
      <c r="Q4721" s="17">
        <v>246072.63</v>
      </c>
      <c r="R4721" s="17">
        <v>249646.04</v>
      </c>
      <c r="S4721" s="17">
        <v>255128.1</v>
      </c>
      <c r="T4721" s="17">
        <v>264314.48</v>
      </c>
      <c r="U4721" s="17"/>
      <c r="X4721" s="14"/>
      <c r="Y4721" s="14"/>
    </row>
    <row r="4722" spans="1:25" ht="15" hidden="1" customHeight="1" x14ac:dyDescent="0.25">
      <c r="A4722" s="14">
        <f t="shared" si="73"/>
        <v>20</v>
      </c>
      <c r="B4722" s="14" t="s">
        <v>318</v>
      </c>
      <c r="C4722" s="14">
        <v>2018</v>
      </c>
      <c r="D4722" s="14" t="str">
        <f>VLOOKUP(E4722,Regioes!$A$2:$B$296,2,FALSE)</f>
        <v>Região Administrativa de Itapeva</v>
      </c>
      <c r="E4722" s="15" t="s">
        <v>236</v>
      </c>
      <c r="F4722" s="17">
        <v>784182.10999999987</v>
      </c>
      <c r="G4722" s="17">
        <v>389041.38999999996</v>
      </c>
      <c r="H4722" s="17">
        <v>395140.72000000003</v>
      </c>
      <c r="I4722" s="17">
        <v>66361.039999999994</v>
      </c>
      <c r="J4722" s="17">
        <v>61868.27</v>
      </c>
      <c r="K4722" s="17">
        <v>74354.679999999993</v>
      </c>
      <c r="L4722" s="17">
        <v>70860.479999999996</v>
      </c>
      <c r="M4722" s="17">
        <v>52113.99</v>
      </c>
      <c r="N4722" s="17">
        <v>63482.93</v>
      </c>
      <c r="O4722" s="17">
        <v>66949.570000000007</v>
      </c>
      <c r="P4722" s="17">
        <v>66044.14</v>
      </c>
      <c r="Q4722" s="17">
        <v>64447.81</v>
      </c>
      <c r="R4722" s="17">
        <v>66224.97</v>
      </c>
      <c r="S4722" s="17">
        <v>64814.27</v>
      </c>
      <c r="T4722" s="17">
        <v>66659.960000000006</v>
      </c>
      <c r="U4722" s="17"/>
      <c r="X4722" s="14"/>
      <c r="Y4722" s="14"/>
    </row>
    <row r="4723" spans="1:25" ht="15" hidden="1" customHeight="1" x14ac:dyDescent="0.25">
      <c r="A4723" s="14">
        <f t="shared" si="73"/>
        <v>20</v>
      </c>
      <c r="B4723" s="14" t="s">
        <v>318</v>
      </c>
      <c r="C4723" s="14">
        <v>2018</v>
      </c>
      <c r="D4723" s="14" t="str">
        <f>VLOOKUP(E4723,Regioes!$A$2:$B$296,2,FALSE)</f>
        <v>Região Administrativa de Itapeva</v>
      </c>
      <c r="E4723" s="15" t="s">
        <v>239</v>
      </c>
      <c r="F4723" s="17">
        <v>399387.75</v>
      </c>
      <c r="G4723" s="17">
        <v>198140.66</v>
      </c>
      <c r="H4723" s="17">
        <v>201247.09</v>
      </c>
      <c r="I4723" s="17">
        <v>33798</v>
      </c>
      <c r="J4723" s="17">
        <v>31509.81</v>
      </c>
      <c r="K4723" s="17">
        <v>37869.199999999997</v>
      </c>
      <c r="L4723" s="17">
        <v>36089.58</v>
      </c>
      <c r="M4723" s="17">
        <v>26541.91</v>
      </c>
      <c r="N4723" s="17">
        <v>32332.16</v>
      </c>
      <c r="O4723" s="17">
        <v>34097.74</v>
      </c>
      <c r="P4723" s="17">
        <v>33636.6</v>
      </c>
      <c r="Q4723" s="17">
        <v>32823.58</v>
      </c>
      <c r="R4723" s="17">
        <v>33728.699999999997</v>
      </c>
      <c r="S4723" s="17">
        <v>33010.230000000003</v>
      </c>
      <c r="T4723" s="17">
        <v>33950.239999999998</v>
      </c>
      <c r="U4723" s="17"/>
      <c r="X4723" s="14"/>
      <c r="Y4723" s="14"/>
    </row>
    <row r="4724" spans="1:25" ht="15" hidden="1" customHeight="1" x14ac:dyDescent="0.25">
      <c r="A4724" s="14">
        <f t="shared" si="73"/>
        <v>20</v>
      </c>
      <c r="B4724" s="14" t="s">
        <v>318</v>
      </c>
      <c r="C4724" s="14">
        <v>2018</v>
      </c>
      <c r="D4724" s="14" t="str">
        <f>VLOOKUP(E4724,Regioes!$A$2:$B$296,2,FALSE)</f>
        <v>Região Administrativa de Sorocaba</v>
      </c>
      <c r="E4724" s="15" t="s">
        <v>230</v>
      </c>
      <c r="F4724" s="17">
        <v>4077581.65</v>
      </c>
      <c r="G4724" s="17">
        <v>1908232.5699999998</v>
      </c>
      <c r="H4724" s="17">
        <v>2169349.08</v>
      </c>
      <c r="I4724" s="17">
        <v>342377.22</v>
      </c>
      <c r="J4724" s="17">
        <v>301710.62</v>
      </c>
      <c r="K4724" s="17">
        <v>347915.72</v>
      </c>
      <c r="L4724" s="17">
        <v>328857.93</v>
      </c>
      <c r="M4724" s="17">
        <v>267515.71999999997</v>
      </c>
      <c r="N4724" s="17">
        <v>319855.35999999999</v>
      </c>
      <c r="O4724" s="17">
        <v>373492.58</v>
      </c>
      <c r="P4724" s="17">
        <v>352660.03</v>
      </c>
      <c r="Q4724" s="17">
        <v>357935.9</v>
      </c>
      <c r="R4724" s="17">
        <v>352830.93</v>
      </c>
      <c r="S4724" s="17">
        <v>351167.1</v>
      </c>
      <c r="T4724" s="17">
        <v>381262.54</v>
      </c>
      <c r="U4724" s="17"/>
      <c r="X4724" s="14"/>
      <c r="Y4724" s="14"/>
    </row>
    <row r="4725" spans="1:25" ht="15" hidden="1" customHeight="1" x14ac:dyDescent="0.25">
      <c r="A4725" s="14">
        <f t="shared" si="73"/>
        <v>20</v>
      </c>
      <c r="B4725" s="14" t="s">
        <v>318</v>
      </c>
      <c r="C4725" s="14">
        <v>2018</v>
      </c>
      <c r="D4725" s="14" t="str">
        <f>VLOOKUP(E4725,Regioes!$A$2:$B$296,2,FALSE)</f>
        <v>Região Administrativa de Sorocaba</v>
      </c>
      <c r="E4725" s="15" t="s">
        <v>231</v>
      </c>
      <c r="F4725" s="17">
        <v>1300098.55</v>
      </c>
      <c r="G4725" s="17">
        <v>608422.01</v>
      </c>
      <c r="H4725" s="17">
        <v>691676.53999999992</v>
      </c>
      <c r="I4725" s="17">
        <v>109163.76</v>
      </c>
      <c r="J4725" s="17">
        <v>96197.59</v>
      </c>
      <c r="K4725" s="17">
        <v>110929.66</v>
      </c>
      <c r="L4725" s="17">
        <v>104853.26</v>
      </c>
      <c r="M4725" s="17">
        <v>85294.87</v>
      </c>
      <c r="N4725" s="17">
        <v>101982.87</v>
      </c>
      <c r="O4725" s="17">
        <v>119084.6</v>
      </c>
      <c r="P4725" s="17">
        <v>112442.33</v>
      </c>
      <c r="Q4725" s="17">
        <v>114124.49</v>
      </c>
      <c r="R4725" s="17">
        <v>112496.82</v>
      </c>
      <c r="S4725" s="17">
        <v>111966.33</v>
      </c>
      <c r="T4725" s="17">
        <v>121561.97</v>
      </c>
      <c r="U4725" s="17"/>
      <c r="X4725" s="14"/>
      <c r="Y4725" s="14"/>
    </row>
    <row r="4726" spans="1:25" ht="15" hidden="1" customHeight="1" x14ac:dyDescent="0.25">
      <c r="A4726" s="14">
        <f t="shared" si="73"/>
        <v>20</v>
      </c>
      <c r="B4726" s="14" t="s">
        <v>318</v>
      </c>
      <c r="C4726" s="14">
        <v>2018</v>
      </c>
      <c r="D4726" s="14" t="str">
        <f>VLOOKUP(E4726,Regioes!$A$2:$B$296,2,FALSE)</f>
        <v>Região Administrativa de Sorocaba</v>
      </c>
      <c r="E4726" s="15" t="s">
        <v>232</v>
      </c>
      <c r="F4726" s="17">
        <v>1631373.67</v>
      </c>
      <c r="G4726" s="17">
        <v>763452.6100000001</v>
      </c>
      <c r="H4726" s="17">
        <v>867921.06</v>
      </c>
      <c r="I4726" s="17">
        <v>136979.51999999999</v>
      </c>
      <c r="J4726" s="17">
        <v>120709.48</v>
      </c>
      <c r="K4726" s="17">
        <v>139195.39000000001</v>
      </c>
      <c r="L4726" s="17">
        <v>131570.67000000001</v>
      </c>
      <c r="M4726" s="17">
        <v>107028.66</v>
      </c>
      <c r="N4726" s="17">
        <v>127968.89</v>
      </c>
      <c r="O4726" s="17">
        <v>149428.26999999999</v>
      </c>
      <c r="P4726" s="17">
        <v>141093.51</v>
      </c>
      <c r="Q4726" s="17">
        <v>143204.29</v>
      </c>
      <c r="R4726" s="17">
        <v>141161.88</v>
      </c>
      <c r="S4726" s="17">
        <v>140496.21</v>
      </c>
      <c r="T4726" s="17">
        <v>152536.9</v>
      </c>
      <c r="U4726" s="17"/>
      <c r="X4726" s="14"/>
      <c r="Y4726" s="14"/>
    </row>
    <row r="4727" spans="1:25" ht="15" hidden="1" customHeight="1" x14ac:dyDescent="0.25">
      <c r="A4727" s="14">
        <f t="shared" si="73"/>
        <v>20</v>
      </c>
      <c r="B4727" s="14" t="s">
        <v>318</v>
      </c>
      <c r="C4727" s="14">
        <v>2018</v>
      </c>
      <c r="D4727" s="14" t="str">
        <f>VLOOKUP(E4727,Regioes!$A$2:$B$296,2,FALSE)</f>
        <v>Região Administrativa de Sorocaba</v>
      </c>
      <c r="E4727" s="15" t="s">
        <v>233</v>
      </c>
      <c r="F4727" s="17">
        <v>1167133.9600000002</v>
      </c>
      <c r="G4727" s="17">
        <v>546197.05000000005</v>
      </c>
      <c r="H4727" s="17">
        <v>620936.91</v>
      </c>
      <c r="I4727" s="17">
        <v>97999.28</v>
      </c>
      <c r="J4727" s="17">
        <v>86359.21</v>
      </c>
      <c r="K4727" s="17">
        <v>99584.58</v>
      </c>
      <c r="L4727" s="17">
        <v>94129.63</v>
      </c>
      <c r="M4727" s="17">
        <v>76571.539999999994</v>
      </c>
      <c r="N4727" s="17">
        <v>91552.81</v>
      </c>
      <c r="O4727" s="17">
        <v>106905.49</v>
      </c>
      <c r="P4727" s="17">
        <v>100942.55</v>
      </c>
      <c r="Q4727" s="17">
        <v>102452.67</v>
      </c>
      <c r="R4727" s="17">
        <v>100991.47</v>
      </c>
      <c r="S4727" s="17">
        <v>100515.23</v>
      </c>
      <c r="T4727" s="17">
        <v>109129.5</v>
      </c>
      <c r="U4727" s="17"/>
      <c r="X4727" s="14"/>
      <c r="Y4727" s="14"/>
    </row>
    <row r="4728" spans="1:25" ht="15" hidden="1" customHeight="1" x14ac:dyDescent="0.25">
      <c r="A4728" s="14">
        <f t="shared" si="73"/>
        <v>20</v>
      </c>
      <c r="B4728" s="14" t="s">
        <v>318</v>
      </c>
      <c r="C4728" s="14">
        <v>2018</v>
      </c>
      <c r="D4728" s="14" t="str">
        <f>VLOOKUP(E4728,Regioes!$A$2:$B$296,2,FALSE)</f>
        <v>Região Administrativa de Marília</v>
      </c>
      <c r="E4728" s="15" t="s">
        <v>198</v>
      </c>
      <c r="F4728" s="17">
        <v>1190544.6999999997</v>
      </c>
      <c r="G4728" s="17">
        <v>557152.82999999996</v>
      </c>
      <c r="H4728" s="17">
        <v>633391.87</v>
      </c>
      <c r="I4728" s="17">
        <v>99964.98</v>
      </c>
      <c r="J4728" s="17">
        <v>88091.43</v>
      </c>
      <c r="K4728" s="17">
        <v>101582.08</v>
      </c>
      <c r="L4728" s="17">
        <v>96017.71</v>
      </c>
      <c r="M4728" s="17">
        <v>78107.429999999993</v>
      </c>
      <c r="N4728" s="17">
        <v>93389.2</v>
      </c>
      <c r="O4728" s="17">
        <v>109049.84</v>
      </c>
      <c r="P4728" s="17">
        <v>102967.29</v>
      </c>
      <c r="Q4728" s="17">
        <v>104507.7</v>
      </c>
      <c r="R4728" s="17">
        <v>103017.19</v>
      </c>
      <c r="S4728" s="17">
        <v>102531.39</v>
      </c>
      <c r="T4728" s="17">
        <v>111318.46</v>
      </c>
      <c r="U4728" s="17"/>
      <c r="X4728" s="14"/>
      <c r="Y4728" s="14"/>
    </row>
    <row r="4729" spans="1:25" ht="15" hidden="1" customHeight="1" x14ac:dyDescent="0.25">
      <c r="A4729" s="14">
        <f t="shared" si="73"/>
        <v>20</v>
      </c>
      <c r="B4729" s="14" t="s">
        <v>318</v>
      </c>
      <c r="C4729" s="14">
        <v>2018</v>
      </c>
      <c r="D4729" s="14" t="str">
        <f>VLOOKUP(E4729,Regioes!$A$2:$B$296,2,FALSE)</f>
        <v>Região Administrativa de Sorocaba</v>
      </c>
      <c r="E4729" s="15" t="s">
        <v>243</v>
      </c>
      <c r="F4729" s="17">
        <v>137778.97</v>
      </c>
      <c r="G4729" s="17">
        <v>66604.159999999989</v>
      </c>
      <c r="H4729" s="17">
        <v>71174.81</v>
      </c>
      <c r="I4729" s="17">
        <v>11472.83</v>
      </c>
      <c r="J4729" s="17">
        <v>10315.27</v>
      </c>
      <c r="K4729" s="17">
        <v>12256.89</v>
      </c>
      <c r="L4729" s="17">
        <v>12149.91</v>
      </c>
      <c r="M4729" s="17">
        <v>9342.36</v>
      </c>
      <c r="N4729" s="17">
        <v>11066.9</v>
      </c>
      <c r="O4729" s="17">
        <v>11856.28</v>
      </c>
      <c r="P4729" s="17">
        <v>11961.16</v>
      </c>
      <c r="Q4729" s="17">
        <v>11450.25</v>
      </c>
      <c r="R4729" s="17">
        <v>11755.92</v>
      </c>
      <c r="S4729" s="17">
        <v>11855.1</v>
      </c>
      <c r="T4729" s="17">
        <v>12296.1</v>
      </c>
      <c r="U4729" s="17"/>
      <c r="X4729" s="14"/>
      <c r="Y4729" s="14"/>
    </row>
    <row r="4730" spans="1:25" ht="15" hidden="1" customHeight="1" x14ac:dyDescent="0.25">
      <c r="A4730" s="14">
        <f t="shared" si="73"/>
        <v>20</v>
      </c>
      <c r="B4730" s="14" t="s">
        <v>318</v>
      </c>
      <c r="C4730" s="14">
        <v>2018</v>
      </c>
      <c r="D4730" s="14" t="str">
        <f>VLOOKUP(E4730,Regioes!$A$2:$B$296,2,FALSE)</f>
        <v>Região Administrativa de Sorocaba</v>
      </c>
      <c r="E4730" s="15" t="s">
        <v>234</v>
      </c>
      <c r="F4730" s="17">
        <v>94025.069999999992</v>
      </c>
      <c r="G4730" s="17">
        <v>50375.77</v>
      </c>
      <c r="H4730" s="17">
        <v>43649.3</v>
      </c>
      <c r="I4730" s="17">
        <v>7726.11</v>
      </c>
      <c r="J4730" s="17">
        <v>8175.15</v>
      </c>
      <c r="K4730" s="17">
        <v>10479.450000000001</v>
      </c>
      <c r="L4730" s="17">
        <v>9124.41</v>
      </c>
      <c r="M4730" s="17">
        <v>6973.19</v>
      </c>
      <c r="N4730" s="17">
        <v>7897.46</v>
      </c>
      <c r="O4730" s="17">
        <v>8242.27</v>
      </c>
      <c r="P4730" s="17">
        <v>7178.64</v>
      </c>
      <c r="Q4730" s="17">
        <v>6890.1</v>
      </c>
      <c r="R4730" s="17">
        <v>6761.81</v>
      </c>
      <c r="S4730" s="17">
        <v>7170.72</v>
      </c>
      <c r="T4730" s="17">
        <v>7405.76</v>
      </c>
      <c r="U4730" s="17"/>
      <c r="X4730" s="14"/>
      <c r="Y4730" s="14"/>
    </row>
    <row r="4731" spans="1:25" ht="15" hidden="1" customHeight="1" x14ac:dyDescent="0.25">
      <c r="A4731" s="14">
        <f t="shared" si="73"/>
        <v>20</v>
      </c>
      <c r="B4731" s="14" t="s">
        <v>318</v>
      </c>
      <c r="C4731" s="14">
        <v>2018</v>
      </c>
      <c r="D4731" s="14" t="str">
        <f>VLOOKUP(E4731,Regioes!$A$2:$B$296,2,FALSE)</f>
        <v>Região Administrativa de Itapeva</v>
      </c>
      <c r="E4731" s="15" t="s">
        <v>237</v>
      </c>
      <c r="F4731" s="17">
        <v>443275.37</v>
      </c>
      <c r="G4731" s="17">
        <v>219913.8</v>
      </c>
      <c r="H4731" s="17">
        <v>223361.57</v>
      </c>
      <c r="I4731" s="17">
        <v>37511.97</v>
      </c>
      <c r="J4731" s="17">
        <v>34972.339999999997</v>
      </c>
      <c r="K4731" s="17">
        <v>42030.54</v>
      </c>
      <c r="L4731" s="17">
        <v>40055.370000000003</v>
      </c>
      <c r="M4731" s="17">
        <v>29458.53</v>
      </c>
      <c r="N4731" s="17">
        <v>35885.050000000003</v>
      </c>
      <c r="O4731" s="17">
        <v>37844.65</v>
      </c>
      <c r="P4731" s="17">
        <v>37332.83</v>
      </c>
      <c r="Q4731" s="17">
        <v>36430.47</v>
      </c>
      <c r="R4731" s="17">
        <v>37435.050000000003</v>
      </c>
      <c r="S4731" s="17">
        <v>36637.629999999997</v>
      </c>
      <c r="T4731" s="17">
        <v>37680.94</v>
      </c>
      <c r="U4731" s="17"/>
      <c r="X4731" s="14"/>
      <c r="Y4731" s="14"/>
    </row>
    <row r="4732" spans="1:25" ht="15" hidden="1" customHeight="1" x14ac:dyDescent="0.25">
      <c r="A4732" s="14">
        <f t="shared" si="73"/>
        <v>20</v>
      </c>
      <c r="B4732" s="14" t="s">
        <v>318</v>
      </c>
      <c r="C4732" s="14">
        <v>2018</v>
      </c>
      <c r="D4732" s="14" t="str">
        <f>VLOOKUP(E4732,Regioes!$A$2:$B$296,2,FALSE)</f>
        <v>Região Administrativa de Sorocaba</v>
      </c>
      <c r="E4732" s="15" t="s">
        <v>168</v>
      </c>
      <c r="F4732" s="17">
        <v>1709747.86</v>
      </c>
      <c r="G4732" s="17">
        <v>814729.44</v>
      </c>
      <c r="H4732" s="17">
        <v>895018.41999999993</v>
      </c>
      <c r="I4732" s="17">
        <v>142901.88</v>
      </c>
      <c r="J4732" s="17">
        <v>127337.06</v>
      </c>
      <c r="K4732" s="17">
        <v>149322.92000000001</v>
      </c>
      <c r="L4732" s="17">
        <v>145018.97</v>
      </c>
      <c r="M4732" s="17">
        <v>114252.21</v>
      </c>
      <c r="N4732" s="17">
        <v>135896.4</v>
      </c>
      <c r="O4732" s="17">
        <v>151362.45000000001</v>
      </c>
      <c r="P4732" s="17">
        <v>148180.82999999999</v>
      </c>
      <c r="Q4732" s="17">
        <v>145660.85999999999</v>
      </c>
      <c r="R4732" s="17">
        <v>146803.57999999999</v>
      </c>
      <c r="S4732" s="17">
        <v>147172.98000000001</v>
      </c>
      <c r="T4732" s="17">
        <v>155837.72</v>
      </c>
      <c r="U4732" s="17"/>
      <c r="X4732" s="14"/>
      <c r="Y4732" s="14"/>
    </row>
    <row r="4733" spans="1:25" ht="15" hidden="1" customHeight="1" x14ac:dyDescent="0.25">
      <c r="A4733" s="14">
        <f t="shared" si="73"/>
        <v>20</v>
      </c>
      <c r="B4733" s="14" t="s">
        <v>318</v>
      </c>
      <c r="C4733" s="14">
        <v>2018</v>
      </c>
      <c r="D4733" s="14" t="str">
        <f>VLOOKUP(E4733,Regioes!$A$2:$B$296,2,FALSE)</f>
        <v>Região Administrativa de Sorocaba</v>
      </c>
      <c r="E4733" s="15" t="s">
        <v>246</v>
      </c>
      <c r="F4733" s="17">
        <v>138078.72</v>
      </c>
      <c r="G4733" s="17">
        <v>64618.28</v>
      </c>
      <c r="H4733" s="17">
        <v>73460.44</v>
      </c>
      <c r="I4733" s="17">
        <v>11593.88</v>
      </c>
      <c r="J4733" s="17">
        <v>10216.799999999999</v>
      </c>
      <c r="K4733" s="17">
        <v>11781.43</v>
      </c>
      <c r="L4733" s="17">
        <v>11136.08</v>
      </c>
      <c r="M4733" s="17">
        <v>9058.86</v>
      </c>
      <c r="N4733" s="17">
        <v>10831.23</v>
      </c>
      <c r="O4733" s="17">
        <v>12647.54</v>
      </c>
      <c r="P4733" s="17">
        <v>11942.09</v>
      </c>
      <c r="Q4733" s="17">
        <v>12120.75</v>
      </c>
      <c r="R4733" s="17">
        <v>11947.88</v>
      </c>
      <c r="S4733" s="17">
        <v>11891.53</v>
      </c>
      <c r="T4733" s="17">
        <v>12910.65</v>
      </c>
      <c r="U4733" s="17"/>
      <c r="X4733" s="14"/>
      <c r="Y4733" s="14"/>
    </row>
    <row r="4734" spans="1:25" ht="15" hidden="1" customHeight="1" x14ac:dyDescent="0.25">
      <c r="A4734" s="14">
        <f t="shared" si="73"/>
        <v>21</v>
      </c>
      <c r="B4734" s="14" t="s">
        <v>247</v>
      </c>
      <c r="C4734" s="14">
        <v>2018</v>
      </c>
      <c r="D4734" s="14" t="str">
        <f>VLOOKUP(E4734,Regioes!$A$2:$B$296,2,FALSE)</f>
        <v>Região Administrativa de Bauru</v>
      </c>
      <c r="E4734" s="15" t="s">
        <v>248</v>
      </c>
      <c r="F4734" s="17">
        <v>629644.22999999986</v>
      </c>
      <c r="G4734" s="17">
        <v>306526.12999999995</v>
      </c>
      <c r="H4734" s="17">
        <v>323118.09999999998</v>
      </c>
      <c r="I4734" s="17">
        <v>52994.78</v>
      </c>
      <c r="J4734" s="17">
        <v>48848.45</v>
      </c>
      <c r="K4734" s="17">
        <v>55169.31</v>
      </c>
      <c r="L4734" s="17">
        <v>52349</v>
      </c>
      <c r="M4734" s="17">
        <v>45640.77</v>
      </c>
      <c r="N4734" s="17">
        <v>51523.82</v>
      </c>
      <c r="O4734" s="17">
        <v>55370.94</v>
      </c>
      <c r="P4734" s="17">
        <v>53304.61</v>
      </c>
      <c r="Q4734" s="17">
        <v>52238.22</v>
      </c>
      <c r="R4734" s="17">
        <v>54476.29</v>
      </c>
      <c r="S4734" s="17">
        <v>53290.07</v>
      </c>
      <c r="T4734" s="17">
        <v>54437.97</v>
      </c>
      <c r="U4734" s="17"/>
      <c r="X4734" s="14"/>
      <c r="Y4734" s="14"/>
    </row>
    <row r="4735" spans="1:25" ht="15" hidden="1" customHeight="1" x14ac:dyDescent="0.25">
      <c r="A4735" s="14">
        <f t="shared" si="73"/>
        <v>21</v>
      </c>
      <c r="B4735" s="14" t="s">
        <v>247</v>
      </c>
      <c r="C4735" s="14">
        <v>2018</v>
      </c>
      <c r="D4735" s="14" t="str">
        <f>VLOOKUP(E4735,Regioes!$A$2:$B$296,2,FALSE)</f>
        <v>Região Administrativa de Sorocaba</v>
      </c>
      <c r="E4735" s="15" t="s">
        <v>249</v>
      </c>
      <c r="F4735" s="17">
        <v>481705.05</v>
      </c>
      <c r="G4735" s="17">
        <v>240637.55000000002</v>
      </c>
      <c r="H4735" s="17">
        <v>241067.5</v>
      </c>
      <c r="I4735" s="17">
        <v>39537.620000000003</v>
      </c>
      <c r="J4735" s="17">
        <v>36444.18</v>
      </c>
      <c r="K4735" s="17">
        <v>41159.96</v>
      </c>
      <c r="L4735" s="17">
        <v>39055.82</v>
      </c>
      <c r="M4735" s="17">
        <v>34051.040000000001</v>
      </c>
      <c r="N4735" s="17">
        <v>50388.93</v>
      </c>
      <c r="O4735" s="17">
        <v>41310.39</v>
      </c>
      <c r="P4735" s="17">
        <v>39768.769999999997</v>
      </c>
      <c r="Q4735" s="17">
        <v>38973.17</v>
      </c>
      <c r="R4735" s="17">
        <v>40642.92</v>
      </c>
      <c r="S4735" s="17">
        <v>39757.919999999998</v>
      </c>
      <c r="T4735" s="17">
        <v>40614.33</v>
      </c>
      <c r="U4735" s="17"/>
      <c r="X4735" s="14"/>
      <c r="Y4735" s="14"/>
    </row>
    <row r="4736" spans="1:25" ht="15" hidden="1" customHeight="1" x14ac:dyDescent="0.25">
      <c r="A4736" s="14">
        <f t="shared" si="73"/>
        <v>21</v>
      </c>
      <c r="B4736" s="14" t="s">
        <v>247</v>
      </c>
      <c r="C4736" s="14">
        <v>2018</v>
      </c>
      <c r="D4736" s="14" t="str">
        <f>VLOOKUP(E4736,Regioes!$A$2:$B$296,2,FALSE)</f>
        <v>Região Administrativa de Sorocaba</v>
      </c>
      <c r="E4736" s="15" t="s">
        <v>250</v>
      </c>
      <c r="F4736" s="17">
        <v>189055.25</v>
      </c>
      <c r="G4736" s="17">
        <v>106478.66</v>
      </c>
      <c r="H4736" s="17">
        <v>82576.59</v>
      </c>
      <c r="I4736" s="17">
        <v>13543.43</v>
      </c>
      <c r="J4736" s="17">
        <v>12483.79</v>
      </c>
      <c r="K4736" s="17">
        <v>14099.16</v>
      </c>
      <c r="L4736" s="17">
        <v>13378.4</v>
      </c>
      <c r="M4736" s="17">
        <v>11664.03</v>
      </c>
      <c r="N4736" s="17">
        <v>41309.85</v>
      </c>
      <c r="O4736" s="17">
        <v>14150.69</v>
      </c>
      <c r="P4736" s="17">
        <v>13622.61</v>
      </c>
      <c r="Q4736" s="17">
        <v>13350.08</v>
      </c>
      <c r="R4736" s="17">
        <v>13922.05</v>
      </c>
      <c r="S4736" s="17">
        <v>13618.9</v>
      </c>
      <c r="T4736" s="17">
        <v>13912.26</v>
      </c>
      <c r="U4736" s="17"/>
      <c r="X4736" s="14"/>
      <c r="Y4736" s="14"/>
    </row>
    <row r="4737" spans="1:25" ht="15" hidden="1" customHeight="1" x14ac:dyDescent="0.25">
      <c r="A4737" s="14">
        <f t="shared" si="73"/>
        <v>21</v>
      </c>
      <c r="B4737" s="14" t="s">
        <v>247</v>
      </c>
      <c r="C4737" s="14">
        <v>2018</v>
      </c>
      <c r="D4737" s="14" t="str">
        <f>VLOOKUP(E4737,Regioes!$A$2:$B$296,2,FALSE)</f>
        <v>Região Administrativa de Bauru</v>
      </c>
      <c r="E4737" s="15" t="s">
        <v>96</v>
      </c>
      <c r="F4737" s="17">
        <v>126224.36000000002</v>
      </c>
      <c r="G4737" s="17">
        <v>63634.479999999996</v>
      </c>
      <c r="H4737" s="17">
        <v>62589.87999999999</v>
      </c>
      <c r="I4737" s="17">
        <v>10265.4</v>
      </c>
      <c r="J4737" s="17">
        <v>9462.23</v>
      </c>
      <c r="K4737" s="17">
        <v>10686.62</v>
      </c>
      <c r="L4737" s="17">
        <v>10140.31</v>
      </c>
      <c r="M4737" s="17">
        <v>8840.89</v>
      </c>
      <c r="N4737" s="17">
        <v>14239.03</v>
      </c>
      <c r="O4737" s="17">
        <v>10725.68</v>
      </c>
      <c r="P4737" s="17">
        <v>10325.42</v>
      </c>
      <c r="Q4737" s="17">
        <v>10118.85</v>
      </c>
      <c r="R4737" s="17">
        <v>10552.38</v>
      </c>
      <c r="S4737" s="17">
        <v>10322.6</v>
      </c>
      <c r="T4737" s="17">
        <v>10544.95</v>
      </c>
      <c r="U4737" s="17"/>
      <c r="X4737" s="14"/>
      <c r="Y4737" s="14"/>
    </row>
    <row r="4738" spans="1:25" ht="15" hidden="1" customHeight="1" x14ac:dyDescent="0.25">
      <c r="A4738" s="14">
        <f t="shared" si="73"/>
        <v>21</v>
      </c>
      <c r="B4738" s="14" t="s">
        <v>247</v>
      </c>
      <c r="C4738" s="14">
        <v>2018</v>
      </c>
      <c r="D4738" s="14" t="str">
        <f>VLOOKUP(E4738,Regioes!$A$2:$B$296,2,FALSE)</f>
        <v>Região Administrativa de Sorocaba</v>
      </c>
      <c r="E4738" s="15" t="s">
        <v>226</v>
      </c>
      <c r="F4738" s="17">
        <v>308001.74000000005</v>
      </c>
      <c r="G4738" s="17">
        <v>175633.76</v>
      </c>
      <c r="H4738" s="17">
        <v>132367.97999999998</v>
      </c>
      <c r="I4738" s="17">
        <v>21709.75</v>
      </c>
      <c r="J4738" s="17">
        <v>20011.169999999998</v>
      </c>
      <c r="K4738" s="17">
        <v>22600.560000000001</v>
      </c>
      <c r="L4738" s="17">
        <v>21445.200000000001</v>
      </c>
      <c r="M4738" s="17">
        <v>18697.12</v>
      </c>
      <c r="N4738" s="17">
        <v>71169.960000000006</v>
      </c>
      <c r="O4738" s="17">
        <v>22683.16</v>
      </c>
      <c r="P4738" s="17">
        <v>21836.67</v>
      </c>
      <c r="Q4738" s="17">
        <v>21399.82</v>
      </c>
      <c r="R4738" s="17">
        <v>22316.66</v>
      </c>
      <c r="S4738" s="17">
        <v>21830.71</v>
      </c>
      <c r="T4738" s="17">
        <v>22300.959999999999</v>
      </c>
      <c r="U4738" s="17"/>
      <c r="X4738" s="14"/>
      <c r="Y4738" s="14"/>
    </row>
    <row r="4739" spans="1:25" ht="15" hidden="1" customHeight="1" x14ac:dyDescent="0.25">
      <c r="A4739" s="14">
        <f t="shared" si="73"/>
        <v>21</v>
      </c>
      <c r="B4739" s="14" t="s">
        <v>247</v>
      </c>
      <c r="C4739" s="14">
        <v>2018</v>
      </c>
      <c r="D4739" s="14" t="str">
        <f>VLOOKUP(E4739,Regioes!$A$2:$B$296,2,FALSE)</f>
        <v>Região Administrativa de Sorocaba</v>
      </c>
      <c r="E4739" s="15" t="s">
        <v>251</v>
      </c>
      <c r="F4739" s="17">
        <v>2420437.4</v>
      </c>
      <c r="G4739" s="17">
        <v>1078734.6199999999</v>
      </c>
      <c r="H4739" s="17">
        <v>1341702.78</v>
      </c>
      <c r="I4739" s="17">
        <v>220053.43</v>
      </c>
      <c r="J4739" s="17">
        <v>202836.37</v>
      </c>
      <c r="K4739" s="17">
        <v>229082.86</v>
      </c>
      <c r="L4739" s="17">
        <v>217371.93</v>
      </c>
      <c r="M4739" s="17">
        <v>189516.92</v>
      </c>
      <c r="N4739" s="17">
        <v>19873.11</v>
      </c>
      <c r="O4739" s="17">
        <v>229920.1</v>
      </c>
      <c r="P4739" s="17">
        <v>221339.96</v>
      </c>
      <c r="Q4739" s="17">
        <v>216911.9</v>
      </c>
      <c r="R4739" s="17">
        <v>226205.19</v>
      </c>
      <c r="S4739" s="17">
        <v>221279.57</v>
      </c>
      <c r="T4739" s="17">
        <v>226046.06</v>
      </c>
      <c r="U4739" s="17"/>
      <c r="X4739" s="14"/>
      <c r="Y4739" s="14"/>
    </row>
    <row r="4740" spans="1:25" ht="15" hidden="1" customHeight="1" x14ac:dyDescent="0.25">
      <c r="A4740" s="14">
        <f t="shared" ref="A4740:A4803" si="74">VLOOKUP(B4740,$W$10:$X$32,2,FALSE)</f>
        <v>21</v>
      </c>
      <c r="B4740" s="14" t="s">
        <v>247</v>
      </c>
      <c r="C4740" s="14">
        <v>2018</v>
      </c>
      <c r="D4740" s="14" t="str">
        <f>VLOOKUP(E4740,Regioes!$A$2:$B$296,2,FALSE)</f>
        <v>Região Administrativa de Campinas</v>
      </c>
      <c r="E4740" s="15" t="s">
        <v>20</v>
      </c>
      <c r="F4740" s="17">
        <v>156811.34</v>
      </c>
      <c r="G4740" s="17">
        <v>85879.56</v>
      </c>
      <c r="H4740" s="17">
        <v>70931.779999999984</v>
      </c>
      <c r="I4740" s="17">
        <v>10357.719999999999</v>
      </c>
      <c r="J4740" s="17">
        <v>9553.77</v>
      </c>
      <c r="K4740" s="17">
        <v>11174</v>
      </c>
      <c r="L4740" s="17">
        <v>11172.19</v>
      </c>
      <c r="M4740" s="17">
        <v>9499.64</v>
      </c>
      <c r="N4740" s="17">
        <v>34122.239999999998</v>
      </c>
      <c r="O4740" s="17">
        <v>11670.02</v>
      </c>
      <c r="P4740" s="17">
        <v>11825.23</v>
      </c>
      <c r="Q4740" s="17">
        <v>11650.98</v>
      </c>
      <c r="R4740" s="17">
        <v>12593.98</v>
      </c>
      <c r="S4740" s="17">
        <v>12052.1</v>
      </c>
      <c r="T4740" s="17">
        <v>11139.47</v>
      </c>
      <c r="U4740" s="17"/>
      <c r="X4740" s="14"/>
      <c r="Y4740" s="14"/>
    </row>
    <row r="4741" spans="1:25" ht="15" hidden="1" customHeight="1" x14ac:dyDescent="0.25">
      <c r="A4741" s="14">
        <f t="shared" si="74"/>
        <v>21</v>
      </c>
      <c r="B4741" s="14" t="s">
        <v>247</v>
      </c>
      <c r="C4741" s="14">
        <v>2018</v>
      </c>
      <c r="D4741" s="14" t="str">
        <f>VLOOKUP(E4741,Regioes!$A$2:$B$296,2,FALSE)</f>
        <v>Região Administrativa de Campinas</v>
      </c>
      <c r="E4741" s="15" t="s">
        <v>252</v>
      </c>
      <c r="F4741" s="17">
        <v>974293.78</v>
      </c>
      <c r="G4741" s="17">
        <v>432629.05000000005</v>
      </c>
      <c r="H4741" s="17">
        <v>541664.73</v>
      </c>
      <c r="I4741" s="17">
        <v>76644.67</v>
      </c>
      <c r="J4741" s="17">
        <v>71635.490000000005</v>
      </c>
      <c r="K4741" s="17">
        <v>86130.66</v>
      </c>
      <c r="L4741" s="17">
        <v>83879.62</v>
      </c>
      <c r="M4741" s="17">
        <v>70885.09</v>
      </c>
      <c r="N4741" s="17">
        <v>43453.52</v>
      </c>
      <c r="O4741" s="17">
        <v>91498.35</v>
      </c>
      <c r="P4741" s="17">
        <v>92859.24</v>
      </c>
      <c r="Q4741" s="17">
        <v>89534.87</v>
      </c>
      <c r="R4741" s="17">
        <v>92233.01</v>
      </c>
      <c r="S4741" s="17">
        <v>90433.42</v>
      </c>
      <c r="T4741" s="17">
        <v>85105.84</v>
      </c>
      <c r="U4741" s="17"/>
      <c r="X4741" s="14"/>
      <c r="Y4741" s="14"/>
    </row>
    <row r="4742" spans="1:25" ht="15" hidden="1" customHeight="1" x14ac:dyDescent="0.25">
      <c r="A4742" s="14">
        <f t="shared" si="74"/>
        <v>21</v>
      </c>
      <c r="B4742" s="14" t="s">
        <v>247</v>
      </c>
      <c r="C4742" s="14">
        <v>2018</v>
      </c>
      <c r="D4742" s="14" t="str">
        <f>VLOOKUP(E4742,Regioes!$A$2:$B$296,2,FALSE)</f>
        <v>Região Administrativa de Sorocaba</v>
      </c>
      <c r="E4742" s="15" t="s">
        <v>253</v>
      </c>
      <c r="F4742" s="17">
        <v>648852.19000000006</v>
      </c>
      <c r="G4742" s="17">
        <v>306273.38</v>
      </c>
      <c r="H4742" s="17">
        <v>342578.81000000006</v>
      </c>
      <c r="I4742" s="17">
        <v>56186.54</v>
      </c>
      <c r="J4742" s="17">
        <v>51790.49</v>
      </c>
      <c r="K4742" s="17">
        <v>58492.04</v>
      </c>
      <c r="L4742" s="17">
        <v>55501.87</v>
      </c>
      <c r="M4742" s="17">
        <v>48389.61</v>
      </c>
      <c r="N4742" s="17">
        <v>35912.83</v>
      </c>
      <c r="O4742" s="17">
        <v>58705.82</v>
      </c>
      <c r="P4742" s="17">
        <v>56515.040000000001</v>
      </c>
      <c r="Q4742" s="17">
        <v>55384.41</v>
      </c>
      <c r="R4742" s="17">
        <v>57757.279999999999</v>
      </c>
      <c r="S4742" s="17">
        <v>56499.61</v>
      </c>
      <c r="T4742" s="17">
        <v>57716.65</v>
      </c>
      <c r="U4742" s="17"/>
      <c r="X4742" s="14"/>
      <c r="Y4742" s="14"/>
    </row>
    <row r="4743" spans="1:25" ht="15" hidden="1" customHeight="1" x14ac:dyDescent="0.25">
      <c r="A4743" s="14">
        <f t="shared" si="74"/>
        <v>21</v>
      </c>
      <c r="B4743" s="14" t="s">
        <v>247</v>
      </c>
      <c r="C4743" s="14">
        <v>2018</v>
      </c>
      <c r="D4743" s="14" t="str">
        <f>VLOOKUP(E4743,Regioes!$A$2:$B$296,2,FALSE)</f>
        <v>Região Administrativa de Campinas</v>
      </c>
      <c r="E4743" s="15" t="s">
        <v>258</v>
      </c>
      <c r="F4743" s="17">
        <v>577931.66</v>
      </c>
      <c r="G4743" s="17">
        <v>252858.30000000002</v>
      </c>
      <c r="H4743" s="17">
        <v>325073.36</v>
      </c>
      <c r="I4743" s="17">
        <v>45806.26</v>
      </c>
      <c r="J4743" s="17">
        <v>42888.17</v>
      </c>
      <c r="K4743" s="17">
        <v>51752.72</v>
      </c>
      <c r="L4743" s="17">
        <v>50227.37</v>
      </c>
      <c r="M4743" s="17">
        <v>42411.55</v>
      </c>
      <c r="N4743" s="17">
        <v>19772.23</v>
      </c>
      <c r="O4743" s="17">
        <v>55097.22</v>
      </c>
      <c r="P4743" s="17">
        <v>55927.65</v>
      </c>
      <c r="Q4743" s="17">
        <v>53777.14</v>
      </c>
      <c r="R4743" s="17">
        <v>55045.35</v>
      </c>
      <c r="S4743" s="17">
        <v>54147.65</v>
      </c>
      <c r="T4743" s="17">
        <v>51078.35</v>
      </c>
      <c r="U4743" s="17"/>
      <c r="X4743" s="14"/>
      <c r="Y4743" s="14"/>
    </row>
    <row r="4744" spans="1:25" ht="15" hidden="1" customHeight="1" x14ac:dyDescent="0.25">
      <c r="A4744" s="14">
        <f t="shared" si="74"/>
        <v>21</v>
      </c>
      <c r="B4744" s="14" t="s">
        <v>247</v>
      </c>
      <c r="C4744" s="14">
        <v>2018</v>
      </c>
      <c r="D4744" s="14" t="str">
        <f>VLOOKUP(E4744,Regioes!$A$2:$B$296,2,FALSE)</f>
        <v>Região Administrativa de Campinas</v>
      </c>
      <c r="E4744" s="15" t="s">
        <v>30</v>
      </c>
      <c r="F4744" s="17">
        <v>127670.78999999998</v>
      </c>
      <c r="G4744" s="17">
        <v>66937.649999999994</v>
      </c>
      <c r="H4744" s="17">
        <v>60733.14</v>
      </c>
      <c r="I4744" s="17">
        <v>8868.4699999999993</v>
      </c>
      <c r="J4744" s="17">
        <v>8180.12</v>
      </c>
      <c r="K4744" s="17">
        <v>9567.39</v>
      </c>
      <c r="L4744" s="17">
        <v>9565.84</v>
      </c>
      <c r="M4744" s="17">
        <v>8133.77</v>
      </c>
      <c r="N4744" s="17">
        <v>22622.06</v>
      </c>
      <c r="O4744" s="17">
        <v>9992.09</v>
      </c>
      <c r="P4744" s="17">
        <v>10124.98</v>
      </c>
      <c r="Q4744" s="17">
        <v>9975.7900000000009</v>
      </c>
      <c r="R4744" s="17">
        <v>10783.21</v>
      </c>
      <c r="S4744" s="17">
        <v>10319.24</v>
      </c>
      <c r="T4744" s="17">
        <v>9537.83</v>
      </c>
      <c r="U4744" s="17"/>
      <c r="X4744" s="14"/>
      <c r="Y4744" s="14"/>
    </row>
    <row r="4745" spans="1:25" ht="15" hidden="1" customHeight="1" x14ac:dyDescent="0.25">
      <c r="A4745" s="14">
        <f t="shared" si="74"/>
        <v>21</v>
      </c>
      <c r="B4745" s="14" t="s">
        <v>247</v>
      </c>
      <c r="C4745" s="14">
        <v>2018</v>
      </c>
      <c r="D4745" s="14" t="str">
        <f>VLOOKUP(E4745,Regioes!$A$2:$B$296,2,FALSE)</f>
        <v>Região Administrativa de Sorocaba</v>
      </c>
      <c r="E4745" s="15" t="s">
        <v>230</v>
      </c>
      <c r="F4745" s="17">
        <v>70639.83</v>
      </c>
      <c r="G4745" s="17">
        <v>39432.53</v>
      </c>
      <c r="H4745" s="17">
        <v>31207.299999999996</v>
      </c>
      <c r="I4745" s="17">
        <v>5118.33</v>
      </c>
      <c r="J4745" s="17">
        <v>4717.87</v>
      </c>
      <c r="K4745" s="17">
        <v>5328.35</v>
      </c>
      <c r="L4745" s="17">
        <v>5055.96</v>
      </c>
      <c r="M4745" s="17">
        <v>4408.0600000000004</v>
      </c>
      <c r="N4745" s="17">
        <v>14803.96</v>
      </c>
      <c r="O4745" s="17">
        <v>5347.82</v>
      </c>
      <c r="P4745" s="17">
        <v>5148.25</v>
      </c>
      <c r="Q4745" s="17">
        <v>5045.26</v>
      </c>
      <c r="R4745" s="17">
        <v>5261.41</v>
      </c>
      <c r="S4745" s="17">
        <v>5146.8500000000004</v>
      </c>
      <c r="T4745" s="17">
        <v>5257.71</v>
      </c>
      <c r="U4745" s="17"/>
      <c r="X4745" s="14"/>
      <c r="Y4745" s="14"/>
    </row>
    <row r="4746" spans="1:25" ht="15" hidden="1" customHeight="1" x14ac:dyDescent="0.25">
      <c r="A4746" s="14">
        <f t="shared" si="74"/>
        <v>21</v>
      </c>
      <c r="B4746" s="14" t="s">
        <v>247</v>
      </c>
      <c r="C4746" s="14">
        <v>2018</v>
      </c>
      <c r="D4746" s="14" t="str">
        <f>VLOOKUP(E4746,Regioes!$A$2:$B$296,2,FALSE)</f>
        <v>Região Administrativa de Sorocaba</v>
      </c>
      <c r="E4746" s="15" t="s">
        <v>254</v>
      </c>
      <c r="F4746" s="17">
        <v>356505.05000000005</v>
      </c>
      <c r="G4746" s="17">
        <v>172417.14</v>
      </c>
      <c r="H4746" s="17">
        <v>184087.91000000003</v>
      </c>
      <c r="I4746" s="17">
        <v>30192.36</v>
      </c>
      <c r="J4746" s="17">
        <v>27830.1</v>
      </c>
      <c r="K4746" s="17">
        <v>31431.24</v>
      </c>
      <c r="L4746" s="17">
        <v>29824.45</v>
      </c>
      <c r="M4746" s="17">
        <v>26002.61</v>
      </c>
      <c r="N4746" s="17">
        <v>27136.38</v>
      </c>
      <c r="O4746" s="17">
        <v>31546.12</v>
      </c>
      <c r="P4746" s="17">
        <v>30368.880000000001</v>
      </c>
      <c r="Q4746" s="17">
        <v>29761.33</v>
      </c>
      <c r="R4746" s="17">
        <v>31036.41</v>
      </c>
      <c r="S4746" s="17">
        <v>30360.59</v>
      </c>
      <c r="T4746" s="17">
        <v>31014.58</v>
      </c>
      <c r="U4746" s="17"/>
      <c r="X4746" s="14"/>
      <c r="Y4746" s="14"/>
    </row>
    <row r="4747" spans="1:25" ht="15" hidden="1" customHeight="1" x14ac:dyDescent="0.25">
      <c r="A4747" s="14">
        <f t="shared" si="74"/>
        <v>21</v>
      </c>
      <c r="B4747" s="14" t="s">
        <v>247</v>
      </c>
      <c r="C4747" s="14">
        <v>2018</v>
      </c>
      <c r="D4747" s="14" t="str">
        <f>VLOOKUP(E4747,Regioes!$A$2:$B$296,2,FALSE)</f>
        <v>Região Administrativa de Sorocaba</v>
      </c>
      <c r="E4747" s="15" t="s">
        <v>259</v>
      </c>
      <c r="F4747" s="17">
        <v>474049.99999999988</v>
      </c>
      <c r="G4747" s="17">
        <v>224391.74</v>
      </c>
      <c r="H4747" s="17">
        <v>249658.26</v>
      </c>
      <c r="I4747" s="17">
        <v>40946.589999999997</v>
      </c>
      <c r="J4747" s="17">
        <v>37742.92</v>
      </c>
      <c r="K4747" s="17">
        <v>42626.75</v>
      </c>
      <c r="L4747" s="17">
        <v>40447.629999999997</v>
      </c>
      <c r="M4747" s="17">
        <v>35264.49</v>
      </c>
      <c r="N4747" s="17">
        <v>27363.360000000001</v>
      </c>
      <c r="O4747" s="17">
        <v>42782.54</v>
      </c>
      <c r="P4747" s="17">
        <v>41185.980000000003</v>
      </c>
      <c r="Q4747" s="17">
        <v>40362.03</v>
      </c>
      <c r="R4747" s="17">
        <v>42091.29</v>
      </c>
      <c r="S4747" s="17">
        <v>41174.75</v>
      </c>
      <c r="T4747" s="17">
        <v>42061.67</v>
      </c>
      <c r="U4747" s="17"/>
      <c r="X4747" s="14"/>
      <c r="Y4747" s="14"/>
    </row>
    <row r="4748" spans="1:25" ht="15" hidden="1" customHeight="1" x14ac:dyDescent="0.25">
      <c r="A4748" s="14">
        <f t="shared" si="74"/>
        <v>21</v>
      </c>
      <c r="B4748" s="14" t="s">
        <v>247</v>
      </c>
      <c r="C4748" s="14">
        <v>2018</v>
      </c>
      <c r="D4748" s="14" t="str">
        <f>VLOOKUP(E4748,Regioes!$A$2:$B$296,2,FALSE)</f>
        <v>Região Administrativa de Bauru</v>
      </c>
      <c r="E4748" s="15" t="s">
        <v>260</v>
      </c>
      <c r="F4748" s="17">
        <v>948036.07000000007</v>
      </c>
      <c r="G4748" s="17">
        <v>440128.79000000004</v>
      </c>
      <c r="H4748" s="17">
        <v>507907.27999999997</v>
      </c>
      <c r="I4748" s="17">
        <v>83302.16</v>
      </c>
      <c r="J4748" s="17">
        <v>76784.570000000007</v>
      </c>
      <c r="K4748" s="17">
        <v>86720.29</v>
      </c>
      <c r="L4748" s="17">
        <v>82287.070000000007</v>
      </c>
      <c r="M4748" s="17">
        <v>71742.429999999993</v>
      </c>
      <c r="N4748" s="17">
        <v>39292.269999999997</v>
      </c>
      <c r="O4748" s="17">
        <v>87037.23</v>
      </c>
      <c r="P4748" s="17">
        <v>83789.179999999993</v>
      </c>
      <c r="Q4748" s="17">
        <v>82112.92</v>
      </c>
      <c r="R4748" s="17">
        <v>85630.93</v>
      </c>
      <c r="S4748" s="17">
        <v>83766.320000000007</v>
      </c>
      <c r="T4748" s="17">
        <v>85570.7</v>
      </c>
      <c r="U4748" s="17"/>
      <c r="X4748" s="14"/>
      <c r="Y4748" s="14"/>
    </row>
    <row r="4749" spans="1:25" ht="15" hidden="1" customHeight="1" x14ac:dyDescent="0.25">
      <c r="A4749" s="14">
        <f t="shared" si="74"/>
        <v>21</v>
      </c>
      <c r="B4749" s="14" t="s">
        <v>247</v>
      </c>
      <c r="C4749" s="14">
        <v>2018</v>
      </c>
      <c r="D4749" s="14" t="str">
        <f>VLOOKUP(E4749,Regioes!$A$2:$B$296,2,FALSE)</f>
        <v>Região Administrativa de Campinas</v>
      </c>
      <c r="E4749" s="15" t="s">
        <v>255</v>
      </c>
      <c r="F4749" s="17">
        <v>76810.3</v>
      </c>
      <c r="G4749" s="17">
        <v>50903.03</v>
      </c>
      <c r="H4749" s="17">
        <v>25907.27</v>
      </c>
      <c r="I4749" s="17">
        <v>3618.09</v>
      </c>
      <c r="J4749" s="17">
        <v>3400.52</v>
      </c>
      <c r="K4749" s="17">
        <v>4135.1499999999996</v>
      </c>
      <c r="L4749" s="17">
        <v>3983.91</v>
      </c>
      <c r="M4749" s="17">
        <v>3358.06</v>
      </c>
      <c r="N4749" s="17">
        <v>32407.3</v>
      </c>
      <c r="O4749" s="17">
        <v>4422.6499999999996</v>
      </c>
      <c r="P4749" s="17">
        <v>4491.17</v>
      </c>
      <c r="Q4749" s="17">
        <v>4293.33</v>
      </c>
      <c r="R4749" s="17">
        <v>4334.67</v>
      </c>
      <c r="S4749" s="17">
        <v>4294.1400000000003</v>
      </c>
      <c r="T4749" s="17">
        <v>4071.31</v>
      </c>
      <c r="U4749" s="17"/>
      <c r="X4749" s="14"/>
      <c r="Y4749" s="14"/>
    </row>
    <row r="4750" spans="1:25" ht="15" hidden="1" customHeight="1" x14ac:dyDescent="0.25">
      <c r="A4750" s="14">
        <f t="shared" si="74"/>
        <v>21</v>
      </c>
      <c r="B4750" s="14" t="s">
        <v>247</v>
      </c>
      <c r="C4750" s="14">
        <v>2018</v>
      </c>
      <c r="D4750" s="14" t="str">
        <f>VLOOKUP(E4750,Regioes!$A$2:$B$296,2,FALSE)</f>
        <v>Região Administrativa de Campinas</v>
      </c>
      <c r="E4750" s="15" t="s">
        <v>261</v>
      </c>
      <c r="F4750" s="17">
        <v>332257.88</v>
      </c>
      <c r="G4750" s="17">
        <v>158988.98000000001</v>
      </c>
      <c r="H4750" s="17">
        <v>173268.9</v>
      </c>
      <c r="I4750" s="17">
        <v>25301.35</v>
      </c>
      <c r="J4750" s="17">
        <v>23337.5</v>
      </c>
      <c r="K4750" s="17">
        <v>27295.32</v>
      </c>
      <c r="L4750" s="17">
        <v>27290.9</v>
      </c>
      <c r="M4750" s="17">
        <v>23205.29</v>
      </c>
      <c r="N4750" s="17">
        <v>32558.62</v>
      </c>
      <c r="O4750" s="17">
        <v>28506.99</v>
      </c>
      <c r="P4750" s="17">
        <v>28886.12</v>
      </c>
      <c r="Q4750" s="17">
        <v>28460.48</v>
      </c>
      <c r="R4750" s="17">
        <v>30764</v>
      </c>
      <c r="S4750" s="17">
        <v>29440.33</v>
      </c>
      <c r="T4750" s="17">
        <v>27210.98</v>
      </c>
      <c r="U4750" s="17"/>
      <c r="X4750" s="14"/>
      <c r="Y4750" s="14"/>
    </row>
    <row r="4751" spans="1:25" ht="15" hidden="1" customHeight="1" x14ac:dyDescent="0.25">
      <c r="A4751" s="14">
        <f t="shared" si="74"/>
        <v>21</v>
      </c>
      <c r="B4751" s="14" t="s">
        <v>247</v>
      </c>
      <c r="C4751" s="14">
        <v>2018</v>
      </c>
      <c r="D4751" s="14" t="str">
        <f>VLOOKUP(E4751,Regioes!$A$2:$B$296,2,FALSE)</f>
        <v>Região Administrativa de Sorocaba</v>
      </c>
      <c r="E4751" s="15" t="s">
        <v>231</v>
      </c>
      <c r="F4751" s="17">
        <v>319054.89999999997</v>
      </c>
      <c r="G4751" s="17">
        <v>156321.16999999998</v>
      </c>
      <c r="H4751" s="17">
        <v>162733.72999999998</v>
      </c>
      <c r="I4751" s="17">
        <v>26690.05</v>
      </c>
      <c r="J4751" s="17">
        <v>24601.81</v>
      </c>
      <c r="K4751" s="17">
        <v>27785.22</v>
      </c>
      <c r="L4751" s="17">
        <v>26364.81</v>
      </c>
      <c r="M4751" s="17">
        <v>22986.31</v>
      </c>
      <c r="N4751" s="17">
        <v>27892.97</v>
      </c>
      <c r="O4751" s="17">
        <v>27886.77</v>
      </c>
      <c r="P4751" s="17">
        <v>26846.09</v>
      </c>
      <c r="Q4751" s="17">
        <v>26309.02</v>
      </c>
      <c r="R4751" s="17">
        <v>27436.19</v>
      </c>
      <c r="S4751" s="17">
        <v>26838.77</v>
      </c>
      <c r="T4751" s="17">
        <v>27416.89</v>
      </c>
      <c r="U4751" s="17"/>
      <c r="X4751" s="14"/>
      <c r="Y4751" s="14"/>
    </row>
    <row r="4752" spans="1:25" ht="15" hidden="1" customHeight="1" x14ac:dyDescent="0.25">
      <c r="A4752" s="14">
        <f t="shared" si="74"/>
        <v>21</v>
      </c>
      <c r="B4752" s="14" t="s">
        <v>247</v>
      </c>
      <c r="C4752" s="14">
        <v>2018</v>
      </c>
      <c r="D4752" s="14" t="str">
        <f>VLOOKUP(E4752,Regioes!$A$2:$B$296,2,FALSE)</f>
        <v>Região Administrativa de Sorocaba</v>
      </c>
      <c r="E4752" s="15" t="s">
        <v>256</v>
      </c>
      <c r="F4752" s="17">
        <v>90188.860000000015</v>
      </c>
      <c r="G4752" s="17">
        <v>50916.78</v>
      </c>
      <c r="H4752" s="17">
        <v>39272.080000000002</v>
      </c>
      <c r="I4752" s="17">
        <v>6441.04</v>
      </c>
      <c r="J4752" s="17">
        <v>5937.09</v>
      </c>
      <c r="K4752" s="17">
        <v>6705.33</v>
      </c>
      <c r="L4752" s="17">
        <v>6362.55</v>
      </c>
      <c r="M4752" s="17">
        <v>5547.22</v>
      </c>
      <c r="N4752" s="17">
        <v>19923.55</v>
      </c>
      <c r="O4752" s="17">
        <v>6729.84</v>
      </c>
      <c r="P4752" s="17">
        <v>6478.69</v>
      </c>
      <c r="Q4752" s="17">
        <v>6349.08</v>
      </c>
      <c r="R4752" s="17">
        <v>6621.1</v>
      </c>
      <c r="S4752" s="17">
        <v>6476.93</v>
      </c>
      <c r="T4752" s="17">
        <v>6616.44</v>
      </c>
      <c r="U4752" s="17"/>
      <c r="X4752" s="14"/>
      <c r="Y4752" s="14"/>
    </row>
    <row r="4753" spans="1:25" ht="15" hidden="1" customHeight="1" x14ac:dyDescent="0.25">
      <c r="A4753" s="14">
        <f t="shared" si="74"/>
        <v>21</v>
      </c>
      <c r="B4753" s="14" t="s">
        <v>247</v>
      </c>
      <c r="C4753" s="14">
        <v>2018</v>
      </c>
      <c r="D4753" s="14" t="str">
        <f>VLOOKUP(E4753,Regioes!$A$2:$B$296,2,FALSE)</f>
        <v>Região Administrativa de Campinas</v>
      </c>
      <c r="E4753" s="15" t="s">
        <v>68</v>
      </c>
      <c r="F4753" s="17">
        <v>289909.74</v>
      </c>
      <c r="G4753" s="17">
        <v>137684.44</v>
      </c>
      <c r="H4753" s="17">
        <v>152225.29999999999</v>
      </c>
      <c r="I4753" s="17">
        <v>21259.09</v>
      </c>
      <c r="J4753" s="17">
        <v>19980.689999999999</v>
      </c>
      <c r="K4753" s="17">
        <v>24297.22</v>
      </c>
      <c r="L4753" s="17">
        <v>23408.54</v>
      </c>
      <c r="M4753" s="17">
        <v>19731.22</v>
      </c>
      <c r="N4753" s="17">
        <v>29007.68</v>
      </c>
      <c r="O4753" s="17">
        <v>25986.53</v>
      </c>
      <c r="P4753" s="17">
        <v>26389.09</v>
      </c>
      <c r="Q4753" s="17">
        <v>25226.639999999999</v>
      </c>
      <c r="R4753" s="17">
        <v>25469.52</v>
      </c>
      <c r="S4753" s="17">
        <v>25231.42</v>
      </c>
      <c r="T4753" s="17">
        <v>23922.1</v>
      </c>
      <c r="U4753" s="17"/>
      <c r="X4753" s="14"/>
      <c r="Y4753" s="14"/>
    </row>
    <row r="4754" spans="1:25" ht="15" hidden="1" customHeight="1" x14ac:dyDescent="0.25">
      <c r="A4754" s="14">
        <f t="shared" si="74"/>
        <v>21</v>
      </c>
      <c r="B4754" s="14" t="s">
        <v>247</v>
      </c>
      <c r="C4754" s="14">
        <v>2018</v>
      </c>
      <c r="D4754" s="14" t="str">
        <f>VLOOKUP(E4754,Regioes!$A$2:$B$296,2,FALSE)</f>
        <v>Região Administrativa de Campinas</v>
      </c>
      <c r="E4754" s="15" t="s">
        <v>257</v>
      </c>
      <c r="F4754" s="17">
        <v>361619.08</v>
      </c>
      <c r="G4754" s="17">
        <v>183097.99</v>
      </c>
      <c r="H4754" s="17">
        <v>178521.09</v>
      </c>
      <c r="I4754" s="17">
        <v>26068.29</v>
      </c>
      <c r="J4754" s="17">
        <v>24044.91</v>
      </c>
      <c r="K4754" s="17">
        <v>28122.71</v>
      </c>
      <c r="L4754" s="17">
        <v>28118.15</v>
      </c>
      <c r="M4754" s="17">
        <v>23908.69</v>
      </c>
      <c r="N4754" s="17">
        <v>52835.24</v>
      </c>
      <c r="O4754" s="17">
        <v>29371.1</v>
      </c>
      <c r="P4754" s="17">
        <v>29761.73</v>
      </c>
      <c r="Q4754" s="17">
        <v>29323.19</v>
      </c>
      <c r="R4754" s="17">
        <v>31696.53</v>
      </c>
      <c r="S4754" s="17">
        <v>30332.73</v>
      </c>
      <c r="T4754" s="17">
        <v>28035.81</v>
      </c>
      <c r="U4754" s="17"/>
      <c r="X4754" s="14"/>
      <c r="Y4754" s="14"/>
    </row>
    <row r="4755" spans="1:25" ht="15" hidden="1" customHeight="1" x14ac:dyDescent="0.25">
      <c r="A4755" s="14">
        <f t="shared" si="74"/>
        <v>21</v>
      </c>
      <c r="B4755" s="14" t="s">
        <v>247</v>
      </c>
      <c r="C4755" s="14">
        <v>2018</v>
      </c>
      <c r="D4755" s="14" t="str">
        <f>VLOOKUP(E4755,Regioes!$A$2:$B$296,2,FALSE)</f>
        <v>Região Administrativa de Campinas</v>
      </c>
      <c r="E4755" s="15" t="s">
        <v>171</v>
      </c>
      <c r="F4755" s="17">
        <v>427258.13</v>
      </c>
      <c r="G4755" s="17">
        <v>183633.31</v>
      </c>
      <c r="H4755" s="17">
        <v>243624.82</v>
      </c>
      <c r="I4755" s="17">
        <v>34023.53</v>
      </c>
      <c r="J4755" s="17">
        <v>31977.55</v>
      </c>
      <c r="K4755" s="17">
        <v>38885.82</v>
      </c>
      <c r="L4755" s="17">
        <v>37463.57</v>
      </c>
      <c r="M4755" s="17">
        <v>31578.3</v>
      </c>
      <c r="N4755" s="17">
        <v>9704.5400000000009</v>
      </c>
      <c r="O4755" s="17">
        <v>41589.43</v>
      </c>
      <c r="P4755" s="17">
        <v>42233.7</v>
      </c>
      <c r="Q4755" s="17">
        <v>40373.29</v>
      </c>
      <c r="R4755" s="17">
        <v>40762</v>
      </c>
      <c r="S4755" s="17">
        <v>40380.93</v>
      </c>
      <c r="T4755" s="17">
        <v>38285.47</v>
      </c>
      <c r="U4755" s="17"/>
      <c r="X4755" s="14"/>
      <c r="Y4755" s="14"/>
    </row>
    <row r="4756" spans="1:25" ht="15" hidden="1" customHeight="1" x14ac:dyDescent="0.25">
      <c r="A4756" s="14">
        <f t="shared" si="74"/>
        <v>21</v>
      </c>
      <c r="B4756" s="14" t="s">
        <v>247</v>
      </c>
      <c r="C4756" s="14">
        <v>2018</v>
      </c>
      <c r="D4756" s="14" t="str">
        <f>VLOOKUP(E4756,Regioes!$A$2:$B$296,2,FALSE)</f>
        <v>Região Administrativa de Sorocaba</v>
      </c>
      <c r="E4756" s="15" t="s">
        <v>167</v>
      </c>
      <c r="F4756" s="17">
        <v>211529.24</v>
      </c>
      <c r="G4756" s="17">
        <v>107578.34</v>
      </c>
      <c r="H4756" s="17">
        <v>103950.90000000001</v>
      </c>
      <c r="I4756" s="17">
        <v>14517.31</v>
      </c>
      <c r="J4756" s="17">
        <v>13644.32</v>
      </c>
      <c r="K4756" s="17">
        <v>16591.97</v>
      </c>
      <c r="L4756" s="17">
        <v>15985.12</v>
      </c>
      <c r="M4756" s="17">
        <v>13473.97</v>
      </c>
      <c r="N4756" s="17">
        <v>33365.65</v>
      </c>
      <c r="O4756" s="17">
        <v>17745.560000000001</v>
      </c>
      <c r="P4756" s="17">
        <v>18020.46</v>
      </c>
      <c r="Q4756" s="17">
        <v>17226.650000000001</v>
      </c>
      <c r="R4756" s="17">
        <v>17392.509999999998</v>
      </c>
      <c r="S4756" s="17">
        <v>17229.91</v>
      </c>
      <c r="T4756" s="17">
        <v>16335.81</v>
      </c>
      <c r="U4756" s="17"/>
      <c r="X4756" s="14"/>
      <c r="Y4756" s="14"/>
    </row>
    <row r="4757" spans="1:25" ht="15" hidden="1" customHeight="1" x14ac:dyDescent="0.25">
      <c r="A4757" s="14">
        <f t="shared" si="74"/>
        <v>21</v>
      </c>
      <c r="B4757" s="14" t="s">
        <v>247</v>
      </c>
      <c r="C4757" s="14">
        <v>2018</v>
      </c>
      <c r="D4757" s="14" t="str">
        <f>VLOOKUP(E4757,Regioes!$A$2:$B$296,2,FALSE)</f>
        <v>Região Administrativa de Sorocaba</v>
      </c>
      <c r="E4757" s="15" t="s">
        <v>262</v>
      </c>
      <c r="F4757" s="17">
        <v>624303.13</v>
      </c>
      <c r="G4757" s="17">
        <v>277165.95</v>
      </c>
      <c r="H4757" s="17">
        <v>347137.18</v>
      </c>
      <c r="I4757" s="17">
        <v>56934.17</v>
      </c>
      <c r="J4757" s="17">
        <v>52479.62</v>
      </c>
      <c r="K4757" s="17">
        <v>59270.34</v>
      </c>
      <c r="L4757" s="17">
        <v>56240.39</v>
      </c>
      <c r="M4757" s="17">
        <v>49033.49</v>
      </c>
      <c r="N4757" s="17">
        <v>3207.94</v>
      </c>
      <c r="O4757" s="17">
        <v>59486.96</v>
      </c>
      <c r="P4757" s="17">
        <v>57267.03</v>
      </c>
      <c r="Q4757" s="17">
        <v>56121.36</v>
      </c>
      <c r="R4757" s="17">
        <v>58525.8</v>
      </c>
      <c r="S4757" s="17">
        <v>57251.4</v>
      </c>
      <c r="T4757" s="17">
        <v>58484.63</v>
      </c>
      <c r="U4757" s="17"/>
      <c r="X4757" s="14"/>
      <c r="Y4757" s="14"/>
    </row>
    <row r="4758" spans="1:25" ht="15" hidden="1" customHeight="1" x14ac:dyDescent="0.25">
      <c r="A4758" s="14">
        <f t="shared" si="74"/>
        <v>21</v>
      </c>
      <c r="B4758" s="14" t="s">
        <v>247</v>
      </c>
      <c r="C4758" s="14">
        <v>2018</v>
      </c>
      <c r="D4758" s="14" t="str">
        <f>VLOOKUP(E4758,Regioes!$A$2:$B$296,2,FALSE)</f>
        <v>Região Administrativa de Sorocaba</v>
      </c>
      <c r="E4758" s="15" t="s">
        <v>169</v>
      </c>
      <c r="F4758" s="17">
        <v>387652.18</v>
      </c>
      <c r="G4758" s="17">
        <v>178948.00999999998</v>
      </c>
      <c r="H4758" s="17">
        <v>208704.17</v>
      </c>
      <c r="I4758" s="17">
        <v>31248.34</v>
      </c>
      <c r="J4758" s="17">
        <v>28818.51</v>
      </c>
      <c r="K4758" s="17">
        <v>33444.86</v>
      </c>
      <c r="L4758" s="17">
        <v>33065.71</v>
      </c>
      <c r="M4758" s="17">
        <v>28265.62</v>
      </c>
      <c r="N4758" s="17">
        <v>24104.97</v>
      </c>
      <c r="O4758" s="17">
        <v>34630.76</v>
      </c>
      <c r="P4758" s="17">
        <v>34718.75</v>
      </c>
      <c r="Q4758" s="17">
        <v>34169.82</v>
      </c>
      <c r="R4758" s="17">
        <v>36670.9</v>
      </c>
      <c r="S4758" s="17">
        <v>35246.980000000003</v>
      </c>
      <c r="T4758" s="17">
        <v>33266.959999999999</v>
      </c>
      <c r="U4758" s="17"/>
      <c r="X4758" s="14"/>
      <c r="Y4758" s="14"/>
    </row>
    <row r="4759" spans="1:25" ht="15" hidden="1" customHeight="1" x14ac:dyDescent="0.25">
      <c r="A4759" s="14">
        <f t="shared" si="74"/>
        <v>22</v>
      </c>
      <c r="B4759" s="14" t="s">
        <v>263</v>
      </c>
      <c r="C4759" s="14">
        <v>2018</v>
      </c>
      <c r="D4759" s="14" t="str">
        <f>VLOOKUP(E4759,Regioes!$A$2:$B$296,2,FALSE)</f>
        <v>Região Administrativa de Santos</v>
      </c>
      <c r="E4759" s="15" t="s">
        <v>264</v>
      </c>
      <c r="F4759" s="17">
        <v>12087639.685840566</v>
      </c>
      <c r="G4759" s="17">
        <v>6126424.6358405659</v>
      </c>
      <c r="H4759" s="17">
        <v>5961215.0499999998</v>
      </c>
      <c r="I4759" s="17">
        <v>1209256.1000000001</v>
      </c>
      <c r="J4759" s="17">
        <v>1049662.8999999999</v>
      </c>
      <c r="K4759" s="17">
        <v>1146943.25</v>
      </c>
      <c r="L4759" s="17">
        <v>1070236.3758405661</v>
      </c>
      <c r="M4759" s="17">
        <v>768541.83</v>
      </c>
      <c r="N4759" s="17">
        <v>881784.18</v>
      </c>
      <c r="O4759" s="17">
        <v>998043.39</v>
      </c>
      <c r="P4759" s="17">
        <v>903970.85</v>
      </c>
      <c r="Q4759" s="17">
        <v>964434.98</v>
      </c>
      <c r="R4759" s="17">
        <v>932927.66</v>
      </c>
      <c r="S4759" s="17">
        <v>1006979.76</v>
      </c>
      <c r="T4759" s="17">
        <v>1154858.4099999999</v>
      </c>
      <c r="U4759" s="17"/>
      <c r="X4759" s="14"/>
      <c r="Y4759" s="14"/>
    </row>
    <row r="4760" spans="1:25" ht="15" hidden="1" customHeight="1" x14ac:dyDescent="0.25">
      <c r="A4760" s="14">
        <f t="shared" si="74"/>
        <v>22</v>
      </c>
      <c r="B4760" s="14" t="s">
        <v>263</v>
      </c>
      <c r="C4760" s="14">
        <v>2018</v>
      </c>
      <c r="D4760" s="14" t="str">
        <f>VLOOKUP(E4760,Regioes!$A$2:$B$296,2,FALSE)</f>
        <v>Grande São Paulo</v>
      </c>
      <c r="E4760" s="15" t="s">
        <v>265</v>
      </c>
      <c r="F4760" s="17">
        <v>3362000.351048281</v>
      </c>
      <c r="G4760" s="17">
        <v>1661678.6010482807</v>
      </c>
      <c r="H4760" s="17">
        <v>1700321.75</v>
      </c>
      <c r="I4760" s="17">
        <v>299693.32</v>
      </c>
      <c r="J4760" s="17">
        <v>271857.15000000002</v>
      </c>
      <c r="K4760" s="17">
        <v>330094.8</v>
      </c>
      <c r="L4760" s="17">
        <v>293546.41104828077</v>
      </c>
      <c r="M4760" s="17">
        <v>218343.5</v>
      </c>
      <c r="N4760" s="17">
        <v>248143.42</v>
      </c>
      <c r="O4760" s="17">
        <v>297047.15999999997</v>
      </c>
      <c r="P4760" s="17">
        <v>262947.53000000003</v>
      </c>
      <c r="Q4760" s="17">
        <v>275633.65000000002</v>
      </c>
      <c r="R4760" s="17">
        <v>254375.21</v>
      </c>
      <c r="S4760" s="17">
        <v>276748.14</v>
      </c>
      <c r="T4760" s="17">
        <v>333570.06</v>
      </c>
      <c r="U4760" s="17"/>
      <c r="X4760" s="14"/>
      <c r="Y4760" s="14"/>
    </row>
    <row r="4761" spans="1:25" ht="15" hidden="1" customHeight="1" x14ac:dyDescent="0.25">
      <c r="A4761" s="14">
        <f t="shared" si="74"/>
        <v>22</v>
      </c>
      <c r="B4761" s="14" t="s">
        <v>263</v>
      </c>
      <c r="C4761" s="14">
        <v>2018</v>
      </c>
      <c r="D4761" s="14" t="str">
        <f>VLOOKUP(E4761,Regioes!$A$2:$B$296,2,FALSE)</f>
        <v>Região Administrativa de Santos</v>
      </c>
      <c r="E4761" s="15" t="s">
        <v>266</v>
      </c>
      <c r="F4761" s="17">
        <v>1684319.7204221608</v>
      </c>
      <c r="G4761" s="17">
        <v>889249.56042216078</v>
      </c>
      <c r="H4761" s="17">
        <v>795070.16</v>
      </c>
      <c r="I4761" s="17">
        <v>182827.9</v>
      </c>
      <c r="J4761" s="17">
        <v>151343.84</v>
      </c>
      <c r="K4761" s="17">
        <v>162312.46</v>
      </c>
      <c r="L4761" s="17">
        <v>153924.13042216082</v>
      </c>
      <c r="M4761" s="17">
        <v>111245.07</v>
      </c>
      <c r="N4761" s="17">
        <v>127596.16</v>
      </c>
      <c r="O4761" s="17">
        <v>136856.67000000001</v>
      </c>
      <c r="P4761" s="17">
        <v>125403.4</v>
      </c>
      <c r="Q4761" s="17">
        <v>132062.49</v>
      </c>
      <c r="R4761" s="17">
        <v>128412.51</v>
      </c>
      <c r="S4761" s="17">
        <v>136606.32999999999</v>
      </c>
      <c r="T4761" s="17">
        <v>135728.76</v>
      </c>
      <c r="U4761" s="17"/>
      <c r="X4761" s="14"/>
      <c r="Y4761" s="14"/>
    </row>
    <row r="4762" spans="1:25" ht="15" hidden="1" customHeight="1" x14ac:dyDescent="0.25">
      <c r="A4762" s="14">
        <f t="shared" si="74"/>
        <v>22</v>
      </c>
      <c r="B4762" s="14" t="s">
        <v>263</v>
      </c>
      <c r="C4762" s="14">
        <v>2018</v>
      </c>
      <c r="D4762" s="14" t="str">
        <f>VLOOKUP(E4762,Regioes!$A$2:$B$296,2,FALSE)</f>
        <v>Região Administrativa de Santos</v>
      </c>
      <c r="E4762" s="15" t="s">
        <v>268</v>
      </c>
      <c r="F4762" s="17">
        <v>681812.98862420884</v>
      </c>
      <c r="G4762" s="17">
        <v>342157.7786242087</v>
      </c>
      <c r="H4762" s="17">
        <v>339655.21</v>
      </c>
      <c r="I4762" s="17">
        <v>84987.46</v>
      </c>
      <c r="J4762" s="17">
        <v>57139.61</v>
      </c>
      <c r="K4762" s="17">
        <v>57821.09</v>
      </c>
      <c r="L4762" s="17">
        <v>57143.738624208687</v>
      </c>
      <c r="M4762" s="17">
        <v>41735.46</v>
      </c>
      <c r="N4762" s="17">
        <v>43330.42</v>
      </c>
      <c r="O4762" s="17">
        <v>57087.839999999997</v>
      </c>
      <c r="P4762" s="17">
        <v>46769.63</v>
      </c>
      <c r="Q4762" s="17">
        <v>55393.07</v>
      </c>
      <c r="R4762" s="17">
        <v>51157.21</v>
      </c>
      <c r="S4762" s="17">
        <v>60336.78</v>
      </c>
      <c r="T4762" s="17">
        <v>68910.679999999993</v>
      </c>
      <c r="U4762" s="17"/>
      <c r="X4762" s="14"/>
      <c r="Y4762" s="14"/>
    </row>
    <row r="4763" spans="1:25" ht="15" hidden="1" customHeight="1" x14ac:dyDescent="0.25">
      <c r="A4763" s="14">
        <f t="shared" si="74"/>
        <v>22</v>
      </c>
      <c r="B4763" s="14" t="s">
        <v>263</v>
      </c>
      <c r="C4763" s="14">
        <v>2018</v>
      </c>
      <c r="D4763" s="14" t="str">
        <f>VLOOKUP(E4763,Regioes!$A$2:$B$296,2,FALSE)</f>
        <v>Região Administrativa de Santos</v>
      </c>
      <c r="E4763" s="15" t="s">
        <v>267</v>
      </c>
      <c r="F4763" s="17">
        <v>3793569.6088154786</v>
      </c>
      <c r="G4763" s="17">
        <v>1983892.7988154786</v>
      </c>
      <c r="H4763" s="17">
        <v>1809676.8099999996</v>
      </c>
      <c r="I4763" s="17">
        <v>403840.08</v>
      </c>
      <c r="J4763" s="17">
        <v>342052.06</v>
      </c>
      <c r="K4763" s="17">
        <v>362741.31</v>
      </c>
      <c r="L4763" s="17">
        <v>344531.71881547879</v>
      </c>
      <c r="M4763" s="17">
        <v>246352.15</v>
      </c>
      <c r="N4763" s="17">
        <v>284375.48</v>
      </c>
      <c r="O4763" s="17">
        <v>302502.09999999998</v>
      </c>
      <c r="P4763" s="17">
        <v>281465.82</v>
      </c>
      <c r="Q4763" s="17">
        <v>297686.7</v>
      </c>
      <c r="R4763" s="17">
        <v>292496.09999999998</v>
      </c>
      <c r="S4763" s="17">
        <v>311110.11</v>
      </c>
      <c r="T4763" s="17">
        <v>324415.98</v>
      </c>
      <c r="U4763" s="17"/>
      <c r="X4763" s="14"/>
      <c r="Y4763" s="14"/>
    </row>
    <row r="4764" spans="1:25" ht="15" hidden="1" customHeight="1" x14ac:dyDescent="0.25">
      <c r="A4764" s="14">
        <f t="shared" si="74"/>
        <v>22</v>
      </c>
      <c r="B4764" s="14" t="s">
        <v>263</v>
      </c>
      <c r="C4764" s="14">
        <v>2018</v>
      </c>
      <c r="D4764" s="14" t="str">
        <f>VLOOKUP(E4764,Regioes!$A$2:$B$296,2,FALSE)</f>
        <v>Grande São Paulo</v>
      </c>
      <c r="E4764" s="15" t="s">
        <v>269</v>
      </c>
      <c r="F4764" s="17">
        <v>19590861.203443963</v>
      </c>
      <c r="G4764" s="17">
        <v>9780369.8634439632</v>
      </c>
      <c r="H4764" s="17">
        <v>9810491.3399999999</v>
      </c>
      <c r="I4764" s="17">
        <v>1829588.07</v>
      </c>
      <c r="J4764" s="17">
        <v>1658833.82</v>
      </c>
      <c r="K4764" s="17">
        <v>1886056.39</v>
      </c>
      <c r="L4764" s="17">
        <v>1722768.1334439632</v>
      </c>
      <c r="M4764" s="17">
        <v>1247117.1299999999</v>
      </c>
      <c r="N4764" s="17">
        <v>1436006.32</v>
      </c>
      <c r="O4764" s="17">
        <v>1654751.84</v>
      </c>
      <c r="P4764" s="17">
        <v>1494777.38</v>
      </c>
      <c r="Q4764" s="17">
        <v>1579276.34</v>
      </c>
      <c r="R4764" s="17">
        <v>1509821.66</v>
      </c>
      <c r="S4764" s="17">
        <v>1627811.51</v>
      </c>
      <c r="T4764" s="17">
        <v>1944052.61</v>
      </c>
      <c r="U4764" s="17"/>
      <c r="X4764" s="14"/>
      <c r="Y4764" s="14"/>
    </row>
    <row r="4765" spans="1:25" ht="15" hidden="1" customHeight="1" x14ac:dyDescent="0.25">
      <c r="A4765" s="14">
        <f t="shared" si="74"/>
        <v>22</v>
      </c>
      <c r="B4765" s="14" t="s">
        <v>263</v>
      </c>
      <c r="C4765" s="14">
        <v>2018</v>
      </c>
      <c r="D4765" s="14" t="str">
        <f>VLOOKUP(E4765,Regioes!$A$2:$B$296,2,FALSE)</f>
        <v>Grande São Paulo</v>
      </c>
      <c r="E4765" s="15" t="s">
        <v>32</v>
      </c>
      <c r="F4765" s="17">
        <v>1829491.0929266906</v>
      </c>
      <c r="G4765" s="17">
        <v>915662.84292669082</v>
      </c>
      <c r="H4765" s="17">
        <v>913828.25000000012</v>
      </c>
      <c r="I4765" s="17">
        <v>172839.05</v>
      </c>
      <c r="J4765" s="17">
        <v>156689.49</v>
      </c>
      <c r="K4765" s="17">
        <v>175236.85</v>
      </c>
      <c r="L4765" s="17">
        <v>161171.98292669089</v>
      </c>
      <c r="M4765" s="17">
        <v>115861.47</v>
      </c>
      <c r="N4765" s="17">
        <v>133864</v>
      </c>
      <c r="O4765" s="17">
        <v>152713.67000000001</v>
      </c>
      <c r="P4765" s="17">
        <v>138697.25</v>
      </c>
      <c r="Q4765" s="17">
        <v>146840.13</v>
      </c>
      <c r="R4765" s="17">
        <v>141650.76999999999</v>
      </c>
      <c r="S4765" s="17">
        <v>152374.26999999999</v>
      </c>
      <c r="T4765" s="17">
        <v>181552.16</v>
      </c>
      <c r="U4765" s="17"/>
      <c r="X4765" s="14"/>
      <c r="Y4765" s="14"/>
    </row>
    <row r="4766" spans="1:25" ht="15" hidden="1" customHeight="1" x14ac:dyDescent="0.25">
      <c r="A4766" s="14">
        <f t="shared" si="74"/>
        <v>22</v>
      </c>
      <c r="B4766" s="14" t="s">
        <v>263</v>
      </c>
      <c r="C4766" s="14">
        <v>2018</v>
      </c>
      <c r="D4766" s="14" t="str">
        <f>VLOOKUP(E4766,Regioes!$A$2:$B$296,2,FALSE)</f>
        <v>Região Administrativa de Santos</v>
      </c>
      <c r="E4766" s="15" t="s">
        <v>270</v>
      </c>
      <c r="F4766" s="17">
        <v>6147629.2138149254</v>
      </c>
      <c r="G4766" s="17">
        <v>3048936.313814926</v>
      </c>
      <c r="H4766" s="17">
        <v>3098692.9</v>
      </c>
      <c r="I4766" s="17">
        <v>596956.94999999995</v>
      </c>
      <c r="J4766" s="17">
        <v>501165.87</v>
      </c>
      <c r="K4766" s="17">
        <v>585155.49</v>
      </c>
      <c r="L4766" s="17">
        <v>531941.0338149264</v>
      </c>
      <c r="M4766" s="17">
        <v>394110.07</v>
      </c>
      <c r="N4766" s="17">
        <v>439606.9</v>
      </c>
      <c r="O4766" s="17">
        <v>536793.93000000005</v>
      </c>
      <c r="P4766" s="17">
        <v>467560.57</v>
      </c>
      <c r="Q4766" s="17">
        <v>502991.68</v>
      </c>
      <c r="R4766" s="17">
        <v>464271.63</v>
      </c>
      <c r="S4766" s="17">
        <v>514568.13</v>
      </c>
      <c r="T4766" s="17">
        <v>612506.96</v>
      </c>
      <c r="U4766" s="17"/>
      <c r="X4766" s="14"/>
      <c r="Y4766" s="14"/>
    </row>
    <row r="4767" spans="1:25" ht="15" hidden="1" customHeight="1" x14ac:dyDescent="0.25">
      <c r="A4767" s="14">
        <f t="shared" si="74"/>
        <v>23</v>
      </c>
      <c r="B4767" s="14" t="s">
        <v>271</v>
      </c>
      <c r="C4767" s="14">
        <v>2018</v>
      </c>
      <c r="D4767" s="14" t="str">
        <f>VLOOKUP(E4767,Regioes!$A$2:$B$296,2,FALSE)</f>
        <v>Região Administrativa de São José dos Campos</v>
      </c>
      <c r="E4767" s="15" t="s">
        <v>272</v>
      </c>
      <c r="F4767" s="17">
        <v>1730012.2200000002</v>
      </c>
      <c r="G4767" s="17">
        <v>822226.61</v>
      </c>
      <c r="H4767" s="17">
        <v>907785.6100000001</v>
      </c>
      <c r="I4767" s="17">
        <v>162041.92000000001</v>
      </c>
      <c r="J4767" s="17">
        <v>136234.93</v>
      </c>
      <c r="K4767" s="17">
        <v>142165.53</v>
      </c>
      <c r="L4767" s="17">
        <v>137936.01999999999</v>
      </c>
      <c r="M4767" s="17">
        <v>116890.87</v>
      </c>
      <c r="N4767" s="17">
        <v>126957.34</v>
      </c>
      <c r="O4767" s="17">
        <v>154339.29</v>
      </c>
      <c r="P4767" s="17">
        <v>143063.72</v>
      </c>
      <c r="Q4767" s="17">
        <v>145588</v>
      </c>
      <c r="R4767" s="17">
        <v>147585.14000000001</v>
      </c>
      <c r="S4767" s="17">
        <v>152639.67000000001</v>
      </c>
      <c r="T4767" s="17">
        <v>164569.79</v>
      </c>
      <c r="U4767" s="17"/>
      <c r="X4767" s="14"/>
      <c r="Y4767" s="14"/>
    </row>
    <row r="4768" spans="1:25" ht="15" hidden="1" customHeight="1" x14ac:dyDescent="0.25">
      <c r="A4768" s="14">
        <f t="shared" si="74"/>
        <v>23</v>
      </c>
      <c r="B4768" s="14" t="s">
        <v>271</v>
      </c>
      <c r="C4768" s="14">
        <v>2018</v>
      </c>
      <c r="D4768" s="14" t="str">
        <f>VLOOKUP(E4768,Regioes!$A$2:$B$296,2,FALSE)</f>
        <v>Grande São Paulo</v>
      </c>
      <c r="E4768" s="15" t="s">
        <v>273</v>
      </c>
      <c r="F4768" s="17">
        <v>1682330.6299999997</v>
      </c>
      <c r="G4768" s="17">
        <v>799564.85999999987</v>
      </c>
      <c r="H4768" s="17">
        <v>882765.77</v>
      </c>
      <c r="I4768" s="17">
        <v>157575.81</v>
      </c>
      <c r="J4768" s="17">
        <v>132480.1</v>
      </c>
      <c r="K4768" s="17">
        <v>138247.24</v>
      </c>
      <c r="L4768" s="17">
        <v>134134.31</v>
      </c>
      <c r="M4768" s="17">
        <v>113669.19</v>
      </c>
      <c r="N4768" s="17">
        <v>123458.21</v>
      </c>
      <c r="O4768" s="17">
        <v>150085.48000000001</v>
      </c>
      <c r="P4768" s="17">
        <v>139120.68</v>
      </c>
      <c r="Q4768" s="17">
        <v>141575.39000000001</v>
      </c>
      <c r="R4768" s="17">
        <v>143517.49</v>
      </c>
      <c r="S4768" s="17">
        <v>148432.71</v>
      </c>
      <c r="T4768" s="17">
        <v>160034.01999999999</v>
      </c>
      <c r="U4768" s="17"/>
      <c r="X4768" s="14"/>
      <c r="Y4768" s="14"/>
    </row>
    <row r="4769" spans="1:25" ht="15" hidden="1" customHeight="1" x14ac:dyDescent="0.25">
      <c r="A4769" s="14">
        <f t="shared" si="74"/>
        <v>23</v>
      </c>
      <c r="B4769" s="14" t="s">
        <v>271</v>
      </c>
      <c r="C4769" s="14">
        <v>2018</v>
      </c>
      <c r="D4769" s="14" t="str">
        <f>VLOOKUP(E4769,Regioes!$A$2:$B$296,2,FALSE)</f>
        <v>Grande São Paulo</v>
      </c>
      <c r="E4769" s="15" t="s">
        <v>274</v>
      </c>
      <c r="F4769" s="17">
        <v>1546541.7299999997</v>
      </c>
      <c r="G4769" s="17">
        <v>735028.19</v>
      </c>
      <c r="H4769" s="17">
        <v>811513.54</v>
      </c>
      <c r="I4769" s="17">
        <v>144857.12</v>
      </c>
      <c r="J4769" s="17">
        <v>121787</v>
      </c>
      <c r="K4769" s="17">
        <v>127088.65</v>
      </c>
      <c r="L4769" s="17">
        <v>123307.69</v>
      </c>
      <c r="M4769" s="17">
        <v>104494.41</v>
      </c>
      <c r="N4769" s="17">
        <v>113493.32</v>
      </c>
      <c r="O4769" s="17">
        <v>137971.37</v>
      </c>
      <c r="P4769" s="17">
        <v>127891.59</v>
      </c>
      <c r="Q4769" s="17">
        <v>130148.16</v>
      </c>
      <c r="R4769" s="17">
        <v>131933.51</v>
      </c>
      <c r="S4769" s="17">
        <v>136452</v>
      </c>
      <c r="T4769" s="17">
        <v>147116.91</v>
      </c>
      <c r="U4769" s="17"/>
      <c r="X4769" s="14"/>
      <c r="Y4769" s="14"/>
    </row>
    <row r="4770" spans="1:25" ht="15" hidden="1" customHeight="1" x14ac:dyDescent="0.25">
      <c r="A4770" s="14">
        <f t="shared" si="74"/>
        <v>23</v>
      </c>
      <c r="B4770" s="14" t="s">
        <v>271</v>
      </c>
      <c r="C4770" s="14">
        <v>2018</v>
      </c>
      <c r="D4770" s="14" t="str">
        <f>VLOOKUP(E4770,Regioes!$A$2:$B$296,2,FALSE)</f>
        <v>Grande São Paulo</v>
      </c>
      <c r="E4770" s="15" t="s">
        <v>275</v>
      </c>
      <c r="F4770" s="17">
        <v>1416972.24</v>
      </c>
      <c r="G4770" s="17">
        <v>673447.41</v>
      </c>
      <c r="H4770" s="17">
        <v>743524.83000000007</v>
      </c>
      <c r="I4770" s="17">
        <v>132720.95999999999</v>
      </c>
      <c r="J4770" s="17">
        <v>111583.67</v>
      </c>
      <c r="K4770" s="17">
        <v>116441.14</v>
      </c>
      <c r="L4770" s="17">
        <v>112976.96000000001</v>
      </c>
      <c r="M4770" s="17">
        <v>95739.85</v>
      </c>
      <c r="N4770" s="17">
        <v>103984.83</v>
      </c>
      <c r="O4770" s="17">
        <v>126412.11</v>
      </c>
      <c r="P4770" s="17">
        <v>117176.82</v>
      </c>
      <c r="Q4770" s="17">
        <v>119244.33</v>
      </c>
      <c r="R4770" s="17">
        <v>120880.1</v>
      </c>
      <c r="S4770" s="17">
        <v>125020.03</v>
      </c>
      <c r="T4770" s="17">
        <v>134791.44</v>
      </c>
      <c r="U4770" s="17"/>
      <c r="X4770" s="14"/>
      <c r="Y4770" s="14"/>
    </row>
    <row r="4771" spans="1:25" ht="15" hidden="1" customHeight="1" x14ac:dyDescent="0.25">
      <c r="A4771" s="14">
        <f t="shared" si="74"/>
        <v>23</v>
      </c>
      <c r="B4771" s="14" t="s">
        <v>271</v>
      </c>
      <c r="C4771" s="14">
        <v>2018</v>
      </c>
      <c r="D4771" s="14" t="str">
        <f>VLOOKUP(E4771,Regioes!$A$2:$B$296,2,FALSE)</f>
        <v>Região Administrativa de São José dos Campos</v>
      </c>
      <c r="E4771" s="15" t="s">
        <v>84</v>
      </c>
      <c r="F4771" s="17">
        <v>2242070.9499999997</v>
      </c>
      <c r="G4771" s="17">
        <v>1065593.8399999999</v>
      </c>
      <c r="H4771" s="17">
        <v>1176477.1100000001</v>
      </c>
      <c r="I4771" s="17">
        <v>210003.99</v>
      </c>
      <c r="J4771" s="17">
        <v>176558.51</v>
      </c>
      <c r="K4771" s="17">
        <v>184244.48000000001</v>
      </c>
      <c r="L4771" s="17">
        <v>178763.1</v>
      </c>
      <c r="M4771" s="17">
        <v>151488.88</v>
      </c>
      <c r="N4771" s="17">
        <v>164534.88</v>
      </c>
      <c r="O4771" s="17">
        <v>200021.5</v>
      </c>
      <c r="P4771" s="17">
        <v>185408.53</v>
      </c>
      <c r="Q4771" s="17">
        <v>188679.95</v>
      </c>
      <c r="R4771" s="17">
        <v>191268.22</v>
      </c>
      <c r="S4771" s="17">
        <v>197818.82</v>
      </c>
      <c r="T4771" s="17">
        <v>213280.09</v>
      </c>
      <c r="U4771" s="17"/>
      <c r="X4771" s="14"/>
      <c r="Y4771" s="14"/>
    </row>
    <row r="4772" spans="1:25" ht="15" hidden="1" customHeight="1" x14ac:dyDescent="0.25">
      <c r="A4772" s="14">
        <f t="shared" si="74"/>
        <v>23</v>
      </c>
      <c r="B4772" s="14" t="s">
        <v>271</v>
      </c>
      <c r="C4772" s="14">
        <v>2018</v>
      </c>
      <c r="D4772" s="14" t="str">
        <f>VLOOKUP(E4772,Regioes!$A$2:$B$296,2,FALSE)</f>
        <v>Grande São Paulo</v>
      </c>
      <c r="E4772" s="15" t="s">
        <v>277</v>
      </c>
      <c r="F4772" s="17">
        <v>1431484.0299999998</v>
      </c>
      <c r="G4772" s="17">
        <v>680344.48</v>
      </c>
      <c r="H4772" s="17">
        <v>751139.55</v>
      </c>
      <c r="I4772" s="17">
        <v>134080.22</v>
      </c>
      <c r="J4772" s="17">
        <v>112726.45</v>
      </c>
      <c r="K4772" s="17">
        <v>117633.67</v>
      </c>
      <c r="L4772" s="17">
        <v>114134</v>
      </c>
      <c r="M4772" s="17">
        <v>96720.36</v>
      </c>
      <c r="N4772" s="17">
        <v>105049.78</v>
      </c>
      <c r="O4772" s="17">
        <v>127706.74</v>
      </c>
      <c r="P4772" s="17">
        <v>118376.87</v>
      </c>
      <c r="Q4772" s="17">
        <v>120465.56</v>
      </c>
      <c r="R4772" s="17">
        <v>122118.08</v>
      </c>
      <c r="S4772" s="17">
        <v>126300.41</v>
      </c>
      <c r="T4772" s="17">
        <v>136171.89000000001</v>
      </c>
      <c r="U4772" s="17"/>
      <c r="X4772" s="14"/>
      <c r="Y4772" s="14"/>
    </row>
    <row r="4773" spans="1:25" ht="15" hidden="1" customHeight="1" x14ac:dyDescent="0.25">
      <c r="A4773" s="14">
        <f t="shared" si="74"/>
        <v>23</v>
      </c>
      <c r="B4773" s="14" t="s">
        <v>271</v>
      </c>
      <c r="C4773" s="14">
        <v>2018</v>
      </c>
      <c r="D4773" s="14" t="str">
        <f>VLOOKUP(E4773,Regioes!$A$2:$B$296,2,FALSE)</f>
        <v>Região Administrativa de São José dos Campos</v>
      </c>
      <c r="E4773" s="15" t="s">
        <v>293</v>
      </c>
      <c r="F4773" s="17">
        <v>2602792.5000000005</v>
      </c>
      <c r="G4773" s="17">
        <v>1237034.74</v>
      </c>
      <c r="H4773" s="17">
        <v>1365757.76</v>
      </c>
      <c r="I4773" s="17">
        <v>243791.04</v>
      </c>
      <c r="J4773" s="17">
        <v>204964.6</v>
      </c>
      <c r="K4773" s="17">
        <v>213887.14</v>
      </c>
      <c r="L4773" s="17">
        <v>207523.88</v>
      </c>
      <c r="M4773" s="17">
        <v>175861.57</v>
      </c>
      <c r="N4773" s="17">
        <v>191006.51</v>
      </c>
      <c r="O4773" s="17">
        <v>232202.49</v>
      </c>
      <c r="P4773" s="17">
        <v>215238.47</v>
      </c>
      <c r="Q4773" s="17">
        <v>219036.23</v>
      </c>
      <c r="R4773" s="17">
        <v>222040.92</v>
      </c>
      <c r="S4773" s="17">
        <v>229645.43</v>
      </c>
      <c r="T4773" s="17">
        <v>247594.22</v>
      </c>
      <c r="U4773" s="17"/>
      <c r="X4773" s="14"/>
      <c r="Y4773" s="14"/>
    </row>
    <row r="4774" spans="1:25" ht="15" hidden="1" customHeight="1" x14ac:dyDescent="0.25">
      <c r="A4774" s="14">
        <f t="shared" si="74"/>
        <v>23</v>
      </c>
      <c r="B4774" s="14" t="s">
        <v>271</v>
      </c>
      <c r="C4774" s="14">
        <v>2018</v>
      </c>
      <c r="D4774" s="14" t="str">
        <f>VLOOKUP(E4774,Regioes!$A$2:$B$296,2,FALSE)</f>
        <v>Grande São Paulo</v>
      </c>
      <c r="E4774" s="15" t="s">
        <v>32</v>
      </c>
      <c r="F4774" s="17">
        <v>733881.72000000009</v>
      </c>
      <c r="G4774" s="17">
        <v>348793.53</v>
      </c>
      <c r="H4774" s="17">
        <v>385088.19</v>
      </c>
      <c r="I4774" s="17">
        <v>68739.17</v>
      </c>
      <c r="J4774" s="17">
        <v>57791.69</v>
      </c>
      <c r="K4774" s="17">
        <v>60307.48</v>
      </c>
      <c r="L4774" s="17">
        <v>58513.3</v>
      </c>
      <c r="M4774" s="17">
        <v>49585.82</v>
      </c>
      <c r="N4774" s="17">
        <v>53856.07</v>
      </c>
      <c r="O4774" s="17">
        <v>65471.67</v>
      </c>
      <c r="P4774" s="17">
        <v>60688.5</v>
      </c>
      <c r="Q4774" s="17">
        <v>61759.31</v>
      </c>
      <c r="R4774" s="17">
        <v>62606.52</v>
      </c>
      <c r="S4774" s="17">
        <v>64750.68</v>
      </c>
      <c r="T4774" s="17">
        <v>69811.509999999995</v>
      </c>
      <c r="U4774" s="17"/>
      <c r="X4774" s="14"/>
      <c r="Y4774" s="14"/>
    </row>
    <row r="4775" spans="1:25" ht="15" hidden="1" customHeight="1" x14ac:dyDescent="0.25">
      <c r="A4775" s="14">
        <f t="shared" si="74"/>
        <v>23</v>
      </c>
      <c r="B4775" s="14" t="s">
        <v>271</v>
      </c>
      <c r="C4775" s="14">
        <v>2018</v>
      </c>
      <c r="D4775" s="14" t="str">
        <f>VLOOKUP(E4775,Regioes!$A$2:$B$296,2,FALSE)</f>
        <v>Região Administrativa de São José dos Campos</v>
      </c>
      <c r="E4775" s="15" t="s">
        <v>276</v>
      </c>
      <c r="F4775" s="17">
        <v>1359497.5699999998</v>
      </c>
      <c r="G4775" s="17">
        <v>562669.6</v>
      </c>
      <c r="H4775" s="17">
        <v>796827.97000000009</v>
      </c>
      <c r="I4775" s="17">
        <v>55826.31</v>
      </c>
      <c r="J4775" s="17">
        <v>46935.35</v>
      </c>
      <c r="K4775" s="17">
        <v>124788.79</v>
      </c>
      <c r="L4775" s="17">
        <v>121076.25</v>
      </c>
      <c r="M4775" s="17">
        <v>102603.42</v>
      </c>
      <c r="N4775" s="17">
        <v>111439.48</v>
      </c>
      <c r="O4775" s="17">
        <v>135474.57</v>
      </c>
      <c r="P4775" s="17">
        <v>125577.2</v>
      </c>
      <c r="Q4775" s="17">
        <v>127792.93</v>
      </c>
      <c r="R4775" s="17">
        <v>129545.97</v>
      </c>
      <c r="S4775" s="17">
        <v>133982.69</v>
      </c>
      <c r="T4775" s="17">
        <v>144454.60999999999</v>
      </c>
      <c r="U4775" s="17"/>
      <c r="X4775" s="14"/>
      <c r="Y4775" s="14"/>
    </row>
    <row r="4776" spans="1:25" ht="15" hidden="1" customHeight="1" x14ac:dyDescent="0.25">
      <c r="A4776" s="14">
        <f t="shared" si="74"/>
        <v>24</v>
      </c>
      <c r="B4776" s="14" t="s">
        <v>279</v>
      </c>
      <c r="C4776" s="14">
        <v>2018</v>
      </c>
      <c r="D4776" s="14" t="str">
        <f>VLOOKUP(E4776,Regioes!$A$2:$B$296,2,FALSE)</f>
        <v>Grande São Paulo</v>
      </c>
      <c r="E4776" s="15" t="s">
        <v>151</v>
      </c>
      <c r="F4776" s="17">
        <v>2312409.44</v>
      </c>
      <c r="G4776" s="17">
        <v>1138710.3</v>
      </c>
      <c r="H4776" s="17">
        <v>1173699.1399999999</v>
      </c>
      <c r="I4776" s="17">
        <v>193317.38</v>
      </c>
      <c r="J4776" s="17">
        <v>181931.53</v>
      </c>
      <c r="K4776" s="17">
        <v>209040.5</v>
      </c>
      <c r="L4776" s="17">
        <v>199920.24</v>
      </c>
      <c r="M4776" s="17">
        <v>166379.26999999999</v>
      </c>
      <c r="N4776" s="17">
        <v>188121.38</v>
      </c>
      <c r="O4776" s="17">
        <v>191131.56</v>
      </c>
      <c r="P4776" s="17">
        <v>200163.32</v>
      </c>
      <c r="Q4776" s="17">
        <v>189940.65</v>
      </c>
      <c r="R4776" s="17">
        <v>199182.71</v>
      </c>
      <c r="S4776" s="17">
        <v>194603.46</v>
      </c>
      <c r="T4776" s="17">
        <v>198677.44</v>
      </c>
      <c r="U4776" s="17"/>
      <c r="X4776" s="14"/>
      <c r="Y4776" s="14"/>
    </row>
    <row r="4777" spans="1:25" ht="15" hidden="1" customHeight="1" x14ac:dyDescent="0.25">
      <c r="A4777" s="14">
        <f t="shared" si="74"/>
        <v>24</v>
      </c>
      <c r="B4777" s="14" t="s">
        <v>279</v>
      </c>
      <c r="C4777" s="14">
        <v>2018</v>
      </c>
      <c r="D4777" s="14" t="str">
        <f>VLOOKUP(E4777,Regioes!$A$2:$B$296,2,FALSE)</f>
        <v>Grande São Paulo</v>
      </c>
      <c r="E4777" s="15" t="s">
        <v>280</v>
      </c>
      <c r="F4777" s="17">
        <v>1316745.8600000001</v>
      </c>
      <c r="G4777" s="17">
        <v>648411.16000000015</v>
      </c>
      <c r="H4777" s="17">
        <v>668334.69999999995</v>
      </c>
      <c r="I4777" s="17">
        <v>110079.92</v>
      </c>
      <c r="J4777" s="17">
        <v>103596.53</v>
      </c>
      <c r="K4777" s="17">
        <v>119033.08</v>
      </c>
      <c r="L4777" s="17">
        <v>113839.77</v>
      </c>
      <c r="M4777" s="17">
        <v>94740.67</v>
      </c>
      <c r="N4777" s="17">
        <v>107121.19</v>
      </c>
      <c r="O4777" s="17">
        <v>108835.26</v>
      </c>
      <c r="P4777" s="17">
        <v>113978.18</v>
      </c>
      <c r="Q4777" s="17">
        <v>108157.13</v>
      </c>
      <c r="R4777" s="17">
        <v>113419.8</v>
      </c>
      <c r="S4777" s="17">
        <v>110812.25</v>
      </c>
      <c r="T4777" s="17">
        <v>113132.08</v>
      </c>
      <c r="U4777" s="17"/>
      <c r="X4777" s="14"/>
      <c r="Y4777" s="14"/>
    </row>
    <row r="4778" spans="1:25" ht="15" hidden="1" customHeight="1" x14ac:dyDescent="0.25">
      <c r="A4778" s="14">
        <f t="shared" si="74"/>
        <v>24</v>
      </c>
      <c r="B4778" s="14" t="s">
        <v>279</v>
      </c>
      <c r="C4778" s="14">
        <v>2018</v>
      </c>
      <c r="D4778" s="14" t="str">
        <f>VLOOKUP(E4778,Regioes!$A$2:$B$296,2,FALSE)</f>
        <v>Grande São Paulo</v>
      </c>
      <c r="E4778" s="15" t="s">
        <v>152</v>
      </c>
      <c r="F4778" s="17">
        <v>1177578.8799999999</v>
      </c>
      <c r="G4778" s="17">
        <v>579880.52</v>
      </c>
      <c r="H4778" s="17">
        <v>597698.36</v>
      </c>
      <c r="I4778" s="17">
        <v>98445.57</v>
      </c>
      <c r="J4778" s="17">
        <v>92647.4</v>
      </c>
      <c r="K4778" s="17">
        <v>106452.46</v>
      </c>
      <c r="L4778" s="17">
        <v>101808.03</v>
      </c>
      <c r="M4778" s="17">
        <v>84727.52</v>
      </c>
      <c r="N4778" s="17">
        <v>95799.54</v>
      </c>
      <c r="O4778" s="17">
        <v>97332.46</v>
      </c>
      <c r="P4778" s="17">
        <v>101931.82</v>
      </c>
      <c r="Q4778" s="17">
        <v>96725.99</v>
      </c>
      <c r="R4778" s="17">
        <v>101432.45</v>
      </c>
      <c r="S4778" s="17">
        <v>99100.5</v>
      </c>
      <c r="T4778" s="17">
        <v>101175.14</v>
      </c>
      <c r="U4778" s="17"/>
      <c r="X4778" s="14"/>
      <c r="Y4778" s="14"/>
    </row>
    <row r="4779" spans="1:25" ht="15" hidden="1" customHeight="1" x14ac:dyDescent="0.25">
      <c r="A4779" s="14">
        <f t="shared" si="74"/>
        <v>24</v>
      </c>
      <c r="B4779" s="14" t="s">
        <v>279</v>
      </c>
      <c r="C4779" s="14">
        <v>2018</v>
      </c>
      <c r="D4779" s="14" t="str">
        <f>VLOOKUP(E4779,Regioes!$A$2:$B$296,2,FALSE)</f>
        <v>Grande São Paulo</v>
      </c>
      <c r="E4779" s="15" t="s">
        <v>281</v>
      </c>
      <c r="F4779" s="17">
        <v>669845.39</v>
      </c>
      <c r="G4779" s="17">
        <v>329855.01</v>
      </c>
      <c r="H4779" s="17">
        <v>339990.38</v>
      </c>
      <c r="I4779" s="17">
        <v>55999.06</v>
      </c>
      <c r="J4779" s="17">
        <v>52700.87</v>
      </c>
      <c r="K4779" s="17">
        <v>60553.64</v>
      </c>
      <c r="L4779" s="17">
        <v>57911.74</v>
      </c>
      <c r="M4779" s="17">
        <v>48195.79</v>
      </c>
      <c r="N4779" s="17">
        <v>54493.91</v>
      </c>
      <c r="O4779" s="17">
        <v>55365.89</v>
      </c>
      <c r="P4779" s="17">
        <v>57982.15</v>
      </c>
      <c r="Q4779" s="17">
        <v>55020.91</v>
      </c>
      <c r="R4779" s="17">
        <v>57698.1</v>
      </c>
      <c r="S4779" s="17">
        <v>56371.6</v>
      </c>
      <c r="T4779" s="17">
        <v>57551.73</v>
      </c>
      <c r="U4779" s="17"/>
      <c r="X4779" s="14"/>
      <c r="Y4779" s="14"/>
    </row>
    <row r="4780" spans="1:25" ht="15" hidden="1" customHeight="1" x14ac:dyDescent="0.25">
      <c r="A4780" s="14">
        <f t="shared" si="74"/>
        <v>24</v>
      </c>
      <c r="B4780" s="14" t="s">
        <v>279</v>
      </c>
      <c r="C4780" s="14">
        <v>2018</v>
      </c>
      <c r="D4780" s="14" t="str">
        <f>VLOOKUP(E4780,Regioes!$A$2:$B$296,2,FALSE)</f>
        <v>Grande São Paulo</v>
      </c>
      <c r="E4780" s="15" t="s">
        <v>23</v>
      </c>
      <c r="F4780" s="17">
        <v>3378834.5199999996</v>
      </c>
      <c r="G4780" s="17">
        <v>1663854.8599999999</v>
      </c>
      <c r="H4780" s="17">
        <v>1714979.66</v>
      </c>
      <c r="I4780" s="17">
        <v>282470.49</v>
      </c>
      <c r="J4780" s="17">
        <v>265833.78000000003</v>
      </c>
      <c r="K4780" s="17">
        <v>305444.71999999997</v>
      </c>
      <c r="L4780" s="17">
        <v>292118.43</v>
      </c>
      <c r="M4780" s="17">
        <v>243109.21</v>
      </c>
      <c r="N4780" s="17">
        <v>274878.23</v>
      </c>
      <c r="O4780" s="17">
        <v>279276.63</v>
      </c>
      <c r="P4780" s="17">
        <v>292473.61</v>
      </c>
      <c r="Q4780" s="17">
        <v>277536.5</v>
      </c>
      <c r="R4780" s="17">
        <v>291040.77</v>
      </c>
      <c r="S4780" s="17">
        <v>284349.68</v>
      </c>
      <c r="T4780" s="17">
        <v>290302.46999999997</v>
      </c>
      <c r="U4780" s="17"/>
      <c r="X4780" s="14"/>
      <c r="Y4780" s="14"/>
    </row>
    <row r="4781" spans="1:25" ht="15" hidden="1" customHeight="1" x14ac:dyDescent="0.25">
      <c r="A4781" s="14">
        <f t="shared" si="74"/>
        <v>24</v>
      </c>
      <c r="B4781" s="14" t="s">
        <v>279</v>
      </c>
      <c r="C4781" s="14">
        <v>2018</v>
      </c>
      <c r="D4781" s="14" t="str">
        <f>VLOOKUP(E4781,Regioes!$A$2:$B$296,2,FALSE)</f>
        <v>Grande São Paulo</v>
      </c>
      <c r="E4781" s="15" t="s">
        <v>159</v>
      </c>
      <c r="F4781" s="17">
        <v>90976.22</v>
      </c>
      <c r="G4781" s="17">
        <v>44799.83</v>
      </c>
      <c r="H4781" s="17">
        <v>46176.39</v>
      </c>
      <c r="I4781" s="17">
        <v>7605.61</v>
      </c>
      <c r="J4781" s="17">
        <v>7157.66</v>
      </c>
      <c r="K4781" s="17">
        <v>8224.2000000000007</v>
      </c>
      <c r="L4781" s="17">
        <v>7865.38</v>
      </c>
      <c r="M4781" s="17">
        <v>6545.79</v>
      </c>
      <c r="N4781" s="17">
        <v>7401.19</v>
      </c>
      <c r="O4781" s="17">
        <v>7519.61</v>
      </c>
      <c r="P4781" s="17">
        <v>7874.95</v>
      </c>
      <c r="Q4781" s="17">
        <v>7472.76</v>
      </c>
      <c r="R4781" s="17">
        <v>7836.37</v>
      </c>
      <c r="S4781" s="17">
        <v>7656.21</v>
      </c>
      <c r="T4781" s="17">
        <v>7816.49</v>
      </c>
      <c r="U4781" s="17"/>
      <c r="X4781" s="14"/>
      <c r="Y4781" s="14"/>
    </row>
    <row r="4782" spans="1:25" ht="15" hidden="1" customHeight="1" x14ac:dyDescent="0.25">
      <c r="A4782" s="14">
        <f t="shared" si="74"/>
        <v>24</v>
      </c>
      <c r="B4782" s="14" t="s">
        <v>279</v>
      </c>
      <c r="C4782" s="14">
        <v>2018</v>
      </c>
      <c r="D4782" s="14" t="str">
        <f>VLOOKUP(E4782,Regioes!$A$2:$B$296,2,FALSE)</f>
        <v>Grande São Paulo</v>
      </c>
      <c r="E4782" s="15" t="s">
        <v>32</v>
      </c>
      <c r="F4782" s="17">
        <v>4178421.7199999997</v>
      </c>
      <c r="G4782" s="17">
        <v>2057599.23</v>
      </c>
      <c r="H4782" s="17">
        <v>2120822.4900000002</v>
      </c>
      <c r="I4782" s="17">
        <v>349315.97</v>
      </c>
      <c r="J4782" s="17">
        <v>328742.24</v>
      </c>
      <c r="K4782" s="17">
        <v>377726.95</v>
      </c>
      <c r="L4782" s="17">
        <v>361247.05</v>
      </c>
      <c r="M4782" s="17">
        <v>300640</v>
      </c>
      <c r="N4782" s="17">
        <v>339927.02</v>
      </c>
      <c r="O4782" s="17">
        <v>345366.29</v>
      </c>
      <c r="P4782" s="17">
        <v>361686.28</v>
      </c>
      <c r="Q4782" s="17">
        <v>343214.36</v>
      </c>
      <c r="R4782" s="17">
        <v>359914.36</v>
      </c>
      <c r="S4782" s="17">
        <v>351639.85</v>
      </c>
      <c r="T4782" s="17">
        <v>359001.35</v>
      </c>
      <c r="U4782" s="17"/>
      <c r="X4782" s="14"/>
      <c r="Y4782" s="14"/>
    </row>
    <row r="4783" spans="1:25" ht="15" hidden="1" customHeight="1" x14ac:dyDescent="0.25">
      <c r="A4783" s="14">
        <f t="shared" si="74"/>
        <v>25</v>
      </c>
      <c r="B4783" s="14" t="s">
        <v>319</v>
      </c>
      <c r="C4783" s="14">
        <v>2018</v>
      </c>
      <c r="D4783" s="14" t="str">
        <f>VLOOKUP(E4783,Regioes!$A$2:$B$296,2,FALSE)</f>
        <v>Grande São Paulo</v>
      </c>
      <c r="E4783" s="15" t="s">
        <v>283</v>
      </c>
      <c r="F4783" s="17">
        <v>368639.09</v>
      </c>
      <c r="G4783" s="17">
        <v>178506.43</v>
      </c>
      <c r="H4783" s="17">
        <v>190132.66</v>
      </c>
      <c r="I4783" s="17">
        <v>31003.73</v>
      </c>
      <c r="J4783" s="17">
        <v>28689.88</v>
      </c>
      <c r="K4783" s="17">
        <v>32710.36</v>
      </c>
      <c r="L4783" s="17">
        <v>32142.26</v>
      </c>
      <c r="M4783" s="17">
        <v>25102.83</v>
      </c>
      <c r="N4783" s="17">
        <v>28857.37</v>
      </c>
      <c r="O4783" s="17">
        <v>30366.53</v>
      </c>
      <c r="P4783" s="17">
        <v>31952.69</v>
      </c>
      <c r="Q4783" s="17">
        <v>30169.87</v>
      </c>
      <c r="R4783" s="17">
        <v>32573.03</v>
      </c>
      <c r="S4783" s="17">
        <v>32027.75</v>
      </c>
      <c r="T4783" s="17">
        <v>33042.79</v>
      </c>
      <c r="U4783" s="17"/>
      <c r="X4783" s="14"/>
      <c r="Y4783" s="14"/>
    </row>
    <row r="4784" spans="1:25" ht="15" hidden="1" customHeight="1" x14ac:dyDescent="0.25">
      <c r="A4784" s="14">
        <f t="shared" si="74"/>
        <v>25</v>
      </c>
      <c r="B4784" s="14" t="s">
        <v>319</v>
      </c>
      <c r="C4784" s="14">
        <v>2018</v>
      </c>
      <c r="D4784" s="14" t="str">
        <f>VLOOKUP(E4784,Regioes!$A$2:$B$296,2,FALSE)</f>
        <v>Grande São Paulo</v>
      </c>
      <c r="E4784" s="15" t="s">
        <v>281</v>
      </c>
      <c r="F4784" s="17">
        <v>1203797.1900000002</v>
      </c>
      <c r="G4784" s="17">
        <v>590246.19999999995</v>
      </c>
      <c r="H4784" s="17">
        <v>613550.99</v>
      </c>
      <c r="I4784" s="17">
        <v>101967.06</v>
      </c>
      <c r="J4784" s="17">
        <v>96928.07</v>
      </c>
      <c r="K4784" s="17">
        <v>112731.72</v>
      </c>
      <c r="L4784" s="17">
        <v>105908.32</v>
      </c>
      <c r="M4784" s="17">
        <v>79734.09</v>
      </c>
      <c r="N4784" s="17">
        <v>92976.94</v>
      </c>
      <c r="O4784" s="17">
        <v>99799.66</v>
      </c>
      <c r="P4784" s="17">
        <v>104095.27</v>
      </c>
      <c r="Q4784" s="17">
        <v>98978.8</v>
      </c>
      <c r="R4784" s="17">
        <v>104090.14</v>
      </c>
      <c r="S4784" s="17">
        <v>102798.08</v>
      </c>
      <c r="T4784" s="17">
        <v>103789.04</v>
      </c>
      <c r="U4784" s="17"/>
      <c r="X4784" s="14"/>
      <c r="Y4784" s="14"/>
    </row>
    <row r="4785" spans="1:25" ht="15" hidden="1" customHeight="1" x14ac:dyDescent="0.25">
      <c r="A4785" s="14">
        <f t="shared" si="74"/>
        <v>25</v>
      </c>
      <c r="B4785" s="14" t="s">
        <v>319</v>
      </c>
      <c r="C4785" s="14">
        <v>2018</v>
      </c>
      <c r="D4785" s="14" t="str">
        <f>VLOOKUP(E4785,Regioes!$A$2:$B$296,2,FALSE)</f>
        <v>Grande São Paulo</v>
      </c>
      <c r="E4785" s="15" t="s">
        <v>286</v>
      </c>
      <c r="F4785" s="17">
        <v>2153376.3199999998</v>
      </c>
      <c r="G4785" s="17">
        <v>1055844.1300000001</v>
      </c>
      <c r="H4785" s="17">
        <v>1097532.19</v>
      </c>
      <c r="I4785" s="17">
        <v>182400.7</v>
      </c>
      <c r="J4785" s="17">
        <v>173386.86</v>
      </c>
      <c r="K4785" s="17">
        <v>201656.74</v>
      </c>
      <c r="L4785" s="17">
        <v>189450.9</v>
      </c>
      <c r="M4785" s="17">
        <v>142629.93</v>
      </c>
      <c r="N4785" s="17">
        <v>166319</v>
      </c>
      <c r="O4785" s="17">
        <v>178523.62</v>
      </c>
      <c r="P4785" s="17">
        <v>186207.69</v>
      </c>
      <c r="Q4785" s="17">
        <v>177055.24</v>
      </c>
      <c r="R4785" s="17">
        <v>186198.51</v>
      </c>
      <c r="S4785" s="17">
        <v>183887.24</v>
      </c>
      <c r="T4785" s="17">
        <v>185659.89</v>
      </c>
      <c r="U4785" s="17"/>
      <c r="X4785" s="14"/>
      <c r="Y4785" s="14"/>
    </row>
    <row r="4786" spans="1:25" ht="15" hidden="1" customHeight="1" x14ac:dyDescent="0.25">
      <c r="A4786" s="14">
        <f t="shared" si="74"/>
        <v>25</v>
      </c>
      <c r="B4786" s="14" t="s">
        <v>319</v>
      </c>
      <c r="C4786" s="14">
        <v>2018</v>
      </c>
      <c r="D4786" s="14" t="str">
        <f>VLOOKUP(E4786,Regioes!$A$2:$B$296,2,FALSE)</f>
        <v>Grande São Paulo</v>
      </c>
      <c r="E4786" s="15" t="s">
        <v>275</v>
      </c>
      <c r="F4786" s="17">
        <v>765377.7100000002</v>
      </c>
      <c r="G4786" s="17">
        <v>370619.53</v>
      </c>
      <c r="H4786" s="17">
        <v>394758.18000000005</v>
      </c>
      <c r="I4786" s="17">
        <v>64370.73</v>
      </c>
      <c r="J4786" s="17">
        <v>59566.65</v>
      </c>
      <c r="K4786" s="17">
        <v>67914.070000000007</v>
      </c>
      <c r="L4786" s="17">
        <v>66734.570000000007</v>
      </c>
      <c r="M4786" s="17">
        <v>52119.12</v>
      </c>
      <c r="N4786" s="17">
        <v>59914.39</v>
      </c>
      <c r="O4786" s="17">
        <v>63047.74</v>
      </c>
      <c r="P4786" s="17">
        <v>66340.98</v>
      </c>
      <c r="Q4786" s="17">
        <v>62639.43</v>
      </c>
      <c r="R4786" s="17">
        <v>67628.94</v>
      </c>
      <c r="S4786" s="17">
        <v>66496.820000000007</v>
      </c>
      <c r="T4786" s="17">
        <v>68604.27</v>
      </c>
      <c r="U4786" s="17"/>
      <c r="X4786" s="14"/>
      <c r="Y4786" s="14"/>
    </row>
    <row r="4787" spans="1:25" ht="15" hidden="1" customHeight="1" x14ac:dyDescent="0.25">
      <c r="A4787" s="14">
        <f t="shared" si="74"/>
        <v>25</v>
      </c>
      <c r="B4787" s="14" t="s">
        <v>319</v>
      </c>
      <c r="C4787" s="14">
        <v>2018</v>
      </c>
      <c r="D4787" s="14" t="str">
        <f>VLOOKUP(E4787,Regioes!$A$2:$B$296,2,FALSE)</f>
        <v>Grande São Paulo</v>
      </c>
      <c r="E4787" s="15" t="s">
        <v>282</v>
      </c>
      <c r="F4787" s="17">
        <v>619633.94999999995</v>
      </c>
      <c r="G4787" s="17">
        <v>303130.61</v>
      </c>
      <c r="H4787" s="17">
        <v>316503.33999999997</v>
      </c>
      <c r="I4787" s="17">
        <v>52417.81</v>
      </c>
      <c r="J4787" s="17">
        <v>49587.67</v>
      </c>
      <c r="K4787" s="17">
        <v>57471.1</v>
      </c>
      <c r="L4787" s="17">
        <v>54425.53</v>
      </c>
      <c r="M4787" s="17">
        <v>41252.120000000003</v>
      </c>
      <c r="N4787" s="17">
        <v>47976.38</v>
      </c>
      <c r="O4787" s="17">
        <v>51310.31</v>
      </c>
      <c r="P4787" s="17">
        <v>53604.43</v>
      </c>
      <c r="Q4787" s="17">
        <v>50904.56</v>
      </c>
      <c r="R4787" s="17">
        <v>53792.54</v>
      </c>
      <c r="S4787" s="17">
        <v>53081.58</v>
      </c>
      <c r="T4787" s="17">
        <v>53809.919999999998</v>
      </c>
      <c r="U4787" s="17"/>
      <c r="X4787" s="14"/>
      <c r="Y4787" s="14"/>
    </row>
    <row r="4788" spans="1:25" ht="15" hidden="1" customHeight="1" x14ac:dyDescent="0.25">
      <c r="A4788" s="14">
        <f t="shared" si="74"/>
        <v>25</v>
      </c>
      <c r="B4788" s="14" t="s">
        <v>319</v>
      </c>
      <c r="C4788" s="14">
        <v>2018</v>
      </c>
      <c r="D4788" s="14" t="str">
        <f>VLOOKUP(E4788,Regioes!$A$2:$B$296,2,FALSE)</f>
        <v>Grande São Paulo</v>
      </c>
      <c r="E4788" s="15" t="s">
        <v>284</v>
      </c>
      <c r="F4788" s="17">
        <v>135948.20000000001</v>
      </c>
      <c r="G4788" s="17">
        <v>65830.320000000007</v>
      </c>
      <c r="H4788" s="17">
        <v>70117.88</v>
      </c>
      <c r="I4788" s="17">
        <v>11433.68</v>
      </c>
      <c r="J4788" s="17">
        <v>10580.37</v>
      </c>
      <c r="K4788" s="17">
        <v>12063.06</v>
      </c>
      <c r="L4788" s="17">
        <v>11853.55</v>
      </c>
      <c r="M4788" s="17">
        <v>9257.52</v>
      </c>
      <c r="N4788" s="17">
        <v>10642.14</v>
      </c>
      <c r="O4788" s="17">
        <v>11198.69</v>
      </c>
      <c r="P4788" s="17">
        <v>11783.64</v>
      </c>
      <c r="Q4788" s="17">
        <v>11126.17</v>
      </c>
      <c r="R4788" s="17">
        <v>12012.41</v>
      </c>
      <c r="S4788" s="17">
        <v>11811.32</v>
      </c>
      <c r="T4788" s="17">
        <v>12185.65</v>
      </c>
      <c r="U4788" s="17"/>
      <c r="X4788" s="14"/>
      <c r="Y4788" s="14"/>
    </row>
    <row r="4789" spans="1:25" ht="15" hidden="1" customHeight="1" x14ac:dyDescent="0.25">
      <c r="A4789" s="14">
        <f t="shared" si="74"/>
        <v>25</v>
      </c>
      <c r="B4789" s="14" t="s">
        <v>319</v>
      </c>
      <c r="C4789" s="14">
        <v>2018</v>
      </c>
      <c r="D4789" s="14" t="str">
        <f>VLOOKUP(E4789,Regioes!$A$2:$B$296,2,FALSE)</f>
        <v>Grande São Paulo</v>
      </c>
      <c r="E4789" s="15" t="s">
        <v>287</v>
      </c>
      <c r="F4789" s="17">
        <v>1135965.96</v>
      </c>
      <c r="G4789" s="17">
        <v>552464.46000000008</v>
      </c>
      <c r="H4789" s="17">
        <v>583501.5</v>
      </c>
      <c r="I4789" s="17">
        <v>95774.85</v>
      </c>
      <c r="J4789" s="17">
        <v>89467.04</v>
      </c>
      <c r="K4789" s="17">
        <v>102730.01</v>
      </c>
      <c r="L4789" s="17">
        <v>99356.21</v>
      </c>
      <c r="M4789" s="17">
        <v>76622.77</v>
      </c>
      <c r="N4789" s="17">
        <v>88513.58</v>
      </c>
      <c r="O4789" s="17">
        <v>93783.09</v>
      </c>
      <c r="P4789" s="17">
        <v>98382.080000000002</v>
      </c>
      <c r="Q4789" s="17">
        <v>93118.65</v>
      </c>
      <c r="R4789" s="17">
        <v>99630.16</v>
      </c>
      <c r="S4789" s="17">
        <v>98109.49</v>
      </c>
      <c r="T4789" s="17">
        <v>100478.03</v>
      </c>
      <c r="U4789" s="17"/>
      <c r="X4789" s="14"/>
      <c r="Y4789" s="14"/>
    </row>
    <row r="4790" spans="1:25" ht="15" hidden="1" customHeight="1" x14ac:dyDescent="0.25">
      <c r="A4790" s="14">
        <f t="shared" si="74"/>
        <v>25</v>
      </c>
      <c r="B4790" s="14" t="s">
        <v>319</v>
      </c>
      <c r="C4790" s="14">
        <v>2018</v>
      </c>
      <c r="D4790" s="14" t="str">
        <f>VLOOKUP(E4790,Regioes!$A$2:$B$296,2,FALSE)</f>
        <v>Grande São Paulo</v>
      </c>
      <c r="E4790" s="15" t="s">
        <v>288</v>
      </c>
      <c r="F4790" s="17">
        <v>859855.19</v>
      </c>
      <c r="G4790" s="17">
        <v>421604.44999999995</v>
      </c>
      <c r="H4790" s="17">
        <v>438250.74</v>
      </c>
      <c r="I4790" s="17">
        <v>72833.62</v>
      </c>
      <c r="J4790" s="17">
        <v>69234.34</v>
      </c>
      <c r="K4790" s="17">
        <v>80522.66</v>
      </c>
      <c r="L4790" s="17">
        <v>75648.800000000003</v>
      </c>
      <c r="M4790" s="17">
        <v>56952.93</v>
      </c>
      <c r="N4790" s="17">
        <v>66412.100000000006</v>
      </c>
      <c r="O4790" s="17">
        <v>71285.48</v>
      </c>
      <c r="P4790" s="17">
        <v>74353.77</v>
      </c>
      <c r="Q4790" s="17">
        <v>70699.149999999994</v>
      </c>
      <c r="R4790" s="17">
        <v>74350.11</v>
      </c>
      <c r="S4790" s="17">
        <v>73427.199999999997</v>
      </c>
      <c r="T4790" s="17">
        <v>74135.03</v>
      </c>
      <c r="U4790" s="17"/>
      <c r="X4790" s="14"/>
      <c r="Y4790" s="14"/>
    </row>
    <row r="4791" spans="1:25" ht="15" hidden="1" customHeight="1" x14ac:dyDescent="0.25">
      <c r="A4791" s="14">
        <f t="shared" si="74"/>
        <v>25</v>
      </c>
      <c r="B4791" s="14" t="s">
        <v>319</v>
      </c>
      <c r="C4791" s="14">
        <v>2018</v>
      </c>
      <c r="D4791" s="14" t="str">
        <f>VLOOKUP(E4791,Regioes!$A$2:$B$296,2,FALSE)</f>
        <v>Grande São Paulo</v>
      </c>
      <c r="E4791" s="15" t="s">
        <v>269</v>
      </c>
      <c r="F4791" s="17">
        <v>2734713.2000000007</v>
      </c>
      <c r="G4791" s="17">
        <v>1340885.4100000001</v>
      </c>
      <c r="H4791" s="17">
        <v>1393827.79</v>
      </c>
      <c r="I4791" s="17">
        <v>231642.56</v>
      </c>
      <c r="J4791" s="17">
        <v>220195.3</v>
      </c>
      <c r="K4791" s="17">
        <v>256097.06</v>
      </c>
      <c r="L4791" s="17">
        <v>240596.07</v>
      </c>
      <c r="M4791" s="17">
        <v>181135.06</v>
      </c>
      <c r="N4791" s="17">
        <v>211219.36</v>
      </c>
      <c r="O4791" s="17">
        <v>226718.8</v>
      </c>
      <c r="P4791" s="17">
        <v>236477.3</v>
      </c>
      <c r="Q4791" s="17">
        <v>224854.01</v>
      </c>
      <c r="R4791" s="17">
        <v>236465.65</v>
      </c>
      <c r="S4791" s="17">
        <v>233530.41</v>
      </c>
      <c r="T4791" s="17">
        <v>235781.62</v>
      </c>
      <c r="U4791" s="17"/>
      <c r="X4791" s="14"/>
      <c r="Y4791" s="14"/>
    </row>
    <row r="4792" spans="1:25" ht="15" hidden="1" customHeight="1" x14ac:dyDescent="0.25">
      <c r="A4792" s="14">
        <f t="shared" si="74"/>
        <v>25</v>
      </c>
      <c r="B4792" s="14" t="s">
        <v>319</v>
      </c>
      <c r="C4792" s="14">
        <v>2018</v>
      </c>
      <c r="D4792" s="14" t="str">
        <f>VLOOKUP(E4792,Regioes!$A$2:$B$296,2,FALSE)</f>
        <v>Grande São Paulo</v>
      </c>
      <c r="E4792" s="15" t="s">
        <v>32</v>
      </c>
      <c r="F4792" s="17">
        <v>3499236.61</v>
      </c>
      <c r="G4792" s="17">
        <v>1715746.7599999998</v>
      </c>
      <c r="H4792" s="17">
        <v>1783489.85</v>
      </c>
      <c r="I4792" s="17">
        <v>296401.15000000002</v>
      </c>
      <c r="J4792" s="17">
        <v>281753.65999999997</v>
      </c>
      <c r="K4792" s="17">
        <v>327692.21000000002</v>
      </c>
      <c r="L4792" s="17">
        <v>307857.71999999997</v>
      </c>
      <c r="M4792" s="17">
        <v>231773.64</v>
      </c>
      <c r="N4792" s="17">
        <v>270268.38</v>
      </c>
      <c r="O4792" s="17">
        <v>290100.89</v>
      </c>
      <c r="P4792" s="17">
        <v>302587.5</v>
      </c>
      <c r="Q4792" s="17">
        <v>287714.77</v>
      </c>
      <c r="R4792" s="17">
        <v>302572.59000000003</v>
      </c>
      <c r="S4792" s="17">
        <v>298816.77</v>
      </c>
      <c r="T4792" s="17">
        <v>301697.33</v>
      </c>
      <c r="U4792" s="17"/>
      <c r="X4792" s="14"/>
      <c r="Y4792" s="14"/>
    </row>
    <row r="4793" spans="1:25" ht="15" hidden="1" customHeight="1" x14ac:dyDescent="0.25">
      <c r="A4793" s="14">
        <f t="shared" si="74"/>
        <v>25</v>
      </c>
      <c r="B4793" s="14" t="s">
        <v>319</v>
      </c>
      <c r="C4793" s="14">
        <v>2018</v>
      </c>
      <c r="D4793" s="14" t="str">
        <f>VLOOKUP(E4793,Regioes!$A$2:$B$296,2,FALSE)</f>
        <v>Grande São Paulo</v>
      </c>
      <c r="E4793" s="15" t="s">
        <v>285</v>
      </c>
      <c r="F4793" s="17">
        <v>736609.1399999999</v>
      </c>
      <c r="G4793" s="17">
        <v>356688.88999999996</v>
      </c>
      <c r="H4793" s="17">
        <v>379920.25</v>
      </c>
      <c r="I4793" s="17">
        <v>61951.199999999997</v>
      </c>
      <c r="J4793" s="17">
        <v>57327.69</v>
      </c>
      <c r="K4793" s="17">
        <v>65361.35</v>
      </c>
      <c r="L4793" s="17">
        <v>64226.19</v>
      </c>
      <c r="M4793" s="17">
        <v>50160.1</v>
      </c>
      <c r="N4793" s="17">
        <v>57662.36</v>
      </c>
      <c r="O4793" s="17">
        <v>60677.94</v>
      </c>
      <c r="P4793" s="17">
        <v>63847.4</v>
      </c>
      <c r="Q4793" s="17">
        <v>60284.98</v>
      </c>
      <c r="R4793" s="17">
        <v>65086.94</v>
      </c>
      <c r="S4793" s="17">
        <v>63997.37</v>
      </c>
      <c r="T4793" s="17">
        <v>66025.62</v>
      </c>
      <c r="U4793" s="17"/>
      <c r="X4793" s="14"/>
      <c r="Y4793" s="14"/>
    </row>
    <row r="4794" spans="1:25" ht="15" hidden="1" customHeight="1" x14ac:dyDescent="0.25">
      <c r="A4794" s="14">
        <f t="shared" si="74"/>
        <v>27</v>
      </c>
      <c r="B4794" s="14" t="s">
        <v>292</v>
      </c>
      <c r="C4794" s="14">
        <v>2018</v>
      </c>
      <c r="D4794" s="14" t="str">
        <f>VLOOKUP(E4794,Regioes!$A$2:$B$296,2,FALSE)</f>
        <v>Região Administrativa de São José dos Campos</v>
      </c>
      <c r="E4794" s="15" t="s">
        <v>295</v>
      </c>
      <c r="F4794" s="17">
        <v>748498.81221393263</v>
      </c>
      <c r="G4794" s="17">
        <v>373600.10170844832</v>
      </c>
      <c r="H4794" s="17">
        <v>374898.71050548437</v>
      </c>
      <c r="I4794" s="17">
        <v>98126.33</v>
      </c>
      <c r="J4794" s="17">
        <v>65997.061618460648</v>
      </c>
      <c r="K4794" s="17">
        <v>64435.71008998769</v>
      </c>
      <c r="L4794" s="17">
        <v>61158.89</v>
      </c>
      <c r="M4794" s="17">
        <v>42500.38</v>
      </c>
      <c r="N4794" s="17">
        <v>41381.730000000003</v>
      </c>
      <c r="O4794" s="17">
        <v>60661.56</v>
      </c>
      <c r="P4794" s="17">
        <v>47470.55</v>
      </c>
      <c r="Q4794" s="17">
        <v>60677.217844449493</v>
      </c>
      <c r="R4794" s="17">
        <v>54379.273518248017</v>
      </c>
      <c r="S4794" s="17">
        <v>62280.249142786859</v>
      </c>
      <c r="T4794" s="17">
        <v>89429.86</v>
      </c>
      <c r="U4794" s="17"/>
      <c r="X4794" s="14"/>
      <c r="Y4794" s="14"/>
    </row>
    <row r="4795" spans="1:25" ht="15" hidden="1" customHeight="1" x14ac:dyDescent="0.25">
      <c r="A4795" s="14">
        <f t="shared" si="74"/>
        <v>27</v>
      </c>
      <c r="B4795" s="14" t="s">
        <v>292</v>
      </c>
      <c r="C4795" s="14">
        <v>2018</v>
      </c>
      <c r="D4795" s="14" t="str">
        <f>VLOOKUP(E4795,Regioes!$A$2:$B$296,2,FALSE)</f>
        <v>Região Administrativa de São José dos Campos</v>
      </c>
      <c r="E4795" s="15" t="s">
        <v>290</v>
      </c>
      <c r="F4795" s="17">
        <v>444264.27476984129</v>
      </c>
      <c r="G4795" s="17">
        <v>180984.09839106418</v>
      </c>
      <c r="H4795" s="17">
        <v>263280.17637877713</v>
      </c>
      <c r="I4795" s="17">
        <v>41346.720000000001</v>
      </c>
      <c r="J4795" s="17">
        <v>27808.661385714469</v>
      </c>
      <c r="K4795" s="17">
        <v>27150.767005349702</v>
      </c>
      <c r="L4795" s="17">
        <v>25770.04</v>
      </c>
      <c r="M4795" s="17">
        <v>29846.75</v>
      </c>
      <c r="N4795" s="17">
        <v>29061.16</v>
      </c>
      <c r="O4795" s="17">
        <v>42600.800000000003</v>
      </c>
      <c r="P4795" s="17">
        <v>33337.15</v>
      </c>
      <c r="Q4795" s="17">
        <v>42611.801280345244</v>
      </c>
      <c r="R4795" s="17">
        <v>38188.942724259941</v>
      </c>
      <c r="S4795" s="17">
        <v>43737.56237417191</v>
      </c>
      <c r="T4795" s="17">
        <v>62803.92</v>
      </c>
      <c r="U4795" s="17"/>
      <c r="X4795" s="14"/>
      <c r="Y4795" s="14"/>
    </row>
    <row r="4796" spans="1:25" ht="15" hidden="1" customHeight="1" x14ac:dyDescent="0.25">
      <c r="A4796" s="14">
        <f t="shared" si="74"/>
        <v>27</v>
      </c>
      <c r="B4796" s="14" t="s">
        <v>292</v>
      </c>
      <c r="C4796" s="14">
        <v>2018</v>
      </c>
      <c r="D4796" s="14" t="str">
        <f>VLOOKUP(E4796,Regioes!$A$2:$B$296,2,FALSE)</f>
        <v>Região Administrativa de São José dos Campos</v>
      </c>
      <c r="E4796" s="15" t="s">
        <v>291</v>
      </c>
      <c r="F4796" s="17">
        <v>2437054.8925170461</v>
      </c>
      <c r="G4796" s="17">
        <v>1216413.3672199075</v>
      </c>
      <c r="H4796" s="17">
        <v>1220641.5252971384</v>
      </c>
      <c r="I4796" s="17">
        <v>319491.82</v>
      </c>
      <c r="J4796" s="17">
        <v>214881.38924032031</v>
      </c>
      <c r="K4796" s="17">
        <v>209797.74797958694</v>
      </c>
      <c r="L4796" s="17">
        <v>199128.66</v>
      </c>
      <c r="M4796" s="17">
        <v>138377.99</v>
      </c>
      <c r="N4796" s="17">
        <v>134735.76</v>
      </c>
      <c r="O4796" s="17">
        <v>197509.4</v>
      </c>
      <c r="P4796" s="17">
        <v>154560.48000000001</v>
      </c>
      <c r="Q4796" s="17">
        <v>197560.38444605179</v>
      </c>
      <c r="R4796" s="17">
        <v>177054.75899872405</v>
      </c>
      <c r="S4796" s="17">
        <v>202779.73185236266</v>
      </c>
      <c r="T4796" s="17">
        <v>291176.77</v>
      </c>
      <c r="U4796" s="17"/>
      <c r="X4796" s="14"/>
      <c r="Y4796" s="14"/>
    </row>
    <row r="4797" spans="1:25" ht="15" hidden="1" customHeight="1" x14ac:dyDescent="0.25">
      <c r="A4797" s="14">
        <f t="shared" si="74"/>
        <v>27</v>
      </c>
      <c r="B4797" s="14" t="s">
        <v>292</v>
      </c>
      <c r="C4797" s="14">
        <v>2018</v>
      </c>
      <c r="D4797" s="14" t="str">
        <f>VLOOKUP(E4797,Regioes!$A$2:$B$296,2,FALSE)</f>
        <v>Região Administrativa de São José dos Campos</v>
      </c>
      <c r="E4797" s="15" t="s">
        <v>293</v>
      </c>
      <c r="F4797" s="17">
        <v>132642.42422985641</v>
      </c>
      <c r="G4797" s="17">
        <v>66206.146320186686</v>
      </c>
      <c r="H4797" s="17">
        <v>66436.27790966972</v>
      </c>
      <c r="I4797" s="17">
        <v>17389.09</v>
      </c>
      <c r="J4797" s="17">
        <v>11695.422698920418</v>
      </c>
      <c r="K4797" s="17">
        <v>11418.733621266256</v>
      </c>
      <c r="L4797" s="17">
        <v>10838.04</v>
      </c>
      <c r="M4797" s="17">
        <v>7531.55</v>
      </c>
      <c r="N4797" s="17">
        <v>7333.31</v>
      </c>
      <c r="O4797" s="17">
        <v>10749.91</v>
      </c>
      <c r="P4797" s="17">
        <v>8412.32</v>
      </c>
      <c r="Q4797" s="17">
        <v>10752.68646031374</v>
      </c>
      <c r="R4797" s="17">
        <v>9636.6197866939801</v>
      </c>
      <c r="S4797" s="17">
        <v>11036.761662662</v>
      </c>
      <c r="T4797" s="17">
        <v>15847.98</v>
      </c>
      <c r="U4797" s="17"/>
      <c r="X4797" s="14"/>
      <c r="Y4797" s="14"/>
    </row>
    <row r="4798" spans="1:25" ht="15" hidden="1" customHeight="1" x14ac:dyDescent="0.25">
      <c r="A4798" s="14">
        <f t="shared" si="74"/>
        <v>28</v>
      </c>
      <c r="B4798" s="14" t="s">
        <v>321</v>
      </c>
      <c r="C4798" s="14">
        <v>2018</v>
      </c>
      <c r="D4798" s="14" t="str">
        <f>VLOOKUP(E4798,Regioes!$A$2:$B$296,2,FALSE)</f>
        <v>Região Administrativa de Franca</v>
      </c>
      <c r="E4798" s="15" t="s">
        <v>50</v>
      </c>
      <c r="F4798" s="17">
        <v>635294.64098448516</v>
      </c>
      <c r="G4798" s="17">
        <v>98797.628295278366</v>
      </c>
      <c r="H4798" s="17">
        <v>536497.01268920675</v>
      </c>
      <c r="I4798" s="17">
        <v>0</v>
      </c>
      <c r="J4798" s="17">
        <v>0</v>
      </c>
      <c r="K4798" s="17">
        <v>0</v>
      </c>
      <c r="L4798" s="17">
        <v>0</v>
      </c>
      <c r="M4798" s="17">
        <v>18226.974621244153</v>
      </c>
      <c r="N4798" s="17">
        <v>80570.653674034213</v>
      </c>
      <c r="O4798" s="17">
        <v>90615.879609071693</v>
      </c>
      <c r="P4798" s="17">
        <v>90214.609377528017</v>
      </c>
      <c r="Q4798" s="17">
        <v>86914.166726206066</v>
      </c>
      <c r="R4798" s="17">
        <v>91348.960062861806</v>
      </c>
      <c r="S4798" s="17">
        <v>85533.789825641317</v>
      </c>
      <c r="T4798" s="17">
        <v>91869.607087897894</v>
      </c>
      <c r="U4798" s="17"/>
      <c r="X4798" s="14"/>
      <c r="Y4798" s="14"/>
    </row>
    <row r="4799" spans="1:25" ht="15" hidden="1" customHeight="1" x14ac:dyDescent="0.25">
      <c r="A4799" s="14">
        <f t="shared" si="74"/>
        <v>28</v>
      </c>
      <c r="B4799" s="14" t="s">
        <v>321</v>
      </c>
      <c r="C4799" s="14">
        <v>2018</v>
      </c>
      <c r="D4799" s="14" t="str">
        <f>VLOOKUP(E4799,Regioes!$A$2:$B$296,2,FALSE)</f>
        <v>Região Administrativa de Marília</v>
      </c>
      <c r="E4799" s="15" t="s">
        <v>175</v>
      </c>
      <c r="F4799" s="17">
        <v>103017.24672949601</v>
      </c>
      <c r="G4799" s="17">
        <v>0</v>
      </c>
      <c r="H4799" s="17">
        <v>103017.24672949601</v>
      </c>
      <c r="I4799" s="17">
        <v>0</v>
      </c>
      <c r="J4799" s="17">
        <v>0</v>
      </c>
      <c r="K4799" s="17">
        <v>0</v>
      </c>
      <c r="L4799" s="17">
        <v>0</v>
      </c>
      <c r="M4799" s="17">
        <v>0</v>
      </c>
      <c r="N4799" s="17">
        <v>0</v>
      </c>
      <c r="O4799" s="17">
        <v>0</v>
      </c>
      <c r="P4799" s="17">
        <v>0</v>
      </c>
      <c r="Q4799" s="17">
        <v>0</v>
      </c>
      <c r="R4799" s="17">
        <v>22254.147606266401</v>
      </c>
      <c r="S4799" s="17">
        <v>38929.778453200808</v>
      </c>
      <c r="T4799" s="17">
        <v>41833.320670028799</v>
      </c>
      <c r="U4799" s="17"/>
      <c r="X4799" s="14"/>
      <c r="Y4799" s="14"/>
    </row>
    <row r="4800" spans="1:25" ht="15" hidden="1" customHeight="1" x14ac:dyDescent="0.25">
      <c r="A4800" s="14">
        <f t="shared" si="74"/>
        <v>28</v>
      </c>
      <c r="B4800" s="14" t="s">
        <v>321</v>
      </c>
      <c r="C4800" s="14">
        <v>2018</v>
      </c>
      <c r="D4800" s="14" t="str">
        <f>VLOOKUP(E4800,Regioes!$A$2:$B$296,2,FALSE)</f>
        <v>Região Administrativa de Barretos</v>
      </c>
      <c r="E4800" s="15" t="s">
        <v>40</v>
      </c>
      <c r="F4800" s="17">
        <v>484884.02036521846</v>
      </c>
      <c r="G4800" s="17">
        <v>84461.347833082313</v>
      </c>
      <c r="H4800" s="17">
        <v>400422.67253213614</v>
      </c>
      <c r="I4800" s="17">
        <v>0</v>
      </c>
      <c r="J4800" s="17">
        <v>0</v>
      </c>
      <c r="K4800" s="17">
        <v>0</v>
      </c>
      <c r="L4800" s="17">
        <v>0</v>
      </c>
      <c r="M4800" s="17">
        <v>19600.237833082308</v>
      </c>
      <c r="N4800" s="17">
        <v>64861.11</v>
      </c>
      <c r="O4800" s="17">
        <v>69864.277536953887</v>
      </c>
      <c r="P4800" s="17">
        <v>72561.574816708118</v>
      </c>
      <c r="Q4800" s="17">
        <v>65267.072806318785</v>
      </c>
      <c r="R4800" s="17">
        <v>66603.861694467487</v>
      </c>
      <c r="S4800" s="17">
        <v>62193.417046552189</v>
      </c>
      <c r="T4800" s="17">
        <v>63932.468631135707</v>
      </c>
      <c r="U4800" s="17"/>
      <c r="X4800" s="14"/>
      <c r="Y4800" s="14"/>
    </row>
    <row r="4801" spans="1:25" ht="15" hidden="1" customHeight="1" x14ac:dyDescent="0.25">
      <c r="A4801" s="14">
        <f t="shared" si="74"/>
        <v>28</v>
      </c>
      <c r="B4801" s="14" t="s">
        <v>321</v>
      </c>
      <c r="C4801" s="14">
        <v>2018</v>
      </c>
      <c r="D4801" s="14" t="str">
        <f>VLOOKUP(E4801,Regioes!$A$2:$B$296,2,FALSE)</f>
        <v>Região Administrativa Central / Araraquara</v>
      </c>
      <c r="E4801" s="15" t="s">
        <v>116</v>
      </c>
      <c r="F4801" s="17">
        <v>39588.600928665022</v>
      </c>
      <c r="G4801" s="17">
        <v>0</v>
      </c>
      <c r="H4801" s="17">
        <v>39588.600928665022</v>
      </c>
      <c r="I4801" s="17">
        <v>0</v>
      </c>
      <c r="J4801" s="17">
        <v>0</v>
      </c>
      <c r="K4801" s="17">
        <v>0</v>
      </c>
      <c r="L4801" s="17">
        <v>0</v>
      </c>
      <c r="M4801" s="17">
        <v>0</v>
      </c>
      <c r="N4801" s="17">
        <v>0</v>
      </c>
      <c r="O4801" s="17">
        <v>0</v>
      </c>
      <c r="P4801" s="17">
        <v>0</v>
      </c>
      <c r="Q4801" s="17">
        <v>0</v>
      </c>
      <c r="R4801" s="17">
        <v>9000.1757908558538</v>
      </c>
      <c r="S4801" s="17">
        <v>15483.636678137145</v>
      </c>
      <c r="T4801" s="17">
        <v>15104.788459672025</v>
      </c>
      <c r="U4801" s="17"/>
      <c r="X4801" s="14"/>
      <c r="Y4801" s="14"/>
    </row>
    <row r="4802" spans="1:25" ht="15" hidden="1" customHeight="1" x14ac:dyDescent="0.25">
      <c r="A4802" s="14">
        <f t="shared" si="74"/>
        <v>28</v>
      </c>
      <c r="B4802" s="14" t="s">
        <v>321</v>
      </c>
      <c r="C4802" s="14">
        <v>2018</v>
      </c>
      <c r="D4802" s="14" t="str">
        <f>VLOOKUP(E4802,Regioes!$A$2:$B$296,2,FALSE)</f>
        <v>Região Administrativa de Franca</v>
      </c>
      <c r="E4802" s="15" t="s">
        <v>51</v>
      </c>
      <c r="F4802" s="17">
        <v>235368.83362981235</v>
      </c>
      <c r="G4802" s="17">
        <v>36603.30117336152</v>
      </c>
      <c r="H4802" s="17">
        <v>198765.5324564508</v>
      </c>
      <c r="I4802" s="17">
        <v>0</v>
      </c>
      <c r="J4802" s="17">
        <v>0</v>
      </c>
      <c r="K4802" s="17">
        <v>0</v>
      </c>
      <c r="L4802" s="17">
        <v>0</v>
      </c>
      <c r="M4802" s="17">
        <v>6752.8690015375741</v>
      </c>
      <c r="N4802" s="17">
        <v>29850.432171823948</v>
      </c>
      <c r="O4802" s="17">
        <v>33572.064326350184</v>
      </c>
      <c r="P4802" s="17">
        <v>33423.401649958942</v>
      </c>
      <c r="Q4802" s="17">
        <v>32200.628297406278</v>
      </c>
      <c r="R4802" s="17">
        <v>33843.664607692946</v>
      </c>
      <c r="S4802" s="17">
        <v>31689.215657100664</v>
      </c>
      <c r="T4802" s="17">
        <v>34036.557917941791</v>
      </c>
      <c r="U4802" s="17"/>
      <c r="X4802" s="14"/>
      <c r="Y4802" s="14"/>
    </row>
    <row r="4803" spans="1:25" ht="15" hidden="1" customHeight="1" x14ac:dyDescent="0.25">
      <c r="A4803" s="14">
        <f t="shared" si="74"/>
        <v>28</v>
      </c>
      <c r="B4803" s="14" t="s">
        <v>321</v>
      </c>
      <c r="C4803" s="14">
        <v>2018</v>
      </c>
      <c r="D4803" s="14" t="str">
        <f>VLOOKUP(E4803,Regioes!$A$2:$B$296,2,FALSE)</f>
        <v>Região Administrativa de Bauru</v>
      </c>
      <c r="E4803" s="15" t="s">
        <v>205</v>
      </c>
      <c r="F4803" s="17">
        <v>18195.232055696066</v>
      </c>
      <c r="G4803" s="17">
        <v>0</v>
      </c>
      <c r="H4803" s="17">
        <v>18195.232055696066</v>
      </c>
      <c r="I4803" s="17">
        <v>0</v>
      </c>
      <c r="J4803" s="17">
        <v>0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4136.5515126882337</v>
      </c>
      <c r="S4803" s="17">
        <v>7116.4010805140761</v>
      </c>
      <c r="T4803" s="17">
        <v>6942.2794624937569</v>
      </c>
      <c r="U4803" s="17"/>
      <c r="X4803" s="14"/>
      <c r="Y4803" s="14"/>
    </row>
    <row r="4804" spans="1:25" ht="15" hidden="1" customHeight="1" x14ac:dyDescent="0.25">
      <c r="A4804" s="14">
        <f t="shared" ref="A4804:A4867" si="75">VLOOKUP(B4804,$W$10:$X$32,2,FALSE)</f>
        <v>28</v>
      </c>
      <c r="B4804" s="14" t="s">
        <v>321</v>
      </c>
      <c r="C4804" s="14">
        <v>2018</v>
      </c>
      <c r="D4804" s="14" t="str">
        <f>VLOOKUP(E4804,Regioes!$A$2:$B$296,2,FALSE)</f>
        <v>Região Administrativa de Marília</v>
      </c>
      <c r="E4804" s="15" t="s">
        <v>322</v>
      </c>
      <c r="F4804" s="17">
        <v>19292.40859494554</v>
      </c>
      <c r="G4804" s="17">
        <v>0</v>
      </c>
      <c r="H4804" s="17">
        <v>19292.40859494554</v>
      </c>
      <c r="I4804" s="17">
        <v>0</v>
      </c>
      <c r="J4804" s="17">
        <v>0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4368.9876256804355</v>
      </c>
      <c r="S4804" s="17">
        <v>7381.114956940346</v>
      </c>
      <c r="T4804" s="17">
        <v>7542.3060123247606</v>
      </c>
      <c r="U4804" s="17"/>
      <c r="X4804" s="14"/>
      <c r="Y4804" s="14"/>
    </row>
    <row r="4805" spans="1:25" ht="15" hidden="1" customHeight="1" x14ac:dyDescent="0.25">
      <c r="A4805" s="14">
        <f t="shared" si="75"/>
        <v>28</v>
      </c>
      <c r="B4805" s="14" t="s">
        <v>321</v>
      </c>
      <c r="C4805" s="14">
        <v>2018</v>
      </c>
      <c r="D4805" s="14" t="str">
        <f>VLOOKUP(E4805,Regioes!$A$2:$B$296,2,FALSE)</f>
        <v>Região Administrativa de Marília</v>
      </c>
      <c r="E4805" s="15" t="s">
        <v>323</v>
      </c>
      <c r="F4805" s="17">
        <v>136906.1132476615</v>
      </c>
      <c r="G4805" s="17">
        <v>0</v>
      </c>
      <c r="H4805" s="17">
        <v>136906.1132476615</v>
      </c>
      <c r="I4805" s="17">
        <v>0</v>
      </c>
      <c r="J4805" s="17">
        <v>0</v>
      </c>
      <c r="K4805" s="17">
        <v>0</v>
      </c>
      <c r="L4805" s="17">
        <v>0</v>
      </c>
      <c r="M4805" s="17">
        <v>0</v>
      </c>
      <c r="N4805" s="17">
        <v>0</v>
      </c>
      <c r="O4805" s="17">
        <v>0</v>
      </c>
      <c r="P4805" s="17">
        <v>0</v>
      </c>
      <c r="Q4805" s="17">
        <v>0</v>
      </c>
      <c r="R4805" s="17">
        <v>31266.451205223973</v>
      </c>
      <c r="S4805" s="17">
        <v>52727.457949305062</v>
      </c>
      <c r="T4805" s="17">
        <v>52912.204093132452</v>
      </c>
      <c r="U4805" s="17"/>
      <c r="X4805" s="14"/>
      <c r="Y4805" s="14"/>
    </row>
    <row r="4806" spans="1:25" ht="15" hidden="1" customHeight="1" x14ac:dyDescent="0.25">
      <c r="A4806" s="14">
        <f t="shared" si="75"/>
        <v>28</v>
      </c>
      <c r="B4806" s="14" t="s">
        <v>321</v>
      </c>
      <c r="C4806" s="14">
        <v>2018</v>
      </c>
      <c r="D4806" s="14" t="str">
        <f>VLOOKUP(E4806,Regioes!$A$2:$B$296,2,FALSE)</f>
        <v>Região Administrativa de Marília</v>
      </c>
      <c r="E4806" s="15" t="s">
        <v>324</v>
      </c>
      <c r="F4806" s="17">
        <v>97822.514563447679</v>
      </c>
      <c r="G4806" s="17">
        <v>0</v>
      </c>
      <c r="H4806" s="17">
        <v>97822.514563447679</v>
      </c>
      <c r="I4806" s="17">
        <v>0</v>
      </c>
      <c r="J4806" s="17">
        <v>0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21366.086430420743</v>
      </c>
      <c r="S4806" s="17">
        <v>37072.040906792448</v>
      </c>
      <c r="T4806" s="17">
        <v>39384.387226234488</v>
      </c>
      <c r="U4806" s="17"/>
      <c r="X4806" s="14"/>
      <c r="Y4806" s="14"/>
    </row>
    <row r="4807" spans="1:25" ht="15" hidden="1" customHeight="1" x14ac:dyDescent="0.25">
      <c r="A4807" s="14">
        <f t="shared" si="75"/>
        <v>28</v>
      </c>
      <c r="B4807" s="14" t="s">
        <v>321</v>
      </c>
      <c r="C4807" s="14">
        <v>2018</v>
      </c>
      <c r="D4807" s="14" t="str">
        <f>VLOOKUP(E4807,Regioes!$A$2:$B$296,2,FALSE)</f>
        <v>Região Administrativa de Franca</v>
      </c>
      <c r="E4807" s="15" t="s">
        <v>52</v>
      </c>
      <c r="F4807" s="17">
        <v>579771.7514576962</v>
      </c>
      <c r="G4807" s="17">
        <v>90163.003403100782</v>
      </c>
      <c r="H4807" s="17">
        <v>489608.74805459543</v>
      </c>
      <c r="I4807" s="17">
        <v>0</v>
      </c>
      <c r="J4807" s="17">
        <v>0</v>
      </c>
      <c r="K4807" s="17">
        <v>0</v>
      </c>
      <c r="L4807" s="17">
        <v>0</v>
      </c>
      <c r="M4807" s="17">
        <v>16633.990138830162</v>
      </c>
      <c r="N4807" s="17">
        <v>73529.013264270616</v>
      </c>
      <c r="O4807" s="17">
        <v>82696.315716701909</v>
      </c>
      <c r="P4807" s="17">
        <v>82330.117627168889</v>
      </c>
      <c r="Q4807" s="17">
        <v>79318.123964723927</v>
      </c>
      <c r="R4807" s="17">
        <v>83365.329396065092</v>
      </c>
      <c r="S4807" s="17">
        <v>78058.387948822798</v>
      </c>
      <c r="T4807" s="17">
        <v>83840.473401112831</v>
      </c>
      <c r="U4807" s="17"/>
      <c r="X4807" s="14"/>
      <c r="Y4807" s="14"/>
    </row>
    <row r="4808" spans="1:25" ht="15" hidden="1" customHeight="1" x14ac:dyDescent="0.25">
      <c r="A4808" s="14">
        <f t="shared" si="75"/>
        <v>28</v>
      </c>
      <c r="B4808" s="14" t="s">
        <v>321</v>
      </c>
      <c r="C4808" s="14">
        <v>2018</v>
      </c>
      <c r="D4808" s="14" t="str">
        <f>VLOOKUP(E4808,Regioes!$A$2:$B$296,2,FALSE)</f>
        <v>Região Administrativa de Bauru</v>
      </c>
      <c r="E4808" s="15" t="s">
        <v>211</v>
      </c>
      <c r="F4808" s="17">
        <v>190228.39297137019</v>
      </c>
      <c r="G4808" s="17">
        <v>0</v>
      </c>
      <c r="H4808" s="17">
        <v>190228.39297137019</v>
      </c>
      <c r="I4808" s="17">
        <v>0</v>
      </c>
      <c r="J4808" s="17">
        <v>0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43593.826220633608</v>
      </c>
      <c r="S4808" s="17">
        <v>73039.830708603782</v>
      </c>
      <c r="T4808" s="17">
        <v>73594.736042132819</v>
      </c>
      <c r="U4808" s="17"/>
      <c r="X4808" s="14"/>
      <c r="Y4808" s="14"/>
    </row>
    <row r="4809" spans="1:25" ht="15" hidden="1" customHeight="1" x14ac:dyDescent="0.25">
      <c r="A4809" s="14">
        <f t="shared" si="75"/>
        <v>28</v>
      </c>
      <c r="B4809" s="14" t="s">
        <v>321</v>
      </c>
      <c r="C4809" s="14">
        <v>2018</v>
      </c>
      <c r="D4809" s="14" t="str">
        <f>VLOOKUP(E4809,Regioes!$A$2:$B$296,2,FALSE)</f>
        <v>Região Administrativa de Franca</v>
      </c>
      <c r="E4809" s="15" t="s">
        <v>53</v>
      </c>
      <c r="F4809" s="17">
        <v>370957.3542729902</v>
      </c>
      <c r="G4809" s="17">
        <v>57689.305439041585</v>
      </c>
      <c r="H4809" s="17">
        <v>313268.04883394856</v>
      </c>
      <c r="I4809" s="17">
        <v>0</v>
      </c>
      <c r="J4809" s="17">
        <v>0</v>
      </c>
      <c r="K4809" s="17">
        <v>0</v>
      </c>
      <c r="L4809" s="17">
        <v>0</v>
      </c>
      <c r="M4809" s="17">
        <v>10642.983281055802</v>
      </c>
      <c r="N4809" s="17">
        <v>47046.322157985785</v>
      </c>
      <c r="O4809" s="17">
        <v>52911.868904093797</v>
      </c>
      <c r="P4809" s="17">
        <v>52677.56208732861</v>
      </c>
      <c r="Q4809" s="17">
        <v>50750.387831625558</v>
      </c>
      <c r="R4809" s="17">
        <v>53339.925190907707</v>
      </c>
      <c r="S4809" s="17">
        <v>49944.36660751186</v>
      </c>
      <c r="T4809" s="17">
        <v>53643.938212481051</v>
      </c>
      <c r="U4809" s="17"/>
      <c r="X4809" s="14"/>
      <c r="Y4809" s="14"/>
    </row>
    <row r="4810" spans="1:25" ht="15" hidden="1" customHeight="1" x14ac:dyDescent="0.25">
      <c r="A4810" s="14">
        <f t="shared" si="75"/>
        <v>28</v>
      </c>
      <c r="B4810" s="14" t="s">
        <v>321</v>
      </c>
      <c r="C4810" s="14">
        <v>2018</v>
      </c>
      <c r="D4810" s="14" t="str">
        <f>VLOOKUP(E4810,Regioes!$A$2:$B$296,2,FALSE)</f>
        <v>Região Administrativa de Franca</v>
      </c>
      <c r="E4810" s="15" t="s">
        <v>54</v>
      </c>
      <c r="F4810" s="17">
        <v>637306.34906309226</v>
      </c>
      <c r="G4810" s="17">
        <v>99110.477023255822</v>
      </c>
      <c r="H4810" s="17">
        <v>538195.87203983648</v>
      </c>
      <c r="I4810" s="17">
        <v>0</v>
      </c>
      <c r="J4810" s="17">
        <v>0</v>
      </c>
      <c r="K4810" s="17">
        <v>0</v>
      </c>
      <c r="L4810" s="17">
        <v>0</v>
      </c>
      <c r="M4810" s="17">
        <v>18284.691450317125</v>
      </c>
      <c r="N4810" s="17">
        <v>80825.785572938694</v>
      </c>
      <c r="O4810" s="17">
        <v>90902.820329809707</v>
      </c>
      <c r="P4810" s="17">
        <v>90500.281226409832</v>
      </c>
      <c r="Q4810" s="17">
        <v>87189.387456795215</v>
      </c>
      <c r="R4810" s="17">
        <v>91638.223924831051</v>
      </c>
      <c r="S4810" s="17">
        <v>85804.639481256483</v>
      </c>
      <c r="T4810" s="17">
        <v>92160.519620734107</v>
      </c>
      <c r="U4810" s="17"/>
      <c r="X4810" s="14"/>
      <c r="Y4810" s="14"/>
    </row>
    <row r="4811" spans="1:25" ht="15" hidden="1" customHeight="1" x14ac:dyDescent="0.25">
      <c r="A4811" s="14">
        <f t="shared" si="75"/>
        <v>28</v>
      </c>
      <c r="B4811" s="14" t="s">
        <v>321</v>
      </c>
      <c r="C4811" s="14">
        <v>2018</v>
      </c>
      <c r="D4811" s="14" t="str">
        <f>VLOOKUP(E4811,Regioes!$A$2:$B$296,2,FALSE)</f>
        <v>Região Administrativa de Ribeirão Preto</v>
      </c>
      <c r="E4811" s="15" t="s">
        <v>55</v>
      </c>
      <c r="F4811" s="17">
        <v>890331.15780908871</v>
      </c>
      <c r="G4811" s="17">
        <v>145690.24433731669</v>
      </c>
      <c r="H4811" s="17">
        <v>744640.9134717721</v>
      </c>
      <c r="I4811" s="17">
        <v>0</v>
      </c>
      <c r="J4811" s="17">
        <v>0</v>
      </c>
      <c r="K4811" s="17">
        <v>0</v>
      </c>
      <c r="L4811" s="17">
        <v>0</v>
      </c>
      <c r="M4811" s="17">
        <v>29346.553747963066</v>
      </c>
      <c r="N4811" s="17">
        <v>116343.69058935362</v>
      </c>
      <c r="O4811" s="17">
        <v>125298.69722976643</v>
      </c>
      <c r="P4811" s="17">
        <v>124733.31301117796</v>
      </c>
      <c r="Q4811" s="17">
        <v>121461.18642738926</v>
      </c>
      <c r="R4811" s="17">
        <v>127014.44743725723</v>
      </c>
      <c r="S4811" s="17">
        <v>119221.96906206798</v>
      </c>
      <c r="T4811" s="17">
        <v>126911.30030411322</v>
      </c>
      <c r="U4811" s="17"/>
      <c r="X4811" s="14"/>
      <c r="Y4811" s="14"/>
    </row>
    <row r="4812" spans="1:25" ht="15" hidden="1" customHeight="1" x14ac:dyDescent="0.25">
      <c r="A4812" s="14">
        <f t="shared" si="75"/>
        <v>28</v>
      </c>
      <c r="B4812" s="14" t="s">
        <v>321</v>
      </c>
      <c r="C4812" s="14">
        <v>2018</v>
      </c>
      <c r="D4812" s="14" t="str">
        <f>VLOOKUP(E4812,Regioes!$A$2:$B$296,2,FALSE)</f>
        <v>Região Administrativa de Bauru</v>
      </c>
      <c r="E4812" s="15" t="s">
        <v>325</v>
      </c>
      <c r="F4812" s="17">
        <v>32191.037008279025</v>
      </c>
      <c r="G4812" s="17">
        <v>0</v>
      </c>
      <c r="H4812" s="17">
        <v>32191.037008279025</v>
      </c>
      <c r="I4812" s="17">
        <v>0</v>
      </c>
      <c r="J4812" s="17">
        <v>0</v>
      </c>
      <c r="K4812" s="17">
        <v>0</v>
      </c>
      <c r="L4812" s="17">
        <v>0</v>
      </c>
      <c r="M4812" s="17">
        <v>0</v>
      </c>
      <c r="N4812" s="17">
        <v>0</v>
      </c>
      <c r="O4812" s="17">
        <v>0</v>
      </c>
      <c r="P4812" s="17">
        <v>0</v>
      </c>
      <c r="Q4812" s="17">
        <v>0</v>
      </c>
      <c r="R4812" s="17">
        <v>7414.0852702497832</v>
      </c>
      <c r="S4812" s="17">
        <v>12214.805100856229</v>
      </c>
      <c r="T4812" s="17">
        <v>12562.146637173011</v>
      </c>
      <c r="U4812" s="17"/>
      <c r="X4812" s="14"/>
      <c r="Y4812" s="14"/>
    </row>
    <row r="4813" spans="1:25" ht="15" hidden="1" customHeight="1" x14ac:dyDescent="0.25">
      <c r="A4813" s="14">
        <f t="shared" si="75"/>
        <v>28</v>
      </c>
      <c r="B4813" s="14" t="s">
        <v>321</v>
      </c>
      <c r="C4813" s="14">
        <v>2018</v>
      </c>
      <c r="D4813" s="14" t="str">
        <f>VLOOKUP(E4813,Regioes!$A$2:$B$296,2,FALSE)</f>
        <v>Região Administrativa de Marília</v>
      </c>
      <c r="E4813" s="15" t="s">
        <v>326</v>
      </c>
      <c r="F4813" s="17">
        <v>344543.32937211823</v>
      </c>
      <c r="G4813" s="17">
        <v>0</v>
      </c>
      <c r="H4813" s="17">
        <v>344543.32937211823</v>
      </c>
      <c r="I4813" s="17">
        <v>0</v>
      </c>
      <c r="J4813" s="17">
        <v>0</v>
      </c>
      <c r="K4813" s="17">
        <v>0</v>
      </c>
      <c r="L4813" s="17">
        <v>0</v>
      </c>
      <c r="M4813" s="17">
        <v>0</v>
      </c>
      <c r="N4813" s="17">
        <v>0</v>
      </c>
      <c r="O4813" s="17">
        <v>0</v>
      </c>
      <c r="P4813" s="17">
        <v>0</v>
      </c>
      <c r="Q4813" s="17">
        <v>0</v>
      </c>
      <c r="R4813" s="17">
        <v>79360.044283392766</v>
      </c>
      <c r="S4813" s="17">
        <v>131334.3013008894</v>
      </c>
      <c r="T4813" s="17">
        <v>133848.98378783604</v>
      </c>
      <c r="U4813" s="17"/>
      <c r="X4813" s="14"/>
      <c r="Y4813" s="14"/>
    </row>
    <row r="4814" spans="1:25" ht="15" hidden="1" customHeight="1" x14ac:dyDescent="0.25">
      <c r="A4814" s="14">
        <f t="shared" si="75"/>
        <v>28</v>
      </c>
      <c r="B4814" s="14" t="s">
        <v>321</v>
      </c>
      <c r="C4814" s="14">
        <v>2018</v>
      </c>
      <c r="D4814" s="14" t="str">
        <f>VLOOKUP(E4814,Regioes!$A$2:$B$296,2,FALSE)</f>
        <v>Região Administrativa de São José do Rio Preto</v>
      </c>
      <c r="E4814" s="15" t="s">
        <v>327</v>
      </c>
      <c r="F4814" s="17">
        <v>18654.768905477184</v>
      </c>
      <c r="G4814" s="17">
        <v>0</v>
      </c>
      <c r="H4814" s="17">
        <v>18654.768905477184</v>
      </c>
      <c r="I4814" s="17">
        <v>0</v>
      </c>
      <c r="J4814" s="17">
        <v>0</v>
      </c>
      <c r="K4814" s="17">
        <v>0</v>
      </c>
      <c r="L4814" s="17">
        <v>0</v>
      </c>
      <c r="M4814" s="17">
        <v>0</v>
      </c>
      <c r="N4814" s="17">
        <v>0</v>
      </c>
      <c r="O4814" s="17">
        <v>0</v>
      </c>
      <c r="P4814" s="17">
        <v>0</v>
      </c>
      <c r="Q4814" s="17">
        <v>0</v>
      </c>
      <c r="R4814" s="17">
        <v>4241.0238186901233</v>
      </c>
      <c r="S4814" s="17">
        <v>7296.1321509564914</v>
      </c>
      <c r="T4814" s="17">
        <v>7117.6129358305716</v>
      </c>
      <c r="U4814" s="17"/>
      <c r="X4814" s="14"/>
      <c r="Y4814" s="14"/>
    </row>
    <row r="4815" spans="1:25" ht="15" hidden="1" customHeight="1" x14ac:dyDescent="0.25">
      <c r="A4815" s="14">
        <f t="shared" si="75"/>
        <v>28</v>
      </c>
      <c r="B4815" s="14" t="s">
        <v>321</v>
      </c>
      <c r="C4815" s="14">
        <v>2018</v>
      </c>
      <c r="D4815" s="14" t="str">
        <f>VLOOKUP(E4815,Regioes!$A$2:$B$296,2,FALSE)</f>
        <v>Região Administrativa de Franca</v>
      </c>
      <c r="E4815" s="15" t="s">
        <v>56</v>
      </c>
      <c r="F4815" s="17">
        <v>734465.38851613947</v>
      </c>
      <c r="G4815" s="17">
        <v>120184.99117280982</v>
      </c>
      <c r="H4815" s="17">
        <v>614280.39734332974</v>
      </c>
      <c r="I4815" s="17">
        <v>0</v>
      </c>
      <c r="J4815" s="17">
        <v>0</v>
      </c>
      <c r="K4815" s="17">
        <v>0</v>
      </c>
      <c r="L4815" s="17">
        <v>0</v>
      </c>
      <c r="M4815" s="17">
        <v>24209.001221696286</v>
      </c>
      <c r="N4815" s="17">
        <v>95975.98995111353</v>
      </c>
      <c r="O4815" s="17">
        <v>103363.28893551642</v>
      </c>
      <c r="P4815" s="17">
        <v>102896.88307133917</v>
      </c>
      <c r="Q4815" s="17">
        <v>100197.59113112946</v>
      </c>
      <c r="R4815" s="17">
        <v>104778.67083632262</v>
      </c>
      <c r="S4815" s="17">
        <v>98350.382219183637</v>
      </c>
      <c r="T4815" s="17">
        <v>104693.58114983837</v>
      </c>
      <c r="U4815" s="17"/>
      <c r="X4815" s="14"/>
      <c r="Y4815" s="14"/>
    </row>
    <row r="4816" spans="1:25" ht="15" hidden="1" customHeight="1" x14ac:dyDescent="0.25">
      <c r="A4816" s="14">
        <f t="shared" si="75"/>
        <v>28</v>
      </c>
      <c r="B4816" s="14" t="s">
        <v>321</v>
      </c>
      <c r="C4816" s="14">
        <v>2018</v>
      </c>
      <c r="D4816" s="14" t="str">
        <f>VLOOKUP(E4816,Regioes!$A$2:$B$296,2,FALSE)</f>
        <v>Região Administrativa de Marília</v>
      </c>
      <c r="E4816" s="15" t="s">
        <v>328</v>
      </c>
      <c r="F4816" s="17">
        <v>47229.692406114293</v>
      </c>
      <c r="G4816" s="17">
        <v>0</v>
      </c>
      <c r="H4816" s="17">
        <v>47229.692406114293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7">
        <v>10695.706591946197</v>
      </c>
      <c r="S4816" s="17">
        <v>18069.687233102555</v>
      </c>
      <c r="T4816" s="17">
        <v>18464.298581065545</v>
      </c>
      <c r="U4816" s="17"/>
      <c r="X4816" s="14"/>
      <c r="Y4816" s="14"/>
    </row>
    <row r="4817" spans="1:25" ht="15" hidden="1" customHeight="1" x14ac:dyDescent="0.25">
      <c r="A4817" s="14">
        <f t="shared" si="75"/>
        <v>28</v>
      </c>
      <c r="B4817" s="14" t="s">
        <v>321</v>
      </c>
      <c r="C4817" s="14">
        <v>2018</v>
      </c>
      <c r="D4817" s="14" t="str">
        <f>VLOOKUP(E4817,Regioes!$A$2:$B$296,2,FALSE)</f>
        <v>Região Administrativa de Ribeirão Preto</v>
      </c>
      <c r="E4817" s="15" t="s">
        <v>48</v>
      </c>
      <c r="F4817" s="17">
        <v>543701.77943635278</v>
      </c>
      <c r="G4817" s="17">
        <v>102778.51740272615</v>
      </c>
      <c r="H4817" s="17">
        <v>440923.26203362667</v>
      </c>
      <c r="I4817" s="17">
        <v>0</v>
      </c>
      <c r="J4817" s="17">
        <v>0</v>
      </c>
      <c r="K4817" s="17">
        <v>0</v>
      </c>
      <c r="L4817" s="17">
        <v>0</v>
      </c>
      <c r="M4817" s="17">
        <v>23771.649692307692</v>
      </c>
      <c r="N4817" s="17">
        <v>79006.867710418461</v>
      </c>
      <c r="O4817" s="17">
        <v>80903.397851682399</v>
      </c>
      <c r="P4817" s="17">
        <v>84455.711092120473</v>
      </c>
      <c r="Q4817" s="17">
        <v>72248.740592225091</v>
      </c>
      <c r="R4817" s="17">
        <v>71729.357874202004</v>
      </c>
      <c r="S4817" s="17">
        <v>65511.752814565567</v>
      </c>
      <c r="T4817" s="17">
        <v>66074.301808831093</v>
      </c>
      <c r="U4817" s="17"/>
      <c r="X4817" s="14"/>
      <c r="Y4817" s="14"/>
    </row>
    <row r="4818" spans="1:25" ht="15" hidden="1" customHeight="1" x14ac:dyDescent="0.25">
      <c r="A4818" s="14">
        <f t="shared" si="75"/>
        <v>28</v>
      </c>
      <c r="B4818" s="14" t="s">
        <v>321</v>
      </c>
      <c r="C4818" s="14">
        <v>2018</v>
      </c>
      <c r="D4818" s="14" t="str">
        <f>VLOOKUP(E4818,Regioes!$A$2:$B$296,2,FALSE)</f>
        <v>Região Administrativa de Marília</v>
      </c>
      <c r="E4818" s="15" t="s">
        <v>185</v>
      </c>
      <c r="F4818" s="17">
        <v>8584.3940008029494</v>
      </c>
      <c r="G4818" s="17">
        <v>0</v>
      </c>
      <c r="H4818" s="17">
        <v>8584.3940008029494</v>
      </c>
      <c r="I4818" s="17">
        <v>0</v>
      </c>
      <c r="J4818" s="17">
        <v>0</v>
      </c>
      <c r="K4818" s="17">
        <v>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7">
        <v>1854.4309547104051</v>
      </c>
      <c r="S4818" s="17">
        <v>3244.0059040187853</v>
      </c>
      <c r="T4818" s="17">
        <v>3485.9571420737593</v>
      </c>
      <c r="U4818" s="17"/>
      <c r="X4818" s="14"/>
      <c r="Y4818" s="14"/>
    </row>
    <row r="4819" spans="1:25" ht="15" hidden="1" customHeight="1" x14ac:dyDescent="0.25">
      <c r="A4819" s="14">
        <f t="shared" si="75"/>
        <v>28</v>
      </c>
      <c r="B4819" s="14" t="s">
        <v>321</v>
      </c>
      <c r="C4819" s="14">
        <v>2018</v>
      </c>
      <c r="D4819" s="14" t="str">
        <f>VLOOKUP(E4819,Regioes!$A$2:$B$296,2,FALSE)</f>
        <v>Região Administrativa de Bauru</v>
      </c>
      <c r="E4819" s="15" t="s">
        <v>329</v>
      </c>
      <c r="F4819" s="17">
        <v>55833.898211809355</v>
      </c>
      <c r="G4819" s="17">
        <v>0</v>
      </c>
      <c r="H4819" s="17">
        <v>55833.898211809355</v>
      </c>
      <c r="I4819" s="17">
        <v>0</v>
      </c>
      <c r="J4819" s="17">
        <v>0</v>
      </c>
      <c r="K4819" s="17">
        <v>0</v>
      </c>
      <c r="L4819" s="17">
        <v>0</v>
      </c>
      <c r="M4819" s="17">
        <v>0</v>
      </c>
      <c r="N4819" s="17">
        <v>0</v>
      </c>
      <c r="O4819" s="17">
        <v>0</v>
      </c>
      <c r="P4819" s="17">
        <v>0</v>
      </c>
      <c r="Q4819" s="17">
        <v>0</v>
      </c>
      <c r="R4819" s="17">
        <v>12693.424046495646</v>
      </c>
      <c r="S4819" s="17">
        <v>21837.391924850217</v>
      </c>
      <c r="T4819" s="17">
        <v>21303.082240463496</v>
      </c>
      <c r="U4819" s="17"/>
      <c r="X4819" s="14"/>
      <c r="Y4819" s="14"/>
    </row>
    <row r="4820" spans="1:25" ht="15" hidden="1" customHeight="1" x14ac:dyDescent="0.25">
      <c r="A4820" s="14">
        <f t="shared" si="75"/>
        <v>28</v>
      </c>
      <c r="B4820" s="14" t="s">
        <v>321</v>
      </c>
      <c r="C4820" s="14">
        <v>2018</v>
      </c>
      <c r="D4820" s="14" t="str">
        <f>VLOOKUP(E4820,Regioes!$A$2:$B$296,2,FALSE)</f>
        <v>Região Administrativa de Ribeirão Preto</v>
      </c>
      <c r="E4820" s="15" t="s">
        <v>57</v>
      </c>
      <c r="F4820" s="17">
        <v>170305.96261472168</v>
      </c>
      <c r="G4820" s="17">
        <v>32193.740768277574</v>
      </c>
      <c r="H4820" s="17">
        <v>138112.2218464441</v>
      </c>
      <c r="I4820" s="17">
        <v>0</v>
      </c>
      <c r="J4820" s="17">
        <v>0</v>
      </c>
      <c r="K4820" s="17">
        <v>0</v>
      </c>
      <c r="L4820" s="17">
        <v>0</v>
      </c>
      <c r="M4820" s="17">
        <v>7446.0923076923082</v>
      </c>
      <c r="N4820" s="17">
        <v>24747.648460585267</v>
      </c>
      <c r="O4820" s="17">
        <v>25341.706453150324</v>
      </c>
      <c r="P4820" s="17">
        <v>26454.412701384485</v>
      </c>
      <c r="Q4820" s="17">
        <v>22630.772698097764</v>
      </c>
      <c r="R4820" s="17">
        <v>22468.084294970562</v>
      </c>
      <c r="S4820" s="17">
        <v>20520.51807197792</v>
      </c>
      <c r="T4820" s="17">
        <v>20696.727626863041</v>
      </c>
      <c r="U4820" s="17"/>
      <c r="X4820" s="14"/>
      <c r="Y4820" s="14"/>
    </row>
    <row r="4821" spans="1:25" ht="15" hidden="1" customHeight="1" x14ac:dyDescent="0.25">
      <c r="A4821" s="14">
        <f t="shared" si="75"/>
        <v>28</v>
      </c>
      <c r="B4821" s="14" t="s">
        <v>321</v>
      </c>
      <c r="C4821" s="14">
        <v>2018</v>
      </c>
      <c r="D4821" s="14" t="str">
        <f>VLOOKUP(E4821,Regioes!$A$2:$B$296,2,FALSE)</f>
        <v>Região Administrativa de Ribeirão Preto</v>
      </c>
      <c r="E4821" s="15" t="s">
        <v>58</v>
      </c>
      <c r="F4821" s="17">
        <v>1296261.8105057718</v>
      </c>
      <c r="G4821" s="17">
        <v>221852.63694867888</v>
      </c>
      <c r="H4821" s="17">
        <v>1074409.1735570929</v>
      </c>
      <c r="I4821" s="17">
        <v>0</v>
      </c>
      <c r="J4821" s="17">
        <v>0</v>
      </c>
      <c r="K4821" s="17">
        <v>0</v>
      </c>
      <c r="L4821" s="17">
        <v>0</v>
      </c>
      <c r="M4821" s="17">
        <v>56617.807629799863</v>
      </c>
      <c r="N4821" s="17">
        <v>165234.829318879</v>
      </c>
      <c r="O4821" s="17">
        <v>176021.79190339253</v>
      </c>
      <c r="P4821" s="17">
        <v>188835.69585766646</v>
      </c>
      <c r="Q4821" s="17">
        <v>173986.61830141547</v>
      </c>
      <c r="R4821" s="17">
        <v>181496.6498614595</v>
      </c>
      <c r="S4821" s="17">
        <v>175404.51716337143</v>
      </c>
      <c r="T4821" s="17">
        <v>178663.90046978762</v>
      </c>
      <c r="U4821" s="17"/>
      <c r="X4821" s="14"/>
      <c r="Y4821" s="14"/>
    </row>
    <row r="4822" spans="1:25" ht="15" hidden="1" customHeight="1" x14ac:dyDescent="0.25">
      <c r="A4822" s="14">
        <f t="shared" si="75"/>
        <v>28</v>
      </c>
      <c r="B4822" s="14" t="s">
        <v>321</v>
      </c>
      <c r="C4822" s="14">
        <v>2018</v>
      </c>
      <c r="D4822" s="14" t="str">
        <f>VLOOKUP(E4822,Regioes!$A$2:$B$296,2,FALSE)</f>
        <v>Região Administrativa de Franca</v>
      </c>
      <c r="E4822" s="15" t="s">
        <v>59</v>
      </c>
      <c r="F4822" s="17">
        <v>632250.74677304411</v>
      </c>
      <c r="G4822" s="17">
        <v>103458.99429044775</v>
      </c>
      <c r="H4822" s="17">
        <v>528791.75248259632</v>
      </c>
      <c r="I4822" s="17">
        <v>0</v>
      </c>
      <c r="J4822" s="17">
        <v>0</v>
      </c>
      <c r="K4822" s="17">
        <v>0</v>
      </c>
      <c r="L4822" s="17">
        <v>0</v>
      </c>
      <c r="M4822" s="17">
        <v>20839.864401800267</v>
      </c>
      <c r="N4822" s="17">
        <v>82619.129888647483</v>
      </c>
      <c r="O4822" s="17">
        <v>88978.347591215963</v>
      </c>
      <c r="P4822" s="17">
        <v>88576.850826833339</v>
      </c>
      <c r="Q4822" s="17">
        <v>86253.216015074649</v>
      </c>
      <c r="R4822" s="17">
        <v>90196.752510649545</v>
      </c>
      <c r="S4822" s="17">
        <v>84663.080887988399</v>
      </c>
      <c r="T4822" s="17">
        <v>90123.504650834468</v>
      </c>
      <c r="U4822" s="17"/>
      <c r="X4822" s="14"/>
      <c r="Y4822" s="14"/>
    </row>
    <row r="4823" spans="1:25" ht="15" hidden="1" customHeight="1" x14ac:dyDescent="0.25">
      <c r="A4823" s="14">
        <f t="shared" si="75"/>
        <v>28</v>
      </c>
      <c r="B4823" s="14" t="s">
        <v>321</v>
      </c>
      <c r="C4823" s="14">
        <v>2018</v>
      </c>
      <c r="D4823" s="14" t="str">
        <f>VLOOKUP(E4823,Regioes!$A$2:$B$296,2,FALSE)</f>
        <v>Região Administrativa de Franca</v>
      </c>
      <c r="E4823" s="15" t="s">
        <v>60</v>
      </c>
      <c r="F4823" s="17">
        <v>633819.44328081771</v>
      </c>
      <c r="G4823" s="17">
        <v>99958.007645102713</v>
      </c>
      <c r="H4823" s="17">
        <v>533861.43563571514</v>
      </c>
      <c r="I4823" s="17">
        <v>0</v>
      </c>
      <c r="J4823" s="17">
        <v>0</v>
      </c>
      <c r="K4823" s="17">
        <v>0</v>
      </c>
      <c r="L4823" s="17">
        <v>0</v>
      </c>
      <c r="M4823" s="17">
        <v>18915.506991586557</v>
      </c>
      <c r="N4823" s="17">
        <v>81042.500653516152</v>
      </c>
      <c r="O4823" s="17">
        <v>90079.751730794247</v>
      </c>
      <c r="P4823" s="17">
        <v>89678.835092281384</v>
      </c>
      <c r="Q4823" s="17">
        <v>86646.164479422645</v>
      </c>
      <c r="R4823" s="17">
        <v>90943.444828698834</v>
      </c>
      <c r="S4823" s="17">
        <v>85210.428401690675</v>
      </c>
      <c r="T4823" s="17">
        <v>91302.811102827371</v>
      </c>
      <c r="U4823" s="17"/>
      <c r="X4823" s="14"/>
      <c r="Y4823" s="14"/>
    </row>
    <row r="4824" spans="1:25" ht="15" hidden="1" customHeight="1" x14ac:dyDescent="0.25">
      <c r="A4824" s="14">
        <f t="shared" si="75"/>
        <v>28</v>
      </c>
      <c r="B4824" s="14" t="s">
        <v>321</v>
      </c>
      <c r="C4824" s="14">
        <v>2018</v>
      </c>
      <c r="D4824" s="14" t="str">
        <f>VLOOKUP(E4824,Regioes!$A$2:$B$296,2,FALSE)</f>
        <v>Região Administrativa de Ribeirão Preto</v>
      </c>
      <c r="E4824" s="15" t="s">
        <v>49</v>
      </c>
      <c r="F4824" s="17">
        <v>1024259.7997828786</v>
      </c>
      <c r="G4824" s="17">
        <v>179019.77035004919</v>
      </c>
      <c r="H4824" s="17">
        <v>845240.02943282935</v>
      </c>
      <c r="I4824" s="17">
        <v>0</v>
      </c>
      <c r="J4824" s="17">
        <v>0</v>
      </c>
      <c r="K4824" s="17">
        <v>0</v>
      </c>
      <c r="L4824" s="17">
        <v>0</v>
      </c>
      <c r="M4824" s="17">
        <v>47766.310819917169</v>
      </c>
      <c r="N4824" s="17">
        <v>131253.45953013201</v>
      </c>
      <c r="O4824" s="17">
        <v>138854.60597332439</v>
      </c>
      <c r="P4824" s="17">
        <v>151649.66901390144</v>
      </c>
      <c r="Q4824" s="17">
        <v>136737.11188448314</v>
      </c>
      <c r="R4824" s="17">
        <v>141942.6047813551</v>
      </c>
      <c r="S4824" s="17">
        <v>137670.50799204508</v>
      </c>
      <c r="T4824" s="17">
        <v>138385.5297877203</v>
      </c>
      <c r="U4824" s="17"/>
      <c r="X4824" s="14"/>
      <c r="Y4824" s="14"/>
    </row>
    <row r="4825" spans="1:25" ht="15" hidden="1" customHeight="1" x14ac:dyDescent="0.25">
      <c r="A4825" s="14">
        <f t="shared" si="75"/>
        <v>28</v>
      </c>
      <c r="B4825" s="14" t="s">
        <v>321</v>
      </c>
      <c r="C4825" s="14">
        <v>2018</v>
      </c>
      <c r="D4825" s="14" t="str">
        <f>VLOOKUP(E4825,Regioes!$A$2:$B$296,2,FALSE)</f>
        <v>Região Administrativa de Marília</v>
      </c>
      <c r="E4825" s="15" t="s">
        <v>330</v>
      </c>
      <c r="F4825" s="17">
        <v>87435.146160167293</v>
      </c>
      <c r="G4825" s="17">
        <v>0</v>
      </c>
      <c r="H4825" s="17">
        <v>87435.146160167293</v>
      </c>
      <c r="I4825" s="17">
        <v>0</v>
      </c>
      <c r="J4825" s="17">
        <v>0</v>
      </c>
      <c r="K4825" s="17">
        <v>0</v>
      </c>
      <c r="L4825" s="17">
        <v>0</v>
      </c>
      <c r="M4825" s="17">
        <v>0</v>
      </c>
      <c r="N4825" s="17">
        <v>0</v>
      </c>
      <c r="O4825" s="17">
        <v>0</v>
      </c>
      <c r="P4825" s="17">
        <v>0</v>
      </c>
      <c r="Q4825" s="17">
        <v>0</v>
      </c>
      <c r="R4825" s="17">
        <v>18888.04749104907</v>
      </c>
      <c r="S4825" s="17">
        <v>33041.369062952792</v>
      </c>
      <c r="T4825" s="17">
        <v>35505.729606165434</v>
      </c>
      <c r="U4825" s="17"/>
      <c r="X4825" s="14"/>
      <c r="Y4825" s="14"/>
    </row>
    <row r="4826" spans="1:25" ht="15" hidden="1" customHeight="1" x14ac:dyDescent="0.25">
      <c r="A4826" s="14">
        <f t="shared" si="75"/>
        <v>28</v>
      </c>
      <c r="B4826" s="14" t="s">
        <v>321</v>
      </c>
      <c r="C4826" s="14">
        <v>2018</v>
      </c>
      <c r="D4826" s="14" t="str">
        <f>VLOOKUP(E4826,Regioes!$A$2:$B$296,2,FALSE)</f>
        <v>Região Administrativa de Barretos</v>
      </c>
      <c r="E4826" s="15" t="s">
        <v>331</v>
      </c>
      <c r="F4826" s="17">
        <v>589297.35340375919</v>
      </c>
      <c r="G4826" s="17">
        <v>99129.449363474807</v>
      </c>
      <c r="H4826" s="17">
        <v>490167.9040402844</v>
      </c>
      <c r="I4826" s="17">
        <v>0</v>
      </c>
      <c r="J4826" s="17">
        <v>0</v>
      </c>
      <c r="K4826" s="17">
        <v>0</v>
      </c>
      <c r="L4826" s="17">
        <v>0</v>
      </c>
      <c r="M4826" s="17">
        <v>22370.185361169675</v>
      </c>
      <c r="N4826" s="17">
        <v>76759.264002305135</v>
      </c>
      <c r="O4826" s="17">
        <v>82577.151408176214</v>
      </c>
      <c r="P4826" s="17">
        <v>85447.322744220568</v>
      </c>
      <c r="Q4826" s="17">
        <v>79613.200573225797</v>
      </c>
      <c r="R4826" s="17">
        <v>82726.089378535282</v>
      </c>
      <c r="S4826" s="17">
        <v>78336.299015948782</v>
      </c>
      <c r="T4826" s="17">
        <v>81467.840920177754</v>
      </c>
      <c r="U4826" s="17"/>
      <c r="X4826" s="14"/>
      <c r="Y4826" s="14"/>
    </row>
    <row r="4827" spans="1:25" ht="15" hidden="1" customHeight="1" x14ac:dyDescent="0.25">
      <c r="A4827" s="14">
        <f t="shared" si="75"/>
        <v>1</v>
      </c>
      <c r="B4827" s="14" t="s">
        <v>35</v>
      </c>
      <c r="C4827" s="14">
        <v>2019</v>
      </c>
      <c r="D4827" s="14" t="str">
        <f>VLOOKUP(E4827,Regioes!$A$2:$B$296,2,FALSE)</f>
        <v>Região Administrativa de Campinas</v>
      </c>
      <c r="E4827" s="15" t="s">
        <v>17</v>
      </c>
      <c r="F4827" s="37">
        <v>3779099.49</v>
      </c>
      <c r="G4827" s="17">
        <v>1780345.8399999999</v>
      </c>
      <c r="H4827" s="17">
        <v>1998753.65</v>
      </c>
      <c r="I4827" s="17">
        <v>302545.23</v>
      </c>
      <c r="J4827" s="17">
        <v>281413.88</v>
      </c>
      <c r="K4827" s="17">
        <v>301472.86</v>
      </c>
      <c r="L4827" s="17">
        <v>296870.81</v>
      </c>
      <c r="M4827" s="17">
        <v>305528.87</v>
      </c>
      <c r="N4827" s="17">
        <v>292514.19</v>
      </c>
      <c r="O4827" s="17">
        <v>333286.73</v>
      </c>
      <c r="P4827" s="17">
        <v>335209.93</v>
      </c>
      <c r="Q4827" s="17">
        <v>326774.88</v>
      </c>
      <c r="R4827" s="17">
        <v>348606.24</v>
      </c>
      <c r="S4827" s="17">
        <v>328636.53999999998</v>
      </c>
      <c r="T4827" s="17">
        <v>326239.33</v>
      </c>
      <c r="U4827" s="17"/>
      <c r="X4827" s="14"/>
      <c r="Y4827" s="14"/>
    </row>
    <row r="4828" spans="1:25" ht="15" hidden="1" customHeight="1" x14ac:dyDescent="0.25">
      <c r="A4828" s="14">
        <f t="shared" si="75"/>
        <v>1</v>
      </c>
      <c r="B4828" s="14" t="s">
        <v>35</v>
      </c>
      <c r="C4828" s="14">
        <v>2019</v>
      </c>
      <c r="D4828" s="14" t="str">
        <f>VLOOKUP(E4828,Regioes!$A$2:$B$296,2,FALSE)</f>
        <v>Grande São Paulo</v>
      </c>
      <c r="E4828" s="15" t="s">
        <v>18</v>
      </c>
      <c r="F4828" s="37">
        <v>3058931.42</v>
      </c>
      <c r="G4828" s="17">
        <v>1441072.3699999999</v>
      </c>
      <c r="H4828" s="17">
        <v>1617859.05</v>
      </c>
      <c r="I4828" s="17">
        <v>244890.38</v>
      </c>
      <c r="J4828" s="17">
        <v>227785.95</v>
      </c>
      <c r="K4828" s="17">
        <v>244022.37</v>
      </c>
      <c r="L4828" s="17">
        <v>240297.31</v>
      </c>
      <c r="M4828" s="17">
        <v>247305.44</v>
      </c>
      <c r="N4828" s="17">
        <v>236770.92</v>
      </c>
      <c r="O4828" s="17">
        <v>269773.59000000003</v>
      </c>
      <c r="P4828" s="17">
        <v>271330.3</v>
      </c>
      <c r="Q4828" s="17">
        <v>264502.68</v>
      </c>
      <c r="R4828" s="17">
        <v>282173.71999999997</v>
      </c>
      <c r="S4828" s="17">
        <v>266009.57</v>
      </c>
      <c r="T4828" s="17">
        <v>264069.19</v>
      </c>
      <c r="U4828" s="17"/>
      <c r="X4828" s="14"/>
      <c r="Y4828" s="14"/>
    </row>
    <row r="4829" spans="1:25" ht="15" hidden="1" customHeight="1" x14ac:dyDescent="0.25">
      <c r="A4829" s="14">
        <f t="shared" si="75"/>
        <v>1</v>
      </c>
      <c r="B4829" s="14" t="s">
        <v>35</v>
      </c>
      <c r="C4829" s="14">
        <v>2019</v>
      </c>
      <c r="D4829" s="14" t="str">
        <f>VLOOKUP(E4829,Regioes!$A$2:$B$296,2,FALSE)</f>
        <v>Grande São Paulo</v>
      </c>
      <c r="E4829" s="15" t="s">
        <v>19</v>
      </c>
      <c r="F4829" s="37">
        <v>7522546.459999999</v>
      </c>
      <c r="G4829" s="17">
        <v>3543895.6599999997</v>
      </c>
      <c r="H4829" s="17">
        <v>3978650.8000000003</v>
      </c>
      <c r="I4829" s="17">
        <v>602236.21</v>
      </c>
      <c r="J4829" s="17">
        <v>560172.86</v>
      </c>
      <c r="K4829" s="17">
        <v>600101.59</v>
      </c>
      <c r="L4829" s="17">
        <v>590940.9</v>
      </c>
      <c r="M4829" s="17">
        <v>608175.32999999996</v>
      </c>
      <c r="N4829" s="17">
        <v>582268.77</v>
      </c>
      <c r="O4829" s="17">
        <v>663429.18999999994</v>
      </c>
      <c r="P4829" s="17">
        <v>667257.44999999995</v>
      </c>
      <c r="Q4829" s="17">
        <v>650466.92000000004</v>
      </c>
      <c r="R4829" s="17">
        <v>693923.68</v>
      </c>
      <c r="S4829" s="17">
        <v>654172.68000000005</v>
      </c>
      <c r="T4829" s="17">
        <v>649400.88</v>
      </c>
      <c r="U4829" s="17"/>
      <c r="X4829" s="14"/>
      <c r="Y4829" s="14"/>
    </row>
    <row r="4830" spans="1:25" ht="15" hidden="1" customHeight="1" x14ac:dyDescent="0.25">
      <c r="A4830" s="14">
        <f t="shared" si="75"/>
        <v>1</v>
      </c>
      <c r="B4830" s="14" t="s">
        <v>35</v>
      </c>
      <c r="C4830" s="14">
        <v>2019</v>
      </c>
      <c r="D4830" s="14" t="str">
        <f>VLOOKUP(E4830,Regioes!$A$2:$B$296,2,FALSE)</f>
        <v>Região Administrativa de Campinas</v>
      </c>
      <c r="E4830" s="15" t="s">
        <v>20</v>
      </c>
      <c r="F4830" s="37">
        <v>18022023.91</v>
      </c>
      <c r="G4830" s="17">
        <v>8490233.0200000014</v>
      </c>
      <c r="H4830" s="17">
        <v>9531790.8900000006</v>
      </c>
      <c r="I4830" s="17">
        <v>1442798.06</v>
      </c>
      <c r="J4830" s="17">
        <v>1342025.43</v>
      </c>
      <c r="K4830" s="17">
        <v>1437684.07</v>
      </c>
      <c r="L4830" s="17">
        <v>1415737.49</v>
      </c>
      <c r="M4830" s="17">
        <v>1457026.61</v>
      </c>
      <c r="N4830" s="17">
        <v>1394961.36</v>
      </c>
      <c r="O4830" s="17">
        <v>1589400.19</v>
      </c>
      <c r="P4830" s="17">
        <v>1598571.69</v>
      </c>
      <c r="Q4830" s="17">
        <v>1558346.03</v>
      </c>
      <c r="R4830" s="17">
        <v>1662456.87</v>
      </c>
      <c r="S4830" s="17">
        <v>1567224.04</v>
      </c>
      <c r="T4830" s="17">
        <v>1555792.07</v>
      </c>
      <c r="U4830" s="17"/>
      <c r="X4830" s="14"/>
      <c r="Y4830" s="14"/>
    </row>
    <row r="4831" spans="1:25" ht="15" hidden="1" customHeight="1" x14ac:dyDescent="0.25">
      <c r="A4831" s="14">
        <f t="shared" si="75"/>
        <v>1</v>
      </c>
      <c r="B4831" s="14" t="s">
        <v>35</v>
      </c>
      <c r="C4831" s="14">
        <v>2019</v>
      </c>
      <c r="D4831" s="14" t="str">
        <f>VLOOKUP(E4831,Regioes!$A$2:$B$296,2,FALSE)</f>
        <v>Região Administrativa de Campinas</v>
      </c>
      <c r="E4831" s="15" t="s">
        <v>0</v>
      </c>
      <c r="F4831" s="37">
        <v>5091088.37</v>
      </c>
      <c r="G4831" s="17">
        <v>2398428</v>
      </c>
      <c r="H4831" s="17">
        <v>2692660.37</v>
      </c>
      <c r="I4831" s="17">
        <v>407579.78</v>
      </c>
      <c r="J4831" s="17">
        <v>379112.25</v>
      </c>
      <c r="K4831" s="17">
        <v>406135.11</v>
      </c>
      <c r="L4831" s="17">
        <v>399935.36</v>
      </c>
      <c r="M4831" s="17">
        <v>411599.24</v>
      </c>
      <c r="N4831" s="17">
        <v>394066.26</v>
      </c>
      <c r="O4831" s="17">
        <v>448993.79</v>
      </c>
      <c r="P4831" s="17">
        <v>451584.67</v>
      </c>
      <c r="Q4831" s="17">
        <v>440221.22</v>
      </c>
      <c r="R4831" s="17">
        <v>469631.76</v>
      </c>
      <c r="S4831" s="17">
        <v>442729.19</v>
      </c>
      <c r="T4831" s="17">
        <v>439499.74</v>
      </c>
      <c r="U4831" s="17"/>
      <c r="X4831" s="14"/>
      <c r="Y4831" s="14"/>
    </row>
    <row r="4832" spans="1:25" ht="15" hidden="1" customHeight="1" x14ac:dyDescent="0.25">
      <c r="A4832" s="14">
        <f t="shared" si="75"/>
        <v>1</v>
      </c>
      <c r="B4832" s="14" t="s">
        <v>35</v>
      </c>
      <c r="C4832" s="14">
        <v>2019</v>
      </c>
      <c r="D4832" s="14" t="str">
        <f>VLOOKUP(E4832,Regioes!$A$2:$B$296,2,FALSE)</f>
        <v>Grande São Paulo</v>
      </c>
      <c r="E4832" s="15" t="s">
        <v>27</v>
      </c>
      <c r="F4832" s="37">
        <v>1212163.9100000001</v>
      </c>
      <c r="G4832" s="17">
        <v>571054.29</v>
      </c>
      <c r="H4832" s="17">
        <v>641109.62</v>
      </c>
      <c r="I4832" s="17">
        <v>97042.8</v>
      </c>
      <c r="J4832" s="17">
        <v>90264.82</v>
      </c>
      <c r="K4832" s="17">
        <v>96698.84</v>
      </c>
      <c r="L4832" s="17">
        <v>95222.71</v>
      </c>
      <c r="M4832" s="17">
        <v>97999.82</v>
      </c>
      <c r="N4832" s="17">
        <v>93825.3</v>
      </c>
      <c r="O4832" s="17">
        <v>106903.28</v>
      </c>
      <c r="P4832" s="17">
        <v>107520.16</v>
      </c>
      <c r="Q4832" s="17">
        <v>104814.58</v>
      </c>
      <c r="R4832" s="17">
        <v>111817.09</v>
      </c>
      <c r="S4832" s="17">
        <v>105411.71</v>
      </c>
      <c r="T4832" s="17">
        <v>104642.8</v>
      </c>
      <c r="U4832" s="17"/>
      <c r="X4832" s="14"/>
      <c r="Y4832" s="14"/>
    </row>
    <row r="4833" spans="1:25" ht="15" hidden="1" customHeight="1" x14ac:dyDescent="0.25">
      <c r="A4833" s="14">
        <f t="shared" si="75"/>
        <v>1</v>
      </c>
      <c r="B4833" s="14" t="s">
        <v>35</v>
      </c>
      <c r="C4833" s="14">
        <v>2019</v>
      </c>
      <c r="D4833" s="14" t="str">
        <f>VLOOKUP(E4833,Regioes!$A$2:$B$296,2,FALSE)</f>
        <v>Região Administrativa de Campinas</v>
      </c>
      <c r="E4833" s="15" t="s">
        <v>30</v>
      </c>
      <c r="F4833" s="37">
        <v>2599021.8300000005</v>
      </c>
      <c r="G4833" s="17">
        <v>1224407.4800000002</v>
      </c>
      <c r="H4833" s="17">
        <v>1374614.3499999999</v>
      </c>
      <c r="I4833" s="17">
        <v>208071.17</v>
      </c>
      <c r="J4833" s="17">
        <v>193538.38</v>
      </c>
      <c r="K4833" s="17">
        <v>207333.67</v>
      </c>
      <c r="L4833" s="17">
        <v>204168.67</v>
      </c>
      <c r="M4833" s="17">
        <v>210123.12</v>
      </c>
      <c r="N4833" s="17">
        <v>201172.47</v>
      </c>
      <c r="O4833" s="17">
        <v>229213.2</v>
      </c>
      <c r="P4833" s="17">
        <v>230535.86</v>
      </c>
      <c r="Q4833" s="17">
        <v>224734.77</v>
      </c>
      <c r="R4833" s="17">
        <v>239748.97</v>
      </c>
      <c r="S4833" s="17">
        <v>226015.1</v>
      </c>
      <c r="T4833" s="17">
        <v>224366.45</v>
      </c>
      <c r="U4833" s="17"/>
      <c r="X4833" s="14"/>
      <c r="Y4833" s="14"/>
    </row>
    <row r="4834" spans="1:25" ht="15" hidden="1" customHeight="1" x14ac:dyDescent="0.25">
      <c r="A4834" s="14">
        <f t="shared" si="75"/>
        <v>1</v>
      </c>
      <c r="B4834" s="14" t="s">
        <v>35</v>
      </c>
      <c r="C4834" s="14">
        <v>2019</v>
      </c>
      <c r="D4834" s="14" t="str">
        <f>VLOOKUP(E4834,Regioes!$A$2:$B$296,2,FALSE)</f>
        <v>Região Administrativa de Campinas</v>
      </c>
      <c r="E4834" s="15" t="s">
        <v>21</v>
      </c>
      <c r="F4834" s="37">
        <v>3244320.8700000006</v>
      </c>
      <c r="G4834" s="17">
        <v>1528409.9300000002</v>
      </c>
      <c r="H4834" s="17">
        <v>1715910.94</v>
      </c>
      <c r="I4834" s="17">
        <v>259732.2</v>
      </c>
      <c r="J4834" s="17">
        <v>241591.13</v>
      </c>
      <c r="K4834" s="17">
        <v>258811.58</v>
      </c>
      <c r="L4834" s="17">
        <v>254860.76</v>
      </c>
      <c r="M4834" s="17">
        <v>262293.62</v>
      </c>
      <c r="N4834" s="17">
        <v>251120.64000000001</v>
      </c>
      <c r="O4834" s="17">
        <v>286123.48</v>
      </c>
      <c r="P4834" s="17">
        <v>287774.53000000003</v>
      </c>
      <c r="Q4834" s="17">
        <v>280533.12</v>
      </c>
      <c r="R4834" s="17">
        <v>299275.13</v>
      </c>
      <c r="S4834" s="17">
        <v>282131.33</v>
      </c>
      <c r="T4834" s="17">
        <v>280073.34999999998</v>
      </c>
      <c r="U4834" s="17"/>
      <c r="X4834" s="14"/>
      <c r="Y4834" s="14"/>
    </row>
    <row r="4835" spans="1:25" ht="15" hidden="1" customHeight="1" x14ac:dyDescent="0.25">
      <c r="A4835" s="14">
        <f t="shared" si="75"/>
        <v>1</v>
      </c>
      <c r="B4835" s="14" t="s">
        <v>35</v>
      </c>
      <c r="C4835" s="14">
        <v>2019</v>
      </c>
      <c r="D4835" s="14" t="str">
        <f>VLOOKUP(E4835,Regioes!$A$2:$B$296,2,FALSE)</f>
        <v>Região Administrativa de Campinas</v>
      </c>
      <c r="E4835" s="15" t="s">
        <v>22</v>
      </c>
      <c r="F4835" s="37">
        <v>17790287.649999999</v>
      </c>
      <c r="G4835" s="17">
        <v>8381061.3300000001</v>
      </c>
      <c r="H4835" s="17">
        <v>9409226.3200000003</v>
      </c>
      <c r="I4835" s="17">
        <v>1424245.84</v>
      </c>
      <c r="J4835" s="17">
        <v>1324768.99</v>
      </c>
      <c r="K4835" s="17">
        <v>1419197.6</v>
      </c>
      <c r="L4835" s="17">
        <v>1397533.22</v>
      </c>
      <c r="M4835" s="17">
        <v>1438291.43</v>
      </c>
      <c r="N4835" s="17">
        <v>1377024.25</v>
      </c>
      <c r="O4835" s="17">
        <v>1568962.88</v>
      </c>
      <c r="P4835" s="17">
        <v>1578016.45</v>
      </c>
      <c r="Q4835" s="17">
        <v>1538308.03</v>
      </c>
      <c r="R4835" s="17">
        <v>1641080.17</v>
      </c>
      <c r="S4835" s="17">
        <v>1547071.88</v>
      </c>
      <c r="T4835" s="17">
        <v>1535786.91</v>
      </c>
      <c r="U4835" s="17"/>
      <c r="X4835" s="14"/>
      <c r="Y4835" s="14"/>
    </row>
    <row r="4836" spans="1:25" ht="15" hidden="1" customHeight="1" x14ac:dyDescent="0.25">
      <c r="A4836" s="14">
        <f t="shared" si="75"/>
        <v>1</v>
      </c>
      <c r="B4836" s="14" t="s">
        <v>35</v>
      </c>
      <c r="C4836" s="14">
        <v>2019</v>
      </c>
      <c r="D4836" s="14" t="str">
        <f>VLOOKUP(E4836,Regioes!$A$2:$B$296,2,FALSE)</f>
        <v>Região Administrativa de Campinas</v>
      </c>
      <c r="E4836" s="15" t="s">
        <v>1</v>
      </c>
      <c r="F4836" s="37">
        <v>17269769.590000004</v>
      </c>
      <c r="G4836" s="17">
        <v>8135843.6099999994</v>
      </c>
      <c r="H4836" s="17">
        <v>9133925.9800000004</v>
      </c>
      <c r="I4836" s="17">
        <v>1382574.47</v>
      </c>
      <c r="J4836" s="17">
        <v>1286008.17</v>
      </c>
      <c r="K4836" s="17">
        <v>1377673.93</v>
      </c>
      <c r="L4836" s="17">
        <v>1356643.42</v>
      </c>
      <c r="M4836" s="17">
        <v>1396209.11</v>
      </c>
      <c r="N4836" s="17">
        <v>1336734.51</v>
      </c>
      <c r="O4836" s="17">
        <v>1523057.3</v>
      </c>
      <c r="P4836" s="17">
        <v>1531845.97</v>
      </c>
      <c r="Q4836" s="17">
        <v>1493299.36</v>
      </c>
      <c r="R4836" s="17">
        <v>1593064.54</v>
      </c>
      <c r="S4836" s="17">
        <v>1501806.8</v>
      </c>
      <c r="T4836" s="17">
        <v>1490852.01</v>
      </c>
      <c r="U4836" s="17"/>
      <c r="X4836" s="14"/>
      <c r="Y4836" s="14"/>
    </row>
    <row r="4837" spans="1:25" ht="15" hidden="1" customHeight="1" x14ac:dyDescent="0.25">
      <c r="A4837" s="14">
        <f t="shared" si="75"/>
        <v>1</v>
      </c>
      <c r="B4837" s="14" t="s">
        <v>35</v>
      </c>
      <c r="C4837" s="14">
        <v>2019</v>
      </c>
      <c r="D4837" s="14" t="str">
        <f>VLOOKUP(E4837,Regioes!$A$2:$B$296,2,FALSE)</f>
        <v>Região Administrativa de Campinas</v>
      </c>
      <c r="E4837" s="15" t="s">
        <v>31</v>
      </c>
      <c r="F4837" s="37">
        <v>1408248.7600000002</v>
      </c>
      <c r="G4837" s="17">
        <v>663430.49000000011</v>
      </c>
      <c r="H4837" s="17">
        <v>744818.27</v>
      </c>
      <c r="I4837" s="17">
        <v>112740.87</v>
      </c>
      <c r="J4837" s="17">
        <v>104866.45</v>
      </c>
      <c r="K4837" s="17">
        <v>112341.26</v>
      </c>
      <c r="L4837" s="17">
        <v>110626.34</v>
      </c>
      <c r="M4837" s="17">
        <v>113852.69</v>
      </c>
      <c r="N4837" s="17">
        <v>109002.88</v>
      </c>
      <c r="O4837" s="17">
        <v>124196.42</v>
      </c>
      <c r="P4837" s="17">
        <v>124913.08</v>
      </c>
      <c r="Q4837" s="17">
        <v>121769.83</v>
      </c>
      <c r="R4837" s="17">
        <v>129905.1</v>
      </c>
      <c r="S4837" s="17">
        <v>122463.57</v>
      </c>
      <c r="T4837" s="17">
        <v>121570.27</v>
      </c>
      <c r="U4837" s="17"/>
      <c r="X4837" s="14"/>
      <c r="Y4837" s="14"/>
    </row>
    <row r="4838" spans="1:25" ht="15" hidden="1" customHeight="1" x14ac:dyDescent="0.25">
      <c r="A4838" s="14">
        <f t="shared" si="75"/>
        <v>1</v>
      </c>
      <c r="B4838" s="14" t="s">
        <v>35</v>
      </c>
      <c r="C4838" s="14">
        <v>2019</v>
      </c>
      <c r="D4838" s="14" t="str">
        <f>VLOOKUP(E4838,Regioes!$A$2:$B$296,2,FALSE)</f>
        <v>Região Administrativa de Campinas</v>
      </c>
      <c r="E4838" s="15" t="s">
        <v>28</v>
      </c>
      <c r="F4838" s="37">
        <v>1461726.95</v>
      </c>
      <c r="G4838" s="17">
        <v>688624.24</v>
      </c>
      <c r="H4838" s="17">
        <v>773102.71</v>
      </c>
      <c r="I4838" s="17">
        <v>117022.2</v>
      </c>
      <c r="J4838" s="17">
        <v>108848.75</v>
      </c>
      <c r="K4838" s="17">
        <v>116607.41</v>
      </c>
      <c r="L4838" s="17">
        <v>114827.37</v>
      </c>
      <c r="M4838" s="17">
        <v>118176.24</v>
      </c>
      <c r="N4838" s="17">
        <v>113142.27</v>
      </c>
      <c r="O4838" s="17">
        <v>128912.77</v>
      </c>
      <c r="P4838" s="17">
        <v>129656.65</v>
      </c>
      <c r="Q4838" s="17">
        <v>126394.04</v>
      </c>
      <c r="R4838" s="17">
        <v>134838.24</v>
      </c>
      <c r="S4838" s="17">
        <v>127114.12</v>
      </c>
      <c r="T4838" s="17">
        <v>126186.89</v>
      </c>
      <c r="U4838" s="17"/>
      <c r="X4838" s="14"/>
      <c r="Y4838" s="14"/>
    </row>
    <row r="4839" spans="1:25" ht="15" hidden="1" customHeight="1" x14ac:dyDescent="0.25">
      <c r="A4839" s="14">
        <f t="shared" si="75"/>
        <v>1</v>
      </c>
      <c r="B4839" s="14" t="s">
        <v>35</v>
      </c>
      <c r="C4839" s="14">
        <v>2019</v>
      </c>
      <c r="D4839" s="14" t="str">
        <f>VLOOKUP(E4839,Regioes!$A$2:$B$296,2,FALSE)</f>
        <v>Grande São Paulo</v>
      </c>
      <c r="E4839" s="15" t="s">
        <v>23</v>
      </c>
      <c r="F4839" s="37">
        <v>1604334.74</v>
      </c>
      <c r="G4839" s="17">
        <v>755807.22</v>
      </c>
      <c r="H4839" s="17">
        <v>848527.52</v>
      </c>
      <c r="I4839" s="17">
        <v>128439.02</v>
      </c>
      <c r="J4839" s="17">
        <v>119468.16</v>
      </c>
      <c r="K4839" s="17">
        <v>127983.77</v>
      </c>
      <c r="L4839" s="17">
        <v>126030.06</v>
      </c>
      <c r="M4839" s="17">
        <v>129705.65</v>
      </c>
      <c r="N4839" s="17">
        <v>124180.56</v>
      </c>
      <c r="O4839" s="17">
        <v>141489.65</v>
      </c>
      <c r="P4839" s="17">
        <v>142306.10999999999</v>
      </c>
      <c r="Q4839" s="17">
        <v>138725.19</v>
      </c>
      <c r="R4839" s="17">
        <v>147993.22</v>
      </c>
      <c r="S4839" s="17">
        <v>139515.51999999999</v>
      </c>
      <c r="T4839" s="17">
        <v>138497.82999999999</v>
      </c>
      <c r="U4839" s="17"/>
      <c r="X4839" s="14"/>
      <c r="Y4839" s="14"/>
    </row>
    <row r="4840" spans="1:25" ht="15" hidden="1" customHeight="1" x14ac:dyDescent="0.25">
      <c r="A4840" s="14">
        <f t="shared" si="75"/>
        <v>1</v>
      </c>
      <c r="B4840" s="14" t="s">
        <v>35</v>
      </c>
      <c r="C4840" s="14">
        <v>2019</v>
      </c>
      <c r="D4840" s="14" t="str">
        <f>VLOOKUP(E4840,Regioes!$A$2:$B$296,2,FALSE)</f>
        <v>Região Administrativa de Campinas</v>
      </c>
      <c r="E4840" s="15" t="s">
        <v>29</v>
      </c>
      <c r="F4840" s="37">
        <v>5575953.9299999997</v>
      </c>
      <c r="G4840" s="17">
        <v>2626849.7000000002</v>
      </c>
      <c r="H4840" s="17">
        <v>2949104.2299999995</v>
      </c>
      <c r="I4840" s="17">
        <v>446396.9</v>
      </c>
      <c r="J4840" s="17">
        <v>415218.18</v>
      </c>
      <c r="K4840" s="17">
        <v>444814.64</v>
      </c>
      <c r="L4840" s="17">
        <v>438024.44</v>
      </c>
      <c r="M4840" s="17">
        <v>450799.16</v>
      </c>
      <c r="N4840" s="17">
        <v>431596.38</v>
      </c>
      <c r="O4840" s="17">
        <v>491755.1</v>
      </c>
      <c r="P4840" s="17">
        <v>494592.74</v>
      </c>
      <c r="Q4840" s="17">
        <v>482147.05</v>
      </c>
      <c r="R4840" s="17">
        <v>514358.6</v>
      </c>
      <c r="S4840" s="17">
        <v>484893.88</v>
      </c>
      <c r="T4840" s="17">
        <v>481356.86</v>
      </c>
      <c r="U4840" s="17"/>
      <c r="X4840" s="14"/>
      <c r="Y4840" s="14"/>
    </row>
    <row r="4841" spans="1:25" ht="15" hidden="1" customHeight="1" x14ac:dyDescent="0.25">
      <c r="A4841" s="14">
        <f t="shared" si="75"/>
        <v>1</v>
      </c>
      <c r="B4841" s="14" t="s">
        <v>35</v>
      </c>
      <c r="C4841" s="14">
        <v>2019</v>
      </c>
      <c r="D4841" s="14" t="str">
        <f>VLOOKUP(E4841,Regioes!$A$2:$B$296,2,FALSE)</f>
        <v>Grande São Paulo</v>
      </c>
      <c r="E4841" s="15" t="s">
        <v>32</v>
      </c>
      <c r="F4841" s="37">
        <v>9900526.3300000001</v>
      </c>
      <c r="G4841" s="17">
        <v>4664169.5699999994</v>
      </c>
      <c r="H4841" s="17">
        <v>5236356.7600000007</v>
      </c>
      <c r="I4841" s="17">
        <v>792611.32</v>
      </c>
      <c r="J4841" s="17">
        <v>737251.17</v>
      </c>
      <c r="K4841" s="17">
        <v>789801.91</v>
      </c>
      <c r="L4841" s="17">
        <v>777745.4</v>
      </c>
      <c r="M4841" s="17">
        <v>800427.88</v>
      </c>
      <c r="N4841" s="17">
        <v>766331.89</v>
      </c>
      <c r="O4841" s="17">
        <v>873148.24</v>
      </c>
      <c r="P4841" s="17">
        <v>878186.67</v>
      </c>
      <c r="Q4841" s="17">
        <v>856088.41</v>
      </c>
      <c r="R4841" s="17">
        <v>913282.45</v>
      </c>
      <c r="S4841" s="17">
        <v>860965.61</v>
      </c>
      <c r="T4841" s="17">
        <v>854685.38</v>
      </c>
      <c r="U4841" s="17"/>
      <c r="X4841" s="14"/>
      <c r="Y4841" s="14"/>
    </row>
    <row r="4842" spans="1:25" ht="15" hidden="1" customHeight="1" x14ac:dyDescent="0.25">
      <c r="A4842" s="14">
        <f t="shared" si="75"/>
        <v>1</v>
      </c>
      <c r="B4842" s="14" t="s">
        <v>35</v>
      </c>
      <c r="C4842" s="14">
        <v>2019</v>
      </c>
      <c r="D4842" s="14" t="str">
        <f>VLOOKUP(E4842,Regioes!$A$2:$B$296,2,FALSE)</f>
        <v>Região Administrativa de Campinas</v>
      </c>
      <c r="E4842" s="15" t="s">
        <v>24</v>
      </c>
      <c r="F4842" s="37">
        <v>8256975.0800000001</v>
      </c>
      <c r="G4842" s="17">
        <v>3889887.33</v>
      </c>
      <c r="H4842" s="17">
        <v>4367087.75</v>
      </c>
      <c r="I4842" s="17">
        <v>661032.73</v>
      </c>
      <c r="J4842" s="17">
        <v>614862.71</v>
      </c>
      <c r="K4842" s="17">
        <v>658689.69999999995</v>
      </c>
      <c r="L4842" s="17">
        <v>648634.65</v>
      </c>
      <c r="M4842" s="17">
        <v>667551.68999999994</v>
      </c>
      <c r="N4842" s="17">
        <v>639115.85</v>
      </c>
      <c r="O4842" s="17">
        <v>728200</v>
      </c>
      <c r="P4842" s="17">
        <v>732402.01</v>
      </c>
      <c r="Q4842" s="17">
        <v>713972.21</v>
      </c>
      <c r="R4842" s="17">
        <v>761671.67</v>
      </c>
      <c r="S4842" s="17">
        <v>718039.77</v>
      </c>
      <c r="T4842" s="17">
        <v>712802.09</v>
      </c>
      <c r="U4842" s="17"/>
      <c r="X4842" s="14"/>
      <c r="Y4842" s="14"/>
    </row>
    <row r="4843" spans="1:25" ht="15" hidden="1" customHeight="1" x14ac:dyDescent="0.25">
      <c r="A4843" s="14">
        <f t="shared" si="75"/>
        <v>1</v>
      </c>
      <c r="B4843" s="14" t="s">
        <v>35</v>
      </c>
      <c r="C4843" s="14">
        <v>2019</v>
      </c>
      <c r="D4843" s="14" t="str">
        <f>VLOOKUP(E4843,Regioes!$A$2:$B$296,2,FALSE)</f>
        <v>Região Administrativa de Campinas</v>
      </c>
      <c r="E4843" s="15" t="s">
        <v>25</v>
      </c>
      <c r="F4843" s="37">
        <v>2139112.2200000002</v>
      </c>
      <c r="G4843" s="17">
        <v>1007742.6000000001</v>
      </c>
      <c r="H4843" s="17">
        <v>1131369.6199999999</v>
      </c>
      <c r="I4843" s="17">
        <v>171251.96</v>
      </c>
      <c r="J4843" s="17">
        <v>159290.82</v>
      </c>
      <c r="K4843" s="17">
        <v>170644.96</v>
      </c>
      <c r="L4843" s="17">
        <v>168040.03</v>
      </c>
      <c r="M4843" s="17">
        <v>172940.81</v>
      </c>
      <c r="N4843" s="17">
        <v>165574.01999999999</v>
      </c>
      <c r="O4843" s="17">
        <v>188652.81</v>
      </c>
      <c r="P4843" s="17">
        <v>189741.41</v>
      </c>
      <c r="Q4843" s="17">
        <v>184966.85</v>
      </c>
      <c r="R4843" s="17">
        <v>197324.22</v>
      </c>
      <c r="S4843" s="17">
        <v>186020.62</v>
      </c>
      <c r="T4843" s="17">
        <v>184663.71</v>
      </c>
      <c r="U4843" s="17"/>
      <c r="X4843" s="14"/>
      <c r="Y4843" s="14"/>
    </row>
    <row r="4844" spans="1:25" ht="15" hidden="1" customHeight="1" x14ac:dyDescent="0.25">
      <c r="A4844" s="14">
        <f t="shared" si="75"/>
        <v>1</v>
      </c>
      <c r="B4844" s="14" t="s">
        <v>35</v>
      </c>
      <c r="C4844" s="14">
        <v>2019</v>
      </c>
      <c r="D4844" s="14" t="str">
        <f>VLOOKUP(E4844,Regioes!$A$2:$B$296,2,FALSE)</f>
        <v>Região Administrativa de Campinas</v>
      </c>
      <c r="E4844" s="15" t="s">
        <v>26</v>
      </c>
      <c r="F4844" s="37">
        <v>2991905.23</v>
      </c>
      <c r="G4844" s="17">
        <v>1409496.1</v>
      </c>
      <c r="H4844" s="17">
        <v>1582409.13</v>
      </c>
      <c r="I4844" s="17">
        <v>239524.43</v>
      </c>
      <c r="J4844" s="17">
        <v>222794.78</v>
      </c>
      <c r="K4844" s="17">
        <v>238675.44</v>
      </c>
      <c r="L4844" s="17">
        <v>235032</v>
      </c>
      <c r="M4844" s="17">
        <v>241886.57</v>
      </c>
      <c r="N4844" s="17">
        <v>231582.88</v>
      </c>
      <c r="O4844" s="17">
        <v>263862.42</v>
      </c>
      <c r="P4844" s="17">
        <v>265385.01</v>
      </c>
      <c r="Q4844" s="17">
        <v>258706.99</v>
      </c>
      <c r="R4844" s="17">
        <v>275990.84000000003</v>
      </c>
      <c r="S4844" s="17">
        <v>260180.87</v>
      </c>
      <c r="T4844" s="17">
        <v>258283</v>
      </c>
      <c r="U4844" s="17"/>
      <c r="X4844" s="14"/>
      <c r="Y4844" s="14"/>
    </row>
    <row r="4845" spans="1:25" ht="15" hidden="1" customHeight="1" x14ac:dyDescent="0.25">
      <c r="A4845" s="14">
        <f t="shared" si="75"/>
        <v>10</v>
      </c>
      <c r="B4845" s="14" t="s">
        <v>123</v>
      </c>
      <c r="C4845" s="14">
        <v>2019</v>
      </c>
      <c r="D4845" s="14" t="str">
        <f>VLOOKUP(E4845,Regioes!$A$2:$B$296,2,FALSE)</f>
        <v>Região Administrativa Central / Araraquara</v>
      </c>
      <c r="E4845" s="15" t="s">
        <v>132</v>
      </c>
      <c r="F4845" s="37">
        <v>182102.05533320049</v>
      </c>
      <c r="G4845" s="17">
        <v>178665.83533320049</v>
      </c>
      <c r="H4845" s="17">
        <v>3436.22</v>
      </c>
      <c r="I4845" s="17">
        <v>28708.01</v>
      </c>
      <c r="J4845" s="17">
        <v>26885.27</v>
      </c>
      <c r="K4845" s="17">
        <v>30422.89</v>
      </c>
      <c r="L4845" s="17">
        <v>31707.63</v>
      </c>
      <c r="M4845" s="17">
        <v>31950.94</v>
      </c>
      <c r="N4845" s="17">
        <v>28991.095333200512</v>
      </c>
      <c r="O4845" s="17">
        <v>3436.22</v>
      </c>
      <c r="P4845" s="17"/>
      <c r="Q4845" s="17"/>
      <c r="R4845" s="17"/>
      <c r="S4845" s="17"/>
      <c r="T4845" s="17"/>
      <c r="U4845" s="17"/>
      <c r="X4845" s="14"/>
      <c r="Y4845" s="14"/>
    </row>
    <row r="4846" spans="1:25" ht="15" hidden="1" customHeight="1" x14ac:dyDescent="0.25">
      <c r="A4846" s="14">
        <f t="shared" si="75"/>
        <v>10</v>
      </c>
      <c r="B4846" s="14" t="s">
        <v>123</v>
      </c>
      <c r="C4846" s="14">
        <v>2019</v>
      </c>
      <c r="D4846" s="14" t="str">
        <f>VLOOKUP(E4846,Regioes!$A$2:$B$296,2,FALSE)</f>
        <v>Região Administrativa Central / Araraquara</v>
      </c>
      <c r="E4846" s="15" t="s">
        <v>102</v>
      </c>
      <c r="F4846" s="37">
        <v>193427.54217880053</v>
      </c>
      <c r="G4846" s="17">
        <v>189777.62217880052</v>
      </c>
      <c r="H4846" s="17">
        <v>3649.92</v>
      </c>
      <c r="I4846" s="17">
        <v>30493.45</v>
      </c>
      <c r="J4846" s="17">
        <v>28557.35</v>
      </c>
      <c r="K4846" s="17">
        <v>32314.99</v>
      </c>
      <c r="L4846" s="17">
        <v>33679.620000000003</v>
      </c>
      <c r="M4846" s="17">
        <v>33938.07</v>
      </c>
      <c r="N4846" s="17">
        <v>30794.142178800495</v>
      </c>
      <c r="O4846" s="17">
        <v>3649.92</v>
      </c>
      <c r="P4846" s="17"/>
      <c r="Q4846" s="17"/>
      <c r="R4846" s="17"/>
      <c r="S4846" s="17"/>
      <c r="T4846" s="17"/>
      <c r="U4846" s="17"/>
      <c r="X4846" s="14"/>
      <c r="Y4846" s="14"/>
    </row>
    <row r="4847" spans="1:25" ht="15" hidden="1" customHeight="1" x14ac:dyDescent="0.25">
      <c r="A4847" s="14">
        <f t="shared" si="75"/>
        <v>10</v>
      </c>
      <c r="B4847" s="14" t="s">
        <v>123</v>
      </c>
      <c r="C4847" s="14">
        <v>2019</v>
      </c>
      <c r="D4847" s="14" t="str">
        <f>VLOOKUP(E4847,Regioes!$A$2:$B$296,2,FALSE)</f>
        <v>Região Administrativa de Franca</v>
      </c>
      <c r="E4847" s="15" t="s">
        <v>124</v>
      </c>
      <c r="F4847" s="37">
        <v>647734.10030506959</v>
      </c>
      <c r="G4847" s="17">
        <v>635698.52030506963</v>
      </c>
      <c r="H4847" s="17">
        <v>12035.58</v>
      </c>
      <c r="I4847" s="17">
        <v>107138.36</v>
      </c>
      <c r="J4847" s="17">
        <v>99587.92</v>
      </c>
      <c r="K4847" s="17">
        <v>105783.3</v>
      </c>
      <c r="L4847" s="17">
        <v>108679.51</v>
      </c>
      <c r="M4847" s="17">
        <v>110409.06</v>
      </c>
      <c r="N4847" s="17">
        <v>104100.37030506956</v>
      </c>
      <c r="O4847" s="17">
        <v>12035.58</v>
      </c>
      <c r="P4847" s="17"/>
      <c r="Q4847" s="17"/>
      <c r="R4847" s="17"/>
      <c r="S4847" s="17"/>
      <c r="T4847" s="17"/>
      <c r="U4847" s="17"/>
      <c r="X4847" s="14"/>
      <c r="Y4847" s="14"/>
    </row>
    <row r="4848" spans="1:25" ht="15" hidden="1" customHeight="1" x14ac:dyDescent="0.25">
      <c r="A4848" s="14">
        <f t="shared" si="75"/>
        <v>10</v>
      </c>
      <c r="B4848" s="14" t="s">
        <v>123</v>
      </c>
      <c r="C4848" s="14">
        <v>2019</v>
      </c>
      <c r="D4848" s="14" t="str">
        <f>VLOOKUP(E4848,Regioes!$A$2:$B$296,2,FALSE)</f>
        <v>Região Administrativa de Ribeirão Preto</v>
      </c>
      <c r="E4848" s="15" t="s">
        <v>125</v>
      </c>
      <c r="F4848" s="37">
        <v>240061.73941189566</v>
      </c>
      <c r="G4848" s="17">
        <v>235601.13941189565</v>
      </c>
      <c r="H4848" s="17">
        <v>4460.6000000000004</v>
      </c>
      <c r="I4848" s="17">
        <v>39707.379999999997</v>
      </c>
      <c r="J4848" s="17">
        <v>36909.050000000003</v>
      </c>
      <c r="K4848" s="17">
        <v>39205.160000000003</v>
      </c>
      <c r="L4848" s="17">
        <v>40278.550000000003</v>
      </c>
      <c r="M4848" s="17">
        <v>40919.56</v>
      </c>
      <c r="N4848" s="17">
        <v>38581.439411895655</v>
      </c>
      <c r="O4848" s="17">
        <v>4460.6000000000004</v>
      </c>
      <c r="P4848" s="17"/>
      <c r="Q4848" s="17"/>
      <c r="R4848" s="17"/>
      <c r="S4848" s="17"/>
      <c r="T4848" s="17"/>
      <c r="U4848" s="17"/>
      <c r="X4848" s="14"/>
      <c r="Y4848" s="14"/>
    </row>
    <row r="4849" spans="1:25" ht="15" hidden="1" customHeight="1" x14ac:dyDescent="0.25">
      <c r="A4849" s="14">
        <f t="shared" si="75"/>
        <v>10</v>
      </c>
      <c r="B4849" s="14" t="s">
        <v>123</v>
      </c>
      <c r="C4849" s="14">
        <v>2019</v>
      </c>
      <c r="D4849" s="14" t="str">
        <f>VLOOKUP(E4849,Regioes!$A$2:$B$296,2,FALSE)</f>
        <v>Região Administrativa de Ribeirão Preto</v>
      </c>
      <c r="E4849" s="15" t="s">
        <v>126</v>
      </c>
      <c r="F4849" s="37">
        <v>1131478.3234085797</v>
      </c>
      <c r="G4849" s="17">
        <v>1110583.7934085797</v>
      </c>
      <c r="H4849" s="17">
        <v>20894.53</v>
      </c>
      <c r="I4849" s="17">
        <v>190221.12</v>
      </c>
      <c r="J4849" s="17">
        <v>171895.11</v>
      </c>
      <c r="K4849" s="17">
        <v>186231.03</v>
      </c>
      <c r="L4849" s="17">
        <v>186610.13</v>
      </c>
      <c r="M4849" s="17">
        <v>189737.34</v>
      </c>
      <c r="N4849" s="17">
        <v>185889.06340857971</v>
      </c>
      <c r="O4849" s="17">
        <v>20894.53</v>
      </c>
      <c r="P4849" s="17"/>
      <c r="Q4849" s="17"/>
      <c r="R4849" s="17"/>
      <c r="S4849" s="17"/>
      <c r="T4849" s="17"/>
      <c r="U4849" s="17"/>
      <c r="X4849" s="14"/>
      <c r="Y4849" s="14"/>
    </row>
    <row r="4850" spans="1:25" ht="15" hidden="1" customHeight="1" x14ac:dyDescent="0.25">
      <c r="A4850" s="14">
        <f t="shared" si="75"/>
        <v>10</v>
      </c>
      <c r="B4850" s="14" t="s">
        <v>123</v>
      </c>
      <c r="C4850" s="14">
        <v>2019</v>
      </c>
      <c r="D4850" s="14" t="str">
        <f>VLOOKUP(E4850,Regioes!$A$2:$B$296,2,FALSE)</f>
        <v>Região Administrativa de Franca</v>
      </c>
      <c r="E4850" s="15" t="s">
        <v>127</v>
      </c>
      <c r="F4850" s="37">
        <v>591503.42638876976</v>
      </c>
      <c r="G4850" s="17">
        <v>580512.67638876976</v>
      </c>
      <c r="H4850" s="17">
        <v>10990.75</v>
      </c>
      <c r="I4850" s="17">
        <v>97837.54</v>
      </c>
      <c r="J4850" s="17">
        <v>90942.56</v>
      </c>
      <c r="K4850" s="17">
        <v>96600.11</v>
      </c>
      <c r="L4850" s="17">
        <v>99244.89</v>
      </c>
      <c r="M4850" s="17">
        <v>100824.3</v>
      </c>
      <c r="N4850" s="17">
        <v>95063.276388769824</v>
      </c>
      <c r="O4850" s="17">
        <v>10990.75</v>
      </c>
      <c r="P4850" s="17"/>
      <c r="Q4850" s="17"/>
      <c r="R4850" s="17"/>
      <c r="S4850" s="17"/>
      <c r="T4850" s="17"/>
      <c r="U4850" s="17"/>
      <c r="X4850" s="14"/>
      <c r="Y4850" s="14"/>
    </row>
    <row r="4851" spans="1:25" ht="15" hidden="1" customHeight="1" x14ac:dyDescent="0.25">
      <c r="A4851" s="14">
        <f t="shared" si="75"/>
        <v>10</v>
      </c>
      <c r="B4851" s="14" t="s">
        <v>123</v>
      </c>
      <c r="C4851" s="14">
        <v>2019</v>
      </c>
      <c r="D4851" s="14" t="str">
        <f>VLOOKUP(E4851,Regioes!$A$2:$B$296,2,FALSE)</f>
        <v>Região Administrativa de Ribeirão Preto</v>
      </c>
      <c r="E4851" s="15" t="s">
        <v>128</v>
      </c>
      <c r="F4851" s="37">
        <v>175604.78582704044</v>
      </c>
      <c r="G4851" s="17">
        <v>172291.17582704045</v>
      </c>
      <c r="H4851" s="17">
        <v>3313.61</v>
      </c>
      <c r="I4851" s="17">
        <v>27683.73</v>
      </c>
      <c r="J4851" s="17">
        <v>25926.02</v>
      </c>
      <c r="K4851" s="17">
        <v>29337.43</v>
      </c>
      <c r="L4851" s="17">
        <v>30576.32</v>
      </c>
      <c r="M4851" s="17">
        <v>30810.959999999999</v>
      </c>
      <c r="N4851" s="17">
        <v>27956.715827040451</v>
      </c>
      <c r="O4851" s="17">
        <v>3313.61</v>
      </c>
      <c r="P4851" s="17"/>
      <c r="Q4851" s="17"/>
      <c r="R4851" s="17"/>
      <c r="S4851" s="17"/>
      <c r="T4851" s="17"/>
      <c r="U4851" s="17"/>
      <c r="X4851" s="14"/>
      <c r="Y4851" s="14"/>
    </row>
    <row r="4852" spans="1:25" ht="15" hidden="1" customHeight="1" x14ac:dyDescent="0.25">
      <c r="A4852" s="14">
        <f t="shared" si="75"/>
        <v>10</v>
      </c>
      <c r="B4852" s="14" t="s">
        <v>123</v>
      </c>
      <c r="C4852" s="14">
        <v>2019</v>
      </c>
      <c r="D4852" s="14" t="str">
        <f>VLOOKUP(E4852,Regioes!$A$2:$B$296,2,FALSE)</f>
        <v>Região Administrativa de Franca</v>
      </c>
      <c r="E4852" s="15" t="s">
        <v>129</v>
      </c>
      <c r="F4852" s="37">
        <v>36766.209099119144</v>
      </c>
      <c r="G4852" s="17">
        <v>36083.059099119142</v>
      </c>
      <c r="H4852" s="17">
        <v>683.15</v>
      </c>
      <c r="I4852" s="17">
        <v>6081.31</v>
      </c>
      <c r="J4852" s="17">
        <v>5652.74</v>
      </c>
      <c r="K4852" s="17">
        <v>6004.39</v>
      </c>
      <c r="L4852" s="17">
        <v>6168.79</v>
      </c>
      <c r="M4852" s="17">
        <v>6266.96</v>
      </c>
      <c r="N4852" s="17">
        <v>5908.8690991191406</v>
      </c>
      <c r="O4852" s="17">
        <v>683.15</v>
      </c>
      <c r="P4852" s="17"/>
      <c r="Q4852" s="17"/>
      <c r="R4852" s="17"/>
      <c r="S4852" s="17"/>
      <c r="T4852" s="17"/>
      <c r="U4852" s="17"/>
      <c r="X4852" s="14"/>
      <c r="Y4852" s="14"/>
    </row>
    <row r="4853" spans="1:25" ht="15" hidden="1" customHeight="1" x14ac:dyDescent="0.25">
      <c r="A4853" s="14">
        <f t="shared" si="75"/>
        <v>10</v>
      </c>
      <c r="B4853" s="14" t="s">
        <v>123</v>
      </c>
      <c r="C4853" s="14">
        <v>2019</v>
      </c>
      <c r="D4853" s="14" t="str">
        <f>VLOOKUP(E4853,Regioes!$A$2:$B$296,2,FALSE)</f>
        <v>Região Administrativa de Ribeirão Preto</v>
      </c>
      <c r="E4853" s="15" t="s">
        <v>55</v>
      </c>
      <c r="F4853" s="37">
        <v>215190.47325660905</v>
      </c>
      <c r="G4853" s="17">
        <v>211192.01325660906</v>
      </c>
      <c r="H4853" s="17">
        <v>3998.46</v>
      </c>
      <c r="I4853" s="17">
        <v>35593.550000000003</v>
      </c>
      <c r="J4853" s="17">
        <v>33085.14</v>
      </c>
      <c r="K4853" s="17">
        <v>35143.370000000003</v>
      </c>
      <c r="L4853" s="17">
        <v>36105.550000000003</v>
      </c>
      <c r="M4853" s="17">
        <v>36680.14</v>
      </c>
      <c r="N4853" s="17">
        <v>34584.263256609062</v>
      </c>
      <c r="O4853" s="17">
        <v>3998.46</v>
      </c>
      <c r="P4853" s="17"/>
      <c r="Q4853" s="17"/>
      <c r="R4853" s="17"/>
      <c r="S4853" s="17"/>
      <c r="T4853" s="17"/>
      <c r="U4853" s="17"/>
      <c r="X4853" s="14"/>
      <c r="Y4853" s="14"/>
    </row>
    <row r="4854" spans="1:25" ht="15" hidden="1" customHeight="1" x14ac:dyDescent="0.25">
      <c r="A4854" s="14">
        <f t="shared" si="75"/>
        <v>10</v>
      </c>
      <c r="B4854" s="14" t="s">
        <v>123</v>
      </c>
      <c r="C4854" s="14">
        <v>2019</v>
      </c>
      <c r="D4854" s="14" t="str">
        <f>VLOOKUP(E4854,Regioes!$A$2:$B$296,2,FALSE)</f>
        <v>Região Administrativa de Ribeirão Preto</v>
      </c>
      <c r="E4854" s="15" t="s">
        <v>133</v>
      </c>
      <c r="F4854" s="37">
        <v>102763.95769376025</v>
      </c>
      <c r="G4854" s="17">
        <v>100824.82769376025</v>
      </c>
      <c r="H4854" s="17">
        <v>1939.13</v>
      </c>
      <c r="I4854" s="17">
        <v>16200.52</v>
      </c>
      <c r="J4854" s="17">
        <v>15171.91</v>
      </c>
      <c r="K4854" s="17">
        <v>17168.27</v>
      </c>
      <c r="L4854" s="17">
        <v>17893.27</v>
      </c>
      <c r="M4854" s="17">
        <v>18030.580000000002</v>
      </c>
      <c r="N4854" s="17">
        <v>16360.277693760254</v>
      </c>
      <c r="O4854" s="17">
        <v>1939.13</v>
      </c>
      <c r="P4854" s="17"/>
      <c r="Q4854" s="17"/>
      <c r="R4854" s="17"/>
      <c r="S4854" s="17"/>
      <c r="T4854" s="17"/>
      <c r="U4854" s="17"/>
      <c r="X4854" s="14"/>
      <c r="Y4854" s="14"/>
    </row>
    <row r="4855" spans="1:25" ht="15" hidden="1" customHeight="1" x14ac:dyDescent="0.25">
      <c r="A4855" s="14">
        <f t="shared" si="75"/>
        <v>10</v>
      </c>
      <c r="B4855" s="14" t="s">
        <v>123</v>
      </c>
      <c r="C4855" s="14">
        <v>2019</v>
      </c>
      <c r="D4855" s="14" t="str">
        <f>VLOOKUP(E4855,Regioes!$A$2:$B$296,2,FALSE)</f>
        <v>Região Administrativa de Franca</v>
      </c>
      <c r="E4855" s="15" t="s">
        <v>134</v>
      </c>
      <c r="F4855" s="37">
        <v>298455.10386343772</v>
      </c>
      <c r="G4855" s="17">
        <v>292909.49386343773</v>
      </c>
      <c r="H4855" s="17">
        <v>5545.61</v>
      </c>
      <c r="I4855" s="17">
        <v>49365.919999999998</v>
      </c>
      <c r="J4855" s="17">
        <v>45886.92</v>
      </c>
      <c r="K4855" s="17">
        <v>48741.55</v>
      </c>
      <c r="L4855" s="17">
        <v>50076.03</v>
      </c>
      <c r="M4855" s="17">
        <v>50872.959999999999</v>
      </c>
      <c r="N4855" s="17">
        <v>47966.113863437749</v>
      </c>
      <c r="O4855" s="17">
        <v>5545.61</v>
      </c>
      <c r="P4855" s="17"/>
      <c r="Q4855" s="17"/>
      <c r="R4855" s="17"/>
      <c r="S4855" s="17"/>
      <c r="T4855" s="17"/>
      <c r="U4855" s="17"/>
      <c r="X4855" s="14"/>
      <c r="Y4855" s="14"/>
    </row>
    <row r="4856" spans="1:25" ht="15" hidden="1" customHeight="1" x14ac:dyDescent="0.25">
      <c r="A4856" s="14">
        <f t="shared" si="75"/>
        <v>10</v>
      </c>
      <c r="B4856" s="14" t="s">
        <v>123</v>
      </c>
      <c r="C4856" s="14">
        <v>2019</v>
      </c>
      <c r="D4856" s="14" t="str">
        <f>VLOOKUP(E4856,Regioes!$A$2:$B$296,2,FALSE)</f>
        <v>Região Administrativa de Franca</v>
      </c>
      <c r="E4856" s="15" t="s">
        <v>130</v>
      </c>
      <c r="F4856" s="37">
        <v>360092.59911784338</v>
      </c>
      <c r="G4856" s="17">
        <v>353401.69911784335</v>
      </c>
      <c r="H4856" s="17">
        <v>6690.9</v>
      </c>
      <c r="I4856" s="17">
        <v>59561.06</v>
      </c>
      <c r="J4856" s="17">
        <v>55363.57</v>
      </c>
      <c r="K4856" s="17">
        <v>58807.75</v>
      </c>
      <c r="L4856" s="17">
        <v>60417.83</v>
      </c>
      <c r="M4856" s="17">
        <v>61379.33</v>
      </c>
      <c r="N4856" s="17">
        <v>57872.159117843294</v>
      </c>
      <c r="O4856" s="17">
        <v>6690.9</v>
      </c>
      <c r="P4856" s="17"/>
      <c r="Q4856" s="17"/>
      <c r="R4856" s="17"/>
      <c r="S4856" s="17"/>
      <c r="T4856" s="17"/>
      <c r="U4856" s="17"/>
      <c r="X4856" s="14"/>
      <c r="Y4856" s="14"/>
    </row>
    <row r="4857" spans="1:25" ht="15" hidden="1" customHeight="1" x14ac:dyDescent="0.25">
      <c r="A4857" s="14">
        <f t="shared" si="75"/>
        <v>10</v>
      </c>
      <c r="B4857" s="14" t="s">
        <v>123</v>
      </c>
      <c r="C4857" s="14">
        <v>2019</v>
      </c>
      <c r="D4857" s="14" t="str">
        <f>VLOOKUP(E4857,Regioes!$A$2:$B$296,2,FALSE)</f>
        <v>Região Administrativa de Ribeirão Preto</v>
      </c>
      <c r="E4857" s="15" t="s">
        <v>58</v>
      </c>
      <c r="F4857" s="37">
        <v>1537902.7821779763</v>
      </c>
      <c r="G4857" s="17">
        <v>1509435.1021779764</v>
      </c>
      <c r="H4857" s="17">
        <v>28467.68</v>
      </c>
      <c r="I4857" s="17">
        <v>256802.46</v>
      </c>
      <c r="J4857" s="17">
        <v>233115.97</v>
      </c>
      <c r="K4857" s="17">
        <v>253412.83</v>
      </c>
      <c r="L4857" s="17">
        <v>255203.97</v>
      </c>
      <c r="M4857" s="17">
        <v>259234.33</v>
      </c>
      <c r="N4857" s="17">
        <v>251665.54217797628</v>
      </c>
      <c r="O4857" s="17">
        <v>28467.68</v>
      </c>
      <c r="P4857" s="17"/>
      <c r="Q4857" s="17"/>
      <c r="R4857" s="17"/>
      <c r="S4857" s="17"/>
      <c r="T4857" s="17"/>
      <c r="U4857" s="17"/>
      <c r="X4857" s="14"/>
      <c r="Y4857" s="14"/>
    </row>
    <row r="4858" spans="1:25" ht="15" hidden="1" customHeight="1" x14ac:dyDescent="0.25">
      <c r="A4858" s="14">
        <f t="shared" si="75"/>
        <v>10</v>
      </c>
      <c r="B4858" s="14" t="s">
        <v>123</v>
      </c>
      <c r="C4858" s="14">
        <v>2019</v>
      </c>
      <c r="D4858" s="14" t="str">
        <f>VLOOKUP(E4858,Regioes!$A$2:$B$296,2,FALSE)</f>
        <v>Região Administrativa Central / Araraquara</v>
      </c>
      <c r="E4858" s="15" t="s">
        <v>131</v>
      </c>
      <c r="F4858" s="37">
        <v>213098.1398580005</v>
      </c>
      <c r="G4858" s="17">
        <v>209077.0398580005</v>
      </c>
      <c r="H4858" s="17">
        <v>4021.1</v>
      </c>
      <c r="I4858" s="17">
        <v>33594.480000000003</v>
      </c>
      <c r="J4858" s="17">
        <v>31461.48</v>
      </c>
      <c r="K4858" s="17">
        <v>35601.26</v>
      </c>
      <c r="L4858" s="17">
        <v>37104.67</v>
      </c>
      <c r="M4858" s="17">
        <v>37389.4</v>
      </c>
      <c r="N4858" s="17">
        <v>33925.749858000483</v>
      </c>
      <c r="O4858" s="17">
        <v>4021.1</v>
      </c>
      <c r="P4858" s="17"/>
      <c r="Q4858" s="17"/>
      <c r="R4858" s="17"/>
      <c r="S4858" s="17"/>
      <c r="T4858" s="17"/>
      <c r="U4858" s="17"/>
      <c r="X4858" s="14"/>
      <c r="Y4858" s="14"/>
    </row>
    <row r="4859" spans="1:25" ht="15" hidden="1" customHeight="1" x14ac:dyDescent="0.25">
      <c r="A4859" s="14">
        <f t="shared" si="75"/>
        <v>10</v>
      </c>
      <c r="B4859" s="14" t="s">
        <v>123</v>
      </c>
      <c r="C4859" s="14">
        <v>2019</v>
      </c>
      <c r="D4859" s="14" t="str">
        <f>VLOOKUP(E4859,Regioes!$A$2:$B$296,2,FALSE)</f>
        <v>Região Administrativa Central / Araraquara</v>
      </c>
      <c r="E4859" s="15" t="s">
        <v>135</v>
      </c>
      <c r="F4859" s="37">
        <v>127583.11736980034</v>
      </c>
      <c r="G4859" s="17">
        <v>125136.70736980034</v>
      </c>
      <c r="H4859" s="17">
        <v>2446.41</v>
      </c>
      <c r="I4859" s="17">
        <v>20438.599999999999</v>
      </c>
      <c r="J4859" s="17">
        <v>19140.900000000001</v>
      </c>
      <c r="K4859" s="17">
        <v>21659.51</v>
      </c>
      <c r="L4859" s="17">
        <v>22574.17</v>
      </c>
      <c r="M4859" s="17">
        <v>22747.4</v>
      </c>
      <c r="N4859" s="17">
        <v>18576.127369800346</v>
      </c>
      <c r="O4859" s="17">
        <v>2446.41</v>
      </c>
      <c r="P4859" s="17"/>
      <c r="Q4859" s="17"/>
      <c r="R4859" s="17"/>
      <c r="S4859" s="17"/>
      <c r="T4859" s="17"/>
      <c r="U4859" s="17"/>
      <c r="X4859" s="14"/>
      <c r="Y4859" s="14"/>
    </row>
    <row r="4860" spans="1:25" ht="15" hidden="1" customHeight="1" x14ac:dyDescent="0.25">
      <c r="A4860" s="14">
        <f t="shared" si="75"/>
        <v>10</v>
      </c>
      <c r="B4860" s="14" t="s">
        <v>123</v>
      </c>
      <c r="C4860" s="14">
        <v>2019</v>
      </c>
      <c r="D4860" s="14" t="str">
        <f>VLOOKUP(E4860,Regioes!$A$2:$B$296,2,FALSE)</f>
        <v>Região Administrativa Central / Araraquara</v>
      </c>
      <c r="E4860" s="15" t="s">
        <v>76</v>
      </c>
      <c r="F4860" s="37">
        <v>1390307.8904487048</v>
      </c>
      <c r="G4860" s="17">
        <v>1364675.2904487047</v>
      </c>
      <c r="H4860" s="17">
        <v>25632.6</v>
      </c>
      <c r="I4860" s="17">
        <v>234816.05</v>
      </c>
      <c r="J4860" s="17">
        <v>211658.96</v>
      </c>
      <c r="K4860" s="17">
        <v>228576.51</v>
      </c>
      <c r="L4860" s="17">
        <v>228348.34</v>
      </c>
      <c r="M4860" s="17">
        <v>232338.34</v>
      </c>
      <c r="N4860" s="17">
        <v>228937.09044870484</v>
      </c>
      <c r="O4860" s="17">
        <v>25632.6</v>
      </c>
      <c r="P4860" s="17"/>
      <c r="Q4860" s="17"/>
      <c r="R4860" s="17"/>
      <c r="S4860" s="17"/>
      <c r="T4860" s="17"/>
      <c r="U4860" s="17"/>
      <c r="X4860" s="14"/>
      <c r="Y4860" s="14"/>
    </row>
    <row r="4861" spans="1:25" ht="15" hidden="1" customHeight="1" x14ac:dyDescent="0.25">
      <c r="A4861" s="14">
        <f t="shared" si="75"/>
        <v>10</v>
      </c>
      <c r="B4861" s="14" t="s">
        <v>123</v>
      </c>
      <c r="C4861" s="14">
        <v>2019</v>
      </c>
      <c r="D4861" s="14" t="str">
        <f>VLOOKUP(E4861,Regioes!$A$2:$B$296,2,FALSE)</f>
        <v>Região Administrativa Central / Araraquara</v>
      </c>
      <c r="E4861" s="15" t="s">
        <v>77</v>
      </c>
      <c r="F4861" s="37">
        <v>476862.97192000109</v>
      </c>
      <c r="G4861" s="17">
        <v>467864.70192000107</v>
      </c>
      <c r="H4861" s="17">
        <v>8998.27</v>
      </c>
      <c r="I4861" s="17">
        <v>75176.45</v>
      </c>
      <c r="J4861" s="17">
        <v>70403.320000000007</v>
      </c>
      <c r="K4861" s="17">
        <v>79667.149999999994</v>
      </c>
      <c r="L4861" s="17">
        <v>83031.429999999993</v>
      </c>
      <c r="M4861" s="17">
        <v>83668.59</v>
      </c>
      <c r="N4861" s="17">
        <v>75917.76192000114</v>
      </c>
      <c r="O4861" s="17">
        <v>8998.27</v>
      </c>
      <c r="P4861" s="17"/>
      <c r="Q4861" s="17"/>
      <c r="R4861" s="17"/>
      <c r="S4861" s="17"/>
      <c r="T4861" s="17"/>
      <c r="U4861" s="17"/>
      <c r="X4861" s="14"/>
      <c r="Y4861" s="14"/>
    </row>
    <row r="4862" spans="1:25" ht="15" hidden="1" customHeight="1" x14ac:dyDescent="0.25">
      <c r="A4862" s="14">
        <f t="shared" si="75"/>
        <v>10</v>
      </c>
      <c r="B4862" s="14" t="s">
        <v>123</v>
      </c>
      <c r="C4862" s="14">
        <v>2019</v>
      </c>
      <c r="D4862" s="14" t="str">
        <f>VLOOKUP(E4862,Regioes!$A$2:$B$296,2,FALSE)</f>
        <v>Região Administrativa de Ribeirão Preto</v>
      </c>
      <c r="E4862" s="15" t="s">
        <v>136</v>
      </c>
      <c r="F4862" s="37">
        <v>1614791.7648089593</v>
      </c>
      <c r="G4862" s="17">
        <v>1585020.4448089593</v>
      </c>
      <c r="H4862" s="17">
        <v>29771.32</v>
      </c>
      <c r="I4862" s="17">
        <v>272730.26</v>
      </c>
      <c r="J4862" s="17">
        <v>245834.14</v>
      </c>
      <c r="K4862" s="17">
        <v>265483.26</v>
      </c>
      <c r="L4862" s="17">
        <v>265218.25</v>
      </c>
      <c r="M4862" s="17">
        <v>269852.48</v>
      </c>
      <c r="N4862" s="17">
        <v>265902.05480895913</v>
      </c>
      <c r="O4862" s="17">
        <v>29771.32</v>
      </c>
      <c r="P4862" s="17"/>
      <c r="Q4862" s="17"/>
      <c r="R4862" s="17"/>
      <c r="S4862" s="17"/>
      <c r="T4862" s="17"/>
      <c r="U4862" s="17"/>
      <c r="X4862" s="14"/>
      <c r="Y4862" s="14"/>
    </row>
    <row r="4863" spans="1:25" ht="15" hidden="1" customHeight="1" x14ac:dyDescent="0.25">
      <c r="A4863" s="14">
        <f t="shared" si="75"/>
        <v>16</v>
      </c>
      <c r="B4863" s="14" t="s">
        <v>173</v>
      </c>
      <c r="C4863" s="14">
        <v>2019</v>
      </c>
      <c r="D4863" s="14" t="str">
        <f>VLOOKUP(E4863,Regioes!$A$2:$B$296,2,FALSE)</f>
        <v>Região Administrativa de Presidente Prudente</v>
      </c>
      <c r="E4863" s="15" t="s">
        <v>187</v>
      </c>
      <c r="F4863" s="37">
        <v>443741.38650000002</v>
      </c>
      <c r="G4863" s="17">
        <v>206324.78</v>
      </c>
      <c r="H4863" s="17">
        <v>237416.60649999999</v>
      </c>
      <c r="I4863" s="17">
        <v>36255.760000000002</v>
      </c>
      <c r="J4863" s="17">
        <v>32272.07</v>
      </c>
      <c r="K4863" s="17">
        <v>34585.06</v>
      </c>
      <c r="L4863" s="17">
        <v>33741.910000000003</v>
      </c>
      <c r="M4863" s="17">
        <v>34806.660000000003</v>
      </c>
      <c r="N4863" s="17">
        <v>34663.32</v>
      </c>
      <c r="O4863" s="17">
        <v>42053.18</v>
      </c>
      <c r="P4863" s="17">
        <v>40856.86</v>
      </c>
      <c r="Q4863" s="17">
        <v>38227.5</v>
      </c>
      <c r="R4863" s="17">
        <v>39799.896500000003</v>
      </c>
      <c r="S4863" s="17">
        <v>37061.519999999997</v>
      </c>
      <c r="T4863" s="17">
        <v>39417.65</v>
      </c>
      <c r="U4863" s="17"/>
      <c r="X4863" s="14"/>
      <c r="Y4863" s="14"/>
    </row>
    <row r="4864" spans="1:25" ht="15" hidden="1" customHeight="1" x14ac:dyDescent="0.25">
      <c r="A4864" s="14">
        <f t="shared" si="75"/>
        <v>16</v>
      </c>
      <c r="B4864" s="14" t="s">
        <v>173</v>
      </c>
      <c r="C4864" s="14">
        <v>2019</v>
      </c>
      <c r="D4864" s="14" t="str">
        <f>VLOOKUP(E4864,Regioes!$A$2:$B$296,2,FALSE)</f>
        <v>Região Administrativa de Presidente Prudente</v>
      </c>
      <c r="E4864" s="15" t="s">
        <v>174</v>
      </c>
      <c r="F4864" s="37">
        <v>162017.97599999997</v>
      </c>
      <c r="G4864" s="17">
        <v>75332.92</v>
      </c>
      <c r="H4864" s="17">
        <v>86685.055999999997</v>
      </c>
      <c r="I4864" s="17">
        <v>13237.64</v>
      </c>
      <c r="J4864" s="17">
        <v>11783.12</v>
      </c>
      <c r="K4864" s="17">
        <v>12627.63</v>
      </c>
      <c r="L4864" s="17">
        <v>12319.78</v>
      </c>
      <c r="M4864" s="17">
        <v>12708.54</v>
      </c>
      <c r="N4864" s="17">
        <v>12656.21</v>
      </c>
      <c r="O4864" s="17">
        <v>15354.37</v>
      </c>
      <c r="P4864" s="17">
        <v>14917.57</v>
      </c>
      <c r="Q4864" s="17">
        <v>13957.55</v>
      </c>
      <c r="R4864" s="17">
        <v>14531.646000000001</v>
      </c>
      <c r="S4864" s="17">
        <v>13531.83</v>
      </c>
      <c r="T4864" s="17">
        <v>14392.09</v>
      </c>
      <c r="U4864" s="17"/>
      <c r="X4864" s="14"/>
      <c r="Y4864" s="14"/>
    </row>
    <row r="4865" spans="1:25" ht="15" hidden="1" customHeight="1" x14ac:dyDescent="0.25">
      <c r="A4865" s="14">
        <f t="shared" si="75"/>
        <v>16</v>
      </c>
      <c r="B4865" s="14" t="s">
        <v>173</v>
      </c>
      <c r="C4865" s="14">
        <v>2019</v>
      </c>
      <c r="D4865" s="14" t="str">
        <f>VLOOKUP(E4865,Regioes!$A$2:$B$296,2,FALSE)</f>
        <v>Região Administrativa de Marília</v>
      </c>
      <c r="E4865" s="15" t="s">
        <v>175</v>
      </c>
      <c r="F4865" s="37">
        <v>1220712.6355000001</v>
      </c>
      <c r="G4865" s="17">
        <v>567590.22</v>
      </c>
      <c r="H4865" s="17">
        <v>653122.41550000012</v>
      </c>
      <c r="I4865" s="17">
        <v>99737.94</v>
      </c>
      <c r="J4865" s="17">
        <v>88779</v>
      </c>
      <c r="K4865" s="17">
        <v>95141.98</v>
      </c>
      <c r="L4865" s="17">
        <v>92822.47</v>
      </c>
      <c r="M4865" s="17">
        <v>95751.55</v>
      </c>
      <c r="N4865" s="17">
        <v>95357.28</v>
      </c>
      <c r="O4865" s="17">
        <v>115686.41</v>
      </c>
      <c r="P4865" s="17">
        <v>112395.36</v>
      </c>
      <c r="Q4865" s="17">
        <v>105162.14</v>
      </c>
      <c r="R4865" s="17">
        <v>109487.74550000002</v>
      </c>
      <c r="S4865" s="17">
        <v>101954.6</v>
      </c>
      <c r="T4865" s="17">
        <v>108436.16</v>
      </c>
      <c r="U4865" s="17"/>
      <c r="X4865" s="14"/>
      <c r="Y4865" s="14"/>
    </row>
    <row r="4866" spans="1:25" ht="15" hidden="1" customHeight="1" x14ac:dyDescent="0.25">
      <c r="A4866" s="14">
        <f t="shared" si="75"/>
        <v>16</v>
      </c>
      <c r="B4866" s="14" t="s">
        <v>173</v>
      </c>
      <c r="C4866" s="14">
        <v>2019</v>
      </c>
      <c r="D4866" s="14" t="str">
        <f>VLOOKUP(E4866,Regioes!$A$2:$B$296,2,FALSE)</f>
        <v>Região Administrativa de Bauru</v>
      </c>
      <c r="E4866" s="15" t="s">
        <v>96</v>
      </c>
      <c r="F4866" s="37">
        <v>221357.31135</v>
      </c>
      <c r="G4866" s="17">
        <v>102923.69</v>
      </c>
      <c r="H4866" s="17">
        <v>118433.62135</v>
      </c>
      <c r="I4866" s="17">
        <v>18085.939999999999</v>
      </c>
      <c r="J4866" s="17">
        <v>16098.7</v>
      </c>
      <c r="K4866" s="17">
        <v>17252.509999999998</v>
      </c>
      <c r="L4866" s="17">
        <v>16831.91</v>
      </c>
      <c r="M4866" s="17">
        <v>17363.07</v>
      </c>
      <c r="N4866" s="17">
        <v>17291.560000000001</v>
      </c>
      <c r="O4866" s="17">
        <v>20977.919999999998</v>
      </c>
      <c r="P4866" s="17">
        <v>20381.16</v>
      </c>
      <c r="Q4866" s="17">
        <v>19069.53</v>
      </c>
      <c r="R4866" s="17">
        <v>19853.911349999998</v>
      </c>
      <c r="S4866" s="17">
        <v>18487.88</v>
      </c>
      <c r="T4866" s="17">
        <v>19663.22</v>
      </c>
      <c r="U4866" s="17"/>
      <c r="X4866" s="14"/>
      <c r="Y4866" s="14"/>
    </row>
    <row r="4867" spans="1:25" ht="15" hidden="1" customHeight="1" x14ac:dyDescent="0.25">
      <c r="A4867" s="14">
        <f t="shared" si="75"/>
        <v>16</v>
      </c>
      <c r="B4867" s="14" t="s">
        <v>173</v>
      </c>
      <c r="C4867" s="14">
        <v>2019</v>
      </c>
      <c r="D4867" s="14" t="str">
        <f>VLOOKUP(E4867,Regioes!$A$2:$B$296,2,FALSE)</f>
        <v>Região Administrativa de Bauru</v>
      </c>
      <c r="E4867" s="15" t="s">
        <v>188</v>
      </c>
      <c r="F4867" s="37">
        <v>258425.106</v>
      </c>
      <c r="G4867" s="17">
        <v>120158.95000000001</v>
      </c>
      <c r="H4867" s="17">
        <v>138266.15600000002</v>
      </c>
      <c r="I4867" s="17">
        <v>21114.55</v>
      </c>
      <c r="J4867" s="17">
        <v>18794.52</v>
      </c>
      <c r="K4867" s="17">
        <v>20141.59</v>
      </c>
      <c r="L4867" s="17">
        <v>19650.54</v>
      </c>
      <c r="M4867" s="17">
        <v>20270.61</v>
      </c>
      <c r="N4867" s="17">
        <v>20187.14</v>
      </c>
      <c r="O4867" s="17">
        <v>24490.84</v>
      </c>
      <c r="P4867" s="17">
        <v>23794.12</v>
      </c>
      <c r="Q4867" s="17">
        <v>22262.85</v>
      </c>
      <c r="R4867" s="17">
        <v>23178.576000000001</v>
      </c>
      <c r="S4867" s="17">
        <v>21583.8</v>
      </c>
      <c r="T4867" s="17">
        <v>22955.97</v>
      </c>
      <c r="U4867" s="17"/>
      <c r="X4867" s="14"/>
      <c r="Y4867" s="14"/>
    </row>
    <row r="4868" spans="1:25" ht="15" hidden="1" customHeight="1" x14ac:dyDescent="0.25">
      <c r="A4868" s="14">
        <f t="shared" ref="A4868:A4931" si="76">VLOOKUP(B4868,$W$10:$X$32,2,FALSE)</f>
        <v>16</v>
      </c>
      <c r="B4868" s="14" t="s">
        <v>173</v>
      </c>
      <c r="C4868" s="14">
        <v>2019</v>
      </c>
      <c r="D4868" s="14" t="str">
        <f>VLOOKUP(E4868,Regioes!$A$2:$B$296,2,FALSE)</f>
        <v>Região Administrativa de Presidente Prudente</v>
      </c>
      <c r="E4868" s="15" t="s">
        <v>176</v>
      </c>
      <c r="F4868" s="37">
        <v>835529.80850000016</v>
      </c>
      <c r="G4868" s="17">
        <v>388493.18000000005</v>
      </c>
      <c r="H4868" s="17">
        <v>447036.62849999993</v>
      </c>
      <c r="I4868" s="17">
        <v>68266.710000000006</v>
      </c>
      <c r="J4868" s="17">
        <v>60765.73</v>
      </c>
      <c r="K4868" s="17">
        <v>65120.95</v>
      </c>
      <c r="L4868" s="17">
        <v>63533.34</v>
      </c>
      <c r="M4868" s="17">
        <v>65538.17</v>
      </c>
      <c r="N4868" s="17">
        <v>65268.28</v>
      </c>
      <c r="O4868" s="17">
        <v>79182.81</v>
      </c>
      <c r="P4868" s="17">
        <v>76930.210000000006</v>
      </c>
      <c r="Q4868" s="17">
        <v>71979.360000000001</v>
      </c>
      <c r="R4868" s="17">
        <v>74940.058499999999</v>
      </c>
      <c r="S4868" s="17">
        <v>69783.899999999994</v>
      </c>
      <c r="T4868" s="17">
        <v>74220.289999999994</v>
      </c>
      <c r="U4868" s="17"/>
      <c r="X4868" s="14"/>
      <c r="Y4868" s="14"/>
    </row>
    <row r="4869" spans="1:25" ht="15" hidden="1" customHeight="1" x14ac:dyDescent="0.25">
      <c r="A4869" s="14">
        <f t="shared" si="76"/>
        <v>16</v>
      </c>
      <c r="B4869" s="14" t="s">
        <v>173</v>
      </c>
      <c r="C4869" s="14">
        <v>2019</v>
      </c>
      <c r="D4869" s="14" t="str">
        <f>VLOOKUP(E4869,Regioes!$A$2:$B$296,2,FALSE)</f>
        <v>Região Administrativa de Marília</v>
      </c>
      <c r="E4869" s="15" t="s">
        <v>189</v>
      </c>
      <c r="F4869" s="37">
        <v>244588.82120000001</v>
      </c>
      <c r="G4869" s="17">
        <v>113725.57</v>
      </c>
      <c r="H4869" s="17">
        <v>130863.2512</v>
      </c>
      <c r="I4869" s="17">
        <v>19984.060000000001</v>
      </c>
      <c r="J4869" s="17">
        <v>17788.259999999998</v>
      </c>
      <c r="K4869" s="17">
        <v>19063.18</v>
      </c>
      <c r="L4869" s="17">
        <v>18598.439999999999</v>
      </c>
      <c r="M4869" s="17">
        <v>19185.310000000001</v>
      </c>
      <c r="N4869" s="17">
        <v>19106.32</v>
      </c>
      <c r="O4869" s="17">
        <v>23179.58</v>
      </c>
      <c r="P4869" s="17">
        <v>22520.16</v>
      </c>
      <c r="Q4869" s="17">
        <v>21070.880000000001</v>
      </c>
      <c r="R4869" s="17">
        <v>21937.581200000001</v>
      </c>
      <c r="S4869" s="17">
        <v>20428.18</v>
      </c>
      <c r="T4869" s="17">
        <v>21726.87</v>
      </c>
      <c r="U4869" s="17"/>
      <c r="X4869" s="14"/>
      <c r="Y4869" s="14"/>
    </row>
    <row r="4870" spans="1:25" ht="15" hidden="1" customHeight="1" x14ac:dyDescent="0.25">
      <c r="A4870" s="14">
        <f t="shared" si="76"/>
        <v>16</v>
      </c>
      <c r="B4870" s="14" t="s">
        <v>173</v>
      </c>
      <c r="C4870" s="14">
        <v>2019</v>
      </c>
      <c r="D4870" s="14" t="str">
        <f>VLOOKUP(E4870,Regioes!$A$2:$B$296,2,FALSE)</f>
        <v>Região Administrativa de Marília</v>
      </c>
      <c r="E4870" s="15" t="s">
        <v>190</v>
      </c>
      <c r="F4870" s="37">
        <v>607008.88199999998</v>
      </c>
      <c r="G4870" s="17">
        <v>282238.67000000004</v>
      </c>
      <c r="H4870" s="17">
        <v>324770.21199999994</v>
      </c>
      <c r="I4870" s="17">
        <v>49595.48</v>
      </c>
      <c r="J4870" s="17">
        <v>44146.07</v>
      </c>
      <c r="K4870" s="17">
        <v>47310.080000000002</v>
      </c>
      <c r="L4870" s="17">
        <v>46156.7</v>
      </c>
      <c r="M4870" s="17">
        <v>47613.19</v>
      </c>
      <c r="N4870" s="17">
        <v>47417.15</v>
      </c>
      <c r="O4870" s="17">
        <v>57525.96</v>
      </c>
      <c r="P4870" s="17">
        <v>55889.49</v>
      </c>
      <c r="Q4870" s="17">
        <v>52292.68</v>
      </c>
      <c r="R4870" s="17">
        <v>54443.631999999998</v>
      </c>
      <c r="S4870" s="17">
        <v>50697.72</v>
      </c>
      <c r="T4870" s="17">
        <v>53920.73</v>
      </c>
      <c r="U4870" s="17"/>
      <c r="X4870" s="14"/>
      <c r="Y4870" s="14"/>
    </row>
    <row r="4871" spans="1:25" ht="15" hidden="1" customHeight="1" x14ac:dyDescent="0.25">
      <c r="A4871" s="14">
        <f t="shared" si="76"/>
        <v>16</v>
      </c>
      <c r="B4871" s="14" t="s">
        <v>173</v>
      </c>
      <c r="C4871" s="14">
        <v>2019</v>
      </c>
      <c r="D4871" s="14" t="str">
        <f>VLOOKUP(E4871,Regioes!$A$2:$B$296,2,FALSE)</f>
        <v>Região Administrativa de Marília</v>
      </c>
      <c r="E4871" s="15" t="s">
        <v>177</v>
      </c>
      <c r="F4871" s="37">
        <v>437983.66749999998</v>
      </c>
      <c r="G4871" s="17">
        <v>203647.66</v>
      </c>
      <c r="H4871" s="17">
        <v>234336.00750000001</v>
      </c>
      <c r="I4871" s="17">
        <v>35785.33</v>
      </c>
      <c r="J4871" s="17">
        <v>31853.33</v>
      </c>
      <c r="K4871" s="17">
        <v>34136.33</v>
      </c>
      <c r="L4871" s="17">
        <v>33304.11</v>
      </c>
      <c r="M4871" s="17">
        <v>34355.019999999997</v>
      </c>
      <c r="N4871" s="17">
        <v>34213.54</v>
      </c>
      <c r="O4871" s="17">
        <v>41507.519999999997</v>
      </c>
      <c r="P4871" s="17">
        <v>40326.71</v>
      </c>
      <c r="Q4871" s="17">
        <v>37731.49</v>
      </c>
      <c r="R4871" s="17">
        <v>39283.477500000001</v>
      </c>
      <c r="S4871" s="17">
        <v>36580.629999999997</v>
      </c>
      <c r="T4871" s="17">
        <v>38906.18</v>
      </c>
      <c r="U4871" s="17"/>
      <c r="X4871" s="14"/>
      <c r="Y4871" s="14"/>
    </row>
    <row r="4872" spans="1:25" ht="15" hidden="1" customHeight="1" x14ac:dyDescent="0.25">
      <c r="A4872" s="14">
        <f t="shared" si="76"/>
        <v>16</v>
      </c>
      <c r="B4872" s="14" t="s">
        <v>173</v>
      </c>
      <c r="C4872" s="14">
        <v>2019</v>
      </c>
      <c r="D4872" s="14" t="str">
        <f>VLOOKUP(E4872,Regioes!$A$2:$B$296,2,FALSE)</f>
        <v>Região Administrativa de Marília</v>
      </c>
      <c r="E4872" s="15" t="s">
        <v>178</v>
      </c>
      <c r="F4872" s="37">
        <v>1011383.9889999999</v>
      </c>
      <c r="G4872" s="17">
        <v>470259.45</v>
      </c>
      <c r="H4872" s="17">
        <v>541124.53899999999</v>
      </c>
      <c r="I4872" s="17">
        <v>82634.83</v>
      </c>
      <c r="J4872" s="17">
        <v>73555.12</v>
      </c>
      <c r="K4872" s="17">
        <v>78826.97</v>
      </c>
      <c r="L4872" s="17">
        <v>76905.210000000006</v>
      </c>
      <c r="M4872" s="17">
        <v>79332</v>
      </c>
      <c r="N4872" s="17">
        <v>79005.320000000007</v>
      </c>
      <c r="O4872" s="17">
        <v>95848.41</v>
      </c>
      <c r="P4872" s="17">
        <v>93121.73</v>
      </c>
      <c r="Q4872" s="17">
        <v>87128.87</v>
      </c>
      <c r="R4872" s="17">
        <v>90712.699000000008</v>
      </c>
      <c r="S4872" s="17">
        <v>84471.360000000001</v>
      </c>
      <c r="T4872" s="17">
        <v>89841.47</v>
      </c>
      <c r="U4872" s="17"/>
      <c r="X4872" s="14"/>
      <c r="Y4872" s="14"/>
    </row>
    <row r="4873" spans="1:25" ht="15" hidden="1" customHeight="1" x14ac:dyDescent="0.25">
      <c r="A4873" s="14">
        <f t="shared" si="76"/>
        <v>16</v>
      </c>
      <c r="B4873" s="14" t="s">
        <v>173</v>
      </c>
      <c r="C4873" s="14">
        <v>2019</v>
      </c>
      <c r="D4873" s="14" t="str">
        <f>VLOOKUP(E4873,Regioes!$A$2:$B$296,2,FALSE)</f>
        <v>Região Administrativa de Presidente Prudente</v>
      </c>
      <c r="E4873" s="15" t="s">
        <v>179</v>
      </c>
      <c r="F4873" s="37">
        <v>572641.39200000011</v>
      </c>
      <c r="G4873" s="17">
        <v>266258.94</v>
      </c>
      <c r="H4873" s="17">
        <v>306382.45199999999</v>
      </c>
      <c r="I4873" s="17">
        <v>46787.49</v>
      </c>
      <c r="J4873" s="17">
        <v>41646.6</v>
      </c>
      <c r="K4873" s="17">
        <v>44631.51</v>
      </c>
      <c r="L4873" s="17">
        <v>43543.4</v>
      </c>
      <c r="M4873" s="17">
        <v>44917.46</v>
      </c>
      <c r="N4873" s="17">
        <v>44732.480000000003</v>
      </c>
      <c r="O4873" s="17">
        <v>54268.97</v>
      </c>
      <c r="P4873" s="17">
        <v>52725.15</v>
      </c>
      <c r="Q4873" s="17">
        <v>49332</v>
      </c>
      <c r="R4873" s="17">
        <v>51361.162000000004</v>
      </c>
      <c r="S4873" s="17">
        <v>47827.32</v>
      </c>
      <c r="T4873" s="17">
        <v>50867.85</v>
      </c>
      <c r="U4873" s="17"/>
      <c r="X4873" s="14"/>
      <c r="Y4873" s="14"/>
    </row>
    <row r="4874" spans="1:25" hidden="1" x14ac:dyDescent="0.25">
      <c r="A4874" s="14">
        <f t="shared" si="76"/>
        <v>16</v>
      </c>
      <c r="B4874" s="14" t="s">
        <v>173</v>
      </c>
      <c r="C4874" s="14">
        <v>2019</v>
      </c>
      <c r="D4874" s="14" t="str">
        <f>VLOOKUP(E4874,Regioes!$A$2:$B$296,2,FALSE)</f>
        <v>Região Administrativa de Marília</v>
      </c>
      <c r="E4874" s="15" t="s">
        <v>180</v>
      </c>
      <c r="F4874" s="37">
        <v>948004.99330671842</v>
      </c>
      <c r="G4874" s="17">
        <v>440790.36</v>
      </c>
      <c r="H4874" s="17">
        <v>507214.63330671843</v>
      </c>
      <c r="I4874" s="17">
        <v>77456.460000000006</v>
      </c>
      <c r="J4874" s="17">
        <v>68945.740000000005</v>
      </c>
      <c r="K4874" s="17">
        <v>73887.240000000005</v>
      </c>
      <c r="L4874" s="17">
        <v>72085.89</v>
      </c>
      <c r="M4874" s="17">
        <v>74360.63</v>
      </c>
      <c r="N4874" s="17">
        <v>74054.399999999994</v>
      </c>
      <c r="O4874" s="17">
        <v>89842.03</v>
      </c>
      <c r="P4874" s="17">
        <v>87286.2</v>
      </c>
      <c r="Q4874" s="17">
        <v>81668.88</v>
      </c>
      <c r="R4874" s="17">
        <v>85028.143306718412</v>
      </c>
      <c r="S4874" s="17">
        <v>79177.899999999994</v>
      </c>
      <c r="T4874" s="17">
        <v>84211.48</v>
      </c>
      <c r="U4874" s="17"/>
      <c r="X4874" s="14"/>
      <c r="Y4874" s="14"/>
    </row>
    <row r="4875" spans="1:25" hidden="1" x14ac:dyDescent="0.25">
      <c r="A4875" s="14">
        <f t="shared" si="76"/>
        <v>16</v>
      </c>
      <c r="B4875" s="14" t="s">
        <v>173</v>
      </c>
      <c r="C4875" s="14">
        <v>2019</v>
      </c>
      <c r="D4875" s="14" t="str">
        <f>VLOOKUP(E4875,Regioes!$A$2:$B$296,2,FALSE)</f>
        <v>Região Administrativa de Marília</v>
      </c>
      <c r="E4875" s="15" t="s">
        <v>181</v>
      </c>
      <c r="F4875" s="37">
        <v>1026246.7574999998</v>
      </c>
      <c r="G4875" s="17">
        <v>477170.16000000003</v>
      </c>
      <c r="H4875" s="17">
        <v>549076.59750000003</v>
      </c>
      <c r="I4875" s="17">
        <v>83849.179999999993</v>
      </c>
      <c r="J4875" s="17">
        <v>74636.05</v>
      </c>
      <c r="K4875" s="17">
        <v>79985.39</v>
      </c>
      <c r="L4875" s="17">
        <v>78035.37</v>
      </c>
      <c r="M4875" s="17">
        <v>80497.820000000007</v>
      </c>
      <c r="N4875" s="17">
        <v>80166.350000000006</v>
      </c>
      <c r="O4875" s="17">
        <v>97256.95</v>
      </c>
      <c r="P4875" s="17">
        <v>94490.2</v>
      </c>
      <c r="Q4875" s="17">
        <v>88409.27</v>
      </c>
      <c r="R4875" s="17">
        <v>92045.767500000016</v>
      </c>
      <c r="S4875" s="17">
        <v>85712.69</v>
      </c>
      <c r="T4875" s="17">
        <v>91161.72</v>
      </c>
      <c r="U4875" s="17"/>
      <c r="X4875" s="14"/>
      <c r="Y4875" s="14"/>
    </row>
    <row r="4876" spans="1:25" hidden="1" x14ac:dyDescent="0.25">
      <c r="A4876" s="14">
        <f t="shared" si="76"/>
        <v>16</v>
      </c>
      <c r="B4876" s="14" t="s">
        <v>173</v>
      </c>
      <c r="C4876" s="14">
        <v>2019</v>
      </c>
      <c r="D4876" s="14" t="str">
        <f>VLOOKUP(E4876,Regioes!$A$2:$B$296,2,FALSE)</f>
        <v>Região Administrativa de Marília</v>
      </c>
      <c r="E4876" s="15" t="s">
        <v>191</v>
      </c>
      <c r="F4876" s="37">
        <v>528454.7855</v>
      </c>
      <c r="G4876" s="17">
        <v>245713.65000000002</v>
      </c>
      <c r="H4876" s="17">
        <v>282741.13549999997</v>
      </c>
      <c r="I4876" s="17">
        <v>43177.25</v>
      </c>
      <c r="J4876" s="17">
        <v>38433.03</v>
      </c>
      <c r="K4876" s="17">
        <v>41187.599999999999</v>
      </c>
      <c r="L4876" s="17">
        <v>40183.480000000003</v>
      </c>
      <c r="M4876" s="17">
        <v>41451.5</v>
      </c>
      <c r="N4876" s="17">
        <v>41280.79</v>
      </c>
      <c r="O4876" s="17">
        <v>50081.43</v>
      </c>
      <c r="P4876" s="17">
        <v>48656.72</v>
      </c>
      <c r="Q4876" s="17">
        <v>45525.39</v>
      </c>
      <c r="R4876" s="17">
        <v>47397.985500000003</v>
      </c>
      <c r="S4876" s="17">
        <v>44136.85</v>
      </c>
      <c r="T4876" s="17">
        <v>46942.76</v>
      </c>
      <c r="U4876" s="17"/>
      <c r="X4876" s="14"/>
      <c r="Y4876" s="14"/>
    </row>
    <row r="4877" spans="1:25" hidden="1" x14ac:dyDescent="0.25">
      <c r="A4877" s="14">
        <f t="shared" si="76"/>
        <v>16</v>
      </c>
      <c r="B4877" s="14" t="s">
        <v>173</v>
      </c>
      <c r="C4877" s="14">
        <v>2019</v>
      </c>
      <c r="D4877" s="14" t="str">
        <f>VLOOKUP(E4877,Regioes!$A$2:$B$296,2,FALSE)</f>
        <v>Região Administrativa de Bauru</v>
      </c>
      <c r="E4877" s="15" t="s">
        <v>182</v>
      </c>
      <c r="F4877" s="37">
        <v>828388.46500000008</v>
      </c>
      <c r="G4877" s="17">
        <v>385172.71</v>
      </c>
      <c r="H4877" s="17">
        <v>443215.75499999995</v>
      </c>
      <c r="I4877" s="17">
        <v>67683.210000000006</v>
      </c>
      <c r="J4877" s="17">
        <v>60246.37</v>
      </c>
      <c r="K4877" s="17">
        <v>64564.36</v>
      </c>
      <c r="L4877" s="17">
        <v>62990.29</v>
      </c>
      <c r="M4877" s="17">
        <v>64978.02</v>
      </c>
      <c r="N4877" s="17">
        <v>64710.46</v>
      </c>
      <c r="O4877" s="17">
        <v>78506.009999999995</v>
      </c>
      <c r="P4877" s="17">
        <v>76272.679999999993</v>
      </c>
      <c r="Q4877" s="17">
        <v>71364.13</v>
      </c>
      <c r="R4877" s="17">
        <v>74299.544999999998</v>
      </c>
      <c r="S4877" s="17">
        <v>69187.47</v>
      </c>
      <c r="T4877" s="17">
        <v>73585.919999999998</v>
      </c>
      <c r="U4877" s="17"/>
      <c r="X4877" s="14"/>
      <c r="Y4877" s="14"/>
    </row>
    <row r="4878" spans="1:25" hidden="1" x14ac:dyDescent="0.25">
      <c r="A4878" s="14">
        <f t="shared" si="76"/>
        <v>16</v>
      </c>
      <c r="B4878" s="14" t="s">
        <v>173</v>
      </c>
      <c r="C4878" s="14">
        <v>2019</v>
      </c>
      <c r="D4878" s="14" t="str">
        <f>VLOOKUP(E4878,Regioes!$A$2:$B$296,2,FALSE)</f>
        <v>Região Administrativa de Presidente Prudente</v>
      </c>
      <c r="E4878" s="15" t="s">
        <v>183</v>
      </c>
      <c r="F4878" s="37">
        <v>593624.01</v>
      </c>
      <c r="G4878" s="17">
        <v>276012.82999999996</v>
      </c>
      <c r="H4878" s="17">
        <v>317611.18</v>
      </c>
      <c r="I4878" s="17">
        <v>48501.47</v>
      </c>
      <c r="J4878" s="17">
        <v>43172.24</v>
      </c>
      <c r="K4878" s="17">
        <v>46266.49</v>
      </c>
      <c r="L4878" s="17">
        <v>45138.53</v>
      </c>
      <c r="M4878" s="17">
        <v>46562.92</v>
      </c>
      <c r="N4878" s="17">
        <v>46371.18</v>
      </c>
      <c r="O4878" s="17">
        <v>56257.03</v>
      </c>
      <c r="P4878" s="17">
        <v>54656.63</v>
      </c>
      <c r="Q4878" s="17">
        <v>51139.17</v>
      </c>
      <c r="R4878" s="17">
        <v>53247.67</v>
      </c>
      <c r="S4878" s="17">
        <v>49579.38</v>
      </c>
      <c r="T4878" s="17">
        <v>52731.3</v>
      </c>
      <c r="U4878" s="17"/>
      <c r="X4878" s="14"/>
      <c r="Y4878" s="14"/>
    </row>
    <row r="4879" spans="1:25" hidden="1" x14ac:dyDescent="0.25">
      <c r="A4879" s="14">
        <f t="shared" si="76"/>
        <v>16</v>
      </c>
      <c r="B4879" s="14" t="s">
        <v>173</v>
      </c>
      <c r="C4879" s="14">
        <v>2019</v>
      </c>
      <c r="D4879" s="14" t="str">
        <f>VLOOKUP(E4879,Regioes!$A$2:$B$296,2,FALSE)</f>
        <v>Região Administrativa de Bauru</v>
      </c>
      <c r="E4879" s="15" t="s">
        <v>184</v>
      </c>
      <c r="F4879" s="37">
        <v>964072.87849999999</v>
      </c>
      <c r="G4879" s="17">
        <v>448261.39999999997</v>
      </c>
      <c r="H4879" s="17">
        <v>515811.47850000003</v>
      </c>
      <c r="I4879" s="17">
        <v>78769.279999999999</v>
      </c>
      <c r="J4879" s="17">
        <v>70114.320000000007</v>
      </c>
      <c r="K4879" s="17">
        <v>75139.56</v>
      </c>
      <c r="L4879" s="17">
        <v>73307.710000000006</v>
      </c>
      <c r="M4879" s="17">
        <v>75620.97</v>
      </c>
      <c r="N4879" s="17">
        <v>75309.56</v>
      </c>
      <c r="O4879" s="17">
        <v>91364.76</v>
      </c>
      <c r="P4879" s="17">
        <v>88765.63</v>
      </c>
      <c r="Q4879" s="17">
        <v>83053.09</v>
      </c>
      <c r="R4879" s="17">
        <v>86469.298500000004</v>
      </c>
      <c r="S4879" s="17">
        <v>80519.899999999994</v>
      </c>
      <c r="T4879" s="17">
        <v>85638.8</v>
      </c>
      <c r="U4879" s="17"/>
      <c r="X4879" s="14"/>
      <c r="Y4879" s="14"/>
    </row>
    <row r="4880" spans="1:25" hidden="1" x14ac:dyDescent="0.25">
      <c r="A4880" s="14">
        <f t="shared" si="76"/>
        <v>16</v>
      </c>
      <c r="B4880" s="14" t="s">
        <v>173</v>
      </c>
      <c r="C4880" s="14">
        <v>2019</v>
      </c>
      <c r="D4880" s="14" t="str">
        <f>VLOOKUP(E4880,Regioes!$A$2:$B$296,2,FALSE)</f>
        <v>Região Administrativa de Marília</v>
      </c>
      <c r="E4880" s="15" t="s">
        <v>185</v>
      </c>
      <c r="F4880" s="37">
        <v>307253.56549999997</v>
      </c>
      <c r="G4880" s="17">
        <v>142862.53</v>
      </c>
      <c r="H4880" s="17">
        <v>164391.0355</v>
      </c>
      <c r="I4880" s="17">
        <v>25104.04</v>
      </c>
      <c r="J4880" s="17">
        <v>22345.67</v>
      </c>
      <c r="K4880" s="17">
        <v>23947.26</v>
      </c>
      <c r="L4880" s="17">
        <v>23363.439999999999</v>
      </c>
      <c r="M4880" s="17">
        <v>24100.69</v>
      </c>
      <c r="N4880" s="17">
        <v>24001.43</v>
      </c>
      <c r="O4880" s="17">
        <v>29118.3</v>
      </c>
      <c r="P4880" s="17">
        <v>28289.94</v>
      </c>
      <c r="Q4880" s="17">
        <v>26469.34</v>
      </c>
      <c r="R4880" s="17">
        <v>27558.085500000001</v>
      </c>
      <c r="S4880" s="17">
        <v>25661.99</v>
      </c>
      <c r="T4880" s="17">
        <v>27293.38</v>
      </c>
      <c r="U4880" s="17"/>
      <c r="X4880" s="14"/>
      <c r="Y4880" s="14"/>
    </row>
    <row r="4881" spans="1:25" hidden="1" x14ac:dyDescent="0.25">
      <c r="A4881" s="14">
        <f t="shared" si="76"/>
        <v>16</v>
      </c>
      <c r="B4881" s="14" t="s">
        <v>173</v>
      </c>
      <c r="C4881" s="14">
        <v>2019</v>
      </c>
      <c r="D4881" s="14" t="str">
        <f>VLOOKUP(E4881,Regioes!$A$2:$B$296,2,FALSE)</f>
        <v>Região Administrativa de Presidente Prudente</v>
      </c>
      <c r="E4881" s="15" t="s">
        <v>192</v>
      </c>
      <c r="F4881" s="37">
        <v>643608.00300000003</v>
      </c>
      <c r="G4881" s="17">
        <v>299256.02</v>
      </c>
      <c r="H4881" s="17">
        <v>344351.98300000001</v>
      </c>
      <c r="I4881" s="17">
        <v>52585.79</v>
      </c>
      <c r="J4881" s="17">
        <v>46807.79</v>
      </c>
      <c r="K4881" s="17">
        <v>50162.62</v>
      </c>
      <c r="L4881" s="17">
        <v>48939.7</v>
      </c>
      <c r="M4881" s="17">
        <v>50484.01</v>
      </c>
      <c r="N4881" s="17">
        <v>50276.11</v>
      </c>
      <c r="O4881" s="17">
        <v>60994.46</v>
      </c>
      <c r="P4881" s="17">
        <v>59259.29</v>
      </c>
      <c r="Q4881" s="17">
        <v>55445.64</v>
      </c>
      <c r="R4881" s="17">
        <v>57726.263000000006</v>
      </c>
      <c r="S4881" s="17">
        <v>53754.51</v>
      </c>
      <c r="T4881" s="17">
        <v>57171.82</v>
      </c>
      <c r="U4881" s="17"/>
      <c r="X4881" s="14"/>
      <c r="Y4881" s="14"/>
    </row>
    <row r="4882" spans="1:25" hidden="1" x14ac:dyDescent="0.25">
      <c r="A4882" s="14">
        <f t="shared" si="76"/>
        <v>16</v>
      </c>
      <c r="B4882" s="14" t="s">
        <v>173</v>
      </c>
      <c r="C4882" s="14">
        <v>2019</v>
      </c>
      <c r="D4882" s="14" t="str">
        <f>VLOOKUP(E4882,Regioes!$A$2:$B$296,2,FALSE)</f>
        <v>Região Administrativa de Presidente Prudente</v>
      </c>
      <c r="E4882" s="15" t="s">
        <v>193</v>
      </c>
      <c r="F4882" s="37">
        <v>482081.03250000009</v>
      </c>
      <c r="G4882" s="17">
        <v>224151.44000000003</v>
      </c>
      <c r="H4882" s="17">
        <v>257929.5925</v>
      </c>
      <c r="I4882" s="17">
        <v>39388.29</v>
      </c>
      <c r="J4882" s="17">
        <v>35060.410000000003</v>
      </c>
      <c r="K4882" s="17">
        <v>37573.25</v>
      </c>
      <c r="L4882" s="17">
        <v>36657.26</v>
      </c>
      <c r="M4882" s="17">
        <v>37813.980000000003</v>
      </c>
      <c r="N4882" s="17">
        <v>37658.25</v>
      </c>
      <c r="O4882" s="17">
        <v>45686.61</v>
      </c>
      <c r="P4882" s="17">
        <v>44386.91</v>
      </c>
      <c r="Q4882" s="17">
        <v>41530.39</v>
      </c>
      <c r="R4882" s="17">
        <v>43238.652500000004</v>
      </c>
      <c r="S4882" s="17">
        <v>40263.660000000003</v>
      </c>
      <c r="T4882" s="17">
        <v>42823.37</v>
      </c>
      <c r="U4882" s="17"/>
      <c r="X4882" s="14"/>
      <c r="Y4882" s="14"/>
    </row>
    <row r="4883" spans="1:25" hidden="1" x14ac:dyDescent="0.25">
      <c r="A4883" s="14">
        <f t="shared" si="76"/>
        <v>16</v>
      </c>
      <c r="B4883" s="14" t="s">
        <v>173</v>
      </c>
      <c r="C4883" s="14">
        <v>2019</v>
      </c>
      <c r="D4883" s="14" t="str">
        <f>VLOOKUP(E4883,Regioes!$A$2:$B$296,2,FALSE)</f>
        <v>Região Administrativa de Presidente Prudente</v>
      </c>
      <c r="E4883" s="15" t="s">
        <v>194</v>
      </c>
      <c r="F4883" s="37">
        <v>581568.16349999991</v>
      </c>
      <c r="G4883" s="17">
        <v>270409.62</v>
      </c>
      <c r="H4883" s="17">
        <v>311158.54350000003</v>
      </c>
      <c r="I4883" s="17">
        <v>47516.86</v>
      </c>
      <c r="J4883" s="17">
        <v>42295.83</v>
      </c>
      <c r="K4883" s="17">
        <v>45327.26</v>
      </c>
      <c r="L4883" s="17">
        <v>44222.19</v>
      </c>
      <c r="M4883" s="17">
        <v>45617.67</v>
      </c>
      <c r="N4883" s="17">
        <v>45429.81</v>
      </c>
      <c r="O4883" s="17">
        <v>55114.96</v>
      </c>
      <c r="P4883" s="17">
        <v>53547.05</v>
      </c>
      <c r="Q4883" s="17">
        <v>50101.01</v>
      </c>
      <c r="R4883" s="17">
        <v>52161.803500000002</v>
      </c>
      <c r="S4883" s="17">
        <v>48572.89</v>
      </c>
      <c r="T4883" s="17">
        <v>51660.83</v>
      </c>
      <c r="U4883" s="17"/>
      <c r="X4883" s="14"/>
      <c r="Y4883" s="14"/>
    </row>
    <row r="4884" spans="1:25" hidden="1" x14ac:dyDescent="0.25">
      <c r="A4884" s="14">
        <f t="shared" si="76"/>
        <v>16</v>
      </c>
      <c r="B4884" s="14" t="s">
        <v>173</v>
      </c>
      <c r="C4884" s="14">
        <v>2019</v>
      </c>
      <c r="D4884" s="14" t="str">
        <f>VLOOKUP(E4884,Regioes!$A$2:$B$296,2,FALSE)</f>
        <v>Região Administrativa de Presidente Prudente</v>
      </c>
      <c r="E4884" s="15" t="s">
        <v>195</v>
      </c>
      <c r="F4884" s="37">
        <v>757422.12400000007</v>
      </c>
      <c r="G4884" s="17">
        <v>352175.77</v>
      </c>
      <c r="H4884" s="17">
        <v>405246.35400000005</v>
      </c>
      <c r="I4884" s="17">
        <v>61884.94</v>
      </c>
      <c r="J4884" s="17">
        <v>55085.18</v>
      </c>
      <c r="K4884" s="17">
        <v>59033.27</v>
      </c>
      <c r="L4884" s="17">
        <v>57594.07</v>
      </c>
      <c r="M4884" s="17">
        <v>59411.48</v>
      </c>
      <c r="N4884" s="17">
        <v>59166.83</v>
      </c>
      <c r="O4884" s="17">
        <v>71780.570000000007</v>
      </c>
      <c r="P4884" s="17">
        <v>69738.55</v>
      </c>
      <c r="Q4884" s="17">
        <v>65250.51</v>
      </c>
      <c r="R4884" s="17">
        <v>67934.444000000003</v>
      </c>
      <c r="S4884" s="17">
        <v>63260.31</v>
      </c>
      <c r="T4884" s="17">
        <v>67281.97</v>
      </c>
      <c r="U4884" s="17"/>
      <c r="X4884" s="14"/>
      <c r="Y4884" s="14"/>
    </row>
    <row r="4885" spans="1:25" hidden="1" x14ac:dyDescent="0.25">
      <c r="A4885" s="14">
        <f t="shared" si="76"/>
        <v>16</v>
      </c>
      <c r="B4885" s="14" t="s">
        <v>173</v>
      </c>
      <c r="C4885" s="14">
        <v>2019</v>
      </c>
      <c r="D4885" s="14" t="str">
        <f>VLOOKUP(E4885,Regioes!$A$2:$B$296,2,FALSE)</f>
        <v>Região Administrativa de Presidente Prudente</v>
      </c>
      <c r="E4885" s="15" t="s">
        <v>186</v>
      </c>
      <c r="F4885" s="37">
        <v>1361306.7115</v>
      </c>
      <c r="G4885" s="17">
        <v>632961.74000000011</v>
      </c>
      <c r="H4885" s="17">
        <v>728344.9715000001</v>
      </c>
      <c r="I4885" s="17">
        <v>111225.16</v>
      </c>
      <c r="J4885" s="17">
        <v>99004</v>
      </c>
      <c r="K4885" s="17">
        <v>106099.86</v>
      </c>
      <c r="L4885" s="17">
        <v>103513.19</v>
      </c>
      <c r="M4885" s="17">
        <v>106779.62</v>
      </c>
      <c r="N4885" s="17">
        <v>106339.91</v>
      </c>
      <c r="O4885" s="17">
        <v>129010.46</v>
      </c>
      <c r="P4885" s="17">
        <v>125340.38</v>
      </c>
      <c r="Q4885" s="17">
        <v>117274.04</v>
      </c>
      <c r="R4885" s="17">
        <v>122097.85149999999</v>
      </c>
      <c r="S4885" s="17">
        <v>113697.07</v>
      </c>
      <c r="T4885" s="17">
        <v>120925.17</v>
      </c>
      <c r="U4885" s="17"/>
      <c r="X4885" s="14"/>
      <c r="Y4885" s="14"/>
    </row>
    <row r="4886" spans="1:25" hidden="1" x14ac:dyDescent="0.25">
      <c r="A4886" s="14">
        <f t="shared" si="76"/>
        <v>16</v>
      </c>
      <c r="B4886" s="14" t="s">
        <v>173</v>
      </c>
      <c r="C4886" s="14">
        <v>2019</v>
      </c>
      <c r="D4886" s="14" t="str">
        <f>VLOOKUP(E4886,Regioes!$A$2:$B$296,2,FALSE)</f>
        <v>Região Administrativa de Presidente Prudente</v>
      </c>
      <c r="E4886" s="15" t="s">
        <v>196</v>
      </c>
      <c r="F4886" s="37">
        <v>1324261.2689999999</v>
      </c>
      <c r="G4886" s="17">
        <v>615736.85</v>
      </c>
      <c r="H4886" s="17">
        <v>708524.41900000011</v>
      </c>
      <c r="I4886" s="17">
        <v>108198.36</v>
      </c>
      <c r="J4886" s="17">
        <v>96309.81</v>
      </c>
      <c r="K4886" s="17">
        <v>103212.54</v>
      </c>
      <c r="L4886" s="17">
        <v>100696.27</v>
      </c>
      <c r="M4886" s="17">
        <v>103873.82</v>
      </c>
      <c r="N4886" s="17">
        <v>103446.05</v>
      </c>
      <c r="O4886" s="17">
        <v>125499.66</v>
      </c>
      <c r="P4886" s="17">
        <v>121929.48</v>
      </c>
      <c r="Q4886" s="17">
        <v>114082.65</v>
      </c>
      <c r="R4886" s="17">
        <v>118775.189</v>
      </c>
      <c r="S4886" s="17">
        <v>110603.03</v>
      </c>
      <c r="T4886" s="17">
        <v>117634.41</v>
      </c>
      <c r="U4886" s="17"/>
      <c r="X4886" s="14"/>
      <c r="Y4886" s="14"/>
    </row>
    <row r="4887" spans="1:25" hidden="1" x14ac:dyDescent="0.25">
      <c r="A4887" s="14">
        <f t="shared" si="76"/>
        <v>16</v>
      </c>
      <c r="B4887" s="14" t="s">
        <v>173</v>
      </c>
      <c r="C4887" s="14">
        <v>2019</v>
      </c>
      <c r="D4887" s="14" t="str">
        <f>VLOOKUP(E4887,Regioes!$A$2:$B$296,2,FALSE)</f>
        <v>Região Administrativa de Marília</v>
      </c>
      <c r="E4887" s="15" t="s">
        <v>197</v>
      </c>
      <c r="F4887" s="37">
        <v>743139.49750000006</v>
      </c>
      <c r="G4887" s="17">
        <v>345534.81</v>
      </c>
      <c r="H4887" s="17">
        <v>397604.6875</v>
      </c>
      <c r="I4887" s="17">
        <v>60717.98</v>
      </c>
      <c r="J4887" s="17">
        <v>54046.45</v>
      </c>
      <c r="K4887" s="17">
        <v>57920.07</v>
      </c>
      <c r="L4887" s="17">
        <v>56508.01</v>
      </c>
      <c r="M4887" s="17">
        <v>58291.17</v>
      </c>
      <c r="N4887" s="17">
        <v>58051.13</v>
      </c>
      <c r="O4887" s="17">
        <v>70427.009999999995</v>
      </c>
      <c r="P4887" s="17">
        <v>68423.490000000005</v>
      </c>
      <c r="Q4887" s="17">
        <v>64020.09</v>
      </c>
      <c r="R4887" s="17">
        <v>66653.41750000001</v>
      </c>
      <c r="S4887" s="17">
        <v>62067.42</v>
      </c>
      <c r="T4887" s="17">
        <v>66013.259999999995</v>
      </c>
      <c r="U4887" s="17"/>
      <c r="X4887" s="14"/>
      <c r="Y4887" s="14"/>
    </row>
    <row r="4888" spans="1:25" hidden="1" x14ac:dyDescent="0.25">
      <c r="A4888" s="14">
        <f t="shared" si="76"/>
        <v>16</v>
      </c>
      <c r="B4888" s="14" t="s">
        <v>173</v>
      </c>
      <c r="C4888" s="14">
        <v>2019</v>
      </c>
      <c r="D4888" s="14" t="str">
        <f>VLOOKUP(E4888,Regioes!$A$2:$B$296,2,FALSE)</f>
        <v>Região Administrativa de Marília</v>
      </c>
      <c r="E4888" s="15" t="s">
        <v>198</v>
      </c>
      <c r="F4888" s="37">
        <v>1860750.0820000002</v>
      </c>
      <c r="G4888" s="17">
        <v>865186.08</v>
      </c>
      <c r="H4888" s="17">
        <v>995564.00200000009</v>
      </c>
      <c r="I4888" s="17">
        <v>152032.01</v>
      </c>
      <c r="J4888" s="17">
        <v>135327.14000000001</v>
      </c>
      <c r="K4888" s="17">
        <v>145026.32999999999</v>
      </c>
      <c r="L4888" s="17">
        <v>141490.66</v>
      </c>
      <c r="M4888" s="17">
        <v>145955.48000000001</v>
      </c>
      <c r="N4888" s="17">
        <v>145354.46</v>
      </c>
      <c r="O4888" s="17">
        <v>176342.48</v>
      </c>
      <c r="P4888" s="17">
        <v>171325.89</v>
      </c>
      <c r="Q4888" s="17">
        <v>160300.18</v>
      </c>
      <c r="R4888" s="17">
        <v>166893.75200000001</v>
      </c>
      <c r="S4888" s="17">
        <v>155410.88</v>
      </c>
      <c r="T4888" s="17">
        <v>165290.82</v>
      </c>
      <c r="U4888" s="17"/>
      <c r="X4888" s="14"/>
      <c r="Y4888" s="14"/>
    </row>
    <row r="4889" spans="1:25" hidden="1" x14ac:dyDescent="0.25">
      <c r="A4889" s="14">
        <f t="shared" si="76"/>
        <v>16</v>
      </c>
      <c r="B4889" s="14" t="s">
        <v>173</v>
      </c>
      <c r="C4889" s="14">
        <v>2019</v>
      </c>
      <c r="D4889" s="14" t="str">
        <f>VLOOKUP(E4889,Regioes!$A$2:$B$296,2,FALSE)</f>
        <v>Região Administrativa de Presidente Prudente</v>
      </c>
      <c r="E4889" s="15" t="s">
        <v>199</v>
      </c>
      <c r="F4889" s="37">
        <v>659229.47600000002</v>
      </c>
      <c r="G4889" s="17">
        <v>306519.49</v>
      </c>
      <c r="H4889" s="17">
        <v>352709.98599999998</v>
      </c>
      <c r="I4889" s="17">
        <v>53862.15</v>
      </c>
      <c r="J4889" s="17">
        <v>47943.93</v>
      </c>
      <c r="K4889" s="17">
        <v>51380.14</v>
      </c>
      <c r="L4889" s="17">
        <v>50127.53</v>
      </c>
      <c r="M4889" s="17">
        <v>51709.33</v>
      </c>
      <c r="N4889" s="17">
        <v>51496.41</v>
      </c>
      <c r="O4889" s="17">
        <v>62474.89</v>
      </c>
      <c r="P4889" s="17">
        <v>60697.62</v>
      </c>
      <c r="Q4889" s="17">
        <v>56791.4</v>
      </c>
      <c r="R4889" s="17">
        <v>59127.385999999999</v>
      </c>
      <c r="S4889" s="17">
        <v>55059.199999999997</v>
      </c>
      <c r="T4889" s="17">
        <v>58559.49</v>
      </c>
      <c r="U4889" s="17"/>
      <c r="X4889" s="14"/>
      <c r="Y4889" s="14"/>
    </row>
    <row r="4890" spans="1:25" hidden="1" x14ac:dyDescent="0.25">
      <c r="A4890" s="14">
        <f t="shared" si="76"/>
        <v>8</v>
      </c>
      <c r="B4890" s="14" t="s">
        <v>91</v>
      </c>
      <c r="C4890" s="14">
        <v>2019</v>
      </c>
      <c r="D4890" s="14" t="str">
        <f>VLOOKUP(E4890,Regioes!$A$2:$B$296,2,FALSE)</f>
        <v>Região Administrativa de Bauru</v>
      </c>
      <c r="E4890" s="15" t="s">
        <v>96</v>
      </c>
      <c r="F4890" s="37">
        <v>640315.94999999995</v>
      </c>
      <c r="G4890" s="17">
        <v>302412.39999999997</v>
      </c>
      <c r="H4890" s="17">
        <v>337903.55</v>
      </c>
      <c r="I4890" s="17">
        <v>50769.84</v>
      </c>
      <c r="J4890" s="17">
        <v>46301.43</v>
      </c>
      <c r="K4890" s="17">
        <v>51118.68</v>
      </c>
      <c r="L4890" s="17">
        <v>50622.97</v>
      </c>
      <c r="M4890" s="17">
        <v>52528.21</v>
      </c>
      <c r="N4890" s="17">
        <v>51071.27</v>
      </c>
      <c r="O4890" s="17">
        <v>58915.08</v>
      </c>
      <c r="P4890" s="17">
        <v>57339.57</v>
      </c>
      <c r="Q4890" s="17">
        <v>55524.69</v>
      </c>
      <c r="R4890" s="17">
        <v>57137.1</v>
      </c>
      <c r="S4890" s="17">
        <v>53853.54</v>
      </c>
      <c r="T4890" s="17">
        <v>55133.57</v>
      </c>
      <c r="U4890" s="17"/>
      <c r="X4890" s="14"/>
      <c r="Y4890" s="14"/>
    </row>
    <row r="4891" spans="1:25" ht="15" hidden="1" customHeight="1" x14ac:dyDescent="0.25">
      <c r="A4891" s="14">
        <f t="shared" si="76"/>
        <v>8</v>
      </c>
      <c r="B4891" s="14" t="s">
        <v>91</v>
      </c>
      <c r="C4891" s="14">
        <v>2019</v>
      </c>
      <c r="D4891" s="14" t="str">
        <f>VLOOKUP(E4891,Regioes!$A$2:$B$296,2,FALSE)</f>
        <v>Região Administrativa de Campinas</v>
      </c>
      <c r="E4891" s="15" t="s">
        <v>97</v>
      </c>
      <c r="F4891" s="37">
        <v>2458889.02</v>
      </c>
      <c r="G4891" s="17">
        <v>1161299.3800000001</v>
      </c>
      <c r="H4891" s="17">
        <v>1297589.6399999999</v>
      </c>
      <c r="I4891" s="17">
        <v>194962.2</v>
      </c>
      <c r="J4891" s="17">
        <v>177802.96</v>
      </c>
      <c r="K4891" s="17">
        <v>196301.77</v>
      </c>
      <c r="L4891" s="17">
        <v>194398.18</v>
      </c>
      <c r="M4891" s="17">
        <v>201714.53</v>
      </c>
      <c r="N4891" s="17">
        <v>196119.74</v>
      </c>
      <c r="O4891" s="17">
        <v>226240.89</v>
      </c>
      <c r="P4891" s="17">
        <v>220190.74</v>
      </c>
      <c r="Q4891" s="17">
        <v>213221.38</v>
      </c>
      <c r="R4891" s="17">
        <v>219413.23</v>
      </c>
      <c r="S4891" s="17">
        <v>206803.98</v>
      </c>
      <c r="T4891" s="17">
        <v>211719.42</v>
      </c>
      <c r="U4891" s="17"/>
      <c r="X4891" s="14"/>
      <c r="Y4891" s="14"/>
    </row>
    <row r="4892" spans="1:25" ht="15" hidden="1" customHeight="1" x14ac:dyDescent="0.25">
      <c r="A4892" s="14">
        <f t="shared" si="76"/>
        <v>8</v>
      </c>
      <c r="B4892" s="14" t="s">
        <v>91</v>
      </c>
      <c r="C4892" s="14">
        <v>2019</v>
      </c>
      <c r="D4892" s="14" t="str">
        <f>VLOOKUP(E4892,Regioes!$A$2:$B$296,2,FALSE)</f>
        <v>Região Administrativa de Campinas</v>
      </c>
      <c r="E4892" s="15" t="s">
        <v>0</v>
      </c>
      <c r="F4892" s="37">
        <v>1629899.5800000003</v>
      </c>
      <c r="G4892" s="17">
        <v>756807.8</v>
      </c>
      <c r="H4892" s="17">
        <v>873091.77999999991</v>
      </c>
      <c r="I4892" s="17">
        <v>130707.48</v>
      </c>
      <c r="J4892" s="17">
        <v>118691.8</v>
      </c>
      <c r="K4892" s="17">
        <v>129040.17</v>
      </c>
      <c r="L4892" s="17">
        <v>124592.63</v>
      </c>
      <c r="M4892" s="17">
        <v>129760.8</v>
      </c>
      <c r="N4892" s="17">
        <v>124014.92</v>
      </c>
      <c r="O4892" s="17">
        <v>147424.95999999999</v>
      </c>
      <c r="P4892" s="17">
        <v>145686.07</v>
      </c>
      <c r="Q4892" s="17">
        <v>142236.99</v>
      </c>
      <c r="R4892" s="17">
        <v>150525.10999999999</v>
      </c>
      <c r="S4892" s="17">
        <v>144244.82</v>
      </c>
      <c r="T4892" s="17">
        <v>142973.82999999999</v>
      </c>
      <c r="U4892" s="17"/>
      <c r="X4892" s="14"/>
      <c r="Y4892" s="14"/>
    </row>
    <row r="4893" spans="1:25" ht="15" hidden="1" customHeight="1" x14ac:dyDescent="0.25">
      <c r="A4893" s="14">
        <f t="shared" si="76"/>
        <v>8</v>
      </c>
      <c r="B4893" s="14" t="s">
        <v>91</v>
      </c>
      <c r="C4893" s="14">
        <v>2019</v>
      </c>
      <c r="D4893" s="14" t="str">
        <f>VLOOKUP(E4893,Regioes!$A$2:$B$296,2,FALSE)</f>
        <v>Região Administrativa de Campinas</v>
      </c>
      <c r="E4893" s="15" t="s">
        <v>92</v>
      </c>
      <c r="F4893" s="37">
        <v>2343169.3400000003</v>
      </c>
      <c r="G4893" s="17">
        <v>1087998.82</v>
      </c>
      <c r="H4893" s="17">
        <v>1255170.52</v>
      </c>
      <c r="I4893" s="17">
        <v>187907.14</v>
      </c>
      <c r="J4893" s="17">
        <v>170633.2</v>
      </c>
      <c r="K4893" s="17">
        <v>185510.18</v>
      </c>
      <c r="L4893" s="17">
        <v>179116.33</v>
      </c>
      <c r="M4893" s="17">
        <v>186546.17</v>
      </c>
      <c r="N4893" s="17">
        <v>178285.8</v>
      </c>
      <c r="O4893" s="17">
        <v>211940.45</v>
      </c>
      <c r="P4893" s="17">
        <v>209440.6</v>
      </c>
      <c r="Q4893" s="17">
        <v>204482.14</v>
      </c>
      <c r="R4893" s="17">
        <v>216397.28</v>
      </c>
      <c r="S4893" s="17">
        <v>207368.62</v>
      </c>
      <c r="T4893" s="17">
        <v>205541.43</v>
      </c>
      <c r="U4893" s="17"/>
      <c r="X4893" s="14"/>
      <c r="Y4893" s="14"/>
    </row>
    <row r="4894" spans="1:25" ht="15" hidden="1" customHeight="1" x14ac:dyDescent="0.25">
      <c r="A4894" s="14">
        <f t="shared" si="76"/>
        <v>8</v>
      </c>
      <c r="B4894" s="14" t="s">
        <v>91</v>
      </c>
      <c r="C4894" s="14">
        <v>2019</v>
      </c>
      <c r="D4894" s="14" t="str">
        <f>VLOOKUP(E4894,Regioes!$A$2:$B$296,2,FALSE)</f>
        <v>Região Administrativa de Bauru</v>
      </c>
      <c r="E4894" s="15" t="s">
        <v>100</v>
      </c>
      <c r="F4894" s="37">
        <v>548000.11</v>
      </c>
      <c r="G4894" s="17">
        <v>258812.9</v>
      </c>
      <c r="H4894" s="17">
        <v>289187.21000000002</v>
      </c>
      <c r="I4894" s="17">
        <v>43450.239999999998</v>
      </c>
      <c r="J4894" s="17">
        <v>39626.04</v>
      </c>
      <c r="K4894" s="17">
        <v>43748.78</v>
      </c>
      <c r="L4894" s="17">
        <v>43324.54</v>
      </c>
      <c r="M4894" s="17">
        <v>44955.09</v>
      </c>
      <c r="N4894" s="17">
        <v>43708.21</v>
      </c>
      <c r="O4894" s="17">
        <v>50421.16</v>
      </c>
      <c r="P4894" s="17">
        <v>49072.79</v>
      </c>
      <c r="Q4894" s="17">
        <v>47519.57</v>
      </c>
      <c r="R4894" s="17">
        <v>48899.51</v>
      </c>
      <c r="S4894" s="17">
        <v>46089.35</v>
      </c>
      <c r="T4894" s="17">
        <v>47184.83</v>
      </c>
      <c r="U4894" s="17"/>
      <c r="X4894" s="14"/>
      <c r="Y4894" s="14"/>
    </row>
    <row r="4895" spans="1:25" ht="15" hidden="1" customHeight="1" x14ac:dyDescent="0.25">
      <c r="A4895" s="14">
        <f t="shared" si="76"/>
        <v>8</v>
      </c>
      <c r="B4895" s="14" t="s">
        <v>91</v>
      </c>
      <c r="C4895" s="14">
        <v>2019</v>
      </c>
      <c r="D4895" s="14" t="str">
        <f>VLOOKUP(E4895,Regioes!$A$2:$B$296,2,FALSE)</f>
        <v>Região Administrativa de Bauru</v>
      </c>
      <c r="E4895" s="15" t="s">
        <v>93</v>
      </c>
      <c r="F4895" s="37">
        <v>213618.94</v>
      </c>
      <c r="G4895" s="17">
        <v>100889.29000000001</v>
      </c>
      <c r="H4895" s="17">
        <v>112729.65</v>
      </c>
      <c r="I4895" s="17">
        <v>16937.580000000002</v>
      </c>
      <c r="J4895" s="17">
        <v>15446.85</v>
      </c>
      <c r="K4895" s="17">
        <v>17053.95</v>
      </c>
      <c r="L4895" s="17">
        <v>16888.580000000002</v>
      </c>
      <c r="M4895" s="17">
        <v>17524.189999999999</v>
      </c>
      <c r="N4895" s="17">
        <v>17038.14</v>
      </c>
      <c r="O4895" s="17">
        <v>19654.95</v>
      </c>
      <c r="P4895" s="17">
        <v>19129.330000000002</v>
      </c>
      <c r="Q4895" s="17">
        <v>18523.86</v>
      </c>
      <c r="R4895" s="17">
        <v>19061.79</v>
      </c>
      <c r="S4895" s="17">
        <v>17966.34</v>
      </c>
      <c r="T4895" s="17">
        <v>18393.38</v>
      </c>
      <c r="U4895" s="17"/>
      <c r="X4895" s="14"/>
      <c r="Y4895" s="14"/>
    </row>
    <row r="4896" spans="1:25" ht="15" hidden="1" customHeight="1" x14ac:dyDescent="0.25">
      <c r="A4896" s="14">
        <f t="shared" si="76"/>
        <v>8</v>
      </c>
      <c r="B4896" s="14" t="s">
        <v>91</v>
      </c>
      <c r="C4896" s="14">
        <v>2019</v>
      </c>
      <c r="D4896" s="14" t="str">
        <f>VLOOKUP(E4896,Regioes!$A$2:$B$296,2,FALSE)</f>
        <v>Região Administrativa de Campinas</v>
      </c>
      <c r="E4896" s="15" t="s">
        <v>94</v>
      </c>
      <c r="F4896" s="37">
        <v>4181522.3</v>
      </c>
      <c r="G4896" s="17">
        <v>1948672.99</v>
      </c>
      <c r="H4896" s="17">
        <v>2232849.31</v>
      </c>
      <c r="I4896" s="17">
        <v>334526.75</v>
      </c>
      <c r="J4896" s="17">
        <v>304050.34000000003</v>
      </c>
      <c r="K4896" s="17">
        <v>331643.09999999998</v>
      </c>
      <c r="L4896" s="17">
        <v>321970.68</v>
      </c>
      <c r="M4896" s="17">
        <v>335055.95</v>
      </c>
      <c r="N4896" s="17">
        <v>321426.17</v>
      </c>
      <c r="O4896" s="17">
        <v>379606.23</v>
      </c>
      <c r="P4896" s="17">
        <v>373906.01</v>
      </c>
      <c r="Q4896" s="17">
        <v>364418.81</v>
      </c>
      <c r="R4896" s="17">
        <v>383399.85</v>
      </c>
      <c r="S4896" s="17">
        <v>366154.25</v>
      </c>
      <c r="T4896" s="17">
        <v>365364.16</v>
      </c>
      <c r="U4896" s="17"/>
      <c r="X4896" s="14"/>
      <c r="Y4896" s="14"/>
    </row>
    <row r="4897" spans="1:25" ht="15" hidden="1" customHeight="1" x14ac:dyDescent="0.25">
      <c r="A4897" s="14">
        <f t="shared" si="76"/>
        <v>8</v>
      </c>
      <c r="B4897" s="14" t="s">
        <v>91</v>
      </c>
      <c r="C4897" s="14">
        <v>2019</v>
      </c>
      <c r="D4897" s="14" t="str">
        <f>VLOOKUP(E4897,Regioes!$A$2:$B$296,2,FALSE)</f>
        <v>Região Administrativa de Bauru</v>
      </c>
      <c r="E4897" s="15" t="s">
        <v>95</v>
      </c>
      <c r="F4897" s="37">
        <v>1751675.1799999997</v>
      </c>
      <c r="G4897" s="17">
        <v>827292.02999999991</v>
      </c>
      <c r="H4897" s="17">
        <v>924383.15000000014</v>
      </c>
      <c r="I4897" s="17">
        <v>138888.10999999999</v>
      </c>
      <c r="J4897" s="17">
        <v>126664.13</v>
      </c>
      <c r="K4897" s="17">
        <v>139842.4</v>
      </c>
      <c r="L4897" s="17">
        <v>138486.31</v>
      </c>
      <c r="M4897" s="17">
        <v>143698.35999999999</v>
      </c>
      <c r="N4897" s="17">
        <v>139712.72</v>
      </c>
      <c r="O4897" s="17">
        <v>161170.57</v>
      </c>
      <c r="P4897" s="17">
        <v>156860.54</v>
      </c>
      <c r="Q4897" s="17">
        <v>151895.67000000001</v>
      </c>
      <c r="R4897" s="17">
        <v>156306.65</v>
      </c>
      <c r="S4897" s="17">
        <v>147324.01999999999</v>
      </c>
      <c r="T4897" s="17">
        <v>150825.70000000001</v>
      </c>
      <c r="U4897" s="17"/>
      <c r="X4897" s="14"/>
      <c r="Y4897" s="14"/>
    </row>
    <row r="4898" spans="1:25" ht="15" hidden="1" customHeight="1" x14ac:dyDescent="0.25">
      <c r="A4898" s="14">
        <f t="shared" si="76"/>
        <v>8</v>
      </c>
      <c r="B4898" s="14" t="s">
        <v>91</v>
      </c>
      <c r="C4898" s="14">
        <v>2019</v>
      </c>
      <c r="D4898" s="14" t="str">
        <f>VLOOKUP(E4898,Regioes!$A$2:$B$296,2,FALSE)</f>
        <v>Região Administrativa de Bauru</v>
      </c>
      <c r="E4898" s="15" t="s">
        <v>98</v>
      </c>
      <c r="F4898" s="37">
        <v>1264948.54</v>
      </c>
      <c r="G4898" s="17">
        <v>597417.75</v>
      </c>
      <c r="H4898" s="17">
        <v>667530.79</v>
      </c>
      <c r="I4898" s="17">
        <v>100296.17</v>
      </c>
      <c r="J4898" s="17">
        <v>91468.79</v>
      </c>
      <c r="K4898" s="17">
        <v>100985.29</v>
      </c>
      <c r="L4898" s="17">
        <v>100006.02</v>
      </c>
      <c r="M4898" s="17">
        <v>103769.83</v>
      </c>
      <c r="N4898" s="17">
        <v>100891.65</v>
      </c>
      <c r="O4898" s="17">
        <v>116387.15</v>
      </c>
      <c r="P4898" s="17">
        <v>113274.71</v>
      </c>
      <c r="Q4898" s="17">
        <v>109689.41</v>
      </c>
      <c r="R4898" s="17">
        <v>112874.74</v>
      </c>
      <c r="S4898" s="17">
        <v>106388.04</v>
      </c>
      <c r="T4898" s="17">
        <v>108916.74</v>
      </c>
      <c r="U4898" s="17"/>
      <c r="X4898" s="14"/>
      <c r="Y4898" s="14"/>
    </row>
    <row r="4899" spans="1:25" ht="15" hidden="1" customHeight="1" x14ac:dyDescent="0.25">
      <c r="A4899" s="14">
        <f t="shared" si="76"/>
        <v>8</v>
      </c>
      <c r="B4899" s="14" t="s">
        <v>91</v>
      </c>
      <c r="C4899" s="14">
        <v>2019</v>
      </c>
      <c r="D4899" s="14" t="str">
        <f>VLOOKUP(E4899,Regioes!$A$2:$B$296,2,FALSE)</f>
        <v>Região Administrativa de Campinas</v>
      </c>
      <c r="E4899" s="15" t="s">
        <v>71</v>
      </c>
      <c r="F4899" s="37">
        <v>3101902.7199999997</v>
      </c>
      <c r="G4899" s="17">
        <v>1440299.8699999999</v>
      </c>
      <c r="H4899" s="17">
        <v>1661602.85</v>
      </c>
      <c r="I4899" s="17">
        <v>248752.69</v>
      </c>
      <c r="J4899" s="17">
        <v>225885.33</v>
      </c>
      <c r="K4899" s="17">
        <v>245579.57</v>
      </c>
      <c r="L4899" s="17">
        <v>237115.35</v>
      </c>
      <c r="M4899" s="17">
        <v>246951.03</v>
      </c>
      <c r="N4899" s="17">
        <v>236015.9</v>
      </c>
      <c r="O4899" s="17">
        <v>280568.14</v>
      </c>
      <c r="P4899" s="17">
        <v>277258.82</v>
      </c>
      <c r="Q4899" s="17">
        <v>270694.78000000003</v>
      </c>
      <c r="R4899" s="17">
        <v>286468.11</v>
      </c>
      <c r="S4899" s="17">
        <v>274515.92</v>
      </c>
      <c r="T4899" s="17">
        <v>272097.08</v>
      </c>
      <c r="U4899" s="17"/>
      <c r="X4899" s="14"/>
      <c r="Y4899" s="14"/>
    </row>
    <row r="4900" spans="1:25" ht="15" hidden="1" customHeight="1" x14ac:dyDescent="0.25">
      <c r="A4900" s="14">
        <f t="shared" si="76"/>
        <v>8</v>
      </c>
      <c r="B4900" s="14" t="s">
        <v>91</v>
      </c>
      <c r="C4900" s="14">
        <v>2019</v>
      </c>
      <c r="D4900" s="14" t="str">
        <f>VLOOKUP(E4900,Regioes!$A$2:$B$296,2,FALSE)</f>
        <v>Região Administrativa de Campinas</v>
      </c>
      <c r="E4900" s="15" t="s">
        <v>99</v>
      </c>
      <c r="F4900" s="37">
        <v>1658762.4699999997</v>
      </c>
      <c r="G4900" s="17">
        <v>770209.63</v>
      </c>
      <c r="H4900" s="17">
        <v>888552.84000000008</v>
      </c>
      <c r="I4900" s="17">
        <v>133022.1</v>
      </c>
      <c r="J4900" s="17">
        <v>120793.64</v>
      </c>
      <c r="K4900" s="17">
        <v>131325.26</v>
      </c>
      <c r="L4900" s="17">
        <v>126798.96</v>
      </c>
      <c r="M4900" s="17">
        <v>132058.65</v>
      </c>
      <c r="N4900" s="17">
        <v>126211.02</v>
      </c>
      <c r="O4900" s="17">
        <v>150035.62</v>
      </c>
      <c r="P4900" s="17">
        <v>148265.94</v>
      </c>
      <c r="Q4900" s="17">
        <v>144755.78</v>
      </c>
      <c r="R4900" s="17">
        <v>153190.67000000001</v>
      </c>
      <c r="S4900" s="17">
        <v>146799.16</v>
      </c>
      <c r="T4900" s="17">
        <v>145505.67000000001</v>
      </c>
      <c r="U4900" s="17"/>
      <c r="X4900" s="14"/>
      <c r="Y4900" s="14"/>
    </row>
    <row r="4901" spans="1:25" ht="15" hidden="1" customHeight="1" x14ac:dyDescent="0.25">
      <c r="A4901" s="14">
        <f t="shared" si="76"/>
        <v>8</v>
      </c>
      <c r="B4901" s="14" t="s">
        <v>91</v>
      </c>
      <c r="C4901" s="14">
        <v>2019</v>
      </c>
      <c r="D4901" s="14" t="str">
        <f>VLOOKUP(E4901,Regioes!$A$2:$B$296,2,FALSE)</f>
        <v>Região Administrativa Central / Araraquara</v>
      </c>
      <c r="E4901" s="15" t="s">
        <v>77</v>
      </c>
      <c r="F4901" s="37">
        <v>2037374.59</v>
      </c>
      <c r="G4901" s="17">
        <v>946009.79999999993</v>
      </c>
      <c r="H4901" s="17">
        <v>1091364.79</v>
      </c>
      <c r="I4901" s="17">
        <v>163384.35999999999</v>
      </c>
      <c r="J4901" s="17">
        <v>148364.75</v>
      </c>
      <c r="K4901" s="17">
        <v>161300.22</v>
      </c>
      <c r="L4901" s="17">
        <v>155740.79999999999</v>
      </c>
      <c r="M4901" s="17">
        <v>162201.01</v>
      </c>
      <c r="N4901" s="17">
        <v>155018.66</v>
      </c>
      <c r="O4901" s="17">
        <v>184281.21</v>
      </c>
      <c r="P4901" s="17">
        <v>182107.6</v>
      </c>
      <c r="Q4901" s="17">
        <v>177796.25</v>
      </c>
      <c r="R4901" s="17">
        <v>188156.4</v>
      </c>
      <c r="S4901" s="17">
        <v>180306.03</v>
      </c>
      <c r="T4901" s="17">
        <v>178717.3</v>
      </c>
      <c r="U4901" s="17"/>
      <c r="X4901" s="14"/>
      <c r="Y4901" s="14"/>
    </row>
    <row r="4902" spans="1:25" ht="15" hidden="1" customHeight="1" x14ac:dyDescent="0.25">
      <c r="A4902" s="14">
        <f t="shared" si="76"/>
        <v>23</v>
      </c>
      <c r="B4902" s="14" t="s">
        <v>271</v>
      </c>
      <c r="C4902" s="14">
        <v>2019</v>
      </c>
      <c r="D4902" s="14" t="str">
        <f>VLOOKUP(E4902,Regioes!$A$2:$B$296,2,FALSE)</f>
        <v>Região Administrativa de São José dos Campos</v>
      </c>
      <c r="E4902" s="15" t="s">
        <v>272</v>
      </c>
      <c r="F4902" s="37">
        <v>1866373.2400000002</v>
      </c>
      <c r="G4902" s="17">
        <v>899907.11</v>
      </c>
      <c r="H4902" s="17">
        <v>966466.13</v>
      </c>
      <c r="I4902" s="17">
        <v>171201.08</v>
      </c>
      <c r="J4902" s="17">
        <v>138489.82999999999</v>
      </c>
      <c r="K4902" s="17">
        <v>151903.99</v>
      </c>
      <c r="L4902" s="17">
        <v>148360.42000000001</v>
      </c>
      <c r="M4902" s="17">
        <v>146718.01</v>
      </c>
      <c r="N4902" s="17">
        <v>143233.78</v>
      </c>
      <c r="O4902" s="17">
        <v>164435.46</v>
      </c>
      <c r="P4902" s="17">
        <v>153496.59</v>
      </c>
      <c r="Q4902" s="17">
        <v>151150.38</v>
      </c>
      <c r="R4902" s="17">
        <v>165618.35</v>
      </c>
      <c r="S4902" s="17">
        <v>160041.49</v>
      </c>
      <c r="T4902" s="17">
        <v>171723.86</v>
      </c>
      <c r="U4902" s="17"/>
      <c r="X4902" s="14"/>
      <c r="Y4902" s="14"/>
    </row>
    <row r="4903" spans="1:25" ht="15" hidden="1" customHeight="1" x14ac:dyDescent="0.25">
      <c r="A4903" s="14">
        <f t="shared" si="76"/>
        <v>23</v>
      </c>
      <c r="B4903" s="14" t="s">
        <v>271</v>
      </c>
      <c r="C4903" s="14">
        <v>2019</v>
      </c>
      <c r="D4903" s="14" t="str">
        <f>VLOOKUP(E4903,Regioes!$A$2:$B$296,2,FALSE)</f>
        <v>Grande São Paulo</v>
      </c>
      <c r="E4903" s="15" t="s">
        <v>273</v>
      </c>
      <c r="F4903" s="37">
        <v>1814933.3499999996</v>
      </c>
      <c r="G4903" s="17">
        <v>875104.39999999991</v>
      </c>
      <c r="H4903" s="17">
        <v>939828.95000000007</v>
      </c>
      <c r="I4903" s="17">
        <v>166482.53</v>
      </c>
      <c r="J4903" s="17">
        <v>134672.85999999999</v>
      </c>
      <c r="K4903" s="17">
        <v>147717.29999999999</v>
      </c>
      <c r="L4903" s="17">
        <v>144271.4</v>
      </c>
      <c r="M4903" s="17">
        <v>142674.25</v>
      </c>
      <c r="N4903" s="17">
        <v>139286.06</v>
      </c>
      <c r="O4903" s="17">
        <v>159903.39000000001</v>
      </c>
      <c r="P4903" s="17">
        <v>149266.01</v>
      </c>
      <c r="Q4903" s="17">
        <v>146984.46</v>
      </c>
      <c r="R4903" s="17">
        <v>161053.67000000001</v>
      </c>
      <c r="S4903" s="17">
        <v>155630.51999999999</v>
      </c>
      <c r="T4903" s="17">
        <v>166990.9</v>
      </c>
      <c r="U4903" s="17"/>
      <c r="X4903" s="14"/>
      <c r="Y4903" s="14"/>
    </row>
    <row r="4904" spans="1:25" ht="15" hidden="1" customHeight="1" x14ac:dyDescent="0.25">
      <c r="A4904" s="14">
        <f t="shared" si="76"/>
        <v>23</v>
      </c>
      <c r="B4904" s="14" t="s">
        <v>271</v>
      </c>
      <c r="C4904" s="14">
        <v>2019</v>
      </c>
      <c r="D4904" s="14" t="str">
        <f>VLOOKUP(E4904,Regioes!$A$2:$B$296,2,FALSE)</f>
        <v>Grande São Paulo</v>
      </c>
      <c r="E4904" s="15" t="s">
        <v>274</v>
      </c>
      <c r="F4904" s="37">
        <v>1668441.48</v>
      </c>
      <c r="G4904" s="17">
        <v>804470.57000000007</v>
      </c>
      <c r="H4904" s="17">
        <v>863970.91</v>
      </c>
      <c r="I4904" s="17">
        <v>153044.94</v>
      </c>
      <c r="J4904" s="17">
        <v>123802.77</v>
      </c>
      <c r="K4904" s="17">
        <v>135794.32999999999</v>
      </c>
      <c r="L4904" s="17">
        <v>132626.57</v>
      </c>
      <c r="M4904" s="17">
        <v>131158.34</v>
      </c>
      <c r="N4904" s="17">
        <v>128043.62</v>
      </c>
      <c r="O4904" s="17">
        <v>146996.82999999999</v>
      </c>
      <c r="P4904" s="17">
        <v>137218.04</v>
      </c>
      <c r="Q4904" s="17">
        <v>135120.65</v>
      </c>
      <c r="R4904" s="17">
        <v>148054.26999999999</v>
      </c>
      <c r="S4904" s="17">
        <v>143068.84</v>
      </c>
      <c r="T4904" s="17">
        <v>153512.28</v>
      </c>
      <c r="U4904" s="17"/>
      <c r="X4904" s="14"/>
      <c r="Y4904" s="14"/>
    </row>
    <row r="4905" spans="1:25" ht="15" hidden="1" customHeight="1" x14ac:dyDescent="0.25">
      <c r="A4905" s="14">
        <f t="shared" si="76"/>
        <v>23</v>
      </c>
      <c r="B4905" s="14" t="s">
        <v>271</v>
      </c>
      <c r="C4905" s="14">
        <v>2019</v>
      </c>
      <c r="D4905" s="14" t="str">
        <f>VLOOKUP(E4905,Regioes!$A$2:$B$296,2,FALSE)</f>
        <v>Grande São Paulo</v>
      </c>
      <c r="E4905" s="15" t="s">
        <v>275</v>
      </c>
      <c r="F4905" s="37">
        <v>1528659.22</v>
      </c>
      <c r="G4905" s="17">
        <v>737071.92999999993</v>
      </c>
      <c r="H4905" s="17">
        <v>791587.29</v>
      </c>
      <c r="I4905" s="17">
        <v>140222.81</v>
      </c>
      <c r="J4905" s="17">
        <v>113430.56</v>
      </c>
      <c r="K4905" s="17">
        <v>124417.47</v>
      </c>
      <c r="L4905" s="17">
        <v>121515.1</v>
      </c>
      <c r="M4905" s="17">
        <v>120169.88</v>
      </c>
      <c r="N4905" s="17">
        <v>117316.11</v>
      </c>
      <c r="O4905" s="17">
        <v>134681.41</v>
      </c>
      <c r="P4905" s="17">
        <v>125721.89</v>
      </c>
      <c r="Q4905" s="17">
        <v>123800.22</v>
      </c>
      <c r="R4905" s="17">
        <v>135650.26</v>
      </c>
      <c r="S4905" s="17">
        <v>131082.51</v>
      </c>
      <c r="T4905" s="17">
        <v>140651</v>
      </c>
      <c r="U4905" s="17"/>
      <c r="X4905" s="14"/>
      <c r="Y4905" s="14"/>
    </row>
    <row r="4906" spans="1:25" ht="15" hidden="1" customHeight="1" x14ac:dyDescent="0.25">
      <c r="A4906" s="14">
        <f t="shared" si="76"/>
        <v>23</v>
      </c>
      <c r="B4906" s="14" t="s">
        <v>271</v>
      </c>
      <c r="C4906" s="14">
        <v>2019</v>
      </c>
      <c r="D4906" s="14" t="str">
        <f>VLOOKUP(E4906,Regioes!$A$2:$B$296,2,FALSE)</f>
        <v>Região Administrativa de São José dos Campos</v>
      </c>
      <c r="E4906" s="15" t="s">
        <v>84</v>
      </c>
      <c r="F4906" s="37">
        <v>2418792.9099999997</v>
      </c>
      <c r="G4906" s="17">
        <v>1166266.69</v>
      </c>
      <c r="H4906" s="17">
        <v>1252526.22</v>
      </c>
      <c r="I4906" s="17">
        <v>221874.14</v>
      </c>
      <c r="J4906" s="17">
        <v>179480.83</v>
      </c>
      <c r="K4906" s="17">
        <v>196865.38</v>
      </c>
      <c r="L4906" s="17">
        <v>192272.98</v>
      </c>
      <c r="M4906" s="17">
        <v>190144.43</v>
      </c>
      <c r="N4906" s="17">
        <v>185628.93</v>
      </c>
      <c r="O4906" s="17">
        <v>213106</v>
      </c>
      <c r="P4906" s="17">
        <v>198929.38</v>
      </c>
      <c r="Q4906" s="17">
        <v>195888.72</v>
      </c>
      <c r="R4906" s="17">
        <v>214639</v>
      </c>
      <c r="S4906" s="17">
        <v>207411.47</v>
      </c>
      <c r="T4906" s="17">
        <v>222551.65</v>
      </c>
      <c r="U4906" s="17"/>
      <c r="X4906" s="14"/>
      <c r="Y4906" s="14"/>
    </row>
    <row r="4907" spans="1:25" ht="15" hidden="1" customHeight="1" x14ac:dyDescent="0.25">
      <c r="A4907" s="14">
        <f t="shared" si="76"/>
        <v>23</v>
      </c>
      <c r="B4907" s="14" t="s">
        <v>271</v>
      </c>
      <c r="C4907" s="14">
        <v>2019</v>
      </c>
      <c r="D4907" s="14" t="str">
        <f>VLOOKUP(E4907,Regioes!$A$2:$B$296,2,FALSE)</f>
        <v>Grande São Paulo</v>
      </c>
      <c r="E4907" s="15" t="s">
        <v>277</v>
      </c>
      <c r="F4907" s="37">
        <v>1544314.8199999998</v>
      </c>
      <c r="G4907" s="17">
        <v>744620.55999999994</v>
      </c>
      <c r="H4907" s="17">
        <v>799694.26</v>
      </c>
      <c r="I4907" s="17">
        <v>141658.89000000001</v>
      </c>
      <c r="J4907" s="17">
        <v>114592.25</v>
      </c>
      <c r="K4907" s="17">
        <v>125691.67</v>
      </c>
      <c r="L4907" s="17">
        <v>122759.58</v>
      </c>
      <c r="M4907" s="17">
        <v>121400.58</v>
      </c>
      <c r="N4907" s="17">
        <v>118517.59</v>
      </c>
      <c r="O4907" s="17">
        <v>136060.74</v>
      </c>
      <c r="P4907" s="17">
        <v>127009.46</v>
      </c>
      <c r="Q4907" s="17">
        <v>125068.11</v>
      </c>
      <c r="R4907" s="17">
        <v>137039.51</v>
      </c>
      <c r="S4907" s="17">
        <v>132424.98000000001</v>
      </c>
      <c r="T4907" s="17">
        <v>142091.46</v>
      </c>
      <c r="U4907" s="17"/>
      <c r="X4907" s="14"/>
      <c r="Y4907" s="14"/>
    </row>
    <row r="4908" spans="1:25" ht="15" hidden="1" customHeight="1" x14ac:dyDescent="0.25">
      <c r="A4908" s="14">
        <f t="shared" si="76"/>
        <v>23</v>
      </c>
      <c r="B4908" s="14" t="s">
        <v>271</v>
      </c>
      <c r="C4908" s="14">
        <v>2019</v>
      </c>
      <c r="D4908" s="14" t="str">
        <f>VLOOKUP(E4908,Regioes!$A$2:$B$296,2,FALSE)</f>
        <v>Região Administrativa de São José dos Campos</v>
      </c>
      <c r="E4908" s="15" t="s">
        <v>293</v>
      </c>
      <c r="F4908" s="37">
        <v>2807946.7700000005</v>
      </c>
      <c r="G4908" s="17">
        <v>1353904.58</v>
      </c>
      <c r="H4908" s="17">
        <v>1454042.19</v>
      </c>
      <c r="I4908" s="17">
        <v>257570.94</v>
      </c>
      <c r="J4908" s="17">
        <v>208357.08</v>
      </c>
      <c r="K4908" s="17">
        <v>228538.59</v>
      </c>
      <c r="L4908" s="17">
        <v>223207.32</v>
      </c>
      <c r="M4908" s="17">
        <v>220736.32</v>
      </c>
      <c r="N4908" s="17">
        <v>215494.33</v>
      </c>
      <c r="O4908" s="17">
        <v>247392.12</v>
      </c>
      <c r="P4908" s="17">
        <v>230934.65</v>
      </c>
      <c r="Q4908" s="17">
        <v>227404.79</v>
      </c>
      <c r="R4908" s="17">
        <v>249171.76</v>
      </c>
      <c r="S4908" s="17">
        <v>240781.41</v>
      </c>
      <c r="T4908" s="17">
        <v>258357.46</v>
      </c>
      <c r="U4908" s="17"/>
      <c r="X4908" s="14"/>
      <c r="Y4908" s="14"/>
    </row>
    <row r="4909" spans="1:25" ht="15" hidden="1" customHeight="1" x14ac:dyDescent="0.25">
      <c r="A4909" s="14">
        <f t="shared" si="76"/>
        <v>23</v>
      </c>
      <c r="B4909" s="14" t="s">
        <v>271</v>
      </c>
      <c r="C4909" s="14">
        <v>2019</v>
      </c>
      <c r="D4909" s="14" t="str">
        <f>VLOOKUP(E4909,Regioes!$A$2:$B$296,2,FALSE)</f>
        <v>Grande São Paulo</v>
      </c>
      <c r="E4909" s="15" t="s">
        <v>32</v>
      </c>
      <c r="F4909" s="37">
        <v>791726.87000000011</v>
      </c>
      <c r="G4909" s="17">
        <v>381746.07</v>
      </c>
      <c r="H4909" s="17">
        <v>409980.80000000005</v>
      </c>
      <c r="I4909" s="17">
        <v>72624.539999999994</v>
      </c>
      <c r="J4909" s="17">
        <v>58748.23</v>
      </c>
      <c r="K4909" s="17">
        <v>64438.6</v>
      </c>
      <c r="L4909" s="17">
        <v>62935.39</v>
      </c>
      <c r="M4909" s="17">
        <v>62238.67</v>
      </c>
      <c r="N4909" s="17">
        <v>60760.639999999999</v>
      </c>
      <c r="O4909" s="17">
        <v>69754.52</v>
      </c>
      <c r="P4909" s="17">
        <v>65114.19</v>
      </c>
      <c r="Q4909" s="17">
        <v>64118.91</v>
      </c>
      <c r="R4909" s="17">
        <v>70256.31</v>
      </c>
      <c r="S4909" s="17">
        <v>67890.570000000007</v>
      </c>
      <c r="T4909" s="17">
        <v>72846.3</v>
      </c>
      <c r="U4909" s="17"/>
      <c r="X4909" s="14"/>
      <c r="Y4909" s="14"/>
    </row>
    <row r="4910" spans="1:25" ht="15" hidden="1" customHeight="1" x14ac:dyDescent="0.25">
      <c r="A4910" s="14">
        <f t="shared" si="76"/>
        <v>23</v>
      </c>
      <c r="B4910" s="14" t="s">
        <v>271</v>
      </c>
      <c r="C4910" s="14">
        <v>2019</v>
      </c>
      <c r="D4910" s="14" t="str">
        <f>VLOOKUP(E4910,Regioes!$A$2:$B$296,2,FALSE)</f>
        <v>Região Administrativa de São José dos Campos</v>
      </c>
      <c r="E4910" s="15" t="s">
        <v>276</v>
      </c>
      <c r="F4910" s="37">
        <v>1638248.48</v>
      </c>
      <c r="G4910" s="17">
        <v>789912.45</v>
      </c>
      <c r="H4910" s="17">
        <v>848336.03</v>
      </c>
      <c r="I4910" s="17">
        <v>150275.35999999999</v>
      </c>
      <c r="J4910" s="17">
        <v>121562.37</v>
      </c>
      <c r="K4910" s="17">
        <v>133336.93</v>
      </c>
      <c r="L4910" s="17">
        <v>130226.49</v>
      </c>
      <c r="M4910" s="17">
        <v>128784.83</v>
      </c>
      <c r="N4910" s="17">
        <v>125726.47</v>
      </c>
      <c r="O4910" s="17">
        <v>144336.70000000001</v>
      </c>
      <c r="P4910" s="17">
        <v>134734.87</v>
      </c>
      <c r="Q4910" s="17">
        <v>132675.43</v>
      </c>
      <c r="R4910" s="17">
        <v>145375</v>
      </c>
      <c r="S4910" s="17">
        <v>140479.79</v>
      </c>
      <c r="T4910" s="17">
        <v>150734.24</v>
      </c>
      <c r="U4910" s="17"/>
      <c r="X4910" s="14"/>
      <c r="Y4910" s="14"/>
    </row>
    <row r="4911" spans="1:25" ht="15" hidden="1" customHeight="1" x14ac:dyDescent="0.25">
      <c r="A4911" s="14">
        <f t="shared" si="76"/>
        <v>22</v>
      </c>
      <c r="B4911" s="14" t="s">
        <v>263</v>
      </c>
      <c r="C4911" s="14">
        <v>2019</v>
      </c>
      <c r="D4911" s="14" t="str">
        <f>VLOOKUP(E4911,Regioes!$A$2:$B$296,2,FALSE)</f>
        <v>Região Administrativa de Santos</v>
      </c>
      <c r="E4911" s="15" t="s">
        <v>264</v>
      </c>
      <c r="F4911" s="37">
        <v>12269325.350000001</v>
      </c>
      <c r="G4911" s="17">
        <v>5890170.8100000005</v>
      </c>
      <c r="H4911" s="17">
        <v>6379154.54</v>
      </c>
      <c r="I4911" s="17">
        <v>1215190.93</v>
      </c>
      <c r="J4911" s="17">
        <v>949627.88</v>
      </c>
      <c r="K4911" s="17">
        <v>1004307.55</v>
      </c>
      <c r="L4911" s="17">
        <v>923791.39</v>
      </c>
      <c r="M4911" s="17">
        <v>925688.66</v>
      </c>
      <c r="N4911" s="17">
        <v>871564.4</v>
      </c>
      <c r="O4911" s="17">
        <v>1026287.37</v>
      </c>
      <c r="P4911" s="17">
        <v>998663.99</v>
      </c>
      <c r="Q4911" s="17">
        <v>989067.06</v>
      </c>
      <c r="R4911" s="17">
        <v>1147704.67</v>
      </c>
      <c r="S4911" s="17">
        <v>1050250.07</v>
      </c>
      <c r="T4911" s="17">
        <v>1167181.3799999999</v>
      </c>
      <c r="U4911" s="17"/>
      <c r="X4911" s="14"/>
      <c r="Y4911" s="14"/>
    </row>
    <row r="4912" spans="1:25" ht="15" hidden="1" customHeight="1" x14ac:dyDescent="0.25">
      <c r="A4912" s="14">
        <f t="shared" si="76"/>
        <v>22</v>
      </c>
      <c r="B4912" s="14" t="s">
        <v>263</v>
      </c>
      <c r="C4912" s="14">
        <v>2019</v>
      </c>
      <c r="D4912" s="14" t="str">
        <f>VLOOKUP(E4912,Regioes!$A$2:$B$296,2,FALSE)</f>
        <v>Grande São Paulo</v>
      </c>
      <c r="E4912" s="15" t="s">
        <v>265</v>
      </c>
      <c r="F4912" s="37">
        <v>3461641.72</v>
      </c>
      <c r="G4912" s="17">
        <v>1636948.9100000001</v>
      </c>
      <c r="H4912" s="17">
        <v>1824692.81</v>
      </c>
      <c r="I4912" s="17">
        <v>316672.88</v>
      </c>
      <c r="J4912" s="17">
        <v>269850.28000000003</v>
      </c>
      <c r="K4912" s="17">
        <v>289677.43</v>
      </c>
      <c r="L4912" s="17">
        <v>257615.76</v>
      </c>
      <c r="M4912" s="17">
        <v>255467.08</v>
      </c>
      <c r="N4912" s="17">
        <v>247665.48</v>
      </c>
      <c r="O4912" s="17">
        <v>295556.81</v>
      </c>
      <c r="P4912" s="17">
        <v>288669.03999999998</v>
      </c>
      <c r="Q4912" s="17">
        <v>280555.5</v>
      </c>
      <c r="R4912" s="17">
        <v>321054.11</v>
      </c>
      <c r="S4912" s="17">
        <v>296696.78000000003</v>
      </c>
      <c r="T4912" s="17">
        <v>342160.57</v>
      </c>
      <c r="U4912" s="17"/>
      <c r="X4912" s="14"/>
      <c r="Y4912" s="14"/>
    </row>
    <row r="4913" spans="1:25" ht="15" hidden="1" customHeight="1" x14ac:dyDescent="0.25">
      <c r="A4913" s="14">
        <f t="shared" si="76"/>
        <v>22</v>
      </c>
      <c r="B4913" s="14" t="s">
        <v>263</v>
      </c>
      <c r="C4913" s="14">
        <v>2019</v>
      </c>
      <c r="D4913" s="14" t="str">
        <f>VLOOKUP(E4913,Regioes!$A$2:$B$296,2,FALSE)</f>
        <v>Região Administrativa de Santos</v>
      </c>
      <c r="E4913" s="15" t="s">
        <v>266</v>
      </c>
      <c r="F4913" s="37">
        <v>1758765.1300000001</v>
      </c>
      <c r="G4913" s="17">
        <v>845597.67999999993</v>
      </c>
      <c r="H4913" s="17">
        <v>913167.45000000007</v>
      </c>
      <c r="I4913" s="17">
        <v>181134.64</v>
      </c>
      <c r="J4913" s="17">
        <v>129083.88</v>
      </c>
      <c r="K4913" s="17">
        <v>137016.31</v>
      </c>
      <c r="L4913" s="17">
        <v>131473.93</v>
      </c>
      <c r="M4913" s="17">
        <v>139756.07999999999</v>
      </c>
      <c r="N4913" s="17">
        <v>127132.84</v>
      </c>
      <c r="O4913" s="17">
        <v>152089.26999999999</v>
      </c>
      <c r="P4913" s="17">
        <v>147028.56</v>
      </c>
      <c r="Q4913" s="17">
        <v>144292.79</v>
      </c>
      <c r="R4913" s="17">
        <v>170070.26</v>
      </c>
      <c r="S4913" s="17">
        <v>150278.03</v>
      </c>
      <c r="T4913" s="17">
        <v>149408.54</v>
      </c>
      <c r="U4913" s="17"/>
      <c r="X4913" s="14"/>
      <c r="Y4913" s="14"/>
    </row>
    <row r="4914" spans="1:25" ht="15" hidden="1" customHeight="1" x14ac:dyDescent="0.25">
      <c r="A4914" s="14">
        <f t="shared" si="76"/>
        <v>22</v>
      </c>
      <c r="B4914" s="14" t="s">
        <v>263</v>
      </c>
      <c r="C4914" s="14">
        <v>2019</v>
      </c>
      <c r="D4914" s="14" t="str">
        <f>VLOOKUP(E4914,Regioes!$A$2:$B$296,2,FALSE)</f>
        <v>Região Administrativa de Santos</v>
      </c>
      <c r="E4914" s="15" t="s">
        <v>268</v>
      </c>
      <c r="F4914" s="37">
        <v>707255.8</v>
      </c>
      <c r="G4914" s="17">
        <v>344248.05000000005</v>
      </c>
      <c r="H4914" s="17">
        <v>363007.75</v>
      </c>
      <c r="I4914" s="17">
        <v>89108.26</v>
      </c>
      <c r="J4914" s="17">
        <v>51273.43</v>
      </c>
      <c r="K4914" s="17">
        <v>57320.89</v>
      </c>
      <c r="L4914" s="17">
        <v>50665.89</v>
      </c>
      <c r="M4914" s="17">
        <v>48161.3</v>
      </c>
      <c r="N4914" s="17">
        <v>47718.28</v>
      </c>
      <c r="O4914" s="17">
        <v>55456.75</v>
      </c>
      <c r="P4914" s="17">
        <v>52144.85</v>
      </c>
      <c r="Q4914" s="17">
        <v>54755.29</v>
      </c>
      <c r="R4914" s="17">
        <v>63939.49</v>
      </c>
      <c r="S4914" s="17">
        <v>62047.27</v>
      </c>
      <c r="T4914" s="17">
        <v>74664.100000000006</v>
      </c>
      <c r="U4914" s="17"/>
      <c r="X4914" s="14"/>
      <c r="Y4914" s="14"/>
    </row>
    <row r="4915" spans="1:25" ht="15" hidden="1" customHeight="1" x14ac:dyDescent="0.25">
      <c r="A4915" s="14">
        <f t="shared" si="76"/>
        <v>22</v>
      </c>
      <c r="B4915" s="14" t="s">
        <v>263</v>
      </c>
      <c r="C4915" s="14">
        <v>2019</v>
      </c>
      <c r="D4915" s="14" t="str">
        <f>VLOOKUP(E4915,Regioes!$A$2:$B$296,2,FALSE)</f>
        <v>Região Administrativa de Santos</v>
      </c>
      <c r="E4915" s="15" t="s">
        <v>267</v>
      </c>
      <c r="F4915" s="37">
        <v>3904534.95</v>
      </c>
      <c r="G4915" s="17">
        <v>1881012.78</v>
      </c>
      <c r="H4915" s="17">
        <v>2023522.1700000002</v>
      </c>
      <c r="I4915" s="17">
        <v>397533.91</v>
      </c>
      <c r="J4915" s="17">
        <v>293061.59999999998</v>
      </c>
      <c r="K4915" s="17">
        <v>308754.11</v>
      </c>
      <c r="L4915" s="17">
        <v>294110.59000000003</v>
      </c>
      <c r="M4915" s="17">
        <v>306964.26</v>
      </c>
      <c r="N4915" s="17">
        <v>280588.31</v>
      </c>
      <c r="O4915" s="17">
        <v>332884.89</v>
      </c>
      <c r="P4915" s="17">
        <v>322827.2</v>
      </c>
      <c r="Q4915" s="17">
        <v>318406.99</v>
      </c>
      <c r="R4915" s="17">
        <v>374055.47</v>
      </c>
      <c r="S4915" s="17">
        <v>333366.90000000002</v>
      </c>
      <c r="T4915" s="17">
        <v>341980.72</v>
      </c>
      <c r="U4915" s="17"/>
      <c r="X4915" s="14"/>
      <c r="Y4915" s="14"/>
    </row>
    <row r="4916" spans="1:25" ht="15" hidden="1" customHeight="1" x14ac:dyDescent="0.25">
      <c r="A4916" s="14">
        <f t="shared" si="76"/>
        <v>22</v>
      </c>
      <c r="B4916" s="14" t="s">
        <v>263</v>
      </c>
      <c r="C4916" s="14">
        <v>2019</v>
      </c>
      <c r="D4916" s="14" t="str">
        <f>VLOOKUP(E4916,Regioes!$A$2:$B$296,2,FALSE)</f>
        <v>Grande São Paulo</v>
      </c>
      <c r="E4916" s="15" t="s">
        <v>269</v>
      </c>
      <c r="F4916" s="37">
        <v>19825613.82</v>
      </c>
      <c r="G4916" s="17">
        <v>9462317.620000001</v>
      </c>
      <c r="H4916" s="17">
        <v>10363296.200000001</v>
      </c>
      <c r="I4916" s="17">
        <v>1863967.51</v>
      </c>
      <c r="J4916" s="17">
        <v>1561115.04</v>
      </c>
      <c r="K4916" s="17">
        <v>1651049.16</v>
      </c>
      <c r="L4916" s="17">
        <v>1494892.45</v>
      </c>
      <c r="M4916" s="17">
        <v>1479953.92</v>
      </c>
      <c r="N4916" s="17">
        <v>1411339.54</v>
      </c>
      <c r="O4916" s="17">
        <v>1664594.59</v>
      </c>
      <c r="P4916" s="17">
        <v>1627532.38</v>
      </c>
      <c r="Q4916" s="17">
        <v>1599491.66</v>
      </c>
      <c r="R4916" s="17">
        <v>1841330.34</v>
      </c>
      <c r="S4916" s="17">
        <v>1695334.18</v>
      </c>
      <c r="T4916" s="17">
        <v>1935013.05</v>
      </c>
      <c r="U4916" s="17"/>
      <c r="X4916" s="14"/>
      <c r="Y4916" s="14"/>
    </row>
    <row r="4917" spans="1:25" ht="15" hidden="1" customHeight="1" x14ac:dyDescent="0.25">
      <c r="A4917" s="14">
        <f t="shared" si="76"/>
        <v>22</v>
      </c>
      <c r="B4917" s="14" t="s">
        <v>263</v>
      </c>
      <c r="C4917" s="14">
        <v>2019</v>
      </c>
      <c r="D4917" s="14" t="str">
        <f>VLOOKUP(E4917,Regioes!$A$2:$B$296,2,FALSE)</f>
        <v>Grande São Paulo</v>
      </c>
      <c r="E4917" s="15" t="s">
        <v>32</v>
      </c>
      <c r="F4917" s="37">
        <v>1843172.5999999999</v>
      </c>
      <c r="G4917" s="17">
        <v>881817</v>
      </c>
      <c r="H4917" s="17">
        <v>961355.60000000009</v>
      </c>
      <c r="I4917" s="17">
        <v>174511.27</v>
      </c>
      <c r="J4917" s="17">
        <v>145514.39000000001</v>
      </c>
      <c r="K4917" s="17">
        <v>153302.88</v>
      </c>
      <c r="L4917" s="17">
        <v>139450.98000000001</v>
      </c>
      <c r="M4917" s="17">
        <v>137998.34</v>
      </c>
      <c r="N4917" s="17">
        <v>131039.14</v>
      </c>
      <c r="O4917" s="17">
        <v>154074.26999999999</v>
      </c>
      <c r="P4917" s="17">
        <v>150686.46</v>
      </c>
      <c r="Q4917" s="17">
        <v>148526.25</v>
      </c>
      <c r="R4917" s="17">
        <v>171249.67</v>
      </c>
      <c r="S4917" s="17">
        <v>157519.03</v>
      </c>
      <c r="T4917" s="17">
        <v>179299.92</v>
      </c>
      <c r="U4917" s="17"/>
      <c r="X4917" s="14"/>
      <c r="Y4917" s="14"/>
    </row>
    <row r="4918" spans="1:25" ht="15" hidden="1" customHeight="1" x14ac:dyDescent="0.25">
      <c r="A4918" s="14">
        <f t="shared" si="76"/>
        <v>22</v>
      </c>
      <c r="B4918" s="14" t="s">
        <v>263</v>
      </c>
      <c r="C4918" s="14">
        <v>2019</v>
      </c>
      <c r="D4918" s="14" t="str">
        <f>VLOOKUP(E4918,Regioes!$A$2:$B$296,2,FALSE)</f>
        <v>Região Administrativa de Santos</v>
      </c>
      <c r="E4918" s="15" t="s">
        <v>270</v>
      </c>
      <c r="F4918" s="37">
        <v>6340415.3100000005</v>
      </c>
      <c r="G4918" s="17">
        <v>3018082.7899999996</v>
      </c>
      <c r="H4918" s="17">
        <v>3322332.52</v>
      </c>
      <c r="I4918" s="17">
        <v>629374.66</v>
      </c>
      <c r="J4918" s="17">
        <v>486458.42</v>
      </c>
      <c r="K4918" s="17">
        <v>526810.94999999995</v>
      </c>
      <c r="L4918" s="17">
        <v>467875.04</v>
      </c>
      <c r="M4918" s="17">
        <v>459763.11</v>
      </c>
      <c r="N4918" s="17">
        <v>447800.61</v>
      </c>
      <c r="O4918" s="17">
        <v>531381.99</v>
      </c>
      <c r="P4918" s="17">
        <v>514915.26</v>
      </c>
      <c r="Q4918" s="17">
        <v>508683.94</v>
      </c>
      <c r="R4918" s="17">
        <v>584701.62</v>
      </c>
      <c r="S4918" s="17">
        <v>546324.23</v>
      </c>
      <c r="T4918" s="17">
        <v>636325.48</v>
      </c>
      <c r="U4918" s="17"/>
      <c r="X4918" s="14"/>
      <c r="Y4918" s="14"/>
    </row>
    <row r="4919" spans="1:25" ht="15" hidden="1" customHeight="1" x14ac:dyDescent="0.25">
      <c r="A4919" s="14">
        <f t="shared" si="76"/>
        <v>28</v>
      </c>
      <c r="B4919" s="14" t="s">
        <v>321</v>
      </c>
      <c r="C4919" s="14">
        <v>2019</v>
      </c>
      <c r="D4919" s="14" t="str">
        <f>VLOOKUP(E4919,Regioes!$A$2:$B$296,2,FALSE)</f>
        <v>Região Administrativa de Franca</v>
      </c>
      <c r="E4919" s="15" t="s">
        <v>50</v>
      </c>
      <c r="F4919" s="37">
        <v>1117861.3818611561</v>
      </c>
      <c r="G4919" s="17">
        <v>506406.5068034748</v>
      </c>
      <c r="H4919" s="17">
        <v>611454.87505768135</v>
      </c>
      <c r="I4919" s="17">
        <v>87816.471383585231</v>
      </c>
      <c r="J4919" s="17">
        <v>76206.931815192758</v>
      </c>
      <c r="K4919" s="17">
        <v>84675.384011067217</v>
      </c>
      <c r="L4919" s="17">
        <v>83725.482757114441</v>
      </c>
      <c r="M4919" s="17">
        <v>86352.069139513129</v>
      </c>
      <c r="N4919" s="17">
        <v>87630.167697002005</v>
      </c>
      <c r="O4919" s="17">
        <v>103732.36418843498</v>
      </c>
      <c r="P4919" s="17">
        <v>101016.67512805326</v>
      </c>
      <c r="Q4919" s="17">
        <v>100232.50959144068</v>
      </c>
      <c r="R4919" s="17">
        <v>106377.46135874596</v>
      </c>
      <c r="S4919" s="17">
        <v>98447.818396748131</v>
      </c>
      <c r="T4919" s="17">
        <v>101648.04639425826</v>
      </c>
      <c r="U4919" s="17"/>
      <c r="X4919" s="14"/>
      <c r="Y4919" s="14"/>
    </row>
    <row r="4920" spans="1:25" ht="15" hidden="1" customHeight="1" x14ac:dyDescent="0.25">
      <c r="A4920" s="14">
        <f t="shared" si="76"/>
        <v>28</v>
      </c>
      <c r="B4920" s="14" t="s">
        <v>321</v>
      </c>
      <c r="C4920" s="14">
        <v>2019</v>
      </c>
      <c r="D4920" s="14" t="str">
        <f>VLOOKUP(E4920,Regioes!$A$2:$B$296,2,FALSE)</f>
        <v>Região Administrativa de Marília</v>
      </c>
      <c r="E4920" s="15" t="s">
        <v>175</v>
      </c>
      <c r="F4920" s="37">
        <v>465351.28515582968</v>
      </c>
      <c r="G4920" s="17">
        <v>209629.99406628401</v>
      </c>
      <c r="H4920" s="17">
        <v>255721.29108954562</v>
      </c>
      <c r="I4920" s="17">
        <v>38972.373061670398</v>
      </c>
      <c r="J4920" s="17">
        <v>32443.930583248803</v>
      </c>
      <c r="K4920" s="17">
        <v>35298.802390728801</v>
      </c>
      <c r="L4920" s="17">
        <v>34169.010343846399</v>
      </c>
      <c r="M4920" s="17">
        <v>33677.473993301603</v>
      </c>
      <c r="N4920" s="17">
        <v>35068.403693488006</v>
      </c>
      <c r="O4920" s="17">
        <v>42636.077553880808</v>
      </c>
      <c r="P4920" s="17">
        <v>40734.390509498407</v>
      </c>
      <c r="Q4920" s="17">
        <v>41019.490075168011</v>
      </c>
      <c r="R4920" s="17">
        <v>43754.728941035202</v>
      </c>
      <c r="S4920" s="17">
        <v>41817.553510057602</v>
      </c>
      <c r="T4920" s="17">
        <v>45759.050499905607</v>
      </c>
      <c r="U4920" s="17"/>
      <c r="X4920" s="14"/>
      <c r="Y4920" s="14"/>
    </row>
    <row r="4921" spans="1:25" ht="15" hidden="1" customHeight="1" x14ac:dyDescent="0.25">
      <c r="A4921" s="14">
        <f t="shared" si="76"/>
        <v>28</v>
      </c>
      <c r="B4921" s="14" t="s">
        <v>321</v>
      </c>
      <c r="C4921" s="14">
        <v>2019</v>
      </c>
      <c r="D4921" s="14" t="str">
        <f>VLOOKUP(E4921,Regioes!$A$2:$B$296,2,FALSE)</f>
        <v>Região Administrativa de Barretos</v>
      </c>
      <c r="E4921" s="15" t="s">
        <v>40</v>
      </c>
      <c r="F4921" s="37">
        <v>825815.85660595668</v>
      </c>
      <c r="G4921" s="17">
        <v>385217.76861575502</v>
      </c>
      <c r="H4921" s="17">
        <v>440598.08799020154</v>
      </c>
      <c r="I4921" s="17">
        <v>62358.058517412042</v>
      </c>
      <c r="J4921" s="17">
        <v>58167.765501375085</v>
      </c>
      <c r="K4921" s="17">
        <v>62680.937917184929</v>
      </c>
      <c r="L4921" s="17">
        <v>65136.641711218399</v>
      </c>
      <c r="M4921" s="17">
        <v>69584.802598757582</v>
      </c>
      <c r="N4921" s="17">
        <v>67289.562369806954</v>
      </c>
      <c r="O4921" s="17">
        <v>75617.292506776183</v>
      </c>
      <c r="P4921" s="17">
        <v>77780.522988497367</v>
      </c>
      <c r="Q4921" s="17">
        <v>71738.028009652582</v>
      </c>
      <c r="R4921" s="17">
        <v>77006.000208498517</v>
      </c>
      <c r="S4921" s="17">
        <v>68880.372881209667</v>
      </c>
      <c r="T4921" s="17">
        <v>69575.871395567228</v>
      </c>
      <c r="U4921" s="17"/>
      <c r="X4921" s="14"/>
      <c r="Y4921" s="14"/>
    </row>
    <row r="4922" spans="1:25" ht="15" hidden="1" customHeight="1" x14ac:dyDescent="0.25">
      <c r="A4922" s="14">
        <f t="shared" si="76"/>
        <v>28</v>
      </c>
      <c r="B4922" s="14" t="s">
        <v>321</v>
      </c>
      <c r="C4922" s="14">
        <v>2019</v>
      </c>
      <c r="D4922" s="14" t="str">
        <f>VLOOKUP(E4922,Regioes!$A$2:$B$296,2,FALSE)</f>
        <v>Região Administrativa Central / Araraquara</v>
      </c>
      <c r="E4922" s="15" t="s">
        <v>116</v>
      </c>
      <c r="F4922" s="37">
        <v>175179.11352711264</v>
      </c>
      <c r="G4922" s="17">
        <v>80327.900491472494</v>
      </c>
      <c r="H4922" s="17">
        <v>94851.213035640147</v>
      </c>
      <c r="I4922" s="17">
        <v>13807.249663400171</v>
      </c>
      <c r="J4922" s="17">
        <v>11947.19299575042</v>
      </c>
      <c r="K4922" s="17">
        <v>13446.921759371449</v>
      </c>
      <c r="L4922" s="17">
        <v>13546.686393390666</v>
      </c>
      <c r="M4922" s="17">
        <v>13834.104002533153</v>
      </c>
      <c r="N4922" s="17">
        <v>13745.745677026642</v>
      </c>
      <c r="O4922" s="17">
        <v>16347.538449120017</v>
      </c>
      <c r="P4922" s="17">
        <v>16132.422158706268</v>
      </c>
      <c r="Q4922" s="17">
        <v>15442.395569282737</v>
      </c>
      <c r="R4922" s="17">
        <v>16444.534388941905</v>
      </c>
      <c r="S4922" s="17">
        <v>15377.063065348959</v>
      </c>
      <c r="T4922" s="17">
        <v>15107.259404240267</v>
      </c>
      <c r="U4922" s="17"/>
      <c r="X4922" s="14"/>
      <c r="Y4922" s="14"/>
    </row>
    <row r="4923" spans="1:25" ht="15" hidden="1" customHeight="1" x14ac:dyDescent="0.25">
      <c r="A4923" s="14">
        <f t="shared" si="76"/>
        <v>28</v>
      </c>
      <c r="B4923" s="14" t="s">
        <v>321</v>
      </c>
      <c r="C4923" s="14">
        <v>2019</v>
      </c>
      <c r="D4923" s="14" t="str">
        <f>VLOOKUP(E4923,Regioes!$A$2:$B$296,2,FALSE)</f>
        <v>Região Administrativa de Franca</v>
      </c>
      <c r="E4923" s="15" t="s">
        <v>51</v>
      </c>
      <c r="F4923" s="37">
        <v>414153.87388719775</v>
      </c>
      <c r="G4923" s="17">
        <v>187617.37363639617</v>
      </c>
      <c r="H4923" s="17">
        <v>226536.50025080162</v>
      </c>
      <c r="I4923" s="17">
        <v>32534.92105976817</v>
      </c>
      <c r="J4923" s="17">
        <v>28233.729638081102</v>
      </c>
      <c r="K4923" s="17">
        <v>31371.186875319821</v>
      </c>
      <c r="L4923" s="17">
        <v>31019.260160148879</v>
      </c>
      <c r="M4923" s="17">
        <v>31992.378064587661</v>
      </c>
      <c r="N4923" s="17">
        <v>32465.897838490546</v>
      </c>
      <c r="O4923" s="17">
        <v>38431.56331654542</v>
      </c>
      <c r="P4923" s="17">
        <v>37425.433967343277</v>
      </c>
      <c r="Q4923" s="17">
        <v>37134.910294169931</v>
      </c>
      <c r="R4923" s="17">
        <v>39411.539239918377</v>
      </c>
      <c r="S4923" s="17">
        <v>36473.704187609845</v>
      </c>
      <c r="T4923" s="17">
        <v>37659.349245214769</v>
      </c>
      <c r="U4923" s="17"/>
      <c r="X4923" s="14"/>
      <c r="Y4923" s="14"/>
    </row>
    <row r="4924" spans="1:25" ht="15" hidden="1" customHeight="1" x14ac:dyDescent="0.25">
      <c r="A4924" s="14">
        <f t="shared" si="76"/>
        <v>28</v>
      </c>
      <c r="B4924" s="14" t="s">
        <v>321</v>
      </c>
      <c r="C4924" s="14">
        <v>2019</v>
      </c>
      <c r="D4924" s="14" t="str">
        <f>VLOOKUP(E4924,Regioes!$A$2:$B$296,2,FALSE)</f>
        <v>Região Administrativa de Bauru</v>
      </c>
      <c r="E4924" s="15" t="s">
        <v>205</v>
      </c>
      <c r="F4924" s="37">
        <v>80513.697053360971</v>
      </c>
      <c r="G4924" s="17">
        <v>36919.334245300663</v>
      </c>
      <c r="H4924" s="17">
        <v>43594.362808060308</v>
      </c>
      <c r="I4924" s="17">
        <v>6345.9204362686014</v>
      </c>
      <c r="J4924" s="17">
        <v>5491.0237763533905</v>
      </c>
      <c r="K4924" s="17">
        <v>6180.310900287298</v>
      </c>
      <c r="L4924" s="17">
        <v>6226.1635099867963</v>
      </c>
      <c r="M4924" s="17">
        <v>6358.2629015430721</v>
      </c>
      <c r="N4924" s="17">
        <v>6317.6527208615016</v>
      </c>
      <c r="O4924" s="17">
        <v>7513.4571225976069</v>
      </c>
      <c r="P4924" s="17">
        <v>7414.5879852393182</v>
      </c>
      <c r="Q4924" s="17">
        <v>7097.4463428310664</v>
      </c>
      <c r="R4924" s="17">
        <v>7558.0372186888972</v>
      </c>
      <c r="S4924" s="17">
        <v>7067.419010670561</v>
      </c>
      <c r="T4924" s="17">
        <v>6943.415128032856</v>
      </c>
      <c r="U4924" s="17"/>
      <c r="X4924" s="14"/>
      <c r="Y4924" s="14"/>
    </row>
    <row r="4925" spans="1:25" ht="15" hidden="1" customHeight="1" x14ac:dyDescent="0.25">
      <c r="A4925" s="14">
        <f t="shared" si="76"/>
        <v>28</v>
      </c>
      <c r="B4925" s="14" t="s">
        <v>321</v>
      </c>
      <c r="C4925" s="14">
        <v>2019</v>
      </c>
      <c r="D4925" s="14" t="str">
        <f>VLOOKUP(E4925,Regioes!$A$2:$B$296,2,FALSE)</f>
        <v>Região Administrativa de Marília</v>
      </c>
      <c r="E4925" s="15" t="s">
        <v>322</v>
      </c>
      <c r="F4925" s="37">
        <v>88654.89474393538</v>
      </c>
      <c r="G4925" s="17">
        <v>40472.259300502643</v>
      </c>
      <c r="H4925" s="17">
        <v>48182.635443432737</v>
      </c>
      <c r="I4925" s="17">
        <v>7115.4400102315758</v>
      </c>
      <c r="J4925" s="17">
        <v>6293.4880573684713</v>
      </c>
      <c r="K4925" s="17">
        <v>6827.5524844953561</v>
      </c>
      <c r="L4925" s="17">
        <v>6671.0395975956208</v>
      </c>
      <c r="M4925" s="17">
        <v>6803.6495682837258</v>
      </c>
      <c r="N4925" s="17">
        <v>6761.0895825278949</v>
      </c>
      <c r="O4925" s="17">
        <v>7982.9416525124061</v>
      </c>
      <c r="P4925" s="17">
        <v>7964.8038666452803</v>
      </c>
      <c r="Q4925" s="17">
        <v>7876.6243133104008</v>
      </c>
      <c r="R4925" s="17">
        <v>8413.0942935740495</v>
      </c>
      <c r="S4925" s="17">
        <v>7885.3060594021263</v>
      </c>
      <c r="T4925" s="17">
        <v>8059.8652579884765</v>
      </c>
      <c r="U4925" s="17"/>
      <c r="X4925" s="14"/>
      <c r="Y4925" s="14"/>
    </row>
    <row r="4926" spans="1:25" ht="15" hidden="1" customHeight="1" x14ac:dyDescent="0.25">
      <c r="A4926" s="14">
        <f t="shared" si="76"/>
        <v>28</v>
      </c>
      <c r="B4926" s="14" t="s">
        <v>321</v>
      </c>
      <c r="C4926" s="14">
        <v>2019</v>
      </c>
      <c r="D4926" s="14" t="str">
        <f>VLOOKUP(E4926,Regioes!$A$2:$B$296,2,FALSE)</f>
        <v>Região Administrativa de Marília</v>
      </c>
      <c r="E4926" s="15" t="s">
        <v>323</v>
      </c>
      <c r="F4926" s="37">
        <v>617811.04320185573</v>
      </c>
      <c r="G4926" s="17">
        <v>281529.05320218659</v>
      </c>
      <c r="H4926" s="17">
        <v>336281.98999966925</v>
      </c>
      <c r="I4926" s="17">
        <v>49278.699266611453</v>
      </c>
      <c r="J4926" s="17">
        <v>43929.115245112429</v>
      </c>
      <c r="K4926" s="17">
        <v>47370.355941496855</v>
      </c>
      <c r="L4926" s="17">
        <v>47279.212674805494</v>
      </c>
      <c r="M4926" s="17">
        <v>47776.570611177522</v>
      </c>
      <c r="N4926" s="17">
        <v>45895.099462982878</v>
      </c>
      <c r="O4926" s="17">
        <v>54141.301201626098</v>
      </c>
      <c r="P4926" s="17">
        <v>54836.939128277321</v>
      </c>
      <c r="Q4926" s="17">
        <v>54568.385461019439</v>
      </c>
      <c r="R4926" s="17">
        <v>58896.960909811918</v>
      </c>
      <c r="S4926" s="17">
        <v>56380.667278594199</v>
      </c>
      <c r="T4926" s="17">
        <v>57457.736020340286</v>
      </c>
      <c r="U4926" s="17"/>
      <c r="X4926" s="14"/>
      <c r="Y4926" s="14"/>
    </row>
    <row r="4927" spans="1:25" ht="15" hidden="1" customHeight="1" x14ac:dyDescent="0.25">
      <c r="A4927" s="14">
        <f t="shared" si="76"/>
        <v>28</v>
      </c>
      <c r="B4927" s="14" t="s">
        <v>321</v>
      </c>
      <c r="C4927" s="14">
        <v>2019</v>
      </c>
      <c r="D4927" s="14" t="str">
        <f>VLOOKUP(E4927,Regioes!$A$2:$B$296,2,FALSE)</f>
        <v>Região Administrativa de Marília</v>
      </c>
      <c r="E4927" s="15" t="s">
        <v>324</v>
      </c>
      <c r="F4927" s="37">
        <v>443637.51061680145</v>
      </c>
      <c r="G4927" s="17">
        <v>200470.77216794092</v>
      </c>
      <c r="H4927" s="17">
        <v>243166.73844886053</v>
      </c>
      <c r="I4927" s="17">
        <v>36794.331867409936</v>
      </c>
      <c r="J4927" s="17">
        <v>31060.902605910778</v>
      </c>
      <c r="K4927" s="17">
        <v>33771.143499888924</v>
      </c>
      <c r="L4927" s="17">
        <v>32762.345099946491</v>
      </c>
      <c r="M4927" s="17">
        <v>32556.793330402619</v>
      </c>
      <c r="N4927" s="17">
        <v>33525.255764382193</v>
      </c>
      <c r="O4927" s="17">
        <v>40484.176399390919</v>
      </c>
      <c r="P4927" s="17">
        <v>39071.350062237208</v>
      </c>
      <c r="Q4927" s="17">
        <v>39177.478370833036</v>
      </c>
      <c r="R4927" s="17">
        <v>41802.963353273371</v>
      </c>
      <c r="S4927" s="17">
        <v>39771.630224551751</v>
      </c>
      <c r="T4927" s="17">
        <v>42859.140038574253</v>
      </c>
      <c r="U4927" s="17"/>
      <c r="X4927" s="14"/>
      <c r="Y4927" s="14"/>
    </row>
    <row r="4928" spans="1:25" ht="15" hidden="1" customHeight="1" x14ac:dyDescent="0.25">
      <c r="A4928" s="14">
        <f t="shared" si="76"/>
        <v>28</v>
      </c>
      <c r="B4928" s="14" t="s">
        <v>321</v>
      </c>
      <c r="C4928" s="14">
        <v>2019</v>
      </c>
      <c r="D4928" s="14" t="str">
        <f>VLOOKUP(E4928,Regioes!$A$2:$B$296,2,FALSE)</f>
        <v>Região Administrativa de Franca</v>
      </c>
      <c r="E4928" s="15" t="s">
        <v>52</v>
      </c>
      <c r="F4928" s="37">
        <v>1020163.5820907699</v>
      </c>
      <c r="G4928" s="17">
        <v>462148.0662607532</v>
      </c>
      <c r="H4928" s="17">
        <v>558015.51583001669</v>
      </c>
      <c r="I4928" s="17">
        <v>80141.569846606493</v>
      </c>
      <c r="J4928" s="17">
        <v>69546.669920108412</v>
      </c>
      <c r="K4928" s="17">
        <v>77275.004279887522</v>
      </c>
      <c r="L4928" s="17">
        <v>76408.121604102125</v>
      </c>
      <c r="M4928" s="17">
        <v>78805.152055299419</v>
      </c>
      <c r="N4928" s="17">
        <v>79971.548554749155</v>
      </c>
      <c r="O4928" s="17">
        <v>94666.460391564004</v>
      </c>
      <c r="P4928" s="17">
        <v>92188.114574597726</v>
      </c>
      <c r="Q4928" s="17">
        <v>91472.482801496386</v>
      </c>
      <c r="R4928" s="17">
        <v>97080.383842206793</v>
      </c>
      <c r="S4928" s="17">
        <v>89843.768372635692</v>
      </c>
      <c r="T4928" s="17">
        <v>92764.305847516094</v>
      </c>
      <c r="U4928" s="17"/>
      <c r="X4928" s="14"/>
      <c r="Y4928" s="14"/>
    </row>
    <row r="4929" spans="1:25" ht="15" hidden="1" customHeight="1" x14ac:dyDescent="0.25">
      <c r="A4929" s="14">
        <f t="shared" si="76"/>
        <v>28</v>
      </c>
      <c r="B4929" s="14" t="s">
        <v>321</v>
      </c>
      <c r="C4929" s="14">
        <v>2019</v>
      </c>
      <c r="D4929" s="14" t="str">
        <f>VLOOKUP(E4929,Regioes!$A$2:$B$296,2,FALSE)</f>
        <v>Região Administrativa de Bauru</v>
      </c>
      <c r="E4929" s="15" t="s">
        <v>211</v>
      </c>
      <c r="F4929" s="37">
        <v>882655.43164550979</v>
      </c>
      <c r="G4929" s="17">
        <v>405195.97447307443</v>
      </c>
      <c r="H4929" s="17">
        <v>477459.45717243536</v>
      </c>
      <c r="I4929" s="17">
        <v>69899.380917643692</v>
      </c>
      <c r="J4929" s="17">
        <v>62710.73156143455</v>
      </c>
      <c r="K4929" s="17">
        <v>68417.005330335523</v>
      </c>
      <c r="L4929" s="17">
        <v>66634.792509406761</v>
      </c>
      <c r="M4929" s="17">
        <v>68972.627297728613</v>
      </c>
      <c r="N4929" s="17">
        <v>68561.436856525295</v>
      </c>
      <c r="O4929" s="17">
        <v>80288.280518088955</v>
      </c>
      <c r="P4929" s="17">
        <v>80599.552649600533</v>
      </c>
      <c r="Q4929" s="17">
        <v>78759.287281589874</v>
      </c>
      <c r="R4929" s="17">
        <v>83742.695330956078</v>
      </c>
      <c r="S4929" s="17">
        <v>77221.063589806392</v>
      </c>
      <c r="T4929" s="17">
        <v>76848.577802393542</v>
      </c>
      <c r="U4929" s="17"/>
      <c r="X4929" s="14"/>
      <c r="Y4929" s="14"/>
    </row>
    <row r="4930" spans="1:25" ht="15" hidden="1" customHeight="1" x14ac:dyDescent="0.25">
      <c r="A4930" s="14">
        <f t="shared" si="76"/>
        <v>28</v>
      </c>
      <c r="B4930" s="14" t="s">
        <v>321</v>
      </c>
      <c r="C4930" s="14">
        <v>2019</v>
      </c>
      <c r="D4930" s="14" t="str">
        <f>VLOOKUP(E4930,Regioes!$A$2:$B$296,2,FALSE)</f>
        <v>Região Administrativa de Franca</v>
      </c>
      <c r="E4930" s="15" t="s">
        <v>53</v>
      </c>
      <c r="F4930" s="37">
        <v>652734.77050255076</v>
      </c>
      <c r="G4930" s="17">
        <v>295697.78539895953</v>
      </c>
      <c r="H4930" s="17">
        <v>357036.98510359117</v>
      </c>
      <c r="I4930" s="17">
        <v>51277.256039987122</v>
      </c>
      <c r="J4930" s="17">
        <v>44498.284810836856</v>
      </c>
      <c r="K4930" s="17">
        <v>49443.131542533411</v>
      </c>
      <c r="L4930" s="17">
        <v>48888.471021059238</v>
      </c>
      <c r="M4930" s="17">
        <v>50422.17125199992</v>
      </c>
      <c r="N4930" s="17">
        <v>51168.470732542999</v>
      </c>
      <c r="O4930" s="17">
        <v>60570.766671886879</v>
      </c>
      <c r="P4930" s="17">
        <v>58985.03815102746</v>
      </c>
      <c r="Q4930" s="17">
        <v>58527.15301438859</v>
      </c>
      <c r="R4930" s="17">
        <v>62115.275608715252</v>
      </c>
      <c r="S4930" s="17">
        <v>57485.047064323437</v>
      </c>
      <c r="T4930" s="17">
        <v>59353.704593249553</v>
      </c>
      <c r="U4930" s="17"/>
      <c r="X4930" s="14"/>
      <c r="Y4930" s="14"/>
    </row>
    <row r="4931" spans="1:25" ht="15" hidden="1" customHeight="1" x14ac:dyDescent="0.25">
      <c r="A4931" s="14">
        <f t="shared" si="76"/>
        <v>28</v>
      </c>
      <c r="B4931" s="14" t="s">
        <v>321</v>
      </c>
      <c r="C4931" s="14">
        <v>2019</v>
      </c>
      <c r="D4931" s="14" t="str">
        <f>VLOOKUP(E4931,Regioes!$A$2:$B$296,2,FALSE)</f>
        <v>Região Administrativa de Franca</v>
      </c>
      <c r="E4931" s="15" t="s">
        <v>54</v>
      </c>
      <c r="F4931" s="37">
        <v>1121401.1802369766</v>
      </c>
      <c r="G4931" s="17">
        <v>508010.08391900529</v>
      </c>
      <c r="H4931" s="17">
        <v>613391.09631797136</v>
      </c>
      <c r="I4931" s="17">
        <v>88094.549334767667</v>
      </c>
      <c r="J4931" s="17">
        <v>76448.247221416532</v>
      </c>
      <c r="K4931" s="17">
        <v>84943.515455321351</v>
      </c>
      <c r="L4931" s="17">
        <v>83990.606262307003</v>
      </c>
      <c r="M4931" s="17">
        <v>86625.509942683086</v>
      </c>
      <c r="N4931" s="17">
        <v>87907.655702509699</v>
      </c>
      <c r="O4931" s="17">
        <v>104060.84110000242</v>
      </c>
      <c r="P4931" s="17">
        <v>101336.552590815</v>
      </c>
      <c r="Q4931" s="17">
        <v>100549.90393067931</v>
      </c>
      <c r="R4931" s="17">
        <v>106714.31418419618</v>
      </c>
      <c r="S4931" s="17">
        <v>98759.561367136543</v>
      </c>
      <c r="T4931" s="17">
        <v>101969.92314514187</v>
      </c>
      <c r="U4931" s="17"/>
      <c r="X4931" s="14"/>
      <c r="Y4931" s="14"/>
    </row>
    <row r="4932" spans="1:25" ht="15" hidden="1" customHeight="1" x14ac:dyDescent="0.25">
      <c r="A4932" s="14">
        <f t="shared" ref="A4932:A4995" si="77">VLOOKUP(B4932,$W$10:$X$32,2,FALSE)</f>
        <v>28</v>
      </c>
      <c r="B4932" s="14" t="s">
        <v>321</v>
      </c>
      <c r="C4932" s="14">
        <v>2019</v>
      </c>
      <c r="D4932" s="14" t="str">
        <f>VLOOKUP(E4932,Regioes!$A$2:$B$296,2,FALSE)</f>
        <v>Região Administrativa de Ribeirão Preto</v>
      </c>
      <c r="E4932" s="15" t="s">
        <v>55</v>
      </c>
      <c r="F4932" s="37">
        <v>1553210.6455842217</v>
      </c>
      <c r="G4932" s="17">
        <v>715457.83129341202</v>
      </c>
      <c r="H4932" s="17">
        <v>837752.81429080968</v>
      </c>
      <c r="I4932" s="17">
        <v>123472.65713627206</v>
      </c>
      <c r="J4932" s="17">
        <v>110921.88888188729</v>
      </c>
      <c r="K4932" s="17">
        <v>120183.48787175969</v>
      </c>
      <c r="L4932" s="17">
        <v>117831.88996068441</v>
      </c>
      <c r="M4932" s="17">
        <v>123541.82718019467</v>
      </c>
      <c r="N4932" s="17">
        <v>119506.08026261398</v>
      </c>
      <c r="O4932" s="17">
        <v>140143.24672488452</v>
      </c>
      <c r="P4932" s="17">
        <v>140761.253288001</v>
      </c>
      <c r="Q4932" s="17">
        <v>135566.64037941874</v>
      </c>
      <c r="R4932" s="17">
        <v>145999.26242175463</v>
      </c>
      <c r="S4932" s="17">
        <v>133850.37328470038</v>
      </c>
      <c r="T4932" s="17">
        <v>141432.03819205027</v>
      </c>
      <c r="U4932" s="17"/>
      <c r="X4932" s="14"/>
      <c r="Y4932" s="14"/>
    </row>
    <row r="4933" spans="1:25" ht="15" hidden="1" customHeight="1" x14ac:dyDescent="0.25">
      <c r="A4933" s="14">
        <f t="shared" si="77"/>
        <v>28</v>
      </c>
      <c r="B4933" s="14" t="s">
        <v>321</v>
      </c>
      <c r="C4933" s="14">
        <v>2019</v>
      </c>
      <c r="D4933" s="14" t="str">
        <f>VLOOKUP(E4933,Regioes!$A$2:$B$296,2,FALSE)</f>
        <v>Região Administrativa de Bauru</v>
      </c>
      <c r="E4933" s="15" t="s">
        <v>325</v>
      </c>
      <c r="F4933" s="37">
        <v>153729.24798056571</v>
      </c>
      <c r="G4933" s="17">
        <v>70618.151381600386</v>
      </c>
      <c r="H4933" s="17">
        <v>83111.09659896532</v>
      </c>
      <c r="I4933" s="17">
        <v>12207.762090722765</v>
      </c>
      <c r="J4933" s="17">
        <v>11177.906729511868</v>
      </c>
      <c r="K4933" s="17">
        <v>11983.482390850673</v>
      </c>
      <c r="L4933" s="17">
        <v>11440.586221100857</v>
      </c>
      <c r="M4933" s="17">
        <v>11938.28448160731</v>
      </c>
      <c r="N4933" s="17">
        <v>11870.12946780691</v>
      </c>
      <c r="O4933" s="17">
        <v>13771.880570366231</v>
      </c>
      <c r="P4933" s="17">
        <v>13968.054955236539</v>
      </c>
      <c r="Q4933" s="17">
        <v>13814.060057175979</v>
      </c>
      <c r="R4933" s="17">
        <v>14675.29284574019</v>
      </c>
      <c r="S4933" s="17">
        <v>13423.129177480043</v>
      </c>
      <c r="T4933" s="17">
        <v>13458.678992966339</v>
      </c>
      <c r="U4933" s="17"/>
      <c r="X4933" s="14"/>
      <c r="Y4933" s="14"/>
    </row>
    <row r="4934" spans="1:25" ht="15" hidden="1" customHeight="1" x14ac:dyDescent="0.25">
      <c r="A4934" s="14">
        <f t="shared" si="77"/>
        <v>28</v>
      </c>
      <c r="B4934" s="14" t="s">
        <v>321</v>
      </c>
      <c r="C4934" s="14">
        <v>2019</v>
      </c>
      <c r="D4934" s="14" t="str">
        <f>VLOOKUP(E4934,Regioes!$A$2:$B$296,2,FALSE)</f>
        <v>Região Administrativa de Marília</v>
      </c>
      <c r="E4934" s="15" t="s">
        <v>326</v>
      </c>
      <c r="F4934" s="37">
        <v>1622411.3747757359</v>
      </c>
      <c r="G4934" s="17">
        <v>744169.91694349051</v>
      </c>
      <c r="H4934" s="17">
        <v>878241.45783224551</v>
      </c>
      <c r="I4934" s="17">
        <v>128720.35386053068</v>
      </c>
      <c r="J4934" s="17">
        <v>117425.17073668467</v>
      </c>
      <c r="K4934" s="17">
        <v>126020.44291433894</v>
      </c>
      <c r="L4934" s="17">
        <v>121767.09311175747</v>
      </c>
      <c r="M4934" s="17">
        <v>126182.71269864123</v>
      </c>
      <c r="N4934" s="17">
        <v>124054.14362153747</v>
      </c>
      <c r="O4934" s="17">
        <v>144321.86151090157</v>
      </c>
      <c r="P4934" s="17">
        <v>146667.05841770023</v>
      </c>
      <c r="Q4934" s="17">
        <v>145197.65580521553</v>
      </c>
      <c r="R4934" s="17">
        <v>154911.01547297291</v>
      </c>
      <c r="S4934" s="17">
        <v>143302.56174410117</v>
      </c>
      <c r="T4934" s="17">
        <v>143841.30488135395</v>
      </c>
      <c r="U4934" s="17"/>
      <c r="X4934" s="14"/>
      <c r="Y4934" s="14"/>
    </row>
    <row r="4935" spans="1:25" ht="15" hidden="1" customHeight="1" x14ac:dyDescent="0.25">
      <c r="A4935" s="14">
        <f t="shared" si="77"/>
        <v>28</v>
      </c>
      <c r="B4935" s="14" t="s">
        <v>321</v>
      </c>
      <c r="C4935" s="14">
        <v>2019</v>
      </c>
      <c r="D4935" s="14" t="str">
        <f>VLOOKUP(E4935,Regioes!$A$2:$B$296,2,FALSE)</f>
        <v>Região Administrativa de São José do Rio Preto</v>
      </c>
      <c r="E4935" s="15" t="s">
        <v>327</v>
      </c>
      <c r="F4935" s="37">
        <v>82547.142441409756</v>
      </c>
      <c r="G4935" s="17">
        <v>37851.765032837138</v>
      </c>
      <c r="H4935" s="17">
        <v>44695.377408572633</v>
      </c>
      <c r="I4935" s="17">
        <v>6506.1923293292657</v>
      </c>
      <c r="J4935" s="17">
        <v>5629.7044900994251</v>
      </c>
      <c r="K4935" s="17">
        <v>6336.4001764829727</v>
      </c>
      <c r="L4935" s="17">
        <v>6383.4108348268101</v>
      </c>
      <c r="M4935" s="17">
        <v>6518.8465145968321</v>
      </c>
      <c r="N4935" s="17">
        <v>6477.2106875018317</v>
      </c>
      <c r="O4935" s="17">
        <v>7703.2161983002516</v>
      </c>
      <c r="P4935" s="17">
        <v>7601.8500325015939</v>
      </c>
      <c r="Q4935" s="17">
        <v>7276.6986944301816</v>
      </c>
      <c r="R4935" s="17">
        <v>7748.9222045672423</v>
      </c>
      <c r="S4935" s="17">
        <v>7245.9129951553596</v>
      </c>
      <c r="T4935" s="17">
        <v>7118.7772836180011</v>
      </c>
      <c r="U4935" s="17"/>
      <c r="X4935" s="14"/>
      <c r="Y4935" s="14"/>
    </row>
    <row r="4936" spans="1:25" ht="15" hidden="1" customHeight="1" x14ac:dyDescent="0.25">
      <c r="A4936" s="14">
        <f t="shared" si="77"/>
        <v>28</v>
      </c>
      <c r="B4936" s="14" t="s">
        <v>321</v>
      </c>
      <c r="C4936" s="14">
        <v>2019</v>
      </c>
      <c r="D4936" s="14" t="str">
        <f>VLOOKUP(E4936,Regioes!$A$2:$B$296,2,FALSE)</f>
        <v>Região Administrativa de Franca</v>
      </c>
      <c r="E4936" s="15" t="s">
        <v>56</v>
      </c>
      <c r="F4936" s="37">
        <v>1281297.9173375806</v>
      </c>
      <c r="G4936" s="17">
        <v>590206.24909141019</v>
      </c>
      <c r="H4936" s="17">
        <v>691091.66824617062</v>
      </c>
      <c r="I4936" s="17">
        <v>101856.9238413477</v>
      </c>
      <c r="J4936" s="17">
        <v>91503.355076512817</v>
      </c>
      <c r="K4936" s="17">
        <v>99143.572796290144</v>
      </c>
      <c r="L4936" s="17">
        <v>97203.657232073252</v>
      </c>
      <c r="M4936" s="17">
        <v>101913.98463569145</v>
      </c>
      <c r="N4936" s="17">
        <v>98584.755509494804</v>
      </c>
      <c r="O4936" s="17">
        <v>115609.07766633286</v>
      </c>
      <c r="P4936" s="17">
        <v>116118.89294764922</v>
      </c>
      <c r="Q4936" s="17">
        <v>111833.67463546217</v>
      </c>
      <c r="R4936" s="17">
        <v>120439.9103274582</v>
      </c>
      <c r="S4936" s="17">
        <v>110417.86573645061</v>
      </c>
      <c r="T4936" s="17">
        <v>116672.24693281751</v>
      </c>
      <c r="U4936" s="17"/>
      <c r="X4936" s="14"/>
      <c r="Y4936" s="14"/>
    </row>
    <row r="4937" spans="1:25" ht="15" hidden="1" customHeight="1" x14ac:dyDescent="0.25">
      <c r="A4937" s="14">
        <f t="shared" si="77"/>
        <v>28</v>
      </c>
      <c r="B4937" s="14" t="s">
        <v>321</v>
      </c>
      <c r="C4937" s="14">
        <v>2019</v>
      </c>
      <c r="D4937" s="14" t="str">
        <f>VLOOKUP(E4937,Regioes!$A$2:$B$296,2,FALSE)</f>
        <v>Região Administrativa de Marília</v>
      </c>
      <c r="E4937" s="15" t="s">
        <v>328</v>
      </c>
      <c r="F4937" s="37">
        <v>217035.8036308072</v>
      </c>
      <c r="G4937" s="17">
        <v>99080.026522600208</v>
      </c>
      <c r="H4937" s="17">
        <v>117955.777108207</v>
      </c>
      <c r="I4937" s="17">
        <v>17419.289078559763</v>
      </c>
      <c r="J4937" s="17">
        <v>15407.070767293697</v>
      </c>
      <c r="K4937" s="17">
        <v>16714.512428456765</v>
      </c>
      <c r="L4937" s="17">
        <v>16331.353683376461</v>
      </c>
      <c r="M4937" s="17">
        <v>16655.995784349587</v>
      </c>
      <c r="N4937" s="17">
        <v>16551.804780563922</v>
      </c>
      <c r="O4937" s="17">
        <v>19543.017468167625</v>
      </c>
      <c r="P4937" s="17">
        <v>19498.614411197435</v>
      </c>
      <c r="Q4937" s="17">
        <v>19282.742279510821</v>
      </c>
      <c r="R4937" s="17">
        <v>20596.072965878389</v>
      </c>
      <c r="S4937" s="17">
        <v>19303.996055338801</v>
      </c>
      <c r="T4937" s="17">
        <v>19731.333928113912</v>
      </c>
      <c r="U4937" s="17"/>
      <c r="X4937" s="14"/>
      <c r="Y4937" s="14"/>
    </row>
    <row r="4938" spans="1:25" ht="15" hidden="1" customHeight="1" x14ac:dyDescent="0.25">
      <c r="A4938" s="14">
        <f t="shared" si="77"/>
        <v>28</v>
      </c>
      <c r="B4938" s="14" t="s">
        <v>321</v>
      </c>
      <c r="C4938" s="14">
        <v>2019</v>
      </c>
      <c r="D4938" s="14" t="str">
        <f>VLOOKUP(E4938,Regioes!$A$2:$B$296,2,FALSE)</f>
        <v>Região Administrativa de Ribeirão Preto</v>
      </c>
      <c r="E4938" s="15" t="s">
        <v>48</v>
      </c>
      <c r="F4938" s="37">
        <v>898423.33357357257</v>
      </c>
      <c r="G4938" s="17">
        <v>423457.60709497967</v>
      </c>
      <c r="H4938" s="17">
        <v>474965.72647859284</v>
      </c>
      <c r="I4938" s="17">
        <v>65387.062546340516</v>
      </c>
      <c r="J4938" s="17">
        <v>62452.073946776116</v>
      </c>
      <c r="K4938" s="17">
        <v>67098.794691385599</v>
      </c>
      <c r="L4938" s="17">
        <v>72356.448257570504</v>
      </c>
      <c r="M4938" s="17">
        <v>79026.508380936517</v>
      </c>
      <c r="N4938" s="17">
        <v>77136.719271970447</v>
      </c>
      <c r="O4938" s="17">
        <v>84404.454349536769</v>
      </c>
      <c r="P4938" s="17">
        <v>87842.283459442508</v>
      </c>
      <c r="Q4938" s="17">
        <v>77158.677439833162</v>
      </c>
      <c r="R4938" s="17">
        <v>83501.087187674202</v>
      </c>
      <c r="S4938" s="17">
        <v>71400.824273813632</v>
      </c>
      <c r="T4938" s="17">
        <v>70658.399768292555</v>
      </c>
      <c r="U4938" s="17"/>
      <c r="X4938" s="14"/>
      <c r="Y4938" s="14"/>
    </row>
    <row r="4939" spans="1:25" ht="15" hidden="1" customHeight="1" x14ac:dyDescent="0.25">
      <c r="A4939" s="14">
        <f t="shared" si="77"/>
        <v>28</v>
      </c>
      <c r="B4939" s="14" t="s">
        <v>321</v>
      </c>
      <c r="C4939" s="14">
        <v>2019</v>
      </c>
      <c r="D4939" s="14" t="str">
        <f>VLOOKUP(E4939,Regioes!$A$2:$B$296,2,FALSE)</f>
        <v>Região Administrativa de Marília</v>
      </c>
      <c r="E4939" s="15" t="s">
        <v>185</v>
      </c>
      <c r="F4939" s="37">
        <v>38777.572759706294</v>
      </c>
      <c r="G4939" s="17">
        <v>17468.399909543674</v>
      </c>
      <c r="H4939" s="17">
        <v>21309.17285016262</v>
      </c>
      <c r="I4939" s="17">
        <v>3247.5552990280803</v>
      </c>
      <c r="J4939" s="17">
        <v>2703.5422893083851</v>
      </c>
      <c r="K4939" s="17">
        <v>2941.4378378231345</v>
      </c>
      <c r="L4939" s="17">
        <v>2847.2926303232798</v>
      </c>
      <c r="M4939" s="17">
        <v>2806.333064495695</v>
      </c>
      <c r="N4939" s="17">
        <v>2922.2387885651001</v>
      </c>
      <c r="O4939" s="17">
        <v>3552.8506147360349</v>
      </c>
      <c r="P4939" s="17">
        <v>3394.3836456268054</v>
      </c>
      <c r="Q4939" s="17">
        <v>3418.1409006386002</v>
      </c>
      <c r="R4939" s="17">
        <v>3646.0674746477898</v>
      </c>
      <c r="S4939" s="17">
        <v>3484.6432697100204</v>
      </c>
      <c r="T4939" s="17">
        <v>3813.08694480337</v>
      </c>
      <c r="U4939" s="17"/>
      <c r="X4939" s="14"/>
      <c r="Y4939" s="14"/>
    </row>
    <row r="4940" spans="1:25" ht="15" hidden="1" customHeight="1" x14ac:dyDescent="0.25">
      <c r="A4940" s="14">
        <f t="shared" si="77"/>
        <v>28</v>
      </c>
      <c r="B4940" s="14" t="s">
        <v>321</v>
      </c>
      <c r="C4940" s="14">
        <v>2019</v>
      </c>
      <c r="D4940" s="14" t="str">
        <f>VLOOKUP(E4940,Regioes!$A$2:$B$296,2,FALSE)</f>
        <v>Região Administrativa de Bauru</v>
      </c>
      <c r="E4940" s="15" t="s">
        <v>329</v>
      </c>
      <c r="F4940" s="37">
        <v>247064.37115906499</v>
      </c>
      <c r="G4940" s="17">
        <v>113290.68758178178</v>
      </c>
      <c r="H4940" s="17">
        <v>133773.68357728323</v>
      </c>
      <c r="I4940" s="17">
        <v>19473.094633488989</v>
      </c>
      <c r="J4940" s="17">
        <v>16849.758314105307</v>
      </c>
      <c r="K4940" s="17">
        <v>18964.905128316375</v>
      </c>
      <c r="L4940" s="17">
        <v>19105.608469437335</v>
      </c>
      <c r="M4940" s="17">
        <v>19510.968728620515</v>
      </c>
      <c r="N4940" s="17">
        <v>19386.352307813275</v>
      </c>
      <c r="O4940" s="17">
        <v>23055.798294728615</v>
      </c>
      <c r="P4940" s="17">
        <v>22752.408410243799</v>
      </c>
      <c r="Q4940" s="17">
        <v>21779.227407289505</v>
      </c>
      <c r="R4940" s="17">
        <v>23192.596799953204</v>
      </c>
      <c r="S4940" s="17">
        <v>21687.085520761764</v>
      </c>
      <c r="T4940" s="17">
        <v>21306.567144306362</v>
      </c>
      <c r="U4940" s="17"/>
      <c r="X4940" s="14"/>
      <c r="Y4940" s="14"/>
    </row>
    <row r="4941" spans="1:25" ht="15" hidden="1" customHeight="1" x14ac:dyDescent="0.25">
      <c r="A4941" s="14">
        <f t="shared" si="77"/>
        <v>28</v>
      </c>
      <c r="B4941" s="14" t="s">
        <v>321</v>
      </c>
      <c r="C4941" s="14">
        <v>2019</v>
      </c>
      <c r="D4941" s="14" t="str">
        <f>VLOOKUP(E4941,Regioes!$A$2:$B$296,2,FALSE)</f>
        <v>Região Administrativa de Ribeirão Preto</v>
      </c>
      <c r="E4941" s="15" t="s">
        <v>57</v>
      </c>
      <c r="F4941" s="37">
        <v>281416.86736832582</v>
      </c>
      <c r="G4941" s="17">
        <v>132641.38274097681</v>
      </c>
      <c r="H4941" s="17">
        <v>148775.48462734895</v>
      </c>
      <c r="I4941" s="17">
        <v>20481.460822055844</v>
      </c>
      <c r="J4941" s="17">
        <v>19562.122168900165</v>
      </c>
      <c r="K4941" s="17">
        <v>21017.633781985762</v>
      </c>
      <c r="L4941" s="17">
        <v>22664.510416877281</v>
      </c>
      <c r="M4941" s="17">
        <v>24753.801016231839</v>
      </c>
      <c r="N4941" s="17">
        <v>24161.854534925922</v>
      </c>
      <c r="O4941" s="17">
        <v>26438.357339295839</v>
      </c>
      <c r="P4941" s="17">
        <v>27515.202811250725</v>
      </c>
      <c r="Q4941" s="17">
        <v>24168.732582926401</v>
      </c>
      <c r="R4941" s="17">
        <v>26155.391896085923</v>
      </c>
      <c r="S4941" s="17">
        <v>22365.176352588005</v>
      </c>
      <c r="T4941" s="17">
        <v>22132.623645202082</v>
      </c>
      <c r="U4941" s="17"/>
      <c r="X4941" s="14"/>
      <c r="Y4941" s="14"/>
    </row>
    <row r="4942" spans="1:25" ht="15" hidden="1" customHeight="1" x14ac:dyDescent="0.25">
      <c r="A4942" s="14">
        <f t="shared" si="77"/>
        <v>28</v>
      </c>
      <c r="B4942" s="14" t="s">
        <v>321</v>
      </c>
      <c r="C4942" s="14">
        <v>2019</v>
      </c>
      <c r="D4942" s="14" t="str">
        <f>VLOOKUP(E4942,Regioes!$A$2:$B$296,2,FALSE)</f>
        <v>Região Administrativa de Ribeirão Preto</v>
      </c>
      <c r="E4942" s="15" t="s">
        <v>58</v>
      </c>
      <c r="F4942" s="37">
        <v>2240527.2154236897</v>
      </c>
      <c r="G4942" s="17">
        <v>1048814.1698651551</v>
      </c>
      <c r="H4942" s="17">
        <v>1191713.0455585346</v>
      </c>
      <c r="I4942" s="17">
        <v>172341.06251304579</v>
      </c>
      <c r="J4942" s="17">
        <v>163559.6267241005</v>
      </c>
      <c r="K4942" s="17">
        <v>173737.70608608695</v>
      </c>
      <c r="L4942" s="17">
        <v>178154.92385105719</v>
      </c>
      <c r="M4942" s="17">
        <v>187644.43833637447</v>
      </c>
      <c r="N4942" s="17">
        <v>173376.41235449037</v>
      </c>
      <c r="O4942" s="17">
        <v>195247.87773419355</v>
      </c>
      <c r="P4942" s="17">
        <v>205019.87373411277</v>
      </c>
      <c r="Q4942" s="17">
        <v>194549.47902620918</v>
      </c>
      <c r="R4942" s="17">
        <v>206927.71326212244</v>
      </c>
      <c r="S4942" s="17">
        <v>193958.10245841503</v>
      </c>
      <c r="T4942" s="17">
        <v>196009.99934348167</v>
      </c>
      <c r="U4942" s="17"/>
      <c r="X4942" s="14"/>
      <c r="Y4942" s="14"/>
    </row>
    <row r="4943" spans="1:25" ht="15" hidden="1" customHeight="1" x14ac:dyDescent="0.25">
      <c r="A4943" s="14">
        <f t="shared" si="77"/>
        <v>28</v>
      </c>
      <c r="B4943" s="14" t="s">
        <v>321</v>
      </c>
      <c r="C4943" s="14">
        <v>2019</v>
      </c>
      <c r="D4943" s="14" t="str">
        <f>VLOOKUP(E4943,Regioes!$A$2:$B$296,2,FALSE)</f>
        <v>Região Administrativa de Franca</v>
      </c>
      <c r="E4943" s="15" t="s">
        <v>59</v>
      </c>
      <c r="F4943" s="37">
        <v>1102981.2672756801</v>
      </c>
      <c r="G4943" s="17">
        <v>508067.97370712913</v>
      </c>
      <c r="H4943" s="17">
        <v>594913.29356855096</v>
      </c>
      <c r="I4943" s="17">
        <v>87681.621439592564</v>
      </c>
      <c r="J4943" s="17">
        <v>78768.946063679396</v>
      </c>
      <c r="K4943" s="17">
        <v>85345.884111259045</v>
      </c>
      <c r="L4943" s="17">
        <v>83675.944202300292</v>
      </c>
      <c r="M4943" s="17">
        <v>87730.741153599272</v>
      </c>
      <c r="N4943" s="17">
        <v>84864.836736698533</v>
      </c>
      <c r="O4943" s="17">
        <v>99519.904986615467</v>
      </c>
      <c r="P4943" s="17">
        <v>99958.76990433209</v>
      </c>
      <c r="Q4943" s="17">
        <v>96269.920136785237</v>
      </c>
      <c r="R4943" s="17">
        <v>103678.43662743524</v>
      </c>
      <c r="S4943" s="17">
        <v>95051.147615171489</v>
      </c>
      <c r="T4943" s="17">
        <v>100435.1142982114</v>
      </c>
      <c r="U4943" s="17"/>
      <c r="X4943" s="14"/>
      <c r="Y4943" s="14"/>
    </row>
    <row r="4944" spans="1:25" ht="15" hidden="1" customHeight="1" x14ac:dyDescent="0.25">
      <c r="A4944" s="14">
        <f t="shared" si="77"/>
        <v>28</v>
      </c>
      <c r="B4944" s="14" t="s">
        <v>321</v>
      </c>
      <c r="C4944" s="14">
        <v>2019</v>
      </c>
      <c r="D4944" s="14" t="str">
        <f>VLOOKUP(E4944,Regioes!$A$2:$B$296,2,FALSE)</f>
        <v>Região Administrativa de Franca</v>
      </c>
      <c r="E4944" s="15" t="s">
        <v>60</v>
      </c>
      <c r="F4944" s="37">
        <v>1112687.7988512123</v>
      </c>
      <c r="G4944" s="17">
        <v>506337.03423672542</v>
      </c>
      <c r="H4944" s="17">
        <v>606350.7646144866</v>
      </c>
      <c r="I4944" s="17">
        <v>87689.941516204315</v>
      </c>
      <c r="J4944" s="17">
        <v>76822.252845150331</v>
      </c>
      <c r="K4944" s="17">
        <v>84770.055064238011</v>
      </c>
      <c r="L4944" s="17">
        <v>83626.237892739213</v>
      </c>
      <c r="M4944" s="17">
        <v>86636.699081923594</v>
      </c>
      <c r="N4944" s="17">
        <v>86791.847836469999</v>
      </c>
      <c r="O4944" s="17">
        <v>102485.84815907881</v>
      </c>
      <c r="P4944" s="17">
        <v>100626.77283010022</v>
      </c>
      <c r="Q4944" s="17">
        <v>99057.212830324075</v>
      </c>
      <c r="R4944" s="17">
        <v>105537.86834593248</v>
      </c>
      <c r="S4944" s="17">
        <v>97427.526100371688</v>
      </c>
      <c r="T4944" s="17">
        <v>101215.53634867938</v>
      </c>
      <c r="U4944" s="17"/>
      <c r="X4944" s="14"/>
      <c r="Y4944" s="14"/>
    </row>
    <row r="4945" spans="1:25" ht="15" hidden="1" customHeight="1" x14ac:dyDescent="0.25">
      <c r="A4945" s="14">
        <f t="shared" si="77"/>
        <v>28</v>
      </c>
      <c r="B4945" s="14" t="s">
        <v>321</v>
      </c>
      <c r="C4945" s="14">
        <v>2019</v>
      </c>
      <c r="D4945" s="14" t="str">
        <f>VLOOKUP(E4945,Regioes!$A$2:$B$296,2,FALSE)</f>
        <v>Região Administrativa de Ribeirão Preto</v>
      </c>
      <c r="E4945" s="15" t="s">
        <v>49</v>
      </c>
      <c r="F4945" s="37">
        <v>1759047.7464752321</v>
      </c>
      <c r="G4945" s="17">
        <v>827587.81792017329</v>
      </c>
      <c r="H4945" s="17">
        <v>931459.92855505878</v>
      </c>
      <c r="I4945" s="17">
        <v>133425.89129344828</v>
      </c>
      <c r="J4945" s="17">
        <v>128677.09727056584</v>
      </c>
      <c r="K4945" s="17">
        <v>136061.59002595177</v>
      </c>
      <c r="L4945" s="17">
        <v>141819.32628945439</v>
      </c>
      <c r="M4945" s="17">
        <v>150016.07340424549</v>
      </c>
      <c r="N4945" s="17">
        <v>137587.83963650744</v>
      </c>
      <c r="O4945" s="17">
        <v>152776.27106919215</v>
      </c>
      <c r="P4945" s="17">
        <v>162321.11098908033</v>
      </c>
      <c r="Q4945" s="17">
        <v>152379.9623388293</v>
      </c>
      <c r="R4945" s="17">
        <v>161737.87591228914</v>
      </c>
      <c r="S4945" s="17">
        <v>151421.96141713246</v>
      </c>
      <c r="T4945" s="17">
        <v>150822.74682853534</v>
      </c>
      <c r="U4945" s="17"/>
      <c r="X4945" s="14"/>
      <c r="Y4945" s="14"/>
    </row>
    <row r="4946" spans="1:25" ht="15" hidden="1" customHeight="1" x14ac:dyDescent="0.25">
      <c r="A4946" s="14">
        <f t="shared" si="77"/>
        <v>28</v>
      </c>
      <c r="B4946" s="14" t="s">
        <v>321</v>
      </c>
      <c r="C4946" s="14">
        <v>2019</v>
      </c>
      <c r="D4946" s="14" t="str">
        <f>VLOOKUP(E4946,Regioes!$A$2:$B$296,2,FALSE)</f>
        <v>Região Administrativa de Marília</v>
      </c>
      <c r="E4946" s="15" t="s">
        <v>330</v>
      </c>
      <c r="F4946" s="37">
        <v>394963.55149406078</v>
      </c>
      <c r="G4946" s="17">
        <v>177921.94756349048</v>
      </c>
      <c r="H4946" s="17">
        <v>217041.6039305703</v>
      </c>
      <c r="I4946" s="17">
        <v>33077.520930095518</v>
      </c>
      <c r="J4946" s="17">
        <v>27536.55239889519</v>
      </c>
      <c r="K4946" s="17">
        <v>29959.604282731685</v>
      </c>
      <c r="L4946" s="17">
        <v>29000.701420484322</v>
      </c>
      <c r="M4946" s="17">
        <v>28583.51348334433</v>
      </c>
      <c r="N4946" s="17">
        <v>29764.055047939401</v>
      </c>
      <c r="O4946" s="17">
        <v>36187.063729324291</v>
      </c>
      <c r="P4946" s="17">
        <v>34573.020547670676</v>
      </c>
      <c r="Q4946" s="17">
        <v>34814.996750548402</v>
      </c>
      <c r="R4946" s="17">
        <v>37136.511036870266</v>
      </c>
      <c r="S4946" s="17">
        <v>35492.347342705878</v>
      </c>
      <c r="T4946" s="17">
        <v>38837.664523450781</v>
      </c>
      <c r="U4946" s="17"/>
      <c r="X4946" s="14"/>
      <c r="Y4946" s="14"/>
    </row>
    <row r="4947" spans="1:25" ht="15" hidden="1" customHeight="1" x14ac:dyDescent="0.25">
      <c r="A4947" s="14">
        <f t="shared" si="77"/>
        <v>28</v>
      </c>
      <c r="B4947" s="14" t="s">
        <v>321</v>
      </c>
      <c r="C4947" s="14">
        <v>2019</v>
      </c>
      <c r="D4947" s="14" t="str">
        <f>VLOOKUP(E4947,Regioes!$A$2:$B$296,2,FALSE)</f>
        <v>Região Administrativa de Barretos</v>
      </c>
      <c r="E4947" s="15" t="s">
        <v>331</v>
      </c>
      <c r="F4947" s="37">
        <v>1018998.9150317288</v>
      </c>
      <c r="G4947" s="17">
        <v>472091.14195356425</v>
      </c>
      <c r="H4947" s="17">
        <v>546907.77307816455</v>
      </c>
      <c r="I4947" s="17">
        <v>78764.710379279742</v>
      </c>
      <c r="J4947" s="17">
        <v>72390.287265655352</v>
      </c>
      <c r="K4947" s="17">
        <v>78154.417152389447</v>
      </c>
      <c r="L4947" s="17">
        <v>79267.189064530947</v>
      </c>
      <c r="M4947" s="17">
        <v>83398.4728975654</v>
      </c>
      <c r="N4947" s="17">
        <v>80116.065194143361</v>
      </c>
      <c r="O4947" s="17">
        <v>91720.701001037683</v>
      </c>
      <c r="P4947" s="17">
        <v>93585.955277040091</v>
      </c>
      <c r="Q4947" s="17">
        <v>89177.143701162815</v>
      </c>
      <c r="R4947" s="17">
        <v>95224.234736631304</v>
      </c>
      <c r="S4947" s="17">
        <v>87615.034197911242</v>
      </c>
      <c r="T4947" s="17">
        <v>89584.704164381314</v>
      </c>
      <c r="U4947" s="17"/>
      <c r="X4947" s="14"/>
      <c r="Y4947" s="14"/>
    </row>
    <row r="4948" spans="1:25" ht="15" hidden="1" customHeight="1" x14ac:dyDescent="0.25">
      <c r="A4948" s="14">
        <f t="shared" si="77"/>
        <v>6</v>
      </c>
      <c r="B4948" s="14" t="s">
        <v>61</v>
      </c>
      <c r="C4948" s="14">
        <v>2019</v>
      </c>
      <c r="D4948" s="14" t="str">
        <f>VLOOKUP(E4948,Regioes!$A$2:$B$296,2,FALSE)</f>
        <v>Região Administrativa de Campinas</v>
      </c>
      <c r="E4948" s="15" t="s">
        <v>70</v>
      </c>
      <c r="F4948" s="37">
        <v>4439223</v>
      </c>
      <c r="G4948" s="17">
        <v>2072085.9499999997</v>
      </c>
      <c r="H4948" s="17">
        <v>2367137.0499999998</v>
      </c>
      <c r="I4948" s="17">
        <v>352376.88</v>
      </c>
      <c r="J4948" s="17">
        <v>325198.82</v>
      </c>
      <c r="K4948" s="17">
        <v>345165.44</v>
      </c>
      <c r="L4948" s="17">
        <v>345719.2</v>
      </c>
      <c r="M4948" s="17">
        <v>355963.38</v>
      </c>
      <c r="N4948" s="17">
        <v>347662.23</v>
      </c>
      <c r="O4948" s="17">
        <v>400871.87</v>
      </c>
      <c r="P4948" s="17">
        <v>405038.36</v>
      </c>
      <c r="Q4948" s="17">
        <v>389132.38</v>
      </c>
      <c r="R4948" s="17">
        <v>416410.79</v>
      </c>
      <c r="S4948" s="17">
        <v>380487.08</v>
      </c>
      <c r="T4948" s="17">
        <v>375196.57</v>
      </c>
      <c r="U4948" s="17"/>
      <c r="X4948" s="14"/>
      <c r="Y4948" s="14"/>
    </row>
    <row r="4949" spans="1:25" ht="15" hidden="1" customHeight="1" x14ac:dyDescent="0.25">
      <c r="A4949" s="14">
        <f t="shared" si="77"/>
        <v>6</v>
      </c>
      <c r="B4949" s="14" t="s">
        <v>61</v>
      </c>
      <c r="C4949" s="14">
        <v>2019</v>
      </c>
      <c r="D4949" s="14" t="str">
        <f>VLOOKUP(E4949,Regioes!$A$2:$B$296,2,FALSE)</f>
        <v>Região Administrativa de Campinas</v>
      </c>
      <c r="E4949" s="15" t="s">
        <v>72</v>
      </c>
      <c r="F4949" s="37">
        <v>244400.48999999996</v>
      </c>
      <c r="G4949" s="17">
        <v>114180.83</v>
      </c>
      <c r="H4949" s="17">
        <v>130219.66</v>
      </c>
      <c r="I4949" s="17">
        <v>18206.169999999998</v>
      </c>
      <c r="J4949" s="17">
        <v>17448.12</v>
      </c>
      <c r="K4949" s="17">
        <v>19053.310000000001</v>
      </c>
      <c r="L4949" s="17">
        <v>19738.990000000002</v>
      </c>
      <c r="M4949" s="17">
        <v>20772.849999999999</v>
      </c>
      <c r="N4949" s="17">
        <v>18961.39</v>
      </c>
      <c r="O4949" s="17">
        <v>21962.26</v>
      </c>
      <c r="P4949" s="17">
        <v>22002.81</v>
      </c>
      <c r="Q4949" s="17">
        <v>21594.959999999999</v>
      </c>
      <c r="R4949" s="17">
        <v>23080.3</v>
      </c>
      <c r="S4949" s="17">
        <v>21238.49</v>
      </c>
      <c r="T4949" s="17">
        <v>20340.84</v>
      </c>
      <c r="U4949" s="17"/>
      <c r="X4949" s="14"/>
      <c r="Y4949" s="14"/>
    </row>
    <row r="4950" spans="1:25" ht="15" hidden="1" customHeight="1" x14ac:dyDescent="0.25">
      <c r="A4950" s="14">
        <f t="shared" si="77"/>
        <v>6</v>
      </c>
      <c r="B4950" s="14" t="s">
        <v>61</v>
      </c>
      <c r="C4950" s="14">
        <v>2019</v>
      </c>
      <c r="D4950" s="14" t="str">
        <f>VLOOKUP(E4950,Regioes!$A$2:$B$296,2,FALSE)</f>
        <v>Região Administrativa de Campinas</v>
      </c>
      <c r="E4950" s="15" t="s">
        <v>62</v>
      </c>
      <c r="F4950" s="37">
        <v>343107.14</v>
      </c>
      <c r="G4950" s="17">
        <v>158860.87000000002</v>
      </c>
      <c r="H4950" s="17">
        <v>184246.27</v>
      </c>
      <c r="I4950" s="17">
        <v>26421.13</v>
      </c>
      <c r="J4950" s="17">
        <v>24491.91</v>
      </c>
      <c r="K4950" s="17">
        <v>25917.75</v>
      </c>
      <c r="L4950" s="17">
        <v>26648.5</v>
      </c>
      <c r="M4950" s="17">
        <v>28039.599999999999</v>
      </c>
      <c r="N4950" s="17">
        <v>27341.98</v>
      </c>
      <c r="O4950" s="17">
        <v>30633.7</v>
      </c>
      <c r="P4950" s="17">
        <v>32568.14</v>
      </c>
      <c r="Q4950" s="17">
        <v>31610.95</v>
      </c>
      <c r="R4950" s="17">
        <v>32738.71</v>
      </c>
      <c r="S4950" s="17">
        <v>29530.67</v>
      </c>
      <c r="T4950" s="17">
        <v>27164.1</v>
      </c>
      <c r="U4950" s="17"/>
      <c r="X4950" s="14"/>
      <c r="Y4950" s="14"/>
    </row>
    <row r="4951" spans="1:25" ht="15" hidden="1" customHeight="1" x14ac:dyDescent="0.25">
      <c r="A4951" s="14">
        <f t="shared" si="77"/>
        <v>6</v>
      </c>
      <c r="B4951" s="14" t="s">
        <v>61</v>
      </c>
      <c r="C4951" s="14">
        <v>2019</v>
      </c>
      <c r="D4951" s="14" t="str">
        <f>VLOOKUP(E4951,Regioes!$A$2:$B$296,2,FALSE)</f>
        <v>Região Administrativa de Campinas</v>
      </c>
      <c r="E4951" s="15" t="s">
        <v>0</v>
      </c>
      <c r="F4951" s="37">
        <v>343926.19</v>
      </c>
      <c r="G4951" s="17">
        <v>160872.42000000001</v>
      </c>
      <c r="H4951" s="17">
        <v>183053.77</v>
      </c>
      <c r="I4951" s="17">
        <v>27457.07</v>
      </c>
      <c r="J4951" s="17">
        <v>25300.92</v>
      </c>
      <c r="K4951" s="17">
        <v>26906.22</v>
      </c>
      <c r="L4951" s="17">
        <v>26811.56</v>
      </c>
      <c r="M4951" s="17">
        <v>27509.42</v>
      </c>
      <c r="N4951" s="17">
        <v>26887.23</v>
      </c>
      <c r="O4951" s="17">
        <v>31131.06</v>
      </c>
      <c r="P4951" s="17">
        <v>31069.33</v>
      </c>
      <c r="Q4951" s="17">
        <v>29800.1</v>
      </c>
      <c r="R4951" s="17">
        <v>32104.38</v>
      </c>
      <c r="S4951" s="17">
        <v>29458.77</v>
      </c>
      <c r="T4951" s="17">
        <v>29490.13</v>
      </c>
      <c r="U4951" s="17"/>
      <c r="X4951" s="14"/>
      <c r="Y4951" s="14"/>
    </row>
    <row r="4952" spans="1:25" ht="15" hidden="1" customHeight="1" x14ac:dyDescent="0.25">
      <c r="A4952" s="14">
        <f t="shared" si="77"/>
        <v>6</v>
      </c>
      <c r="B4952" s="14" t="s">
        <v>61</v>
      </c>
      <c r="C4952" s="14">
        <v>2019</v>
      </c>
      <c r="D4952" s="14" t="str">
        <f>VLOOKUP(E4952,Regioes!$A$2:$B$296,2,FALSE)</f>
        <v>Região Administrativa Central / Araraquara</v>
      </c>
      <c r="E4952" s="15" t="s">
        <v>63</v>
      </c>
      <c r="F4952" s="37">
        <v>487006.35000000003</v>
      </c>
      <c r="G4952" s="17">
        <v>227523.22999999998</v>
      </c>
      <c r="H4952" s="17">
        <v>259483.12</v>
      </c>
      <c r="I4952" s="17">
        <v>36278.65</v>
      </c>
      <c r="J4952" s="17">
        <v>34768.120000000003</v>
      </c>
      <c r="K4952" s="17">
        <v>37966.71</v>
      </c>
      <c r="L4952" s="17">
        <v>39333.03</v>
      </c>
      <c r="M4952" s="17">
        <v>41393.17</v>
      </c>
      <c r="N4952" s="17">
        <v>37783.550000000003</v>
      </c>
      <c r="O4952" s="17">
        <v>43763.25</v>
      </c>
      <c r="P4952" s="17">
        <v>43844.06</v>
      </c>
      <c r="Q4952" s="17">
        <v>43031.34</v>
      </c>
      <c r="R4952" s="17">
        <v>45991.13</v>
      </c>
      <c r="S4952" s="17">
        <v>42321.03</v>
      </c>
      <c r="T4952" s="17">
        <v>40532.31</v>
      </c>
      <c r="U4952" s="17"/>
      <c r="X4952" s="14"/>
      <c r="Y4952" s="14"/>
    </row>
    <row r="4953" spans="1:25" ht="15" hidden="1" customHeight="1" x14ac:dyDescent="0.25">
      <c r="A4953" s="14">
        <f t="shared" si="77"/>
        <v>6</v>
      </c>
      <c r="B4953" s="14" t="s">
        <v>61</v>
      </c>
      <c r="C4953" s="14">
        <v>2019</v>
      </c>
      <c r="D4953" s="14" t="str">
        <f>VLOOKUP(E4953,Regioes!$A$2:$B$296,2,FALSE)</f>
        <v>Região Administrativa de Campinas</v>
      </c>
      <c r="E4953" s="15" t="s">
        <v>73</v>
      </c>
      <c r="F4953" s="37">
        <v>508729.32999999996</v>
      </c>
      <c r="G4953" s="17">
        <v>239202.22999999998</v>
      </c>
      <c r="H4953" s="17">
        <v>269527.09999999998</v>
      </c>
      <c r="I4953" s="17">
        <v>39597.4</v>
      </c>
      <c r="J4953" s="17">
        <v>36067.18</v>
      </c>
      <c r="K4953" s="17">
        <v>39428.69</v>
      </c>
      <c r="L4953" s="17">
        <v>39989.730000000003</v>
      </c>
      <c r="M4953" s="17">
        <v>42394.18</v>
      </c>
      <c r="N4953" s="17">
        <v>41725.050000000003</v>
      </c>
      <c r="O4953" s="17">
        <v>45813.47</v>
      </c>
      <c r="P4953" s="17">
        <v>45397.88</v>
      </c>
      <c r="Q4953" s="17">
        <v>44352.35</v>
      </c>
      <c r="R4953" s="17">
        <v>46597.48</v>
      </c>
      <c r="S4953" s="17">
        <v>43868.7</v>
      </c>
      <c r="T4953" s="17">
        <v>43497.22</v>
      </c>
      <c r="U4953" s="17"/>
      <c r="X4953" s="14"/>
      <c r="Y4953" s="14"/>
    </row>
    <row r="4954" spans="1:25" ht="15" hidden="1" customHeight="1" x14ac:dyDescent="0.25">
      <c r="A4954" s="14">
        <f t="shared" si="77"/>
        <v>6</v>
      </c>
      <c r="B4954" s="14" t="s">
        <v>61</v>
      </c>
      <c r="C4954" s="14">
        <v>2019</v>
      </c>
      <c r="D4954" s="14" t="str">
        <f>VLOOKUP(E4954,Regioes!$A$2:$B$296,2,FALSE)</f>
        <v>Região Administrativa de Campinas</v>
      </c>
      <c r="E4954" s="15" t="s">
        <v>64</v>
      </c>
      <c r="F4954" s="37">
        <v>218363.00999999998</v>
      </c>
      <c r="G4954" s="17">
        <v>102673.29</v>
      </c>
      <c r="H4954" s="17">
        <v>115689.72</v>
      </c>
      <c r="I4954" s="17">
        <v>16996.48</v>
      </c>
      <c r="J4954" s="17">
        <v>15481.19</v>
      </c>
      <c r="K4954" s="17">
        <v>16924.060000000001</v>
      </c>
      <c r="L4954" s="17">
        <v>17164.88</v>
      </c>
      <c r="M4954" s="17">
        <v>18196.95</v>
      </c>
      <c r="N4954" s="17">
        <v>17909.73</v>
      </c>
      <c r="O4954" s="17">
        <v>19664.62</v>
      </c>
      <c r="P4954" s="17">
        <v>19486.23</v>
      </c>
      <c r="Q4954" s="17">
        <v>19037.46</v>
      </c>
      <c r="R4954" s="17">
        <v>20001.14</v>
      </c>
      <c r="S4954" s="17">
        <v>18829.86</v>
      </c>
      <c r="T4954" s="17">
        <v>18670.41</v>
      </c>
      <c r="U4954" s="17"/>
      <c r="X4954" s="14"/>
      <c r="Y4954" s="14"/>
    </row>
    <row r="4955" spans="1:25" ht="15" hidden="1" customHeight="1" x14ac:dyDescent="0.25">
      <c r="A4955" s="14">
        <f t="shared" si="77"/>
        <v>6</v>
      </c>
      <c r="B4955" s="14" t="s">
        <v>61</v>
      </c>
      <c r="C4955" s="14">
        <v>2019</v>
      </c>
      <c r="D4955" s="14" t="str">
        <f>VLOOKUP(E4955,Regioes!$A$2:$B$296,2,FALSE)</f>
        <v>Região Administrativa de Campinas</v>
      </c>
      <c r="E4955" s="15" t="s">
        <v>65</v>
      </c>
      <c r="F4955" s="37">
        <v>1179348.4500000002</v>
      </c>
      <c r="G4955" s="17">
        <v>554524.30000000005</v>
      </c>
      <c r="H4955" s="17">
        <v>624824.15</v>
      </c>
      <c r="I4955" s="17">
        <v>91795.65</v>
      </c>
      <c r="J4955" s="17">
        <v>83611.789999999994</v>
      </c>
      <c r="K4955" s="17">
        <v>91404.52</v>
      </c>
      <c r="L4955" s="17">
        <v>92705.15</v>
      </c>
      <c r="M4955" s="17">
        <v>98279.19</v>
      </c>
      <c r="N4955" s="17">
        <v>96728</v>
      </c>
      <c r="O4955" s="17">
        <v>106205.87</v>
      </c>
      <c r="P4955" s="17">
        <v>105242.46</v>
      </c>
      <c r="Q4955" s="17">
        <v>102818.68</v>
      </c>
      <c r="R4955" s="17">
        <v>108023.39</v>
      </c>
      <c r="S4955" s="17">
        <v>101697.46</v>
      </c>
      <c r="T4955" s="17">
        <v>100836.29</v>
      </c>
      <c r="U4955" s="17"/>
      <c r="X4955" s="14"/>
      <c r="Y4955" s="14"/>
    </row>
    <row r="4956" spans="1:25" ht="15" hidden="1" customHeight="1" x14ac:dyDescent="0.25">
      <c r="A4956" s="14">
        <f t="shared" si="77"/>
        <v>6</v>
      </c>
      <c r="B4956" s="14" t="s">
        <v>61</v>
      </c>
      <c r="C4956" s="14">
        <v>2019</v>
      </c>
      <c r="D4956" s="14" t="str">
        <f>VLOOKUP(E4956,Regioes!$A$2:$B$296,2,FALSE)</f>
        <v>Região Administrativa de Campinas</v>
      </c>
      <c r="E4956" s="15" t="s">
        <v>66</v>
      </c>
      <c r="F4956" s="37">
        <v>2552762.52</v>
      </c>
      <c r="G4956" s="17">
        <v>1194061.67</v>
      </c>
      <c r="H4956" s="17">
        <v>1358700.8499999999</v>
      </c>
      <c r="I4956" s="17">
        <v>203797.71</v>
      </c>
      <c r="J4956" s="17">
        <v>187793.89</v>
      </c>
      <c r="K4956" s="17">
        <v>199709.13</v>
      </c>
      <c r="L4956" s="17">
        <v>199006.52</v>
      </c>
      <c r="M4956" s="17">
        <v>204186.3</v>
      </c>
      <c r="N4956" s="17">
        <v>199568.12</v>
      </c>
      <c r="O4956" s="17">
        <v>231067.58</v>
      </c>
      <c r="P4956" s="17">
        <v>230609.44</v>
      </c>
      <c r="Q4956" s="17">
        <v>221188.71</v>
      </c>
      <c r="R4956" s="17">
        <v>238292.02</v>
      </c>
      <c r="S4956" s="17">
        <v>218655.17</v>
      </c>
      <c r="T4956" s="17">
        <v>218887.93</v>
      </c>
      <c r="U4956" s="17"/>
      <c r="X4956" s="14"/>
      <c r="Y4956" s="14"/>
    </row>
    <row r="4957" spans="1:25" ht="15" hidden="1" customHeight="1" x14ac:dyDescent="0.25">
      <c r="A4957" s="14">
        <f t="shared" si="77"/>
        <v>6</v>
      </c>
      <c r="B4957" s="14" t="s">
        <v>61</v>
      </c>
      <c r="C4957" s="14">
        <v>2019</v>
      </c>
      <c r="D4957" s="14" t="str">
        <f>VLOOKUP(E4957,Regioes!$A$2:$B$296,2,FALSE)</f>
        <v>Região Administrativa de Campinas</v>
      </c>
      <c r="E4957" s="15" t="s">
        <v>1</v>
      </c>
      <c r="F4957" s="37">
        <v>1004281.56</v>
      </c>
      <c r="G4957" s="17">
        <v>472208.63</v>
      </c>
      <c r="H4957" s="17">
        <v>532072.92999999993</v>
      </c>
      <c r="I4957" s="17">
        <v>78169.16</v>
      </c>
      <c r="J4957" s="17">
        <v>71200.14</v>
      </c>
      <c r="K4957" s="17">
        <v>77836.09</v>
      </c>
      <c r="L4957" s="17">
        <v>78943.649999999994</v>
      </c>
      <c r="M4957" s="17">
        <v>83690.259999999995</v>
      </c>
      <c r="N4957" s="17">
        <v>82369.33</v>
      </c>
      <c r="O4957" s="17">
        <v>90440.28</v>
      </c>
      <c r="P4957" s="17">
        <v>89619.87</v>
      </c>
      <c r="Q4957" s="17">
        <v>87555.89</v>
      </c>
      <c r="R4957" s="17">
        <v>91988</v>
      </c>
      <c r="S4957" s="17">
        <v>86601.11</v>
      </c>
      <c r="T4957" s="17">
        <v>85867.78</v>
      </c>
      <c r="U4957" s="17"/>
      <c r="X4957" s="14"/>
      <c r="Y4957" s="14"/>
    </row>
    <row r="4958" spans="1:25" ht="15" hidden="1" customHeight="1" x14ac:dyDescent="0.25">
      <c r="A4958" s="14">
        <f t="shared" si="77"/>
        <v>6</v>
      </c>
      <c r="B4958" s="14" t="s">
        <v>61</v>
      </c>
      <c r="C4958" s="14">
        <v>2019</v>
      </c>
      <c r="D4958" s="14" t="str">
        <f>VLOOKUP(E4958,Regioes!$A$2:$B$296,2,FALSE)</f>
        <v>Região Administrativa de Campinas</v>
      </c>
      <c r="E4958" s="15" t="s">
        <v>67</v>
      </c>
      <c r="F4958" s="37">
        <v>1384141.86</v>
      </c>
      <c r="G4958" s="17">
        <v>648973.19000000006</v>
      </c>
      <c r="H4958" s="17">
        <v>735168.67</v>
      </c>
      <c r="I4958" s="17">
        <v>107522.91</v>
      </c>
      <c r="J4958" s="17">
        <v>98255.64</v>
      </c>
      <c r="K4958" s="17">
        <v>106772.6</v>
      </c>
      <c r="L4958" s="17">
        <v>108562.52</v>
      </c>
      <c r="M4958" s="17">
        <v>114932.12</v>
      </c>
      <c r="N4958" s="17">
        <v>112927.4</v>
      </c>
      <c r="O4958" s="17">
        <v>124450.58</v>
      </c>
      <c r="P4958" s="17">
        <v>124975.64</v>
      </c>
      <c r="Q4958" s="17">
        <v>121942.54</v>
      </c>
      <c r="R4958" s="17">
        <v>127762.13</v>
      </c>
      <c r="S4958" s="17">
        <v>119315.24</v>
      </c>
      <c r="T4958" s="17">
        <v>116722.54</v>
      </c>
      <c r="U4958" s="17"/>
      <c r="X4958" s="14"/>
      <c r="Y4958" s="14"/>
    </row>
    <row r="4959" spans="1:25" ht="15" hidden="1" customHeight="1" x14ac:dyDescent="0.25">
      <c r="A4959" s="14">
        <f t="shared" si="77"/>
        <v>6</v>
      </c>
      <c r="B4959" s="14" t="s">
        <v>61</v>
      </c>
      <c r="C4959" s="14">
        <v>2019</v>
      </c>
      <c r="D4959" s="14" t="str">
        <f>VLOOKUP(E4959,Regioes!$A$2:$B$296,2,FALSE)</f>
        <v>Região Administrativa de Campinas</v>
      </c>
      <c r="E4959" s="15" t="s">
        <v>68</v>
      </c>
      <c r="F4959" s="37">
        <v>546848.7300000001</v>
      </c>
      <c r="G4959" s="17">
        <v>257125.79</v>
      </c>
      <c r="H4959" s="17">
        <v>289722.94</v>
      </c>
      <c r="I4959" s="17">
        <v>42564.46</v>
      </c>
      <c r="J4959" s="17">
        <v>38769.71</v>
      </c>
      <c r="K4959" s="17">
        <v>42383.1</v>
      </c>
      <c r="L4959" s="17">
        <v>42986.19</v>
      </c>
      <c r="M4959" s="17">
        <v>45570.8</v>
      </c>
      <c r="N4959" s="17">
        <v>44851.53</v>
      </c>
      <c r="O4959" s="17">
        <v>49246.3</v>
      </c>
      <c r="P4959" s="17">
        <v>48799.58</v>
      </c>
      <c r="Q4959" s="17">
        <v>47675.7</v>
      </c>
      <c r="R4959" s="17">
        <v>50089.06</v>
      </c>
      <c r="S4959" s="17">
        <v>47155.81</v>
      </c>
      <c r="T4959" s="17">
        <v>46756.49</v>
      </c>
      <c r="U4959" s="17"/>
      <c r="X4959" s="14"/>
      <c r="Y4959" s="14"/>
    </row>
    <row r="4960" spans="1:25" ht="15" hidden="1" customHeight="1" x14ac:dyDescent="0.25">
      <c r="A4960" s="14">
        <f t="shared" si="77"/>
        <v>6</v>
      </c>
      <c r="B4960" s="14" t="s">
        <v>61</v>
      </c>
      <c r="C4960" s="14">
        <v>2019</v>
      </c>
      <c r="D4960" s="14" t="str">
        <f>VLOOKUP(E4960,Regioes!$A$2:$B$296,2,FALSE)</f>
        <v>Região Administrativa de Campinas</v>
      </c>
      <c r="E4960" s="15" t="s">
        <v>69</v>
      </c>
      <c r="F4960" s="37">
        <v>3253956.85</v>
      </c>
      <c r="G4960" s="17">
        <v>1522047.23</v>
      </c>
      <c r="H4960" s="17">
        <v>1731909.6199999999</v>
      </c>
      <c r="I4960" s="17">
        <v>259776.98</v>
      </c>
      <c r="J4960" s="17">
        <v>239377.23</v>
      </c>
      <c r="K4960" s="17">
        <v>254565.36</v>
      </c>
      <c r="L4960" s="17">
        <v>253669.74</v>
      </c>
      <c r="M4960" s="17">
        <v>260272.31</v>
      </c>
      <c r="N4960" s="17">
        <v>254385.61</v>
      </c>
      <c r="O4960" s="17">
        <v>294537.37</v>
      </c>
      <c r="P4960" s="17">
        <v>293953.38</v>
      </c>
      <c r="Q4960" s="17">
        <v>281944.96000000002</v>
      </c>
      <c r="R4960" s="17">
        <v>303746.21000000002</v>
      </c>
      <c r="S4960" s="17">
        <v>278715.5</v>
      </c>
      <c r="T4960" s="17">
        <v>279012.2</v>
      </c>
      <c r="U4960" s="17"/>
      <c r="X4960" s="14"/>
      <c r="Y4960" s="14"/>
    </row>
    <row r="4961" spans="1:25" ht="15" hidden="1" customHeight="1" x14ac:dyDescent="0.25">
      <c r="A4961" s="14">
        <f t="shared" si="77"/>
        <v>6</v>
      </c>
      <c r="B4961" s="14" t="s">
        <v>61</v>
      </c>
      <c r="C4961" s="14">
        <v>2019</v>
      </c>
      <c r="D4961" s="14" t="str">
        <f>VLOOKUP(E4961,Regioes!$A$2:$B$296,2,FALSE)</f>
        <v>Região Administrativa Central / Araraquara</v>
      </c>
      <c r="E4961" s="15" t="s">
        <v>78</v>
      </c>
      <c r="F4961" s="37">
        <v>2727000.49</v>
      </c>
      <c r="G4961" s="17">
        <v>1275356.19</v>
      </c>
      <c r="H4961" s="17">
        <v>1451644.3</v>
      </c>
      <c r="I4961" s="17">
        <v>215763.78</v>
      </c>
      <c r="J4961" s="17">
        <v>199820.59</v>
      </c>
      <c r="K4961" s="17">
        <v>213240.78</v>
      </c>
      <c r="L4961" s="17">
        <v>213611.58</v>
      </c>
      <c r="M4961" s="17">
        <v>219946.1</v>
      </c>
      <c r="N4961" s="17">
        <v>212973.36</v>
      </c>
      <c r="O4961" s="17">
        <v>246600.64</v>
      </c>
      <c r="P4961" s="17">
        <v>246236.95</v>
      </c>
      <c r="Q4961" s="17">
        <v>236909.05</v>
      </c>
      <c r="R4961" s="17">
        <v>254953.19</v>
      </c>
      <c r="S4961" s="17">
        <v>234032.95</v>
      </c>
      <c r="T4961" s="17">
        <v>232911.52</v>
      </c>
      <c r="U4961" s="17"/>
      <c r="X4961" s="14"/>
      <c r="Y4961" s="14"/>
    </row>
    <row r="4962" spans="1:25" ht="15" hidden="1" customHeight="1" x14ac:dyDescent="0.25">
      <c r="A4962" s="14">
        <f t="shared" si="77"/>
        <v>6</v>
      </c>
      <c r="B4962" s="14" t="s">
        <v>61</v>
      </c>
      <c r="C4962" s="14">
        <v>2019</v>
      </c>
      <c r="D4962" s="14" t="str">
        <f>VLOOKUP(E4962,Regioes!$A$2:$B$296,2,FALSE)</f>
        <v>Região Administrativa de Campinas</v>
      </c>
      <c r="E4962" s="15" t="s">
        <v>71</v>
      </c>
      <c r="F4962" s="37">
        <v>304218.94</v>
      </c>
      <c r="G4962" s="17">
        <v>140303.06</v>
      </c>
      <c r="H4962" s="17">
        <v>163915.88</v>
      </c>
      <c r="I4962" s="17">
        <v>23362.720000000001</v>
      </c>
      <c r="J4962" s="17">
        <v>21753.32</v>
      </c>
      <c r="K4962" s="17">
        <v>22829.16</v>
      </c>
      <c r="L4962" s="17">
        <v>23555.99</v>
      </c>
      <c r="M4962" s="17">
        <v>24737.79</v>
      </c>
      <c r="N4962" s="17">
        <v>24064.080000000002</v>
      </c>
      <c r="O4962" s="17">
        <v>27102.37</v>
      </c>
      <c r="P4962" s="17">
        <v>29313.48</v>
      </c>
      <c r="Q4962" s="17">
        <v>28408.34</v>
      </c>
      <c r="R4962" s="17">
        <v>29321.74</v>
      </c>
      <c r="S4962" s="17">
        <v>26171.06</v>
      </c>
      <c r="T4962" s="17">
        <v>23598.89</v>
      </c>
      <c r="U4962" s="17"/>
      <c r="X4962" s="14"/>
      <c r="Y4962" s="14"/>
    </row>
    <row r="4963" spans="1:25" ht="15" hidden="1" customHeight="1" x14ac:dyDescent="0.25">
      <c r="A4963" s="14">
        <f t="shared" si="77"/>
        <v>6</v>
      </c>
      <c r="B4963" s="14" t="s">
        <v>61</v>
      </c>
      <c r="C4963" s="14">
        <v>2019</v>
      </c>
      <c r="D4963" s="14" t="str">
        <f>VLOOKUP(E4963,Regioes!$A$2:$B$296,2,FALSE)</f>
        <v>Região Administrativa de Campinas</v>
      </c>
      <c r="E4963" s="15" t="s">
        <v>74</v>
      </c>
      <c r="F4963" s="37">
        <v>1174092.8499999999</v>
      </c>
      <c r="G4963" s="17">
        <v>549185.14999999991</v>
      </c>
      <c r="H4963" s="17">
        <v>624907.69999999995</v>
      </c>
      <c r="I4963" s="17">
        <v>93732.74</v>
      </c>
      <c r="J4963" s="17">
        <v>86372.1</v>
      </c>
      <c r="K4963" s="17">
        <v>91852.28</v>
      </c>
      <c r="L4963" s="17">
        <v>91529.13</v>
      </c>
      <c r="M4963" s="17">
        <v>93911.47</v>
      </c>
      <c r="N4963" s="17">
        <v>91787.43</v>
      </c>
      <c r="O4963" s="17">
        <v>106274.99</v>
      </c>
      <c r="P4963" s="17">
        <v>106064.27</v>
      </c>
      <c r="Q4963" s="17">
        <v>101731.39</v>
      </c>
      <c r="R4963" s="17">
        <v>109597.72</v>
      </c>
      <c r="S4963" s="17">
        <v>100566.14</v>
      </c>
      <c r="T4963" s="17">
        <v>100673.19</v>
      </c>
      <c r="U4963" s="17"/>
      <c r="X4963" s="14"/>
      <c r="Y4963" s="14"/>
    </row>
    <row r="4964" spans="1:25" ht="15" hidden="1" customHeight="1" x14ac:dyDescent="0.25">
      <c r="A4964" s="14">
        <f t="shared" si="77"/>
        <v>6</v>
      </c>
      <c r="B4964" s="14" t="s">
        <v>61</v>
      </c>
      <c r="C4964" s="14">
        <v>2019</v>
      </c>
      <c r="D4964" s="14" t="str">
        <f>VLOOKUP(E4964,Regioes!$A$2:$B$296,2,FALSE)</f>
        <v>Região Administrativa de Campinas</v>
      </c>
      <c r="E4964" s="15" t="s">
        <v>75</v>
      </c>
      <c r="F4964" s="37">
        <v>269852.06999999995</v>
      </c>
      <c r="G4964" s="17">
        <v>126071.48999999999</v>
      </c>
      <c r="H4964" s="17">
        <v>143780.58000000002</v>
      </c>
      <c r="I4964" s="17">
        <v>20102.14</v>
      </c>
      <c r="J4964" s="17">
        <v>19265.150000000001</v>
      </c>
      <c r="K4964" s="17">
        <v>21037.5</v>
      </c>
      <c r="L4964" s="17">
        <v>21794.58</v>
      </c>
      <c r="M4964" s="17">
        <v>22936.11</v>
      </c>
      <c r="N4964" s="17">
        <v>20936.009999999998</v>
      </c>
      <c r="O4964" s="17">
        <v>24249.38</v>
      </c>
      <c r="P4964" s="17">
        <v>24294.16</v>
      </c>
      <c r="Q4964" s="17">
        <v>23843.83</v>
      </c>
      <c r="R4964" s="17">
        <v>25483.86</v>
      </c>
      <c r="S4964" s="17">
        <v>23450.240000000002</v>
      </c>
      <c r="T4964" s="17">
        <v>22459.11</v>
      </c>
      <c r="U4964" s="17"/>
      <c r="X4964" s="14"/>
      <c r="Y4964" s="14"/>
    </row>
    <row r="4965" spans="1:25" ht="15" hidden="1" customHeight="1" x14ac:dyDescent="0.25">
      <c r="A4965" s="14">
        <f t="shared" si="77"/>
        <v>6</v>
      </c>
      <c r="B4965" s="14" t="s">
        <v>61</v>
      </c>
      <c r="C4965" s="14">
        <v>2019</v>
      </c>
      <c r="D4965" s="14" t="str">
        <f>VLOOKUP(E4965,Regioes!$A$2:$B$296,2,FALSE)</f>
        <v>Região Administrativa Central / Araraquara</v>
      </c>
      <c r="E4965" s="15" t="s">
        <v>76</v>
      </c>
      <c r="F4965" s="37">
        <v>1363845.25</v>
      </c>
      <c r="G4965" s="17">
        <v>637942.36</v>
      </c>
      <c r="H4965" s="17">
        <v>725902.89</v>
      </c>
      <c r="I4965" s="17">
        <v>108881.47</v>
      </c>
      <c r="J4965" s="17">
        <v>100331.23</v>
      </c>
      <c r="K4965" s="17">
        <v>106697.1</v>
      </c>
      <c r="L4965" s="17">
        <v>106321.72</v>
      </c>
      <c r="M4965" s="17">
        <v>109089.08</v>
      </c>
      <c r="N4965" s="17">
        <v>106621.75999999999</v>
      </c>
      <c r="O4965" s="17">
        <v>123450.74</v>
      </c>
      <c r="P4965" s="17">
        <v>123205.97</v>
      </c>
      <c r="Q4965" s="17">
        <v>118172.83</v>
      </c>
      <c r="R4965" s="17">
        <v>127310.49</v>
      </c>
      <c r="S4965" s="17">
        <v>116819.25</v>
      </c>
      <c r="T4965" s="17">
        <v>116943.61</v>
      </c>
      <c r="U4965" s="17"/>
      <c r="X4965" s="14"/>
      <c r="Y4965" s="14"/>
    </row>
    <row r="4966" spans="1:25" ht="15" hidden="1" customHeight="1" x14ac:dyDescent="0.25">
      <c r="A4966" s="14">
        <f t="shared" si="77"/>
        <v>6</v>
      </c>
      <c r="B4966" s="14" t="s">
        <v>61</v>
      </c>
      <c r="C4966" s="14">
        <v>2019</v>
      </c>
      <c r="D4966" s="14" t="str">
        <f>VLOOKUP(E4966,Regioes!$A$2:$B$296,2,FALSE)</f>
        <v>Região Administrativa Central / Araraquara</v>
      </c>
      <c r="E4966" s="15" t="s">
        <v>77</v>
      </c>
      <c r="F4966" s="37">
        <v>266262.76</v>
      </c>
      <c r="G4966" s="17">
        <v>124394.61000000002</v>
      </c>
      <c r="H4966" s="17">
        <v>141868.15</v>
      </c>
      <c r="I4966" s="17">
        <v>19834.759999999998</v>
      </c>
      <c r="J4966" s="17">
        <v>19008.900000000001</v>
      </c>
      <c r="K4966" s="17">
        <v>20757.68</v>
      </c>
      <c r="L4966" s="17">
        <v>21504.69</v>
      </c>
      <c r="M4966" s="17">
        <v>22631.040000000001</v>
      </c>
      <c r="N4966" s="17">
        <v>20657.54</v>
      </c>
      <c r="O4966" s="17">
        <v>23926.84</v>
      </c>
      <c r="P4966" s="17">
        <v>23971.02</v>
      </c>
      <c r="Q4966" s="17">
        <v>23526.68</v>
      </c>
      <c r="R4966" s="17">
        <v>25144.9</v>
      </c>
      <c r="S4966" s="17">
        <v>23138.33</v>
      </c>
      <c r="T4966" s="17">
        <v>22160.38</v>
      </c>
      <c r="U4966" s="17"/>
      <c r="X4966" s="14"/>
      <c r="Y4966" s="14"/>
    </row>
    <row r="4967" spans="1:25" ht="15" hidden="1" customHeight="1" x14ac:dyDescent="0.25">
      <c r="A4967" s="14">
        <f t="shared" si="77"/>
        <v>11</v>
      </c>
      <c r="B4967" s="14" t="s">
        <v>137</v>
      </c>
      <c r="C4967" s="14">
        <v>2019</v>
      </c>
      <c r="D4967" s="14" t="str">
        <f>VLOOKUP(E4967,Regioes!$A$2:$B$296,2,FALSE)</f>
        <v>Região Administrativa de Campinas</v>
      </c>
      <c r="E4967" s="15" t="s">
        <v>138</v>
      </c>
      <c r="F4967" s="37">
        <v>2169325.2999999998</v>
      </c>
      <c r="G4967" s="17">
        <v>1021192.62</v>
      </c>
      <c r="H4967" s="17">
        <v>1148132.68</v>
      </c>
      <c r="I4967" s="17">
        <v>174441.01</v>
      </c>
      <c r="J4967" s="17">
        <v>156548.87</v>
      </c>
      <c r="K4967" s="17">
        <v>173108.35</v>
      </c>
      <c r="L4967" s="17">
        <v>172492.28</v>
      </c>
      <c r="M4967" s="17">
        <v>174935.62</v>
      </c>
      <c r="N4967" s="17">
        <v>169666.49</v>
      </c>
      <c r="O4967" s="17">
        <v>194438.52</v>
      </c>
      <c r="P4967" s="17">
        <v>189483.44</v>
      </c>
      <c r="Q4967" s="17">
        <v>191974.58</v>
      </c>
      <c r="R4967" s="17">
        <v>195889.17</v>
      </c>
      <c r="S4967" s="17">
        <v>187345.1</v>
      </c>
      <c r="T4967" s="17">
        <v>189001.87</v>
      </c>
      <c r="U4967" s="17"/>
      <c r="X4967" s="14"/>
      <c r="Y4967" s="14"/>
    </row>
    <row r="4968" spans="1:25" ht="15" hidden="1" customHeight="1" x14ac:dyDescent="0.25">
      <c r="A4968" s="14">
        <f t="shared" si="77"/>
        <v>11</v>
      </c>
      <c r="B4968" s="14" t="s">
        <v>137</v>
      </c>
      <c r="C4968" s="14">
        <v>2019</v>
      </c>
      <c r="D4968" s="14" t="str">
        <f>VLOOKUP(E4968,Regioes!$A$2:$B$296,2,FALSE)</f>
        <v>Região Administrativa de Campinas</v>
      </c>
      <c r="E4968" s="15" t="s">
        <v>142</v>
      </c>
      <c r="F4968" s="37">
        <v>439524.05</v>
      </c>
      <c r="G4968" s="17">
        <v>208673.88</v>
      </c>
      <c r="H4968" s="17">
        <v>230850.16999999998</v>
      </c>
      <c r="I4968" s="17">
        <v>36368.089999999997</v>
      </c>
      <c r="J4968" s="17">
        <v>32173.54</v>
      </c>
      <c r="K4968" s="17">
        <v>35171.449999999997</v>
      </c>
      <c r="L4968" s="17">
        <v>34562.76</v>
      </c>
      <c r="M4968" s="17">
        <v>35707.79</v>
      </c>
      <c r="N4968" s="17">
        <v>34690.25</v>
      </c>
      <c r="O4968" s="17">
        <v>39310.870000000003</v>
      </c>
      <c r="P4968" s="17">
        <v>38140.25</v>
      </c>
      <c r="Q4968" s="17">
        <v>37858.300000000003</v>
      </c>
      <c r="R4968" s="17">
        <v>39652.199999999997</v>
      </c>
      <c r="S4968" s="17">
        <v>37407.870000000003</v>
      </c>
      <c r="T4968" s="17">
        <v>38480.68</v>
      </c>
      <c r="U4968" s="17"/>
      <c r="X4968" s="14"/>
      <c r="Y4968" s="14"/>
    </row>
    <row r="4969" spans="1:25" ht="15" hidden="1" customHeight="1" x14ac:dyDescent="0.25">
      <c r="A4969" s="14">
        <f t="shared" si="77"/>
        <v>11</v>
      </c>
      <c r="B4969" s="14" t="s">
        <v>137</v>
      </c>
      <c r="C4969" s="14">
        <v>2019</v>
      </c>
      <c r="D4969" s="14" t="str">
        <f>VLOOKUP(E4969,Regioes!$A$2:$B$296,2,FALSE)</f>
        <v>Região Administrativa de Campinas</v>
      </c>
      <c r="E4969" s="15" t="s">
        <v>20</v>
      </c>
      <c r="F4969" s="37">
        <v>1396511.96</v>
      </c>
      <c r="G4969" s="17">
        <v>658677.68999999994</v>
      </c>
      <c r="H4969" s="17">
        <v>737834.27</v>
      </c>
      <c r="I4969" s="17">
        <v>113041.56</v>
      </c>
      <c r="J4969" s="17">
        <v>100575.03</v>
      </c>
      <c r="K4969" s="17">
        <v>111986.08</v>
      </c>
      <c r="L4969" s="17">
        <v>111227.5</v>
      </c>
      <c r="M4969" s="17">
        <v>112418.89</v>
      </c>
      <c r="N4969" s="17">
        <v>109428.63</v>
      </c>
      <c r="O4969" s="17">
        <v>125033.18</v>
      </c>
      <c r="P4969" s="17">
        <v>120724.27</v>
      </c>
      <c r="Q4969" s="17">
        <v>123322.22</v>
      </c>
      <c r="R4969" s="17">
        <v>125816.03</v>
      </c>
      <c r="S4969" s="17">
        <v>120855.82</v>
      </c>
      <c r="T4969" s="17">
        <v>122082.75</v>
      </c>
      <c r="U4969" s="17"/>
      <c r="X4969" s="14"/>
      <c r="Y4969" s="14"/>
    </row>
    <row r="4970" spans="1:25" ht="15" hidden="1" customHeight="1" x14ac:dyDescent="0.25">
      <c r="A4970" s="14">
        <f t="shared" si="77"/>
        <v>11</v>
      </c>
      <c r="B4970" s="14" t="s">
        <v>137</v>
      </c>
      <c r="C4970" s="14">
        <v>2019</v>
      </c>
      <c r="D4970" s="14" t="str">
        <f>VLOOKUP(E4970,Regioes!$A$2:$B$296,2,FALSE)</f>
        <v>Região Administrativa de Campinas</v>
      </c>
      <c r="E4970" s="15" t="s">
        <v>72</v>
      </c>
      <c r="F4970" s="37">
        <v>4826348.9099999992</v>
      </c>
      <c r="G4970" s="17">
        <v>2275644.46</v>
      </c>
      <c r="H4970" s="17">
        <v>2550704.4500000002</v>
      </c>
      <c r="I4970" s="17">
        <v>390446.5</v>
      </c>
      <c r="J4970" s="17">
        <v>347522.41</v>
      </c>
      <c r="K4970" s="17">
        <v>386736.64000000001</v>
      </c>
      <c r="L4970" s="17">
        <v>384361.1</v>
      </c>
      <c r="M4970" s="17">
        <v>388643.02</v>
      </c>
      <c r="N4970" s="17">
        <v>377934.79</v>
      </c>
      <c r="O4970" s="17">
        <v>432187.8</v>
      </c>
      <c r="P4970" s="17">
        <v>417510.05</v>
      </c>
      <c r="Q4970" s="17">
        <v>425882.64</v>
      </c>
      <c r="R4970" s="17">
        <v>434899.11</v>
      </c>
      <c r="S4970" s="17">
        <v>417710.6</v>
      </c>
      <c r="T4970" s="17">
        <v>422514.25</v>
      </c>
      <c r="U4970" s="17"/>
      <c r="X4970" s="14"/>
      <c r="Y4970" s="14"/>
    </row>
    <row r="4971" spans="1:25" ht="15" hidden="1" customHeight="1" x14ac:dyDescent="0.25">
      <c r="A4971" s="14">
        <f t="shared" si="77"/>
        <v>11</v>
      </c>
      <c r="B4971" s="14" t="s">
        <v>137</v>
      </c>
      <c r="C4971" s="14">
        <v>2019</v>
      </c>
      <c r="D4971" s="14" t="str">
        <f>VLOOKUP(E4971,Regioes!$A$2:$B$296,2,FALSE)</f>
        <v>Região Administrativa de Campinas</v>
      </c>
      <c r="E4971" s="15" t="s">
        <v>147</v>
      </c>
      <c r="F4971" s="37">
        <v>677935.07000000007</v>
      </c>
      <c r="G4971" s="17">
        <v>321864.86</v>
      </c>
      <c r="H4971" s="17">
        <v>356070.21</v>
      </c>
      <c r="I4971" s="17">
        <v>56095.23</v>
      </c>
      <c r="J4971" s="17">
        <v>49625.440000000002</v>
      </c>
      <c r="K4971" s="17">
        <v>54249.5</v>
      </c>
      <c r="L4971" s="17">
        <v>53310.64</v>
      </c>
      <c r="M4971" s="17">
        <v>55076.77</v>
      </c>
      <c r="N4971" s="17">
        <v>53507.28</v>
      </c>
      <c r="O4971" s="17">
        <v>60634.26</v>
      </c>
      <c r="P4971" s="17">
        <v>58828.66</v>
      </c>
      <c r="Q4971" s="17">
        <v>58393.78</v>
      </c>
      <c r="R4971" s="17">
        <v>61160.74</v>
      </c>
      <c r="S4971" s="17">
        <v>57699.02</v>
      </c>
      <c r="T4971" s="17">
        <v>59353.75</v>
      </c>
      <c r="U4971" s="17"/>
      <c r="X4971" s="14"/>
      <c r="Y4971" s="14"/>
    </row>
    <row r="4972" spans="1:25" ht="15" hidden="1" customHeight="1" x14ac:dyDescent="0.25">
      <c r="A4972" s="14">
        <f t="shared" si="77"/>
        <v>11</v>
      </c>
      <c r="B4972" s="14" t="s">
        <v>137</v>
      </c>
      <c r="C4972" s="14">
        <v>2019</v>
      </c>
      <c r="D4972" s="14" t="str">
        <f>VLOOKUP(E4972,Regioes!$A$2:$B$296,2,FALSE)</f>
        <v>Região Administrativa de Campinas</v>
      </c>
      <c r="E4972" s="15" t="s">
        <v>139</v>
      </c>
      <c r="F4972" s="37">
        <v>94891.170000000013</v>
      </c>
      <c r="G4972" s="17">
        <v>44226</v>
      </c>
      <c r="H4972" s="17">
        <v>50665.17</v>
      </c>
      <c r="I4972" s="17">
        <v>7521.07</v>
      </c>
      <c r="J4972" s="17">
        <v>6787.72</v>
      </c>
      <c r="K4972" s="17">
        <v>7405.27</v>
      </c>
      <c r="L4972" s="17">
        <v>7528.37</v>
      </c>
      <c r="M4972" s="17">
        <v>7726.03</v>
      </c>
      <c r="N4972" s="17">
        <v>7257.54</v>
      </c>
      <c r="O4972" s="17">
        <v>8547.51</v>
      </c>
      <c r="P4972" s="17">
        <v>8406.4699999999993</v>
      </c>
      <c r="Q4972" s="17">
        <v>8153.03</v>
      </c>
      <c r="R4972" s="17">
        <v>8604.7999999999993</v>
      </c>
      <c r="S4972" s="17">
        <v>8235.1200000000008</v>
      </c>
      <c r="T4972" s="17">
        <v>8718.24</v>
      </c>
      <c r="U4972" s="17"/>
      <c r="X4972" s="14"/>
      <c r="Y4972" s="14"/>
    </row>
    <row r="4973" spans="1:25" ht="15" hidden="1" customHeight="1" x14ac:dyDescent="0.25">
      <c r="A4973" s="14">
        <f t="shared" si="77"/>
        <v>11</v>
      </c>
      <c r="B4973" s="14" t="s">
        <v>137</v>
      </c>
      <c r="C4973" s="14">
        <v>2019</v>
      </c>
      <c r="D4973" s="14" t="str">
        <f>VLOOKUP(E4973,Regioes!$A$2:$B$296,2,FALSE)</f>
        <v>Região Administrativa de Campinas</v>
      </c>
      <c r="E4973" s="15" t="s">
        <v>140</v>
      </c>
      <c r="F4973" s="37">
        <v>1273133.9500000002</v>
      </c>
      <c r="G4973" s="17">
        <v>600485.32000000007</v>
      </c>
      <c r="H4973" s="17">
        <v>672648.63000000012</v>
      </c>
      <c r="I4973" s="17">
        <v>103054.65</v>
      </c>
      <c r="J4973" s="17">
        <v>91689.5</v>
      </c>
      <c r="K4973" s="17">
        <v>102092.42</v>
      </c>
      <c r="L4973" s="17">
        <v>101400.85</v>
      </c>
      <c r="M4973" s="17">
        <v>102486.99</v>
      </c>
      <c r="N4973" s="17">
        <v>99760.91</v>
      </c>
      <c r="O4973" s="17">
        <v>113986.84</v>
      </c>
      <c r="P4973" s="17">
        <v>110058.61</v>
      </c>
      <c r="Q4973" s="17">
        <v>112427.04</v>
      </c>
      <c r="R4973" s="17">
        <v>114700.53</v>
      </c>
      <c r="S4973" s="17">
        <v>110178.54</v>
      </c>
      <c r="T4973" s="17">
        <v>111297.07</v>
      </c>
      <c r="U4973" s="17"/>
      <c r="X4973" s="14"/>
      <c r="Y4973" s="14"/>
    </row>
    <row r="4974" spans="1:25" ht="15" hidden="1" customHeight="1" x14ac:dyDescent="0.25">
      <c r="A4974" s="14">
        <f t="shared" si="77"/>
        <v>11</v>
      </c>
      <c r="B4974" s="14" t="s">
        <v>137</v>
      </c>
      <c r="C4974" s="14">
        <v>2019</v>
      </c>
      <c r="D4974" s="14" t="str">
        <f>VLOOKUP(E4974,Regioes!$A$2:$B$296,2,FALSE)</f>
        <v>Região Administrativa de Campinas</v>
      </c>
      <c r="E4974" s="15" t="s">
        <v>141</v>
      </c>
      <c r="F4974" s="37">
        <v>2589875.66</v>
      </c>
      <c r="G4974" s="17">
        <v>1221538.6400000001</v>
      </c>
      <c r="H4974" s="17">
        <v>1368337.02</v>
      </c>
      <c r="I4974" s="17">
        <v>209639.16</v>
      </c>
      <c r="J4974" s="17">
        <v>186519.57</v>
      </c>
      <c r="K4974" s="17">
        <v>207681.73</v>
      </c>
      <c r="L4974" s="17">
        <v>206274.92</v>
      </c>
      <c r="M4974" s="17">
        <v>208484.4</v>
      </c>
      <c r="N4974" s="17">
        <v>202938.86</v>
      </c>
      <c r="O4974" s="17">
        <v>231877.99</v>
      </c>
      <c r="P4974" s="17">
        <v>223886.98</v>
      </c>
      <c r="Q4974" s="17">
        <v>228704.97</v>
      </c>
      <c r="R4974" s="17">
        <v>233329.81</v>
      </c>
      <c r="S4974" s="17">
        <v>224130.94</v>
      </c>
      <c r="T4974" s="17">
        <v>226406.33</v>
      </c>
      <c r="U4974" s="17"/>
      <c r="X4974" s="14"/>
      <c r="Y4974" s="14"/>
    </row>
    <row r="4975" spans="1:25" ht="15" hidden="1" customHeight="1" x14ac:dyDescent="0.25">
      <c r="A4975" s="14">
        <f t="shared" si="77"/>
        <v>11</v>
      </c>
      <c r="B4975" s="14" t="s">
        <v>137</v>
      </c>
      <c r="C4975" s="14">
        <v>2019</v>
      </c>
      <c r="D4975" s="14" t="str">
        <f>VLOOKUP(E4975,Regioes!$A$2:$B$296,2,FALSE)</f>
        <v>Região Administrativa de Campinas</v>
      </c>
      <c r="E4975" s="15" t="s">
        <v>86</v>
      </c>
      <c r="F4975" s="37">
        <v>3087352.05</v>
      </c>
      <c r="G4975" s="17">
        <v>1457727.38</v>
      </c>
      <c r="H4975" s="17">
        <v>1629624.6700000002</v>
      </c>
      <c r="I4975" s="17">
        <v>250802.86</v>
      </c>
      <c r="J4975" s="17">
        <v>222935.53</v>
      </c>
      <c r="K4975" s="17">
        <v>247490.59</v>
      </c>
      <c r="L4975" s="17">
        <v>245394.66</v>
      </c>
      <c r="M4975" s="17">
        <v>248900.51</v>
      </c>
      <c r="N4975" s="17">
        <v>242203.23</v>
      </c>
      <c r="O4975" s="17">
        <v>276372.07</v>
      </c>
      <c r="P4975" s="17">
        <v>267056.18</v>
      </c>
      <c r="Q4975" s="17">
        <v>271554.51</v>
      </c>
      <c r="R4975" s="17">
        <v>278210.28000000003</v>
      </c>
      <c r="S4975" s="17">
        <v>266470.83</v>
      </c>
      <c r="T4975" s="17">
        <v>269960.8</v>
      </c>
      <c r="U4975" s="17"/>
      <c r="X4975" s="14"/>
      <c r="Y4975" s="14"/>
    </row>
    <row r="4976" spans="1:25" ht="15" hidden="1" customHeight="1" x14ac:dyDescent="0.25">
      <c r="A4976" s="14">
        <f t="shared" si="77"/>
        <v>11</v>
      </c>
      <c r="B4976" s="14" t="s">
        <v>137</v>
      </c>
      <c r="C4976" s="14">
        <v>2019</v>
      </c>
      <c r="D4976" s="14" t="str">
        <f>VLOOKUP(E4976,Regioes!$A$2:$B$296,2,FALSE)</f>
        <v>Região Administrativa de Campinas</v>
      </c>
      <c r="E4976" s="15" t="s">
        <v>67</v>
      </c>
      <c r="F4976" s="37">
        <v>2147310.11</v>
      </c>
      <c r="G4976" s="17">
        <v>1012798.53</v>
      </c>
      <c r="H4976" s="17">
        <v>1134511.58</v>
      </c>
      <c r="I4976" s="17">
        <v>173815.4</v>
      </c>
      <c r="J4976" s="17">
        <v>154646.56</v>
      </c>
      <c r="K4976" s="17">
        <v>172192.47</v>
      </c>
      <c r="L4976" s="17">
        <v>171026.06</v>
      </c>
      <c r="M4976" s="17">
        <v>172857.97</v>
      </c>
      <c r="N4976" s="17">
        <v>168260.07</v>
      </c>
      <c r="O4976" s="17">
        <v>192254</v>
      </c>
      <c r="P4976" s="17">
        <v>185628.52</v>
      </c>
      <c r="Q4976" s="17">
        <v>189623.19</v>
      </c>
      <c r="R4976" s="17">
        <v>193457.73</v>
      </c>
      <c r="S4976" s="17">
        <v>185830.79</v>
      </c>
      <c r="T4976" s="17">
        <v>187717.35</v>
      </c>
      <c r="U4976" s="17"/>
      <c r="X4976" s="14"/>
      <c r="Y4976" s="14"/>
    </row>
    <row r="4977" spans="1:25" ht="15" hidden="1" customHeight="1" x14ac:dyDescent="0.25">
      <c r="A4977" s="14">
        <f t="shared" si="77"/>
        <v>11</v>
      </c>
      <c r="B4977" s="14" t="s">
        <v>137</v>
      </c>
      <c r="C4977" s="14">
        <v>2019</v>
      </c>
      <c r="D4977" s="14" t="str">
        <f>VLOOKUP(E4977,Regioes!$A$2:$B$296,2,FALSE)</f>
        <v>Região Administrativa de Campinas</v>
      </c>
      <c r="E4977" s="15" t="s">
        <v>289</v>
      </c>
      <c r="F4977" s="37">
        <v>887045.69000000006</v>
      </c>
      <c r="G4977" s="17">
        <v>418383.25</v>
      </c>
      <c r="H4977" s="17">
        <v>468662.44</v>
      </c>
      <c r="I4977" s="17">
        <v>71802.490000000005</v>
      </c>
      <c r="J4977" s="17">
        <v>63883.91</v>
      </c>
      <c r="K4977" s="17">
        <v>71132.06</v>
      </c>
      <c r="L4977" s="17">
        <v>70650.22</v>
      </c>
      <c r="M4977" s="17">
        <v>71406.97</v>
      </c>
      <c r="N4977" s="17">
        <v>69507.600000000006</v>
      </c>
      <c r="O4977" s="17">
        <v>79419.399999999994</v>
      </c>
      <c r="P4977" s="17">
        <v>76682.44</v>
      </c>
      <c r="Q4977" s="17">
        <v>78332.62</v>
      </c>
      <c r="R4977" s="17">
        <v>79916.66</v>
      </c>
      <c r="S4977" s="17">
        <v>76765.990000000005</v>
      </c>
      <c r="T4977" s="17">
        <v>77545.33</v>
      </c>
      <c r="U4977" s="17"/>
      <c r="X4977" s="14"/>
      <c r="Y4977" s="14"/>
    </row>
    <row r="4978" spans="1:25" ht="15" hidden="1" customHeight="1" x14ac:dyDescent="0.25">
      <c r="A4978" s="14">
        <f t="shared" si="77"/>
        <v>11</v>
      </c>
      <c r="B4978" s="14" t="s">
        <v>137</v>
      </c>
      <c r="C4978" s="14">
        <v>2019</v>
      </c>
      <c r="D4978" s="14" t="str">
        <f>VLOOKUP(E4978,Regioes!$A$2:$B$296,2,FALSE)</f>
        <v>Região Administrativa de Campinas</v>
      </c>
      <c r="E4978" s="15" t="s">
        <v>144</v>
      </c>
      <c r="F4978" s="37">
        <v>1365511.36</v>
      </c>
      <c r="G4978" s="17">
        <v>643238.74</v>
      </c>
      <c r="H4978" s="17">
        <v>722272.61999999988</v>
      </c>
      <c r="I4978" s="17">
        <v>110050.43</v>
      </c>
      <c r="J4978" s="17">
        <v>99512.78</v>
      </c>
      <c r="K4978" s="17">
        <v>108222.8</v>
      </c>
      <c r="L4978" s="17">
        <v>107735.69</v>
      </c>
      <c r="M4978" s="17">
        <v>110805.26</v>
      </c>
      <c r="N4978" s="17">
        <v>106911.78</v>
      </c>
      <c r="O4978" s="17">
        <v>122494.79</v>
      </c>
      <c r="P4978" s="17">
        <v>120943.69</v>
      </c>
      <c r="Q4978" s="17">
        <v>119800.1</v>
      </c>
      <c r="R4978" s="17">
        <v>123718.13</v>
      </c>
      <c r="S4978" s="17">
        <v>116745.84</v>
      </c>
      <c r="T4978" s="17">
        <v>118570.07</v>
      </c>
      <c r="U4978" s="17"/>
      <c r="X4978" s="14"/>
      <c r="Y4978" s="14"/>
    </row>
    <row r="4979" spans="1:25" ht="15" hidden="1" customHeight="1" x14ac:dyDescent="0.25">
      <c r="A4979" s="14">
        <f t="shared" si="77"/>
        <v>11</v>
      </c>
      <c r="B4979" s="14" t="s">
        <v>137</v>
      </c>
      <c r="C4979" s="14">
        <v>2019</v>
      </c>
      <c r="D4979" s="14" t="str">
        <f>VLOOKUP(E4979,Regioes!$A$2:$B$296,2,FALSE)</f>
        <v>Região Administrativa de Campinas</v>
      </c>
      <c r="E4979" s="15" t="s">
        <v>145</v>
      </c>
      <c r="F4979" s="37">
        <v>282851.55000000005</v>
      </c>
      <c r="G4979" s="17">
        <v>131828.84000000003</v>
      </c>
      <c r="H4979" s="17">
        <v>151022.71</v>
      </c>
      <c r="I4979" s="17">
        <v>22418.79</v>
      </c>
      <c r="J4979" s="17">
        <v>20232.830000000002</v>
      </c>
      <c r="K4979" s="17">
        <v>22073.63</v>
      </c>
      <c r="L4979" s="17">
        <v>22440.57</v>
      </c>
      <c r="M4979" s="17">
        <v>23029.74</v>
      </c>
      <c r="N4979" s="17">
        <v>21633.279999999999</v>
      </c>
      <c r="O4979" s="17">
        <v>25478.41</v>
      </c>
      <c r="P4979" s="17">
        <v>25057.99</v>
      </c>
      <c r="Q4979" s="17">
        <v>24302.54</v>
      </c>
      <c r="R4979" s="17">
        <v>25649.18</v>
      </c>
      <c r="S4979" s="17">
        <v>24547.26</v>
      </c>
      <c r="T4979" s="17">
        <v>25987.33</v>
      </c>
      <c r="U4979" s="17"/>
      <c r="X4979" s="14"/>
      <c r="Y4979" s="14"/>
    </row>
    <row r="4980" spans="1:25" ht="15" hidden="1" customHeight="1" x14ac:dyDescent="0.25">
      <c r="A4980" s="14">
        <f t="shared" si="77"/>
        <v>11</v>
      </c>
      <c r="B4980" s="14" t="s">
        <v>137</v>
      </c>
      <c r="C4980" s="14">
        <v>2019</v>
      </c>
      <c r="D4980" s="14" t="str">
        <f>VLOOKUP(E4980,Regioes!$A$2:$B$296,2,FALSE)</f>
        <v>Região Administrativa de Campinas</v>
      </c>
      <c r="E4980" s="15" t="s">
        <v>146</v>
      </c>
      <c r="F4980" s="37">
        <v>137985.24</v>
      </c>
      <c r="G4980" s="17">
        <v>64573.509999999987</v>
      </c>
      <c r="H4980" s="17">
        <v>73411.73000000001</v>
      </c>
      <c r="I4980" s="17">
        <v>10873.74</v>
      </c>
      <c r="J4980" s="17">
        <v>10018.49</v>
      </c>
      <c r="K4980" s="17">
        <v>10847.9</v>
      </c>
      <c r="L4980" s="17">
        <v>10916.66</v>
      </c>
      <c r="M4980" s="17">
        <v>11185.84</v>
      </c>
      <c r="N4980" s="17">
        <v>10730.88</v>
      </c>
      <c r="O4980" s="17">
        <v>12408.71</v>
      </c>
      <c r="P4980" s="17">
        <v>12427.25</v>
      </c>
      <c r="Q4980" s="17">
        <v>12289.2</v>
      </c>
      <c r="R4980" s="17">
        <v>12546.02</v>
      </c>
      <c r="S4980" s="17">
        <v>11841.5</v>
      </c>
      <c r="T4980" s="17">
        <v>11899.05</v>
      </c>
      <c r="U4980" s="17"/>
      <c r="X4980" s="14"/>
      <c r="Y4980" s="14"/>
    </row>
    <row r="4981" spans="1:25" ht="15" hidden="1" customHeight="1" x14ac:dyDescent="0.25">
      <c r="A4981" s="14">
        <f t="shared" si="77"/>
        <v>11</v>
      </c>
      <c r="B4981" s="14" t="s">
        <v>137</v>
      </c>
      <c r="C4981" s="14">
        <v>2019</v>
      </c>
      <c r="D4981" s="14" t="str">
        <f>VLOOKUP(E4981,Regioes!$A$2:$B$296,2,FALSE)</f>
        <v>Região Administrativa de Campinas</v>
      </c>
      <c r="E4981" s="15" t="s">
        <v>143</v>
      </c>
      <c r="F4981" s="37">
        <v>627845.42999999993</v>
      </c>
      <c r="G4981" s="17">
        <v>296129.06</v>
      </c>
      <c r="H4981" s="17">
        <v>331716.37</v>
      </c>
      <c r="I4981" s="17">
        <v>50821.35</v>
      </c>
      <c r="J4981" s="17">
        <v>45216.63</v>
      </c>
      <c r="K4981" s="17">
        <v>50346.83</v>
      </c>
      <c r="L4981" s="17">
        <v>50005.79</v>
      </c>
      <c r="M4981" s="17">
        <v>50541.41</v>
      </c>
      <c r="N4981" s="17">
        <v>49197.05</v>
      </c>
      <c r="O4981" s="17">
        <v>56212.56</v>
      </c>
      <c r="P4981" s="17">
        <v>54275.35</v>
      </c>
      <c r="Q4981" s="17">
        <v>55443.35</v>
      </c>
      <c r="R4981" s="17">
        <v>56564.51</v>
      </c>
      <c r="S4981" s="17">
        <v>54334.5</v>
      </c>
      <c r="T4981" s="17">
        <v>54886.1</v>
      </c>
      <c r="U4981" s="17"/>
      <c r="X4981" s="14"/>
      <c r="Y4981" s="14"/>
    </row>
    <row r="4982" spans="1:25" ht="15" hidden="1" customHeight="1" x14ac:dyDescent="0.25">
      <c r="A4982" s="14">
        <f t="shared" si="77"/>
        <v>24</v>
      </c>
      <c r="B4982" s="14" t="s">
        <v>279</v>
      </c>
      <c r="C4982" s="14">
        <v>2019</v>
      </c>
      <c r="D4982" s="14" t="str">
        <f>VLOOKUP(E4982,Regioes!$A$2:$B$296,2,FALSE)</f>
        <v>Grande São Paulo</v>
      </c>
      <c r="E4982" s="15" t="s">
        <v>151</v>
      </c>
      <c r="F4982" s="37">
        <v>2438793.6799999997</v>
      </c>
      <c r="G4982" s="17">
        <v>1163915.5099999998</v>
      </c>
      <c r="H4982" s="17">
        <v>1274878.17</v>
      </c>
      <c r="I4982" s="17">
        <v>195478.97</v>
      </c>
      <c r="J4982" s="17">
        <v>186920.36</v>
      </c>
      <c r="K4982" s="17">
        <v>197412.23</v>
      </c>
      <c r="L4982" s="17">
        <v>194635.05</v>
      </c>
      <c r="M4982" s="17">
        <v>201653.47</v>
      </c>
      <c r="N4982" s="17">
        <v>187815.43</v>
      </c>
      <c r="O4982" s="17">
        <v>212287.55</v>
      </c>
      <c r="P4982" s="17">
        <v>216780.55</v>
      </c>
      <c r="Q4982" s="17">
        <v>208221.28</v>
      </c>
      <c r="R4982" s="17">
        <v>222150.46</v>
      </c>
      <c r="S4982" s="17">
        <v>208588.2</v>
      </c>
      <c r="T4982" s="17">
        <v>206850.13</v>
      </c>
      <c r="U4982" s="17"/>
      <c r="X4982" s="14"/>
      <c r="Y4982" s="14"/>
    </row>
    <row r="4983" spans="1:25" ht="15" hidden="1" customHeight="1" x14ac:dyDescent="0.25">
      <c r="A4983" s="14">
        <f t="shared" si="77"/>
        <v>24</v>
      </c>
      <c r="B4983" s="14" t="s">
        <v>279</v>
      </c>
      <c r="C4983" s="14">
        <v>2019</v>
      </c>
      <c r="D4983" s="14" t="str">
        <f>VLOOKUP(E4983,Regioes!$A$2:$B$296,2,FALSE)</f>
        <v>Grande São Paulo</v>
      </c>
      <c r="E4983" s="15" t="s">
        <v>280</v>
      </c>
      <c r="F4983" s="37">
        <v>1388712.31</v>
      </c>
      <c r="G4983" s="17">
        <v>662763.64999999991</v>
      </c>
      <c r="H4983" s="17">
        <v>725948.65999999992</v>
      </c>
      <c r="I4983" s="17">
        <v>111310.79</v>
      </c>
      <c r="J4983" s="17">
        <v>106437.3</v>
      </c>
      <c r="K4983" s="17">
        <v>112411.64</v>
      </c>
      <c r="L4983" s="17">
        <v>110830.24</v>
      </c>
      <c r="M4983" s="17">
        <v>114826.71</v>
      </c>
      <c r="N4983" s="17">
        <v>106946.97</v>
      </c>
      <c r="O4983" s="17">
        <v>120882.03</v>
      </c>
      <c r="P4983" s="17">
        <v>123440.46</v>
      </c>
      <c r="Q4983" s="17">
        <v>118566.59</v>
      </c>
      <c r="R4983" s="17">
        <v>126498.23</v>
      </c>
      <c r="S4983" s="17">
        <v>118775.53</v>
      </c>
      <c r="T4983" s="17">
        <v>117785.82</v>
      </c>
      <c r="U4983" s="17"/>
      <c r="X4983" s="14"/>
      <c r="Y4983" s="14"/>
    </row>
    <row r="4984" spans="1:25" ht="15" hidden="1" customHeight="1" x14ac:dyDescent="0.25">
      <c r="A4984" s="14">
        <f t="shared" si="77"/>
        <v>24</v>
      </c>
      <c r="B4984" s="14" t="s">
        <v>279</v>
      </c>
      <c r="C4984" s="14">
        <v>2019</v>
      </c>
      <c r="D4984" s="14" t="str">
        <f>VLOOKUP(E4984,Regioes!$A$2:$B$296,2,FALSE)</f>
        <v>Grande São Paulo</v>
      </c>
      <c r="E4984" s="15" t="s">
        <v>152</v>
      </c>
      <c r="F4984" s="37">
        <v>1241939.18</v>
      </c>
      <c r="G4984" s="17">
        <v>592716.09</v>
      </c>
      <c r="H4984" s="17">
        <v>649223.09000000008</v>
      </c>
      <c r="I4984" s="17">
        <v>99546.34</v>
      </c>
      <c r="J4984" s="17">
        <v>95187.93</v>
      </c>
      <c r="K4984" s="17">
        <v>100530.84</v>
      </c>
      <c r="L4984" s="17">
        <v>99116.58</v>
      </c>
      <c r="M4984" s="17">
        <v>102690.66</v>
      </c>
      <c r="N4984" s="17">
        <v>95643.74</v>
      </c>
      <c r="O4984" s="17">
        <v>108106</v>
      </c>
      <c r="P4984" s="17">
        <v>110394.03</v>
      </c>
      <c r="Q4984" s="17">
        <v>106035.28</v>
      </c>
      <c r="R4984" s="17">
        <v>113128.62</v>
      </c>
      <c r="S4984" s="17">
        <v>106222.13</v>
      </c>
      <c r="T4984" s="17">
        <v>105337.03</v>
      </c>
      <c r="U4984" s="17"/>
      <c r="X4984" s="14"/>
      <c r="Y4984" s="14"/>
    </row>
    <row r="4985" spans="1:25" ht="15" hidden="1" customHeight="1" x14ac:dyDescent="0.25">
      <c r="A4985" s="14">
        <f t="shared" si="77"/>
        <v>24</v>
      </c>
      <c r="B4985" s="14" t="s">
        <v>279</v>
      </c>
      <c r="C4985" s="14">
        <v>2019</v>
      </c>
      <c r="D4985" s="14" t="str">
        <f>VLOOKUP(E4985,Regioes!$A$2:$B$296,2,FALSE)</f>
        <v>Grande São Paulo</v>
      </c>
      <c r="E4985" s="15" t="s">
        <v>281</v>
      </c>
      <c r="F4985" s="37">
        <v>706455.64</v>
      </c>
      <c r="G4985" s="17">
        <v>337156.31</v>
      </c>
      <c r="H4985" s="17">
        <v>369299.33</v>
      </c>
      <c r="I4985" s="17">
        <v>56625.22</v>
      </c>
      <c r="J4985" s="17">
        <v>54146.01</v>
      </c>
      <c r="K4985" s="17">
        <v>57185.23</v>
      </c>
      <c r="L4985" s="17">
        <v>56380.75</v>
      </c>
      <c r="M4985" s="17">
        <v>58413.81</v>
      </c>
      <c r="N4985" s="17">
        <v>54405.29</v>
      </c>
      <c r="O4985" s="17">
        <v>61494.23</v>
      </c>
      <c r="P4985" s="17">
        <v>62795.73</v>
      </c>
      <c r="Q4985" s="17">
        <v>60316.34</v>
      </c>
      <c r="R4985" s="17">
        <v>64351.26</v>
      </c>
      <c r="S4985" s="17">
        <v>60422.62</v>
      </c>
      <c r="T4985" s="17">
        <v>59919.15</v>
      </c>
      <c r="U4985" s="17"/>
      <c r="X4985" s="14"/>
      <c r="Y4985" s="14"/>
    </row>
    <row r="4986" spans="1:25" ht="15" hidden="1" customHeight="1" x14ac:dyDescent="0.25">
      <c r="A4986" s="14">
        <f t="shared" si="77"/>
        <v>24</v>
      </c>
      <c r="B4986" s="14" t="s">
        <v>279</v>
      </c>
      <c r="C4986" s="14">
        <v>2019</v>
      </c>
      <c r="D4986" s="14" t="str">
        <f>VLOOKUP(E4986,Regioes!$A$2:$B$296,2,FALSE)</f>
        <v>Grande São Paulo</v>
      </c>
      <c r="E4986" s="15" t="s">
        <v>23</v>
      </c>
      <c r="F4986" s="37">
        <v>3563504.0100000002</v>
      </c>
      <c r="G4986" s="17">
        <v>1700684.07</v>
      </c>
      <c r="H4986" s="17">
        <v>1862819.94</v>
      </c>
      <c r="I4986" s="17">
        <v>285628.96000000002</v>
      </c>
      <c r="J4986" s="17">
        <v>273123.33</v>
      </c>
      <c r="K4986" s="17">
        <v>288453.78000000003</v>
      </c>
      <c r="L4986" s="17">
        <v>284395.84000000003</v>
      </c>
      <c r="M4986" s="17">
        <v>294650.96999999997</v>
      </c>
      <c r="N4986" s="17">
        <v>274431.19</v>
      </c>
      <c r="O4986" s="17">
        <v>310189.24</v>
      </c>
      <c r="P4986" s="17">
        <v>316754.28999999998</v>
      </c>
      <c r="Q4986" s="17">
        <v>304247.7</v>
      </c>
      <c r="R4986" s="17">
        <v>324600.65999999997</v>
      </c>
      <c r="S4986" s="17">
        <v>304783.84000000003</v>
      </c>
      <c r="T4986" s="17">
        <v>302244.21000000002</v>
      </c>
      <c r="U4986" s="17"/>
      <c r="X4986" s="14"/>
      <c r="Y4986" s="14"/>
    </row>
    <row r="4987" spans="1:25" ht="15" hidden="1" customHeight="1" x14ac:dyDescent="0.25">
      <c r="A4987" s="14">
        <f t="shared" si="77"/>
        <v>24</v>
      </c>
      <c r="B4987" s="14" t="s">
        <v>279</v>
      </c>
      <c r="C4987" s="14">
        <v>2019</v>
      </c>
      <c r="D4987" s="14" t="str">
        <f>VLOOKUP(E4987,Regioes!$A$2:$B$296,2,FALSE)</f>
        <v>Grande São Paulo</v>
      </c>
      <c r="E4987" s="15" t="s">
        <v>159</v>
      </c>
      <c r="F4987" s="37">
        <v>95948.489999999991</v>
      </c>
      <c r="G4987" s="17">
        <v>45791.46</v>
      </c>
      <c r="H4987" s="17">
        <v>50157.03</v>
      </c>
      <c r="I4987" s="17">
        <v>7690.65</v>
      </c>
      <c r="J4987" s="17">
        <v>7353.93</v>
      </c>
      <c r="K4987" s="17">
        <v>7766.71</v>
      </c>
      <c r="L4987" s="17">
        <v>7657.45</v>
      </c>
      <c r="M4987" s="17">
        <v>7933.57</v>
      </c>
      <c r="N4987" s="17">
        <v>7389.15</v>
      </c>
      <c r="O4987" s="17">
        <v>8351.9500000000007</v>
      </c>
      <c r="P4987" s="17">
        <v>8528.7099999999991</v>
      </c>
      <c r="Q4987" s="17">
        <v>8191.97</v>
      </c>
      <c r="R4987" s="17">
        <v>8739.98</v>
      </c>
      <c r="S4987" s="17">
        <v>8206.4</v>
      </c>
      <c r="T4987" s="17">
        <v>8138.02</v>
      </c>
      <c r="U4987" s="17"/>
      <c r="X4987" s="14"/>
      <c r="Y4987" s="14"/>
    </row>
    <row r="4988" spans="1:25" ht="15" hidden="1" customHeight="1" x14ac:dyDescent="0.25">
      <c r="A4988" s="14">
        <f t="shared" si="77"/>
        <v>24</v>
      </c>
      <c r="B4988" s="14" t="s">
        <v>279</v>
      </c>
      <c r="C4988" s="14">
        <v>2019</v>
      </c>
      <c r="D4988" s="14" t="str">
        <f>VLOOKUP(E4988,Regioes!$A$2:$B$296,2,FALSE)</f>
        <v>Grande São Paulo</v>
      </c>
      <c r="E4988" s="15" t="s">
        <v>32</v>
      </c>
      <c r="F4988" s="37">
        <v>4406792.46</v>
      </c>
      <c r="G4988" s="17">
        <v>2103143.92</v>
      </c>
      <c r="H4988" s="17">
        <v>2303648.54</v>
      </c>
      <c r="I4988" s="17">
        <v>353221.87</v>
      </c>
      <c r="J4988" s="17">
        <v>337756.84</v>
      </c>
      <c r="K4988" s="17">
        <v>356715.17</v>
      </c>
      <c r="L4988" s="17">
        <v>351696.94</v>
      </c>
      <c r="M4988" s="17">
        <v>364378.91</v>
      </c>
      <c r="N4988" s="17">
        <v>339374.19</v>
      </c>
      <c r="O4988" s="17">
        <v>383594.23</v>
      </c>
      <c r="P4988" s="17">
        <v>391712.87</v>
      </c>
      <c r="Q4988" s="17">
        <v>376246.66</v>
      </c>
      <c r="R4988" s="17">
        <v>401416.06</v>
      </c>
      <c r="S4988" s="17">
        <v>376909.67</v>
      </c>
      <c r="T4988" s="17">
        <v>373769.05</v>
      </c>
      <c r="U4988" s="17"/>
      <c r="X4988" s="14"/>
      <c r="Y4988" s="14"/>
    </row>
    <row r="4989" spans="1:25" ht="15" hidden="1" customHeight="1" x14ac:dyDescent="0.25">
      <c r="A4989" s="14">
        <f t="shared" si="77"/>
        <v>13</v>
      </c>
      <c r="B4989" s="14" t="s">
        <v>320</v>
      </c>
      <c r="C4989" s="14">
        <v>2019</v>
      </c>
      <c r="D4989" s="14" t="str">
        <f>VLOOKUP(E4989,Regioes!$A$2:$B$296,2,FALSE)</f>
        <v>Região Administrativa de Sorocaba</v>
      </c>
      <c r="E4989" s="15" t="s">
        <v>162</v>
      </c>
      <c r="F4989" s="37">
        <v>3303574.5335264839</v>
      </c>
      <c r="G4989" s="17">
        <v>1598818.178361211</v>
      </c>
      <c r="H4989" s="17">
        <v>1704756.3551652725</v>
      </c>
      <c r="I4989" s="17">
        <v>277210.09999999998</v>
      </c>
      <c r="J4989" s="17">
        <v>254583.11</v>
      </c>
      <c r="K4989" s="17">
        <v>280902.86</v>
      </c>
      <c r="L4989" s="17">
        <v>265132.39223416999</v>
      </c>
      <c r="M4989" s="17">
        <v>269412.79612704105</v>
      </c>
      <c r="N4989" s="17">
        <v>251576.92</v>
      </c>
      <c r="O4989" s="17">
        <v>295263.61387893267</v>
      </c>
      <c r="P4989" s="17">
        <v>278839.96577060927</v>
      </c>
      <c r="Q4989" s="17">
        <v>271892.60682994826</v>
      </c>
      <c r="R4989" s="17">
        <v>288908.28133213858</v>
      </c>
      <c r="S4989" s="17">
        <v>276018.76735364395</v>
      </c>
      <c r="T4989" s="17">
        <v>293833.12</v>
      </c>
      <c r="U4989" s="17"/>
      <c r="X4989" s="14"/>
      <c r="Y4989" s="14"/>
    </row>
    <row r="4990" spans="1:25" ht="15" hidden="1" customHeight="1" x14ac:dyDescent="0.25">
      <c r="A4990" s="14">
        <f t="shared" si="77"/>
        <v>13</v>
      </c>
      <c r="B4990" s="14" t="s">
        <v>320</v>
      </c>
      <c r="C4990" s="14">
        <v>2019</v>
      </c>
      <c r="D4990" s="14" t="str">
        <f>VLOOKUP(E4990,Regioes!$A$2:$B$296,2,FALSE)</f>
        <v>Região Administrativa de Campinas</v>
      </c>
      <c r="E4990" s="15" t="s">
        <v>163</v>
      </c>
      <c r="F4990" s="37">
        <v>871567.37192285887</v>
      </c>
      <c r="G4990" s="17">
        <v>411763.29697107204</v>
      </c>
      <c r="H4990" s="17">
        <v>459804.07495178678</v>
      </c>
      <c r="I4990" s="17">
        <v>69216.63</v>
      </c>
      <c r="J4990" s="17">
        <v>64966.38</v>
      </c>
      <c r="K4990" s="17">
        <v>69401.34</v>
      </c>
      <c r="L4990" s="17">
        <v>69565.197958026096</v>
      </c>
      <c r="M4990" s="17">
        <v>71362.419013045932</v>
      </c>
      <c r="N4990" s="17">
        <v>67251.33</v>
      </c>
      <c r="O4990" s="17">
        <v>75118.985212705622</v>
      </c>
      <c r="P4990" s="17">
        <v>76346.045944412937</v>
      </c>
      <c r="Q4990" s="17">
        <v>75417.702410663653</v>
      </c>
      <c r="R4990" s="17">
        <v>79916.685751559853</v>
      </c>
      <c r="S4990" s="17">
        <v>76817.505632444707</v>
      </c>
      <c r="T4990" s="17">
        <v>76187.149999999994</v>
      </c>
      <c r="U4990" s="17"/>
      <c r="X4990" s="14"/>
      <c r="Y4990" s="14"/>
    </row>
    <row r="4991" spans="1:25" ht="15" hidden="1" customHeight="1" x14ac:dyDescent="0.25">
      <c r="A4991" s="14">
        <f t="shared" si="77"/>
        <v>13</v>
      </c>
      <c r="B4991" s="14" t="s">
        <v>320</v>
      </c>
      <c r="C4991" s="14">
        <v>2019</v>
      </c>
      <c r="D4991" s="14" t="str">
        <f>VLOOKUP(E4991,Regioes!$A$2:$B$296,2,FALSE)</f>
        <v>Região Administrativa de Campinas</v>
      </c>
      <c r="E4991" s="15" t="s">
        <v>20</v>
      </c>
      <c r="F4991" s="37">
        <v>3008752.6836421727</v>
      </c>
      <c r="G4991" s="17">
        <v>1456396.3053035145</v>
      </c>
      <c r="H4991" s="17">
        <v>1552356.378338658</v>
      </c>
      <c r="I4991" s="17">
        <v>237130.77</v>
      </c>
      <c r="J4991" s="17">
        <v>228554.74</v>
      </c>
      <c r="K4991" s="17">
        <v>245630.71</v>
      </c>
      <c r="L4991" s="17">
        <v>249474.71501597448</v>
      </c>
      <c r="M4991" s="17">
        <v>256692.27028753996</v>
      </c>
      <c r="N4991" s="17">
        <v>238913.1</v>
      </c>
      <c r="O4991" s="17">
        <v>261184.98019169329</v>
      </c>
      <c r="P4991" s="17">
        <v>256656.71246006392</v>
      </c>
      <c r="Q4991" s="17">
        <v>248814.26006389776</v>
      </c>
      <c r="R4991" s="17">
        <v>266286.18849840254</v>
      </c>
      <c r="S4991" s="17">
        <v>262510.05712460063</v>
      </c>
      <c r="T4991" s="17">
        <v>256904.18</v>
      </c>
      <c r="U4991" s="17"/>
      <c r="X4991" s="14"/>
      <c r="Y4991" s="14"/>
    </row>
    <row r="4992" spans="1:25" ht="15" hidden="1" customHeight="1" x14ac:dyDescent="0.25">
      <c r="A4992" s="14">
        <f t="shared" si="77"/>
        <v>13</v>
      </c>
      <c r="B4992" s="14" t="s">
        <v>320</v>
      </c>
      <c r="C4992" s="14">
        <v>2019</v>
      </c>
      <c r="D4992" s="14" t="str">
        <f>VLOOKUP(E4992,Regioes!$A$2:$B$296,2,FALSE)</f>
        <v>Região Administrativa de Sorocaba</v>
      </c>
      <c r="E4992" s="15" t="s">
        <v>164</v>
      </c>
      <c r="F4992" s="37">
        <v>343529.5952976761</v>
      </c>
      <c r="G4992" s="17">
        <v>157008.15362322243</v>
      </c>
      <c r="H4992" s="17">
        <v>186521.44167445373</v>
      </c>
      <c r="I4992" s="17">
        <v>26131.16</v>
      </c>
      <c r="J4992" s="17">
        <v>24352.87</v>
      </c>
      <c r="K4992" s="17">
        <v>25950</v>
      </c>
      <c r="L4992" s="17">
        <v>26456.431698222921</v>
      </c>
      <c r="M4992" s="17">
        <v>27562.80192499949</v>
      </c>
      <c r="N4992" s="17">
        <v>26554.89</v>
      </c>
      <c r="O4992" s="17">
        <v>31318.788420929144</v>
      </c>
      <c r="P4992" s="17">
        <v>32251.442213290349</v>
      </c>
      <c r="Q4992" s="17">
        <v>31104.89720890376</v>
      </c>
      <c r="R4992" s="17">
        <v>32617.184062901673</v>
      </c>
      <c r="S4992" s="17">
        <v>30374.899768428782</v>
      </c>
      <c r="T4992" s="17">
        <v>28854.23</v>
      </c>
      <c r="U4992" s="17"/>
      <c r="X4992" s="14"/>
      <c r="Y4992" s="14"/>
    </row>
    <row r="4993" spans="1:25" ht="15" hidden="1" customHeight="1" x14ac:dyDescent="0.25">
      <c r="A4993" s="14">
        <f t="shared" si="77"/>
        <v>13</v>
      </c>
      <c r="B4993" s="14" t="s">
        <v>320</v>
      </c>
      <c r="C4993" s="14">
        <v>2019</v>
      </c>
      <c r="D4993" s="14" t="str">
        <f>VLOOKUP(E4993,Regioes!$A$2:$B$296,2,FALSE)</f>
        <v>sem região</v>
      </c>
      <c r="E4993" s="15" t="s">
        <v>172</v>
      </c>
      <c r="F4993" s="37">
        <v>198885.55043549667</v>
      </c>
      <c r="G4993" s="17">
        <v>90899.453150286659</v>
      </c>
      <c r="H4993" s="17">
        <v>107986.09728521005</v>
      </c>
      <c r="I4993" s="17">
        <v>15128.57</v>
      </c>
      <c r="J4993" s="17">
        <v>14099.03</v>
      </c>
      <c r="K4993" s="17">
        <v>15023.68</v>
      </c>
      <c r="L4993" s="17">
        <v>15316.88150949748</v>
      </c>
      <c r="M4993" s="17">
        <v>15957.41164078918</v>
      </c>
      <c r="N4993" s="17">
        <v>15373.88</v>
      </c>
      <c r="O4993" s="17">
        <v>18131.930138432661</v>
      </c>
      <c r="P4993" s="17">
        <v>18671.887597168097</v>
      </c>
      <c r="Q4993" s="17">
        <v>18008.098384102177</v>
      </c>
      <c r="R4993" s="17">
        <v>18883.632878522025</v>
      </c>
      <c r="S4993" s="17">
        <v>17585.468286985088</v>
      </c>
      <c r="T4993" s="17">
        <v>16705.080000000002</v>
      </c>
      <c r="U4993" s="17"/>
      <c r="X4993" s="14"/>
      <c r="Y4993" s="14"/>
    </row>
    <row r="4994" spans="1:25" ht="15" hidden="1" customHeight="1" x14ac:dyDescent="0.25">
      <c r="A4994" s="14">
        <f t="shared" si="77"/>
        <v>13</v>
      </c>
      <c r="B4994" s="14" t="s">
        <v>320</v>
      </c>
      <c r="C4994" s="14">
        <v>2019</v>
      </c>
      <c r="D4994" s="14" t="str">
        <f>VLOOKUP(E4994,Regioes!$A$2:$B$296,2,FALSE)</f>
        <v>Região Administrativa de Campinas</v>
      </c>
      <c r="E4994" s="15" t="s">
        <v>165</v>
      </c>
      <c r="F4994" s="37">
        <v>2858315.0744600641</v>
      </c>
      <c r="G4994" s="17">
        <v>1383576.5060383386</v>
      </c>
      <c r="H4994" s="17">
        <v>1474738.5684217252</v>
      </c>
      <c r="I4994" s="17">
        <v>225274.23</v>
      </c>
      <c r="J4994" s="17">
        <v>217127.01</v>
      </c>
      <c r="K4994" s="17">
        <v>233349.18</v>
      </c>
      <c r="L4994" s="17">
        <v>237000.97926517573</v>
      </c>
      <c r="M4994" s="17">
        <v>243857.65677316292</v>
      </c>
      <c r="N4994" s="17">
        <v>226967.45</v>
      </c>
      <c r="O4994" s="17">
        <v>248125.7311821086</v>
      </c>
      <c r="P4994" s="17">
        <v>243823.8768370607</v>
      </c>
      <c r="Q4994" s="17">
        <v>236373.54706070287</v>
      </c>
      <c r="R4994" s="17">
        <v>252971.87907348247</v>
      </c>
      <c r="S4994" s="17">
        <v>249384.55426837064</v>
      </c>
      <c r="T4994" s="17">
        <v>244058.98</v>
      </c>
      <c r="U4994" s="17"/>
      <c r="X4994" s="14"/>
      <c r="Y4994" s="14"/>
    </row>
    <row r="4995" spans="1:25" ht="15" hidden="1" customHeight="1" x14ac:dyDescent="0.25">
      <c r="A4995" s="14">
        <f t="shared" si="77"/>
        <v>13</v>
      </c>
      <c r="B4995" s="14" t="s">
        <v>320</v>
      </c>
      <c r="C4995" s="14">
        <v>2019</v>
      </c>
      <c r="D4995" s="14" t="str">
        <f>VLOOKUP(E4995,Regioes!$A$2:$B$296,2,FALSE)</f>
        <v>Região Administrativa de Sorocaba</v>
      </c>
      <c r="E4995" s="15" t="s">
        <v>153</v>
      </c>
      <c r="F4995" s="37">
        <v>6929062.0723238848</v>
      </c>
      <c r="G4995" s="17">
        <v>3339605.6387529327</v>
      </c>
      <c r="H4995" s="17">
        <v>3589456.4335709531</v>
      </c>
      <c r="I4995" s="17">
        <v>558522.31000000006</v>
      </c>
      <c r="J4995" s="17">
        <v>527129</v>
      </c>
      <c r="K4995" s="17">
        <v>570984.69999999995</v>
      </c>
      <c r="L4995" s="17">
        <v>564640.25574651523</v>
      </c>
      <c r="M4995" s="17">
        <v>578322.34300641716</v>
      </c>
      <c r="N4995" s="17">
        <v>540007.03</v>
      </c>
      <c r="O4995" s="17">
        <v>606625.03491588833</v>
      </c>
      <c r="P4995" s="17">
        <v>591825.07148025674</v>
      </c>
      <c r="Q4995" s="17">
        <v>576806.33871560195</v>
      </c>
      <c r="R4995" s="17">
        <v>614749.70786161174</v>
      </c>
      <c r="S4995" s="17">
        <v>597171.52059759421</v>
      </c>
      <c r="T4995" s="17">
        <v>602278.76</v>
      </c>
      <c r="U4995" s="17"/>
      <c r="X4995" s="14"/>
      <c r="Y4995" s="14"/>
    </row>
    <row r="4996" spans="1:25" ht="15" hidden="1" customHeight="1" x14ac:dyDescent="0.25">
      <c r="A4996" s="14">
        <f t="shared" ref="A4996:A5059" si="78">VLOOKUP(B4996,$W$10:$X$32,2,FALSE)</f>
        <v>13</v>
      </c>
      <c r="B4996" s="14" t="s">
        <v>320</v>
      </c>
      <c r="C4996" s="14">
        <v>2019</v>
      </c>
      <c r="D4996" s="14" t="str">
        <f>VLOOKUP(E4996,Regioes!$A$2:$B$296,2,FALSE)</f>
        <v>Região Administrativa de Campinas</v>
      </c>
      <c r="E4996" s="15" t="s">
        <v>21</v>
      </c>
      <c r="F4996" s="37">
        <v>379188.40707033465</v>
      </c>
      <c r="G4996" s="17">
        <v>179143.77452637552</v>
      </c>
      <c r="H4996" s="17">
        <v>200044.63254395919</v>
      </c>
      <c r="I4996" s="17">
        <v>30113.73</v>
      </c>
      <c r="J4996" s="17">
        <v>28264.59</v>
      </c>
      <c r="K4996" s="17">
        <v>30194.09</v>
      </c>
      <c r="L4996" s="17">
        <v>30265.37833238798</v>
      </c>
      <c r="M4996" s="17">
        <v>31047.286193987522</v>
      </c>
      <c r="N4996" s="17">
        <v>29258.7</v>
      </c>
      <c r="O4996" s="17">
        <v>32681.636423709591</v>
      </c>
      <c r="P4996" s="17">
        <v>33215.487521270567</v>
      </c>
      <c r="Q4996" s="17">
        <v>32811.597802041979</v>
      </c>
      <c r="R4996" s="17">
        <v>34768.947697107214</v>
      </c>
      <c r="S4996" s="17">
        <v>33420.603099829837</v>
      </c>
      <c r="T4996" s="17">
        <v>33146.36</v>
      </c>
      <c r="U4996" s="17"/>
      <c r="X4996" s="14"/>
      <c r="Y4996" s="14"/>
    </row>
    <row r="4997" spans="1:25" ht="15" hidden="1" customHeight="1" x14ac:dyDescent="0.25">
      <c r="A4997" s="14">
        <f t="shared" si="78"/>
        <v>13</v>
      </c>
      <c r="B4997" s="14" t="s">
        <v>320</v>
      </c>
      <c r="C4997" s="14">
        <v>2019</v>
      </c>
      <c r="D4997" s="14" t="str">
        <f>VLOOKUP(E4997,Regioes!$A$2:$B$296,2,FALSE)</f>
        <v>Região Administrativa de Campinas</v>
      </c>
      <c r="E4997" s="15" t="s">
        <v>22</v>
      </c>
      <c r="F4997" s="37">
        <v>373528.88368122524</v>
      </c>
      <c r="G4997" s="17">
        <v>176469.99013045945</v>
      </c>
      <c r="H4997" s="17">
        <v>197058.8935507657</v>
      </c>
      <c r="I4997" s="17">
        <v>29664.27</v>
      </c>
      <c r="J4997" s="17">
        <v>27842.74</v>
      </c>
      <c r="K4997" s="17">
        <v>29743.43</v>
      </c>
      <c r="L4997" s="17">
        <v>29813.656267725466</v>
      </c>
      <c r="M4997" s="17">
        <v>30583.893862733974</v>
      </c>
      <c r="N4997" s="17">
        <v>28822</v>
      </c>
      <c r="O4997" s="17">
        <v>32193.850805445261</v>
      </c>
      <c r="P4997" s="17">
        <v>32719.733976176969</v>
      </c>
      <c r="Q4997" s="17">
        <v>32321.872461712988</v>
      </c>
      <c r="R4997" s="17">
        <v>34250.008179239929</v>
      </c>
      <c r="S4997" s="17">
        <v>32921.788128190587</v>
      </c>
      <c r="T4997" s="17">
        <v>32651.64</v>
      </c>
      <c r="U4997" s="17"/>
      <c r="X4997" s="14"/>
      <c r="Y4997" s="14"/>
    </row>
    <row r="4998" spans="1:25" ht="15" hidden="1" customHeight="1" x14ac:dyDescent="0.25">
      <c r="A4998" s="14">
        <f t="shared" si="78"/>
        <v>13</v>
      </c>
      <c r="B4998" s="14" t="s">
        <v>320</v>
      </c>
      <c r="C4998" s="14">
        <v>2019</v>
      </c>
      <c r="D4998" s="14" t="str">
        <f>VLOOKUP(E4998,Regioes!$A$2:$B$296,2,FALSE)</f>
        <v>Região Administrativa de Campinas</v>
      </c>
      <c r="E4998" s="15" t="s">
        <v>68</v>
      </c>
      <c r="F4998" s="37">
        <v>804113.70677085675</v>
      </c>
      <c r="G4998" s="17">
        <v>367515.36092546873</v>
      </c>
      <c r="H4998" s="17">
        <v>436598.3458453879</v>
      </c>
      <c r="I4998" s="17">
        <v>61166.26</v>
      </c>
      <c r="J4998" s="17">
        <v>57003.75</v>
      </c>
      <c r="K4998" s="17">
        <v>60742.22</v>
      </c>
      <c r="L4998" s="17">
        <v>61927.647530655137</v>
      </c>
      <c r="M4998" s="17">
        <v>64517.373394813621</v>
      </c>
      <c r="N4998" s="17">
        <v>62158.11</v>
      </c>
      <c r="O4998" s="17">
        <v>73309.164007508225</v>
      </c>
      <c r="P4998" s="17">
        <v>75492.264736294455</v>
      </c>
      <c r="Q4998" s="17">
        <v>72808.50013343399</v>
      </c>
      <c r="R4998" s="17">
        <v>76348.371584273555</v>
      </c>
      <c r="S4998" s="17">
        <v>71099.765383877748</v>
      </c>
      <c r="T4998" s="17">
        <v>67540.28</v>
      </c>
      <c r="U4998" s="17"/>
      <c r="X4998" s="14"/>
      <c r="Y4998" s="14"/>
    </row>
    <row r="4999" spans="1:25" ht="15" hidden="1" customHeight="1" x14ac:dyDescent="0.25">
      <c r="A4999" s="14">
        <f t="shared" si="78"/>
        <v>13</v>
      </c>
      <c r="B4999" s="14" t="s">
        <v>320</v>
      </c>
      <c r="C4999" s="14">
        <v>2019</v>
      </c>
      <c r="D4999" s="14" t="str">
        <f>VLOOKUP(E4999,Regioes!$A$2:$B$296,2,FALSE)</f>
        <v>Região Administrativa de Sorocaba</v>
      </c>
      <c r="E4999" s="15" t="s">
        <v>170</v>
      </c>
      <c r="F4999" s="37">
        <v>3768919.116407176</v>
      </c>
      <c r="G4999" s="17">
        <v>1807786.4562696759</v>
      </c>
      <c r="H4999" s="17">
        <v>1961132.6601374997</v>
      </c>
      <c r="I4999" s="17">
        <v>309922.5</v>
      </c>
      <c r="J4999" s="17">
        <v>286888.2</v>
      </c>
      <c r="K4999" s="17">
        <v>312858.84999999998</v>
      </c>
      <c r="L4999" s="17">
        <v>301859.07426822832</v>
      </c>
      <c r="M4999" s="17">
        <v>307822.40200144774</v>
      </c>
      <c r="N4999" s="17">
        <v>288435.43</v>
      </c>
      <c r="O4999" s="17">
        <v>332361.20028991101</v>
      </c>
      <c r="P4999" s="17">
        <v>322614.03685016785</v>
      </c>
      <c r="Q4999" s="17">
        <v>316150.61462045164</v>
      </c>
      <c r="R4999" s="17">
        <v>335578.99804333539</v>
      </c>
      <c r="S4999" s="17">
        <v>321361.19033363357</v>
      </c>
      <c r="T4999" s="17">
        <v>333066.62</v>
      </c>
      <c r="U4999" s="17"/>
      <c r="X4999" s="14"/>
      <c r="Y4999" s="14"/>
    </row>
    <row r="5000" spans="1:25" ht="15" hidden="1" customHeight="1" x14ac:dyDescent="0.25">
      <c r="A5000" s="14">
        <f t="shared" si="78"/>
        <v>13</v>
      </c>
      <c r="B5000" s="14" t="s">
        <v>320</v>
      </c>
      <c r="C5000" s="14">
        <v>2019</v>
      </c>
      <c r="D5000" s="14" t="str">
        <f>VLOOKUP(E5000,Regioes!$A$2:$B$296,2,FALSE)</f>
        <v>Região Administrativa de Campinas</v>
      </c>
      <c r="E5000" s="15" t="s">
        <v>71</v>
      </c>
      <c r="F5000" s="37">
        <v>437615.16737238079</v>
      </c>
      <c r="G5000" s="17">
        <v>200009.39499566442</v>
      </c>
      <c r="H5000" s="17">
        <v>237605.77237671637</v>
      </c>
      <c r="I5000" s="17">
        <v>33287.93</v>
      </c>
      <c r="J5000" s="17">
        <v>31022.61</v>
      </c>
      <c r="K5000" s="17">
        <v>33057.160000000003</v>
      </c>
      <c r="L5000" s="17">
        <v>33702.296520055897</v>
      </c>
      <c r="M5000" s="17">
        <v>35111.678475608511</v>
      </c>
      <c r="N5000" s="17">
        <v>33827.72</v>
      </c>
      <c r="O5000" s="17">
        <v>39896.35133153449</v>
      </c>
      <c r="P5000" s="17">
        <v>41084.439544610614</v>
      </c>
      <c r="Q5000" s="17">
        <v>39623.879777814043</v>
      </c>
      <c r="R5000" s="17">
        <v>41550.350458296773</v>
      </c>
      <c r="S5000" s="17">
        <v>38693.951264460447</v>
      </c>
      <c r="T5000" s="17">
        <v>36756.800000000003</v>
      </c>
      <c r="U5000" s="17"/>
      <c r="X5000" s="14"/>
      <c r="Y5000" s="14"/>
    </row>
    <row r="5001" spans="1:25" ht="15" hidden="1" customHeight="1" x14ac:dyDescent="0.25">
      <c r="A5001" s="14">
        <f t="shared" si="78"/>
        <v>13</v>
      </c>
      <c r="B5001" s="14" t="s">
        <v>320</v>
      </c>
      <c r="C5001" s="14">
        <v>2019</v>
      </c>
      <c r="D5001" s="14" t="str">
        <f>VLOOKUP(E5001,Regioes!$A$2:$B$296,2,FALSE)</f>
        <v>Região Administrativa de Campinas</v>
      </c>
      <c r="E5001" s="15" t="s">
        <v>171</v>
      </c>
      <c r="F5001" s="37">
        <v>118862.57536128169</v>
      </c>
      <c r="G5001" s="17">
        <v>54325.425434935634</v>
      </c>
      <c r="H5001" s="17">
        <v>64537.149926346072</v>
      </c>
      <c r="I5001" s="17">
        <v>9041.48</v>
      </c>
      <c r="J5001" s="17">
        <v>8426.19</v>
      </c>
      <c r="K5001" s="17">
        <v>8978.7999999999993</v>
      </c>
      <c r="L5001" s="17">
        <v>9154.02851156836</v>
      </c>
      <c r="M5001" s="17">
        <v>9536.8369233672711</v>
      </c>
      <c r="N5001" s="17">
        <v>9188.09</v>
      </c>
      <c r="O5001" s="17">
        <v>10836.422894181136</v>
      </c>
      <c r="P5001" s="17">
        <v>11159.124742415279</v>
      </c>
      <c r="Q5001" s="17">
        <v>10762.415700936488</v>
      </c>
      <c r="R5001" s="17">
        <v>11285.672848274948</v>
      </c>
      <c r="S5001" s="17">
        <v>10509.833740538224</v>
      </c>
      <c r="T5001" s="17">
        <v>9983.68</v>
      </c>
      <c r="U5001" s="17"/>
      <c r="X5001" s="14"/>
      <c r="Y5001" s="14"/>
    </row>
    <row r="5002" spans="1:25" ht="15" hidden="1" customHeight="1" x14ac:dyDescent="0.25">
      <c r="A5002" s="14">
        <f t="shared" si="78"/>
        <v>13</v>
      </c>
      <c r="B5002" s="14" t="s">
        <v>320</v>
      </c>
      <c r="C5002" s="14">
        <v>2019</v>
      </c>
      <c r="D5002" s="14" t="str">
        <f>VLOOKUP(E5002,Regioes!$A$2:$B$296,2,FALSE)</f>
        <v>Região Administrativa de Campinas</v>
      </c>
      <c r="E5002" s="15" t="s">
        <v>166</v>
      </c>
      <c r="F5002" s="37">
        <v>227010.78443647607</v>
      </c>
      <c r="G5002" s="17">
        <v>103753.92046446863</v>
      </c>
      <c r="H5002" s="17">
        <v>123256.86397200743</v>
      </c>
      <c r="I5002" s="17">
        <v>17267.96</v>
      </c>
      <c r="J5002" s="17">
        <v>16092.83</v>
      </c>
      <c r="K5002" s="17">
        <v>17148.240000000002</v>
      </c>
      <c r="L5002" s="17">
        <v>17482.905157305206</v>
      </c>
      <c r="M5002" s="17">
        <v>18214.015307163405</v>
      </c>
      <c r="N5002" s="17">
        <v>17547.97</v>
      </c>
      <c r="O5002" s="17">
        <v>20696.041471140314</v>
      </c>
      <c r="P5002" s="17">
        <v>21312.356550302982</v>
      </c>
      <c r="Q5002" s="17">
        <v>20554.698155591374</v>
      </c>
      <c r="R5002" s="17">
        <v>21554.045608818069</v>
      </c>
      <c r="S5002" s="17">
        <v>20072.302186154695</v>
      </c>
      <c r="T5002" s="17">
        <v>19067.419999999998</v>
      </c>
      <c r="U5002" s="17"/>
      <c r="X5002" s="14"/>
      <c r="Y5002" s="14"/>
    </row>
    <row r="5003" spans="1:25" ht="15" hidden="1" customHeight="1" x14ac:dyDescent="0.25">
      <c r="A5003" s="14">
        <f t="shared" si="78"/>
        <v>13</v>
      </c>
      <c r="B5003" s="14" t="s">
        <v>320</v>
      </c>
      <c r="C5003" s="14">
        <v>2019</v>
      </c>
      <c r="D5003" s="14" t="str">
        <f>VLOOKUP(E5003,Regioes!$A$2:$B$296,2,FALSE)</f>
        <v>Região Administrativa de Sorocaba</v>
      </c>
      <c r="E5003" s="15" t="s">
        <v>167</v>
      </c>
      <c r="F5003" s="37">
        <v>2491623.3364536739</v>
      </c>
      <c r="G5003" s="17">
        <v>1206078.2047044728</v>
      </c>
      <c r="H5003" s="17">
        <v>1285545.1317492013</v>
      </c>
      <c r="I5003" s="17">
        <v>196373.92</v>
      </c>
      <c r="J5003" s="17">
        <v>189271.9</v>
      </c>
      <c r="K5003" s="17">
        <v>203412.94</v>
      </c>
      <c r="L5003" s="17">
        <v>206596.24837260385</v>
      </c>
      <c r="M5003" s="17">
        <v>212573.28633186902</v>
      </c>
      <c r="N5003" s="17">
        <v>197849.91</v>
      </c>
      <c r="O5003" s="17">
        <v>216293.81172124599</v>
      </c>
      <c r="P5003" s="17">
        <v>212543.84000599047</v>
      </c>
      <c r="Q5003" s="17">
        <v>206049.30911541535</v>
      </c>
      <c r="R5003" s="17">
        <v>220518.24985023966</v>
      </c>
      <c r="S5003" s="17">
        <v>217391.14105630995</v>
      </c>
      <c r="T5003" s="17">
        <v>212748.78</v>
      </c>
      <c r="U5003" s="17"/>
      <c r="X5003" s="14"/>
      <c r="Y5003" s="14"/>
    </row>
    <row r="5004" spans="1:25" ht="15" hidden="1" customHeight="1" x14ac:dyDescent="0.25">
      <c r="A5004" s="14">
        <f t="shared" si="78"/>
        <v>13</v>
      </c>
      <c r="B5004" s="14" t="s">
        <v>320</v>
      </c>
      <c r="C5004" s="14">
        <v>2019</v>
      </c>
      <c r="D5004" s="14" t="str">
        <f>VLOOKUP(E5004,Regioes!$A$2:$B$296,2,FALSE)</f>
        <v>Região Administrativa de Sorocaba</v>
      </c>
      <c r="E5004" s="15" t="s">
        <v>155</v>
      </c>
      <c r="F5004" s="37">
        <v>363030.14884906408</v>
      </c>
      <c r="G5004" s="17">
        <v>175694.28949024293</v>
      </c>
      <c r="H5004" s="17">
        <v>187335.85935882121</v>
      </c>
      <c r="I5004" s="17">
        <v>30462.65</v>
      </c>
      <c r="J5004" s="17">
        <v>27976.16</v>
      </c>
      <c r="K5004" s="17">
        <v>30868.44</v>
      </c>
      <c r="L5004" s="17">
        <v>29135.427718040624</v>
      </c>
      <c r="M5004" s="17">
        <v>29605.801772202311</v>
      </c>
      <c r="N5004" s="17">
        <v>27645.81</v>
      </c>
      <c r="O5004" s="17">
        <v>32446.55097570689</v>
      </c>
      <c r="P5004" s="17">
        <v>30641.754480286741</v>
      </c>
      <c r="Q5004" s="17">
        <v>29878.308442851456</v>
      </c>
      <c r="R5004" s="17">
        <v>31748.162783751497</v>
      </c>
      <c r="S5004" s="17">
        <v>30331.732676224612</v>
      </c>
      <c r="T5004" s="17">
        <v>32289.35</v>
      </c>
      <c r="U5004" s="17"/>
      <c r="X5004" s="14"/>
      <c r="Y5004" s="14"/>
    </row>
    <row r="5005" spans="1:25" ht="15" hidden="1" customHeight="1" x14ac:dyDescent="0.25">
      <c r="A5005" s="14">
        <f t="shared" si="78"/>
        <v>13</v>
      </c>
      <c r="B5005" s="14" t="s">
        <v>320</v>
      </c>
      <c r="C5005" s="14">
        <v>2019</v>
      </c>
      <c r="D5005" s="14" t="str">
        <f>VLOOKUP(E5005,Regioes!$A$2:$B$296,2,FALSE)</f>
        <v>Região Administrativa de Sorocaba</v>
      </c>
      <c r="E5005" s="15" t="s">
        <v>168</v>
      </c>
      <c r="F5005" s="37">
        <v>1033043.3054761023</v>
      </c>
      <c r="G5005" s="17">
        <v>493648.06249671738</v>
      </c>
      <c r="H5005" s="17">
        <v>539395.24297938484</v>
      </c>
      <c r="I5005" s="17">
        <v>84846.11</v>
      </c>
      <c r="J5005" s="17">
        <v>78162.59</v>
      </c>
      <c r="K5005" s="17">
        <v>85615.26</v>
      </c>
      <c r="L5005" s="17">
        <v>82148.138044753738</v>
      </c>
      <c r="M5005" s="17">
        <v>83937.794451963651</v>
      </c>
      <c r="N5005" s="17">
        <v>78938.17</v>
      </c>
      <c r="O5005" s="17">
        <v>92750.006585785581</v>
      </c>
      <c r="P5005" s="17">
        <v>89415.767799421534</v>
      </c>
      <c r="Q5005" s="17">
        <v>86953.94333668318</v>
      </c>
      <c r="R5005" s="17">
        <v>92099.397543386993</v>
      </c>
      <c r="S5005" s="17">
        <v>87453.427714107558</v>
      </c>
      <c r="T5005" s="17">
        <v>90722.7</v>
      </c>
      <c r="U5005" s="17"/>
      <c r="X5005" s="14"/>
      <c r="Y5005" s="14"/>
    </row>
    <row r="5006" spans="1:25" ht="15" hidden="1" customHeight="1" x14ac:dyDescent="0.25">
      <c r="A5006" s="14">
        <f t="shared" si="78"/>
        <v>13</v>
      </c>
      <c r="B5006" s="14" t="s">
        <v>320</v>
      </c>
      <c r="C5006" s="14">
        <v>2019</v>
      </c>
      <c r="D5006" s="14" t="str">
        <f>VLOOKUP(E5006,Regioes!$A$2:$B$296,2,FALSE)</f>
        <v>Região Administrativa de Sorocaba</v>
      </c>
      <c r="E5006" s="15" t="s">
        <v>169</v>
      </c>
      <c r="F5006" s="37">
        <v>1647832.1550127929</v>
      </c>
      <c r="G5006" s="17">
        <v>764372.1183609413</v>
      </c>
      <c r="H5006" s="17">
        <v>883460.03665185149</v>
      </c>
      <c r="I5006" s="17">
        <v>127790.59</v>
      </c>
      <c r="J5006" s="17">
        <v>119479.54</v>
      </c>
      <c r="K5006" s="17">
        <v>127461.35</v>
      </c>
      <c r="L5006" s="17">
        <v>128951.56084909404</v>
      </c>
      <c r="M5006" s="17">
        <v>133412.73751184728</v>
      </c>
      <c r="N5006" s="17">
        <v>127276.34</v>
      </c>
      <c r="O5006" s="17">
        <v>146593.73955314117</v>
      </c>
      <c r="P5006" s="17">
        <v>150113.2239902007</v>
      </c>
      <c r="Q5006" s="17">
        <v>146272.54477924723</v>
      </c>
      <c r="R5006" s="17">
        <v>154081.3084446573</v>
      </c>
      <c r="S5006" s="17">
        <v>145494.88988460501</v>
      </c>
      <c r="T5006" s="17">
        <v>140904.32999999999</v>
      </c>
      <c r="U5006" s="17"/>
      <c r="X5006" s="14"/>
      <c r="Y5006" s="14"/>
    </row>
    <row r="5007" spans="1:25" ht="15" hidden="1" customHeight="1" x14ac:dyDescent="0.25">
      <c r="A5007" s="14">
        <f t="shared" si="78"/>
        <v>21</v>
      </c>
      <c r="B5007" s="14" t="s">
        <v>247</v>
      </c>
      <c r="C5007" s="14">
        <v>2019</v>
      </c>
      <c r="D5007" s="14" t="str">
        <f>VLOOKUP(E5007,Regioes!$A$2:$B$296,2,FALSE)</f>
        <v>Região Administrativa de Bauru</v>
      </c>
      <c r="E5007" s="15" t="s">
        <v>248</v>
      </c>
      <c r="F5007" s="37">
        <v>641687.16999999993</v>
      </c>
      <c r="G5007" s="17">
        <v>303388.5</v>
      </c>
      <c r="H5007" s="17">
        <v>338298.67</v>
      </c>
      <c r="I5007" s="17">
        <v>51882.76</v>
      </c>
      <c r="J5007" s="17">
        <v>47066.81</v>
      </c>
      <c r="K5007" s="17">
        <v>51454.35</v>
      </c>
      <c r="L5007" s="17">
        <v>50806.37</v>
      </c>
      <c r="M5007" s="17">
        <v>52153.63</v>
      </c>
      <c r="N5007" s="17">
        <v>50024.58</v>
      </c>
      <c r="O5007" s="17">
        <v>56552.62</v>
      </c>
      <c r="P5007" s="17">
        <v>55990.07</v>
      </c>
      <c r="Q5007" s="17">
        <v>54201.22</v>
      </c>
      <c r="R5007" s="17">
        <v>57806.239999999998</v>
      </c>
      <c r="S5007" s="17">
        <v>56427.81</v>
      </c>
      <c r="T5007" s="17">
        <v>57320.71</v>
      </c>
      <c r="U5007" s="17"/>
      <c r="X5007" s="14"/>
      <c r="Y5007" s="14"/>
    </row>
    <row r="5008" spans="1:25" ht="15" hidden="1" customHeight="1" x14ac:dyDescent="0.25">
      <c r="A5008" s="14">
        <f t="shared" si="78"/>
        <v>21</v>
      </c>
      <c r="B5008" s="14" t="s">
        <v>247</v>
      </c>
      <c r="C5008" s="14">
        <v>2019</v>
      </c>
      <c r="D5008" s="14" t="str">
        <f>VLOOKUP(E5008,Regioes!$A$2:$B$296,2,FALSE)</f>
        <v>Região Administrativa de Sorocaba</v>
      </c>
      <c r="E5008" s="15" t="s">
        <v>249</v>
      </c>
      <c r="F5008" s="37">
        <v>478741.13000000006</v>
      </c>
      <c r="G5008" s="17">
        <v>226347.91</v>
      </c>
      <c r="H5008" s="17">
        <v>252393.21999999997</v>
      </c>
      <c r="I5008" s="17">
        <v>38707.980000000003</v>
      </c>
      <c r="J5008" s="17">
        <v>35114.949999999997</v>
      </c>
      <c r="K5008" s="17">
        <v>38388.35</v>
      </c>
      <c r="L5008" s="17">
        <v>37904.92</v>
      </c>
      <c r="M5008" s="17">
        <v>38910.06</v>
      </c>
      <c r="N5008" s="17">
        <v>37321.65</v>
      </c>
      <c r="O5008" s="17">
        <v>42192</v>
      </c>
      <c r="P5008" s="17">
        <v>41772.300000000003</v>
      </c>
      <c r="Q5008" s="17">
        <v>40437.699999999997</v>
      </c>
      <c r="R5008" s="17">
        <v>43127.28</v>
      </c>
      <c r="S5008" s="17">
        <v>42098.89</v>
      </c>
      <c r="T5008" s="17">
        <v>42765.05</v>
      </c>
      <c r="U5008" s="17"/>
      <c r="X5008" s="14"/>
      <c r="Y5008" s="14"/>
    </row>
    <row r="5009" spans="1:25" ht="15" hidden="1" customHeight="1" x14ac:dyDescent="0.25">
      <c r="A5009" s="14">
        <f t="shared" si="78"/>
        <v>21</v>
      </c>
      <c r="B5009" s="14" t="s">
        <v>247</v>
      </c>
      <c r="C5009" s="14">
        <v>2019</v>
      </c>
      <c r="D5009" s="14" t="str">
        <f>VLOOKUP(E5009,Regioes!$A$2:$B$296,2,FALSE)</f>
        <v>Região Administrativa de Sorocaba</v>
      </c>
      <c r="E5009" s="15" t="s">
        <v>250</v>
      </c>
      <c r="F5009" s="37">
        <v>163990.63000000003</v>
      </c>
      <c r="G5009" s="17">
        <v>77534.460000000006</v>
      </c>
      <c r="H5009" s="17">
        <v>86456.17</v>
      </c>
      <c r="I5009" s="17">
        <v>13259.24</v>
      </c>
      <c r="J5009" s="17">
        <v>12028.47</v>
      </c>
      <c r="K5009" s="17">
        <v>13149.76</v>
      </c>
      <c r="L5009" s="17">
        <v>12984.16</v>
      </c>
      <c r="M5009" s="17">
        <v>13328.47</v>
      </c>
      <c r="N5009" s="17">
        <v>12784.36</v>
      </c>
      <c r="O5009" s="17">
        <v>14452.68</v>
      </c>
      <c r="P5009" s="17">
        <v>14308.92</v>
      </c>
      <c r="Q5009" s="17">
        <v>13851.75</v>
      </c>
      <c r="R5009" s="17">
        <v>14773.06</v>
      </c>
      <c r="S5009" s="17">
        <v>14420.78</v>
      </c>
      <c r="T5009" s="17">
        <v>14648.98</v>
      </c>
      <c r="U5009" s="17"/>
      <c r="X5009" s="14"/>
      <c r="Y5009" s="14"/>
    </row>
    <row r="5010" spans="1:25" ht="15" hidden="1" customHeight="1" x14ac:dyDescent="0.25">
      <c r="A5010" s="14">
        <f t="shared" si="78"/>
        <v>21</v>
      </c>
      <c r="B5010" s="14" t="s">
        <v>247</v>
      </c>
      <c r="C5010" s="14">
        <v>2019</v>
      </c>
      <c r="D5010" s="14" t="str">
        <f>VLOOKUP(E5010,Regioes!$A$2:$B$296,2,FALSE)</f>
        <v>Região Administrativa de Bauru</v>
      </c>
      <c r="E5010" s="15" t="s">
        <v>96</v>
      </c>
      <c r="F5010" s="37">
        <v>124298.59000000001</v>
      </c>
      <c r="G5010" s="17">
        <v>58768.130000000005</v>
      </c>
      <c r="H5010" s="17">
        <v>65530.46</v>
      </c>
      <c r="I5010" s="17">
        <v>10050</v>
      </c>
      <c r="J5010" s="17">
        <v>9117.1200000000008</v>
      </c>
      <c r="K5010" s="17">
        <v>9967.01</v>
      </c>
      <c r="L5010" s="17">
        <v>9841.49</v>
      </c>
      <c r="M5010" s="17">
        <v>10102.459999999999</v>
      </c>
      <c r="N5010" s="17">
        <v>9690.0499999999993</v>
      </c>
      <c r="O5010" s="17">
        <v>10954.58</v>
      </c>
      <c r="P5010" s="17">
        <v>10845.61</v>
      </c>
      <c r="Q5010" s="17">
        <v>10499.1</v>
      </c>
      <c r="R5010" s="17">
        <v>11197.41</v>
      </c>
      <c r="S5010" s="17">
        <v>10930.4</v>
      </c>
      <c r="T5010" s="17">
        <v>11103.36</v>
      </c>
      <c r="U5010" s="17"/>
      <c r="X5010" s="14"/>
      <c r="Y5010" s="14"/>
    </row>
    <row r="5011" spans="1:25" ht="15" hidden="1" customHeight="1" x14ac:dyDescent="0.25">
      <c r="A5011" s="14">
        <f t="shared" si="78"/>
        <v>21</v>
      </c>
      <c r="B5011" s="14" t="s">
        <v>247</v>
      </c>
      <c r="C5011" s="14">
        <v>2019</v>
      </c>
      <c r="D5011" s="14" t="str">
        <f>VLOOKUP(E5011,Regioes!$A$2:$B$296,2,FALSE)</f>
        <v>Região Administrativa de Sorocaba</v>
      </c>
      <c r="E5011" s="15" t="s">
        <v>226</v>
      </c>
      <c r="F5011" s="37">
        <v>262872.43</v>
      </c>
      <c r="G5011" s="17">
        <v>124285.59</v>
      </c>
      <c r="H5011" s="17">
        <v>138586.84</v>
      </c>
      <c r="I5011" s="17">
        <v>21254.2</v>
      </c>
      <c r="J5011" s="17">
        <v>19281.3</v>
      </c>
      <c r="K5011" s="17">
        <v>21078.7</v>
      </c>
      <c r="L5011" s="17">
        <v>20813.25</v>
      </c>
      <c r="M5011" s="17">
        <v>21365.16</v>
      </c>
      <c r="N5011" s="17">
        <v>20492.98</v>
      </c>
      <c r="O5011" s="17">
        <v>23167.25</v>
      </c>
      <c r="P5011" s="17">
        <v>22936.79</v>
      </c>
      <c r="Q5011" s="17">
        <v>22203.98</v>
      </c>
      <c r="R5011" s="17">
        <v>23680.799999999999</v>
      </c>
      <c r="S5011" s="17">
        <v>23116.12</v>
      </c>
      <c r="T5011" s="17">
        <v>23481.9</v>
      </c>
      <c r="U5011" s="17"/>
      <c r="X5011" s="14"/>
      <c r="Y5011" s="14"/>
    </row>
    <row r="5012" spans="1:25" ht="15" hidden="1" customHeight="1" x14ac:dyDescent="0.25">
      <c r="A5012" s="14">
        <f t="shared" si="78"/>
        <v>21</v>
      </c>
      <c r="B5012" s="14" t="s">
        <v>247</v>
      </c>
      <c r="C5012" s="14">
        <v>2019</v>
      </c>
      <c r="D5012" s="14" t="str">
        <f>VLOOKUP(E5012,Regioes!$A$2:$B$296,2,FALSE)</f>
        <v>Região Administrativa de Sorocaba</v>
      </c>
      <c r="E5012" s="15" t="s">
        <v>251</v>
      </c>
      <c r="F5012" s="37">
        <v>2664516.4500000002</v>
      </c>
      <c r="G5012" s="17">
        <v>1259778.3900000001</v>
      </c>
      <c r="H5012" s="17">
        <v>1404738.06</v>
      </c>
      <c r="I5012" s="17">
        <v>215435.94</v>
      </c>
      <c r="J5012" s="17">
        <v>195438.34</v>
      </c>
      <c r="K5012" s="17">
        <v>213657.01</v>
      </c>
      <c r="L5012" s="17">
        <v>210966.38</v>
      </c>
      <c r="M5012" s="17">
        <v>216560.65</v>
      </c>
      <c r="N5012" s="17">
        <v>207720.07</v>
      </c>
      <c r="O5012" s="17">
        <v>234826.86</v>
      </c>
      <c r="P5012" s="17">
        <v>232490.97</v>
      </c>
      <c r="Q5012" s="17">
        <v>225063.01</v>
      </c>
      <c r="R5012" s="17">
        <v>240032.33</v>
      </c>
      <c r="S5012" s="17">
        <v>234308.62</v>
      </c>
      <c r="T5012" s="17">
        <v>238016.27</v>
      </c>
      <c r="U5012" s="17"/>
      <c r="X5012" s="14"/>
      <c r="Y5012" s="14"/>
    </row>
    <row r="5013" spans="1:25" ht="15" hidden="1" customHeight="1" x14ac:dyDescent="0.25">
      <c r="A5013" s="14">
        <f t="shared" si="78"/>
        <v>21</v>
      </c>
      <c r="B5013" s="14" t="s">
        <v>247</v>
      </c>
      <c r="C5013" s="14">
        <v>2019</v>
      </c>
      <c r="D5013" s="14" t="str">
        <f>VLOOKUP(E5013,Regioes!$A$2:$B$296,2,FALSE)</f>
        <v>Região Administrativa de Campinas</v>
      </c>
      <c r="E5013" s="15" t="s">
        <v>20</v>
      </c>
      <c r="F5013" s="37">
        <v>133944.06</v>
      </c>
      <c r="G5013" s="17">
        <v>65020.39</v>
      </c>
      <c r="H5013" s="17">
        <v>68923.67</v>
      </c>
      <c r="I5013" s="17">
        <v>10981.83</v>
      </c>
      <c r="J5013" s="17">
        <v>9865.43</v>
      </c>
      <c r="K5013" s="17">
        <v>10852.96</v>
      </c>
      <c r="L5013" s="17">
        <v>11030.05</v>
      </c>
      <c r="M5013" s="17">
        <v>11689.07</v>
      </c>
      <c r="N5013" s="17">
        <v>10601.05</v>
      </c>
      <c r="O5013" s="17">
        <v>11571.55</v>
      </c>
      <c r="P5013" s="17">
        <v>12074.02</v>
      </c>
      <c r="Q5013" s="17">
        <v>11315.72</v>
      </c>
      <c r="R5013" s="17">
        <v>12171.81</v>
      </c>
      <c r="S5013" s="17">
        <v>10941.13</v>
      </c>
      <c r="T5013" s="17">
        <v>10849.44</v>
      </c>
      <c r="U5013" s="17"/>
      <c r="X5013" s="14"/>
      <c r="Y5013" s="14"/>
    </row>
    <row r="5014" spans="1:25" ht="15" hidden="1" customHeight="1" x14ac:dyDescent="0.25">
      <c r="A5014" s="14">
        <f t="shared" si="78"/>
        <v>21</v>
      </c>
      <c r="B5014" s="14" t="s">
        <v>247</v>
      </c>
      <c r="C5014" s="14">
        <v>2019</v>
      </c>
      <c r="D5014" s="14" t="str">
        <f>VLOOKUP(E5014,Regioes!$A$2:$B$296,2,FALSE)</f>
        <v>Região Administrativa de Campinas</v>
      </c>
      <c r="E5014" s="15" t="s">
        <v>252</v>
      </c>
      <c r="F5014" s="37">
        <v>1061754.51</v>
      </c>
      <c r="G5014" s="17">
        <v>506592.21</v>
      </c>
      <c r="H5014" s="17">
        <v>555162.29999999993</v>
      </c>
      <c r="I5014" s="17">
        <v>82595.8</v>
      </c>
      <c r="J5014" s="17">
        <v>77583.11</v>
      </c>
      <c r="K5014" s="17">
        <v>83923.73</v>
      </c>
      <c r="L5014" s="17">
        <v>86116.72</v>
      </c>
      <c r="M5014" s="17">
        <v>92143.02</v>
      </c>
      <c r="N5014" s="17">
        <v>84229.83</v>
      </c>
      <c r="O5014" s="17">
        <v>95039.52</v>
      </c>
      <c r="P5014" s="17">
        <v>97273.600000000006</v>
      </c>
      <c r="Q5014" s="17">
        <v>91296.34</v>
      </c>
      <c r="R5014" s="17">
        <v>97249.77</v>
      </c>
      <c r="S5014" s="17">
        <v>89670.84</v>
      </c>
      <c r="T5014" s="17">
        <v>84632.23</v>
      </c>
      <c r="U5014" s="17"/>
      <c r="X5014" s="14"/>
      <c r="Y5014" s="14"/>
    </row>
    <row r="5015" spans="1:25" ht="15" hidden="1" customHeight="1" x14ac:dyDescent="0.25">
      <c r="A5015" s="14">
        <f t="shared" si="78"/>
        <v>21</v>
      </c>
      <c r="B5015" s="14" t="s">
        <v>247</v>
      </c>
      <c r="C5015" s="14">
        <v>2019</v>
      </c>
      <c r="D5015" s="14" t="str">
        <f>VLOOKUP(E5015,Regioes!$A$2:$B$296,2,FALSE)</f>
        <v>Região Administrativa de Sorocaba</v>
      </c>
      <c r="E5015" s="15" t="s">
        <v>253</v>
      </c>
      <c r="F5015" s="37">
        <v>680334.64</v>
      </c>
      <c r="G5015" s="17">
        <v>321660.94</v>
      </c>
      <c r="H5015" s="17">
        <v>358673.7</v>
      </c>
      <c r="I5015" s="17">
        <v>55007.55</v>
      </c>
      <c r="J5015" s="17">
        <v>49901.54</v>
      </c>
      <c r="K5015" s="17">
        <v>54553.34</v>
      </c>
      <c r="L5015" s="17">
        <v>53866.33</v>
      </c>
      <c r="M5015" s="17">
        <v>55294.73</v>
      </c>
      <c r="N5015" s="17">
        <v>53037.45</v>
      </c>
      <c r="O5015" s="17">
        <v>59958.67</v>
      </c>
      <c r="P5015" s="17">
        <v>59362.239999999998</v>
      </c>
      <c r="Q5015" s="17">
        <v>57465.65</v>
      </c>
      <c r="R5015" s="17">
        <v>61287.78</v>
      </c>
      <c r="S5015" s="17">
        <v>59826.34</v>
      </c>
      <c r="T5015" s="17">
        <v>60773.02</v>
      </c>
      <c r="U5015" s="17"/>
      <c r="X5015" s="14"/>
      <c r="Y5015" s="14"/>
    </row>
    <row r="5016" spans="1:25" ht="15" hidden="1" customHeight="1" x14ac:dyDescent="0.25">
      <c r="A5016" s="14">
        <f t="shared" si="78"/>
        <v>21</v>
      </c>
      <c r="B5016" s="14" t="s">
        <v>247</v>
      </c>
      <c r="C5016" s="14">
        <v>2019</v>
      </c>
      <c r="D5016" s="14" t="str">
        <f>VLOOKUP(E5016,Regioes!$A$2:$B$296,2,FALSE)</f>
        <v>Região Administrativa de Campinas</v>
      </c>
      <c r="E5016" s="15" t="s">
        <v>258</v>
      </c>
      <c r="F5016" s="37">
        <v>640231.43000000005</v>
      </c>
      <c r="G5016" s="17">
        <v>304810.02</v>
      </c>
      <c r="H5016" s="17">
        <v>335421.41000000003</v>
      </c>
      <c r="I5016" s="17">
        <v>49470.15</v>
      </c>
      <c r="J5016" s="17">
        <v>46735.68</v>
      </c>
      <c r="K5016" s="17">
        <v>50447.33</v>
      </c>
      <c r="L5016" s="17">
        <v>51828.959999999999</v>
      </c>
      <c r="M5016" s="17">
        <v>55523.040000000001</v>
      </c>
      <c r="N5016" s="17">
        <v>50804.86</v>
      </c>
      <c r="O5016" s="17">
        <v>57557.1</v>
      </c>
      <c r="P5016" s="17">
        <v>58772.88</v>
      </c>
      <c r="Q5016" s="17">
        <v>55171.16</v>
      </c>
      <c r="R5016" s="17">
        <v>58698.51</v>
      </c>
      <c r="S5016" s="17">
        <v>54291.91</v>
      </c>
      <c r="T5016" s="17">
        <v>50929.85</v>
      </c>
      <c r="U5016" s="17"/>
      <c r="X5016" s="14"/>
      <c r="Y5016" s="14"/>
    </row>
    <row r="5017" spans="1:25" ht="15" hidden="1" customHeight="1" x14ac:dyDescent="0.25">
      <c r="A5017" s="14">
        <f t="shared" si="78"/>
        <v>21</v>
      </c>
      <c r="B5017" s="14" t="s">
        <v>247</v>
      </c>
      <c r="C5017" s="14">
        <v>2019</v>
      </c>
      <c r="D5017" s="14" t="str">
        <f>VLOOKUP(E5017,Regioes!$A$2:$B$296,2,FALSE)</f>
        <v>Região Administrativa de Campinas</v>
      </c>
      <c r="E5017" s="15" t="s">
        <v>30</v>
      </c>
      <c r="F5017" s="37">
        <v>114685.45999999999</v>
      </c>
      <c r="G5017" s="17">
        <v>55671.69</v>
      </c>
      <c r="H5017" s="17">
        <v>59013.77</v>
      </c>
      <c r="I5017" s="17">
        <v>9402.85</v>
      </c>
      <c r="J5017" s="17">
        <v>8446.9699999999993</v>
      </c>
      <c r="K5017" s="17">
        <v>9292.51</v>
      </c>
      <c r="L5017" s="17">
        <v>9444.14</v>
      </c>
      <c r="M5017" s="17">
        <v>10008.4</v>
      </c>
      <c r="N5017" s="17">
        <v>9076.82</v>
      </c>
      <c r="O5017" s="17">
        <v>9907.7800000000007</v>
      </c>
      <c r="P5017" s="17">
        <v>10338.01</v>
      </c>
      <c r="Q5017" s="17">
        <v>9688.74</v>
      </c>
      <c r="R5017" s="17">
        <v>10421.73</v>
      </c>
      <c r="S5017" s="17">
        <v>9368.01</v>
      </c>
      <c r="T5017" s="17">
        <v>9289.5</v>
      </c>
      <c r="U5017" s="17"/>
      <c r="X5017" s="14"/>
      <c r="Y5017" s="14"/>
    </row>
    <row r="5018" spans="1:25" ht="15" hidden="1" customHeight="1" x14ac:dyDescent="0.25">
      <c r="A5018" s="14">
        <f t="shared" si="78"/>
        <v>21</v>
      </c>
      <c r="B5018" s="14" t="s">
        <v>247</v>
      </c>
      <c r="C5018" s="14">
        <v>2019</v>
      </c>
      <c r="D5018" s="14" t="str">
        <f>VLOOKUP(E5018,Regioes!$A$2:$B$296,2,FALSE)</f>
        <v>Região Administrativa de Sorocaba</v>
      </c>
      <c r="E5018" s="15" t="s">
        <v>230</v>
      </c>
      <c r="F5018" s="37">
        <v>61975.249999999993</v>
      </c>
      <c r="G5018" s="17">
        <v>29301.79</v>
      </c>
      <c r="H5018" s="17">
        <v>32673.460000000003</v>
      </c>
      <c r="I5018" s="17">
        <v>5010.93</v>
      </c>
      <c r="J5018" s="17">
        <v>4545.79</v>
      </c>
      <c r="K5018" s="17">
        <v>4969.55</v>
      </c>
      <c r="L5018" s="17">
        <v>4906.97</v>
      </c>
      <c r="M5018" s="17">
        <v>5037.09</v>
      </c>
      <c r="N5018" s="17">
        <v>4831.46</v>
      </c>
      <c r="O5018" s="17">
        <v>5461.95</v>
      </c>
      <c r="P5018" s="17">
        <v>5407.62</v>
      </c>
      <c r="Q5018" s="17">
        <v>5234.8500000000004</v>
      </c>
      <c r="R5018" s="17">
        <v>5583.02</v>
      </c>
      <c r="S5018" s="17">
        <v>5449.89</v>
      </c>
      <c r="T5018" s="17">
        <v>5536.13</v>
      </c>
      <c r="U5018" s="17"/>
      <c r="X5018" s="14"/>
      <c r="Y5018" s="14"/>
    </row>
    <row r="5019" spans="1:25" ht="15" hidden="1" customHeight="1" x14ac:dyDescent="0.25">
      <c r="A5019" s="14">
        <f t="shared" si="78"/>
        <v>21</v>
      </c>
      <c r="B5019" s="14" t="s">
        <v>247</v>
      </c>
      <c r="C5019" s="14">
        <v>2019</v>
      </c>
      <c r="D5019" s="14" t="str">
        <f>VLOOKUP(E5019,Regioes!$A$2:$B$296,2,FALSE)</f>
        <v>Região Administrativa de Sorocaba</v>
      </c>
      <c r="E5019" s="15" t="s">
        <v>254</v>
      </c>
      <c r="F5019" s="37">
        <v>365584.16000000003</v>
      </c>
      <c r="G5019" s="17">
        <v>172847.51</v>
      </c>
      <c r="H5019" s="17">
        <v>192736.65</v>
      </c>
      <c r="I5019" s="17">
        <v>29558.82</v>
      </c>
      <c r="J5019" s="17">
        <v>26815.06</v>
      </c>
      <c r="K5019" s="17">
        <v>29314.74</v>
      </c>
      <c r="L5019" s="17">
        <v>28945.58</v>
      </c>
      <c r="M5019" s="17">
        <v>29713.14</v>
      </c>
      <c r="N5019" s="17">
        <v>28500.17</v>
      </c>
      <c r="O5019" s="17">
        <v>32219.35</v>
      </c>
      <c r="P5019" s="17">
        <v>31898.85</v>
      </c>
      <c r="Q5019" s="17">
        <v>30879.7</v>
      </c>
      <c r="R5019" s="17">
        <v>32933.56</v>
      </c>
      <c r="S5019" s="17">
        <v>32148.240000000002</v>
      </c>
      <c r="T5019" s="17">
        <v>32656.95</v>
      </c>
      <c r="U5019" s="17"/>
      <c r="X5019" s="14"/>
      <c r="Y5019" s="14"/>
    </row>
    <row r="5020" spans="1:25" ht="15" hidden="1" customHeight="1" x14ac:dyDescent="0.25">
      <c r="A5020" s="14">
        <f t="shared" si="78"/>
        <v>21</v>
      </c>
      <c r="B5020" s="14" t="s">
        <v>247</v>
      </c>
      <c r="C5020" s="14">
        <v>2019</v>
      </c>
      <c r="D5020" s="14" t="str">
        <f>VLOOKUP(E5020,Regioes!$A$2:$B$296,2,FALSE)</f>
        <v>Região Administrativa de Sorocaba</v>
      </c>
      <c r="E5020" s="15" t="s">
        <v>259</v>
      </c>
      <c r="F5020" s="37">
        <v>495801.7099999999</v>
      </c>
      <c r="G5020" s="17">
        <v>234414.10999999996</v>
      </c>
      <c r="H5020" s="17">
        <v>261387.6</v>
      </c>
      <c r="I5020" s="17">
        <v>40087.39</v>
      </c>
      <c r="J5020" s="17">
        <v>36366.32</v>
      </c>
      <c r="K5020" s="17">
        <v>39756.370000000003</v>
      </c>
      <c r="L5020" s="17">
        <v>39255.71</v>
      </c>
      <c r="M5020" s="17">
        <v>40296.67</v>
      </c>
      <c r="N5020" s="17">
        <v>38651.65</v>
      </c>
      <c r="O5020" s="17">
        <v>43695.57</v>
      </c>
      <c r="P5020" s="17">
        <v>43260.92</v>
      </c>
      <c r="Q5020" s="17">
        <v>41878.75</v>
      </c>
      <c r="R5020" s="17">
        <v>44664.18</v>
      </c>
      <c r="S5020" s="17">
        <v>43599.14</v>
      </c>
      <c r="T5020" s="17">
        <v>44289.04</v>
      </c>
      <c r="U5020" s="17"/>
      <c r="X5020" s="14"/>
      <c r="Y5020" s="14"/>
    </row>
    <row r="5021" spans="1:25" ht="15" hidden="1" customHeight="1" x14ac:dyDescent="0.25">
      <c r="A5021" s="14">
        <f t="shared" si="78"/>
        <v>21</v>
      </c>
      <c r="B5021" s="14" t="s">
        <v>247</v>
      </c>
      <c r="C5021" s="14">
        <v>2019</v>
      </c>
      <c r="D5021" s="14" t="str">
        <f>VLOOKUP(E5021,Regioes!$A$2:$B$296,2,FALSE)</f>
        <v>Região Administrativa de Bauru</v>
      </c>
      <c r="E5021" s="15" t="s">
        <v>260</v>
      </c>
      <c r="F5021" s="37">
        <v>1008664.0300000003</v>
      </c>
      <c r="G5021" s="17">
        <v>476894.47000000009</v>
      </c>
      <c r="H5021" s="17">
        <v>531769.56000000006</v>
      </c>
      <c r="I5021" s="17">
        <v>81554.19</v>
      </c>
      <c r="J5021" s="17">
        <v>73984.02</v>
      </c>
      <c r="K5021" s="17">
        <v>80880.77</v>
      </c>
      <c r="L5021" s="17">
        <v>79862.22</v>
      </c>
      <c r="M5021" s="17">
        <v>81979.960000000006</v>
      </c>
      <c r="N5021" s="17">
        <v>78633.31</v>
      </c>
      <c r="O5021" s="17">
        <v>88894.71</v>
      </c>
      <c r="P5021" s="17">
        <v>88010.44</v>
      </c>
      <c r="Q5021" s="17">
        <v>85198.56</v>
      </c>
      <c r="R5021" s="17">
        <v>90865.26</v>
      </c>
      <c r="S5021" s="17">
        <v>88698.52</v>
      </c>
      <c r="T5021" s="17">
        <v>90102.07</v>
      </c>
      <c r="U5021" s="17"/>
      <c r="X5021" s="14"/>
      <c r="Y5021" s="14"/>
    </row>
    <row r="5022" spans="1:25" ht="15" hidden="1" customHeight="1" x14ac:dyDescent="0.25">
      <c r="A5022" s="14">
        <f t="shared" si="78"/>
        <v>21</v>
      </c>
      <c r="B5022" s="14" t="s">
        <v>247</v>
      </c>
      <c r="C5022" s="14">
        <v>2019</v>
      </c>
      <c r="D5022" s="14" t="str">
        <f>VLOOKUP(E5022,Regioes!$A$2:$B$296,2,FALSE)</f>
        <v>Região Administrativa de Campinas</v>
      </c>
      <c r="E5022" s="15" t="s">
        <v>255</v>
      </c>
      <c r="F5022" s="37">
        <v>51540.369999999995</v>
      </c>
      <c r="G5022" s="17">
        <v>24425.91</v>
      </c>
      <c r="H5022" s="17">
        <v>27114.46</v>
      </c>
      <c r="I5022" s="17">
        <v>3925.81</v>
      </c>
      <c r="J5022" s="17">
        <v>3754.48</v>
      </c>
      <c r="K5022" s="17">
        <v>4034.36</v>
      </c>
      <c r="L5022" s="17">
        <v>4155.62</v>
      </c>
      <c r="M5022" s="17">
        <v>4463.21</v>
      </c>
      <c r="N5022" s="17">
        <v>4092.43</v>
      </c>
      <c r="O5022" s="17">
        <v>4675.6499999999996</v>
      </c>
      <c r="P5022" s="17">
        <v>4751.28</v>
      </c>
      <c r="Q5022" s="17">
        <v>4461.76</v>
      </c>
      <c r="R5022" s="17">
        <v>4735.13</v>
      </c>
      <c r="S5022" s="17">
        <v>4408.07</v>
      </c>
      <c r="T5022" s="17">
        <v>4082.57</v>
      </c>
      <c r="U5022" s="17"/>
      <c r="X5022" s="14"/>
      <c r="Y5022" s="14"/>
    </row>
    <row r="5023" spans="1:25" ht="15" hidden="1" customHeight="1" x14ac:dyDescent="0.25">
      <c r="A5023" s="14">
        <f t="shared" si="78"/>
        <v>21</v>
      </c>
      <c r="B5023" s="14" t="s">
        <v>247</v>
      </c>
      <c r="C5023" s="14">
        <v>2019</v>
      </c>
      <c r="D5023" s="14" t="str">
        <f>VLOOKUP(E5023,Regioes!$A$2:$B$296,2,FALSE)</f>
        <v>Região Administrativa de Campinas</v>
      </c>
      <c r="E5023" s="15" t="s">
        <v>261</v>
      </c>
      <c r="F5023" s="37">
        <v>327192.36</v>
      </c>
      <c r="G5023" s="17">
        <v>158828.79</v>
      </c>
      <c r="H5023" s="17">
        <v>168363.57</v>
      </c>
      <c r="I5023" s="17">
        <v>26825.91</v>
      </c>
      <c r="J5023" s="17">
        <v>24098.81</v>
      </c>
      <c r="K5023" s="17">
        <v>26511.11</v>
      </c>
      <c r="L5023" s="17">
        <v>26943.7</v>
      </c>
      <c r="M5023" s="17">
        <v>28553.51</v>
      </c>
      <c r="N5023" s="17">
        <v>25895.75</v>
      </c>
      <c r="O5023" s="17">
        <v>28266.44</v>
      </c>
      <c r="P5023" s="17">
        <v>29493.87</v>
      </c>
      <c r="Q5023" s="17">
        <v>27641.53</v>
      </c>
      <c r="R5023" s="17">
        <v>29732.73</v>
      </c>
      <c r="S5023" s="17">
        <v>26726.49</v>
      </c>
      <c r="T5023" s="17">
        <v>26502.51</v>
      </c>
      <c r="U5023" s="17"/>
      <c r="X5023" s="14"/>
      <c r="Y5023" s="14"/>
    </row>
    <row r="5024" spans="1:25" ht="15" hidden="1" customHeight="1" x14ac:dyDescent="0.25">
      <c r="A5024" s="14">
        <f t="shared" si="78"/>
        <v>21</v>
      </c>
      <c r="B5024" s="14" t="s">
        <v>247</v>
      </c>
      <c r="C5024" s="14">
        <v>2019</v>
      </c>
      <c r="D5024" s="14" t="str">
        <f>VLOOKUP(E5024,Regioes!$A$2:$B$296,2,FALSE)</f>
        <v>Região Administrativa de Sorocaba</v>
      </c>
      <c r="E5024" s="15" t="s">
        <v>231</v>
      </c>
      <c r="F5024" s="37">
        <v>323176.42</v>
      </c>
      <c r="G5024" s="17">
        <v>152797.21</v>
      </c>
      <c r="H5024" s="17">
        <v>170379.21</v>
      </c>
      <c r="I5024" s="17">
        <v>26130</v>
      </c>
      <c r="J5024" s="17">
        <v>23704.51</v>
      </c>
      <c r="K5024" s="17">
        <v>25914.240000000002</v>
      </c>
      <c r="L5024" s="17">
        <v>25587.89</v>
      </c>
      <c r="M5024" s="17">
        <v>26266.42</v>
      </c>
      <c r="N5024" s="17">
        <v>25194.15</v>
      </c>
      <c r="O5024" s="17">
        <v>28481.9</v>
      </c>
      <c r="P5024" s="17">
        <v>28198.59</v>
      </c>
      <c r="Q5024" s="17">
        <v>27297.66</v>
      </c>
      <c r="R5024" s="17">
        <v>29113.27</v>
      </c>
      <c r="S5024" s="17">
        <v>28419.05</v>
      </c>
      <c r="T5024" s="17">
        <v>28868.74</v>
      </c>
      <c r="U5024" s="17"/>
      <c r="X5024" s="14"/>
      <c r="Y5024" s="14"/>
    </row>
    <row r="5025" spans="1:25" ht="15" hidden="1" customHeight="1" x14ac:dyDescent="0.25">
      <c r="A5025" s="14">
        <f t="shared" si="78"/>
        <v>21</v>
      </c>
      <c r="B5025" s="14" t="s">
        <v>247</v>
      </c>
      <c r="C5025" s="14">
        <v>2019</v>
      </c>
      <c r="D5025" s="14" t="str">
        <f>VLOOKUP(E5025,Regioes!$A$2:$B$296,2,FALSE)</f>
        <v>Região Administrativa de Sorocaba</v>
      </c>
      <c r="E5025" s="15" t="s">
        <v>256</v>
      </c>
      <c r="F5025" s="37">
        <v>77991.299999999988</v>
      </c>
      <c r="G5025" s="17">
        <v>36874.14</v>
      </c>
      <c r="H5025" s="17">
        <v>41117.160000000003</v>
      </c>
      <c r="I5025" s="17">
        <v>6305.88</v>
      </c>
      <c r="J5025" s="17">
        <v>5720.55</v>
      </c>
      <c r="K5025" s="17">
        <v>6253.81</v>
      </c>
      <c r="L5025" s="17">
        <v>6175.06</v>
      </c>
      <c r="M5025" s="17">
        <v>6338.8</v>
      </c>
      <c r="N5025" s="17">
        <v>6080.04</v>
      </c>
      <c r="O5025" s="17">
        <v>6873.46</v>
      </c>
      <c r="P5025" s="17">
        <v>6805.09</v>
      </c>
      <c r="Q5025" s="17">
        <v>6587.67</v>
      </c>
      <c r="R5025" s="17">
        <v>7025.83</v>
      </c>
      <c r="S5025" s="17">
        <v>6858.29</v>
      </c>
      <c r="T5025" s="17">
        <v>6966.82</v>
      </c>
      <c r="U5025" s="17"/>
      <c r="X5025" s="14"/>
      <c r="Y5025" s="14"/>
    </row>
    <row r="5026" spans="1:25" ht="15" hidden="1" customHeight="1" x14ac:dyDescent="0.25">
      <c r="A5026" s="14">
        <f t="shared" si="78"/>
        <v>21</v>
      </c>
      <c r="B5026" s="14" t="s">
        <v>247</v>
      </c>
      <c r="C5026" s="14">
        <v>2019</v>
      </c>
      <c r="D5026" s="14" t="str">
        <f>VLOOKUP(E5026,Regioes!$A$2:$B$296,2,FALSE)</f>
        <v>Região Administrativa de Campinas</v>
      </c>
      <c r="E5026" s="15" t="s">
        <v>68</v>
      </c>
      <c r="F5026" s="37">
        <v>302839.74</v>
      </c>
      <c r="G5026" s="17">
        <v>143521.25999999998</v>
      </c>
      <c r="H5026" s="17">
        <v>159318.48000000001</v>
      </c>
      <c r="I5026" s="17">
        <v>23067.19</v>
      </c>
      <c r="J5026" s="17">
        <v>22060.49</v>
      </c>
      <c r="K5026" s="17">
        <v>23705</v>
      </c>
      <c r="L5026" s="17">
        <v>24417.51</v>
      </c>
      <c r="M5026" s="17">
        <v>26224.84</v>
      </c>
      <c r="N5026" s="17">
        <v>24046.23</v>
      </c>
      <c r="O5026" s="17">
        <v>27473.07</v>
      </c>
      <c r="P5026" s="17">
        <v>27917.45</v>
      </c>
      <c r="Q5026" s="17">
        <v>26216.29</v>
      </c>
      <c r="R5026" s="17">
        <v>27822.560000000001</v>
      </c>
      <c r="S5026" s="17">
        <v>25900.83</v>
      </c>
      <c r="T5026" s="17">
        <v>23988.28</v>
      </c>
      <c r="U5026" s="17"/>
      <c r="X5026" s="14"/>
      <c r="Y5026" s="14"/>
    </row>
    <row r="5027" spans="1:25" ht="15" hidden="1" customHeight="1" x14ac:dyDescent="0.25">
      <c r="A5027" s="14">
        <f t="shared" si="78"/>
        <v>21</v>
      </c>
      <c r="B5027" s="14" t="s">
        <v>247</v>
      </c>
      <c r="C5027" s="14">
        <v>2019</v>
      </c>
      <c r="D5027" s="14" t="str">
        <f>VLOOKUP(E5027,Regioes!$A$2:$B$296,2,FALSE)</f>
        <v>Região Administrativa de Campinas</v>
      </c>
      <c r="E5027" s="15" t="s">
        <v>257</v>
      </c>
      <c r="F5027" s="37">
        <v>337110.35</v>
      </c>
      <c r="G5027" s="17">
        <v>163643.25999999998</v>
      </c>
      <c r="H5027" s="17">
        <v>173467.09</v>
      </c>
      <c r="I5027" s="17">
        <v>27639.07</v>
      </c>
      <c r="J5027" s="17">
        <v>24829.3</v>
      </c>
      <c r="K5027" s="17">
        <v>27314.720000000001</v>
      </c>
      <c r="L5027" s="17">
        <v>27760.43</v>
      </c>
      <c r="M5027" s="17">
        <v>29419.03</v>
      </c>
      <c r="N5027" s="17">
        <v>26680.71</v>
      </c>
      <c r="O5027" s="17">
        <v>29123.26</v>
      </c>
      <c r="P5027" s="17">
        <v>30387.9</v>
      </c>
      <c r="Q5027" s="17">
        <v>28479.41</v>
      </c>
      <c r="R5027" s="17">
        <v>30634.01</v>
      </c>
      <c r="S5027" s="17">
        <v>27536.639999999999</v>
      </c>
      <c r="T5027" s="17">
        <v>27305.87</v>
      </c>
      <c r="U5027" s="17"/>
      <c r="X5027" s="14"/>
      <c r="Y5027" s="14"/>
    </row>
    <row r="5028" spans="1:25" ht="15" hidden="1" customHeight="1" x14ac:dyDescent="0.25">
      <c r="A5028" s="14">
        <f t="shared" si="78"/>
        <v>21</v>
      </c>
      <c r="B5028" s="14" t="s">
        <v>247</v>
      </c>
      <c r="C5028" s="14">
        <v>2019</v>
      </c>
      <c r="D5028" s="14" t="str">
        <f>VLOOKUP(E5028,Regioes!$A$2:$B$296,2,FALSE)</f>
        <v>Região Administrativa de Campinas</v>
      </c>
      <c r="E5028" s="15" t="s">
        <v>171</v>
      </c>
      <c r="F5028" s="37">
        <v>484671.61</v>
      </c>
      <c r="G5028" s="17">
        <v>229694.69</v>
      </c>
      <c r="H5028" s="17">
        <v>254976.92</v>
      </c>
      <c r="I5028" s="17">
        <v>36917.25</v>
      </c>
      <c r="J5028" s="17">
        <v>35306.11</v>
      </c>
      <c r="K5028" s="17">
        <v>37938.019999999997</v>
      </c>
      <c r="L5028" s="17">
        <v>39078.35</v>
      </c>
      <c r="M5028" s="17">
        <v>41970.83</v>
      </c>
      <c r="N5028" s="17">
        <v>38484.129999999997</v>
      </c>
      <c r="O5028" s="17">
        <v>43968.53</v>
      </c>
      <c r="P5028" s="17">
        <v>44679.72</v>
      </c>
      <c r="Q5028" s="17">
        <v>41957.16</v>
      </c>
      <c r="R5028" s="17">
        <v>44527.86</v>
      </c>
      <c r="S5028" s="17">
        <v>41452.269999999997</v>
      </c>
      <c r="T5028" s="17">
        <v>38391.379999999997</v>
      </c>
      <c r="U5028" s="17"/>
      <c r="X5028" s="14"/>
      <c r="Y5028" s="14"/>
    </row>
    <row r="5029" spans="1:25" ht="15" hidden="1" customHeight="1" x14ac:dyDescent="0.25">
      <c r="A5029" s="14">
        <f t="shared" si="78"/>
        <v>21</v>
      </c>
      <c r="B5029" s="14" t="s">
        <v>247</v>
      </c>
      <c r="C5029" s="14">
        <v>2019</v>
      </c>
      <c r="D5029" s="14" t="str">
        <f>VLOOKUP(E5029,Regioes!$A$2:$B$296,2,FALSE)</f>
        <v>Região Administrativa de Sorocaba</v>
      </c>
      <c r="E5029" s="15" t="s">
        <v>167</v>
      </c>
      <c r="F5029" s="37">
        <v>206801.75999999998</v>
      </c>
      <c r="G5029" s="17">
        <v>98007.12</v>
      </c>
      <c r="H5029" s="17">
        <v>108794.64</v>
      </c>
      <c r="I5029" s="17">
        <v>15752.01</v>
      </c>
      <c r="J5029" s="17">
        <v>15064.56</v>
      </c>
      <c r="K5029" s="17">
        <v>16187.56</v>
      </c>
      <c r="L5029" s="17">
        <v>16674.12</v>
      </c>
      <c r="M5029" s="17">
        <v>17908.3</v>
      </c>
      <c r="N5029" s="17">
        <v>16420.57</v>
      </c>
      <c r="O5029" s="17">
        <v>18760.68</v>
      </c>
      <c r="P5029" s="17">
        <v>19064.13</v>
      </c>
      <c r="Q5029" s="17">
        <v>17902.46</v>
      </c>
      <c r="R5029" s="17">
        <v>18999.34</v>
      </c>
      <c r="S5029" s="17">
        <v>17687.03</v>
      </c>
      <c r="T5029" s="17">
        <v>16381</v>
      </c>
      <c r="U5029" s="17"/>
      <c r="X5029" s="14"/>
      <c r="Y5029" s="14"/>
    </row>
    <row r="5030" spans="1:25" ht="15" hidden="1" customHeight="1" x14ac:dyDescent="0.25">
      <c r="A5030" s="14">
        <f t="shared" si="78"/>
        <v>21</v>
      </c>
      <c r="B5030" s="14" t="s">
        <v>247</v>
      </c>
      <c r="C5030" s="14">
        <v>2019</v>
      </c>
      <c r="D5030" s="14" t="str">
        <f>VLOOKUP(E5030,Regioes!$A$2:$B$296,2,FALSE)</f>
        <v>Região Administrativa de Sorocaba</v>
      </c>
      <c r="E5030" s="15" t="s">
        <v>262</v>
      </c>
      <c r="F5030" s="37">
        <v>689387.22</v>
      </c>
      <c r="G5030" s="17">
        <v>325940.98</v>
      </c>
      <c r="H5030" s="17">
        <v>363446.24</v>
      </c>
      <c r="I5030" s="17">
        <v>55739.49</v>
      </c>
      <c r="J5030" s="17">
        <v>50565.53</v>
      </c>
      <c r="K5030" s="17">
        <v>55279.23</v>
      </c>
      <c r="L5030" s="17">
        <v>54583.08</v>
      </c>
      <c r="M5030" s="17">
        <v>56030.48</v>
      </c>
      <c r="N5030" s="17">
        <v>53743.17</v>
      </c>
      <c r="O5030" s="17">
        <v>60756.480000000003</v>
      </c>
      <c r="P5030" s="17">
        <v>60152.12</v>
      </c>
      <c r="Q5030" s="17">
        <v>58230.29</v>
      </c>
      <c r="R5030" s="17">
        <v>62103.28</v>
      </c>
      <c r="S5030" s="17">
        <v>60622.400000000001</v>
      </c>
      <c r="T5030" s="17">
        <v>61581.67</v>
      </c>
      <c r="U5030" s="17"/>
      <c r="X5030" s="14"/>
      <c r="Y5030" s="14"/>
    </row>
    <row r="5031" spans="1:25" ht="15" hidden="1" customHeight="1" x14ac:dyDescent="0.25">
      <c r="A5031" s="14">
        <f t="shared" si="78"/>
        <v>21</v>
      </c>
      <c r="B5031" s="14" t="s">
        <v>247</v>
      </c>
      <c r="C5031" s="14">
        <v>2019</v>
      </c>
      <c r="D5031" s="14" t="str">
        <f>VLOOKUP(E5031,Regioes!$A$2:$B$296,2,FALSE)</f>
        <v>Região Administrativa de Sorocaba</v>
      </c>
      <c r="E5031" s="15" t="s">
        <v>169</v>
      </c>
      <c r="F5031" s="37">
        <v>398297.55</v>
      </c>
      <c r="G5031" s="17">
        <v>192267.84</v>
      </c>
      <c r="H5031" s="17">
        <v>206029.71000000002</v>
      </c>
      <c r="I5031" s="17">
        <v>32558.92</v>
      </c>
      <c r="J5031" s="17">
        <v>29309.94</v>
      </c>
      <c r="K5031" s="17">
        <v>32200.82</v>
      </c>
      <c r="L5031" s="17">
        <v>32528.5</v>
      </c>
      <c r="M5031" s="17">
        <v>34247.56</v>
      </c>
      <c r="N5031" s="17">
        <v>31422.1</v>
      </c>
      <c r="O5031" s="17">
        <v>34557.730000000003</v>
      </c>
      <c r="P5031" s="17">
        <v>35657.120000000003</v>
      </c>
      <c r="Q5031" s="17">
        <v>33647.35</v>
      </c>
      <c r="R5031" s="17">
        <v>36127.050000000003</v>
      </c>
      <c r="S5031" s="17">
        <v>33068.01</v>
      </c>
      <c r="T5031" s="17">
        <v>32972.449999999997</v>
      </c>
      <c r="U5031" s="17"/>
      <c r="X5031" s="14"/>
      <c r="Y5031" s="14"/>
    </row>
    <row r="5032" spans="1:25" ht="15" hidden="1" customHeight="1" x14ac:dyDescent="0.25">
      <c r="A5032" s="14">
        <f t="shared" si="78"/>
        <v>7</v>
      </c>
      <c r="B5032" s="14" t="s">
        <v>79</v>
      </c>
      <c r="C5032" s="14">
        <v>2019</v>
      </c>
      <c r="D5032" s="14" t="str">
        <f>VLOOKUP(E5032,Regioes!$A$2:$B$296,2,FALSE)</f>
        <v>Região Administrativa de Campinas</v>
      </c>
      <c r="E5032" s="15" t="s">
        <v>88</v>
      </c>
      <c r="F5032" s="37">
        <v>906005.0199999999</v>
      </c>
      <c r="G5032" s="17">
        <v>429915.82999999996</v>
      </c>
      <c r="H5032" s="17">
        <v>476089.18999999994</v>
      </c>
      <c r="I5032" s="17">
        <v>70168</v>
      </c>
      <c r="J5032" s="17">
        <v>66322.559999999998</v>
      </c>
      <c r="K5032" s="17">
        <v>72796.97</v>
      </c>
      <c r="L5032" s="17">
        <v>74150.89</v>
      </c>
      <c r="M5032" s="17">
        <v>76746.509999999995</v>
      </c>
      <c r="N5032" s="17">
        <v>69730.899999999994</v>
      </c>
      <c r="O5032" s="17">
        <v>79118.679999999993</v>
      </c>
      <c r="P5032" s="17">
        <v>81439.06</v>
      </c>
      <c r="Q5032" s="17">
        <v>79086.289999999994</v>
      </c>
      <c r="R5032" s="17">
        <v>84098.04</v>
      </c>
      <c r="S5032" s="17">
        <v>77471.44</v>
      </c>
      <c r="T5032" s="17">
        <v>74875.679999999993</v>
      </c>
      <c r="U5032" s="17"/>
      <c r="X5032" s="14"/>
      <c r="Y5032" s="14"/>
    </row>
    <row r="5033" spans="1:25" ht="15" hidden="1" customHeight="1" x14ac:dyDescent="0.25">
      <c r="A5033" s="14">
        <f t="shared" si="78"/>
        <v>7</v>
      </c>
      <c r="B5033" s="14" t="s">
        <v>79</v>
      </c>
      <c r="C5033" s="14">
        <v>2019</v>
      </c>
      <c r="D5033" s="14" t="str">
        <f>VLOOKUP(E5033,Regioes!$A$2:$B$296,2,FALSE)</f>
        <v>Região Administrativa de Campinas</v>
      </c>
      <c r="E5033" s="15" t="s">
        <v>80</v>
      </c>
      <c r="F5033" s="37">
        <v>4337626.3900000006</v>
      </c>
      <c r="G5033" s="17">
        <v>2046791.9700000002</v>
      </c>
      <c r="H5033" s="17">
        <v>2290834.42</v>
      </c>
      <c r="I5033" s="17">
        <v>372818.07</v>
      </c>
      <c r="J5033" s="17">
        <v>319466.34000000003</v>
      </c>
      <c r="K5033" s="17">
        <v>347118.44</v>
      </c>
      <c r="L5033" s="17">
        <v>343194.76</v>
      </c>
      <c r="M5033" s="17">
        <v>341580.32</v>
      </c>
      <c r="N5033" s="17">
        <v>322614.03999999998</v>
      </c>
      <c r="O5033" s="17">
        <v>377016.95</v>
      </c>
      <c r="P5033" s="17">
        <v>365257.04</v>
      </c>
      <c r="Q5033" s="17">
        <v>367168.67</v>
      </c>
      <c r="R5033" s="17">
        <v>400674.34</v>
      </c>
      <c r="S5033" s="17">
        <v>386629.11</v>
      </c>
      <c r="T5033" s="17">
        <v>394088.31</v>
      </c>
      <c r="U5033" s="17"/>
      <c r="X5033" s="14"/>
      <c r="Y5033" s="14"/>
    </row>
    <row r="5034" spans="1:25" ht="15" hidden="1" customHeight="1" x14ac:dyDescent="0.25">
      <c r="A5034" s="14">
        <f t="shared" si="78"/>
        <v>7</v>
      </c>
      <c r="B5034" s="14" t="s">
        <v>79</v>
      </c>
      <c r="C5034" s="14">
        <v>2019</v>
      </c>
      <c r="D5034" s="14" t="str">
        <f>VLOOKUP(E5034,Regioes!$A$2:$B$296,2,FALSE)</f>
        <v>Região Administrativa de Campinas</v>
      </c>
      <c r="E5034" s="15" t="s">
        <v>89</v>
      </c>
      <c r="F5034" s="37">
        <v>1278754.6700000002</v>
      </c>
      <c r="G5034" s="17">
        <v>603404.85000000009</v>
      </c>
      <c r="H5034" s="17">
        <v>675349.82000000007</v>
      </c>
      <c r="I5034" s="17">
        <v>109908.69</v>
      </c>
      <c r="J5034" s="17">
        <v>94180.33</v>
      </c>
      <c r="K5034" s="17">
        <v>102332.31</v>
      </c>
      <c r="L5034" s="17">
        <v>101175.59</v>
      </c>
      <c r="M5034" s="17">
        <v>100699.64</v>
      </c>
      <c r="N5034" s="17">
        <v>95108.29</v>
      </c>
      <c r="O5034" s="17">
        <v>111146.54</v>
      </c>
      <c r="P5034" s="17">
        <v>107679.66</v>
      </c>
      <c r="Q5034" s="17">
        <v>108243.22</v>
      </c>
      <c r="R5034" s="17">
        <v>118120.87</v>
      </c>
      <c r="S5034" s="17">
        <v>113980.26</v>
      </c>
      <c r="T5034" s="17">
        <v>116179.27</v>
      </c>
      <c r="U5034" s="17"/>
      <c r="X5034" s="14"/>
      <c r="Y5034" s="14"/>
    </row>
    <row r="5035" spans="1:25" ht="15" hidden="1" customHeight="1" x14ac:dyDescent="0.25">
      <c r="A5035" s="14">
        <f t="shared" si="78"/>
        <v>7</v>
      </c>
      <c r="B5035" s="14" t="s">
        <v>79</v>
      </c>
      <c r="C5035" s="14">
        <v>2019</v>
      </c>
      <c r="D5035" s="14" t="str">
        <f>VLOOKUP(E5035,Regioes!$A$2:$B$296,2,FALSE)</f>
        <v>Região Administrativa de Campinas</v>
      </c>
      <c r="E5035" s="15" t="s">
        <v>20</v>
      </c>
      <c r="F5035" s="37">
        <v>4692273.6400000006</v>
      </c>
      <c r="G5035" s="17">
        <v>2216471.3200000003</v>
      </c>
      <c r="H5035" s="17">
        <v>2475802.3199999998</v>
      </c>
      <c r="I5035" s="17">
        <v>395814.51</v>
      </c>
      <c r="J5035" s="17">
        <v>345192.81</v>
      </c>
      <c r="K5035" s="17">
        <v>375784.72</v>
      </c>
      <c r="L5035" s="17">
        <v>373652.33</v>
      </c>
      <c r="M5035" s="17">
        <v>374755.89</v>
      </c>
      <c r="N5035" s="17">
        <v>351271.06</v>
      </c>
      <c r="O5035" s="17">
        <v>408202.37</v>
      </c>
      <c r="P5035" s="17">
        <v>400122.74</v>
      </c>
      <c r="Q5035" s="17">
        <v>399516.32</v>
      </c>
      <c r="R5035" s="17">
        <v>433830.94</v>
      </c>
      <c r="S5035" s="17">
        <v>415048.67</v>
      </c>
      <c r="T5035" s="17">
        <v>419081.28</v>
      </c>
      <c r="U5035" s="17"/>
      <c r="X5035" s="14"/>
      <c r="Y5035" s="14"/>
    </row>
    <row r="5036" spans="1:25" ht="15" hidden="1" customHeight="1" x14ac:dyDescent="0.25">
      <c r="A5036" s="14">
        <f t="shared" si="78"/>
        <v>7</v>
      </c>
      <c r="B5036" s="14" t="s">
        <v>79</v>
      </c>
      <c r="C5036" s="14">
        <v>2019</v>
      </c>
      <c r="D5036" s="14" t="str">
        <f>VLOOKUP(E5036,Regioes!$A$2:$B$296,2,FALSE)</f>
        <v>Região Administrativa de Campinas</v>
      </c>
      <c r="E5036" s="15" t="s">
        <v>62</v>
      </c>
      <c r="F5036" s="37">
        <v>1501100.4500000002</v>
      </c>
      <c r="G5036" s="17">
        <v>712299.42</v>
      </c>
      <c r="H5036" s="17">
        <v>788801.03</v>
      </c>
      <c r="I5036" s="17">
        <v>116256.77</v>
      </c>
      <c r="J5036" s="17">
        <v>109885.51</v>
      </c>
      <c r="K5036" s="17">
        <v>120612.54</v>
      </c>
      <c r="L5036" s="17">
        <v>122855.77</v>
      </c>
      <c r="M5036" s="17">
        <v>127156.28</v>
      </c>
      <c r="N5036" s="17">
        <v>115532.55</v>
      </c>
      <c r="O5036" s="17">
        <v>131086.57</v>
      </c>
      <c r="P5036" s="17">
        <v>134931.04999999999</v>
      </c>
      <c r="Q5036" s="17">
        <v>131032.88</v>
      </c>
      <c r="R5036" s="17">
        <v>139336.56</v>
      </c>
      <c r="S5036" s="17">
        <v>128357.37</v>
      </c>
      <c r="T5036" s="17">
        <v>124056.6</v>
      </c>
      <c r="U5036" s="17"/>
      <c r="X5036" s="14"/>
      <c r="Y5036" s="14"/>
    </row>
    <row r="5037" spans="1:25" ht="15" hidden="1" customHeight="1" x14ac:dyDescent="0.25">
      <c r="A5037" s="14">
        <f t="shared" si="78"/>
        <v>7</v>
      </c>
      <c r="B5037" s="14" t="s">
        <v>79</v>
      </c>
      <c r="C5037" s="14">
        <v>2019</v>
      </c>
      <c r="D5037" s="14" t="str">
        <f>VLOOKUP(E5037,Regioes!$A$2:$B$296,2,FALSE)</f>
        <v>Região Administrativa de Campinas</v>
      </c>
      <c r="E5037" s="15" t="s">
        <v>81</v>
      </c>
      <c r="F5037" s="37">
        <v>1091997.3999999999</v>
      </c>
      <c r="G5037" s="17">
        <v>518172.58999999997</v>
      </c>
      <c r="H5037" s="17">
        <v>573824.80999999994</v>
      </c>
      <c r="I5037" s="17">
        <v>84572.69</v>
      </c>
      <c r="J5037" s="17">
        <v>79937.820000000007</v>
      </c>
      <c r="K5037" s="17">
        <v>87741.35</v>
      </c>
      <c r="L5037" s="17">
        <v>89373.2</v>
      </c>
      <c r="M5037" s="17">
        <v>92501.69</v>
      </c>
      <c r="N5037" s="17">
        <v>84045.84</v>
      </c>
      <c r="O5037" s="17">
        <v>95360.84</v>
      </c>
      <c r="P5037" s="17">
        <v>98157.56</v>
      </c>
      <c r="Q5037" s="17">
        <v>95321.78</v>
      </c>
      <c r="R5037" s="17">
        <v>101362.41</v>
      </c>
      <c r="S5037" s="17">
        <v>93375.44</v>
      </c>
      <c r="T5037" s="17">
        <v>90246.78</v>
      </c>
      <c r="U5037" s="17"/>
      <c r="X5037" s="14"/>
      <c r="Y5037" s="14"/>
    </row>
    <row r="5038" spans="1:25" ht="15" hidden="1" customHeight="1" x14ac:dyDescent="0.25">
      <c r="A5038" s="14">
        <f t="shared" si="78"/>
        <v>7</v>
      </c>
      <c r="B5038" s="14" t="s">
        <v>79</v>
      </c>
      <c r="C5038" s="14">
        <v>2019</v>
      </c>
      <c r="D5038" s="14" t="str">
        <f>VLOOKUP(E5038,Regioes!$A$2:$B$296,2,FALSE)</f>
        <v>Região Administrativa de Campinas</v>
      </c>
      <c r="E5038" s="15" t="s">
        <v>73</v>
      </c>
      <c r="F5038" s="37">
        <v>738937.05</v>
      </c>
      <c r="G5038" s="17">
        <v>350639.06</v>
      </c>
      <c r="H5038" s="17">
        <v>388297.99</v>
      </c>
      <c r="I5038" s="17">
        <v>57228.97</v>
      </c>
      <c r="J5038" s="17">
        <v>54092.63</v>
      </c>
      <c r="K5038" s="17">
        <v>59373.17</v>
      </c>
      <c r="L5038" s="17">
        <v>60477.42</v>
      </c>
      <c r="M5038" s="17">
        <v>62594.41</v>
      </c>
      <c r="N5038" s="17">
        <v>56872.46</v>
      </c>
      <c r="O5038" s="17">
        <v>64529.14</v>
      </c>
      <c r="P5038" s="17">
        <v>66421.63</v>
      </c>
      <c r="Q5038" s="17">
        <v>64502.720000000001</v>
      </c>
      <c r="R5038" s="17">
        <v>68590.3</v>
      </c>
      <c r="S5038" s="17">
        <v>63185.65</v>
      </c>
      <c r="T5038" s="17">
        <v>61068.55</v>
      </c>
      <c r="U5038" s="17"/>
      <c r="X5038" s="14"/>
      <c r="Y5038" s="14"/>
    </row>
    <row r="5039" spans="1:25" ht="15" hidden="1" customHeight="1" x14ac:dyDescent="0.25">
      <c r="A5039" s="14">
        <f t="shared" si="78"/>
        <v>7</v>
      </c>
      <c r="B5039" s="14" t="s">
        <v>79</v>
      </c>
      <c r="C5039" s="14">
        <v>2019</v>
      </c>
      <c r="D5039" s="14" t="str">
        <f>VLOOKUP(E5039,Regioes!$A$2:$B$296,2,FALSE)</f>
        <v>Região Administrativa de São José dos Campos</v>
      </c>
      <c r="E5039" s="15" t="s">
        <v>82</v>
      </c>
      <c r="F5039" s="37">
        <v>3267302.9499999997</v>
      </c>
      <c r="G5039" s="17">
        <v>1541739.38</v>
      </c>
      <c r="H5039" s="17">
        <v>1725563.5699999998</v>
      </c>
      <c r="I5039" s="17">
        <v>280823.99</v>
      </c>
      <c r="J5039" s="17">
        <v>240636.98</v>
      </c>
      <c r="K5039" s="17">
        <v>261465.83</v>
      </c>
      <c r="L5039" s="17">
        <v>258510.34</v>
      </c>
      <c r="M5039" s="17">
        <v>257294.26</v>
      </c>
      <c r="N5039" s="17">
        <v>243007.98</v>
      </c>
      <c r="O5039" s="17">
        <v>283986.78999999998</v>
      </c>
      <c r="P5039" s="17">
        <v>275128.68</v>
      </c>
      <c r="Q5039" s="17">
        <v>276568.61</v>
      </c>
      <c r="R5039" s="17">
        <v>301806.64</v>
      </c>
      <c r="S5039" s="17">
        <v>291227.12</v>
      </c>
      <c r="T5039" s="17">
        <v>296845.73</v>
      </c>
      <c r="U5039" s="17"/>
      <c r="X5039" s="14"/>
      <c r="Y5039" s="14"/>
    </row>
    <row r="5040" spans="1:25" ht="15" hidden="1" customHeight="1" x14ac:dyDescent="0.25">
      <c r="A5040" s="14">
        <f t="shared" si="78"/>
        <v>7</v>
      </c>
      <c r="B5040" s="14" t="s">
        <v>79</v>
      </c>
      <c r="C5040" s="14">
        <v>2019</v>
      </c>
      <c r="D5040" s="14" t="str">
        <f>VLOOKUP(E5040,Regioes!$A$2:$B$296,2,FALSE)</f>
        <v>Região Administrativa de Campinas</v>
      </c>
      <c r="E5040" s="15" t="s">
        <v>83</v>
      </c>
      <c r="F5040" s="37">
        <v>4391831.5600000005</v>
      </c>
      <c r="G5040" s="17">
        <v>2072022.81</v>
      </c>
      <c r="H5040" s="17">
        <v>2319808.75</v>
      </c>
      <c r="I5040" s="17">
        <v>372704.57</v>
      </c>
      <c r="J5040" s="17">
        <v>323745.34999999998</v>
      </c>
      <c r="K5040" s="17">
        <v>351683.86</v>
      </c>
      <c r="L5040" s="17">
        <v>347807.53</v>
      </c>
      <c r="M5040" s="17">
        <v>347513.39</v>
      </c>
      <c r="N5040" s="17">
        <v>328568.11</v>
      </c>
      <c r="O5040" s="17">
        <v>381901.11</v>
      </c>
      <c r="P5040" s="17">
        <v>372370.57</v>
      </c>
      <c r="Q5040" s="17">
        <v>372708.96</v>
      </c>
      <c r="R5040" s="17">
        <v>405331.22</v>
      </c>
      <c r="S5040" s="17">
        <v>390780.11</v>
      </c>
      <c r="T5040" s="17">
        <v>396716.78</v>
      </c>
      <c r="U5040" s="17"/>
      <c r="X5040" s="14"/>
      <c r="Y5040" s="14"/>
    </row>
    <row r="5041" spans="1:25" ht="15" hidden="1" customHeight="1" x14ac:dyDescent="0.25">
      <c r="A5041" s="14">
        <f t="shared" si="78"/>
        <v>7</v>
      </c>
      <c r="B5041" s="14" t="s">
        <v>79</v>
      </c>
      <c r="C5041" s="14">
        <v>2019</v>
      </c>
      <c r="D5041" s="14" t="str">
        <f>VLOOKUP(E5041,Regioes!$A$2:$B$296,2,FALSE)</f>
        <v>Região Administrativa de São José dos Campos</v>
      </c>
      <c r="E5041" s="15" t="s">
        <v>84</v>
      </c>
      <c r="F5041" s="37">
        <v>3464467.6500000004</v>
      </c>
      <c r="G5041" s="17">
        <v>1634775.32</v>
      </c>
      <c r="H5041" s="17">
        <v>1829692.33</v>
      </c>
      <c r="I5041" s="17">
        <v>297770.26</v>
      </c>
      <c r="J5041" s="17">
        <v>255158.17</v>
      </c>
      <c r="K5041" s="17">
        <v>277243.93</v>
      </c>
      <c r="L5041" s="17">
        <v>274110.09000000003</v>
      </c>
      <c r="M5041" s="17">
        <v>272820.63</v>
      </c>
      <c r="N5041" s="17">
        <v>257672.24</v>
      </c>
      <c r="O5041" s="17">
        <v>301123.90999999997</v>
      </c>
      <c r="P5041" s="17">
        <v>291731.26</v>
      </c>
      <c r="Q5041" s="17">
        <v>293258.08</v>
      </c>
      <c r="R5041" s="17">
        <v>320019.09999999998</v>
      </c>
      <c r="S5041" s="17">
        <v>308801.15000000002</v>
      </c>
      <c r="T5041" s="17">
        <v>314758.83</v>
      </c>
      <c r="U5041" s="17"/>
      <c r="X5041" s="14"/>
      <c r="Y5041" s="14"/>
    </row>
    <row r="5042" spans="1:25" ht="15" hidden="1" customHeight="1" x14ac:dyDescent="0.25">
      <c r="A5042" s="14">
        <f t="shared" si="78"/>
        <v>7</v>
      </c>
      <c r="B5042" s="14" t="s">
        <v>79</v>
      </c>
      <c r="C5042" s="14">
        <v>2019</v>
      </c>
      <c r="D5042" s="14" t="str">
        <f>VLOOKUP(E5042,Regioes!$A$2:$B$296,2,FALSE)</f>
        <v>Região Administrativa de Campinas</v>
      </c>
      <c r="E5042" s="15" t="s">
        <v>85</v>
      </c>
      <c r="F5042" s="37">
        <v>967046.59</v>
      </c>
      <c r="G5042" s="17">
        <v>456319.43999999994</v>
      </c>
      <c r="H5042" s="17">
        <v>510727.15</v>
      </c>
      <c r="I5042" s="17">
        <v>83117.45</v>
      </c>
      <c r="J5042" s="17">
        <v>71223.02</v>
      </c>
      <c r="K5042" s="17">
        <v>77387.88</v>
      </c>
      <c r="L5042" s="17">
        <v>76513.119999999995</v>
      </c>
      <c r="M5042" s="17">
        <v>76153.19</v>
      </c>
      <c r="N5042" s="17">
        <v>71924.78</v>
      </c>
      <c r="O5042" s="17">
        <v>84053.56</v>
      </c>
      <c r="P5042" s="17">
        <v>81431.77</v>
      </c>
      <c r="Q5042" s="17">
        <v>81857.95</v>
      </c>
      <c r="R5042" s="17">
        <v>89327.83</v>
      </c>
      <c r="S5042" s="17">
        <v>86196.53</v>
      </c>
      <c r="T5042" s="17">
        <v>87859.51</v>
      </c>
      <c r="U5042" s="17"/>
      <c r="X5042" s="14"/>
      <c r="Y5042" s="14"/>
    </row>
    <row r="5043" spans="1:25" ht="15" hidden="1" customHeight="1" x14ac:dyDescent="0.25">
      <c r="A5043" s="14">
        <f t="shared" si="78"/>
        <v>7</v>
      </c>
      <c r="B5043" s="14" t="s">
        <v>79</v>
      </c>
      <c r="C5043" s="14">
        <v>2019</v>
      </c>
      <c r="D5043" s="14" t="str">
        <f>VLOOKUP(E5043,Regioes!$A$2:$B$296,2,FALSE)</f>
        <v>Região Administrativa de Campinas</v>
      </c>
      <c r="E5043" s="15" t="s">
        <v>22</v>
      </c>
      <c r="F5043" s="37">
        <v>1068099.7000000002</v>
      </c>
      <c r="G5043" s="17">
        <v>505581.9</v>
      </c>
      <c r="H5043" s="17">
        <v>562517.80000000005</v>
      </c>
      <c r="I5043" s="17">
        <v>85285.68</v>
      </c>
      <c r="J5043" s="17">
        <v>79149.429999999993</v>
      </c>
      <c r="K5043" s="17">
        <v>85974.34</v>
      </c>
      <c r="L5043" s="17">
        <v>84988.68</v>
      </c>
      <c r="M5043" s="17">
        <v>87643.49</v>
      </c>
      <c r="N5043" s="17">
        <v>82540.28</v>
      </c>
      <c r="O5043" s="17">
        <v>92322.99</v>
      </c>
      <c r="P5043" s="17">
        <v>92881.39</v>
      </c>
      <c r="Q5043" s="17">
        <v>91554.11</v>
      </c>
      <c r="R5043" s="17">
        <v>97644.02</v>
      </c>
      <c r="S5043" s="17">
        <v>94206.87</v>
      </c>
      <c r="T5043" s="17">
        <v>93908.42</v>
      </c>
      <c r="U5043" s="17"/>
      <c r="X5043" s="14"/>
      <c r="Y5043" s="14"/>
    </row>
    <row r="5044" spans="1:25" ht="15" hidden="1" customHeight="1" x14ac:dyDescent="0.25">
      <c r="A5044" s="14">
        <f t="shared" si="78"/>
        <v>7</v>
      </c>
      <c r="B5044" s="14" t="s">
        <v>79</v>
      </c>
      <c r="C5044" s="14">
        <v>2019</v>
      </c>
      <c r="D5044" s="14" t="str">
        <f>VLOOKUP(E5044,Regioes!$A$2:$B$296,2,FALSE)</f>
        <v>Região Administrativa de Campinas</v>
      </c>
      <c r="E5044" s="15" t="s">
        <v>31</v>
      </c>
      <c r="F5044" s="37">
        <v>153735.54999999999</v>
      </c>
      <c r="G5044" s="17">
        <v>70875.520000000004</v>
      </c>
      <c r="H5044" s="17">
        <v>82860.03</v>
      </c>
      <c r="I5044" s="17">
        <v>11520.57</v>
      </c>
      <c r="J5044" s="17">
        <v>11354.97</v>
      </c>
      <c r="K5044" s="17">
        <v>12241.36</v>
      </c>
      <c r="L5044" s="17">
        <v>12250.2</v>
      </c>
      <c r="M5044" s="17">
        <v>11749.07</v>
      </c>
      <c r="N5044" s="17">
        <v>11759.35</v>
      </c>
      <c r="O5044" s="17">
        <v>13987.91</v>
      </c>
      <c r="P5044" s="17">
        <v>14256.77</v>
      </c>
      <c r="Q5044" s="17">
        <v>13469.72</v>
      </c>
      <c r="R5044" s="17">
        <v>14483.04</v>
      </c>
      <c r="S5044" s="17">
        <v>13512.51</v>
      </c>
      <c r="T5044" s="17">
        <v>13150.08</v>
      </c>
      <c r="U5044" s="17"/>
      <c r="X5044" s="14"/>
      <c r="Y5044" s="14"/>
    </row>
    <row r="5045" spans="1:25" ht="15" hidden="1" customHeight="1" x14ac:dyDescent="0.25">
      <c r="A5045" s="14">
        <f t="shared" si="78"/>
        <v>7</v>
      </c>
      <c r="B5045" s="14" t="s">
        <v>79</v>
      </c>
      <c r="C5045" s="14">
        <v>2019</v>
      </c>
      <c r="D5045" s="14" t="str">
        <f>VLOOKUP(E5045,Regioes!$A$2:$B$296,2,FALSE)</f>
        <v>Região Administrativa de Campinas</v>
      </c>
      <c r="E5045" s="15" t="s">
        <v>86</v>
      </c>
      <c r="F5045" s="37">
        <v>35736.590000000004</v>
      </c>
      <c r="G5045" s="17">
        <v>16957.670000000002</v>
      </c>
      <c r="H5045" s="17">
        <v>18778.920000000002</v>
      </c>
      <c r="I5045" s="17">
        <v>2767.72</v>
      </c>
      <c r="J5045" s="17">
        <v>2616.04</v>
      </c>
      <c r="K5045" s="17">
        <v>2871.42</v>
      </c>
      <c r="L5045" s="17">
        <v>2924.82</v>
      </c>
      <c r="M5045" s="17">
        <v>3027.19</v>
      </c>
      <c r="N5045" s="17">
        <v>2750.48</v>
      </c>
      <c r="O5045" s="17">
        <v>3120.76</v>
      </c>
      <c r="P5045" s="17">
        <v>3212.29</v>
      </c>
      <c r="Q5045" s="17">
        <v>3119.49</v>
      </c>
      <c r="R5045" s="17">
        <v>3317.17</v>
      </c>
      <c r="S5045" s="17">
        <v>3055.8</v>
      </c>
      <c r="T5045" s="17">
        <v>2953.41</v>
      </c>
      <c r="U5045" s="17"/>
      <c r="X5045" s="14"/>
      <c r="Y5045" s="14"/>
    </row>
    <row r="5046" spans="1:25" ht="15" hidden="1" customHeight="1" x14ac:dyDescent="0.25">
      <c r="A5046" s="14">
        <f t="shared" si="78"/>
        <v>7</v>
      </c>
      <c r="B5046" s="14" t="s">
        <v>79</v>
      </c>
      <c r="C5046" s="14">
        <v>2019</v>
      </c>
      <c r="D5046" s="14" t="str">
        <f>VLOOKUP(E5046,Regioes!$A$2:$B$296,2,FALSE)</f>
        <v>Região Administrativa de Campinas</v>
      </c>
      <c r="E5046" s="15" t="s">
        <v>90</v>
      </c>
      <c r="F5046" s="37">
        <v>4204305.28</v>
      </c>
      <c r="G5046" s="17">
        <v>1983881.86</v>
      </c>
      <c r="H5046" s="17">
        <v>2220423.42</v>
      </c>
      <c r="I5046" s="17">
        <v>361359.15</v>
      </c>
      <c r="J5046" s="17">
        <v>309647.24</v>
      </c>
      <c r="K5046" s="17">
        <v>336449.42</v>
      </c>
      <c r="L5046" s="17">
        <v>332646.34000000003</v>
      </c>
      <c r="M5046" s="17">
        <v>331081.52</v>
      </c>
      <c r="N5046" s="17">
        <v>312698.19</v>
      </c>
      <c r="O5046" s="17">
        <v>365428.97</v>
      </c>
      <c r="P5046" s="17">
        <v>354030.52</v>
      </c>
      <c r="Q5046" s="17">
        <v>355883.39</v>
      </c>
      <c r="R5046" s="17">
        <v>388359.23</v>
      </c>
      <c r="S5046" s="17">
        <v>374745.69</v>
      </c>
      <c r="T5046" s="17">
        <v>381975.62</v>
      </c>
      <c r="U5046" s="17"/>
      <c r="X5046" s="14"/>
      <c r="Y5046" s="14"/>
    </row>
    <row r="5047" spans="1:25" ht="15" hidden="1" customHeight="1" x14ac:dyDescent="0.25">
      <c r="A5047" s="14">
        <f t="shared" si="78"/>
        <v>7</v>
      </c>
      <c r="B5047" s="14" t="s">
        <v>79</v>
      </c>
      <c r="C5047" s="14">
        <v>2019</v>
      </c>
      <c r="D5047" s="14" t="str">
        <f>VLOOKUP(E5047,Regioes!$A$2:$B$296,2,FALSE)</f>
        <v>Região Administrativa de Campinas</v>
      </c>
      <c r="E5047" s="15" t="s">
        <v>87</v>
      </c>
      <c r="F5047" s="37">
        <v>678586.8</v>
      </c>
      <c r="G5047" s="17">
        <v>321004.98</v>
      </c>
      <c r="H5047" s="17">
        <v>357581.82</v>
      </c>
      <c r="I5047" s="17">
        <v>52002.58</v>
      </c>
      <c r="J5047" s="17">
        <v>48259.42</v>
      </c>
      <c r="K5047" s="17">
        <v>54938.51</v>
      </c>
      <c r="L5047" s="17">
        <v>56665.34</v>
      </c>
      <c r="M5047" s="17">
        <v>57953.29</v>
      </c>
      <c r="N5047" s="17">
        <v>51185.84</v>
      </c>
      <c r="O5047" s="17">
        <v>60178.54</v>
      </c>
      <c r="P5047" s="17">
        <v>61846.95</v>
      </c>
      <c r="Q5047" s="17">
        <v>59877.32</v>
      </c>
      <c r="R5047" s="17">
        <v>65319.6</v>
      </c>
      <c r="S5047" s="17">
        <v>57698.67</v>
      </c>
      <c r="T5047" s="17">
        <v>52660.74</v>
      </c>
      <c r="U5047" s="17"/>
      <c r="X5047" s="14"/>
      <c r="Y5047" s="14"/>
    </row>
    <row r="5048" spans="1:25" ht="15" hidden="1" customHeight="1" x14ac:dyDescent="0.25">
      <c r="A5048" s="14">
        <f t="shared" si="78"/>
        <v>7</v>
      </c>
      <c r="B5048" s="14" t="s">
        <v>79</v>
      </c>
      <c r="C5048" s="14">
        <v>2019</v>
      </c>
      <c r="D5048" s="14" t="str">
        <f>VLOOKUP(E5048,Regioes!$A$2:$B$296,2,FALSE)</f>
        <v>Região Administrativa de Campinas</v>
      </c>
      <c r="E5048" s="15" t="s">
        <v>25</v>
      </c>
      <c r="F5048" s="37">
        <v>2290867.66</v>
      </c>
      <c r="G5048" s="17">
        <v>1080989.72</v>
      </c>
      <c r="H5048" s="17">
        <v>1209877.94</v>
      </c>
      <c r="I5048" s="17">
        <v>196899.59</v>
      </c>
      <c r="J5048" s="17">
        <v>168722.49</v>
      </c>
      <c r="K5048" s="17">
        <v>183326.62</v>
      </c>
      <c r="L5048" s="17">
        <v>181254.38</v>
      </c>
      <c r="M5048" s="17">
        <v>180401.73</v>
      </c>
      <c r="N5048" s="17">
        <v>170384.91</v>
      </c>
      <c r="O5048" s="17">
        <v>199117.18</v>
      </c>
      <c r="P5048" s="17">
        <v>192906.32</v>
      </c>
      <c r="Q5048" s="17">
        <v>193915.93</v>
      </c>
      <c r="R5048" s="17">
        <v>211611.56</v>
      </c>
      <c r="S5048" s="17">
        <v>204193.73</v>
      </c>
      <c r="T5048" s="17">
        <v>208133.22</v>
      </c>
      <c r="U5048" s="17"/>
      <c r="X5048" s="14"/>
      <c r="Y5048" s="14"/>
    </row>
    <row r="5049" spans="1:25" ht="15" hidden="1" customHeight="1" x14ac:dyDescent="0.25">
      <c r="A5049" s="14">
        <f t="shared" si="78"/>
        <v>25</v>
      </c>
      <c r="B5049" s="14" t="s">
        <v>319</v>
      </c>
      <c r="C5049" s="14">
        <v>2019</v>
      </c>
      <c r="D5049" s="14" t="str">
        <f>VLOOKUP(E5049,Regioes!$A$2:$B$296,2,FALSE)</f>
        <v>Grande São Paulo</v>
      </c>
      <c r="E5049" s="15" t="s">
        <v>283</v>
      </c>
      <c r="F5049" s="37">
        <v>410741.93</v>
      </c>
      <c r="G5049" s="17">
        <v>194833.68</v>
      </c>
      <c r="H5049" s="17">
        <v>215908.25</v>
      </c>
      <c r="I5049" s="17">
        <v>32571.55</v>
      </c>
      <c r="J5049" s="17">
        <v>31271.55</v>
      </c>
      <c r="K5049" s="17">
        <v>32650.71</v>
      </c>
      <c r="L5049" s="17">
        <v>33140.949999999997</v>
      </c>
      <c r="M5049" s="17">
        <v>34330.870000000003</v>
      </c>
      <c r="N5049" s="17">
        <v>30868.05</v>
      </c>
      <c r="O5049" s="17">
        <v>35381.08</v>
      </c>
      <c r="P5049" s="17">
        <v>35626.54</v>
      </c>
      <c r="Q5049" s="17">
        <v>35181.01</v>
      </c>
      <c r="R5049" s="17">
        <v>38617.21</v>
      </c>
      <c r="S5049" s="17">
        <v>35915.980000000003</v>
      </c>
      <c r="T5049" s="17">
        <v>35186.43</v>
      </c>
      <c r="U5049" s="17"/>
      <c r="X5049" s="14"/>
      <c r="Y5049" s="14"/>
    </row>
    <row r="5050" spans="1:25" ht="15" hidden="1" customHeight="1" x14ac:dyDescent="0.25">
      <c r="A5050" s="14">
        <f t="shared" si="78"/>
        <v>25</v>
      </c>
      <c r="B5050" s="14" t="s">
        <v>319</v>
      </c>
      <c r="C5050" s="14">
        <v>2019</v>
      </c>
      <c r="D5050" s="14" t="str">
        <f>VLOOKUP(E5050,Regioes!$A$2:$B$296,2,FALSE)</f>
        <v>Grande São Paulo</v>
      </c>
      <c r="E5050" s="15" t="s">
        <v>281</v>
      </c>
      <c r="F5050" s="37">
        <v>1273933.44</v>
      </c>
      <c r="G5050" s="17">
        <v>615877.33000000007</v>
      </c>
      <c r="H5050" s="17">
        <v>658056.11</v>
      </c>
      <c r="I5050" s="17">
        <v>106357.39</v>
      </c>
      <c r="J5050" s="17">
        <v>101348.92</v>
      </c>
      <c r="K5050" s="17">
        <v>104706.88</v>
      </c>
      <c r="L5050" s="17">
        <v>102412.71</v>
      </c>
      <c r="M5050" s="17">
        <v>105774.16</v>
      </c>
      <c r="N5050" s="17">
        <v>95277.27</v>
      </c>
      <c r="O5050" s="17">
        <v>108434.37</v>
      </c>
      <c r="P5050" s="17">
        <v>110154.55</v>
      </c>
      <c r="Q5050" s="17">
        <v>107712.18</v>
      </c>
      <c r="R5050" s="17">
        <v>118399.99</v>
      </c>
      <c r="S5050" s="17">
        <v>108246.87</v>
      </c>
      <c r="T5050" s="17">
        <v>105108.15</v>
      </c>
      <c r="U5050" s="17"/>
      <c r="X5050" s="14"/>
      <c r="Y5050" s="14"/>
    </row>
    <row r="5051" spans="1:25" ht="15" hidden="1" customHeight="1" x14ac:dyDescent="0.25">
      <c r="A5051" s="14">
        <f t="shared" si="78"/>
        <v>25</v>
      </c>
      <c r="B5051" s="14" t="s">
        <v>319</v>
      </c>
      <c r="C5051" s="14">
        <v>2019</v>
      </c>
      <c r="D5051" s="14" t="str">
        <f>VLOOKUP(E5051,Regioes!$A$2:$B$296,2,FALSE)</f>
        <v>Grande São Paulo</v>
      </c>
      <c r="E5051" s="15" t="s">
        <v>286</v>
      </c>
      <c r="F5051" s="37">
        <v>2278837.44</v>
      </c>
      <c r="G5051" s="17">
        <v>1101693.6200000001</v>
      </c>
      <c r="H5051" s="17">
        <v>1177143.8199999998</v>
      </c>
      <c r="I5051" s="17">
        <v>190254.22</v>
      </c>
      <c r="J5051" s="17">
        <v>181294.97</v>
      </c>
      <c r="K5051" s="17">
        <v>187301.75</v>
      </c>
      <c r="L5051" s="17">
        <v>183197.89</v>
      </c>
      <c r="M5051" s="17">
        <v>189210.92</v>
      </c>
      <c r="N5051" s="17">
        <v>170433.87</v>
      </c>
      <c r="O5051" s="17">
        <v>193969.55</v>
      </c>
      <c r="P5051" s="17">
        <v>197046.65</v>
      </c>
      <c r="Q5051" s="17">
        <v>192677.68</v>
      </c>
      <c r="R5051" s="17">
        <v>211796.24</v>
      </c>
      <c r="S5051" s="17">
        <v>193634.15</v>
      </c>
      <c r="T5051" s="17">
        <v>188019.55</v>
      </c>
      <c r="U5051" s="17"/>
      <c r="X5051" s="14"/>
      <c r="Y5051" s="14"/>
    </row>
    <row r="5052" spans="1:25" ht="15" hidden="1" customHeight="1" x14ac:dyDescent="0.25">
      <c r="A5052" s="14">
        <f t="shared" si="78"/>
        <v>25</v>
      </c>
      <c r="B5052" s="14" t="s">
        <v>319</v>
      </c>
      <c r="C5052" s="14">
        <v>2019</v>
      </c>
      <c r="D5052" s="14" t="str">
        <f>VLOOKUP(E5052,Regioes!$A$2:$B$296,2,FALSE)</f>
        <v>Grande São Paulo</v>
      </c>
      <c r="E5052" s="15" t="s">
        <v>275</v>
      </c>
      <c r="F5052" s="37">
        <v>852792.68</v>
      </c>
      <c r="G5052" s="17">
        <v>404518.56</v>
      </c>
      <c r="H5052" s="17">
        <v>448274.12000000005</v>
      </c>
      <c r="I5052" s="17">
        <v>67625.87</v>
      </c>
      <c r="J5052" s="17">
        <v>64926.77</v>
      </c>
      <c r="K5052" s="17">
        <v>67790.22</v>
      </c>
      <c r="L5052" s="17">
        <v>68808.070000000007</v>
      </c>
      <c r="M5052" s="17">
        <v>71278.61</v>
      </c>
      <c r="N5052" s="17">
        <v>64089.02</v>
      </c>
      <c r="O5052" s="17">
        <v>73459.09</v>
      </c>
      <c r="P5052" s="17">
        <v>73968.72</v>
      </c>
      <c r="Q5052" s="17">
        <v>73043.69</v>
      </c>
      <c r="R5052" s="17">
        <v>80178.009999999995</v>
      </c>
      <c r="S5052" s="17">
        <v>74569.66</v>
      </c>
      <c r="T5052" s="17">
        <v>73054.95</v>
      </c>
      <c r="U5052" s="17"/>
      <c r="X5052" s="14"/>
      <c r="Y5052" s="14"/>
    </row>
    <row r="5053" spans="1:25" ht="15" hidden="1" customHeight="1" x14ac:dyDescent="0.25">
      <c r="A5053" s="14">
        <f t="shared" si="78"/>
        <v>25</v>
      </c>
      <c r="B5053" s="14" t="s">
        <v>319</v>
      </c>
      <c r="C5053" s="14">
        <v>2019</v>
      </c>
      <c r="D5053" s="14" t="str">
        <f>VLOOKUP(E5053,Regioes!$A$2:$B$296,2,FALSE)</f>
        <v>Grande São Paulo</v>
      </c>
      <c r="E5053" s="15" t="s">
        <v>282</v>
      </c>
      <c r="F5053" s="37">
        <v>662061.40999999992</v>
      </c>
      <c r="G5053" s="17">
        <v>318924.2</v>
      </c>
      <c r="H5053" s="17">
        <v>343137.21</v>
      </c>
      <c r="I5053" s="17">
        <v>54746.17</v>
      </c>
      <c r="J5053" s="17">
        <v>52239.839999999997</v>
      </c>
      <c r="K5053" s="17">
        <v>54075.9</v>
      </c>
      <c r="L5053" s="17">
        <v>53260.86</v>
      </c>
      <c r="M5053" s="17">
        <v>55040.35</v>
      </c>
      <c r="N5053" s="17">
        <v>49561.08</v>
      </c>
      <c r="O5053" s="17">
        <v>56481.9</v>
      </c>
      <c r="P5053" s="17">
        <v>57281.05</v>
      </c>
      <c r="Q5053" s="17">
        <v>56116.63</v>
      </c>
      <c r="R5053" s="17">
        <v>61668.07</v>
      </c>
      <c r="S5053" s="17">
        <v>56567.06</v>
      </c>
      <c r="T5053" s="17">
        <v>55022.5</v>
      </c>
      <c r="U5053" s="17"/>
      <c r="X5053" s="14"/>
      <c r="Y5053" s="14"/>
    </row>
    <row r="5054" spans="1:25" ht="15" hidden="1" customHeight="1" x14ac:dyDescent="0.25">
      <c r="A5054" s="14">
        <f t="shared" si="78"/>
        <v>25</v>
      </c>
      <c r="B5054" s="14" t="s">
        <v>319</v>
      </c>
      <c r="C5054" s="14">
        <v>2019</v>
      </c>
      <c r="D5054" s="14" t="str">
        <f>VLOOKUP(E5054,Regioes!$A$2:$B$296,2,FALSE)</f>
        <v>Grande São Paulo</v>
      </c>
      <c r="E5054" s="15" t="s">
        <v>284</v>
      </c>
      <c r="F5054" s="37">
        <v>189343.84</v>
      </c>
      <c r="G5054" s="17">
        <v>89814.45</v>
      </c>
      <c r="H5054" s="17">
        <v>99529.39</v>
      </c>
      <c r="I5054" s="17">
        <v>15014.83</v>
      </c>
      <c r="J5054" s="17">
        <v>14415.56</v>
      </c>
      <c r="K5054" s="17">
        <v>15051.33</v>
      </c>
      <c r="L5054" s="17">
        <v>15277.32</v>
      </c>
      <c r="M5054" s="17">
        <v>15825.85</v>
      </c>
      <c r="N5054" s="17">
        <v>14229.56</v>
      </c>
      <c r="O5054" s="17">
        <v>16309.97</v>
      </c>
      <c r="P5054" s="17">
        <v>16423.13</v>
      </c>
      <c r="Q5054" s="17">
        <v>16217.74</v>
      </c>
      <c r="R5054" s="17">
        <v>17801.759999999998</v>
      </c>
      <c r="S5054" s="17">
        <v>16556.55</v>
      </c>
      <c r="T5054" s="17">
        <v>16220.24</v>
      </c>
      <c r="U5054" s="17"/>
      <c r="X5054" s="14"/>
      <c r="Y5054" s="14"/>
    </row>
    <row r="5055" spans="1:25" ht="15" hidden="1" customHeight="1" x14ac:dyDescent="0.25">
      <c r="A5055" s="14">
        <f t="shared" si="78"/>
        <v>25</v>
      </c>
      <c r="B5055" s="14" t="s">
        <v>319</v>
      </c>
      <c r="C5055" s="14">
        <v>2019</v>
      </c>
      <c r="D5055" s="14" t="str">
        <f>VLOOKUP(E5055,Regioes!$A$2:$B$296,2,FALSE)</f>
        <v>Grande São Paulo</v>
      </c>
      <c r="E5055" s="15" t="s">
        <v>287</v>
      </c>
      <c r="F5055" s="37">
        <v>1243703.21</v>
      </c>
      <c r="G5055" s="17">
        <v>593733.04999999993</v>
      </c>
      <c r="H5055" s="17">
        <v>649970.16</v>
      </c>
      <c r="I5055" s="17">
        <v>100367.9</v>
      </c>
      <c r="J5055" s="17">
        <v>96112.67</v>
      </c>
      <c r="K5055" s="17">
        <v>99988.23</v>
      </c>
      <c r="L5055" s="17">
        <v>100226.4</v>
      </c>
      <c r="M5055" s="17">
        <v>103721.86</v>
      </c>
      <c r="N5055" s="17">
        <v>93315.99</v>
      </c>
      <c r="O5055" s="17">
        <v>106706.66</v>
      </c>
      <c r="P5055" s="17">
        <v>107763.17</v>
      </c>
      <c r="Q5055" s="17">
        <v>106067.6</v>
      </c>
      <c r="R5055" s="17">
        <v>116482.14</v>
      </c>
      <c r="S5055" s="17">
        <v>107722.96</v>
      </c>
      <c r="T5055" s="17">
        <v>105227.63</v>
      </c>
      <c r="U5055" s="17"/>
      <c r="X5055" s="14"/>
      <c r="Y5055" s="14"/>
    </row>
    <row r="5056" spans="1:25" ht="15" hidden="1" customHeight="1" x14ac:dyDescent="0.25">
      <c r="A5056" s="14">
        <f t="shared" si="78"/>
        <v>25</v>
      </c>
      <c r="B5056" s="14" t="s">
        <v>319</v>
      </c>
      <c r="C5056" s="14">
        <v>2019</v>
      </c>
      <c r="D5056" s="14" t="str">
        <f>VLOOKUP(E5056,Regioes!$A$2:$B$296,2,FALSE)</f>
        <v>Grande São Paulo</v>
      </c>
      <c r="E5056" s="15" t="s">
        <v>288</v>
      </c>
      <c r="F5056" s="37">
        <v>909952.5</v>
      </c>
      <c r="G5056" s="17">
        <v>439912.39999999997</v>
      </c>
      <c r="H5056" s="17">
        <v>470040.10000000003</v>
      </c>
      <c r="I5056" s="17">
        <v>75969.570000000007</v>
      </c>
      <c r="J5056" s="17">
        <v>72392.09</v>
      </c>
      <c r="K5056" s="17">
        <v>74790.63</v>
      </c>
      <c r="L5056" s="17">
        <v>73151.94</v>
      </c>
      <c r="M5056" s="17">
        <v>75552.98</v>
      </c>
      <c r="N5056" s="17">
        <v>68055.19</v>
      </c>
      <c r="O5056" s="17">
        <v>77453.119999999995</v>
      </c>
      <c r="P5056" s="17">
        <v>78681.83</v>
      </c>
      <c r="Q5056" s="17">
        <v>76937.27</v>
      </c>
      <c r="R5056" s="17">
        <v>84571.42</v>
      </c>
      <c r="S5056" s="17">
        <v>77319.199999999997</v>
      </c>
      <c r="T5056" s="17">
        <v>75077.259999999995</v>
      </c>
      <c r="U5056" s="17"/>
      <c r="X5056" s="14"/>
      <c r="Y5056" s="14"/>
    </row>
    <row r="5057" spans="1:25" ht="15" hidden="1" customHeight="1" x14ac:dyDescent="0.25">
      <c r="A5057" s="14">
        <f t="shared" si="78"/>
        <v>25</v>
      </c>
      <c r="B5057" s="14" t="s">
        <v>319</v>
      </c>
      <c r="C5057" s="14">
        <v>2019</v>
      </c>
      <c r="D5057" s="14" t="str">
        <f>VLOOKUP(E5057,Regioes!$A$2:$B$296,2,FALSE)</f>
        <v>Grande São Paulo</v>
      </c>
      <c r="E5057" s="15" t="s">
        <v>269</v>
      </c>
      <c r="F5057" s="37">
        <v>2894044.47</v>
      </c>
      <c r="G5057" s="17">
        <v>1399112.6600000001</v>
      </c>
      <c r="H5057" s="17">
        <v>1494931.81</v>
      </c>
      <c r="I5057" s="17">
        <v>241616.25</v>
      </c>
      <c r="J5057" s="17">
        <v>230238.32</v>
      </c>
      <c r="K5057" s="17">
        <v>237866.72</v>
      </c>
      <c r="L5057" s="17">
        <v>232654.97</v>
      </c>
      <c r="M5057" s="17">
        <v>240291.3</v>
      </c>
      <c r="N5057" s="17">
        <v>216445.1</v>
      </c>
      <c r="O5057" s="17">
        <v>246334.6</v>
      </c>
      <c r="P5057" s="17">
        <v>250242.41</v>
      </c>
      <c r="Q5057" s="17">
        <v>244693.96</v>
      </c>
      <c r="R5057" s="17">
        <v>268973.88</v>
      </c>
      <c r="S5057" s="17">
        <v>245908.65</v>
      </c>
      <c r="T5057" s="17">
        <v>238778.31</v>
      </c>
      <c r="U5057" s="17"/>
      <c r="X5057" s="14"/>
      <c r="Y5057" s="14"/>
    </row>
    <row r="5058" spans="1:25" ht="15" hidden="1" customHeight="1" x14ac:dyDescent="0.25">
      <c r="A5058" s="14">
        <f t="shared" si="78"/>
        <v>25</v>
      </c>
      <c r="B5058" s="14" t="s">
        <v>319</v>
      </c>
      <c r="C5058" s="14">
        <v>2019</v>
      </c>
      <c r="D5058" s="14" t="str">
        <f>VLOOKUP(E5058,Regioes!$A$2:$B$296,2,FALSE)</f>
        <v>Grande São Paulo</v>
      </c>
      <c r="E5058" s="15" t="s">
        <v>32</v>
      </c>
      <c r="F5058" s="37">
        <v>3703110.9299999997</v>
      </c>
      <c r="G5058" s="17">
        <v>1790252.17</v>
      </c>
      <c r="H5058" s="17">
        <v>1912858.76</v>
      </c>
      <c r="I5058" s="17">
        <v>309163.11</v>
      </c>
      <c r="J5058" s="17">
        <v>294604.33</v>
      </c>
      <c r="K5058" s="17">
        <v>304365.34999999998</v>
      </c>
      <c r="L5058" s="17">
        <v>297696.59000000003</v>
      </c>
      <c r="M5058" s="17">
        <v>307467.75</v>
      </c>
      <c r="N5058" s="17">
        <v>276955.03999999998</v>
      </c>
      <c r="O5058" s="17">
        <v>315200.52</v>
      </c>
      <c r="P5058" s="17">
        <v>320200.82</v>
      </c>
      <c r="Q5058" s="17">
        <v>313101.23</v>
      </c>
      <c r="R5058" s="17">
        <v>344168.91</v>
      </c>
      <c r="S5058" s="17">
        <v>314655.5</v>
      </c>
      <c r="T5058" s="17">
        <v>305531.78000000003</v>
      </c>
      <c r="U5058" s="17"/>
      <c r="X5058" s="14"/>
      <c r="Y5058" s="14"/>
    </row>
    <row r="5059" spans="1:25" ht="15" hidden="1" customHeight="1" x14ac:dyDescent="0.25">
      <c r="A5059" s="14">
        <f t="shared" si="78"/>
        <v>25</v>
      </c>
      <c r="B5059" s="14" t="s">
        <v>319</v>
      </c>
      <c r="C5059" s="14">
        <v>2019</v>
      </c>
      <c r="D5059" s="14" t="str">
        <f>VLOOKUP(E5059,Regioes!$A$2:$B$296,2,FALSE)</f>
        <v>Grande São Paulo</v>
      </c>
      <c r="E5059" s="15" t="s">
        <v>285</v>
      </c>
      <c r="F5059" s="37">
        <v>820738.42</v>
      </c>
      <c r="G5059" s="17">
        <v>389313.76</v>
      </c>
      <c r="H5059" s="17">
        <v>431424.66000000003</v>
      </c>
      <c r="I5059" s="17">
        <v>65083.99</v>
      </c>
      <c r="J5059" s="17">
        <v>62486.34</v>
      </c>
      <c r="K5059" s="17">
        <v>65242.17</v>
      </c>
      <c r="L5059" s="17">
        <v>66221.75</v>
      </c>
      <c r="M5059" s="17">
        <v>68599.429999999993</v>
      </c>
      <c r="N5059" s="17">
        <v>61680.08</v>
      </c>
      <c r="O5059" s="17">
        <v>70697.95</v>
      </c>
      <c r="P5059" s="17">
        <v>71188.429999999993</v>
      </c>
      <c r="Q5059" s="17">
        <v>70298.17</v>
      </c>
      <c r="R5059" s="17">
        <v>77164.33</v>
      </c>
      <c r="S5059" s="17">
        <v>71766.78</v>
      </c>
      <c r="T5059" s="17">
        <v>70309</v>
      </c>
      <c r="U5059" s="17"/>
      <c r="X5059" s="14"/>
      <c r="Y5059" s="14"/>
    </row>
    <row r="5060" spans="1:25" ht="15" hidden="1" customHeight="1" x14ac:dyDescent="0.25">
      <c r="A5060" s="14">
        <f t="shared" ref="A5060:A5123" si="79">VLOOKUP(B5060,$W$10:$X$32,2,FALSE)</f>
        <v>20</v>
      </c>
      <c r="B5060" s="14" t="s">
        <v>318</v>
      </c>
      <c r="C5060" s="14">
        <v>2019</v>
      </c>
      <c r="D5060" s="14" t="str">
        <f>VLOOKUP(E5060,Regioes!$A$2:$B$296,2,FALSE)</f>
        <v>Região Administrativa de Sorocaba</v>
      </c>
      <c r="E5060" s="15" t="s">
        <v>240</v>
      </c>
      <c r="F5060" s="37">
        <v>2662441.06</v>
      </c>
      <c r="G5060" s="17">
        <v>1296739.3900000001</v>
      </c>
      <c r="H5060" s="17">
        <v>1365701.67</v>
      </c>
      <c r="I5060" s="17">
        <v>222967.74</v>
      </c>
      <c r="J5060" s="17">
        <v>209956.41</v>
      </c>
      <c r="K5060" s="17">
        <v>227667.61</v>
      </c>
      <c r="L5060" s="17">
        <v>214292.72</v>
      </c>
      <c r="M5060" s="17">
        <v>220400.02</v>
      </c>
      <c r="N5060" s="17">
        <v>201454.89</v>
      </c>
      <c r="O5060" s="17">
        <v>240885.82</v>
      </c>
      <c r="P5060" s="17">
        <v>224724.71</v>
      </c>
      <c r="Q5060" s="17">
        <v>219763.16</v>
      </c>
      <c r="R5060" s="17">
        <v>229277.1</v>
      </c>
      <c r="S5060" s="17">
        <v>216996.94</v>
      </c>
      <c r="T5060" s="17">
        <v>234053.94</v>
      </c>
      <c r="U5060" s="17"/>
      <c r="X5060" s="14"/>
      <c r="Y5060" s="14"/>
    </row>
    <row r="5061" spans="1:25" ht="15" hidden="1" customHeight="1" x14ac:dyDescent="0.25">
      <c r="A5061" s="14">
        <f t="shared" si="79"/>
        <v>20</v>
      </c>
      <c r="B5061" s="14" t="s">
        <v>318</v>
      </c>
      <c r="C5061" s="14">
        <v>2019</v>
      </c>
      <c r="D5061" s="14" t="str">
        <f>VLOOKUP(E5061,Regioes!$A$2:$B$296,2,FALSE)</f>
        <v>Região Administrativa de Sorocaba</v>
      </c>
      <c r="E5061" s="15" t="s">
        <v>224</v>
      </c>
      <c r="F5061" s="37">
        <v>869937.62</v>
      </c>
      <c r="G5061" s="17">
        <v>405888.39999999997</v>
      </c>
      <c r="H5061" s="17">
        <v>464049.22</v>
      </c>
      <c r="I5061" s="17">
        <v>73169.89</v>
      </c>
      <c r="J5061" s="17">
        <v>62777.24</v>
      </c>
      <c r="K5061" s="17">
        <v>69087.81</v>
      </c>
      <c r="L5061" s="17">
        <v>66556.81</v>
      </c>
      <c r="M5061" s="17">
        <v>65805.039999999994</v>
      </c>
      <c r="N5061" s="17">
        <v>68491.61</v>
      </c>
      <c r="O5061" s="17">
        <v>81674.52</v>
      </c>
      <c r="P5061" s="17">
        <v>78646.070000000007</v>
      </c>
      <c r="Q5061" s="17">
        <v>75593.48</v>
      </c>
      <c r="R5061" s="17">
        <v>79129.67</v>
      </c>
      <c r="S5061" s="17">
        <v>74538.95</v>
      </c>
      <c r="T5061" s="17">
        <v>74466.53</v>
      </c>
      <c r="U5061" s="17"/>
      <c r="X5061" s="14"/>
      <c r="Y5061" s="14"/>
    </row>
    <row r="5062" spans="1:25" ht="15" hidden="1" customHeight="1" x14ac:dyDescent="0.25">
      <c r="A5062" s="14">
        <f t="shared" si="79"/>
        <v>20</v>
      </c>
      <c r="B5062" s="14" t="s">
        <v>318</v>
      </c>
      <c r="C5062" s="14">
        <v>2019</v>
      </c>
      <c r="D5062" s="14" t="str">
        <f>VLOOKUP(E5062,Regioes!$A$2:$B$296,2,FALSE)</f>
        <v>Região Administrativa de Sorocaba</v>
      </c>
      <c r="E5062" s="15" t="s">
        <v>158</v>
      </c>
      <c r="F5062" s="37">
        <v>711292.39000000013</v>
      </c>
      <c r="G5062" s="17">
        <v>331120.39</v>
      </c>
      <c r="H5062" s="17">
        <v>380172</v>
      </c>
      <c r="I5062" s="17">
        <v>59681.63</v>
      </c>
      <c r="J5062" s="17">
        <v>51153.599999999999</v>
      </c>
      <c r="K5062" s="17">
        <v>56325.09</v>
      </c>
      <c r="L5062" s="17">
        <v>54213.29</v>
      </c>
      <c r="M5062" s="17">
        <v>53616.85</v>
      </c>
      <c r="N5062" s="17">
        <v>56129.93</v>
      </c>
      <c r="O5062" s="17">
        <v>67043.8</v>
      </c>
      <c r="P5062" s="17">
        <v>64440.18</v>
      </c>
      <c r="Q5062" s="17">
        <v>61902.18</v>
      </c>
      <c r="R5062" s="17">
        <v>64775.8</v>
      </c>
      <c r="S5062" s="17">
        <v>61035</v>
      </c>
      <c r="T5062" s="17">
        <v>60975.040000000001</v>
      </c>
      <c r="U5062" s="17"/>
      <c r="X5062" s="14"/>
      <c r="Y5062" s="14"/>
    </row>
    <row r="5063" spans="1:25" ht="15" hidden="1" customHeight="1" x14ac:dyDescent="0.25">
      <c r="A5063" s="14">
        <f t="shared" si="79"/>
        <v>20</v>
      </c>
      <c r="B5063" s="14" t="s">
        <v>318</v>
      </c>
      <c r="C5063" s="14">
        <v>2019</v>
      </c>
      <c r="D5063" s="14" t="str">
        <f>VLOOKUP(E5063,Regioes!$A$2:$B$296,2,FALSE)</f>
        <v>Região Administrativa de Sorocaba</v>
      </c>
      <c r="E5063" s="15" t="s">
        <v>225</v>
      </c>
      <c r="F5063" s="37">
        <v>4443279.63</v>
      </c>
      <c r="G5063" s="17">
        <v>2177351.6800000002</v>
      </c>
      <c r="H5063" s="17">
        <v>2265927.9499999997</v>
      </c>
      <c r="I5063" s="17">
        <v>368472.31</v>
      </c>
      <c r="J5063" s="17">
        <v>354846.58</v>
      </c>
      <c r="K5063" s="17">
        <v>382480.86</v>
      </c>
      <c r="L5063" s="17">
        <v>362209.08</v>
      </c>
      <c r="M5063" s="17">
        <v>374819.62</v>
      </c>
      <c r="N5063" s="17">
        <v>334523.23</v>
      </c>
      <c r="O5063" s="17">
        <v>394838.48</v>
      </c>
      <c r="P5063" s="17">
        <v>375386.9</v>
      </c>
      <c r="Q5063" s="17">
        <v>363724.82</v>
      </c>
      <c r="R5063" s="17">
        <v>383170.12</v>
      </c>
      <c r="S5063" s="17">
        <v>363468.63</v>
      </c>
      <c r="T5063" s="17">
        <v>385339</v>
      </c>
      <c r="U5063" s="17"/>
      <c r="X5063" s="14"/>
      <c r="Y5063" s="14"/>
    </row>
    <row r="5064" spans="1:25" ht="15" hidden="1" customHeight="1" x14ac:dyDescent="0.25">
      <c r="A5064" s="14">
        <f t="shared" si="79"/>
        <v>20</v>
      </c>
      <c r="B5064" s="14" t="s">
        <v>318</v>
      </c>
      <c r="C5064" s="14">
        <v>2019</v>
      </c>
      <c r="D5064" s="14" t="str">
        <f>VLOOKUP(E5064,Regioes!$A$2:$B$296,2,FALSE)</f>
        <v>Região Administrativa de Sorocaba</v>
      </c>
      <c r="E5064" s="15" t="s">
        <v>226</v>
      </c>
      <c r="F5064" s="37">
        <v>1873104.9699999997</v>
      </c>
      <c r="G5064" s="17">
        <v>912294</v>
      </c>
      <c r="H5064" s="17">
        <v>960810.97</v>
      </c>
      <c r="I5064" s="17">
        <v>156864.31</v>
      </c>
      <c r="J5064" s="17">
        <v>147710.46</v>
      </c>
      <c r="K5064" s="17">
        <v>160170.81</v>
      </c>
      <c r="L5064" s="17">
        <v>150761.18</v>
      </c>
      <c r="M5064" s="17">
        <v>155057.85</v>
      </c>
      <c r="N5064" s="17">
        <v>141729.39000000001</v>
      </c>
      <c r="O5064" s="17">
        <v>169470.2</v>
      </c>
      <c r="P5064" s="17">
        <v>158100.39000000001</v>
      </c>
      <c r="Q5064" s="17">
        <v>154609.79</v>
      </c>
      <c r="R5064" s="17">
        <v>161303.13</v>
      </c>
      <c r="S5064" s="17">
        <v>152663.67999999999</v>
      </c>
      <c r="T5064" s="17">
        <v>164663.78</v>
      </c>
      <c r="U5064" s="17"/>
      <c r="X5064" s="14"/>
      <c r="Y5064" s="14"/>
    </row>
    <row r="5065" spans="1:25" ht="15" hidden="1" customHeight="1" x14ac:dyDescent="0.25">
      <c r="A5065" s="14">
        <f t="shared" si="79"/>
        <v>20</v>
      </c>
      <c r="B5065" s="14" t="s">
        <v>318</v>
      </c>
      <c r="C5065" s="14">
        <v>2019</v>
      </c>
      <c r="D5065" s="14" t="str">
        <f>VLOOKUP(E5065,Regioes!$A$2:$B$296,2,FALSE)</f>
        <v>Região Administrativa de Itapeva</v>
      </c>
      <c r="E5065" s="15" t="s">
        <v>235</v>
      </c>
      <c r="F5065" s="37">
        <v>49574.400000000001</v>
      </c>
      <c r="G5065" s="17">
        <v>24756.440000000002</v>
      </c>
      <c r="H5065" s="17">
        <v>24817.96</v>
      </c>
      <c r="I5065" s="17">
        <v>4241.29</v>
      </c>
      <c r="J5065" s="17">
        <v>3915.42</v>
      </c>
      <c r="K5065" s="17">
        <v>4323.46</v>
      </c>
      <c r="L5065" s="17">
        <v>4246.16</v>
      </c>
      <c r="M5065" s="17">
        <v>4302.41</v>
      </c>
      <c r="N5065" s="17">
        <v>3727.7</v>
      </c>
      <c r="O5065" s="17">
        <v>4184.63</v>
      </c>
      <c r="P5065" s="17">
        <v>4108.01</v>
      </c>
      <c r="Q5065" s="17">
        <v>4003.97</v>
      </c>
      <c r="R5065" s="17">
        <v>4288.2</v>
      </c>
      <c r="S5065" s="17">
        <v>4065.5</v>
      </c>
      <c r="T5065" s="17">
        <v>4167.6499999999996</v>
      </c>
      <c r="U5065" s="17"/>
      <c r="X5065" s="14"/>
      <c r="Y5065" s="14"/>
    </row>
    <row r="5066" spans="1:25" ht="15" hidden="1" customHeight="1" x14ac:dyDescent="0.25">
      <c r="A5066" s="14">
        <f t="shared" si="79"/>
        <v>20</v>
      </c>
      <c r="B5066" s="14" t="s">
        <v>318</v>
      </c>
      <c r="C5066" s="14">
        <v>2019</v>
      </c>
      <c r="D5066" s="14" t="str">
        <f>VLOOKUP(E5066,Regioes!$A$2:$B$296,2,FALSE)</f>
        <v>Região Administrativa de Itapeva</v>
      </c>
      <c r="E5066" s="15" t="s">
        <v>241</v>
      </c>
      <c r="F5066" s="37">
        <v>1458921.82</v>
      </c>
      <c r="G5066" s="17">
        <v>721320.1100000001</v>
      </c>
      <c r="H5066" s="17">
        <v>737601.71000000008</v>
      </c>
      <c r="I5066" s="17">
        <v>127867.79</v>
      </c>
      <c r="J5066" s="17">
        <v>114319.08</v>
      </c>
      <c r="K5066" s="17">
        <v>125085.72</v>
      </c>
      <c r="L5066" s="17">
        <v>122861.4</v>
      </c>
      <c r="M5066" s="17">
        <v>122151.05</v>
      </c>
      <c r="N5066" s="17">
        <v>109035.07</v>
      </c>
      <c r="O5066" s="17">
        <v>123804.12</v>
      </c>
      <c r="P5066" s="17">
        <v>123633.66</v>
      </c>
      <c r="Q5066" s="17">
        <v>120559.78</v>
      </c>
      <c r="R5066" s="17">
        <v>127941.93</v>
      </c>
      <c r="S5066" s="17">
        <v>120290.42</v>
      </c>
      <c r="T5066" s="17">
        <v>121371.8</v>
      </c>
      <c r="U5066" s="17"/>
      <c r="X5066" s="14"/>
      <c r="Y5066" s="14"/>
    </row>
    <row r="5067" spans="1:25" ht="15" hidden="1" customHeight="1" x14ac:dyDescent="0.25">
      <c r="A5067" s="14">
        <f t="shared" si="79"/>
        <v>20</v>
      </c>
      <c r="B5067" s="14" t="s">
        <v>318</v>
      </c>
      <c r="C5067" s="14">
        <v>2019</v>
      </c>
      <c r="D5067" s="14" t="str">
        <f>VLOOKUP(E5067,Regioes!$A$2:$B$296,2,FALSE)</f>
        <v>Região Administrativa de Sorocaba</v>
      </c>
      <c r="E5067" s="15" t="s">
        <v>244</v>
      </c>
      <c r="F5067" s="37">
        <v>282409.43</v>
      </c>
      <c r="G5067" s="17">
        <v>131467.06</v>
      </c>
      <c r="H5067" s="17">
        <v>150942.37</v>
      </c>
      <c r="I5067" s="17">
        <v>23695.82</v>
      </c>
      <c r="J5067" s="17">
        <v>20309.87</v>
      </c>
      <c r="K5067" s="17">
        <v>22363.15</v>
      </c>
      <c r="L5067" s="17">
        <v>21524.69</v>
      </c>
      <c r="M5067" s="17">
        <v>21287.87</v>
      </c>
      <c r="N5067" s="17">
        <v>22285.66</v>
      </c>
      <c r="O5067" s="17">
        <v>26618.87</v>
      </c>
      <c r="P5067" s="17">
        <v>25585.14</v>
      </c>
      <c r="Q5067" s="17">
        <v>24577.46</v>
      </c>
      <c r="R5067" s="17">
        <v>25718.39</v>
      </c>
      <c r="S5067" s="17">
        <v>24233.16</v>
      </c>
      <c r="T5067" s="17">
        <v>24209.35</v>
      </c>
      <c r="U5067" s="17"/>
      <c r="X5067" s="14"/>
      <c r="Y5067" s="14"/>
    </row>
    <row r="5068" spans="1:25" ht="15" hidden="1" customHeight="1" x14ac:dyDescent="0.25">
      <c r="A5068" s="14">
        <f t="shared" si="79"/>
        <v>20</v>
      </c>
      <c r="B5068" s="14" t="s">
        <v>318</v>
      </c>
      <c r="C5068" s="14">
        <v>2019</v>
      </c>
      <c r="D5068" s="14" t="str">
        <f>VLOOKUP(E5068,Regioes!$A$2:$B$296,2,FALSE)</f>
        <v>Região Administrativa de Sorocaba</v>
      </c>
      <c r="E5068" s="15" t="s">
        <v>245</v>
      </c>
      <c r="F5068" s="37">
        <v>958075.41999999993</v>
      </c>
      <c r="G5068" s="17">
        <v>466629.73</v>
      </c>
      <c r="H5068" s="17">
        <v>491445.69000000006</v>
      </c>
      <c r="I5068" s="17">
        <v>80234.61</v>
      </c>
      <c r="J5068" s="17">
        <v>75552.5</v>
      </c>
      <c r="K5068" s="17">
        <v>81925.850000000006</v>
      </c>
      <c r="L5068" s="17">
        <v>77112.91</v>
      </c>
      <c r="M5068" s="17">
        <v>79310.62</v>
      </c>
      <c r="N5068" s="17">
        <v>72493.240000000005</v>
      </c>
      <c r="O5068" s="17">
        <v>86682.4</v>
      </c>
      <c r="P5068" s="17">
        <v>80866.850000000006</v>
      </c>
      <c r="Q5068" s="17">
        <v>79081.440000000002</v>
      </c>
      <c r="R5068" s="17">
        <v>82505.02</v>
      </c>
      <c r="S5068" s="17">
        <v>78086.02</v>
      </c>
      <c r="T5068" s="17">
        <v>84223.96</v>
      </c>
      <c r="U5068" s="17"/>
      <c r="X5068" s="14"/>
      <c r="Y5068" s="14"/>
    </row>
    <row r="5069" spans="1:25" ht="15" hidden="1" customHeight="1" x14ac:dyDescent="0.25">
      <c r="A5069" s="14">
        <f t="shared" si="79"/>
        <v>20</v>
      </c>
      <c r="B5069" s="14" t="s">
        <v>318</v>
      </c>
      <c r="C5069" s="14">
        <v>2019</v>
      </c>
      <c r="D5069" s="14" t="str">
        <f>VLOOKUP(E5069,Regioes!$A$2:$B$296,2,FALSE)</f>
        <v>Região Administrativa de Sorocaba</v>
      </c>
      <c r="E5069" s="15" t="s">
        <v>242</v>
      </c>
      <c r="F5069" s="37">
        <v>1447567.02</v>
      </c>
      <c r="G5069" s="17">
        <v>705036.15</v>
      </c>
      <c r="H5069" s="17">
        <v>742530.86999999988</v>
      </c>
      <c r="I5069" s="17">
        <v>121227.38</v>
      </c>
      <c r="J5069" s="17">
        <v>114153.13</v>
      </c>
      <c r="K5069" s="17">
        <v>123782.7</v>
      </c>
      <c r="L5069" s="17">
        <v>116510.77</v>
      </c>
      <c r="M5069" s="17">
        <v>119831.31</v>
      </c>
      <c r="N5069" s="17">
        <v>109530.86</v>
      </c>
      <c r="O5069" s="17">
        <v>130969.42</v>
      </c>
      <c r="P5069" s="17">
        <v>122182.64</v>
      </c>
      <c r="Q5069" s="17">
        <v>119485.05</v>
      </c>
      <c r="R5069" s="17">
        <v>124657.77</v>
      </c>
      <c r="S5069" s="17">
        <v>117981.06</v>
      </c>
      <c r="T5069" s="17">
        <v>127254.93</v>
      </c>
      <c r="U5069" s="17"/>
      <c r="X5069" s="14"/>
      <c r="Y5069" s="14"/>
    </row>
    <row r="5070" spans="1:25" ht="15" hidden="1" customHeight="1" x14ac:dyDescent="0.25">
      <c r="A5070" s="14">
        <f t="shared" si="79"/>
        <v>20</v>
      </c>
      <c r="B5070" s="14" t="s">
        <v>318</v>
      </c>
      <c r="C5070" s="14">
        <v>2019</v>
      </c>
      <c r="D5070" s="14" t="str">
        <f>VLOOKUP(E5070,Regioes!$A$2:$B$296,2,FALSE)</f>
        <v>Região Administrativa de Sorocaba</v>
      </c>
      <c r="E5070" s="15" t="s">
        <v>227</v>
      </c>
      <c r="F5070" s="37">
        <v>1687393.3</v>
      </c>
      <c r="G5070" s="17">
        <v>821843.31</v>
      </c>
      <c r="H5070" s="17">
        <v>865549.99</v>
      </c>
      <c r="I5070" s="17">
        <v>141311.76999999999</v>
      </c>
      <c r="J5070" s="17">
        <v>133065.49</v>
      </c>
      <c r="K5070" s="17">
        <v>144290.45000000001</v>
      </c>
      <c r="L5070" s="17">
        <v>135813.75</v>
      </c>
      <c r="M5070" s="17">
        <v>139684.42000000001</v>
      </c>
      <c r="N5070" s="17">
        <v>127677.43</v>
      </c>
      <c r="O5070" s="17">
        <v>152667.84</v>
      </c>
      <c r="P5070" s="17">
        <v>142425.29999999999</v>
      </c>
      <c r="Q5070" s="17">
        <v>139280.78</v>
      </c>
      <c r="R5070" s="17">
        <v>145310.5</v>
      </c>
      <c r="S5070" s="17">
        <v>137527.62</v>
      </c>
      <c r="T5070" s="17">
        <v>148337.95000000001</v>
      </c>
      <c r="U5070" s="17"/>
      <c r="X5070" s="14"/>
      <c r="Y5070" s="14"/>
    </row>
    <row r="5071" spans="1:25" ht="15" hidden="1" customHeight="1" x14ac:dyDescent="0.25">
      <c r="A5071" s="14">
        <f t="shared" si="79"/>
        <v>20</v>
      </c>
      <c r="B5071" s="14" t="s">
        <v>318</v>
      </c>
      <c r="C5071" s="14">
        <v>2019</v>
      </c>
      <c r="D5071" s="14" t="str">
        <f>VLOOKUP(E5071,Regioes!$A$2:$B$296,2,FALSE)</f>
        <v>Região Administrativa de Itapeva</v>
      </c>
      <c r="E5071" s="15" t="s">
        <v>238</v>
      </c>
      <c r="F5071" s="37">
        <v>377519.51000000007</v>
      </c>
      <c r="G5071" s="17">
        <v>188525.44</v>
      </c>
      <c r="H5071" s="17">
        <v>188994.07</v>
      </c>
      <c r="I5071" s="17">
        <v>32298.29</v>
      </c>
      <c r="J5071" s="17">
        <v>29816.75</v>
      </c>
      <c r="K5071" s="17">
        <v>32924.07</v>
      </c>
      <c r="L5071" s="17">
        <v>32335.38</v>
      </c>
      <c r="M5071" s="17">
        <v>32763.759999999998</v>
      </c>
      <c r="N5071" s="17">
        <v>28387.19</v>
      </c>
      <c r="O5071" s="17">
        <v>31866.82</v>
      </c>
      <c r="P5071" s="17">
        <v>31283.37</v>
      </c>
      <c r="Q5071" s="17">
        <v>30491.09</v>
      </c>
      <c r="R5071" s="17">
        <v>32655.58</v>
      </c>
      <c r="S5071" s="17">
        <v>30959.65</v>
      </c>
      <c r="T5071" s="17">
        <v>31737.56</v>
      </c>
      <c r="U5071" s="17"/>
      <c r="X5071" s="14"/>
      <c r="Y5071" s="14"/>
    </row>
    <row r="5072" spans="1:25" ht="15" hidden="1" customHeight="1" x14ac:dyDescent="0.25">
      <c r="A5072" s="14">
        <f t="shared" si="79"/>
        <v>20</v>
      </c>
      <c r="B5072" s="14" t="s">
        <v>318</v>
      </c>
      <c r="C5072" s="14">
        <v>2019</v>
      </c>
      <c r="D5072" s="14" t="str">
        <f>VLOOKUP(E5072,Regioes!$A$2:$B$296,2,FALSE)</f>
        <v>Região Administrativa de Itapeva</v>
      </c>
      <c r="E5072" s="15" t="s">
        <v>228</v>
      </c>
      <c r="F5072" s="37">
        <v>316990.42</v>
      </c>
      <c r="G5072" s="17">
        <v>157438.45000000001</v>
      </c>
      <c r="H5072" s="17">
        <v>159551.97</v>
      </c>
      <c r="I5072" s="17">
        <v>25711.13</v>
      </c>
      <c r="J5072" s="17">
        <v>26022.09</v>
      </c>
      <c r="K5072" s="17">
        <v>27688.44</v>
      </c>
      <c r="L5072" s="17">
        <v>26567.29</v>
      </c>
      <c r="M5072" s="17">
        <v>27850.53</v>
      </c>
      <c r="N5072" s="17">
        <v>23598.97</v>
      </c>
      <c r="O5072" s="17">
        <v>27031.1</v>
      </c>
      <c r="P5072" s="17">
        <v>26836.14</v>
      </c>
      <c r="Q5072" s="17">
        <v>25467.69</v>
      </c>
      <c r="R5072" s="17">
        <v>27420.880000000001</v>
      </c>
      <c r="S5072" s="17">
        <v>26141.06</v>
      </c>
      <c r="T5072" s="17">
        <v>26655.1</v>
      </c>
      <c r="U5072" s="17"/>
      <c r="X5072" s="14"/>
      <c r="Y5072" s="14"/>
    </row>
    <row r="5073" spans="1:25" ht="15" hidden="1" customHeight="1" x14ac:dyDescent="0.25">
      <c r="A5073" s="14">
        <f t="shared" si="79"/>
        <v>20</v>
      </c>
      <c r="B5073" s="14" t="s">
        <v>318</v>
      </c>
      <c r="C5073" s="14">
        <v>2019</v>
      </c>
      <c r="D5073" s="14" t="str">
        <f>VLOOKUP(E5073,Regioes!$A$2:$B$296,2,FALSE)</f>
        <v>Região Administrativa de Sorocaba</v>
      </c>
      <c r="E5073" s="15" t="s">
        <v>229</v>
      </c>
      <c r="F5073" s="37">
        <v>3095967.6199999996</v>
      </c>
      <c r="G5073" s="17">
        <v>1499154.53</v>
      </c>
      <c r="H5073" s="17">
        <v>1596813.09</v>
      </c>
      <c r="I5073" s="17">
        <v>270966.93</v>
      </c>
      <c r="J5073" s="17">
        <v>236216.93</v>
      </c>
      <c r="K5073" s="17">
        <v>257818</v>
      </c>
      <c r="L5073" s="17">
        <v>251903.65</v>
      </c>
      <c r="M5073" s="17">
        <v>247897.34</v>
      </c>
      <c r="N5073" s="17">
        <v>234351.68</v>
      </c>
      <c r="O5073" s="17">
        <v>271406.71000000002</v>
      </c>
      <c r="P5073" s="17">
        <v>269935.09000000003</v>
      </c>
      <c r="Q5073" s="17">
        <v>262145.13</v>
      </c>
      <c r="R5073" s="17">
        <v>276021.88</v>
      </c>
      <c r="S5073" s="17">
        <v>258753.07</v>
      </c>
      <c r="T5073" s="17">
        <v>258551.21</v>
      </c>
      <c r="U5073" s="17"/>
      <c r="X5073" s="14"/>
      <c r="Y5073" s="14"/>
    </row>
    <row r="5074" spans="1:25" ht="15" hidden="1" customHeight="1" x14ac:dyDescent="0.25">
      <c r="A5074" s="14">
        <f t="shared" si="79"/>
        <v>20</v>
      </c>
      <c r="B5074" s="14" t="s">
        <v>318</v>
      </c>
      <c r="C5074" s="14">
        <v>2019</v>
      </c>
      <c r="D5074" s="14" t="str">
        <f>VLOOKUP(E5074,Regioes!$A$2:$B$296,2,FALSE)</f>
        <v>Região Administrativa de Itapeva</v>
      </c>
      <c r="E5074" s="15" t="s">
        <v>236</v>
      </c>
      <c r="F5074" s="37">
        <v>810491.35000000009</v>
      </c>
      <c r="G5074" s="17">
        <v>404742.62</v>
      </c>
      <c r="H5074" s="17">
        <v>405748.72999999992</v>
      </c>
      <c r="I5074" s="17">
        <v>69340.740000000005</v>
      </c>
      <c r="J5074" s="17">
        <v>64013.17</v>
      </c>
      <c r="K5074" s="17">
        <v>70684.210000000006</v>
      </c>
      <c r="L5074" s="17">
        <v>69420.38</v>
      </c>
      <c r="M5074" s="17">
        <v>70340.06</v>
      </c>
      <c r="N5074" s="17">
        <v>60944.06</v>
      </c>
      <c r="O5074" s="17">
        <v>68414.429999999993</v>
      </c>
      <c r="P5074" s="17">
        <v>67161.84</v>
      </c>
      <c r="Q5074" s="17">
        <v>65460.89</v>
      </c>
      <c r="R5074" s="17">
        <v>70107.81</v>
      </c>
      <c r="S5074" s="17">
        <v>66466.84</v>
      </c>
      <c r="T5074" s="17">
        <v>68136.92</v>
      </c>
      <c r="U5074" s="17"/>
      <c r="X5074" s="14"/>
      <c r="Y5074" s="14"/>
    </row>
    <row r="5075" spans="1:25" ht="15" hidden="1" customHeight="1" x14ac:dyDescent="0.25">
      <c r="A5075" s="14">
        <f t="shared" si="79"/>
        <v>20</v>
      </c>
      <c r="B5075" s="14" t="s">
        <v>318</v>
      </c>
      <c r="C5075" s="14">
        <v>2019</v>
      </c>
      <c r="D5075" s="14" t="str">
        <f>VLOOKUP(E5075,Regioes!$A$2:$B$296,2,FALSE)</f>
        <v>Região Administrativa de Itapeva</v>
      </c>
      <c r="E5075" s="15" t="s">
        <v>239</v>
      </c>
      <c r="F5075" s="37">
        <v>412787.20999999996</v>
      </c>
      <c r="G5075" s="17">
        <v>206137.41000000003</v>
      </c>
      <c r="H5075" s="17">
        <v>206649.80000000002</v>
      </c>
      <c r="I5075" s="17">
        <v>35315.58</v>
      </c>
      <c r="J5075" s="17">
        <v>32602.22</v>
      </c>
      <c r="K5075" s="17">
        <v>35999.82</v>
      </c>
      <c r="L5075" s="17">
        <v>35356.14</v>
      </c>
      <c r="M5075" s="17">
        <v>35824.54</v>
      </c>
      <c r="N5075" s="17">
        <v>31039.11</v>
      </c>
      <c r="O5075" s="17">
        <v>34843.800000000003</v>
      </c>
      <c r="P5075" s="17">
        <v>34205.85</v>
      </c>
      <c r="Q5075" s="17">
        <v>33339.550000000003</v>
      </c>
      <c r="R5075" s="17">
        <v>35706.25</v>
      </c>
      <c r="S5075" s="17">
        <v>33851.879999999997</v>
      </c>
      <c r="T5075" s="17">
        <v>34702.47</v>
      </c>
      <c r="U5075" s="17"/>
      <c r="X5075" s="14"/>
      <c r="Y5075" s="14"/>
    </row>
    <row r="5076" spans="1:25" ht="15" hidden="1" customHeight="1" x14ac:dyDescent="0.25">
      <c r="A5076" s="14">
        <f t="shared" si="79"/>
        <v>20</v>
      </c>
      <c r="B5076" s="14" t="s">
        <v>318</v>
      </c>
      <c r="C5076" s="14">
        <v>2019</v>
      </c>
      <c r="D5076" s="14" t="str">
        <f>VLOOKUP(E5076,Regioes!$A$2:$B$296,2,FALSE)</f>
        <v>Região Administrativa de Sorocaba</v>
      </c>
      <c r="E5076" s="15" t="s">
        <v>230</v>
      </c>
      <c r="F5076" s="37">
        <v>4412803.88</v>
      </c>
      <c r="G5076" s="17">
        <v>2149251.9499999997</v>
      </c>
      <c r="H5076" s="17">
        <v>2263551.9299999997</v>
      </c>
      <c r="I5076" s="17">
        <v>369552.94</v>
      </c>
      <c r="J5076" s="17">
        <v>347987.59</v>
      </c>
      <c r="K5076" s="17">
        <v>377342.64</v>
      </c>
      <c r="L5076" s="17">
        <v>355174.71</v>
      </c>
      <c r="M5076" s="17">
        <v>365297.13</v>
      </c>
      <c r="N5076" s="17">
        <v>333896.94</v>
      </c>
      <c r="O5076" s="17">
        <v>399250.86</v>
      </c>
      <c r="P5076" s="17">
        <v>372464.98</v>
      </c>
      <c r="Q5076" s="17">
        <v>364241.57</v>
      </c>
      <c r="R5076" s="17">
        <v>380010.23999999999</v>
      </c>
      <c r="S5076" s="17">
        <v>359656.77</v>
      </c>
      <c r="T5076" s="17">
        <v>387927.51</v>
      </c>
      <c r="U5076" s="17"/>
      <c r="X5076" s="14"/>
      <c r="Y5076" s="14"/>
    </row>
    <row r="5077" spans="1:25" ht="15" hidden="1" customHeight="1" x14ac:dyDescent="0.25">
      <c r="A5077" s="14">
        <f t="shared" si="79"/>
        <v>20</v>
      </c>
      <c r="B5077" s="14" t="s">
        <v>318</v>
      </c>
      <c r="C5077" s="14">
        <v>2019</v>
      </c>
      <c r="D5077" s="14" t="str">
        <f>VLOOKUP(E5077,Regioes!$A$2:$B$296,2,FALSE)</f>
        <v>Região Administrativa de Sorocaba</v>
      </c>
      <c r="E5077" s="15" t="s">
        <v>231</v>
      </c>
      <c r="F5077" s="37">
        <v>1406981.02</v>
      </c>
      <c r="G5077" s="17">
        <v>685268.77</v>
      </c>
      <c r="H5077" s="17">
        <v>721712.25</v>
      </c>
      <c r="I5077" s="17">
        <v>117828.48</v>
      </c>
      <c r="J5077" s="17">
        <v>110952.57</v>
      </c>
      <c r="K5077" s="17">
        <v>120312.15</v>
      </c>
      <c r="L5077" s="17">
        <v>113244.12</v>
      </c>
      <c r="M5077" s="17">
        <v>116471.55</v>
      </c>
      <c r="N5077" s="17">
        <v>106459.9</v>
      </c>
      <c r="O5077" s="17">
        <v>127297.38</v>
      </c>
      <c r="P5077" s="17">
        <v>118756.96</v>
      </c>
      <c r="Q5077" s="17">
        <v>116135</v>
      </c>
      <c r="R5077" s="17">
        <v>121162.69</v>
      </c>
      <c r="S5077" s="17">
        <v>114673.18</v>
      </c>
      <c r="T5077" s="17">
        <v>123687.03999999999</v>
      </c>
      <c r="U5077" s="17"/>
      <c r="X5077" s="14"/>
      <c r="Y5077" s="14"/>
    </row>
    <row r="5078" spans="1:25" ht="15" hidden="1" customHeight="1" x14ac:dyDescent="0.25">
      <c r="A5078" s="14">
        <f t="shared" si="79"/>
        <v>20</v>
      </c>
      <c r="B5078" s="14" t="s">
        <v>318</v>
      </c>
      <c r="C5078" s="14">
        <v>2019</v>
      </c>
      <c r="D5078" s="14" t="str">
        <f>VLOOKUP(E5078,Regioes!$A$2:$B$296,2,FALSE)</f>
        <v>Região Administrativa de Sorocaba</v>
      </c>
      <c r="E5078" s="15" t="s">
        <v>232</v>
      </c>
      <c r="F5078" s="37">
        <v>1765490.6000000003</v>
      </c>
      <c r="G5078" s="17">
        <v>859880.52</v>
      </c>
      <c r="H5078" s="17">
        <v>905610.08000000007</v>
      </c>
      <c r="I5078" s="17">
        <v>147852.07999999999</v>
      </c>
      <c r="J5078" s="17">
        <v>139224.14000000001</v>
      </c>
      <c r="K5078" s="17">
        <v>150968.60999999999</v>
      </c>
      <c r="L5078" s="17">
        <v>142099.59</v>
      </c>
      <c r="M5078" s="17">
        <v>146149.4</v>
      </c>
      <c r="N5078" s="17">
        <v>133586.70000000001</v>
      </c>
      <c r="O5078" s="17">
        <v>159733.73000000001</v>
      </c>
      <c r="P5078" s="17">
        <v>149017.14000000001</v>
      </c>
      <c r="Q5078" s="17">
        <v>145727.09</v>
      </c>
      <c r="R5078" s="17">
        <v>152035.88</v>
      </c>
      <c r="S5078" s="17">
        <v>143892.79</v>
      </c>
      <c r="T5078" s="17">
        <v>155203.45000000001</v>
      </c>
      <c r="U5078" s="17"/>
      <c r="X5078" s="14"/>
      <c r="Y5078" s="14"/>
    </row>
    <row r="5079" spans="1:25" ht="15" hidden="1" customHeight="1" x14ac:dyDescent="0.25">
      <c r="A5079" s="14">
        <f t="shared" si="79"/>
        <v>20</v>
      </c>
      <c r="B5079" s="14" t="s">
        <v>318</v>
      </c>
      <c r="C5079" s="14">
        <v>2019</v>
      </c>
      <c r="D5079" s="14" t="str">
        <f>VLOOKUP(E5079,Regioes!$A$2:$B$296,2,FALSE)</f>
        <v>Região Administrativa de Sorocaba</v>
      </c>
      <c r="E5079" s="15" t="s">
        <v>233</v>
      </c>
      <c r="F5079" s="37">
        <v>1263085.26</v>
      </c>
      <c r="G5079" s="17">
        <v>615184.48</v>
      </c>
      <c r="H5079" s="17">
        <v>647900.78</v>
      </c>
      <c r="I5079" s="17">
        <v>105777.84</v>
      </c>
      <c r="J5079" s="17">
        <v>99605.15</v>
      </c>
      <c r="K5079" s="17">
        <v>108007.5</v>
      </c>
      <c r="L5079" s="17">
        <v>101662.34</v>
      </c>
      <c r="M5079" s="17">
        <v>104559.69</v>
      </c>
      <c r="N5079" s="17">
        <v>95571.96</v>
      </c>
      <c r="O5079" s="17">
        <v>114278.33</v>
      </c>
      <c r="P5079" s="17">
        <v>106611.36</v>
      </c>
      <c r="Q5079" s="17">
        <v>104257.56</v>
      </c>
      <c r="R5079" s="17">
        <v>108771.06</v>
      </c>
      <c r="S5079" s="17">
        <v>102945.24</v>
      </c>
      <c r="T5079" s="17">
        <v>111037.23</v>
      </c>
      <c r="U5079" s="17"/>
      <c r="X5079" s="14"/>
      <c r="Y5079" s="14"/>
    </row>
    <row r="5080" spans="1:25" ht="15" hidden="1" customHeight="1" x14ac:dyDescent="0.25">
      <c r="A5080" s="14">
        <f t="shared" si="79"/>
        <v>20</v>
      </c>
      <c r="B5080" s="14" t="s">
        <v>318</v>
      </c>
      <c r="C5080" s="14">
        <v>2019</v>
      </c>
      <c r="D5080" s="14" t="str">
        <f>VLOOKUP(E5080,Regioes!$A$2:$B$296,2,FALSE)</f>
        <v>Região Administrativa de Marília</v>
      </c>
      <c r="E5080" s="15" t="s">
        <v>198</v>
      </c>
      <c r="F5080" s="37">
        <v>1288420.6000000001</v>
      </c>
      <c r="G5080" s="17">
        <v>627524.03</v>
      </c>
      <c r="H5080" s="17">
        <v>660896.56999999995</v>
      </c>
      <c r="I5080" s="17">
        <v>107899.56</v>
      </c>
      <c r="J5080" s="17">
        <v>101603.06</v>
      </c>
      <c r="K5080" s="17">
        <v>110173.95</v>
      </c>
      <c r="L5080" s="17">
        <v>103701.51</v>
      </c>
      <c r="M5080" s="17">
        <v>106656.98</v>
      </c>
      <c r="N5080" s="17">
        <v>97488.97</v>
      </c>
      <c r="O5080" s="17">
        <v>116570.56</v>
      </c>
      <c r="P5080" s="17">
        <v>108749.8</v>
      </c>
      <c r="Q5080" s="17">
        <v>106348.79</v>
      </c>
      <c r="R5080" s="17">
        <v>110952.82</v>
      </c>
      <c r="S5080" s="17">
        <v>105010.15</v>
      </c>
      <c r="T5080" s="17">
        <v>113264.45</v>
      </c>
      <c r="U5080" s="17"/>
      <c r="X5080" s="14"/>
      <c r="Y5080" s="14"/>
    </row>
    <row r="5081" spans="1:25" ht="15" hidden="1" customHeight="1" x14ac:dyDescent="0.25">
      <c r="A5081" s="14">
        <f t="shared" si="79"/>
        <v>20</v>
      </c>
      <c r="B5081" s="14" t="s">
        <v>318</v>
      </c>
      <c r="C5081" s="14">
        <v>2019</v>
      </c>
      <c r="D5081" s="14" t="str">
        <f>VLOOKUP(E5081,Regioes!$A$2:$B$296,2,FALSE)</f>
        <v>Região Administrativa de Sorocaba</v>
      </c>
      <c r="E5081" s="15" t="s">
        <v>243</v>
      </c>
      <c r="F5081" s="37">
        <v>142302.23000000001</v>
      </c>
      <c r="G5081" s="17">
        <v>69929.64</v>
      </c>
      <c r="H5081" s="17">
        <v>72372.59</v>
      </c>
      <c r="I5081" s="17">
        <v>12652.39</v>
      </c>
      <c r="J5081" s="17">
        <v>11096.99</v>
      </c>
      <c r="K5081" s="17">
        <v>12073.81</v>
      </c>
      <c r="L5081" s="17">
        <v>11859.85</v>
      </c>
      <c r="M5081" s="17">
        <v>11650.8</v>
      </c>
      <c r="N5081" s="17">
        <v>10595.8</v>
      </c>
      <c r="O5081" s="17">
        <v>12114.46</v>
      </c>
      <c r="P5081" s="17">
        <v>12220.97</v>
      </c>
      <c r="Q5081" s="17">
        <v>11920.43</v>
      </c>
      <c r="R5081" s="17">
        <v>12582.43</v>
      </c>
      <c r="S5081" s="17">
        <v>11771.27</v>
      </c>
      <c r="T5081" s="17">
        <v>11763.03</v>
      </c>
      <c r="U5081" s="17"/>
      <c r="X5081" s="14"/>
      <c r="Y5081" s="14"/>
    </row>
    <row r="5082" spans="1:25" ht="15" hidden="1" customHeight="1" x14ac:dyDescent="0.25">
      <c r="A5082" s="14">
        <f t="shared" si="79"/>
        <v>20</v>
      </c>
      <c r="B5082" s="14" t="s">
        <v>318</v>
      </c>
      <c r="C5082" s="14">
        <v>2019</v>
      </c>
      <c r="D5082" s="14" t="str">
        <f>VLOOKUP(E5082,Regioes!$A$2:$B$296,2,FALSE)</f>
        <v>Região Administrativa de Sorocaba</v>
      </c>
      <c r="E5082" s="15" t="s">
        <v>234</v>
      </c>
      <c r="F5082" s="37">
        <v>89570.139999999985</v>
      </c>
      <c r="G5082" s="17">
        <v>41696.629999999997</v>
      </c>
      <c r="H5082" s="17">
        <v>47873.509999999995</v>
      </c>
      <c r="I5082" s="17">
        <v>7515.46</v>
      </c>
      <c r="J5082" s="17">
        <v>6441.56</v>
      </c>
      <c r="K5082" s="17">
        <v>7092.79</v>
      </c>
      <c r="L5082" s="17">
        <v>6826.86</v>
      </c>
      <c r="M5082" s="17">
        <v>6751.75</v>
      </c>
      <c r="N5082" s="17">
        <v>7068.21</v>
      </c>
      <c r="O5082" s="17">
        <v>8442.5499999999993</v>
      </c>
      <c r="P5082" s="17">
        <v>8114.69</v>
      </c>
      <c r="Q5082" s="17">
        <v>7795.09</v>
      </c>
      <c r="R5082" s="17">
        <v>8156.95</v>
      </c>
      <c r="S5082" s="17">
        <v>7685.89</v>
      </c>
      <c r="T5082" s="17">
        <v>7678.34</v>
      </c>
      <c r="U5082" s="17"/>
      <c r="X5082" s="14"/>
      <c r="Y5082" s="14"/>
    </row>
    <row r="5083" spans="1:25" ht="15" hidden="1" customHeight="1" x14ac:dyDescent="0.25">
      <c r="A5083" s="14">
        <f t="shared" si="79"/>
        <v>20</v>
      </c>
      <c r="B5083" s="14" t="s">
        <v>318</v>
      </c>
      <c r="C5083" s="14">
        <v>2019</v>
      </c>
      <c r="D5083" s="14" t="str">
        <f>VLOOKUP(E5083,Regioes!$A$2:$B$296,2,FALSE)</f>
        <v>Região Administrativa de Itapeva</v>
      </c>
      <c r="E5083" s="15" t="s">
        <v>237</v>
      </c>
      <c r="F5083" s="37">
        <v>458147.20000000013</v>
      </c>
      <c r="G5083" s="17">
        <v>228789.24000000002</v>
      </c>
      <c r="H5083" s="17">
        <v>229357.96</v>
      </c>
      <c r="I5083" s="17">
        <v>39196.31</v>
      </c>
      <c r="J5083" s="17">
        <v>36184.78</v>
      </c>
      <c r="K5083" s="17">
        <v>39955.730000000003</v>
      </c>
      <c r="L5083" s="17">
        <v>39241.32</v>
      </c>
      <c r="M5083" s="17">
        <v>39761.19</v>
      </c>
      <c r="N5083" s="17">
        <v>34449.910000000003</v>
      </c>
      <c r="O5083" s="17">
        <v>38672.69</v>
      </c>
      <c r="P5083" s="17">
        <v>37964.629999999997</v>
      </c>
      <c r="Q5083" s="17">
        <v>37003.14</v>
      </c>
      <c r="R5083" s="17">
        <v>39629.910000000003</v>
      </c>
      <c r="S5083" s="17">
        <v>37571.769999999997</v>
      </c>
      <c r="T5083" s="17">
        <v>38515.82</v>
      </c>
      <c r="U5083" s="17"/>
      <c r="X5083" s="14"/>
      <c r="Y5083" s="14"/>
    </row>
    <row r="5084" spans="1:25" ht="15" hidden="1" customHeight="1" x14ac:dyDescent="0.25">
      <c r="A5084" s="14">
        <f t="shared" si="79"/>
        <v>20</v>
      </c>
      <c r="B5084" s="14" t="s">
        <v>318</v>
      </c>
      <c r="C5084" s="14">
        <v>2019</v>
      </c>
      <c r="D5084" s="14" t="str">
        <f>VLOOKUP(E5084,Regioes!$A$2:$B$296,2,FALSE)</f>
        <v>Região Administrativa de Sorocaba</v>
      </c>
      <c r="E5084" s="15" t="s">
        <v>168</v>
      </c>
      <c r="F5084" s="37">
        <v>1803590.74</v>
      </c>
      <c r="G5084" s="17">
        <v>882704.47</v>
      </c>
      <c r="H5084" s="17">
        <v>920886.27</v>
      </c>
      <c r="I5084" s="17">
        <v>156091.04999999999</v>
      </c>
      <c r="J5084" s="17">
        <v>141371.96</v>
      </c>
      <c r="K5084" s="17">
        <v>153577.21</v>
      </c>
      <c r="L5084" s="17">
        <v>147956.17000000001</v>
      </c>
      <c r="M5084" s="17">
        <v>148416.59</v>
      </c>
      <c r="N5084" s="17">
        <v>135291.49</v>
      </c>
      <c r="O5084" s="17">
        <v>157959.54</v>
      </c>
      <c r="P5084" s="17">
        <v>153674.09</v>
      </c>
      <c r="Q5084" s="17">
        <v>150070.28</v>
      </c>
      <c r="R5084" s="17">
        <v>157569.24</v>
      </c>
      <c r="S5084" s="17">
        <v>148187.4</v>
      </c>
      <c r="T5084" s="17">
        <v>153425.72</v>
      </c>
      <c r="U5084" s="17"/>
      <c r="X5084" s="14"/>
      <c r="Y5084" s="14"/>
    </row>
    <row r="5085" spans="1:25" ht="15" hidden="1" customHeight="1" x14ac:dyDescent="0.25">
      <c r="A5085" s="14">
        <f t="shared" si="79"/>
        <v>20</v>
      </c>
      <c r="B5085" s="14" t="s">
        <v>318</v>
      </c>
      <c r="C5085" s="14">
        <v>2019</v>
      </c>
      <c r="D5085" s="14" t="str">
        <f>VLOOKUP(E5085,Regioes!$A$2:$B$296,2,FALSE)</f>
        <v>Região Administrativa de Sorocaba</v>
      </c>
      <c r="E5085" s="15" t="s">
        <v>246</v>
      </c>
      <c r="F5085" s="37">
        <v>149430.31</v>
      </c>
      <c r="G5085" s="17">
        <v>72779.89</v>
      </c>
      <c r="H5085" s="17">
        <v>76650.420000000013</v>
      </c>
      <c r="I5085" s="17">
        <v>12514.13</v>
      </c>
      <c r="J5085" s="17">
        <v>11783.87</v>
      </c>
      <c r="K5085" s="17">
        <v>12777.91</v>
      </c>
      <c r="L5085" s="17">
        <v>12027.24</v>
      </c>
      <c r="M5085" s="17">
        <v>12370.02</v>
      </c>
      <c r="N5085" s="17">
        <v>11306.72</v>
      </c>
      <c r="O5085" s="17">
        <v>13519.79</v>
      </c>
      <c r="P5085" s="17">
        <v>12612.74</v>
      </c>
      <c r="Q5085" s="17">
        <v>12334.27</v>
      </c>
      <c r="R5085" s="17">
        <v>12868.25</v>
      </c>
      <c r="S5085" s="17">
        <v>12179.02</v>
      </c>
      <c r="T5085" s="17">
        <v>13136.35</v>
      </c>
      <c r="U5085" s="17"/>
      <c r="X5085" s="14"/>
      <c r="Y5085" s="14"/>
    </row>
    <row r="5086" spans="1:25" ht="15" hidden="1" customHeight="1" x14ac:dyDescent="0.25">
      <c r="A5086" s="14">
        <f t="shared" si="79"/>
        <v>27</v>
      </c>
      <c r="B5086" s="14" t="s">
        <v>292</v>
      </c>
      <c r="C5086" s="14">
        <v>2019</v>
      </c>
      <c r="D5086" s="14" t="str">
        <f>VLOOKUP(E5086,Regioes!$A$2:$B$296,2,FALSE)</f>
        <v>Região Administrativa de São José dos Campos</v>
      </c>
      <c r="E5086" s="15" t="s">
        <v>295</v>
      </c>
      <c r="F5086" s="37">
        <v>807755.22</v>
      </c>
      <c r="G5086" s="17">
        <v>392131.39</v>
      </c>
      <c r="H5086" s="17">
        <v>415623.83</v>
      </c>
      <c r="I5086" s="17">
        <v>112576.89</v>
      </c>
      <c r="J5086" s="17">
        <v>57595.11</v>
      </c>
      <c r="K5086" s="17">
        <v>64473.9</v>
      </c>
      <c r="L5086" s="17">
        <v>61024.12</v>
      </c>
      <c r="M5086" s="17">
        <v>47407.02</v>
      </c>
      <c r="N5086" s="17">
        <v>49054.35</v>
      </c>
      <c r="O5086" s="17">
        <v>60203.86</v>
      </c>
      <c r="P5086" s="17">
        <v>52595.29</v>
      </c>
      <c r="Q5086" s="17">
        <v>59183.65</v>
      </c>
      <c r="R5086" s="17">
        <v>77215.3</v>
      </c>
      <c r="S5086" s="17">
        <v>75827.02</v>
      </c>
      <c r="T5086" s="17">
        <v>90598.71</v>
      </c>
      <c r="U5086" s="17"/>
      <c r="X5086" s="14"/>
      <c r="Y5086" s="14"/>
    </row>
    <row r="5087" spans="1:25" ht="15" hidden="1" customHeight="1" x14ac:dyDescent="0.25">
      <c r="A5087" s="14">
        <f t="shared" si="79"/>
        <v>27</v>
      </c>
      <c r="B5087" s="14" t="s">
        <v>292</v>
      </c>
      <c r="C5087" s="14">
        <v>2019</v>
      </c>
      <c r="D5087" s="14" t="str">
        <f>VLOOKUP(E5087,Regioes!$A$2:$B$296,2,FALSE)</f>
        <v>Região Administrativa de São José dos Campos</v>
      </c>
      <c r="E5087" s="15" t="s">
        <v>290</v>
      </c>
      <c r="F5087" s="37">
        <v>567262.35</v>
      </c>
      <c r="G5087" s="17">
        <v>275382.14</v>
      </c>
      <c r="H5087" s="17">
        <v>291880.21000000002</v>
      </c>
      <c r="I5087" s="17">
        <v>79059.39</v>
      </c>
      <c r="J5087" s="17">
        <v>40447.300000000003</v>
      </c>
      <c r="K5087" s="17">
        <v>45278.1</v>
      </c>
      <c r="L5087" s="17">
        <v>42855.42</v>
      </c>
      <c r="M5087" s="17">
        <v>33292.53</v>
      </c>
      <c r="N5087" s="17">
        <v>34449.4</v>
      </c>
      <c r="O5087" s="17">
        <v>42279.37</v>
      </c>
      <c r="P5087" s="17">
        <v>36936.1</v>
      </c>
      <c r="Q5087" s="17">
        <v>41562.910000000003</v>
      </c>
      <c r="R5087" s="17">
        <v>54226</v>
      </c>
      <c r="S5087" s="17">
        <v>53251.06</v>
      </c>
      <c r="T5087" s="17">
        <v>63624.77</v>
      </c>
      <c r="U5087" s="17"/>
      <c r="X5087" s="14"/>
      <c r="Y5087" s="14"/>
    </row>
    <row r="5088" spans="1:25" ht="15" hidden="1" customHeight="1" x14ac:dyDescent="0.25">
      <c r="A5088" s="14">
        <f t="shared" si="79"/>
        <v>27</v>
      </c>
      <c r="B5088" s="14" t="s">
        <v>292</v>
      </c>
      <c r="C5088" s="14">
        <v>2019</v>
      </c>
      <c r="D5088" s="14" t="str">
        <f>VLOOKUP(E5088,Regioes!$A$2:$B$296,2,FALSE)</f>
        <v>Região Administrativa de São José dos Campos</v>
      </c>
      <c r="E5088" s="15" t="s">
        <v>291</v>
      </c>
      <c r="F5088" s="37">
        <v>2629989.1799999992</v>
      </c>
      <c r="G5088" s="17">
        <v>1276749.7699999998</v>
      </c>
      <c r="H5088" s="17">
        <v>1353239.4100000001</v>
      </c>
      <c r="I5088" s="17">
        <v>366541.74</v>
      </c>
      <c r="J5088" s="17">
        <v>187525.26</v>
      </c>
      <c r="K5088" s="17">
        <v>209922.09</v>
      </c>
      <c r="L5088" s="17">
        <v>198689.86</v>
      </c>
      <c r="M5088" s="17">
        <v>154353.62</v>
      </c>
      <c r="N5088" s="17">
        <v>159717.20000000001</v>
      </c>
      <c r="O5088" s="17">
        <v>196019.16</v>
      </c>
      <c r="P5088" s="17">
        <v>171246.23</v>
      </c>
      <c r="Q5088" s="17">
        <v>192697.44</v>
      </c>
      <c r="R5088" s="17">
        <v>251407.11</v>
      </c>
      <c r="S5088" s="17">
        <v>246886.99</v>
      </c>
      <c r="T5088" s="17">
        <v>294982.48</v>
      </c>
      <c r="U5088" s="17"/>
      <c r="X5088" s="14"/>
      <c r="Y5088" s="14"/>
    </row>
    <row r="5089" spans="1:25" ht="15" hidden="1" customHeight="1" x14ac:dyDescent="0.25">
      <c r="A5089" s="14">
        <f t="shared" si="79"/>
        <v>27</v>
      </c>
      <c r="B5089" s="14" t="s">
        <v>292</v>
      </c>
      <c r="C5089" s="14">
        <v>2019</v>
      </c>
      <c r="D5089" s="14" t="str">
        <f>VLOOKUP(E5089,Regioes!$A$2:$B$296,2,FALSE)</f>
        <v>Região Administrativa de São José dos Campos</v>
      </c>
      <c r="E5089" s="15" t="s">
        <v>293</v>
      </c>
      <c r="F5089" s="37">
        <v>143143.31</v>
      </c>
      <c r="G5089" s="17">
        <v>69490.09</v>
      </c>
      <c r="H5089" s="17">
        <v>73653.22</v>
      </c>
      <c r="I5089" s="17">
        <v>19949.89</v>
      </c>
      <c r="J5089" s="17">
        <v>10206.5</v>
      </c>
      <c r="K5089" s="17">
        <v>11425.5</v>
      </c>
      <c r="L5089" s="17">
        <v>10814.16</v>
      </c>
      <c r="M5089" s="17">
        <v>8401.06</v>
      </c>
      <c r="N5089" s="17">
        <v>8692.98</v>
      </c>
      <c r="O5089" s="17">
        <v>10668.8</v>
      </c>
      <c r="P5089" s="17">
        <v>9320.48</v>
      </c>
      <c r="Q5089" s="17">
        <v>10488.01</v>
      </c>
      <c r="R5089" s="17">
        <v>13683.42</v>
      </c>
      <c r="S5089" s="17">
        <v>13437.4</v>
      </c>
      <c r="T5089" s="17">
        <v>16055.11</v>
      </c>
      <c r="U5089" s="17"/>
      <c r="X5089" s="14"/>
      <c r="Y5089" s="14"/>
    </row>
    <row r="5090" spans="1:25" ht="15" hidden="1" customHeight="1" x14ac:dyDescent="0.25">
      <c r="A5090" s="14">
        <f t="shared" si="79"/>
        <v>3</v>
      </c>
      <c r="B5090" s="14" t="s">
        <v>36</v>
      </c>
      <c r="C5090" s="14">
        <v>2019</v>
      </c>
      <c r="D5090" s="14" t="str">
        <f>VLOOKUP(E5090,Regioes!$A$2:$B$296,2,FALSE)</f>
        <v>Região Administrativa de Barretos</v>
      </c>
      <c r="E5090" s="15" t="s">
        <v>39</v>
      </c>
      <c r="F5090" s="37">
        <v>1022493.24</v>
      </c>
      <c r="G5090" s="17">
        <v>465765.5</v>
      </c>
      <c r="H5090" s="17">
        <v>556727.74</v>
      </c>
      <c r="I5090" s="17">
        <v>78382.149999999994</v>
      </c>
      <c r="J5090" s="17">
        <v>74462.73</v>
      </c>
      <c r="K5090" s="17">
        <v>76901.88</v>
      </c>
      <c r="L5090" s="17">
        <v>75975.179999999993</v>
      </c>
      <c r="M5090" s="17">
        <v>78009.08</v>
      </c>
      <c r="N5090" s="17">
        <v>82034.48</v>
      </c>
      <c r="O5090" s="17">
        <v>97793.96</v>
      </c>
      <c r="P5090" s="17">
        <v>100860.28</v>
      </c>
      <c r="Q5090" s="17">
        <v>89906.71</v>
      </c>
      <c r="R5090" s="17">
        <v>96878.17</v>
      </c>
      <c r="S5090" s="17">
        <v>88103.78</v>
      </c>
      <c r="T5090" s="17">
        <v>83184.84</v>
      </c>
      <c r="U5090" s="17"/>
      <c r="X5090" s="14"/>
      <c r="Y5090" s="14"/>
    </row>
    <row r="5091" spans="1:25" ht="15" hidden="1" customHeight="1" x14ac:dyDescent="0.25">
      <c r="A5091" s="14">
        <f t="shared" si="79"/>
        <v>3</v>
      </c>
      <c r="B5091" s="14" t="s">
        <v>36</v>
      </c>
      <c r="C5091" s="14">
        <v>2019</v>
      </c>
      <c r="D5091" s="14" t="str">
        <f>VLOOKUP(E5091,Regioes!$A$2:$B$296,2,FALSE)</f>
        <v>Região Administrativa de Barretos</v>
      </c>
      <c r="E5091" s="15" t="s">
        <v>40</v>
      </c>
      <c r="F5091" s="37">
        <v>1340752.29</v>
      </c>
      <c r="G5091" s="17">
        <v>614007.15</v>
      </c>
      <c r="H5091" s="17">
        <v>726745.1399999999</v>
      </c>
      <c r="I5091" s="17">
        <v>102121.03</v>
      </c>
      <c r="J5091" s="17">
        <v>96933.16</v>
      </c>
      <c r="K5091" s="17">
        <v>100605.72</v>
      </c>
      <c r="L5091" s="17">
        <v>100671.5</v>
      </c>
      <c r="M5091" s="17">
        <v>104865.65</v>
      </c>
      <c r="N5091" s="17">
        <v>108810.09</v>
      </c>
      <c r="O5091" s="17">
        <v>127491.09</v>
      </c>
      <c r="P5091" s="17">
        <v>131383.04999999999</v>
      </c>
      <c r="Q5091" s="17">
        <v>117705.46</v>
      </c>
      <c r="R5091" s="17">
        <v>126324.55</v>
      </c>
      <c r="S5091" s="17">
        <v>114177.76</v>
      </c>
      <c r="T5091" s="17">
        <v>109663.23</v>
      </c>
      <c r="U5091" s="17"/>
      <c r="X5091" s="14"/>
      <c r="Y5091" s="14"/>
    </row>
    <row r="5092" spans="1:25" ht="15" hidden="1" customHeight="1" x14ac:dyDescent="0.25">
      <c r="A5092" s="14">
        <f t="shared" si="79"/>
        <v>3</v>
      </c>
      <c r="B5092" s="14" t="s">
        <v>36</v>
      </c>
      <c r="C5092" s="14">
        <v>2019</v>
      </c>
      <c r="D5092" s="14" t="str">
        <f>VLOOKUP(E5092,Regioes!$A$2:$B$296,2,FALSE)</f>
        <v>Região Administrativa de São José do Rio Preto</v>
      </c>
      <c r="E5092" s="15" t="s">
        <v>41</v>
      </c>
      <c r="F5092" s="37">
        <v>153567.14000000001</v>
      </c>
      <c r="G5092" s="17">
        <v>72310.69</v>
      </c>
      <c r="H5092" s="17">
        <v>81256.45</v>
      </c>
      <c r="I5092" s="17">
        <v>11297.32</v>
      </c>
      <c r="J5092" s="17">
        <v>10673.68</v>
      </c>
      <c r="K5092" s="17">
        <v>11382.1</v>
      </c>
      <c r="L5092" s="17">
        <v>12166.98</v>
      </c>
      <c r="M5092" s="17">
        <v>13574.15</v>
      </c>
      <c r="N5092" s="17">
        <v>13216.46</v>
      </c>
      <c r="O5092" s="17">
        <v>14152.29</v>
      </c>
      <c r="P5092" s="17">
        <v>14519.91</v>
      </c>
      <c r="Q5092" s="17">
        <v>13369.23</v>
      </c>
      <c r="R5092" s="17">
        <v>14039.49</v>
      </c>
      <c r="S5092" s="17">
        <v>12259.03</v>
      </c>
      <c r="T5092" s="17">
        <v>12916.5</v>
      </c>
      <c r="U5092" s="17"/>
      <c r="X5092" s="14"/>
      <c r="Y5092" s="14"/>
    </row>
    <row r="5093" spans="1:25" ht="15" hidden="1" customHeight="1" x14ac:dyDescent="0.25">
      <c r="A5093" s="14">
        <f t="shared" si="79"/>
        <v>3</v>
      </c>
      <c r="B5093" s="14" t="s">
        <v>36</v>
      </c>
      <c r="C5093" s="14">
        <v>2019</v>
      </c>
      <c r="D5093" s="14" t="str">
        <f>VLOOKUP(E5093,Regioes!$A$2:$B$296,2,FALSE)</f>
        <v>Região Administrativa de Barretos</v>
      </c>
      <c r="E5093" s="15" t="s">
        <v>42</v>
      </c>
      <c r="F5093" s="37">
        <v>1200984.2</v>
      </c>
      <c r="G5093" s="17">
        <v>547071.59</v>
      </c>
      <c r="H5093" s="17">
        <v>653912.60999999987</v>
      </c>
      <c r="I5093" s="17">
        <v>92064.89</v>
      </c>
      <c r="J5093" s="17">
        <v>87461.27</v>
      </c>
      <c r="K5093" s="17">
        <v>90326.22</v>
      </c>
      <c r="L5093" s="17">
        <v>89237.74</v>
      </c>
      <c r="M5093" s="17">
        <v>91626.69</v>
      </c>
      <c r="N5093" s="17">
        <v>96354.78</v>
      </c>
      <c r="O5093" s="17">
        <v>114865.31</v>
      </c>
      <c r="P5093" s="17">
        <v>118466.9</v>
      </c>
      <c r="Q5093" s="17">
        <v>105601.22</v>
      </c>
      <c r="R5093" s="17">
        <v>113789.65</v>
      </c>
      <c r="S5093" s="17">
        <v>103483.57</v>
      </c>
      <c r="T5093" s="17">
        <v>97705.96</v>
      </c>
      <c r="U5093" s="17"/>
      <c r="X5093" s="14"/>
      <c r="Y5093" s="14"/>
    </row>
    <row r="5094" spans="1:25" ht="15" hidden="1" customHeight="1" x14ac:dyDescent="0.25">
      <c r="A5094" s="14">
        <f t="shared" si="79"/>
        <v>3</v>
      </c>
      <c r="B5094" s="14" t="s">
        <v>36</v>
      </c>
      <c r="C5094" s="14">
        <v>2019</v>
      </c>
      <c r="D5094" s="14" t="str">
        <f>VLOOKUP(E5094,Regioes!$A$2:$B$296,2,FALSE)</f>
        <v>Região Administrativa de Ribeirão Preto</v>
      </c>
      <c r="E5094" s="15" t="s">
        <v>44</v>
      </c>
      <c r="F5094" s="37">
        <v>208779.66000000003</v>
      </c>
      <c r="G5094" s="17">
        <v>99938.61</v>
      </c>
      <c r="H5094" s="17">
        <v>108841.04999999999</v>
      </c>
      <c r="I5094" s="17">
        <v>16836.32</v>
      </c>
      <c r="J5094" s="17">
        <v>15903.17</v>
      </c>
      <c r="K5094" s="17">
        <v>17097.98</v>
      </c>
      <c r="L5094" s="17">
        <v>16708.14</v>
      </c>
      <c r="M5094" s="17">
        <v>17508.88</v>
      </c>
      <c r="N5094" s="17">
        <v>15884.12</v>
      </c>
      <c r="O5094" s="17">
        <v>17589.14</v>
      </c>
      <c r="P5094" s="17">
        <v>18091.7</v>
      </c>
      <c r="Q5094" s="17">
        <v>19076.64</v>
      </c>
      <c r="R5094" s="17">
        <v>18568.080000000002</v>
      </c>
      <c r="S5094" s="17">
        <v>17145.21</v>
      </c>
      <c r="T5094" s="17">
        <v>18370.28</v>
      </c>
      <c r="U5094" s="17"/>
      <c r="X5094" s="14"/>
      <c r="Y5094" s="14"/>
    </row>
    <row r="5095" spans="1:25" ht="15" hidden="1" customHeight="1" x14ac:dyDescent="0.25">
      <c r="A5095" s="14">
        <f t="shared" si="79"/>
        <v>3</v>
      </c>
      <c r="B5095" s="14" t="s">
        <v>36</v>
      </c>
      <c r="C5095" s="14">
        <v>2019</v>
      </c>
      <c r="D5095" s="14" t="str">
        <f>VLOOKUP(E5095,Regioes!$A$2:$B$296,2,FALSE)</f>
        <v>Região Administrativa de São José do Rio Preto</v>
      </c>
      <c r="E5095" s="15" t="s">
        <v>45</v>
      </c>
      <c r="F5095" s="37">
        <v>76690.62</v>
      </c>
      <c r="G5095" s="17">
        <v>36111.58</v>
      </c>
      <c r="H5095" s="17">
        <v>40579.040000000001</v>
      </c>
      <c r="I5095" s="17">
        <v>5641.82</v>
      </c>
      <c r="J5095" s="17">
        <v>5330.38</v>
      </c>
      <c r="K5095" s="17">
        <v>5684.16</v>
      </c>
      <c r="L5095" s="17">
        <v>6076.13</v>
      </c>
      <c r="M5095" s="17">
        <v>6778.86</v>
      </c>
      <c r="N5095" s="17">
        <v>6600.23</v>
      </c>
      <c r="O5095" s="17">
        <v>7067.58</v>
      </c>
      <c r="P5095" s="17">
        <v>7251.17</v>
      </c>
      <c r="Q5095" s="17">
        <v>6676.52</v>
      </c>
      <c r="R5095" s="17">
        <v>7011.25</v>
      </c>
      <c r="S5095" s="17">
        <v>6122.09</v>
      </c>
      <c r="T5095" s="17">
        <v>6450.43</v>
      </c>
      <c r="U5095" s="17"/>
      <c r="X5095" s="14"/>
      <c r="Y5095" s="14"/>
    </row>
    <row r="5096" spans="1:25" ht="15" hidden="1" customHeight="1" x14ac:dyDescent="0.25">
      <c r="A5096" s="14">
        <f t="shared" si="79"/>
        <v>3</v>
      </c>
      <c r="B5096" s="14" t="s">
        <v>36</v>
      </c>
      <c r="C5096" s="14">
        <v>2019</v>
      </c>
      <c r="D5096" s="14" t="str">
        <f>VLOOKUP(E5096,Regioes!$A$2:$B$296,2,FALSE)</f>
        <v>Região Administrativa de São José do Rio Preto</v>
      </c>
      <c r="E5096" s="15" t="s">
        <v>43</v>
      </c>
      <c r="F5096" s="37">
        <v>67208.88</v>
      </c>
      <c r="G5096" s="17">
        <v>31646.880000000001</v>
      </c>
      <c r="H5096" s="17">
        <v>35562</v>
      </c>
      <c r="I5096" s="17">
        <v>4944.29</v>
      </c>
      <c r="J5096" s="17">
        <v>4671.3500000000004</v>
      </c>
      <c r="K5096" s="17">
        <v>4981.3900000000003</v>
      </c>
      <c r="L5096" s="17">
        <v>5324.9</v>
      </c>
      <c r="M5096" s="17">
        <v>5940.75</v>
      </c>
      <c r="N5096" s="17">
        <v>5784.2</v>
      </c>
      <c r="O5096" s="17">
        <v>6193.77</v>
      </c>
      <c r="P5096" s="17">
        <v>6354.66</v>
      </c>
      <c r="Q5096" s="17">
        <v>5851.06</v>
      </c>
      <c r="R5096" s="17">
        <v>6144.4</v>
      </c>
      <c r="S5096" s="17">
        <v>5365.18</v>
      </c>
      <c r="T5096" s="17">
        <v>5652.93</v>
      </c>
      <c r="U5096" s="17"/>
      <c r="X5096" s="14"/>
      <c r="Y5096" s="14"/>
    </row>
    <row r="5097" spans="1:25" ht="15" hidden="1" customHeight="1" x14ac:dyDescent="0.25">
      <c r="A5097" s="14">
        <f t="shared" si="79"/>
        <v>3</v>
      </c>
      <c r="B5097" s="14" t="s">
        <v>36</v>
      </c>
      <c r="C5097" s="14">
        <v>2019</v>
      </c>
      <c r="D5097" s="14" t="str">
        <f>VLOOKUP(E5097,Regioes!$A$2:$B$296,2,FALSE)</f>
        <v>Região Administrativa de Barretos</v>
      </c>
      <c r="E5097" s="15" t="s">
        <v>37</v>
      </c>
      <c r="F5097" s="37">
        <v>183067.04</v>
      </c>
      <c r="G5097" s="17">
        <v>86908.47</v>
      </c>
      <c r="H5097" s="17">
        <v>96158.57</v>
      </c>
      <c r="I5097" s="17">
        <v>14108.37</v>
      </c>
      <c r="J5097" s="17">
        <v>13327.93</v>
      </c>
      <c r="K5097" s="17">
        <v>14272.95</v>
      </c>
      <c r="L5097" s="17">
        <v>14576.56</v>
      </c>
      <c r="M5097" s="17">
        <v>15771.48</v>
      </c>
      <c r="N5097" s="17">
        <v>14851.18</v>
      </c>
      <c r="O5097" s="17">
        <v>16154.51</v>
      </c>
      <c r="P5097" s="17">
        <v>16593.95</v>
      </c>
      <c r="Q5097" s="17">
        <v>16328.18</v>
      </c>
      <c r="R5097" s="17">
        <v>16511.259999999998</v>
      </c>
      <c r="S5097" s="17">
        <v>14821.6</v>
      </c>
      <c r="T5097" s="17">
        <v>15749.07</v>
      </c>
      <c r="U5097" s="17"/>
      <c r="X5097" s="14"/>
      <c r="Y5097" s="14"/>
    </row>
    <row r="5098" spans="1:25" ht="15" hidden="1" customHeight="1" x14ac:dyDescent="0.25">
      <c r="A5098" s="14">
        <f t="shared" si="79"/>
        <v>3</v>
      </c>
      <c r="B5098" s="14" t="s">
        <v>36</v>
      </c>
      <c r="C5098" s="14">
        <v>2019</v>
      </c>
      <c r="D5098" s="14" t="str">
        <f>VLOOKUP(E5098,Regioes!$A$2:$B$296,2,FALSE)</f>
        <v>Região Administrativa Central / Araraquara</v>
      </c>
      <c r="E5098" s="15" t="s">
        <v>38</v>
      </c>
      <c r="F5098" s="37">
        <v>71640.09</v>
      </c>
      <c r="G5098" s="17">
        <v>34292.67</v>
      </c>
      <c r="H5098" s="17">
        <v>37347.420000000006</v>
      </c>
      <c r="I5098" s="17">
        <v>5777.17</v>
      </c>
      <c r="J5098" s="17">
        <v>5456.97</v>
      </c>
      <c r="K5098" s="17">
        <v>5866.95</v>
      </c>
      <c r="L5098" s="17">
        <v>5733.19</v>
      </c>
      <c r="M5098" s="17">
        <v>6007.95</v>
      </c>
      <c r="N5098" s="17">
        <v>5450.44</v>
      </c>
      <c r="O5098" s="17">
        <v>6035.49</v>
      </c>
      <c r="P5098" s="17">
        <v>6207.94</v>
      </c>
      <c r="Q5098" s="17">
        <v>6545.9</v>
      </c>
      <c r="R5098" s="17">
        <v>6371.4</v>
      </c>
      <c r="S5098" s="17">
        <v>5883.16</v>
      </c>
      <c r="T5098" s="17">
        <v>6303.53</v>
      </c>
      <c r="U5098" s="17"/>
      <c r="X5098" s="14"/>
      <c r="Y5098" s="14"/>
    </row>
    <row r="5099" spans="1:25" ht="15" hidden="1" customHeight="1" x14ac:dyDescent="0.25">
      <c r="A5099" s="14">
        <f t="shared" si="79"/>
        <v>3</v>
      </c>
      <c r="B5099" s="14" t="s">
        <v>36</v>
      </c>
      <c r="C5099" s="14">
        <v>2019</v>
      </c>
      <c r="D5099" s="14" t="str">
        <f>VLOOKUP(E5099,Regioes!$A$2:$B$296,2,FALSE)</f>
        <v>Região Administrativa de Barretos</v>
      </c>
      <c r="E5099" s="15" t="s">
        <v>46</v>
      </c>
      <c r="F5099" s="37">
        <v>80339.23000000001</v>
      </c>
      <c r="G5099" s="17">
        <v>38456.76</v>
      </c>
      <c r="H5099" s="17">
        <v>41882.47</v>
      </c>
      <c r="I5099" s="17">
        <v>6478.68</v>
      </c>
      <c r="J5099" s="17">
        <v>6119.6</v>
      </c>
      <c r="K5099" s="17">
        <v>6579.37</v>
      </c>
      <c r="L5099" s="17">
        <v>6429.36</v>
      </c>
      <c r="M5099" s="17">
        <v>6737.48</v>
      </c>
      <c r="N5099" s="17">
        <v>6112.27</v>
      </c>
      <c r="O5099" s="17">
        <v>6768.37</v>
      </c>
      <c r="P5099" s="17">
        <v>6961.76</v>
      </c>
      <c r="Q5099" s="17">
        <v>7340.77</v>
      </c>
      <c r="R5099" s="17">
        <v>7145.07</v>
      </c>
      <c r="S5099" s="17">
        <v>6597.54</v>
      </c>
      <c r="T5099" s="17">
        <v>7068.96</v>
      </c>
      <c r="U5099" s="17"/>
      <c r="X5099" s="14"/>
      <c r="Y5099" s="14"/>
    </row>
    <row r="5100" spans="1:25" ht="15" hidden="1" customHeight="1" x14ac:dyDescent="0.25">
      <c r="A5100" s="14">
        <f t="shared" si="79"/>
        <v>9</v>
      </c>
      <c r="B5100" s="14" t="s">
        <v>101</v>
      </c>
      <c r="C5100" s="14">
        <v>2019</v>
      </c>
      <c r="D5100" s="14" t="str">
        <f>VLOOKUP(E5100,Regioes!$A$2:$B$296,2,FALSE)</f>
        <v>Região Administrativa Central / Araraquara</v>
      </c>
      <c r="E5100" s="15" t="s">
        <v>102</v>
      </c>
      <c r="F5100" s="37">
        <v>3215792.76</v>
      </c>
      <c r="G5100" s="17">
        <v>1475854.75</v>
      </c>
      <c r="H5100" s="17">
        <v>1739938.0099999998</v>
      </c>
      <c r="I5100" s="17">
        <v>259131.84</v>
      </c>
      <c r="J5100" s="17">
        <v>230601.48</v>
      </c>
      <c r="K5100" s="17">
        <v>250542.07</v>
      </c>
      <c r="L5100" s="17">
        <v>242224.9</v>
      </c>
      <c r="M5100" s="17">
        <v>250077.44</v>
      </c>
      <c r="N5100" s="17">
        <v>243277.02</v>
      </c>
      <c r="O5100" s="17">
        <v>293115.57</v>
      </c>
      <c r="P5100" s="17">
        <v>282033.28999999998</v>
      </c>
      <c r="Q5100" s="17">
        <v>280816.8</v>
      </c>
      <c r="R5100" s="17">
        <v>303554.82</v>
      </c>
      <c r="S5100" s="17">
        <v>290114.61</v>
      </c>
      <c r="T5100" s="17">
        <v>290302.92</v>
      </c>
      <c r="U5100" s="17"/>
      <c r="X5100" s="14"/>
      <c r="Y5100" s="14"/>
    </row>
    <row r="5101" spans="1:25" ht="15" hidden="1" customHeight="1" x14ac:dyDescent="0.25">
      <c r="A5101" s="14">
        <f t="shared" si="79"/>
        <v>9</v>
      </c>
      <c r="B5101" s="14" t="s">
        <v>101</v>
      </c>
      <c r="C5101" s="14">
        <v>2019</v>
      </c>
      <c r="D5101" s="14" t="str">
        <f>VLOOKUP(E5101,Regioes!$A$2:$B$296,2,FALSE)</f>
        <v>Região Administrativa de Ribeirão Preto</v>
      </c>
      <c r="E5101" s="15" t="s">
        <v>103</v>
      </c>
      <c r="F5101" s="37">
        <v>158480.05000000002</v>
      </c>
      <c r="G5101" s="17">
        <v>74173.680000000008</v>
      </c>
      <c r="H5101" s="17">
        <v>84306.37</v>
      </c>
      <c r="I5101" s="17">
        <v>11669.94</v>
      </c>
      <c r="J5101" s="17">
        <v>10953.25</v>
      </c>
      <c r="K5101" s="17">
        <v>11855.71</v>
      </c>
      <c r="L5101" s="17">
        <v>12408.49</v>
      </c>
      <c r="M5101" s="17">
        <v>13894.44</v>
      </c>
      <c r="N5101" s="17">
        <v>13391.85</v>
      </c>
      <c r="O5101" s="17">
        <v>14382.3</v>
      </c>
      <c r="P5101" s="17">
        <v>14448.43</v>
      </c>
      <c r="Q5101" s="17">
        <v>13978.29</v>
      </c>
      <c r="R5101" s="17">
        <v>14582.86</v>
      </c>
      <c r="S5101" s="17">
        <v>13495.76</v>
      </c>
      <c r="T5101" s="17">
        <v>13418.73</v>
      </c>
      <c r="U5101" s="17"/>
      <c r="X5101" s="14"/>
      <c r="Y5101" s="14"/>
    </row>
    <row r="5102" spans="1:25" ht="15" hidden="1" customHeight="1" x14ac:dyDescent="0.25">
      <c r="A5102" s="14">
        <f t="shared" si="79"/>
        <v>9</v>
      </c>
      <c r="B5102" s="14" t="s">
        <v>101</v>
      </c>
      <c r="C5102" s="14">
        <v>2019</v>
      </c>
      <c r="D5102" s="14" t="str">
        <f>VLOOKUP(E5102,Regioes!$A$2:$B$296,2,FALSE)</f>
        <v>Região Administrativa de Barretos</v>
      </c>
      <c r="E5102" s="15" t="s">
        <v>40</v>
      </c>
      <c r="F5102" s="37">
        <v>547250.96</v>
      </c>
      <c r="G5102" s="17">
        <v>248366.16999999998</v>
      </c>
      <c r="H5102" s="17">
        <v>298884.78999999998</v>
      </c>
      <c r="I5102" s="17">
        <v>43863.87</v>
      </c>
      <c r="J5102" s="17">
        <v>38293.35</v>
      </c>
      <c r="K5102" s="17">
        <v>41449.160000000003</v>
      </c>
      <c r="L5102" s="17">
        <v>39616.68</v>
      </c>
      <c r="M5102" s="17">
        <v>41872.71</v>
      </c>
      <c r="N5102" s="17">
        <v>43270.400000000001</v>
      </c>
      <c r="O5102" s="17">
        <v>53024.95</v>
      </c>
      <c r="P5102" s="17">
        <v>52122.41</v>
      </c>
      <c r="Q5102" s="17">
        <v>48506.94</v>
      </c>
      <c r="R5102" s="17">
        <v>52287.66</v>
      </c>
      <c r="S5102" s="17">
        <v>47283.1</v>
      </c>
      <c r="T5102" s="17">
        <v>45659.73</v>
      </c>
      <c r="U5102" s="17"/>
      <c r="X5102" s="14"/>
      <c r="Y5102" s="14"/>
    </row>
    <row r="5103" spans="1:25" ht="15" hidden="1" customHeight="1" x14ac:dyDescent="0.25">
      <c r="A5103" s="14">
        <f t="shared" si="79"/>
        <v>9</v>
      </c>
      <c r="B5103" s="14" t="s">
        <v>101</v>
      </c>
      <c r="C5103" s="14">
        <v>2019</v>
      </c>
      <c r="D5103" s="14" t="str">
        <f>VLOOKUP(E5103,Regioes!$A$2:$B$296,2,FALSE)</f>
        <v>Região Administrativa Central / Araraquara</v>
      </c>
      <c r="E5103" s="15" t="s">
        <v>116</v>
      </c>
      <c r="F5103" s="37">
        <v>352978.33999999997</v>
      </c>
      <c r="G5103" s="17">
        <v>165205.04999999999</v>
      </c>
      <c r="H5103" s="17">
        <v>187773.28999999998</v>
      </c>
      <c r="I5103" s="17">
        <v>25992.15</v>
      </c>
      <c r="J5103" s="17">
        <v>24395.88</v>
      </c>
      <c r="K5103" s="17">
        <v>26405.9</v>
      </c>
      <c r="L5103" s="17">
        <v>27637.1</v>
      </c>
      <c r="M5103" s="17">
        <v>30946.71</v>
      </c>
      <c r="N5103" s="17">
        <v>29827.31</v>
      </c>
      <c r="O5103" s="17">
        <v>32033.31</v>
      </c>
      <c r="P5103" s="17">
        <v>32180.59</v>
      </c>
      <c r="Q5103" s="17">
        <v>31133.46</v>
      </c>
      <c r="R5103" s="17">
        <v>32480.01</v>
      </c>
      <c r="S5103" s="17">
        <v>30058.74</v>
      </c>
      <c r="T5103" s="17">
        <v>29887.18</v>
      </c>
      <c r="U5103" s="17"/>
      <c r="X5103" s="14"/>
      <c r="Y5103" s="14"/>
    </row>
    <row r="5104" spans="1:25" ht="15" hidden="1" customHeight="1" x14ac:dyDescent="0.25">
      <c r="A5104" s="14">
        <f t="shared" si="79"/>
        <v>9</v>
      </c>
      <c r="B5104" s="14" t="s">
        <v>101</v>
      </c>
      <c r="C5104" s="14">
        <v>2019</v>
      </c>
      <c r="D5104" s="14" t="str">
        <f>VLOOKUP(E5104,Regioes!$A$2:$B$296,2,FALSE)</f>
        <v>Região Administrativa de São José do Rio Preto</v>
      </c>
      <c r="E5104" s="15" t="s">
        <v>41</v>
      </c>
      <c r="F5104" s="37">
        <v>773428.26000000024</v>
      </c>
      <c r="G5104" s="17">
        <v>354956.87000000005</v>
      </c>
      <c r="H5104" s="17">
        <v>418471.39000000007</v>
      </c>
      <c r="I5104" s="17">
        <v>62323.63</v>
      </c>
      <c r="J5104" s="17">
        <v>55461.81</v>
      </c>
      <c r="K5104" s="17">
        <v>60257.71</v>
      </c>
      <c r="L5104" s="17">
        <v>58257.36</v>
      </c>
      <c r="M5104" s="17">
        <v>60145.96</v>
      </c>
      <c r="N5104" s="17">
        <v>58510.400000000001</v>
      </c>
      <c r="O5104" s="17">
        <v>70497.039999999994</v>
      </c>
      <c r="P5104" s="17">
        <v>67831.649999999994</v>
      </c>
      <c r="Q5104" s="17">
        <v>67539.070000000007</v>
      </c>
      <c r="R5104" s="17">
        <v>73007.78</v>
      </c>
      <c r="S5104" s="17">
        <v>69775.28</v>
      </c>
      <c r="T5104" s="17">
        <v>69820.570000000007</v>
      </c>
      <c r="U5104" s="17"/>
      <c r="X5104" s="14"/>
      <c r="Y5104" s="14"/>
    </row>
    <row r="5105" spans="1:25" ht="15" hidden="1" customHeight="1" x14ac:dyDescent="0.25">
      <c r="A5105" s="14">
        <f t="shared" si="79"/>
        <v>9</v>
      </c>
      <c r="B5105" s="14" t="s">
        <v>101</v>
      </c>
      <c r="C5105" s="14">
        <v>2019</v>
      </c>
      <c r="D5105" s="14" t="str">
        <f>VLOOKUP(E5105,Regioes!$A$2:$B$296,2,FALSE)</f>
        <v>Região Administrativa de São José do Rio Preto</v>
      </c>
      <c r="E5105" s="15" t="s">
        <v>104</v>
      </c>
      <c r="F5105" s="37">
        <v>1368651.73</v>
      </c>
      <c r="G5105" s="17">
        <v>628128.52</v>
      </c>
      <c r="H5105" s="17">
        <v>740523.21</v>
      </c>
      <c r="I5105" s="17">
        <v>110287.34</v>
      </c>
      <c r="J5105" s="17">
        <v>98144.73</v>
      </c>
      <c r="K5105" s="17">
        <v>106631.51</v>
      </c>
      <c r="L5105" s="17">
        <v>103091.7</v>
      </c>
      <c r="M5105" s="17">
        <v>106433.76</v>
      </c>
      <c r="N5105" s="17">
        <v>103539.48</v>
      </c>
      <c r="O5105" s="17">
        <v>124750.93</v>
      </c>
      <c r="P5105" s="17">
        <v>120034.27</v>
      </c>
      <c r="Q5105" s="17">
        <v>119516.53</v>
      </c>
      <c r="R5105" s="17">
        <v>129193.91</v>
      </c>
      <c r="S5105" s="17">
        <v>123473.71</v>
      </c>
      <c r="T5105" s="17">
        <v>123553.86</v>
      </c>
      <c r="U5105" s="17"/>
      <c r="X5105" s="14"/>
      <c r="Y5105" s="14"/>
    </row>
    <row r="5106" spans="1:25" ht="15" hidden="1" customHeight="1" x14ac:dyDescent="0.25">
      <c r="A5106" s="14">
        <f t="shared" si="79"/>
        <v>9</v>
      </c>
      <c r="B5106" s="14" t="s">
        <v>101</v>
      </c>
      <c r="C5106" s="14">
        <v>2019</v>
      </c>
      <c r="D5106" s="14" t="str">
        <f>VLOOKUP(E5106,Regioes!$A$2:$B$296,2,FALSE)</f>
        <v>Região Administrativa de São José do Rio Preto</v>
      </c>
      <c r="E5106" s="15" t="s">
        <v>105</v>
      </c>
      <c r="F5106" s="37">
        <v>834123.16</v>
      </c>
      <c r="G5106" s="17">
        <v>382812.18</v>
      </c>
      <c r="H5106" s="17">
        <v>451310.98</v>
      </c>
      <c r="I5106" s="17">
        <v>67214.490000000005</v>
      </c>
      <c r="J5106" s="17">
        <v>59814.19</v>
      </c>
      <c r="K5106" s="17">
        <v>64986.45</v>
      </c>
      <c r="L5106" s="17">
        <v>62829.11</v>
      </c>
      <c r="M5106" s="17">
        <v>64865.93</v>
      </c>
      <c r="N5106" s="17">
        <v>63102.01</v>
      </c>
      <c r="O5106" s="17">
        <v>76029.31</v>
      </c>
      <c r="P5106" s="17">
        <v>73154.740000000005</v>
      </c>
      <c r="Q5106" s="17">
        <v>72839.210000000006</v>
      </c>
      <c r="R5106" s="17">
        <v>78737.070000000007</v>
      </c>
      <c r="S5106" s="17">
        <v>75250.899999999994</v>
      </c>
      <c r="T5106" s="17">
        <v>75299.75</v>
      </c>
      <c r="U5106" s="17"/>
      <c r="X5106" s="14"/>
      <c r="Y5106" s="14"/>
    </row>
    <row r="5107" spans="1:25" ht="15" hidden="1" customHeight="1" x14ac:dyDescent="0.25">
      <c r="A5107" s="14">
        <f t="shared" si="79"/>
        <v>9</v>
      </c>
      <c r="B5107" s="14" t="s">
        <v>101</v>
      </c>
      <c r="C5107" s="14">
        <v>2019</v>
      </c>
      <c r="D5107" s="14" t="str">
        <f>VLOOKUP(E5107,Regioes!$A$2:$B$296,2,FALSE)</f>
        <v>Região Administrativa Central / Araraquara</v>
      </c>
      <c r="E5107" s="15" t="s">
        <v>106</v>
      </c>
      <c r="F5107" s="37">
        <v>279014.38</v>
      </c>
      <c r="G5107" s="17">
        <v>126628.79000000001</v>
      </c>
      <c r="H5107" s="17">
        <v>152385.59</v>
      </c>
      <c r="I5107" s="17">
        <v>22363.87</v>
      </c>
      <c r="J5107" s="17">
        <v>19523.759999999998</v>
      </c>
      <c r="K5107" s="17">
        <v>21132.74</v>
      </c>
      <c r="L5107" s="17">
        <v>20198.45</v>
      </c>
      <c r="M5107" s="17">
        <v>21348.68</v>
      </c>
      <c r="N5107" s="17">
        <v>22061.29</v>
      </c>
      <c r="O5107" s="17">
        <v>27034.62</v>
      </c>
      <c r="P5107" s="17">
        <v>26574.47</v>
      </c>
      <c r="Q5107" s="17">
        <v>24731.13</v>
      </c>
      <c r="R5107" s="17">
        <v>26658.720000000001</v>
      </c>
      <c r="S5107" s="17">
        <v>24107.16</v>
      </c>
      <c r="T5107" s="17">
        <v>23279.49</v>
      </c>
      <c r="U5107" s="17"/>
      <c r="X5107" s="14"/>
      <c r="Y5107" s="14"/>
    </row>
    <row r="5108" spans="1:25" ht="15" hidden="1" customHeight="1" x14ac:dyDescent="0.25">
      <c r="A5108" s="14">
        <f t="shared" si="79"/>
        <v>9</v>
      </c>
      <c r="B5108" s="14" t="s">
        <v>101</v>
      </c>
      <c r="C5108" s="14">
        <v>2019</v>
      </c>
      <c r="D5108" s="14" t="str">
        <f>VLOOKUP(E5108,Regioes!$A$2:$B$296,2,FALSE)</f>
        <v>Região Administrativa Central / Araraquara</v>
      </c>
      <c r="E5108" s="15" t="s">
        <v>119</v>
      </c>
      <c r="F5108" s="37">
        <v>413828.49</v>
      </c>
      <c r="G5108" s="17">
        <v>189922.28999999998</v>
      </c>
      <c r="H5108" s="17">
        <v>223906.2</v>
      </c>
      <c r="I5108" s="17">
        <v>33346.720000000001</v>
      </c>
      <c r="J5108" s="17">
        <v>29675.25</v>
      </c>
      <c r="K5108" s="17">
        <v>32241.33</v>
      </c>
      <c r="L5108" s="17">
        <v>31171.03</v>
      </c>
      <c r="M5108" s="17">
        <v>32181.54</v>
      </c>
      <c r="N5108" s="17">
        <v>31306.42</v>
      </c>
      <c r="O5108" s="17">
        <v>37719.96</v>
      </c>
      <c r="P5108" s="17">
        <v>36293.82</v>
      </c>
      <c r="Q5108" s="17">
        <v>36137.279999999999</v>
      </c>
      <c r="R5108" s="17">
        <v>39063.35</v>
      </c>
      <c r="S5108" s="17">
        <v>37333.78</v>
      </c>
      <c r="T5108" s="17">
        <v>37358.01</v>
      </c>
      <c r="U5108" s="17"/>
      <c r="X5108" s="14"/>
      <c r="Y5108" s="14"/>
    </row>
    <row r="5109" spans="1:25" ht="15" hidden="1" customHeight="1" x14ac:dyDescent="0.25">
      <c r="A5109" s="14">
        <f t="shared" si="79"/>
        <v>9</v>
      </c>
      <c r="B5109" s="14" t="s">
        <v>101</v>
      </c>
      <c r="C5109" s="14">
        <v>2019</v>
      </c>
      <c r="D5109" s="14" t="str">
        <f>VLOOKUP(E5109,Regioes!$A$2:$B$296,2,FALSE)</f>
        <v>Região Administrativa de Ribeirão Preto</v>
      </c>
      <c r="E5109" s="15" t="s">
        <v>111</v>
      </c>
      <c r="F5109" s="37">
        <v>293116.19999999995</v>
      </c>
      <c r="G5109" s="17">
        <v>133028.81999999998</v>
      </c>
      <c r="H5109" s="17">
        <v>160087.38</v>
      </c>
      <c r="I5109" s="17">
        <v>23494.18</v>
      </c>
      <c r="J5109" s="17">
        <v>20510.52</v>
      </c>
      <c r="K5109" s="17">
        <v>22200.82</v>
      </c>
      <c r="L5109" s="17">
        <v>21219.32</v>
      </c>
      <c r="M5109" s="17">
        <v>22427.68</v>
      </c>
      <c r="N5109" s="17">
        <v>23176.3</v>
      </c>
      <c r="O5109" s="17">
        <v>28400.99</v>
      </c>
      <c r="P5109" s="17">
        <v>27917.58</v>
      </c>
      <c r="Q5109" s="17">
        <v>25981.08</v>
      </c>
      <c r="R5109" s="17">
        <v>28006.09</v>
      </c>
      <c r="S5109" s="17">
        <v>25325.57</v>
      </c>
      <c r="T5109" s="17">
        <v>24456.07</v>
      </c>
      <c r="U5109" s="17"/>
      <c r="X5109" s="14"/>
      <c r="Y5109" s="14"/>
    </row>
    <row r="5110" spans="1:25" ht="15" hidden="1" customHeight="1" x14ac:dyDescent="0.25">
      <c r="A5110" s="14">
        <f t="shared" si="79"/>
        <v>9</v>
      </c>
      <c r="B5110" s="14" t="s">
        <v>101</v>
      </c>
      <c r="C5110" s="14">
        <v>2019</v>
      </c>
      <c r="D5110" s="14" t="str">
        <f>VLOOKUP(E5110,Regioes!$A$2:$B$296,2,FALSE)</f>
        <v>Região Administrativa Central / Araraquara</v>
      </c>
      <c r="E5110" s="15" t="s">
        <v>107</v>
      </c>
      <c r="F5110" s="37">
        <v>1077678.5799999998</v>
      </c>
      <c r="G5110" s="17">
        <v>494589.41000000003</v>
      </c>
      <c r="H5110" s="17">
        <v>583089.17000000004</v>
      </c>
      <c r="I5110" s="17">
        <v>86840.43</v>
      </c>
      <c r="J5110" s="17">
        <v>77279.320000000007</v>
      </c>
      <c r="K5110" s="17">
        <v>83961.82</v>
      </c>
      <c r="L5110" s="17">
        <v>81174.570000000007</v>
      </c>
      <c r="M5110" s="17">
        <v>83806.12</v>
      </c>
      <c r="N5110" s="17">
        <v>81527.149999999994</v>
      </c>
      <c r="O5110" s="17">
        <v>98229.08</v>
      </c>
      <c r="P5110" s="17">
        <v>94515.18</v>
      </c>
      <c r="Q5110" s="17">
        <v>94107.51</v>
      </c>
      <c r="R5110" s="17">
        <v>101727.49</v>
      </c>
      <c r="S5110" s="17">
        <v>97223.4</v>
      </c>
      <c r="T5110" s="17">
        <v>97286.51</v>
      </c>
      <c r="U5110" s="17"/>
      <c r="X5110" s="14"/>
      <c r="Y5110" s="14"/>
    </row>
    <row r="5111" spans="1:25" ht="15" hidden="1" customHeight="1" x14ac:dyDescent="0.25">
      <c r="A5111" s="14">
        <f t="shared" si="79"/>
        <v>9</v>
      </c>
      <c r="B5111" s="14" t="s">
        <v>101</v>
      </c>
      <c r="C5111" s="14">
        <v>2019</v>
      </c>
      <c r="D5111" s="14" t="str">
        <f>VLOOKUP(E5111,Regioes!$A$2:$B$296,2,FALSE)</f>
        <v>Região Administrativa de São José do Rio Preto</v>
      </c>
      <c r="E5111" s="15" t="s">
        <v>118</v>
      </c>
      <c r="F5111" s="37">
        <v>279506.78999999998</v>
      </c>
      <c r="G5111" s="17">
        <v>128276.74</v>
      </c>
      <c r="H5111" s="17">
        <v>151230.04999999999</v>
      </c>
      <c r="I5111" s="17">
        <v>22522.94</v>
      </c>
      <c r="J5111" s="17">
        <v>20043.169999999998</v>
      </c>
      <c r="K5111" s="17">
        <v>21776.34</v>
      </c>
      <c r="L5111" s="17">
        <v>21053.439999999999</v>
      </c>
      <c r="M5111" s="17">
        <v>21735.96</v>
      </c>
      <c r="N5111" s="17">
        <v>21144.89</v>
      </c>
      <c r="O5111" s="17">
        <v>25476.7</v>
      </c>
      <c r="P5111" s="17">
        <v>24513.46</v>
      </c>
      <c r="Q5111" s="17">
        <v>24407.73</v>
      </c>
      <c r="R5111" s="17">
        <v>26384.05</v>
      </c>
      <c r="S5111" s="17">
        <v>25215.87</v>
      </c>
      <c r="T5111" s="17">
        <v>25232.240000000002</v>
      </c>
      <c r="U5111" s="17"/>
      <c r="X5111" s="14"/>
      <c r="Y5111" s="14"/>
    </row>
    <row r="5112" spans="1:25" ht="15" hidden="1" customHeight="1" x14ac:dyDescent="0.25">
      <c r="A5112" s="14">
        <f t="shared" si="79"/>
        <v>9</v>
      </c>
      <c r="B5112" s="14" t="s">
        <v>101</v>
      </c>
      <c r="C5112" s="14">
        <v>2019</v>
      </c>
      <c r="D5112" s="14" t="str">
        <f>VLOOKUP(E5112,Regioes!$A$2:$B$296,2,FALSE)</f>
        <v>Região Administrativa Central / Araraquara</v>
      </c>
      <c r="E5112" s="15" t="s">
        <v>112</v>
      </c>
      <c r="F5112" s="37">
        <v>782795.48</v>
      </c>
      <c r="G5112" s="17">
        <v>366373.1</v>
      </c>
      <c r="H5112" s="17">
        <v>416422.38</v>
      </c>
      <c r="I5112" s="17">
        <v>57642.45</v>
      </c>
      <c r="J5112" s="17">
        <v>54102.42</v>
      </c>
      <c r="K5112" s="17">
        <v>58560.03</v>
      </c>
      <c r="L5112" s="17">
        <v>61290.43</v>
      </c>
      <c r="M5112" s="17">
        <v>68630.12</v>
      </c>
      <c r="N5112" s="17">
        <v>66147.649999999994</v>
      </c>
      <c r="O5112" s="17">
        <v>71039.850000000006</v>
      </c>
      <c r="P5112" s="17">
        <v>71366.490000000005</v>
      </c>
      <c r="Q5112" s="17">
        <v>69044.27</v>
      </c>
      <c r="R5112" s="17">
        <v>72030.48</v>
      </c>
      <c r="S5112" s="17">
        <v>66660.87</v>
      </c>
      <c r="T5112" s="17">
        <v>66280.42</v>
      </c>
      <c r="U5112" s="17"/>
      <c r="X5112" s="14"/>
      <c r="Y5112" s="14"/>
    </row>
    <row r="5113" spans="1:25" ht="15" hidden="1" customHeight="1" x14ac:dyDescent="0.25">
      <c r="A5113" s="14">
        <f t="shared" si="79"/>
        <v>9</v>
      </c>
      <c r="B5113" s="14" t="s">
        <v>101</v>
      </c>
      <c r="C5113" s="14">
        <v>2019</v>
      </c>
      <c r="D5113" s="14" t="str">
        <f>VLOOKUP(E5113,Regioes!$A$2:$B$296,2,FALSE)</f>
        <v>Região Administrativa de Ribeirão Preto</v>
      </c>
      <c r="E5113" s="15" t="s">
        <v>113</v>
      </c>
      <c r="F5113" s="37">
        <v>1752694.1699999997</v>
      </c>
      <c r="G5113" s="17">
        <v>804238.37999999989</v>
      </c>
      <c r="H5113" s="17">
        <v>948455.79</v>
      </c>
      <c r="I5113" s="17">
        <v>136446.88</v>
      </c>
      <c r="J5113" s="17">
        <v>122110.5</v>
      </c>
      <c r="K5113" s="17">
        <v>132172.98000000001</v>
      </c>
      <c r="L5113" s="17">
        <v>130539.35</v>
      </c>
      <c r="M5113" s="17">
        <v>141019.57999999999</v>
      </c>
      <c r="N5113" s="17">
        <v>141949.09</v>
      </c>
      <c r="O5113" s="17">
        <v>166019.37</v>
      </c>
      <c r="P5113" s="17">
        <v>164409.03</v>
      </c>
      <c r="Q5113" s="17">
        <v>155084.71</v>
      </c>
      <c r="R5113" s="17">
        <v>165276.68</v>
      </c>
      <c r="S5113" s="17">
        <v>150664.29</v>
      </c>
      <c r="T5113" s="17">
        <v>147001.71</v>
      </c>
      <c r="U5113" s="17"/>
      <c r="X5113" s="14"/>
      <c r="Y5113" s="14"/>
    </row>
    <row r="5114" spans="1:25" ht="15" hidden="1" customHeight="1" x14ac:dyDescent="0.25">
      <c r="A5114" s="14">
        <f t="shared" si="79"/>
        <v>9</v>
      </c>
      <c r="B5114" s="14" t="s">
        <v>101</v>
      </c>
      <c r="C5114" s="14">
        <v>2019</v>
      </c>
      <c r="D5114" s="14" t="str">
        <f>VLOOKUP(E5114,Regioes!$A$2:$B$296,2,FALSE)</f>
        <v>Região Administrativa Central / Araraquara</v>
      </c>
      <c r="E5114" s="15" t="s">
        <v>108</v>
      </c>
      <c r="F5114" s="37">
        <v>3306416.42</v>
      </c>
      <c r="G5114" s="17">
        <v>1513248.96</v>
      </c>
      <c r="H5114" s="17">
        <v>1793167.46</v>
      </c>
      <c r="I5114" s="17">
        <v>266082.03000000003</v>
      </c>
      <c r="J5114" s="17">
        <v>235671.31</v>
      </c>
      <c r="K5114" s="17">
        <v>255816.33</v>
      </c>
      <c r="L5114" s="17">
        <v>246637.16</v>
      </c>
      <c r="M5114" s="17">
        <v>256094.88</v>
      </c>
      <c r="N5114" s="17">
        <v>252947.25</v>
      </c>
      <c r="O5114" s="17">
        <v>306106.11</v>
      </c>
      <c r="P5114" s="17">
        <v>296191.23</v>
      </c>
      <c r="Q5114" s="17">
        <v>289811.78000000003</v>
      </c>
      <c r="R5114" s="17">
        <v>313057.03999999998</v>
      </c>
      <c r="S5114" s="17">
        <v>295149.28999999998</v>
      </c>
      <c r="T5114" s="17">
        <v>292852.01</v>
      </c>
      <c r="U5114" s="17"/>
      <c r="X5114" s="14"/>
      <c r="Y5114" s="14"/>
    </row>
    <row r="5115" spans="1:25" ht="15" hidden="1" customHeight="1" x14ac:dyDescent="0.25">
      <c r="A5115" s="14">
        <f t="shared" si="79"/>
        <v>9</v>
      </c>
      <c r="B5115" s="14" t="s">
        <v>101</v>
      </c>
      <c r="C5115" s="14">
        <v>2019</v>
      </c>
      <c r="D5115" s="14" t="str">
        <f>VLOOKUP(E5115,Regioes!$A$2:$B$296,2,FALSE)</f>
        <v>Região Administrativa de São José do Rio Preto</v>
      </c>
      <c r="E5115" s="15" t="s">
        <v>117</v>
      </c>
      <c r="F5115" s="37">
        <v>791447.11</v>
      </c>
      <c r="G5115" s="17">
        <v>363226.45</v>
      </c>
      <c r="H5115" s="17">
        <v>428220.66</v>
      </c>
      <c r="I5115" s="17">
        <v>63775.61</v>
      </c>
      <c r="J5115" s="17">
        <v>56753.93</v>
      </c>
      <c r="K5115" s="17">
        <v>61661.56</v>
      </c>
      <c r="L5115" s="17">
        <v>59614.6</v>
      </c>
      <c r="M5115" s="17">
        <v>61547.21</v>
      </c>
      <c r="N5115" s="17">
        <v>59873.54</v>
      </c>
      <c r="O5115" s="17">
        <v>72139.429999999993</v>
      </c>
      <c r="P5115" s="17">
        <v>69411.94</v>
      </c>
      <c r="Q5115" s="17">
        <v>69112.55</v>
      </c>
      <c r="R5115" s="17">
        <v>74708.67</v>
      </c>
      <c r="S5115" s="17">
        <v>71400.86</v>
      </c>
      <c r="T5115" s="17">
        <v>71447.210000000006</v>
      </c>
      <c r="U5115" s="17"/>
      <c r="X5115" s="14"/>
      <c r="Y5115" s="14"/>
    </row>
    <row r="5116" spans="1:25" ht="15" hidden="1" customHeight="1" x14ac:dyDescent="0.25">
      <c r="A5116" s="14">
        <f t="shared" si="79"/>
        <v>9</v>
      </c>
      <c r="B5116" s="14" t="s">
        <v>101</v>
      </c>
      <c r="C5116" s="14">
        <v>2019</v>
      </c>
      <c r="D5116" s="14" t="str">
        <f>VLOOKUP(E5116,Regioes!$A$2:$B$296,2,FALSE)</f>
        <v>Região Administrativa de São José do Rio Preto</v>
      </c>
      <c r="E5116" s="15" t="s">
        <v>114</v>
      </c>
      <c r="F5116" s="37">
        <v>1087679.44</v>
      </c>
      <c r="G5116" s="17">
        <v>499179.20999999996</v>
      </c>
      <c r="H5116" s="17">
        <v>588500.23</v>
      </c>
      <c r="I5116" s="17">
        <v>87646.31</v>
      </c>
      <c r="J5116" s="17">
        <v>77996.47</v>
      </c>
      <c r="K5116" s="17">
        <v>84740.99</v>
      </c>
      <c r="L5116" s="17">
        <v>81927.87</v>
      </c>
      <c r="M5116" s="17">
        <v>84583.84</v>
      </c>
      <c r="N5116" s="17">
        <v>82283.73</v>
      </c>
      <c r="O5116" s="17">
        <v>99140.65</v>
      </c>
      <c r="P5116" s="17">
        <v>95392.28</v>
      </c>
      <c r="Q5116" s="17">
        <v>94980.83</v>
      </c>
      <c r="R5116" s="17">
        <v>102671.52</v>
      </c>
      <c r="S5116" s="17">
        <v>98125.63</v>
      </c>
      <c r="T5116" s="17">
        <v>98189.32</v>
      </c>
      <c r="U5116" s="17"/>
      <c r="X5116" s="14"/>
      <c r="Y5116" s="14"/>
    </row>
    <row r="5117" spans="1:25" ht="15" hidden="1" customHeight="1" x14ac:dyDescent="0.25">
      <c r="A5117" s="14">
        <f t="shared" si="79"/>
        <v>9</v>
      </c>
      <c r="B5117" s="14" t="s">
        <v>101</v>
      </c>
      <c r="C5117" s="14">
        <v>2019</v>
      </c>
      <c r="D5117" s="14" t="str">
        <f>VLOOKUP(E5117,Regioes!$A$2:$B$296,2,FALSE)</f>
        <v>Região Administrativa de Ribeirão Preto</v>
      </c>
      <c r="E5117" s="15" t="s">
        <v>48</v>
      </c>
      <c r="F5117" s="37">
        <v>120872.68000000001</v>
      </c>
      <c r="G5117" s="17">
        <v>54857.249999999993</v>
      </c>
      <c r="H5117" s="17">
        <v>66015.430000000008</v>
      </c>
      <c r="I5117" s="17">
        <v>9688.32</v>
      </c>
      <c r="J5117" s="17">
        <v>8457.9500000000007</v>
      </c>
      <c r="K5117" s="17">
        <v>9154.98</v>
      </c>
      <c r="L5117" s="17">
        <v>8750.23</v>
      </c>
      <c r="M5117" s="17">
        <v>9248.5300000000007</v>
      </c>
      <c r="N5117" s="17">
        <v>9557.24</v>
      </c>
      <c r="O5117" s="17">
        <v>11711.75</v>
      </c>
      <c r="P5117" s="17">
        <v>11512.41</v>
      </c>
      <c r="Q5117" s="17">
        <v>10713.85</v>
      </c>
      <c r="R5117" s="17">
        <v>11548.9</v>
      </c>
      <c r="S5117" s="17">
        <v>10443.540000000001</v>
      </c>
      <c r="T5117" s="17">
        <v>10084.98</v>
      </c>
      <c r="U5117" s="17"/>
      <c r="X5117" s="14"/>
      <c r="Y5117" s="14"/>
    </row>
    <row r="5118" spans="1:25" ht="15" hidden="1" customHeight="1" x14ac:dyDescent="0.25">
      <c r="A5118" s="14">
        <f t="shared" si="79"/>
        <v>9</v>
      </c>
      <c r="B5118" s="14" t="s">
        <v>101</v>
      </c>
      <c r="C5118" s="14">
        <v>2019</v>
      </c>
      <c r="D5118" s="14" t="str">
        <f>VLOOKUP(E5118,Regioes!$A$2:$B$296,2,FALSE)</f>
        <v>Região Administrativa de São José do Rio Preto</v>
      </c>
      <c r="E5118" s="15" t="s">
        <v>121</v>
      </c>
      <c r="F5118" s="37">
        <v>1496938.6800000002</v>
      </c>
      <c r="G5118" s="17">
        <v>687004.4800000001</v>
      </c>
      <c r="H5118" s="17">
        <v>809934.19999999984</v>
      </c>
      <c r="I5118" s="17">
        <v>120624.83</v>
      </c>
      <c r="J5118" s="17">
        <v>107344.07</v>
      </c>
      <c r="K5118" s="17">
        <v>116626.33</v>
      </c>
      <c r="L5118" s="17">
        <v>112754.72</v>
      </c>
      <c r="M5118" s="17">
        <v>116410.05</v>
      </c>
      <c r="N5118" s="17">
        <v>113244.48</v>
      </c>
      <c r="O5118" s="17">
        <v>136444.13</v>
      </c>
      <c r="P5118" s="17">
        <v>131285.37</v>
      </c>
      <c r="Q5118" s="17">
        <v>130719.1</v>
      </c>
      <c r="R5118" s="17">
        <v>141303.56</v>
      </c>
      <c r="S5118" s="17">
        <v>135047.19</v>
      </c>
      <c r="T5118" s="17">
        <v>135134.85</v>
      </c>
      <c r="U5118" s="17"/>
      <c r="X5118" s="14"/>
      <c r="Y5118" s="14"/>
    </row>
    <row r="5119" spans="1:25" ht="15" hidden="1" customHeight="1" x14ac:dyDescent="0.25">
      <c r="A5119" s="14">
        <f t="shared" si="79"/>
        <v>9</v>
      </c>
      <c r="B5119" s="14" t="s">
        <v>101</v>
      </c>
      <c r="C5119" s="14">
        <v>2019</v>
      </c>
      <c r="D5119" s="14" t="str">
        <f>VLOOKUP(E5119,Regioes!$A$2:$B$296,2,FALSE)</f>
        <v>Região Administrativa Central / Araraquara</v>
      </c>
      <c r="E5119" s="15" t="s">
        <v>120</v>
      </c>
      <c r="F5119" s="37">
        <v>362114.36</v>
      </c>
      <c r="G5119" s="17">
        <v>164343.16999999998</v>
      </c>
      <c r="H5119" s="17">
        <v>197771.19</v>
      </c>
      <c r="I5119" s="17">
        <v>29024.6</v>
      </c>
      <c r="J5119" s="17">
        <v>25338.6</v>
      </c>
      <c r="K5119" s="17">
        <v>27426.79</v>
      </c>
      <c r="L5119" s="17">
        <v>26214.240000000002</v>
      </c>
      <c r="M5119" s="17">
        <v>27707.05</v>
      </c>
      <c r="N5119" s="17">
        <v>28631.89</v>
      </c>
      <c r="O5119" s="17">
        <v>35086.449999999997</v>
      </c>
      <c r="P5119" s="17">
        <v>34489.25</v>
      </c>
      <c r="Q5119" s="17">
        <v>32096.9</v>
      </c>
      <c r="R5119" s="17">
        <v>34598.589999999997</v>
      </c>
      <c r="S5119" s="17">
        <v>31287.09</v>
      </c>
      <c r="T5119" s="17">
        <v>30212.91</v>
      </c>
      <c r="U5119" s="17"/>
      <c r="X5119" s="14"/>
      <c r="Y5119" s="14"/>
    </row>
    <row r="5120" spans="1:25" ht="15" hidden="1" customHeight="1" x14ac:dyDescent="0.25">
      <c r="A5120" s="14">
        <f t="shared" si="79"/>
        <v>9</v>
      </c>
      <c r="B5120" s="14" t="s">
        <v>101</v>
      </c>
      <c r="C5120" s="14">
        <v>2019</v>
      </c>
      <c r="D5120" s="14" t="str">
        <f>VLOOKUP(E5120,Regioes!$A$2:$B$296,2,FALSE)</f>
        <v>Região Administrativa Central / Araraquara</v>
      </c>
      <c r="E5120" s="15" t="s">
        <v>77</v>
      </c>
      <c r="F5120" s="37">
        <v>1206999.8800000004</v>
      </c>
      <c r="G5120" s="17">
        <v>553940.08000000007</v>
      </c>
      <c r="H5120" s="17">
        <v>653059.79999999993</v>
      </c>
      <c r="I5120" s="17">
        <v>97261.27</v>
      </c>
      <c r="J5120" s="17">
        <v>86552.83</v>
      </c>
      <c r="K5120" s="17">
        <v>94037.23</v>
      </c>
      <c r="L5120" s="17">
        <v>90915.51</v>
      </c>
      <c r="M5120" s="17">
        <v>93862.84</v>
      </c>
      <c r="N5120" s="17">
        <v>91310.399999999994</v>
      </c>
      <c r="O5120" s="17">
        <v>110016.56</v>
      </c>
      <c r="P5120" s="17">
        <v>105856.99</v>
      </c>
      <c r="Q5120" s="17">
        <v>105400.4</v>
      </c>
      <c r="R5120" s="17">
        <v>113934.78</v>
      </c>
      <c r="S5120" s="17">
        <v>108890.19</v>
      </c>
      <c r="T5120" s="17">
        <v>108960.88</v>
      </c>
      <c r="U5120" s="17"/>
      <c r="X5120" s="14"/>
      <c r="Y5120" s="14"/>
    </row>
    <row r="5121" spans="1:25" ht="15" hidden="1" customHeight="1" x14ac:dyDescent="0.25">
      <c r="A5121" s="14">
        <f t="shared" si="79"/>
        <v>9</v>
      </c>
      <c r="B5121" s="14" t="s">
        <v>101</v>
      </c>
      <c r="C5121" s="14">
        <v>2019</v>
      </c>
      <c r="D5121" s="14" t="str">
        <f>VLOOKUP(E5121,Regioes!$A$2:$B$296,2,FALSE)</f>
        <v>Região Administrativa de São José do Rio Preto</v>
      </c>
      <c r="E5121" s="15" t="s">
        <v>122</v>
      </c>
      <c r="F5121" s="37">
        <v>1493058.96</v>
      </c>
      <c r="G5121" s="17">
        <v>685223.92999999993</v>
      </c>
      <c r="H5121" s="17">
        <v>807835.02999999991</v>
      </c>
      <c r="I5121" s="17">
        <v>120312.2</v>
      </c>
      <c r="J5121" s="17">
        <v>107065.86</v>
      </c>
      <c r="K5121" s="17">
        <v>116324.06</v>
      </c>
      <c r="L5121" s="17">
        <v>112462.49</v>
      </c>
      <c r="M5121" s="17">
        <v>116108.34</v>
      </c>
      <c r="N5121" s="17">
        <v>112950.98</v>
      </c>
      <c r="O5121" s="17">
        <v>136090.5</v>
      </c>
      <c r="P5121" s="17">
        <v>130945.11</v>
      </c>
      <c r="Q5121" s="17">
        <v>130380.3</v>
      </c>
      <c r="R5121" s="17">
        <v>140937.32999999999</v>
      </c>
      <c r="S5121" s="17">
        <v>134697.18</v>
      </c>
      <c r="T5121" s="17">
        <v>134784.60999999999</v>
      </c>
      <c r="U5121" s="17"/>
      <c r="X5121" s="14"/>
      <c r="Y5121" s="14"/>
    </row>
    <row r="5122" spans="1:25" ht="15" hidden="1" customHeight="1" x14ac:dyDescent="0.25">
      <c r="A5122" s="14">
        <f t="shared" si="79"/>
        <v>9</v>
      </c>
      <c r="B5122" s="14" t="s">
        <v>101</v>
      </c>
      <c r="C5122" s="14">
        <v>2019</v>
      </c>
      <c r="D5122" s="14" t="str">
        <f>VLOOKUP(E5122,Regioes!$A$2:$B$296,2,FALSE)</f>
        <v>Região Administrativa de Ribeirão Preto</v>
      </c>
      <c r="E5122" s="15" t="s">
        <v>49</v>
      </c>
      <c r="F5122" s="37">
        <v>330887.17000000004</v>
      </c>
      <c r="G5122" s="17">
        <v>154865.69</v>
      </c>
      <c r="H5122" s="17">
        <v>176021.48</v>
      </c>
      <c r="I5122" s="17">
        <v>24365.43</v>
      </c>
      <c r="J5122" s="17">
        <v>22869.06</v>
      </c>
      <c r="K5122" s="17">
        <v>24753.29</v>
      </c>
      <c r="L5122" s="17">
        <v>25907.43</v>
      </c>
      <c r="M5122" s="17">
        <v>29009.91</v>
      </c>
      <c r="N5122" s="17">
        <v>27960.57</v>
      </c>
      <c r="O5122" s="17">
        <v>30028.5</v>
      </c>
      <c r="P5122" s="17">
        <v>30166.57</v>
      </c>
      <c r="Q5122" s="17">
        <v>29184.97</v>
      </c>
      <c r="R5122" s="17">
        <v>30447.24</v>
      </c>
      <c r="S5122" s="17">
        <v>28177.51</v>
      </c>
      <c r="T5122" s="17">
        <v>28016.69</v>
      </c>
      <c r="U5122" s="17"/>
      <c r="X5122" s="14"/>
      <c r="Y5122" s="14"/>
    </row>
    <row r="5123" spans="1:25" ht="15" hidden="1" customHeight="1" x14ac:dyDescent="0.25">
      <c r="A5123" s="14">
        <f t="shared" si="79"/>
        <v>9</v>
      </c>
      <c r="B5123" s="14" t="s">
        <v>101</v>
      </c>
      <c r="C5123" s="14">
        <v>2019</v>
      </c>
      <c r="D5123" s="14" t="str">
        <f>VLOOKUP(E5123,Regioes!$A$2:$B$296,2,FALSE)</f>
        <v>Região Administrativa de Barretos</v>
      </c>
      <c r="E5123" s="15" t="s">
        <v>109</v>
      </c>
      <c r="F5123" s="37">
        <v>382763.42</v>
      </c>
      <c r="G5123" s="17">
        <v>173714.6</v>
      </c>
      <c r="H5123" s="17">
        <v>209048.82</v>
      </c>
      <c r="I5123" s="17">
        <v>30679.68</v>
      </c>
      <c r="J5123" s="17">
        <v>26783.5</v>
      </c>
      <c r="K5123" s="17">
        <v>28990.76</v>
      </c>
      <c r="L5123" s="17">
        <v>27709.07</v>
      </c>
      <c r="M5123" s="17">
        <v>29287</v>
      </c>
      <c r="N5123" s="17">
        <v>30264.59</v>
      </c>
      <c r="O5123" s="17">
        <v>37087.21</v>
      </c>
      <c r="P5123" s="17">
        <v>36455.949999999997</v>
      </c>
      <c r="Q5123" s="17">
        <v>33927.18</v>
      </c>
      <c r="R5123" s="17">
        <v>36571.53</v>
      </c>
      <c r="S5123" s="17">
        <v>33071.19</v>
      </c>
      <c r="T5123" s="17">
        <v>31935.759999999998</v>
      </c>
      <c r="U5123" s="17"/>
      <c r="X5123" s="14"/>
      <c r="Y5123" s="14"/>
    </row>
    <row r="5124" spans="1:25" ht="15" hidden="1" customHeight="1" x14ac:dyDescent="0.25">
      <c r="A5124" s="14">
        <f t="shared" ref="A5124:A5187" si="80">VLOOKUP(B5124,$W$10:$X$32,2,FALSE)</f>
        <v>9</v>
      </c>
      <c r="B5124" s="14" t="s">
        <v>101</v>
      </c>
      <c r="C5124" s="14">
        <v>2019</v>
      </c>
      <c r="D5124" s="14" t="str">
        <f>VLOOKUP(E5124,Regioes!$A$2:$B$296,2,FALSE)</f>
        <v>Região Administrativa de Ribeirão Preto</v>
      </c>
      <c r="E5124" s="15" t="s">
        <v>115</v>
      </c>
      <c r="F5124" s="37">
        <v>271963.46000000002</v>
      </c>
      <c r="G5124" s="17">
        <v>123428.79000000001</v>
      </c>
      <c r="H5124" s="17">
        <v>148534.66999999998</v>
      </c>
      <c r="I5124" s="17">
        <v>21798.720000000001</v>
      </c>
      <c r="J5124" s="17">
        <v>19030.38</v>
      </c>
      <c r="K5124" s="17">
        <v>20598.7</v>
      </c>
      <c r="L5124" s="17">
        <v>19688.02</v>
      </c>
      <c r="M5124" s="17">
        <v>20809.189999999999</v>
      </c>
      <c r="N5124" s="17">
        <v>21503.78</v>
      </c>
      <c r="O5124" s="17">
        <v>26351.439999999999</v>
      </c>
      <c r="P5124" s="17">
        <v>25902.91</v>
      </c>
      <c r="Q5124" s="17">
        <v>24106.15</v>
      </c>
      <c r="R5124" s="17">
        <v>25985.03</v>
      </c>
      <c r="S5124" s="17">
        <v>23497.95</v>
      </c>
      <c r="T5124" s="17">
        <v>22691.19</v>
      </c>
      <c r="U5124" s="17"/>
      <c r="X5124" s="14"/>
      <c r="Y5124" s="14"/>
    </row>
    <row r="5125" spans="1:25" ht="15" hidden="1" customHeight="1" x14ac:dyDescent="0.25">
      <c r="A5125" s="14">
        <f t="shared" si="80"/>
        <v>9</v>
      </c>
      <c r="B5125" s="14" t="s">
        <v>101</v>
      </c>
      <c r="C5125" s="14">
        <v>2019</v>
      </c>
      <c r="D5125" s="14" t="str">
        <f>VLOOKUP(E5125,Regioes!$A$2:$B$296,2,FALSE)</f>
        <v>Região Administrativa Central / Araraquara</v>
      </c>
      <c r="E5125" s="15" t="s">
        <v>38</v>
      </c>
      <c r="F5125" s="37">
        <v>2985731.57</v>
      </c>
      <c r="G5125" s="17">
        <v>1377451.8000000003</v>
      </c>
      <c r="H5125" s="17">
        <v>1608279.77</v>
      </c>
      <c r="I5125" s="17">
        <v>234542.63</v>
      </c>
      <c r="J5125" s="17">
        <v>211636.99</v>
      </c>
      <c r="K5125" s="17">
        <v>229657.04</v>
      </c>
      <c r="L5125" s="17">
        <v>227078.7</v>
      </c>
      <c r="M5125" s="17">
        <v>240575.55</v>
      </c>
      <c r="N5125" s="17">
        <v>233960.89</v>
      </c>
      <c r="O5125" s="17">
        <v>272555.03999999998</v>
      </c>
      <c r="P5125" s="17">
        <v>265835.99</v>
      </c>
      <c r="Q5125" s="17">
        <v>261656.66</v>
      </c>
      <c r="R5125" s="17">
        <v>279936.11</v>
      </c>
      <c r="S5125" s="17">
        <v>264493.67</v>
      </c>
      <c r="T5125" s="17">
        <v>263802.3</v>
      </c>
      <c r="U5125" s="17"/>
      <c r="X5125" s="14"/>
      <c r="Y5125" s="14"/>
    </row>
    <row r="5126" spans="1:25" ht="15" hidden="1" customHeight="1" x14ac:dyDescent="0.25">
      <c r="A5126" s="14">
        <f t="shared" si="80"/>
        <v>9</v>
      </c>
      <c r="B5126" s="14" t="s">
        <v>101</v>
      </c>
      <c r="C5126" s="14">
        <v>2019</v>
      </c>
      <c r="D5126" s="14" t="str">
        <f>VLOOKUP(E5126,Regioes!$A$2:$B$296,2,FALSE)</f>
        <v>Região Administrativa de São José do Rio Preto</v>
      </c>
      <c r="E5126" s="15" t="s">
        <v>110</v>
      </c>
      <c r="F5126" s="37">
        <v>1013879.97</v>
      </c>
      <c r="G5126" s="17">
        <v>465309.69999999995</v>
      </c>
      <c r="H5126" s="17">
        <v>548570.27</v>
      </c>
      <c r="I5126" s="17">
        <v>81699.48</v>
      </c>
      <c r="J5126" s="17">
        <v>72704.38</v>
      </c>
      <c r="K5126" s="17">
        <v>78991.28</v>
      </c>
      <c r="L5126" s="17">
        <v>76369.03</v>
      </c>
      <c r="M5126" s="17">
        <v>78844.789999999994</v>
      </c>
      <c r="N5126" s="17">
        <v>76700.740000000005</v>
      </c>
      <c r="O5126" s="17">
        <v>92413.92</v>
      </c>
      <c r="P5126" s="17">
        <v>88919.88</v>
      </c>
      <c r="Q5126" s="17">
        <v>88536.34</v>
      </c>
      <c r="R5126" s="17">
        <v>95705.22</v>
      </c>
      <c r="S5126" s="17">
        <v>91467.77</v>
      </c>
      <c r="T5126" s="17">
        <v>91527.14</v>
      </c>
      <c r="U5126" s="17"/>
      <c r="X5126" s="14"/>
      <c r="Y5126" s="14"/>
    </row>
    <row r="5127" spans="1:25" ht="15" hidden="1" customHeight="1" x14ac:dyDescent="0.25">
      <c r="A5127" s="14">
        <f t="shared" si="80"/>
        <v>12</v>
      </c>
      <c r="B5127" s="14" t="s">
        <v>316</v>
      </c>
      <c r="C5127" s="14">
        <v>2019</v>
      </c>
      <c r="D5127" s="14" t="str">
        <f>VLOOKUP(E5127,Regioes!$A$2:$B$296,2,FALSE)</f>
        <v>Região Administrativa de Sorocaba</v>
      </c>
      <c r="E5127" s="15" t="s">
        <v>149</v>
      </c>
      <c r="F5127" s="37">
        <v>471451.64999999997</v>
      </c>
      <c r="G5127" s="17">
        <v>223063.00999999995</v>
      </c>
      <c r="H5127" s="17">
        <v>248388.64</v>
      </c>
      <c r="I5127" s="17">
        <v>38204.99</v>
      </c>
      <c r="J5127" s="17">
        <v>34451.57</v>
      </c>
      <c r="K5127" s="17">
        <v>38561.9</v>
      </c>
      <c r="L5127" s="17">
        <v>37396.699999999997</v>
      </c>
      <c r="M5127" s="17">
        <v>37210.36</v>
      </c>
      <c r="N5127" s="17">
        <v>37237.49</v>
      </c>
      <c r="O5127" s="17">
        <v>41969.919999999998</v>
      </c>
      <c r="P5127" s="17">
        <v>40834.15</v>
      </c>
      <c r="Q5127" s="17">
        <v>39976.25</v>
      </c>
      <c r="R5127" s="17">
        <v>42344.79</v>
      </c>
      <c r="S5127" s="17">
        <v>41204.879999999997</v>
      </c>
      <c r="T5127" s="17">
        <v>42058.65</v>
      </c>
      <c r="U5127" s="17"/>
      <c r="X5127" s="14"/>
      <c r="Y5127" s="14"/>
    </row>
    <row r="5128" spans="1:25" ht="15" hidden="1" customHeight="1" x14ac:dyDescent="0.25">
      <c r="A5128" s="14">
        <f t="shared" si="80"/>
        <v>12</v>
      </c>
      <c r="B5128" s="14" t="s">
        <v>316</v>
      </c>
      <c r="C5128" s="14">
        <v>2019</v>
      </c>
      <c r="D5128" s="14" t="str">
        <f>VLOOKUP(E5128,Regioes!$A$2:$B$296,2,FALSE)</f>
        <v>Região Administrativa de Sorocaba</v>
      </c>
      <c r="E5128" s="15" t="s">
        <v>150</v>
      </c>
      <c r="F5128" s="37">
        <v>8617502.4500000011</v>
      </c>
      <c r="G5128" s="17">
        <v>4096755.39</v>
      </c>
      <c r="H5128" s="17">
        <v>4520747.0600000005</v>
      </c>
      <c r="I5128" s="17">
        <v>684693.7</v>
      </c>
      <c r="J5128" s="17">
        <v>640188.31000000006</v>
      </c>
      <c r="K5128" s="17">
        <v>698292.03</v>
      </c>
      <c r="L5128" s="17">
        <v>690032.21</v>
      </c>
      <c r="M5128" s="17">
        <v>710459.71</v>
      </c>
      <c r="N5128" s="17">
        <v>673089.43</v>
      </c>
      <c r="O5128" s="17">
        <v>762804.56</v>
      </c>
      <c r="P5128" s="17">
        <v>760619.04</v>
      </c>
      <c r="Q5128" s="17">
        <v>731998.62</v>
      </c>
      <c r="R5128" s="17">
        <v>779606.61</v>
      </c>
      <c r="S5128" s="17">
        <v>739123.68</v>
      </c>
      <c r="T5128" s="17">
        <v>746594.55</v>
      </c>
      <c r="U5128" s="17"/>
      <c r="X5128" s="14"/>
      <c r="Y5128" s="14"/>
    </row>
    <row r="5129" spans="1:25" ht="15" hidden="1" customHeight="1" x14ac:dyDescent="0.25">
      <c r="A5129" s="14">
        <f t="shared" si="80"/>
        <v>12</v>
      </c>
      <c r="B5129" s="14" t="s">
        <v>316</v>
      </c>
      <c r="C5129" s="14">
        <v>2019</v>
      </c>
      <c r="D5129" s="14" t="str">
        <f>VLOOKUP(E5129,Regioes!$A$2:$B$296,2,FALSE)</f>
        <v>Região Administrativa de Sorocaba</v>
      </c>
      <c r="E5129" s="15" t="s">
        <v>158</v>
      </c>
      <c r="F5129" s="37">
        <v>267351.34999999998</v>
      </c>
      <c r="G5129" s="17">
        <v>126494.82999999999</v>
      </c>
      <c r="H5129" s="17">
        <v>140856.51999999999</v>
      </c>
      <c r="I5129" s="17">
        <v>21665.33</v>
      </c>
      <c r="J5129" s="17">
        <v>19536.84</v>
      </c>
      <c r="K5129" s="17">
        <v>21867.73</v>
      </c>
      <c r="L5129" s="17">
        <v>21206.959999999999</v>
      </c>
      <c r="M5129" s="17">
        <v>21101.29</v>
      </c>
      <c r="N5129" s="17">
        <v>21116.68</v>
      </c>
      <c r="O5129" s="17">
        <v>23800.35</v>
      </c>
      <c r="P5129" s="17">
        <v>23156.28</v>
      </c>
      <c r="Q5129" s="17">
        <v>22669.78</v>
      </c>
      <c r="R5129" s="17">
        <v>24012.93</v>
      </c>
      <c r="S5129" s="17">
        <v>23366.51</v>
      </c>
      <c r="T5129" s="17">
        <v>23850.67</v>
      </c>
      <c r="U5129" s="17"/>
      <c r="X5129" s="14"/>
      <c r="Y5129" s="14"/>
    </row>
    <row r="5130" spans="1:25" ht="15" hidden="1" customHeight="1" x14ac:dyDescent="0.25">
      <c r="A5130" s="14">
        <f t="shared" si="80"/>
        <v>12</v>
      </c>
      <c r="B5130" s="14" t="s">
        <v>316</v>
      </c>
      <c r="C5130" s="14">
        <v>2019</v>
      </c>
      <c r="D5130" s="14" t="str">
        <f>VLOOKUP(E5130,Regioes!$A$2:$B$296,2,FALSE)</f>
        <v>Grande São Paulo</v>
      </c>
      <c r="E5130" s="15" t="s">
        <v>151</v>
      </c>
      <c r="F5130" s="37">
        <v>7586820.0300000012</v>
      </c>
      <c r="G5130" s="17">
        <v>3606769.5900000003</v>
      </c>
      <c r="H5130" s="17">
        <v>3980050.44</v>
      </c>
      <c r="I5130" s="17">
        <v>602802.02</v>
      </c>
      <c r="J5130" s="17">
        <v>563619.62</v>
      </c>
      <c r="K5130" s="17">
        <v>614773.93999999994</v>
      </c>
      <c r="L5130" s="17">
        <v>607502.02</v>
      </c>
      <c r="M5130" s="17">
        <v>625486.32999999996</v>
      </c>
      <c r="N5130" s="17">
        <v>592585.66</v>
      </c>
      <c r="O5130" s="17">
        <v>671570.56</v>
      </c>
      <c r="P5130" s="17">
        <v>669646.43000000005</v>
      </c>
      <c r="Q5130" s="17">
        <v>644449.11</v>
      </c>
      <c r="R5130" s="17">
        <v>686363.03</v>
      </c>
      <c r="S5130" s="17">
        <v>650721.99</v>
      </c>
      <c r="T5130" s="17">
        <v>657299.31999999995</v>
      </c>
      <c r="U5130" s="17"/>
      <c r="X5130" s="14"/>
      <c r="Y5130" s="14"/>
    </row>
    <row r="5131" spans="1:25" ht="15" hidden="1" customHeight="1" x14ac:dyDescent="0.25">
      <c r="A5131" s="14">
        <f t="shared" si="80"/>
        <v>12</v>
      </c>
      <c r="B5131" s="14" t="s">
        <v>316</v>
      </c>
      <c r="C5131" s="14">
        <v>2019</v>
      </c>
      <c r="D5131" s="14" t="str">
        <f>VLOOKUP(E5131,Regioes!$A$2:$B$296,2,FALSE)</f>
        <v>Grande São Paulo</v>
      </c>
      <c r="E5131" s="15" t="s">
        <v>152</v>
      </c>
      <c r="F5131" s="37">
        <v>325777.32</v>
      </c>
      <c r="G5131" s="17">
        <v>154138.53999999998</v>
      </c>
      <c r="H5131" s="17">
        <v>171638.78</v>
      </c>
      <c r="I5131" s="17">
        <v>26399.99</v>
      </c>
      <c r="J5131" s="17">
        <v>23806.35</v>
      </c>
      <c r="K5131" s="17">
        <v>26646.62</v>
      </c>
      <c r="L5131" s="17">
        <v>25841.45</v>
      </c>
      <c r="M5131" s="17">
        <v>25712.69</v>
      </c>
      <c r="N5131" s="17">
        <v>25731.439999999999</v>
      </c>
      <c r="O5131" s="17">
        <v>29001.59</v>
      </c>
      <c r="P5131" s="17">
        <v>28216.77</v>
      </c>
      <c r="Q5131" s="17">
        <v>27623.95</v>
      </c>
      <c r="R5131" s="17">
        <v>29260.63</v>
      </c>
      <c r="S5131" s="17">
        <v>28472.94</v>
      </c>
      <c r="T5131" s="17">
        <v>29062.9</v>
      </c>
      <c r="U5131" s="17"/>
      <c r="X5131" s="14"/>
      <c r="Y5131" s="14"/>
    </row>
    <row r="5132" spans="1:25" ht="15" hidden="1" customHeight="1" x14ac:dyDescent="0.25">
      <c r="A5132" s="14">
        <f t="shared" si="80"/>
        <v>12</v>
      </c>
      <c r="B5132" s="14" t="s">
        <v>316</v>
      </c>
      <c r="C5132" s="14">
        <v>2019</v>
      </c>
      <c r="D5132" s="14" t="str">
        <f>VLOOKUP(E5132,Regioes!$A$2:$B$296,2,FALSE)</f>
        <v>Grande São Paulo</v>
      </c>
      <c r="E5132" s="15" t="s">
        <v>148</v>
      </c>
      <c r="F5132" s="37">
        <v>3604696.8699999996</v>
      </c>
      <c r="G5132" s="17">
        <v>1713670.68</v>
      </c>
      <c r="H5132" s="17">
        <v>1891026.19</v>
      </c>
      <c r="I5132" s="17">
        <v>286407.03000000003</v>
      </c>
      <c r="J5132" s="17">
        <v>267790.44</v>
      </c>
      <c r="K5132" s="17">
        <v>292095.2</v>
      </c>
      <c r="L5132" s="17">
        <v>288640.12</v>
      </c>
      <c r="M5132" s="17">
        <v>297184.93</v>
      </c>
      <c r="N5132" s="17">
        <v>281552.96000000002</v>
      </c>
      <c r="O5132" s="17">
        <v>319080.76</v>
      </c>
      <c r="P5132" s="17">
        <v>318166.55</v>
      </c>
      <c r="Q5132" s="17">
        <v>306194.65000000002</v>
      </c>
      <c r="R5132" s="17">
        <v>326109.05</v>
      </c>
      <c r="S5132" s="17">
        <v>309175.06</v>
      </c>
      <c r="T5132" s="17">
        <v>312300.12</v>
      </c>
      <c r="U5132" s="17"/>
      <c r="X5132" s="14"/>
      <c r="Y5132" s="14"/>
    </row>
    <row r="5133" spans="1:25" ht="15" hidden="1" customHeight="1" x14ac:dyDescent="0.25">
      <c r="A5133" s="14">
        <f t="shared" si="80"/>
        <v>12</v>
      </c>
      <c r="B5133" s="14" t="s">
        <v>316</v>
      </c>
      <c r="C5133" s="14">
        <v>2019</v>
      </c>
      <c r="D5133" s="14" t="str">
        <f>VLOOKUP(E5133,Regioes!$A$2:$B$296,2,FALSE)</f>
        <v>Região Administrativa de Sorocaba</v>
      </c>
      <c r="E5133" s="15" t="s">
        <v>153</v>
      </c>
      <c r="F5133" s="37">
        <v>7803191.2599999998</v>
      </c>
      <c r="G5133" s="17">
        <v>3703408.51</v>
      </c>
      <c r="H5133" s="17">
        <v>4099782.75</v>
      </c>
      <c r="I5133" s="17">
        <v>618630.68999999994</v>
      </c>
      <c r="J5133" s="17">
        <v>578232.34</v>
      </c>
      <c r="K5133" s="17">
        <v>631326.55000000005</v>
      </c>
      <c r="L5133" s="17">
        <v>623994.49</v>
      </c>
      <c r="M5133" s="17">
        <v>642358.81000000006</v>
      </c>
      <c r="N5133" s="17">
        <v>608865.63</v>
      </c>
      <c r="O5133" s="17">
        <v>691208.05</v>
      </c>
      <c r="P5133" s="17">
        <v>689904.35</v>
      </c>
      <c r="Q5133" s="17">
        <v>663982.5</v>
      </c>
      <c r="R5133" s="17">
        <v>707444.41</v>
      </c>
      <c r="S5133" s="17">
        <v>670970.15</v>
      </c>
      <c r="T5133" s="17">
        <v>676273.29</v>
      </c>
      <c r="U5133" s="17"/>
      <c r="X5133" s="14"/>
      <c r="Y5133" s="14"/>
    </row>
    <row r="5134" spans="1:25" ht="15" hidden="1" customHeight="1" x14ac:dyDescent="0.25">
      <c r="A5134" s="14">
        <f t="shared" si="80"/>
        <v>12</v>
      </c>
      <c r="B5134" s="14" t="s">
        <v>316</v>
      </c>
      <c r="C5134" s="14">
        <v>2019</v>
      </c>
      <c r="D5134" s="14" t="str">
        <f>VLOOKUP(E5134,Regioes!$A$2:$B$296,2,FALSE)</f>
        <v>Grande São Paulo</v>
      </c>
      <c r="E5134" s="15" t="s">
        <v>157</v>
      </c>
      <c r="F5134" s="37">
        <v>445976.71</v>
      </c>
      <c r="G5134" s="17">
        <v>212017.05</v>
      </c>
      <c r="H5134" s="17">
        <v>233959.66000000003</v>
      </c>
      <c r="I5134" s="17">
        <v>35434.559999999998</v>
      </c>
      <c r="J5134" s="17">
        <v>33131.300000000003</v>
      </c>
      <c r="K5134" s="17">
        <v>36138.31</v>
      </c>
      <c r="L5134" s="17">
        <v>35710.85</v>
      </c>
      <c r="M5134" s="17">
        <v>36768.019999999997</v>
      </c>
      <c r="N5134" s="17">
        <v>34834.01</v>
      </c>
      <c r="O5134" s="17">
        <v>39476.99</v>
      </c>
      <c r="P5134" s="17">
        <v>39363.89</v>
      </c>
      <c r="Q5134" s="17">
        <v>37882.71</v>
      </c>
      <c r="R5134" s="17">
        <v>40346.54</v>
      </c>
      <c r="S5134" s="17">
        <v>38251.449999999997</v>
      </c>
      <c r="T5134" s="17">
        <v>38638.080000000002</v>
      </c>
      <c r="U5134" s="17"/>
      <c r="X5134" s="14"/>
      <c r="Y5134" s="14"/>
    </row>
    <row r="5135" spans="1:25" ht="15" hidden="1" customHeight="1" x14ac:dyDescent="0.25">
      <c r="A5135" s="14">
        <f t="shared" si="80"/>
        <v>12</v>
      </c>
      <c r="B5135" s="14" t="s">
        <v>316</v>
      </c>
      <c r="C5135" s="14">
        <v>2019</v>
      </c>
      <c r="D5135" s="14" t="str">
        <f>VLOOKUP(E5135,Regioes!$A$2:$B$296,2,FALSE)</f>
        <v>Região Administrativa de Sorocaba</v>
      </c>
      <c r="E5135" s="15" t="s">
        <v>154</v>
      </c>
      <c r="F5135" s="37">
        <v>4147947.9099999997</v>
      </c>
      <c r="G5135" s="17">
        <v>1970988.84</v>
      </c>
      <c r="H5135" s="17">
        <v>2176959.0700000003</v>
      </c>
      <c r="I5135" s="17">
        <v>330231.40000000002</v>
      </c>
      <c r="J5135" s="17">
        <v>307641.39</v>
      </c>
      <c r="K5135" s="17">
        <v>336434.04</v>
      </c>
      <c r="L5135" s="17">
        <v>331826.52</v>
      </c>
      <c r="M5135" s="17">
        <v>340504.3</v>
      </c>
      <c r="N5135" s="17">
        <v>324351.19</v>
      </c>
      <c r="O5135" s="17">
        <v>367379.01</v>
      </c>
      <c r="P5135" s="17">
        <v>365427.05</v>
      </c>
      <c r="Q5135" s="17">
        <v>352277.82</v>
      </c>
      <c r="R5135" s="17">
        <v>374984.41</v>
      </c>
      <c r="S5135" s="17">
        <v>356450.3</v>
      </c>
      <c r="T5135" s="17">
        <v>360440.48</v>
      </c>
      <c r="U5135" s="17"/>
      <c r="X5135" s="14"/>
      <c r="Y5135" s="14"/>
    </row>
    <row r="5136" spans="1:25" ht="15" hidden="1" customHeight="1" x14ac:dyDescent="0.25">
      <c r="A5136" s="14">
        <f t="shared" si="80"/>
        <v>12</v>
      </c>
      <c r="B5136" s="14" t="s">
        <v>316</v>
      </c>
      <c r="C5136" s="14">
        <v>2019</v>
      </c>
      <c r="D5136" s="14" t="str">
        <f>VLOOKUP(E5136,Regioes!$A$2:$B$296,2,FALSE)</f>
        <v>Grande São Paulo</v>
      </c>
      <c r="E5136" s="15" t="s">
        <v>23</v>
      </c>
      <c r="F5136" s="37">
        <v>4389456.59</v>
      </c>
      <c r="G5136" s="17">
        <v>2086744.9700000002</v>
      </c>
      <c r="H5136" s="17">
        <v>2302711.62</v>
      </c>
      <c r="I5136" s="17">
        <v>348759.2</v>
      </c>
      <c r="J5136" s="17">
        <v>326089.7</v>
      </c>
      <c r="K5136" s="17">
        <v>355685.72</v>
      </c>
      <c r="L5136" s="17">
        <v>351478.45</v>
      </c>
      <c r="M5136" s="17">
        <v>361883.51</v>
      </c>
      <c r="N5136" s="17">
        <v>342848.39</v>
      </c>
      <c r="O5136" s="17">
        <v>388546.17</v>
      </c>
      <c r="P5136" s="17">
        <v>387432.93</v>
      </c>
      <c r="Q5136" s="17">
        <v>372854.69</v>
      </c>
      <c r="R5136" s="17">
        <v>397104.54</v>
      </c>
      <c r="S5136" s="17">
        <v>376483.94</v>
      </c>
      <c r="T5136" s="17">
        <v>380289.35</v>
      </c>
      <c r="U5136" s="17"/>
      <c r="X5136" s="14"/>
      <c r="Y5136" s="14"/>
    </row>
    <row r="5137" spans="1:25" ht="15" hidden="1" customHeight="1" x14ac:dyDescent="0.25">
      <c r="A5137" s="14">
        <f t="shared" si="80"/>
        <v>12</v>
      </c>
      <c r="B5137" s="14" t="s">
        <v>316</v>
      </c>
      <c r="C5137" s="14">
        <v>2019</v>
      </c>
      <c r="D5137" s="14" t="str">
        <f>VLOOKUP(E5137,Regioes!$A$2:$B$296,2,FALSE)</f>
        <v>Grande São Paulo</v>
      </c>
      <c r="E5137" s="15" t="s">
        <v>159</v>
      </c>
      <c r="F5137" s="37">
        <v>3385903.8000000003</v>
      </c>
      <c r="G5137" s="17">
        <v>1609656.6</v>
      </c>
      <c r="H5137" s="17">
        <v>1776247.2</v>
      </c>
      <c r="I5137" s="17">
        <v>269023.08</v>
      </c>
      <c r="J5137" s="17">
        <v>251536.46</v>
      </c>
      <c r="K5137" s="17">
        <v>274365.99</v>
      </c>
      <c r="L5137" s="17">
        <v>271120.63</v>
      </c>
      <c r="M5137" s="17">
        <v>279146.8</v>
      </c>
      <c r="N5137" s="17">
        <v>264463.64</v>
      </c>
      <c r="O5137" s="17">
        <v>299713.62</v>
      </c>
      <c r="P5137" s="17">
        <v>298854.90999999997</v>
      </c>
      <c r="Q5137" s="17">
        <v>287609.65000000002</v>
      </c>
      <c r="R5137" s="17">
        <v>306315.32</v>
      </c>
      <c r="S5137" s="17">
        <v>290409.15999999997</v>
      </c>
      <c r="T5137" s="17">
        <v>293344.53999999998</v>
      </c>
      <c r="U5137" s="17"/>
      <c r="X5137" s="14"/>
      <c r="Y5137" s="14"/>
    </row>
    <row r="5138" spans="1:25" ht="15" hidden="1" customHeight="1" x14ac:dyDescent="0.25">
      <c r="A5138" s="14">
        <f t="shared" si="80"/>
        <v>12</v>
      </c>
      <c r="B5138" s="14" t="s">
        <v>316</v>
      </c>
      <c r="C5138" s="14">
        <v>2019</v>
      </c>
      <c r="D5138" s="14" t="str">
        <f>VLOOKUP(E5138,Regioes!$A$2:$B$296,2,FALSE)</f>
        <v>Grande São Paulo</v>
      </c>
      <c r="E5138" s="15" t="s">
        <v>32</v>
      </c>
      <c r="F5138" s="37">
        <v>357933.83</v>
      </c>
      <c r="G5138" s="17">
        <v>170161.53</v>
      </c>
      <c r="H5138" s="17">
        <v>187772.3</v>
      </c>
      <c r="I5138" s="17">
        <v>28439.22</v>
      </c>
      <c r="J5138" s="17">
        <v>26590.66</v>
      </c>
      <c r="K5138" s="17">
        <v>29004.03</v>
      </c>
      <c r="L5138" s="17">
        <v>28660.959999999999</v>
      </c>
      <c r="M5138" s="17">
        <v>29509.43</v>
      </c>
      <c r="N5138" s="17">
        <v>27957.23</v>
      </c>
      <c r="O5138" s="17">
        <v>31683.61</v>
      </c>
      <c r="P5138" s="17">
        <v>31592.83</v>
      </c>
      <c r="Q5138" s="17">
        <v>30404.06</v>
      </c>
      <c r="R5138" s="17">
        <v>32381.49</v>
      </c>
      <c r="S5138" s="17">
        <v>30700</v>
      </c>
      <c r="T5138" s="17">
        <v>31010.31</v>
      </c>
      <c r="U5138" s="17"/>
      <c r="X5138" s="14"/>
      <c r="Y5138" s="14"/>
    </row>
    <row r="5139" spans="1:25" ht="15" hidden="1" customHeight="1" x14ac:dyDescent="0.25">
      <c r="A5139" s="14">
        <f t="shared" si="80"/>
        <v>12</v>
      </c>
      <c r="B5139" s="14" t="s">
        <v>316</v>
      </c>
      <c r="C5139" s="14">
        <v>2019</v>
      </c>
      <c r="D5139" s="14" t="str">
        <f>VLOOKUP(E5139,Regioes!$A$2:$B$296,2,FALSE)</f>
        <v>Região Administrativa de Sorocaba</v>
      </c>
      <c r="E5139" s="15" t="s">
        <v>160</v>
      </c>
      <c r="F5139" s="37">
        <v>4734684.0900000008</v>
      </c>
      <c r="G5139" s="17">
        <v>2248873.64</v>
      </c>
      <c r="H5139" s="17">
        <v>2485810.4500000002</v>
      </c>
      <c r="I5139" s="17">
        <v>377585.28</v>
      </c>
      <c r="J5139" s="17">
        <v>350665.74</v>
      </c>
      <c r="K5139" s="17">
        <v>384332.41</v>
      </c>
      <c r="L5139" s="17">
        <v>378459.61</v>
      </c>
      <c r="M5139" s="17">
        <v>387243.4</v>
      </c>
      <c r="N5139" s="17">
        <v>370587.2</v>
      </c>
      <c r="O5139" s="17">
        <v>419550.21</v>
      </c>
      <c r="P5139" s="17">
        <v>416448.1</v>
      </c>
      <c r="Q5139" s="17">
        <v>402047.74</v>
      </c>
      <c r="R5139" s="17">
        <v>427763.22</v>
      </c>
      <c r="S5139" s="17">
        <v>407531.9</v>
      </c>
      <c r="T5139" s="17">
        <v>412469.28</v>
      </c>
      <c r="U5139" s="17"/>
      <c r="X5139" s="14"/>
      <c r="Y5139" s="14"/>
    </row>
    <row r="5140" spans="1:25" ht="15" hidden="1" customHeight="1" x14ac:dyDescent="0.25">
      <c r="A5140" s="14">
        <f t="shared" si="80"/>
        <v>12</v>
      </c>
      <c r="B5140" s="14" t="s">
        <v>316</v>
      </c>
      <c r="C5140" s="14">
        <v>2019</v>
      </c>
      <c r="D5140" s="14" t="str">
        <f>VLOOKUP(E5140,Regioes!$A$2:$B$296,2,FALSE)</f>
        <v>Região Administrativa de Sorocaba</v>
      </c>
      <c r="E5140" s="15" t="s">
        <v>155</v>
      </c>
      <c r="F5140" s="37">
        <v>4791501.4400000004</v>
      </c>
      <c r="G5140" s="17">
        <v>2247763.7399999998</v>
      </c>
      <c r="H5140" s="17">
        <v>2543737.6999999997</v>
      </c>
      <c r="I5140" s="17">
        <v>376905.2</v>
      </c>
      <c r="J5140" s="17">
        <v>347967.01</v>
      </c>
      <c r="K5140" s="17">
        <v>385025.25</v>
      </c>
      <c r="L5140" s="17">
        <v>379037.02</v>
      </c>
      <c r="M5140" s="17">
        <v>386095.16</v>
      </c>
      <c r="N5140" s="17">
        <v>372734.1</v>
      </c>
      <c r="O5140" s="17">
        <v>426922.11</v>
      </c>
      <c r="P5140" s="17">
        <v>425743.83</v>
      </c>
      <c r="Q5140" s="17">
        <v>411825.14</v>
      </c>
      <c r="R5140" s="17">
        <v>439156.41</v>
      </c>
      <c r="S5140" s="17">
        <v>420512.31</v>
      </c>
      <c r="T5140" s="17">
        <v>419577.9</v>
      </c>
      <c r="U5140" s="17"/>
      <c r="X5140" s="14"/>
      <c r="Y5140" s="14"/>
    </row>
    <row r="5141" spans="1:25" ht="15" hidden="1" customHeight="1" x14ac:dyDescent="0.25">
      <c r="A5141" s="14">
        <f t="shared" si="80"/>
        <v>12</v>
      </c>
      <c r="B5141" s="14" t="s">
        <v>316</v>
      </c>
      <c r="C5141" s="14">
        <v>2019</v>
      </c>
      <c r="D5141" s="14" t="str">
        <f>VLOOKUP(E5141,Regioes!$A$2:$B$296,2,FALSE)</f>
        <v>Grande São Paulo</v>
      </c>
      <c r="E5141" s="15" t="s">
        <v>161</v>
      </c>
      <c r="F5141" s="37">
        <v>273617.73000000004</v>
      </c>
      <c r="G5141" s="17">
        <v>129459.72</v>
      </c>
      <c r="H5141" s="17">
        <v>144158.01</v>
      </c>
      <c r="I5141" s="17">
        <v>22173.14</v>
      </c>
      <c r="J5141" s="17">
        <v>19994.759999999998</v>
      </c>
      <c r="K5141" s="17">
        <v>22380.28</v>
      </c>
      <c r="L5141" s="17">
        <v>21704.03</v>
      </c>
      <c r="M5141" s="17">
        <v>21595.88</v>
      </c>
      <c r="N5141" s="17">
        <v>21611.63</v>
      </c>
      <c r="O5141" s="17">
        <v>24358.2</v>
      </c>
      <c r="P5141" s="17">
        <v>23699.03</v>
      </c>
      <c r="Q5141" s="17">
        <v>23201.13</v>
      </c>
      <c r="R5141" s="17">
        <v>24575.759999999998</v>
      </c>
      <c r="S5141" s="17">
        <v>23914.19</v>
      </c>
      <c r="T5141" s="17">
        <v>24409.7</v>
      </c>
      <c r="U5141" s="17"/>
      <c r="X5141" s="14"/>
      <c r="Y5141" s="14"/>
    </row>
    <row r="5142" spans="1:25" ht="15" hidden="1" customHeight="1" x14ac:dyDescent="0.25">
      <c r="A5142" s="14">
        <f t="shared" si="80"/>
        <v>12</v>
      </c>
      <c r="B5142" s="14" t="s">
        <v>316</v>
      </c>
      <c r="C5142" s="14">
        <v>2019</v>
      </c>
      <c r="D5142" s="14" t="str">
        <f>VLOOKUP(E5142,Regioes!$A$2:$B$296,2,FALSE)</f>
        <v>Região Administrativa de Sorocaba</v>
      </c>
      <c r="E5142" s="15" t="s">
        <v>156</v>
      </c>
      <c r="F5142" s="37">
        <v>49785.84</v>
      </c>
      <c r="G5142" s="17">
        <v>23555.719999999998</v>
      </c>
      <c r="H5142" s="17">
        <v>26230.12</v>
      </c>
      <c r="I5142" s="17">
        <v>4034.49</v>
      </c>
      <c r="J5142" s="17">
        <v>3638.13</v>
      </c>
      <c r="K5142" s="17">
        <v>4072.18</v>
      </c>
      <c r="L5142" s="17">
        <v>3949.14</v>
      </c>
      <c r="M5142" s="17">
        <v>3929.46</v>
      </c>
      <c r="N5142" s="17">
        <v>3932.32</v>
      </c>
      <c r="O5142" s="17">
        <v>4432.07</v>
      </c>
      <c r="P5142" s="17">
        <v>4312.13</v>
      </c>
      <c r="Q5142" s="17">
        <v>4221.54</v>
      </c>
      <c r="R5142" s="17">
        <v>4471.66</v>
      </c>
      <c r="S5142" s="17">
        <v>4351.28</v>
      </c>
      <c r="T5142" s="17">
        <v>4441.4399999999996</v>
      </c>
      <c r="U5142" s="17"/>
      <c r="X5142" s="14"/>
      <c r="Y5142" s="14"/>
    </row>
    <row r="5143" spans="1:25" ht="15" hidden="1" customHeight="1" x14ac:dyDescent="0.25">
      <c r="A5143" s="14">
        <f t="shared" si="80"/>
        <v>29</v>
      </c>
      <c r="B5143" s="14" t="s">
        <v>374</v>
      </c>
      <c r="C5143" s="14">
        <v>2019</v>
      </c>
      <c r="D5143" s="14" t="str">
        <f>VLOOKUP(E5143,Regioes!$A$2:$B$296,2,FALSE)</f>
        <v>Região Administrativa Central / Araraquara</v>
      </c>
      <c r="E5143" s="15" t="s">
        <v>132</v>
      </c>
      <c r="F5143" s="37">
        <v>187460.0689775894</v>
      </c>
      <c r="G5143" s="17">
        <v>0</v>
      </c>
      <c r="H5143" s="17">
        <v>187460.0689775894</v>
      </c>
      <c r="I5143" s="17">
        <v>0</v>
      </c>
      <c r="J5143" s="17">
        <v>0</v>
      </c>
      <c r="K5143" s="17">
        <v>0</v>
      </c>
      <c r="L5143" s="17">
        <v>0</v>
      </c>
      <c r="M5143" s="17">
        <v>0</v>
      </c>
      <c r="N5143" s="17">
        <v>0</v>
      </c>
      <c r="O5143" s="17">
        <v>28554.80761379471</v>
      </c>
      <c r="P5143" s="17">
        <v>32940.517729911742</v>
      </c>
      <c r="Q5143" s="17">
        <v>30990.023224570359</v>
      </c>
      <c r="R5143" s="17">
        <v>33361.512413492797</v>
      </c>
      <c r="S5143" s="17">
        <v>30686.37986704598</v>
      </c>
      <c r="T5143" s="17">
        <v>30926.828128773795</v>
      </c>
      <c r="U5143" s="17"/>
      <c r="X5143" s="14"/>
      <c r="Y5143" s="14"/>
    </row>
    <row r="5144" spans="1:25" ht="15" hidden="1" customHeight="1" x14ac:dyDescent="0.25">
      <c r="A5144" s="14">
        <f t="shared" si="80"/>
        <v>29</v>
      </c>
      <c r="B5144" s="14" t="s">
        <v>374</v>
      </c>
      <c r="C5144" s="14">
        <v>2019</v>
      </c>
      <c r="D5144" s="14" t="str">
        <f>VLOOKUP(E5144,Regioes!$A$2:$B$296,2,FALSE)</f>
        <v>Região Administrativa Central / Araraquara</v>
      </c>
      <c r="E5144" s="15" t="s">
        <v>102</v>
      </c>
      <c r="F5144" s="37">
        <v>461410.37628286437</v>
      </c>
      <c r="G5144" s="17">
        <v>98636.108843570299</v>
      </c>
      <c r="H5144" s="17">
        <v>362774.26743929414</v>
      </c>
      <c r="I5144" s="17">
        <v>4460.8063833585456</v>
      </c>
      <c r="J5144" s="17">
        <v>17182.439387594546</v>
      </c>
      <c r="K5144" s="17">
        <v>18345.97497549167</v>
      </c>
      <c r="L5144" s="17">
        <v>18457.786022087737</v>
      </c>
      <c r="M5144" s="17">
        <v>20033.929262329792</v>
      </c>
      <c r="N5144" s="17">
        <v>20155.172812708002</v>
      </c>
      <c r="O5144" s="17">
        <v>57177.846605804385</v>
      </c>
      <c r="P5144" s="17">
        <v>63534.696649134974</v>
      </c>
      <c r="Q5144" s="17">
        <v>58999.196105154464</v>
      </c>
      <c r="R5144" s="17">
        <v>63835.793667957732</v>
      </c>
      <c r="S5144" s="17">
        <v>60014.980881124742</v>
      </c>
      <c r="T5144" s="17">
        <v>59211.75353011777</v>
      </c>
      <c r="U5144" s="17"/>
      <c r="X5144" s="14"/>
      <c r="Y5144" s="14"/>
    </row>
    <row r="5145" spans="1:25" ht="15" hidden="1" customHeight="1" x14ac:dyDescent="0.25">
      <c r="A5145" s="14">
        <f t="shared" si="80"/>
        <v>29</v>
      </c>
      <c r="B5145" s="14" t="s">
        <v>374</v>
      </c>
      <c r="C5145" s="14">
        <v>2019</v>
      </c>
      <c r="D5145" s="14" t="str">
        <f>VLOOKUP(E5145,Regioes!$A$2:$B$296,2,FALSE)</f>
        <v>Região Administrativa de Sorocaba</v>
      </c>
      <c r="E5145" s="15" t="s">
        <v>225</v>
      </c>
      <c r="F5145" s="37">
        <v>7592.4720459680084</v>
      </c>
      <c r="G5145" s="17">
        <v>1126.687324373177</v>
      </c>
      <c r="H5145" s="17">
        <v>6465.7847215948314</v>
      </c>
      <c r="I5145" s="17">
        <v>0</v>
      </c>
      <c r="J5145" s="17">
        <v>0</v>
      </c>
      <c r="K5145" s="17">
        <v>0</v>
      </c>
      <c r="L5145" s="17">
        <v>0</v>
      </c>
      <c r="M5145" s="17">
        <v>117.47582697086193</v>
      </c>
      <c r="N5145" s="17">
        <v>1009.2114974023152</v>
      </c>
      <c r="O5145" s="17">
        <v>1130.0809704088672</v>
      </c>
      <c r="P5145" s="17">
        <v>1075.3152479105609</v>
      </c>
      <c r="Q5145" s="17">
        <v>1003.7101441156651</v>
      </c>
      <c r="R5145" s="17">
        <v>1205.3267367291753</v>
      </c>
      <c r="S5145" s="17">
        <v>1034.1892476846738</v>
      </c>
      <c r="T5145" s="17">
        <v>1017.1623747458888</v>
      </c>
      <c r="U5145" s="17"/>
      <c r="X5145" s="14"/>
      <c r="Y5145" s="14"/>
    </row>
    <row r="5146" spans="1:25" ht="15" hidden="1" customHeight="1" x14ac:dyDescent="0.25">
      <c r="A5146" s="14">
        <f t="shared" si="80"/>
        <v>29</v>
      </c>
      <c r="B5146" s="14" t="s">
        <v>374</v>
      </c>
      <c r="C5146" s="14">
        <v>2019</v>
      </c>
      <c r="D5146" s="14" t="str">
        <f>VLOOKUP(E5146,Regioes!$A$2:$B$296,2,FALSE)</f>
        <v>Região Administrativa de Sorocaba</v>
      </c>
      <c r="E5146" s="15" t="s">
        <v>332</v>
      </c>
      <c r="F5146" s="37">
        <v>21612.701976832388</v>
      </c>
      <c r="G5146" s="17">
        <v>7184.2675659877905</v>
      </c>
      <c r="H5146" s="17">
        <v>14428.434410844598</v>
      </c>
      <c r="I5146" s="17">
        <v>266.38224336813772</v>
      </c>
      <c r="J5146" s="17">
        <v>1080.6632499121249</v>
      </c>
      <c r="K5146" s="17">
        <v>1154.5581136152159</v>
      </c>
      <c r="L5146" s="17">
        <v>1151.9450861986957</v>
      </c>
      <c r="M5146" s="17">
        <v>1310.6490941589973</v>
      </c>
      <c r="N5146" s="17">
        <v>2220.0697787346189</v>
      </c>
      <c r="O5146" s="17">
        <v>2370.3089536028083</v>
      </c>
      <c r="P5146" s="17">
        <v>2393.2976888659123</v>
      </c>
      <c r="Q5146" s="17">
        <v>2356.9764349839725</v>
      </c>
      <c r="R5146" s="17">
        <v>2499.8282144629347</v>
      </c>
      <c r="S5146" s="17">
        <v>2403.7190356766223</v>
      </c>
      <c r="T5146" s="17">
        <v>2404.3040832523484</v>
      </c>
      <c r="U5146" s="17"/>
      <c r="X5146" s="14"/>
      <c r="Y5146" s="14"/>
    </row>
    <row r="5147" spans="1:25" ht="15" hidden="1" customHeight="1" x14ac:dyDescent="0.25">
      <c r="A5147" s="14">
        <f t="shared" si="80"/>
        <v>29</v>
      </c>
      <c r="B5147" s="14" t="s">
        <v>374</v>
      </c>
      <c r="C5147" s="14">
        <v>2019</v>
      </c>
      <c r="D5147" s="14" t="str">
        <f>VLOOKUP(E5147,Regioes!$A$2:$B$296,2,FALSE)</f>
        <v>Região Administrativa de Bauru</v>
      </c>
      <c r="E5147" s="15" t="s">
        <v>333</v>
      </c>
      <c r="F5147" s="37">
        <v>255918.63923169833</v>
      </c>
      <c r="G5147" s="17">
        <v>109989.85896301895</v>
      </c>
      <c r="H5147" s="17">
        <v>145928.78026867934</v>
      </c>
      <c r="I5147" s="17">
        <v>5109.6699645283061</v>
      </c>
      <c r="J5147" s="17">
        <v>20302.189464402527</v>
      </c>
      <c r="K5147" s="17">
        <v>20251.901238993727</v>
      </c>
      <c r="L5147" s="17">
        <v>19663.405852075484</v>
      </c>
      <c r="M5147" s="17">
        <v>21401.563695849076</v>
      </c>
      <c r="N5147" s="17">
        <v>23261.128747169831</v>
      </c>
      <c r="O5147" s="17">
        <v>24966.949845283038</v>
      </c>
      <c r="P5147" s="17">
        <v>25102.457970817628</v>
      </c>
      <c r="Q5147" s="17">
        <v>23954.975107924547</v>
      </c>
      <c r="R5147" s="17">
        <v>25104.545900880523</v>
      </c>
      <c r="S5147" s="17">
        <v>23624.863032452849</v>
      </c>
      <c r="T5147" s="17">
        <v>23174.98841132077</v>
      </c>
      <c r="U5147" s="17"/>
      <c r="X5147" s="14"/>
      <c r="Y5147" s="14"/>
    </row>
    <row r="5148" spans="1:25" ht="15" hidden="1" customHeight="1" x14ac:dyDescent="0.25">
      <c r="A5148" s="14">
        <f t="shared" si="80"/>
        <v>29</v>
      </c>
      <c r="B5148" s="14" t="s">
        <v>374</v>
      </c>
      <c r="C5148" s="14">
        <v>2019</v>
      </c>
      <c r="D5148" s="14" t="str">
        <f>VLOOKUP(E5148,Regioes!$A$2:$B$296,2,FALSE)</f>
        <v>Região Administrativa de Franca</v>
      </c>
      <c r="E5148" s="15" t="s">
        <v>124</v>
      </c>
      <c r="F5148" s="37">
        <v>712937.97791985085</v>
      </c>
      <c r="G5148" s="17">
        <v>0</v>
      </c>
      <c r="H5148" s="17">
        <v>712937.97791985085</v>
      </c>
      <c r="I5148" s="17">
        <v>0</v>
      </c>
      <c r="J5148" s="17">
        <v>0</v>
      </c>
      <c r="K5148" s="17">
        <v>0</v>
      </c>
      <c r="L5148" s="17">
        <v>0</v>
      </c>
      <c r="M5148" s="17">
        <v>0</v>
      </c>
      <c r="N5148" s="17">
        <v>0</v>
      </c>
      <c r="O5148" s="17">
        <v>108374.89835528957</v>
      </c>
      <c r="P5148" s="17">
        <v>119691.29093674575</v>
      </c>
      <c r="Q5148" s="17">
        <v>116322.85208316569</v>
      </c>
      <c r="R5148" s="17">
        <v>124010.46696198707</v>
      </c>
      <c r="S5148" s="17">
        <v>121367.82461031775</v>
      </c>
      <c r="T5148" s="17">
        <v>123170.64497234509</v>
      </c>
      <c r="U5148" s="17"/>
      <c r="X5148" s="14"/>
      <c r="Y5148" s="14"/>
    </row>
    <row r="5149" spans="1:25" ht="15" hidden="1" customHeight="1" x14ac:dyDescent="0.25">
      <c r="A5149" s="14">
        <f t="shared" si="80"/>
        <v>29</v>
      </c>
      <c r="B5149" s="14" t="s">
        <v>374</v>
      </c>
      <c r="C5149" s="14">
        <v>2019</v>
      </c>
      <c r="D5149" s="14" t="str">
        <f>VLOOKUP(E5149,Regioes!$A$2:$B$296,2,FALSE)</f>
        <v>Região Administrativa Central / Araraquara</v>
      </c>
      <c r="E5149" s="15" t="s">
        <v>334</v>
      </c>
      <c r="F5149" s="37">
        <v>367053.95945779141</v>
      </c>
      <c r="G5149" s="17">
        <v>157139.47426081699</v>
      </c>
      <c r="H5149" s="17">
        <v>209914.48519697433</v>
      </c>
      <c r="I5149" s="17">
        <v>7106.6141809379742</v>
      </c>
      <c r="J5149" s="17">
        <v>27373.742978517403</v>
      </c>
      <c r="K5149" s="17">
        <v>29227.398528290476</v>
      </c>
      <c r="L5149" s="17">
        <v>29405.527301664151</v>
      </c>
      <c r="M5149" s="17">
        <v>31916.51767866869</v>
      </c>
      <c r="N5149" s="17">
        <v>32109.673592738272</v>
      </c>
      <c r="O5149" s="17">
        <v>35031.3356635401</v>
      </c>
      <c r="P5149" s="17">
        <v>36548.367448108933</v>
      </c>
      <c r="Q5149" s="17">
        <v>33152.050448411508</v>
      </c>
      <c r="R5149" s="17">
        <v>36201.537339788214</v>
      </c>
      <c r="S5149" s="17">
        <v>35366.446368532539</v>
      </c>
      <c r="T5149" s="17">
        <v>33614.747928593053</v>
      </c>
      <c r="U5149" s="17"/>
      <c r="X5149" s="14"/>
      <c r="Y5149" s="14"/>
    </row>
    <row r="5150" spans="1:25" ht="15" hidden="1" customHeight="1" x14ac:dyDescent="0.25">
      <c r="A5150" s="14">
        <f t="shared" si="80"/>
        <v>29</v>
      </c>
      <c r="B5150" s="14" t="s">
        <v>374</v>
      </c>
      <c r="C5150" s="14">
        <v>2019</v>
      </c>
      <c r="D5150" s="14" t="str">
        <f>VLOOKUP(E5150,Regioes!$A$2:$B$296,2,FALSE)</f>
        <v>Região Administrativa de Bauru</v>
      </c>
      <c r="E5150" s="15" t="s">
        <v>335</v>
      </c>
      <c r="F5150" s="37">
        <v>240796.63977019695</v>
      </c>
      <c r="G5150" s="17">
        <v>103087.45186444792</v>
      </c>
      <c r="H5150" s="17">
        <v>137709.18790574904</v>
      </c>
      <c r="I5150" s="17">
        <v>4662.1178462178568</v>
      </c>
      <c r="J5150" s="17">
        <v>17957.864660816962</v>
      </c>
      <c r="K5150" s="17">
        <v>19173.909376248132</v>
      </c>
      <c r="L5150" s="17">
        <v>19290.766336838144</v>
      </c>
      <c r="M5150" s="17">
        <v>20938.039250529524</v>
      </c>
      <c r="N5150" s="17">
        <v>21064.754393797295</v>
      </c>
      <c r="O5150" s="17">
        <v>22981.438279273854</v>
      </c>
      <c r="P5150" s="17">
        <v>23976.649328593066</v>
      </c>
      <c r="Q5150" s="17">
        <v>21748.57985801818</v>
      </c>
      <c r="R5150" s="17">
        <v>23749.120044402451</v>
      </c>
      <c r="S5150" s="17">
        <v>23201.279339788227</v>
      </c>
      <c r="T5150" s="17">
        <v>22052.121055673248</v>
      </c>
      <c r="U5150" s="17"/>
      <c r="X5150" s="14"/>
      <c r="Y5150" s="14"/>
    </row>
    <row r="5151" spans="1:25" ht="15" hidden="1" customHeight="1" x14ac:dyDescent="0.25">
      <c r="A5151" s="14">
        <f t="shared" si="80"/>
        <v>29</v>
      </c>
      <c r="B5151" s="14" t="s">
        <v>374</v>
      </c>
      <c r="C5151" s="14">
        <v>2019</v>
      </c>
      <c r="D5151" s="14" t="str">
        <f>VLOOKUP(E5151,Regioes!$A$2:$B$296,2,FALSE)</f>
        <v>Região Administrativa de Sorocaba</v>
      </c>
      <c r="E5151" s="15" t="s">
        <v>251</v>
      </c>
      <c r="F5151" s="37">
        <v>120089.38179749253</v>
      </c>
      <c r="G5151" s="17">
        <v>17820.702327761446</v>
      </c>
      <c r="H5151" s="17">
        <v>102268.67946973108</v>
      </c>
      <c r="I5151" s="17">
        <v>0</v>
      </c>
      <c r="J5151" s="17">
        <v>0</v>
      </c>
      <c r="K5151" s="17">
        <v>0</v>
      </c>
      <c r="L5151" s="17">
        <v>0</v>
      </c>
      <c r="M5151" s="17">
        <v>1858.1035730743149</v>
      </c>
      <c r="N5151" s="17">
        <v>15962.598754687131</v>
      </c>
      <c r="O5151" s="17">
        <v>17874.379292523136</v>
      </c>
      <c r="P5151" s="17">
        <v>17008.155259204861</v>
      </c>
      <c r="Q5151" s="17">
        <v>15875.584392139128</v>
      </c>
      <c r="R5151" s="17">
        <v>19064.534159814753</v>
      </c>
      <c r="S5151" s="17">
        <v>16357.66936830809</v>
      </c>
      <c r="T5151" s="17">
        <v>16088.356997741117</v>
      </c>
      <c r="U5151" s="17"/>
      <c r="X5151" s="14"/>
      <c r="Y5151" s="14"/>
    </row>
    <row r="5152" spans="1:25" ht="15" hidden="1" customHeight="1" x14ac:dyDescent="0.25">
      <c r="A5152" s="14">
        <f t="shared" si="80"/>
        <v>29</v>
      </c>
      <c r="B5152" s="14" t="s">
        <v>374</v>
      </c>
      <c r="C5152" s="14">
        <v>2019</v>
      </c>
      <c r="D5152" s="14" t="str">
        <f>VLOOKUP(E5152,Regioes!$A$2:$B$296,2,FALSE)</f>
        <v>Região Administrativa de Ribeirão Preto</v>
      </c>
      <c r="E5152" s="15" t="s">
        <v>125</v>
      </c>
      <c r="F5152" s="37">
        <v>298997.56505601457</v>
      </c>
      <c r="G5152" s="17">
        <v>0</v>
      </c>
      <c r="H5152" s="17">
        <v>298997.56505601457</v>
      </c>
      <c r="I5152" s="17">
        <v>0</v>
      </c>
      <c r="J5152" s="17">
        <v>0</v>
      </c>
      <c r="K5152" s="17">
        <v>0</v>
      </c>
      <c r="L5152" s="17">
        <v>0</v>
      </c>
      <c r="M5152" s="17">
        <v>0</v>
      </c>
      <c r="N5152" s="17">
        <v>0</v>
      </c>
      <c r="O5152" s="17">
        <v>45598.318388877844</v>
      </c>
      <c r="P5152" s="17">
        <v>50216.798628821562</v>
      </c>
      <c r="Q5152" s="17">
        <v>48789.997414823156</v>
      </c>
      <c r="R5152" s="17">
        <v>51789.241186041982</v>
      </c>
      <c r="S5152" s="17">
        <v>50696.290570696052</v>
      </c>
      <c r="T5152" s="17">
        <v>51906.918866753978</v>
      </c>
      <c r="U5152" s="17"/>
      <c r="X5152" s="14"/>
      <c r="Y5152" s="14"/>
    </row>
    <row r="5153" spans="1:25" ht="15" hidden="1" customHeight="1" x14ac:dyDescent="0.25">
      <c r="A5153" s="14">
        <f t="shared" si="80"/>
        <v>29</v>
      </c>
      <c r="B5153" s="14" t="s">
        <v>374</v>
      </c>
      <c r="C5153" s="14">
        <v>2019</v>
      </c>
      <c r="D5153" s="14" t="str">
        <f>VLOOKUP(E5153,Regioes!$A$2:$B$296,2,FALSE)</f>
        <v>Região Administrativa de Sorocaba</v>
      </c>
      <c r="E5153" s="15" t="s">
        <v>336</v>
      </c>
      <c r="F5153" s="37">
        <v>221403.14240090945</v>
      </c>
      <c r="G5153" s="17">
        <v>101165.1350650262</v>
      </c>
      <c r="H5153" s="17">
        <v>120238.00733588319</v>
      </c>
      <c r="I5153" s="17">
        <v>4556.0157917915767</v>
      </c>
      <c r="J5153" s="17">
        <v>18482.909258347951</v>
      </c>
      <c r="K5153" s="17">
        <v>19746.75538302488</v>
      </c>
      <c r="L5153" s="17">
        <v>19702.063987594302</v>
      </c>
      <c r="M5153" s="17">
        <v>20165.704382921504</v>
      </c>
      <c r="N5153" s="17">
        <v>18511.686261345985</v>
      </c>
      <c r="O5153" s="17">
        <v>19937.222035356113</v>
      </c>
      <c r="P5153" s="17">
        <v>20291.776130052691</v>
      </c>
      <c r="Q5153" s="17">
        <v>19783.762617181812</v>
      </c>
      <c r="R5153" s="17">
        <v>20841.349894551811</v>
      </c>
      <c r="S5153" s="17">
        <v>19776.819776077711</v>
      </c>
      <c r="T5153" s="17">
        <v>19607.076882663052</v>
      </c>
      <c r="U5153" s="17"/>
      <c r="X5153" s="14"/>
      <c r="Y5153" s="14"/>
    </row>
    <row r="5154" spans="1:25" ht="15" hidden="1" customHeight="1" x14ac:dyDescent="0.25">
      <c r="A5154" s="14">
        <f t="shared" si="80"/>
        <v>29</v>
      </c>
      <c r="B5154" s="14" t="s">
        <v>374</v>
      </c>
      <c r="C5154" s="14">
        <v>2019</v>
      </c>
      <c r="D5154" s="14" t="str">
        <f>VLOOKUP(E5154,Regioes!$A$2:$B$296,2,FALSE)</f>
        <v>Região Administrativa de Ribeirão Preto</v>
      </c>
      <c r="E5154" s="15" t="s">
        <v>126</v>
      </c>
      <c r="F5154" s="37">
        <v>990998.86138951732</v>
      </c>
      <c r="G5154" s="17">
        <v>0</v>
      </c>
      <c r="H5154" s="17">
        <v>990998.86138951732</v>
      </c>
      <c r="I5154" s="17">
        <v>0</v>
      </c>
      <c r="J5154" s="17">
        <v>0</v>
      </c>
      <c r="K5154" s="17">
        <v>0</v>
      </c>
      <c r="L5154" s="17">
        <v>0</v>
      </c>
      <c r="M5154" s="17">
        <v>0</v>
      </c>
      <c r="N5154" s="17">
        <v>0</v>
      </c>
      <c r="O5154" s="17">
        <v>151493.45305896984</v>
      </c>
      <c r="P5154" s="17">
        <v>168180.28299971778</v>
      </c>
      <c r="Q5154" s="17">
        <v>161759.14880341548</v>
      </c>
      <c r="R5154" s="17">
        <v>173623.4178401292</v>
      </c>
      <c r="S5154" s="17">
        <v>163573.14019082021</v>
      </c>
      <c r="T5154" s="17">
        <v>172369.41849646484</v>
      </c>
      <c r="U5154" s="17"/>
      <c r="X5154" s="14"/>
      <c r="Y5154" s="14"/>
    </row>
    <row r="5155" spans="1:25" ht="15" hidden="1" customHeight="1" x14ac:dyDescent="0.25">
      <c r="A5155" s="14">
        <f t="shared" si="80"/>
        <v>29</v>
      </c>
      <c r="B5155" s="14" t="s">
        <v>374</v>
      </c>
      <c r="C5155" s="14">
        <v>2019</v>
      </c>
      <c r="D5155" s="14" t="str">
        <f>VLOOKUP(E5155,Regioes!$A$2:$B$296,2,FALSE)</f>
        <v>Região Administrativa Central / Araraquara</v>
      </c>
      <c r="E5155" s="15" t="s">
        <v>337</v>
      </c>
      <c r="F5155" s="37">
        <v>29707.60463237514</v>
      </c>
      <c r="G5155" s="17">
        <v>12718.122916792716</v>
      </c>
      <c r="H5155" s="17">
        <v>16989.48171558242</v>
      </c>
      <c r="I5155" s="17">
        <v>575.17560816943922</v>
      </c>
      <c r="J5155" s="17">
        <v>2215.5007806353974</v>
      </c>
      <c r="K5155" s="17">
        <v>2365.526859304081</v>
      </c>
      <c r="L5155" s="17">
        <v>2379.9437564296481</v>
      </c>
      <c r="M5155" s="17">
        <v>2583.1713948562738</v>
      </c>
      <c r="N5155" s="17">
        <v>2598.8045173978771</v>
      </c>
      <c r="O5155" s="17">
        <v>2835.2699727685281</v>
      </c>
      <c r="P5155" s="17">
        <v>2958.0513222390268</v>
      </c>
      <c r="Q5155" s="17">
        <v>2683.1695506807823</v>
      </c>
      <c r="R5155" s="17">
        <v>2929.9805400907671</v>
      </c>
      <c r="S5155" s="17">
        <v>2862.3922420574841</v>
      </c>
      <c r="T5155" s="17">
        <v>2720.6180877458355</v>
      </c>
      <c r="U5155" s="17"/>
      <c r="X5155" s="14"/>
      <c r="Y5155" s="14"/>
    </row>
    <row r="5156" spans="1:25" ht="15" hidden="1" customHeight="1" x14ac:dyDescent="0.25">
      <c r="A5156" s="14">
        <f t="shared" si="80"/>
        <v>29</v>
      </c>
      <c r="B5156" s="14" t="s">
        <v>374</v>
      </c>
      <c r="C5156" s="14">
        <v>2019</v>
      </c>
      <c r="D5156" s="14" t="str">
        <f>VLOOKUP(E5156,Regioes!$A$2:$B$296,2,FALSE)</f>
        <v>Região Administrativa de Franca</v>
      </c>
      <c r="E5156" s="15" t="s">
        <v>127</v>
      </c>
      <c r="F5156" s="37">
        <v>802866.98895549728</v>
      </c>
      <c r="G5156" s="17">
        <v>0</v>
      </c>
      <c r="H5156" s="17">
        <v>802866.98895549728</v>
      </c>
      <c r="I5156" s="17">
        <v>0</v>
      </c>
      <c r="J5156" s="17">
        <v>0</v>
      </c>
      <c r="K5156" s="17">
        <v>0</v>
      </c>
      <c r="L5156" s="17">
        <v>0</v>
      </c>
      <c r="M5156" s="17">
        <v>0</v>
      </c>
      <c r="N5156" s="17">
        <v>0</v>
      </c>
      <c r="O5156" s="17">
        <v>122578.13560355382</v>
      </c>
      <c r="P5156" s="17">
        <v>136102.1866845304</v>
      </c>
      <c r="Q5156" s="17">
        <v>131294.61123441835</v>
      </c>
      <c r="R5156" s="17">
        <v>141256.3181344519</v>
      </c>
      <c r="S5156" s="17">
        <v>134823.39783071866</v>
      </c>
      <c r="T5156" s="17">
        <v>136812.33946782426</v>
      </c>
      <c r="U5156" s="17"/>
      <c r="X5156" s="14"/>
      <c r="Y5156" s="14"/>
    </row>
    <row r="5157" spans="1:25" ht="15" hidden="1" customHeight="1" x14ac:dyDescent="0.25">
      <c r="A5157" s="14">
        <f t="shared" si="80"/>
        <v>29</v>
      </c>
      <c r="B5157" s="14" t="s">
        <v>374</v>
      </c>
      <c r="C5157" s="14">
        <v>2019</v>
      </c>
      <c r="D5157" s="14" t="str">
        <f>VLOOKUP(E5157,Regioes!$A$2:$B$296,2,FALSE)</f>
        <v>Região Administrativa de Ribeirão Preto</v>
      </c>
      <c r="E5157" s="15" t="s">
        <v>128</v>
      </c>
      <c r="F5157" s="37">
        <v>223134.28816483982</v>
      </c>
      <c r="G5157" s="17">
        <v>0</v>
      </c>
      <c r="H5157" s="17">
        <v>223134.28816483982</v>
      </c>
      <c r="I5157" s="17">
        <v>0</v>
      </c>
      <c r="J5157" s="17">
        <v>0</v>
      </c>
      <c r="K5157" s="17">
        <v>0</v>
      </c>
      <c r="L5157" s="17">
        <v>0</v>
      </c>
      <c r="M5157" s="17">
        <v>0</v>
      </c>
      <c r="N5157" s="17">
        <v>0</v>
      </c>
      <c r="O5157" s="17">
        <v>33988.874032419895</v>
      </c>
      <c r="P5157" s="17">
        <v>39209.198073664666</v>
      </c>
      <c r="Q5157" s="17">
        <v>36887.518553367401</v>
      </c>
      <c r="R5157" s="17">
        <v>39710.30932127266</v>
      </c>
      <c r="S5157" s="17">
        <v>36526.09094477474</v>
      </c>
      <c r="T5157" s="17">
        <v>36812.297239340463</v>
      </c>
      <c r="U5157" s="17"/>
      <c r="X5157" s="14"/>
      <c r="Y5157" s="14"/>
    </row>
    <row r="5158" spans="1:25" ht="15" hidden="1" customHeight="1" x14ac:dyDescent="0.25">
      <c r="A5158" s="14">
        <f t="shared" si="80"/>
        <v>29</v>
      </c>
      <c r="B5158" s="14" t="s">
        <v>374</v>
      </c>
      <c r="C5158" s="14">
        <v>2019</v>
      </c>
      <c r="D5158" s="14" t="str">
        <f>VLOOKUP(E5158,Regioes!$A$2:$B$296,2,FALSE)</f>
        <v>Região Administrativa de Bauru</v>
      </c>
      <c r="E5158" s="15" t="s">
        <v>338</v>
      </c>
      <c r="F5158" s="37">
        <v>198699.1242867921</v>
      </c>
      <c r="G5158" s="17">
        <v>78219.89011320741</v>
      </c>
      <c r="H5158" s="17">
        <v>120479.2341735847</v>
      </c>
      <c r="I5158" s="17">
        <v>1687.4234762264118</v>
      </c>
      <c r="J5158" s="17">
        <v>6704.6191552201126</v>
      </c>
      <c r="K5158" s="17">
        <v>16720.029779874185</v>
      </c>
      <c r="L5158" s="17">
        <v>16234.166241509403</v>
      </c>
      <c r="M5158" s="17">
        <v>17669.194516981104</v>
      </c>
      <c r="N5158" s="17">
        <v>19204.456943396191</v>
      </c>
      <c r="O5158" s="17">
        <v>20612.787905660341</v>
      </c>
      <c r="P5158" s="17">
        <v>20724.663816352164</v>
      </c>
      <c r="Q5158" s="17">
        <v>19777.298558490529</v>
      </c>
      <c r="R5158" s="17">
        <v>20726.387617610028</v>
      </c>
      <c r="S5158" s="17">
        <v>19504.75704905657</v>
      </c>
      <c r="T5158" s="17">
        <v>19133.339226415057</v>
      </c>
      <c r="U5158" s="17"/>
      <c r="X5158" s="14"/>
      <c r="Y5158" s="14"/>
    </row>
    <row r="5159" spans="1:25" ht="15" hidden="1" customHeight="1" x14ac:dyDescent="0.25">
      <c r="A5159" s="14">
        <f t="shared" si="80"/>
        <v>29</v>
      </c>
      <c r="B5159" s="14" t="s">
        <v>374</v>
      </c>
      <c r="C5159" s="14">
        <v>2019</v>
      </c>
      <c r="D5159" s="14" t="str">
        <f>VLOOKUP(E5159,Regioes!$A$2:$B$296,2,FALSE)</f>
        <v>Região Administrativa de Itapeva</v>
      </c>
      <c r="E5159" s="15" t="s">
        <v>228</v>
      </c>
      <c r="F5159" s="37">
        <v>192460.57696629816</v>
      </c>
      <c r="G5159" s="17">
        <v>28184.576054998481</v>
      </c>
      <c r="H5159" s="17">
        <v>164276.00091129966</v>
      </c>
      <c r="I5159" s="17">
        <v>0</v>
      </c>
      <c r="J5159" s="17">
        <v>0</v>
      </c>
      <c r="K5159" s="17">
        <v>0</v>
      </c>
      <c r="L5159" s="17">
        <v>0</v>
      </c>
      <c r="M5159" s="17">
        <v>2922.0146603949165</v>
      </c>
      <c r="N5159" s="17">
        <v>25262.561394603563</v>
      </c>
      <c r="O5159" s="17">
        <v>26747.831934250004</v>
      </c>
      <c r="P5159" s="17">
        <v>26797.982510596532</v>
      </c>
      <c r="Q5159" s="17">
        <v>26651.020079603048</v>
      </c>
      <c r="R5159" s="17">
        <v>28449.948940349459</v>
      </c>
      <c r="S5159" s="17">
        <v>27697.928476170811</v>
      </c>
      <c r="T5159" s="17">
        <v>27931.288970329817</v>
      </c>
      <c r="U5159" s="17"/>
      <c r="X5159" s="14"/>
      <c r="Y5159" s="14"/>
    </row>
    <row r="5160" spans="1:25" ht="15" hidden="1" customHeight="1" x14ac:dyDescent="0.25">
      <c r="A5160" s="14">
        <f t="shared" si="80"/>
        <v>29</v>
      </c>
      <c r="B5160" s="14" t="s">
        <v>374</v>
      </c>
      <c r="C5160" s="14">
        <v>2019</v>
      </c>
      <c r="D5160" s="14" t="str">
        <f>VLOOKUP(E5160,Regioes!$A$2:$B$296,2,FALSE)</f>
        <v>Região Administrativa de Sorocaba</v>
      </c>
      <c r="E5160" s="15" t="s">
        <v>339</v>
      </c>
      <c r="F5160" s="37">
        <v>373089.57394417486</v>
      </c>
      <c r="G5160" s="17">
        <v>144566.24502698248</v>
      </c>
      <c r="H5160" s="17">
        <v>228523.32891719235</v>
      </c>
      <c r="I5160" s="17">
        <v>5960.2672344670809</v>
      </c>
      <c r="J5160" s="17">
        <v>24179.696358523761</v>
      </c>
      <c r="K5160" s="17">
        <v>25833.084096970983</v>
      </c>
      <c r="L5160" s="17">
        <v>25774.61795637344</v>
      </c>
      <c r="M5160" s="17">
        <v>27648.068289052037</v>
      </c>
      <c r="N5160" s="17">
        <v>35170.511091595188</v>
      </c>
      <c r="O5160" s="17">
        <v>37679.397744029804</v>
      </c>
      <c r="P5160" s="17">
        <v>38164.976153313379</v>
      </c>
      <c r="Q5160" s="17">
        <v>37436.664170164404</v>
      </c>
      <c r="R5160" s="17">
        <v>39600.187366380684</v>
      </c>
      <c r="S5160" s="17">
        <v>37881.492774630446</v>
      </c>
      <c r="T5160" s="17">
        <v>37760.610708673659</v>
      </c>
      <c r="U5160" s="17"/>
      <c r="X5160" s="14"/>
      <c r="Y5160" s="14"/>
    </row>
    <row r="5161" spans="1:25" ht="15" hidden="1" customHeight="1" x14ac:dyDescent="0.25">
      <c r="A5161" s="14">
        <f t="shared" si="80"/>
        <v>29</v>
      </c>
      <c r="B5161" s="14" t="s">
        <v>374</v>
      </c>
      <c r="C5161" s="14">
        <v>2019</v>
      </c>
      <c r="D5161" s="14" t="str">
        <f>VLOOKUP(E5161,Regioes!$A$2:$B$296,2,FALSE)</f>
        <v>Região Administrativa de Franca</v>
      </c>
      <c r="E5161" s="15" t="s">
        <v>129</v>
      </c>
      <c r="F5161" s="37">
        <v>62390.958096697243</v>
      </c>
      <c r="G5161" s="17">
        <v>0</v>
      </c>
      <c r="H5161" s="17">
        <v>62390.958096697243</v>
      </c>
      <c r="I5161" s="17">
        <v>0</v>
      </c>
      <c r="J5161" s="17">
        <v>0</v>
      </c>
      <c r="K5161" s="17">
        <v>0</v>
      </c>
      <c r="L5161" s="17">
        <v>0</v>
      </c>
      <c r="M5161" s="17">
        <v>0</v>
      </c>
      <c r="N5161" s="17">
        <v>0</v>
      </c>
      <c r="O5161" s="17">
        <v>9608.2038134394843</v>
      </c>
      <c r="P5161" s="17">
        <v>10646.322958328756</v>
      </c>
      <c r="Q5161" s="17">
        <v>10219.253508209158</v>
      </c>
      <c r="R5161" s="17">
        <v>10967.341345899393</v>
      </c>
      <c r="S5161" s="17">
        <v>10309.94525516222</v>
      </c>
      <c r="T5161" s="17">
        <v>10639.891215658226</v>
      </c>
      <c r="U5161" s="17"/>
      <c r="X5161" s="14"/>
      <c r="Y5161" s="14"/>
    </row>
    <row r="5162" spans="1:25" ht="15" hidden="1" customHeight="1" x14ac:dyDescent="0.25">
      <c r="A5162" s="14">
        <f t="shared" si="80"/>
        <v>29</v>
      </c>
      <c r="B5162" s="14" t="s">
        <v>374</v>
      </c>
      <c r="C5162" s="14">
        <v>2019</v>
      </c>
      <c r="D5162" s="14" t="str">
        <f>VLOOKUP(E5162,Regioes!$A$2:$B$296,2,FALSE)</f>
        <v>Região Administrativa de Ribeirão Preto</v>
      </c>
      <c r="E5162" s="15" t="s">
        <v>55</v>
      </c>
      <c r="F5162" s="37">
        <v>268531.62740828586</v>
      </c>
      <c r="G5162" s="17">
        <v>0</v>
      </c>
      <c r="H5162" s="17">
        <v>268531.62740828586</v>
      </c>
      <c r="I5162" s="17">
        <v>0</v>
      </c>
      <c r="J5162" s="17">
        <v>0</v>
      </c>
      <c r="K5162" s="17">
        <v>0</v>
      </c>
      <c r="L5162" s="17">
        <v>0</v>
      </c>
      <c r="M5162" s="17">
        <v>0</v>
      </c>
      <c r="N5162" s="17">
        <v>0</v>
      </c>
      <c r="O5162" s="17">
        <v>40952.141672968537</v>
      </c>
      <c r="P5162" s="17">
        <v>45100.02834473041</v>
      </c>
      <c r="Q5162" s="17">
        <v>43818.609039822928</v>
      </c>
      <c r="R5162" s="17">
        <v>46512.249072405371</v>
      </c>
      <c r="S5162" s="17">
        <v>45530.663127513988</v>
      </c>
      <c r="T5162" s="17">
        <v>46617.936150844638</v>
      </c>
      <c r="U5162" s="17"/>
      <c r="X5162" s="14"/>
      <c r="Y5162" s="14"/>
    </row>
    <row r="5163" spans="1:25" ht="15" hidden="1" customHeight="1" x14ac:dyDescent="0.25">
      <c r="A5163" s="14">
        <f t="shared" si="80"/>
        <v>29</v>
      </c>
      <c r="B5163" s="14" t="s">
        <v>374</v>
      </c>
      <c r="C5163" s="14">
        <v>2019</v>
      </c>
      <c r="D5163" s="14" t="str">
        <f>VLOOKUP(E5163,Regioes!$A$2:$B$296,2,FALSE)</f>
        <v>Região Administrativa de Bauru</v>
      </c>
      <c r="E5163" s="15" t="s">
        <v>95</v>
      </c>
      <c r="F5163" s="37">
        <v>458453.28514537762</v>
      </c>
      <c r="G5163" s="17">
        <v>196795.95101085139</v>
      </c>
      <c r="H5163" s="17">
        <v>261657.33413452617</v>
      </c>
      <c r="I5163" s="17">
        <v>9066.7384266100489</v>
      </c>
      <c r="J5163" s="17">
        <v>35687.601668482646</v>
      </c>
      <c r="K5163" s="17">
        <v>36349.990271380302</v>
      </c>
      <c r="L5163" s="17">
        <v>35695.163852104852</v>
      </c>
      <c r="M5163" s="17">
        <v>38815.945011372685</v>
      </c>
      <c r="N5163" s="17">
        <v>41180.511780900844</v>
      </c>
      <c r="O5163" s="17">
        <v>44421.951740230608</v>
      </c>
      <c r="P5163" s="17">
        <v>45181.521050604075</v>
      </c>
      <c r="Q5163" s="17">
        <v>42441.920698333837</v>
      </c>
      <c r="R5163" s="17">
        <v>45048.571759387894</v>
      </c>
      <c r="S5163" s="17">
        <v>42900.805572205616</v>
      </c>
      <c r="T5163" s="17">
        <v>41662.563313764142</v>
      </c>
      <c r="U5163" s="17"/>
      <c r="X5163" s="14"/>
      <c r="Y5163" s="14"/>
    </row>
    <row r="5164" spans="1:25" ht="15" hidden="1" customHeight="1" x14ac:dyDescent="0.25">
      <c r="A5164" s="14">
        <f t="shared" si="80"/>
        <v>29</v>
      </c>
      <c r="B5164" s="14" t="s">
        <v>374</v>
      </c>
      <c r="C5164" s="14">
        <v>2019</v>
      </c>
      <c r="D5164" s="14" t="str">
        <f>VLOOKUP(E5164,Regioes!$A$2:$B$296,2,FALSE)</f>
        <v>Região Administrativa de Ribeirão Preto</v>
      </c>
      <c r="E5164" s="15" t="s">
        <v>133</v>
      </c>
      <c r="F5164" s="37">
        <v>130578.24602721779</v>
      </c>
      <c r="G5164" s="17">
        <v>0</v>
      </c>
      <c r="H5164" s="17">
        <v>130578.24602721779</v>
      </c>
      <c r="I5164" s="17">
        <v>0</v>
      </c>
      <c r="J5164" s="17">
        <v>0</v>
      </c>
      <c r="K5164" s="17">
        <v>0</v>
      </c>
      <c r="L5164" s="17">
        <v>0</v>
      </c>
      <c r="M5164" s="17">
        <v>0</v>
      </c>
      <c r="N5164" s="17">
        <v>0</v>
      </c>
      <c r="O5164" s="17">
        <v>19890.298313608917</v>
      </c>
      <c r="P5164" s="17">
        <v>22945.233360148621</v>
      </c>
      <c r="Q5164" s="17">
        <v>21586.585874407796</v>
      </c>
      <c r="R5164" s="17">
        <v>23238.483798327907</v>
      </c>
      <c r="S5164" s="17">
        <v>21375.078339712025</v>
      </c>
      <c r="T5164" s="17">
        <v>21542.566341012531</v>
      </c>
      <c r="U5164" s="17"/>
      <c r="X5164" s="14"/>
      <c r="Y5164" s="14"/>
    </row>
    <row r="5165" spans="1:25" ht="15" hidden="1" customHeight="1" x14ac:dyDescent="0.25">
      <c r="A5165" s="14">
        <f t="shared" si="80"/>
        <v>29</v>
      </c>
      <c r="B5165" s="14" t="s">
        <v>374</v>
      </c>
      <c r="C5165" s="14">
        <v>2019</v>
      </c>
      <c r="D5165" s="14" t="str">
        <f>VLOOKUP(E5165,Regioes!$A$2:$B$296,2,FALSE)</f>
        <v>Região Administrativa de Franca</v>
      </c>
      <c r="E5165" s="15" t="s">
        <v>134</v>
      </c>
      <c r="F5165" s="37">
        <v>488117.49569769041</v>
      </c>
      <c r="G5165" s="17">
        <v>0</v>
      </c>
      <c r="H5165" s="17">
        <v>488117.49569769041</v>
      </c>
      <c r="I5165" s="17">
        <v>0</v>
      </c>
      <c r="J5165" s="17">
        <v>0</v>
      </c>
      <c r="K5165" s="17">
        <v>0</v>
      </c>
      <c r="L5165" s="17">
        <v>0</v>
      </c>
      <c r="M5165" s="17">
        <v>0</v>
      </c>
      <c r="N5165" s="17">
        <v>0</v>
      </c>
      <c r="O5165" s="17">
        <v>75170.065128673654</v>
      </c>
      <c r="P5165" s="17">
        <v>83291.820791630889</v>
      </c>
      <c r="Q5165" s="17">
        <v>79950.630387754034</v>
      </c>
      <c r="R5165" s="17">
        <v>85803.317588507052</v>
      </c>
      <c r="S5165" s="17">
        <v>80660.159937445642</v>
      </c>
      <c r="T5165" s="17">
        <v>83241.501863679121</v>
      </c>
      <c r="U5165" s="17"/>
      <c r="X5165" s="14"/>
      <c r="Y5165" s="14"/>
    </row>
    <row r="5166" spans="1:25" ht="15" hidden="1" customHeight="1" x14ac:dyDescent="0.25">
      <c r="A5166" s="14">
        <f t="shared" si="80"/>
        <v>29</v>
      </c>
      <c r="B5166" s="14" t="s">
        <v>374</v>
      </c>
      <c r="C5166" s="14">
        <v>2019</v>
      </c>
      <c r="D5166" s="14" t="str">
        <f>VLOOKUP(E5166,Regioes!$A$2:$B$296,2,FALSE)</f>
        <v>Região Administrativa de Sorocaba</v>
      </c>
      <c r="E5166" s="15" t="s">
        <v>340</v>
      </c>
      <c r="F5166" s="37">
        <v>145326.33113338606</v>
      </c>
      <c r="G5166" s="17">
        <v>21565.74751863565</v>
      </c>
      <c r="H5166" s="17">
        <v>123760.58361475042</v>
      </c>
      <c r="I5166" s="17">
        <v>0</v>
      </c>
      <c r="J5166" s="17">
        <v>0</v>
      </c>
      <c r="K5166" s="17">
        <v>0</v>
      </c>
      <c r="L5166" s="17">
        <v>0</v>
      </c>
      <c r="M5166" s="17">
        <v>2248.5866035690087</v>
      </c>
      <c r="N5166" s="17">
        <v>19317.160915066641</v>
      </c>
      <c r="O5166" s="17">
        <v>21630.704771628647</v>
      </c>
      <c r="P5166" s="17">
        <v>20582.44256211882</v>
      </c>
      <c r="Q5166" s="17">
        <v>19211.86036412921</v>
      </c>
      <c r="R5166" s="17">
        <v>23070.972326970863</v>
      </c>
      <c r="S5166" s="17">
        <v>19795.25616342896</v>
      </c>
      <c r="T5166" s="17">
        <v>19469.347426473912</v>
      </c>
      <c r="U5166" s="17"/>
      <c r="X5166" s="14"/>
      <c r="Y5166" s="14"/>
    </row>
    <row r="5167" spans="1:25" ht="15" hidden="1" customHeight="1" x14ac:dyDescent="0.25">
      <c r="A5167" s="14">
        <f t="shared" si="80"/>
        <v>29</v>
      </c>
      <c r="B5167" s="14" t="s">
        <v>374</v>
      </c>
      <c r="C5167" s="14">
        <v>2019</v>
      </c>
      <c r="D5167" s="14" t="str">
        <f>VLOOKUP(E5167,Regioes!$A$2:$B$296,2,FALSE)</f>
        <v>Região Administrativa de Franca</v>
      </c>
      <c r="E5167" s="15" t="s">
        <v>130</v>
      </c>
      <c r="F5167" s="37">
        <v>291484.71167890145</v>
      </c>
      <c r="G5167" s="17">
        <v>0</v>
      </c>
      <c r="H5167" s="17">
        <v>291484.71167890145</v>
      </c>
      <c r="I5167" s="17">
        <v>0</v>
      </c>
      <c r="J5167" s="17">
        <v>0</v>
      </c>
      <c r="K5167" s="17">
        <v>0</v>
      </c>
      <c r="L5167" s="17">
        <v>0</v>
      </c>
      <c r="M5167" s="17">
        <v>0</v>
      </c>
      <c r="N5167" s="17">
        <v>0</v>
      </c>
      <c r="O5167" s="17">
        <v>43868.196533085225</v>
      </c>
      <c r="P5167" s="17">
        <v>48876.725662711127</v>
      </c>
      <c r="Q5167" s="17">
        <v>47541.827651850304</v>
      </c>
      <c r="R5167" s="17">
        <v>51358.37634955746</v>
      </c>
      <c r="S5167" s="17">
        <v>50231.980743161643</v>
      </c>
      <c r="T5167" s="17">
        <v>49607.604738535738</v>
      </c>
      <c r="U5167" s="17"/>
      <c r="X5167" s="14"/>
      <c r="Y5167" s="14"/>
    </row>
    <row r="5168" spans="1:25" ht="15" hidden="1" customHeight="1" x14ac:dyDescent="0.25">
      <c r="A5168" s="14">
        <f t="shared" si="80"/>
        <v>29</v>
      </c>
      <c r="B5168" s="14" t="s">
        <v>374</v>
      </c>
      <c r="C5168" s="14">
        <v>2019</v>
      </c>
      <c r="D5168" s="14" t="str">
        <f>VLOOKUP(E5168,Regioes!$A$2:$B$296,2,FALSE)</f>
        <v>Região Administrativa de Ribeirão Preto</v>
      </c>
      <c r="E5168" s="15" t="s">
        <v>58</v>
      </c>
      <c r="F5168" s="37">
        <v>1430214.2282851632</v>
      </c>
      <c r="G5168" s="17">
        <v>0</v>
      </c>
      <c r="H5168" s="17">
        <v>1430214.2282851632</v>
      </c>
      <c r="I5168" s="17">
        <v>0</v>
      </c>
      <c r="J5168" s="17">
        <v>0</v>
      </c>
      <c r="K5168" s="17">
        <v>0</v>
      </c>
      <c r="L5168" s="17">
        <v>0</v>
      </c>
      <c r="M5168" s="17">
        <v>0</v>
      </c>
      <c r="N5168" s="17">
        <v>0</v>
      </c>
      <c r="O5168" s="17">
        <v>218502.73487673065</v>
      </c>
      <c r="P5168" s="17">
        <v>243721.8323553153</v>
      </c>
      <c r="Q5168" s="17">
        <v>233845.11389117234</v>
      </c>
      <c r="R5168" s="17">
        <v>250939.96536323766</v>
      </c>
      <c r="S5168" s="17">
        <v>236173.40425040358</v>
      </c>
      <c r="T5168" s="17">
        <v>247031.17754830376</v>
      </c>
      <c r="U5168" s="17"/>
      <c r="X5168" s="14"/>
      <c r="Y5168" s="14"/>
    </row>
    <row r="5169" spans="1:25" ht="15" hidden="1" customHeight="1" x14ac:dyDescent="0.25">
      <c r="A5169" s="14">
        <f t="shared" si="80"/>
        <v>29</v>
      </c>
      <c r="B5169" s="14" t="s">
        <v>374</v>
      </c>
      <c r="C5169" s="14">
        <v>2019</v>
      </c>
      <c r="D5169" s="14" t="str">
        <f>VLOOKUP(E5169,Regioes!$A$2:$B$296,2,FALSE)</f>
        <v>Região Administrativa Central / Araraquara</v>
      </c>
      <c r="E5169" s="15" t="s">
        <v>131</v>
      </c>
      <c r="F5169" s="37">
        <v>111718.62696644214</v>
      </c>
      <c r="G5169" s="17">
        <v>0</v>
      </c>
      <c r="H5169" s="17">
        <v>111718.62696644214</v>
      </c>
      <c r="I5169" s="17">
        <v>0</v>
      </c>
      <c r="J5169" s="17">
        <v>0</v>
      </c>
      <c r="K5169" s="17">
        <v>0</v>
      </c>
      <c r="L5169" s="17">
        <v>0</v>
      </c>
      <c r="M5169" s="17">
        <v>0</v>
      </c>
      <c r="N5169" s="17">
        <v>0</v>
      </c>
      <c r="O5169" s="17">
        <v>17017.511608221084</v>
      </c>
      <c r="P5169" s="17">
        <v>19631.217637018108</v>
      </c>
      <c r="Q5169" s="17">
        <v>18468.801719693445</v>
      </c>
      <c r="R5169" s="17">
        <v>19882.113458546213</v>
      </c>
      <c r="S5169" s="17">
        <v>18287.842547027398</v>
      </c>
      <c r="T5169" s="17">
        <v>18431.139995935897</v>
      </c>
      <c r="U5169" s="17"/>
      <c r="X5169" s="14"/>
      <c r="Y5169" s="14"/>
    </row>
    <row r="5170" spans="1:25" ht="15" hidden="1" customHeight="1" x14ac:dyDescent="0.25">
      <c r="A5170" s="14">
        <f t="shared" si="80"/>
        <v>29</v>
      </c>
      <c r="B5170" s="14" t="s">
        <v>374</v>
      </c>
      <c r="C5170" s="14">
        <v>2019</v>
      </c>
      <c r="D5170" s="14" t="str">
        <f>VLOOKUP(E5170,Regioes!$A$2:$B$296,2,FALSE)</f>
        <v>Região Administrativa de Sorocaba</v>
      </c>
      <c r="E5170" s="15" t="s">
        <v>341</v>
      </c>
      <c r="F5170" s="37">
        <v>72272.507142975301</v>
      </c>
      <c r="G5170" s="17">
        <v>24024.068325028431</v>
      </c>
      <c r="H5170" s="17">
        <v>48248.438817946859</v>
      </c>
      <c r="I5170" s="17">
        <v>890.77768282849161</v>
      </c>
      <c r="J5170" s="17">
        <v>3613.7194938488583</v>
      </c>
      <c r="K5170" s="17">
        <v>3860.8226589475862</v>
      </c>
      <c r="L5170" s="17">
        <v>3852.0847397911712</v>
      </c>
      <c r="M5170" s="17">
        <v>4382.7882381887739</v>
      </c>
      <c r="N5170" s="17">
        <v>7423.8755114235501</v>
      </c>
      <c r="O5170" s="17">
        <v>7926.2727521968372</v>
      </c>
      <c r="P5170" s="17">
        <v>8003.146691202317</v>
      </c>
      <c r="Q5170" s="17">
        <v>7881.689037113616</v>
      </c>
      <c r="R5170" s="17">
        <v>8359.3829535821369</v>
      </c>
      <c r="S5170" s="17">
        <v>8037.9954973637969</v>
      </c>
      <c r="T5170" s="17">
        <v>8039.9518864881638</v>
      </c>
      <c r="U5170" s="17"/>
      <c r="X5170" s="14"/>
      <c r="Y5170" s="14"/>
    </row>
    <row r="5171" spans="1:25" ht="15" hidden="1" customHeight="1" x14ac:dyDescent="0.25">
      <c r="A5171" s="14">
        <f t="shared" si="80"/>
        <v>29</v>
      </c>
      <c r="B5171" s="14" t="s">
        <v>374</v>
      </c>
      <c r="C5171" s="14">
        <v>2019</v>
      </c>
      <c r="D5171" s="14" t="str">
        <f>VLOOKUP(E5171,Regioes!$A$2:$B$296,2,FALSE)</f>
        <v>Região Administrativa Central / Araraquara</v>
      </c>
      <c r="E5171" s="31" t="s">
        <v>135</v>
      </c>
      <c r="F5171" s="37">
        <v>143908.73982117977</v>
      </c>
      <c r="G5171" s="17">
        <v>0</v>
      </c>
      <c r="H5171" s="17">
        <v>143908.73982117977</v>
      </c>
      <c r="I5171" s="17">
        <v>0</v>
      </c>
      <c r="J5171" s="17">
        <v>0</v>
      </c>
      <c r="K5171" s="17">
        <v>0</v>
      </c>
      <c r="L5171" s="17">
        <v>0</v>
      </c>
      <c r="M5171" s="17">
        <v>0</v>
      </c>
      <c r="N5171" s="17">
        <v>0</v>
      </c>
      <c r="O5171" s="17">
        <v>21920.862410589885</v>
      </c>
      <c r="P5171" s="17">
        <v>25287.670176497915</v>
      </c>
      <c r="Q5171" s="17">
        <v>23790.320859266143</v>
      </c>
      <c r="R5171" s="17">
        <v>25610.85801439852</v>
      </c>
      <c r="S5171" s="17">
        <v>23557.220908035306</v>
      </c>
      <c r="T5171" s="17">
        <v>23741.807452392015</v>
      </c>
      <c r="U5171" s="17"/>
      <c r="X5171" s="14"/>
      <c r="Y5171" s="14"/>
    </row>
    <row r="5172" spans="1:25" ht="15" hidden="1" customHeight="1" x14ac:dyDescent="0.25">
      <c r="A5172" s="14">
        <f t="shared" si="80"/>
        <v>29</v>
      </c>
      <c r="B5172" s="14" t="s">
        <v>374</v>
      </c>
      <c r="C5172" s="14">
        <v>2019</v>
      </c>
      <c r="D5172" s="14" t="str">
        <f>VLOOKUP(E5172,Regioes!$A$2:$B$296,2,FALSE)</f>
        <v>Região Administrativa Central / Araraquara</v>
      </c>
      <c r="E5172" s="15" t="s">
        <v>76</v>
      </c>
      <c r="F5172" s="37">
        <v>1285127.7450693203</v>
      </c>
      <c r="G5172" s="17">
        <v>0</v>
      </c>
      <c r="H5172" s="17">
        <v>1285127.7450693203</v>
      </c>
      <c r="I5172" s="17">
        <v>0</v>
      </c>
      <c r="J5172" s="17">
        <v>0</v>
      </c>
      <c r="K5172" s="17">
        <v>0</v>
      </c>
      <c r="L5172" s="17">
        <v>0</v>
      </c>
      <c r="M5172" s="17">
        <v>0</v>
      </c>
      <c r="N5172" s="17">
        <v>0</v>
      </c>
      <c r="O5172" s="17">
        <v>201902.0841905188</v>
      </c>
      <c r="P5172" s="17">
        <v>221752.07833184255</v>
      </c>
      <c r="Q5172" s="17">
        <v>211432.92269118965</v>
      </c>
      <c r="R5172" s="17">
        <v>227383.30089445441</v>
      </c>
      <c r="S5172" s="17">
        <v>208086.78154069767</v>
      </c>
      <c r="T5172" s="17">
        <v>214570.57742061719</v>
      </c>
      <c r="U5172" s="17"/>
      <c r="X5172" s="14"/>
      <c r="Y5172" s="14"/>
    </row>
    <row r="5173" spans="1:25" ht="15" hidden="1" customHeight="1" x14ac:dyDescent="0.25">
      <c r="A5173" s="14">
        <f t="shared" si="80"/>
        <v>29</v>
      </c>
      <c r="B5173" s="14" t="s">
        <v>374</v>
      </c>
      <c r="C5173" s="14">
        <v>2019</v>
      </c>
      <c r="D5173" s="14" t="str">
        <f>VLOOKUP(E5173,Regioes!$A$2:$B$296,2,FALSE)</f>
        <v>Região Administrativa Central / Araraquara</v>
      </c>
      <c r="E5173" s="15" t="s">
        <v>77</v>
      </c>
      <c r="F5173" s="37">
        <v>0</v>
      </c>
      <c r="G5173" s="17">
        <v>0</v>
      </c>
      <c r="H5173" s="17">
        <v>0</v>
      </c>
      <c r="I5173" s="17">
        <v>0</v>
      </c>
      <c r="J5173" s="17">
        <v>0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  <c r="T5173" s="17">
        <v>0</v>
      </c>
      <c r="U5173" s="17"/>
      <c r="X5173" s="14"/>
      <c r="Y5173" s="14"/>
    </row>
    <row r="5174" spans="1:25" ht="15" hidden="1" customHeight="1" x14ac:dyDescent="0.25">
      <c r="A5174" s="14">
        <f t="shared" si="80"/>
        <v>29</v>
      </c>
      <c r="B5174" s="14" t="s">
        <v>374</v>
      </c>
      <c r="C5174" s="14">
        <v>2019</v>
      </c>
      <c r="D5174" s="14" t="str">
        <f>VLOOKUP(E5174,Regioes!$A$2:$B$296,2,FALSE)</f>
        <v>Região Administrativa de Sorocaba</v>
      </c>
      <c r="E5174" s="15" t="s">
        <v>262</v>
      </c>
      <c r="F5174" s="37">
        <v>361831.39538730471</v>
      </c>
      <c r="G5174" s="17">
        <v>99119.55598772048</v>
      </c>
      <c r="H5174" s="17">
        <v>262711.83939958428</v>
      </c>
      <c r="I5174" s="17">
        <v>3223.168437735857</v>
      </c>
      <c r="J5174" s="17">
        <v>12806.575914465437</v>
      </c>
      <c r="K5174" s="17">
        <v>12774.854213836508</v>
      </c>
      <c r="L5174" s="17">
        <v>12403.632633962292</v>
      </c>
      <c r="M5174" s="17">
        <v>16600.758728461322</v>
      </c>
      <c r="N5174" s="17">
        <v>41310.566059259058</v>
      </c>
      <c r="O5174" s="17">
        <v>45576.867342797879</v>
      </c>
      <c r="P5174" s="17">
        <v>44216.839032023658</v>
      </c>
      <c r="Q5174" s="17">
        <v>41603.038065653767</v>
      </c>
      <c r="R5174" s="17">
        <v>47649.726939378335</v>
      </c>
      <c r="S5174" s="17">
        <v>42199.280724351898</v>
      </c>
      <c r="T5174" s="17">
        <v>41466.087295378748</v>
      </c>
      <c r="U5174" s="17"/>
      <c r="X5174" s="14"/>
      <c r="Y5174" s="14"/>
    </row>
    <row r="5175" spans="1:25" ht="15" hidden="1" customHeight="1" x14ac:dyDescent="0.25">
      <c r="A5175" s="14">
        <f t="shared" si="80"/>
        <v>29</v>
      </c>
      <c r="B5175" s="14" t="s">
        <v>374</v>
      </c>
      <c r="C5175" s="14">
        <v>2019</v>
      </c>
      <c r="D5175" s="14" t="str">
        <f>VLOOKUP(E5175,Regioes!$A$2:$B$296,2,FALSE)</f>
        <v>Região Administrativa de Ribeirão Preto</v>
      </c>
      <c r="E5175" s="15" t="s">
        <v>136</v>
      </c>
      <c r="F5175" s="37">
        <v>1464600.2618037793</v>
      </c>
      <c r="G5175" s="17">
        <v>0</v>
      </c>
      <c r="H5175" s="17">
        <v>1464600.2618037793</v>
      </c>
      <c r="I5175" s="17">
        <v>0</v>
      </c>
      <c r="J5175" s="17">
        <v>0</v>
      </c>
      <c r="K5175" s="17">
        <v>0</v>
      </c>
      <c r="L5175" s="17">
        <v>0</v>
      </c>
      <c r="M5175" s="17">
        <v>0</v>
      </c>
      <c r="N5175" s="17">
        <v>0</v>
      </c>
      <c r="O5175" s="17">
        <v>228825.21449575137</v>
      </c>
      <c r="P5175" s="17">
        <v>251648.94618660555</v>
      </c>
      <c r="Q5175" s="17">
        <v>240494.69536605553</v>
      </c>
      <c r="R5175" s="17">
        <v>258515.55666480324</v>
      </c>
      <c r="S5175" s="17">
        <v>238150.30168928893</v>
      </c>
      <c r="T5175" s="17">
        <v>246965.54740127461</v>
      </c>
      <c r="U5175" s="17"/>
      <c r="X5175" s="14"/>
      <c r="Y5175" s="14"/>
    </row>
    <row r="5176" spans="1:25" ht="15" hidden="1" customHeight="1" x14ac:dyDescent="0.25">
      <c r="A5176" s="14">
        <f t="shared" si="80"/>
        <v>29</v>
      </c>
      <c r="B5176" s="14" t="s">
        <v>374</v>
      </c>
      <c r="C5176" s="14">
        <v>2019</v>
      </c>
      <c r="D5176" s="14" t="str">
        <f>VLOOKUP(E5176,Regioes!$A$2:$B$296,2,FALSE)</f>
        <v>Região Administrativa de Sorocaba</v>
      </c>
      <c r="E5176" s="15" t="s">
        <v>342</v>
      </c>
      <c r="F5176" s="37">
        <v>217956.79008425504</v>
      </c>
      <c r="G5176" s="17">
        <v>60125.707251318105</v>
      </c>
      <c r="H5176" s="17">
        <v>157831.08283293693</v>
      </c>
      <c r="I5176" s="17">
        <v>1869.4983852992875</v>
      </c>
      <c r="J5176" s="17">
        <v>7584.2074727592308</v>
      </c>
      <c r="K5176" s="17">
        <v>8102.8093383645246</v>
      </c>
      <c r="L5176" s="17">
        <v>8084.4708392432585</v>
      </c>
      <c r="M5176" s="17">
        <v>10204.510272511116</v>
      </c>
      <c r="N5176" s="17">
        <v>24280.210943140686</v>
      </c>
      <c r="O5176" s="17">
        <v>25846.079611495898</v>
      </c>
      <c r="P5176" s="17">
        <v>26024.687033391896</v>
      </c>
      <c r="Q5176" s="17">
        <v>25719.172037630495</v>
      </c>
      <c r="R5176" s="17">
        <v>27341.207987697697</v>
      </c>
      <c r="S5176" s="17">
        <v>26407.734582962868</v>
      </c>
      <c r="T5176" s="17">
        <v>26492.201579758072</v>
      </c>
      <c r="U5176" s="17"/>
      <c r="X5176" s="14"/>
      <c r="Y5176" s="14"/>
    </row>
    <row r="5177" spans="1:25" ht="15" hidden="1" customHeight="1" x14ac:dyDescent="0.25">
      <c r="A5177" s="14">
        <f t="shared" si="80"/>
        <v>29</v>
      </c>
      <c r="B5177" s="14" t="s">
        <v>374</v>
      </c>
      <c r="C5177" s="14">
        <v>2019</v>
      </c>
      <c r="D5177" s="14" t="str">
        <f>VLOOKUP(E5177,Regioes!$A$2:$B$296,2,FALSE)</f>
        <v>Região Administrativa Central / Araraquara</v>
      </c>
      <c r="E5177" s="15" t="s">
        <v>343</v>
      </c>
      <c r="F5177" s="37">
        <v>31820.145406232932</v>
      </c>
      <c r="G5177" s="17">
        <v>13622.522768653533</v>
      </c>
      <c r="H5177" s="17">
        <v>18197.622637579399</v>
      </c>
      <c r="I5177" s="17">
        <v>616.07698475037728</v>
      </c>
      <c r="J5177" s="17">
        <v>2373.0475028139149</v>
      </c>
      <c r="K5177" s="17">
        <v>2533.7421026323714</v>
      </c>
      <c r="L5177" s="17">
        <v>2549.1842013313126</v>
      </c>
      <c r="M5177" s="17">
        <v>2766.8635829349428</v>
      </c>
      <c r="N5177" s="17">
        <v>2783.6083941906154</v>
      </c>
      <c r="O5177" s="17">
        <v>3036.8891708320684</v>
      </c>
      <c r="P5177" s="17">
        <v>3168.4016384871356</v>
      </c>
      <c r="Q5177" s="17">
        <v>2873.9727187291942</v>
      </c>
      <c r="R5177" s="17">
        <v>3138.3347118305555</v>
      </c>
      <c r="S5177" s="17">
        <v>3065.9401348260167</v>
      </c>
      <c r="T5177" s="17">
        <v>2914.0842628744285</v>
      </c>
      <c r="U5177" s="17"/>
      <c r="X5177" s="14"/>
      <c r="Y5177" s="14"/>
    </row>
    <row r="5178" spans="1:25" ht="15" hidden="1" customHeight="1" x14ac:dyDescent="0.25">
      <c r="A5178" s="14">
        <f t="shared" si="80"/>
        <v>19</v>
      </c>
      <c r="B5178" s="14" t="s">
        <v>317</v>
      </c>
      <c r="C5178" s="14">
        <v>2019</v>
      </c>
      <c r="D5178" s="14" t="str">
        <f>VLOOKUP(E5178,Regioes!$A$2:$B$296,2,FALSE)</f>
        <v>Região Administrativa de Araçatuba</v>
      </c>
      <c r="E5178" s="15" t="s">
        <v>200</v>
      </c>
      <c r="F5178" s="37">
        <v>504734.93000000005</v>
      </c>
      <c r="G5178" s="17">
        <v>237597.28</v>
      </c>
      <c r="H5178" s="17">
        <v>267137.65000000002</v>
      </c>
      <c r="I5178" s="17">
        <v>40993.72</v>
      </c>
      <c r="J5178" s="17">
        <v>36348.86</v>
      </c>
      <c r="K5178" s="17">
        <v>40107.65</v>
      </c>
      <c r="L5178" s="17">
        <v>39407.93</v>
      </c>
      <c r="M5178" s="17">
        <v>41274.99</v>
      </c>
      <c r="N5178" s="17">
        <v>39464.129999999997</v>
      </c>
      <c r="O5178" s="17">
        <v>46167.25</v>
      </c>
      <c r="P5178" s="17">
        <v>44436.66</v>
      </c>
      <c r="Q5178" s="17">
        <v>43554.44</v>
      </c>
      <c r="R5178" s="17">
        <v>45906.080000000002</v>
      </c>
      <c r="S5178" s="17">
        <v>43028.44</v>
      </c>
      <c r="T5178" s="17">
        <v>44044.78</v>
      </c>
      <c r="U5178" s="17"/>
      <c r="X5178" s="14"/>
      <c r="Y5178" s="14"/>
    </row>
    <row r="5179" spans="1:25" ht="15" hidden="1" customHeight="1" x14ac:dyDescent="0.25">
      <c r="A5179" s="14">
        <f t="shared" si="80"/>
        <v>19</v>
      </c>
      <c r="B5179" s="14" t="s">
        <v>317</v>
      </c>
      <c r="C5179" s="14">
        <v>2019</v>
      </c>
      <c r="D5179" s="14" t="str">
        <f>VLOOKUP(E5179,Regioes!$A$2:$B$296,2,FALSE)</f>
        <v>Região Administrativa de Araçatuba</v>
      </c>
      <c r="E5179" s="15" t="s">
        <v>201</v>
      </c>
      <c r="F5179" s="37">
        <v>493617.45</v>
      </c>
      <c r="G5179" s="17">
        <v>232363.87000000002</v>
      </c>
      <c r="H5179" s="17">
        <v>261253.58</v>
      </c>
      <c r="I5179" s="17">
        <v>40090.78</v>
      </c>
      <c r="J5179" s="17">
        <v>35548.22</v>
      </c>
      <c r="K5179" s="17">
        <v>39224.22</v>
      </c>
      <c r="L5179" s="17">
        <v>38539.919999999998</v>
      </c>
      <c r="M5179" s="17">
        <v>40365.85</v>
      </c>
      <c r="N5179" s="17">
        <v>38594.879999999997</v>
      </c>
      <c r="O5179" s="17">
        <v>45150.35</v>
      </c>
      <c r="P5179" s="17">
        <v>43457.88</v>
      </c>
      <c r="Q5179" s="17">
        <v>42595.1</v>
      </c>
      <c r="R5179" s="17">
        <v>44894.94</v>
      </c>
      <c r="S5179" s="17">
        <v>42080.68</v>
      </c>
      <c r="T5179" s="17">
        <v>43074.63</v>
      </c>
      <c r="U5179" s="17"/>
      <c r="X5179" s="14"/>
      <c r="Y5179" s="14"/>
    </row>
    <row r="5180" spans="1:25" ht="15" hidden="1" customHeight="1" x14ac:dyDescent="0.25">
      <c r="A5180" s="14">
        <f t="shared" si="80"/>
        <v>19</v>
      </c>
      <c r="B5180" s="14" t="s">
        <v>317</v>
      </c>
      <c r="C5180" s="14">
        <v>2019</v>
      </c>
      <c r="D5180" s="14" t="str">
        <f>VLOOKUP(E5180,Regioes!$A$2:$B$296,2,FALSE)</f>
        <v>Região Administrativa de Bauru</v>
      </c>
      <c r="E5180" s="15" t="s">
        <v>202</v>
      </c>
      <c r="F5180" s="37">
        <v>509923.15</v>
      </c>
      <c r="G5180" s="17">
        <v>240039.57</v>
      </c>
      <c r="H5180" s="17">
        <v>269883.58</v>
      </c>
      <c r="I5180" s="17">
        <v>41415.1</v>
      </c>
      <c r="J5180" s="17">
        <v>36722.49</v>
      </c>
      <c r="K5180" s="17">
        <v>40519.919999999998</v>
      </c>
      <c r="L5180" s="17">
        <v>39813.01</v>
      </c>
      <c r="M5180" s="17">
        <v>41699.26</v>
      </c>
      <c r="N5180" s="17">
        <v>39869.79</v>
      </c>
      <c r="O5180" s="17">
        <v>46641.81</v>
      </c>
      <c r="P5180" s="17">
        <v>44893.43</v>
      </c>
      <c r="Q5180" s="17">
        <v>44002.14</v>
      </c>
      <c r="R5180" s="17">
        <v>46377.95</v>
      </c>
      <c r="S5180" s="17">
        <v>43470.73</v>
      </c>
      <c r="T5180" s="17">
        <v>44497.52</v>
      </c>
      <c r="U5180" s="17"/>
      <c r="X5180" s="14"/>
      <c r="Y5180" s="14"/>
    </row>
    <row r="5181" spans="1:25" ht="15" hidden="1" customHeight="1" x14ac:dyDescent="0.25">
      <c r="A5181" s="14">
        <f t="shared" si="80"/>
        <v>19</v>
      </c>
      <c r="B5181" s="14" t="s">
        <v>317</v>
      </c>
      <c r="C5181" s="14">
        <v>2019</v>
      </c>
      <c r="D5181" s="14" t="str">
        <f>VLOOKUP(E5181,Regioes!$A$2:$B$296,2,FALSE)</f>
        <v>Região Administrativa de Araçatuba</v>
      </c>
      <c r="E5181" s="15" t="s">
        <v>203</v>
      </c>
      <c r="F5181" s="37">
        <v>444700.43000000005</v>
      </c>
      <c r="G5181" s="17">
        <v>209336.84000000003</v>
      </c>
      <c r="H5181" s="17">
        <v>235363.58999999997</v>
      </c>
      <c r="I5181" s="17">
        <v>36117.82</v>
      </c>
      <c r="J5181" s="17">
        <v>32025.43</v>
      </c>
      <c r="K5181" s="17">
        <v>35337.14</v>
      </c>
      <c r="L5181" s="17">
        <v>34720.65</v>
      </c>
      <c r="M5181" s="17">
        <v>36365.629999999997</v>
      </c>
      <c r="N5181" s="17">
        <v>34770.17</v>
      </c>
      <c r="O5181" s="17">
        <v>40675.99</v>
      </c>
      <c r="P5181" s="17">
        <v>39151.25</v>
      </c>
      <c r="Q5181" s="17">
        <v>38373.96</v>
      </c>
      <c r="R5181" s="17">
        <v>40445.89</v>
      </c>
      <c r="S5181" s="17">
        <v>37910.519999999997</v>
      </c>
      <c r="T5181" s="17">
        <v>38805.980000000003</v>
      </c>
      <c r="U5181" s="17"/>
      <c r="X5181" s="14"/>
      <c r="Y5181" s="14"/>
    </row>
    <row r="5182" spans="1:25" ht="15" hidden="1" customHeight="1" x14ac:dyDescent="0.25">
      <c r="A5182" s="14">
        <f t="shared" si="80"/>
        <v>19</v>
      </c>
      <c r="B5182" s="14" t="s">
        <v>317</v>
      </c>
      <c r="C5182" s="14">
        <v>2019</v>
      </c>
      <c r="D5182" s="14" t="str">
        <f>VLOOKUP(E5182,Regioes!$A$2:$B$296,2,FALSE)</f>
        <v>Região Administrativa de Bauru</v>
      </c>
      <c r="E5182" s="15" t="s">
        <v>96</v>
      </c>
      <c r="F5182" s="37">
        <v>697191.46000000008</v>
      </c>
      <c r="G5182" s="17">
        <v>328193.64</v>
      </c>
      <c r="H5182" s="17">
        <v>368997.82000000007</v>
      </c>
      <c r="I5182" s="17">
        <v>56624.72</v>
      </c>
      <c r="J5182" s="17">
        <v>50208.76</v>
      </c>
      <c r="K5182" s="17">
        <v>55400.78</v>
      </c>
      <c r="L5182" s="17">
        <v>54434.26</v>
      </c>
      <c r="M5182" s="17">
        <v>57013.23</v>
      </c>
      <c r="N5182" s="17">
        <v>54511.89</v>
      </c>
      <c r="O5182" s="17">
        <v>63770.92</v>
      </c>
      <c r="P5182" s="17">
        <v>61380.46</v>
      </c>
      <c r="Q5182" s="17">
        <v>60161.85</v>
      </c>
      <c r="R5182" s="17">
        <v>63410.17</v>
      </c>
      <c r="S5182" s="17">
        <v>59435.27</v>
      </c>
      <c r="T5182" s="17">
        <v>60839.15</v>
      </c>
      <c r="U5182" s="17"/>
      <c r="X5182" s="14"/>
      <c r="Y5182" s="14"/>
    </row>
    <row r="5183" spans="1:25" ht="15" hidden="1" customHeight="1" x14ac:dyDescent="0.25">
      <c r="A5183" s="14">
        <f t="shared" si="80"/>
        <v>19</v>
      </c>
      <c r="B5183" s="14" t="s">
        <v>317</v>
      </c>
      <c r="C5183" s="14">
        <v>2019</v>
      </c>
      <c r="D5183" s="14" t="str">
        <f>VLOOKUP(E5183,Regioes!$A$2:$B$296,2,FALSE)</f>
        <v>Região Administrativa de Araçatuba</v>
      </c>
      <c r="E5183" s="15" t="s">
        <v>221</v>
      </c>
      <c r="F5183" s="37">
        <v>370089.62000000005</v>
      </c>
      <c r="G5183" s="17">
        <v>174214.79</v>
      </c>
      <c r="H5183" s="17">
        <v>195874.83000000005</v>
      </c>
      <c r="I5183" s="17">
        <v>30058.06</v>
      </c>
      <c r="J5183" s="17">
        <v>26652.28</v>
      </c>
      <c r="K5183" s="17">
        <v>29408.35</v>
      </c>
      <c r="L5183" s="17">
        <v>28895.3</v>
      </c>
      <c r="M5183" s="17">
        <v>30264.29</v>
      </c>
      <c r="N5183" s="17">
        <v>28936.51</v>
      </c>
      <c r="O5183" s="17">
        <v>33851.47</v>
      </c>
      <c r="P5183" s="17">
        <v>32582.54</v>
      </c>
      <c r="Q5183" s="17">
        <v>31935.67</v>
      </c>
      <c r="R5183" s="17">
        <v>33659.97</v>
      </c>
      <c r="S5183" s="17">
        <v>31549.98</v>
      </c>
      <c r="T5183" s="17">
        <v>32295.200000000001</v>
      </c>
      <c r="U5183" s="17"/>
      <c r="X5183" s="14"/>
      <c r="Y5183" s="14"/>
    </row>
    <row r="5184" spans="1:25" ht="15" hidden="1" customHeight="1" x14ac:dyDescent="0.25">
      <c r="A5184" s="14">
        <f t="shared" si="80"/>
        <v>19</v>
      </c>
      <c r="B5184" s="14" t="s">
        <v>317</v>
      </c>
      <c r="C5184" s="14">
        <v>2019</v>
      </c>
      <c r="D5184" s="14" t="str">
        <f>VLOOKUP(E5184,Regioes!$A$2:$B$296,2,FALSE)</f>
        <v>Região Administrativa de Araçatuba</v>
      </c>
      <c r="E5184" s="15" t="s">
        <v>204</v>
      </c>
      <c r="F5184" s="37">
        <v>366383.79</v>
      </c>
      <c r="G5184" s="17">
        <v>172470.33000000002</v>
      </c>
      <c r="H5184" s="17">
        <v>193913.46000000002</v>
      </c>
      <c r="I5184" s="17">
        <v>29757.08</v>
      </c>
      <c r="J5184" s="17">
        <v>26385.4</v>
      </c>
      <c r="K5184" s="17">
        <v>29113.88</v>
      </c>
      <c r="L5184" s="17">
        <v>28605.96</v>
      </c>
      <c r="M5184" s="17">
        <v>29961.25</v>
      </c>
      <c r="N5184" s="17">
        <v>28646.76</v>
      </c>
      <c r="O5184" s="17">
        <v>33512.5</v>
      </c>
      <c r="P5184" s="17">
        <v>32256.28</v>
      </c>
      <c r="Q5184" s="17">
        <v>31615.88</v>
      </c>
      <c r="R5184" s="17">
        <v>33322.92</v>
      </c>
      <c r="S5184" s="17">
        <v>31234.06</v>
      </c>
      <c r="T5184" s="17">
        <v>31971.82</v>
      </c>
      <c r="U5184" s="17"/>
      <c r="X5184" s="14"/>
      <c r="Y5184" s="14"/>
    </row>
    <row r="5185" spans="1:25" ht="15" hidden="1" customHeight="1" x14ac:dyDescent="0.25">
      <c r="A5185" s="14">
        <f t="shared" si="80"/>
        <v>19</v>
      </c>
      <c r="B5185" s="14" t="s">
        <v>317</v>
      </c>
      <c r="C5185" s="14">
        <v>2019</v>
      </c>
      <c r="D5185" s="14" t="str">
        <f>VLOOKUP(E5185,Regioes!$A$2:$B$296,2,FALSE)</f>
        <v>Região Administrativa de Bauru</v>
      </c>
      <c r="E5185" s="15" t="s">
        <v>205</v>
      </c>
      <c r="F5185" s="37">
        <v>461253.15</v>
      </c>
      <c r="G5185" s="17">
        <v>217128.82</v>
      </c>
      <c r="H5185" s="17">
        <v>244124.33000000002</v>
      </c>
      <c r="I5185" s="17">
        <v>37462.21</v>
      </c>
      <c r="J5185" s="17">
        <v>33217.49</v>
      </c>
      <c r="K5185" s="17">
        <v>36652.46</v>
      </c>
      <c r="L5185" s="17">
        <v>36013.03</v>
      </c>
      <c r="M5185" s="17">
        <v>37719.24</v>
      </c>
      <c r="N5185" s="17">
        <v>36064.39</v>
      </c>
      <c r="O5185" s="17">
        <v>42190.04</v>
      </c>
      <c r="P5185" s="17">
        <v>40608.54</v>
      </c>
      <c r="Q5185" s="17">
        <v>39802.33</v>
      </c>
      <c r="R5185" s="17">
        <v>41951.37</v>
      </c>
      <c r="S5185" s="17">
        <v>39321.629999999997</v>
      </c>
      <c r="T5185" s="17">
        <v>40250.42</v>
      </c>
      <c r="U5185" s="17"/>
      <c r="X5185" s="14"/>
      <c r="Y5185" s="14"/>
    </row>
    <row r="5186" spans="1:25" ht="15" hidden="1" customHeight="1" x14ac:dyDescent="0.25">
      <c r="A5186" s="14">
        <f t="shared" si="80"/>
        <v>19</v>
      </c>
      <c r="B5186" s="14" t="s">
        <v>317</v>
      </c>
      <c r="C5186" s="14">
        <v>2019</v>
      </c>
      <c r="D5186" s="14" t="str">
        <f>VLOOKUP(E5186,Regioes!$A$2:$B$296,2,FALSE)</f>
        <v>Região Administrativa de Araçatuba</v>
      </c>
      <c r="E5186" s="15" t="s">
        <v>206</v>
      </c>
      <c r="F5186" s="37">
        <v>405171.49000000005</v>
      </c>
      <c r="G5186" s="17">
        <v>190729.11000000002</v>
      </c>
      <c r="H5186" s="17">
        <v>214442.38</v>
      </c>
      <c r="I5186" s="17">
        <v>32907.35</v>
      </c>
      <c r="J5186" s="17">
        <v>29178.720000000001</v>
      </c>
      <c r="K5186" s="17">
        <v>32196.06</v>
      </c>
      <c r="L5186" s="17">
        <v>31634.37</v>
      </c>
      <c r="M5186" s="17">
        <v>33133.129999999997</v>
      </c>
      <c r="N5186" s="17">
        <v>31679.48</v>
      </c>
      <c r="O5186" s="17">
        <v>37060.35</v>
      </c>
      <c r="P5186" s="17">
        <v>35671.14</v>
      </c>
      <c r="Q5186" s="17">
        <v>34962.94</v>
      </c>
      <c r="R5186" s="17">
        <v>36850.699999999997</v>
      </c>
      <c r="S5186" s="17">
        <v>34540.699999999997</v>
      </c>
      <c r="T5186" s="17">
        <v>35356.550000000003</v>
      </c>
      <c r="U5186" s="17"/>
      <c r="X5186" s="14"/>
      <c r="Y5186" s="14"/>
    </row>
    <row r="5187" spans="1:25" ht="15" hidden="1" customHeight="1" x14ac:dyDescent="0.25">
      <c r="A5187" s="14">
        <f t="shared" si="80"/>
        <v>19</v>
      </c>
      <c r="B5187" s="14" t="s">
        <v>317</v>
      </c>
      <c r="C5187" s="14">
        <v>2019</v>
      </c>
      <c r="D5187" s="14" t="str">
        <f>VLOOKUP(E5187,Regioes!$A$2:$B$296,2,FALSE)</f>
        <v>Região Administrativa de Araçatuba</v>
      </c>
      <c r="E5187" s="15" t="s">
        <v>207</v>
      </c>
      <c r="F5187" s="37">
        <v>196162.37</v>
      </c>
      <c r="G5187" s="17">
        <v>92340.84</v>
      </c>
      <c r="H5187" s="17">
        <v>103821.53</v>
      </c>
      <c r="I5187" s="17">
        <v>15931.98</v>
      </c>
      <c r="J5187" s="17">
        <v>14126.78</v>
      </c>
      <c r="K5187" s="17">
        <v>15587.61</v>
      </c>
      <c r="L5187" s="17">
        <v>15315.67</v>
      </c>
      <c r="M5187" s="17">
        <v>16041.29</v>
      </c>
      <c r="N5187" s="17">
        <v>15337.51</v>
      </c>
      <c r="O5187" s="17">
        <v>17942.64</v>
      </c>
      <c r="P5187" s="17">
        <v>17270.05</v>
      </c>
      <c r="Q5187" s="17">
        <v>16927.189999999999</v>
      </c>
      <c r="R5187" s="17">
        <v>17841.14</v>
      </c>
      <c r="S5187" s="17">
        <v>16722.759999999998</v>
      </c>
      <c r="T5187" s="17">
        <v>17117.75</v>
      </c>
      <c r="U5187" s="17"/>
      <c r="X5187" s="14"/>
      <c r="Y5187" s="14"/>
    </row>
    <row r="5188" spans="1:25" ht="15" hidden="1" customHeight="1" x14ac:dyDescent="0.25">
      <c r="A5188" s="14">
        <f t="shared" ref="A5188:A5251" si="81">VLOOKUP(B5188,$W$10:$X$32,2,FALSE)</f>
        <v>19</v>
      </c>
      <c r="B5188" s="14" t="s">
        <v>317</v>
      </c>
      <c r="C5188" s="14">
        <v>2019</v>
      </c>
      <c r="D5188" s="14" t="str">
        <f>VLOOKUP(E5188,Regioes!$A$2:$B$296,2,FALSE)</f>
        <v>Região Administrativa de Araçatuba</v>
      </c>
      <c r="E5188" s="15" t="s">
        <v>208</v>
      </c>
      <c r="F5188" s="37">
        <v>273984.84999999998</v>
      </c>
      <c r="G5188" s="17">
        <v>128974.74</v>
      </c>
      <c r="H5188" s="17">
        <v>145010.10999999999</v>
      </c>
      <c r="I5188" s="17">
        <v>22252.59</v>
      </c>
      <c r="J5188" s="17">
        <v>19731.22</v>
      </c>
      <c r="K5188" s="17">
        <v>21771.599999999999</v>
      </c>
      <c r="L5188" s="17">
        <v>21391.78</v>
      </c>
      <c r="M5188" s="17">
        <v>22405.27</v>
      </c>
      <c r="N5188" s="17">
        <v>21422.28</v>
      </c>
      <c r="O5188" s="17">
        <v>25060.93</v>
      </c>
      <c r="P5188" s="17">
        <v>24121.52</v>
      </c>
      <c r="Q5188" s="17">
        <v>23642.62</v>
      </c>
      <c r="R5188" s="17">
        <v>24919.16</v>
      </c>
      <c r="S5188" s="17">
        <v>23357.09</v>
      </c>
      <c r="T5188" s="17">
        <v>23908.79</v>
      </c>
      <c r="U5188" s="17"/>
      <c r="X5188" s="14"/>
      <c r="Y5188" s="14"/>
    </row>
    <row r="5189" spans="1:25" ht="15" hidden="1" customHeight="1" x14ac:dyDescent="0.25">
      <c r="A5189" s="14">
        <f t="shared" si="81"/>
        <v>19</v>
      </c>
      <c r="B5189" s="14" t="s">
        <v>317</v>
      </c>
      <c r="C5189" s="14">
        <v>2019</v>
      </c>
      <c r="D5189" s="14" t="str">
        <f>VLOOKUP(E5189,Regioes!$A$2:$B$296,2,FALSE)</f>
        <v>Região Administrativa de Bauru</v>
      </c>
      <c r="E5189" s="15" t="s">
        <v>209</v>
      </c>
      <c r="F5189" s="37">
        <v>145021.79</v>
      </c>
      <c r="G5189" s="17">
        <v>68267.08</v>
      </c>
      <c r="H5189" s="17">
        <v>76754.709999999992</v>
      </c>
      <c r="I5189" s="17">
        <v>11778.42</v>
      </c>
      <c r="J5189" s="17">
        <v>10443.85</v>
      </c>
      <c r="K5189" s="17">
        <v>11523.84</v>
      </c>
      <c r="L5189" s="17">
        <v>11322.79</v>
      </c>
      <c r="M5189" s="17">
        <v>11859.24</v>
      </c>
      <c r="N5189" s="17">
        <v>11338.94</v>
      </c>
      <c r="O5189" s="17">
        <v>13264.9</v>
      </c>
      <c r="P5189" s="17">
        <v>12767.66</v>
      </c>
      <c r="Q5189" s="17">
        <v>12514.18</v>
      </c>
      <c r="R5189" s="17">
        <v>13189.86</v>
      </c>
      <c r="S5189" s="17">
        <v>12363.05</v>
      </c>
      <c r="T5189" s="17">
        <v>12655.06</v>
      </c>
      <c r="U5189" s="17"/>
      <c r="X5189" s="14"/>
      <c r="Y5189" s="14"/>
    </row>
    <row r="5190" spans="1:25" ht="15" hidden="1" customHeight="1" x14ac:dyDescent="0.25">
      <c r="A5190" s="14">
        <f t="shared" si="81"/>
        <v>19</v>
      </c>
      <c r="B5190" s="14" t="s">
        <v>317</v>
      </c>
      <c r="C5190" s="14">
        <v>2019</v>
      </c>
      <c r="D5190" s="14" t="str">
        <f>VLOOKUP(E5190,Regioes!$A$2:$B$296,2,FALSE)</f>
        <v>Região Administrativa de Araçatuba</v>
      </c>
      <c r="E5190" s="15" t="s">
        <v>210</v>
      </c>
      <c r="F5190" s="37">
        <v>330313.53000000003</v>
      </c>
      <c r="G5190" s="17">
        <v>155490.72</v>
      </c>
      <c r="H5190" s="17">
        <v>174822.81</v>
      </c>
      <c r="I5190" s="17">
        <v>26827.51</v>
      </c>
      <c r="J5190" s="17">
        <v>23787.77</v>
      </c>
      <c r="K5190" s="17">
        <v>26247.64</v>
      </c>
      <c r="L5190" s="17">
        <v>25789.72</v>
      </c>
      <c r="M5190" s="17">
        <v>27011.58</v>
      </c>
      <c r="N5190" s="17">
        <v>25826.5</v>
      </c>
      <c r="O5190" s="17">
        <v>30213.22</v>
      </c>
      <c r="P5190" s="17">
        <v>29080.67</v>
      </c>
      <c r="Q5190" s="17">
        <v>28503.32</v>
      </c>
      <c r="R5190" s="17">
        <v>30042.3</v>
      </c>
      <c r="S5190" s="17">
        <v>28159.09</v>
      </c>
      <c r="T5190" s="17">
        <v>28824.21</v>
      </c>
      <c r="U5190" s="17"/>
      <c r="X5190" s="14"/>
      <c r="Y5190" s="14"/>
    </row>
    <row r="5191" spans="1:25" ht="15" hidden="1" customHeight="1" x14ac:dyDescent="0.25">
      <c r="A5191" s="14">
        <f t="shared" si="81"/>
        <v>19</v>
      </c>
      <c r="B5191" s="14" t="s">
        <v>317</v>
      </c>
      <c r="C5191" s="14">
        <v>2019</v>
      </c>
      <c r="D5191" s="14" t="str">
        <f>VLOOKUP(E5191,Regioes!$A$2:$B$296,2,FALSE)</f>
        <v>Região Administrativa de Bauru</v>
      </c>
      <c r="E5191" s="15" t="s">
        <v>211</v>
      </c>
      <c r="F5191" s="37">
        <v>268055.5</v>
      </c>
      <c r="G5191" s="17">
        <v>126183.57</v>
      </c>
      <c r="H5191" s="17">
        <v>141871.93</v>
      </c>
      <c r="I5191" s="17">
        <v>21771.02</v>
      </c>
      <c r="J5191" s="17">
        <v>19304.21</v>
      </c>
      <c r="K5191" s="17">
        <v>21300.44</v>
      </c>
      <c r="L5191" s="17">
        <v>20928.830000000002</v>
      </c>
      <c r="M5191" s="17">
        <v>21920.39</v>
      </c>
      <c r="N5191" s="17">
        <v>20958.68</v>
      </c>
      <c r="O5191" s="17">
        <v>24518.58</v>
      </c>
      <c r="P5191" s="17">
        <v>23599.5</v>
      </c>
      <c r="Q5191" s="17">
        <v>23130.97</v>
      </c>
      <c r="R5191" s="17">
        <v>24379.88</v>
      </c>
      <c r="S5191" s="17">
        <v>22851.62</v>
      </c>
      <c r="T5191" s="17">
        <v>23391.38</v>
      </c>
      <c r="U5191" s="17"/>
      <c r="X5191" s="14"/>
      <c r="Y5191" s="14"/>
    </row>
    <row r="5192" spans="1:25" ht="15" hidden="1" customHeight="1" x14ac:dyDescent="0.25">
      <c r="A5192" s="14">
        <f t="shared" si="81"/>
        <v>19</v>
      </c>
      <c r="B5192" s="14" t="s">
        <v>317</v>
      </c>
      <c r="C5192" s="14">
        <v>2019</v>
      </c>
      <c r="D5192" s="14" t="str">
        <f>VLOOKUP(E5192,Regioes!$A$2:$B$296,2,FALSE)</f>
        <v>Região Administrativa de Araçatuba</v>
      </c>
      <c r="E5192" s="15" t="s">
        <v>212</v>
      </c>
      <c r="F5192" s="37">
        <v>463970.72999999992</v>
      </c>
      <c r="G5192" s="17">
        <v>218408.06</v>
      </c>
      <c r="H5192" s="17">
        <v>245562.67</v>
      </c>
      <c r="I5192" s="17">
        <v>37682.92</v>
      </c>
      <c r="J5192" s="17">
        <v>33413.19</v>
      </c>
      <c r="K5192" s="17">
        <v>36868.410000000003</v>
      </c>
      <c r="L5192" s="17">
        <v>36225.199999999997</v>
      </c>
      <c r="M5192" s="17">
        <v>37941.47</v>
      </c>
      <c r="N5192" s="17">
        <v>36276.870000000003</v>
      </c>
      <c r="O5192" s="17">
        <v>42438.61</v>
      </c>
      <c r="P5192" s="17">
        <v>40847.800000000003</v>
      </c>
      <c r="Q5192" s="17">
        <v>40036.839999999997</v>
      </c>
      <c r="R5192" s="17">
        <v>42198.54</v>
      </c>
      <c r="S5192" s="17">
        <v>39553.31</v>
      </c>
      <c r="T5192" s="17">
        <v>40487.57</v>
      </c>
      <c r="U5192" s="17"/>
      <c r="X5192" s="14"/>
      <c r="Y5192" s="14"/>
    </row>
    <row r="5193" spans="1:25" ht="15" hidden="1" customHeight="1" x14ac:dyDescent="0.25">
      <c r="A5193" s="14">
        <f t="shared" si="81"/>
        <v>19</v>
      </c>
      <c r="B5193" s="14" t="s">
        <v>317</v>
      </c>
      <c r="C5193" s="14">
        <v>2019</v>
      </c>
      <c r="D5193" s="14" t="str">
        <f>VLOOKUP(E5193,Regioes!$A$2:$B$296,2,FALSE)</f>
        <v>Região Administrativa de Araçatuba</v>
      </c>
      <c r="E5193" s="15" t="s">
        <v>213</v>
      </c>
      <c r="F5193" s="37">
        <v>454335.62999999995</v>
      </c>
      <c r="G5193" s="17">
        <v>213872.47999999998</v>
      </c>
      <c r="H5193" s="17">
        <v>240463.15</v>
      </c>
      <c r="I5193" s="17">
        <v>36900.379999999997</v>
      </c>
      <c r="J5193" s="17">
        <v>32719.31</v>
      </c>
      <c r="K5193" s="17">
        <v>36102.78</v>
      </c>
      <c r="L5193" s="17">
        <v>35472.93</v>
      </c>
      <c r="M5193" s="17">
        <v>37153.56</v>
      </c>
      <c r="N5193" s="17">
        <v>35523.519999999997</v>
      </c>
      <c r="O5193" s="17">
        <v>41557.31</v>
      </c>
      <c r="P5193" s="17">
        <v>39999.53</v>
      </c>
      <c r="Q5193" s="17">
        <v>39205.4</v>
      </c>
      <c r="R5193" s="17">
        <v>41322.22</v>
      </c>
      <c r="S5193" s="17">
        <v>38731.919999999998</v>
      </c>
      <c r="T5193" s="17">
        <v>39646.769999999997</v>
      </c>
      <c r="U5193" s="17"/>
      <c r="X5193" s="14"/>
      <c r="Y5193" s="14"/>
    </row>
    <row r="5194" spans="1:25" ht="15" hidden="1" customHeight="1" x14ac:dyDescent="0.25">
      <c r="A5194" s="14">
        <f t="shared" si="81"/>
        <v>19</v>
      </c>
      <c r="B5194" s="14" t="s">
        <v>317</v>
      </c>
      <c r="C5194" s="14">
        <v>2019</v>
      </c>
      <c r="D5194" s="14" t="str">
        <f>VLOOKUP(E5194,Regioes!$A$2:$B$296,2,FALSE)</f>
        <v>Região Administrativa de Bauru</v>
      </c>
      <c r="E5194" s="15" t="s">
        <v>214</v>
      </c>
      <c r="F5194" s="37">
        <v>318949.05000000005</v>
      </c>
      <c r="G5194" s="17">
        <v>150141.04</v>
      </c>
      <c r="H5194" s="17">
        <v>168808.01</v>
      </c>
      <c r="I5194" s="17">
        <v>25904.51</v>
      </c>
      <c r="J5194" s="17">
        <v>22969.35</v>
      </c>
      <c r="K5194" s="17">
        <v>25344.58</v>
      </c>
      <c r="L5194" s="17">
        <v>24902.42</v>
      </c>
      <c r="M5194" s="17">
        <v>26082.240000000002</v>
      </c>
      <c r="N5194" s="17">
        <v>24937.94</v>
      </c>
      <c r="O5194" s="17">
        <v>29173.73</v>
      </c>
      <c r="P5194" s="17">
        <v>28080.15</v>
      </c>
      <c r="Q5194" s="17">
        <v>27522.66</v>
      </c>
      <c r="R5194" s="17">
        <v>29008.69</v>
      </c>
      <c r="S5194" s="17">
        <v>27190.27</v>
      </c>
      <c r="T5194" s="17">
        <v>27832.51</v>
      </c>
      <c r="U5194" s="17"/>
      <c r="X5194" s="14"/>
      <c r="Y5194" s="14"/>
    </row>
    <row r="5195" spans="1:25" ht="15" hidden="1" customHeight="1" x14ac:dyDescent="0.25">
      <c r="A5195" s="14">
        <f t="shared" si="81"/>
        <v>19</v>
      </c>
      <c r="B5195" s="14" t="s">
        <v>317</v>
      </c>
      <c r="C5195" s="14">
        <v>2019</v>
      </c>
      <c r="D5195" s="14" t="str">
        <f>VLOOKUP(E5195,Regioes!$A$2:$B$296,2,FALSE)</f>
        <v>Região Administrativa de Araçatuba</v>
      </c>
      <c r="E5195" s="15" t="s">
        <v>215</v>
      </c>
      <c r="F5195" s="37">
        <v>591204.5</v>
      </c>
      <c r="G5195" s="17">
        <v>278301.68999999994</v>
      </c>
      <c r="H5195" s="17">
        <v>312902.81</v>
      </c>
      <c r="I5195" s="17">
        <v>48016.639999999999</v>
      </c>
      <c r="J5195" s="17">
        <v>42576.03</v>
      </c>
      <c r="K5195" s="17">
        <v>46978.76</v>
      </c>
      <c r="L5195" s="17">
        <v>46159.17</v>
      </c>
      <c r="M5195" s="17">
        <v>48346.09</v>
      </c>
      <c r="N5195" s="17">
        <v>46225</v>
      </c>
      <c r="O5195" s="17">
        <v>54076.47</v>
      </c>
      <c r="P5195" s="17">
        <v>52049.41</v>
      </c>
      <c r="Q5195" s="17">
        <v>51016.05</v>
      </c>
      <c r="R5195" s="17">
        <v>53770.559999999998</v>
      </c>
      <c r="S5195" s="17">
        <v>50399.93</v>
      </c>
      <c r="T5195" s="17">
        <v>51590.39</v>
      </c>
      <c r="U5195" s="17"/>
      <c r="X5195" s="14"/>
      <c r="Y5195" s="14"/>
    </row>
    <row r="5196" spans="1:25" ht="15" hidden="1" customHeight="1" x14ac:dyDescent="0.25">
      <c r="A5196" s="14">
        <f t="shared" si="81"/>
        <v>19</v>
      </c>
      <c r="B5196" s="14" t="s">
        <v>317</v>
      </c>
      <c r="C5196" s="14">
        <v>2019</v>
      </c>
      <c r="D5196" s="14" t="str">
        <f>VLOOKUP(E5196,Regioes!$A$2:$B$296,2,FALSE)</f>
        <v>Região Administrativa de Araçatuba</v>
      </c>
      <c r="E5196" s="15" t="s">
        <v>222</v>
      </c>
      <c r="F5196" s="37">
        <v>277196.55</v>
      </c>
      <c r="G5196" s="17">
        <v>130486.6</v>
      </c>
      <c r="H5196" s="17">
        <v>146709.95000000001</v>
      </c>
      <c r="I5196" s="17">
        <v>22513.439999999999</v>
      </c>
      <c r="J5196" s="17">
        <v>19962.509999999998</v>
      </c>
      <c r="K5196" s="17">
        <v>22026.81</v>
      </c>
      <c r="L5196" s="17">
        <v>21642.53</v>
      </c>
      <c r="M5196" s="17">
        <v>22667.91</v>
      </c>
      <c r="N5196" s="17">
        <v>21673.4</v>
      </c>
      <c r="O5196" s="17">
        <v>25354.7</v>
      </c>
      <c r="P5196" s="17">
        <v>24404.27</v>
      </c>
      <c r="Q5196" s="17">
        <v>23919.77</v>
      </c>
      <c r="R5196" s="17">
        <v>25211.27</v>
      </c>
      <c r="S5196" s="17">
        <v>23630.89</v>
      </c>
      <c r="T5196" s="17">
        <v>24189.05</v>
      </c>
      <c r="U5196" s="17"/>
      <c r="X5196" s="14"/>
      <c r="Y5196" s="14"/>
    </row>
    <row r="5197" spans="1:25" ht="15" hidden="1" customHeight="1" x14ac:dyDescent="0.25">
      <c r="A5197" s="14">
        <f t="shared" si="81"/>
        <v>19</v>
      </c>
      <c r="B5197" s="14" t="s">
        <v>317</v>
      </c>
      <c r="C5197" s="14">
        <v>2019</v>
      </c>
      <c r="D5197" s="14" t="str">
        <f>VLOOKUP(E5197,Regioes!$A$2:$B$296,2,FALSE)</f>
        <v>Região Administrativa de Araçatuba</v>
      </c>
      <c r="E5197" s="15" t="s">
        <v>216</v>
      </c>
      <c r="F5197" s="37">
        <v>377105.94</v>
      </c>
      <c r="G5197" s="17">
        <v>177517.62</v>
      </c>
      <c r="H5197" s="17">
        <v>199588.31999999998</v>
      </c>
      <c r="I5197" s="17">
        <v>30627.91</v>
      </c>
      <c r="J5197" s="17">
        <v>27157.56</v>
      </c>
      <c r="K5197" s="17">
        <v>29965.9</v>
      </c>
      <c r="L5197" s="17">
        <v>29443.1</v>
      </c>
      <c r="M5197" s="17">
        <v>30838.06</v>
      </c>
      <c r="N5197" s="17">
        <v>29485.09</v>
      </c>
      <c r="O5197" s="17">
        <v>34493.24</v>
      </c>
      <c r="P5197" s="17">
        <v>33200.26</v>
      </c>
      <c r="Q5197" s="17">
        <v>32541.119999999999</v>
      </c>
      <c r="R5197" s="17">
        <v>34298.120000000003</v>
      </c>
      <c r="S5197" s="17">
        <v>32148.12</v>
      </c>
      <c r="T5197" s="17">
        <v>32907.46</v>
      </c>
      <c r="U5197" s="17"/>
      <c r="X5197" s="14"/>
      <c r="Y5197" s="14"/>
    </row>
    <row r="5198" spans="1:25" ht="15" hidden="1" customHeight="1" x14ac:dyDescent="0.25">
      <c r="A5198" s="14">
        <f t="shared" si="81"/>
        <v>19</v>
      </c>
      <c r="B5198" s="14" t="s">
        <v>317</v>
      </c>
      <c r="C5198" s="14">
        <v>2019</v>
      </c>
      <c r="D5198" s="14" t="str">
        <f>VLOOKUP(E5198,Regioes!$A$2:$B$296,2,FALSE)</f>
        <v>Região Administrativa de Bauru</v>
      </c>
      <c r="E5198" s="15" t="s">
        <v>217</v>
      </c>
      <c r="F5198" s="37">
        <v>536605.21</v>
      </c>
      <c r="G5198" s="17">
        <v>252599.78999999998</v>
      </c>
      <c r="H5198" s="17">
        <v>284005.42</v>
      </c>
      <c r="I5198" s="17">
        <v>43582.17</v>
      </c>
      <c r="J5198" s="17">
        <v>38644.019999999997</v>
      </c>
      <c r="K5198" s="17">
        <v>42640.15</v>
      </c>
      <c r="L5198" s="17">
        <v>41896.25</v>
      </c>
      <c r="M5198" s="17">
        <v>43881.2</v>
      </c>
      <c r="N5198" s="17">
        <v>41956</v>
      </c>
      <c r="O5198" s="17">
        <v>49082.37</v>
      </c>
      <c r="P5198" s="17">
        <v>47242.51</v>
      </c>
      <c r="Q5198" s="17">
        <v>46304.58</v>
      </c>
      <c r="R5198" s="17">
        <v>48804.71</v>
      </c>
      <c r="S5198" s="17">
        <v>45745.37</v>
      </c>
      <c r="T5198" s="17">
        <v>46825.88</v>
      </c>
      <c r="U5198" s="17"/>
      <c r="X5198" s="14"/>
      <c r="Y5198" s="14"/>
    </row>
    <row r="5199" spans="1:25" ht="15" hidden="1" customHeight="1" x14ac:dyDescent="0.25">
      <c r="A5199" s="14">
        <f t="shared" si="81"/>
        <v>19</v>
      </c>
      <c r="B5199" s="14" t="s">
        <v>317</v>
      </c>
      <c r="C5199" s="14">
        <v>2019</v>
      </c>
      <c r="D5199" s="14" t="str">
        <f>VLOOKUP(E5199,Regioes!$A$2:$B$296,2,FALSE)</f>
        <v>Região Administrativa de Bauru</v>
      </c>
      <c r="E5199" s="15" t="s">
        <v>223</v>
      </c>
      <c r="F5199" s="37">
        <v>189541.16999999998</v>
      </c>
      <c r="G5199" s="17">
        <v>89224</v>
      </c>
      <c r="H5199" s="17">
        <v>100317.17</v>
      </c>
      <c r="I5199" s="17">
        <v>15394.22</v>
      </c>
      <c r="J5199" s="17">
        <v>13649.95</v>
      </c>
      <c r="K5199" s="17">
        <v>15061.47</v>
      </c>
      <c r="L5199" s="17">
        <v>14798.71</v>
      </c>
      <c r="M5199" s="17">
        <v>15499.84</v>
      </c>
      <c r="N5199" s="17">
        <v>14819.81</v>
      </c>
      <c r="O5199" s="17">
        <v>17337.009999999998</v>
      </c>
      <c r="P5199" s="17">
        <v>16687.13</v>
      </c>
      <c r="Q5199" s="17">
        <v>16355.83</v>
      </c>
      <c r="R5199" s="17">
        <v>17238.93</v>
      </c>
      <c r="S5199" s="17">
        <v>16158.3</v>
      </c>
      <c r="T5199" s="17">
        <v>16539.97</v>
      </c>
      <c r="U5199" s="17"/>
      <c r="X5199" s="14"/>
      <c r="Y5199" s="14"/>
    </row>
    <row r="5200" spans="1:25" ht="15" hidden="1" customHeight="1" x14ac:dyDescent="0.25">
      <c r="A5200" s="14">
        <f t="shared" si="81"/>
        <v>19</v>
      </c>
      <c r="B5200" s="14" t="s">
        <v>317</v>
      </c>
      <c r="C5200" s="14">
        <v>2019</v>
      </c>
      <c r="D5200" s="14" t="str">
        <f>VLOOKUP(E5200,Regioes!$A$2:$B$296,2,FALSE)</f>
        <v>Região Administrativa de Bauru</v>
      </c>
      <c r="E5200" s="15" t="s">
        <v>218</v>
      </c>
      <c r="F5200" s="37">
        <v>541052.16999999993</v>
      </c>
      <c r="G5200" s="17">
        <v>254693.11999999994</v>
      </c>
      <c r="H5200" s="17">
        <v>286359.05000000005</v>
      </c>
      <c r="I5200" s="17">
        <v>43943.35</v>
      </c>
      <c r="J5200" s="17">
        <v>38964.269999999997</v>
      </c>
      <c r="K5200" s="17">
        <v>42993.52</v>
      </c>
      <c r="L5200" s="17">
        <v>42243.45</v>
      </c>
      <c r="M5200" s="17">
        <v>44244.86</v>
      </c>
      <c r="N5200" s="17">
        <v>42303.67</v>
      </c>
      <c r="O5200" s="17">
        <v>49489.13</v>
      </c>
      <c r="P5200" s="17">
        <v>47634.02</v>
      </c>
      <c r="Q5200" s="17">
        <v>46688.32</v>
      </c>
      <c r="R5200" s="17">
        <v>49209.17</v>
      </c>
      <c r="S5200" s="17">
        <v>46124.47</v>
      </c>
      <c r="T5200" s="17">
        <v>47213.94</v>
      </c>
      <c r="U5200" s="17"/>
      <c r="X5200" s="14"/>
      <c r="Y5200" s="14"/>
    </row>
    <row r="5201" spans="1:25" ht="15" hidden="1" customHeight="1" x14ac:dyDescent="0.25">
      <c r="A5201" s="14">
        <f t="shared" si="81"/>
        <v>19</v>
      </c>
      <c r="B5201" s="14" t="s">
        <v>317</v>
      </c>
      <c r="C5201" s="14">
        <v>2019</v>
      </c>
      <c r="D5201" s="14" t="str">
        <f>VLOOKUP(E5201,Regioes!$A$2:$B$296,2,FALSE)</f>
        <v>Região Administrativa de Araçatuba</v>
      </c>
      <c r="E5201" s="15" t="s">
        <v>219</v>
      </c>
      <c r="F5201" s="37">
        <v>271514.3</v>
      </c>
      <c r="G5201" s="17">
        <v>127811.76</v>
      </c>
      <c r="H5201" s="17">
        <v>143702.53999999998</v>
      </c>
      <c r="I5201" s="17">
        <v>22051.94</v>
      </c>
      <c r="J5201" s="17">
        <v>19553.3</v>
      </c>
      <c r="K5201" s="17">
        <v>21575.279999999999</v>
      </c>
      <c r="L5201" s="17">
        <v>21198.880000000001</v>
      </c>
      <c r="M5201" s="17">
        <v>22203.24</v>
      </c>
      <c r="N5201" s="17">
        <v>21229.119999999999</v>
      </c>
      <c r="O5201" s="17">
        <v>24834.95</v>
      </c>
      <c r="P5201" s="17">
        <v>23904.01</v>
      </c>
      <c r="Q5201" s="17">
        <v>23429.439999999999</v>
      </c>
      <c r="R5201" s="17">
        <v>24694.46</v>
      </c>
      <c r="S5201" s="17">
        <v>23146.48</v>
      </c>
      <c r="T5201" s="17">
        <v>23693.200000000001</v>
      </c>
      <c r="U5201" s="17"/>
      <c r="X5201" s="14"/>
      <c r="Y5201" s="14"/>
    </row>
    <row r="5202" spans="1:25" ht="15" hidden="1" customHeight="1" x14ac:dyDescent="0.25">
      <c r="A5202" s="14">
        <f t="shared" si="81"/>
        <v>19</v>
      </c>
      <c r="B5202" s="14" t="s">
        <v>317</v>
      </c>
      <c r="C5202" s="14">
        <v>2019</v>
      </c>
      <c r="D5202" s="14" t="str">
        <f>VLOOKUP(E5202,Regioes!$A$2:$B$296,2,FALSE)</f>
        <v>Região Administrativa de Araçatuba</v>
      </c>
      <c r="E5202" s="15" t="s">
        <v>220</v>
      </c>
      <c r="F5202" s="37">
        <v>407506.94</v>
      </c>
      <c r="G5202" s="17">
        <v>191364.74</v>
      </c>
      <c r="H5202" s="17">
        <v>216142.2</v>
      </c>
      <c r="I5202" s="17">
        <v>33168.19</v>
      </c>
      <c r="J5202" s="17">
        <v>29410.01</v>
      </c>
      <c r="K5202" s="17">
        <v>33392.160000000003</v>
      </c>
      <c r="L5202" s="17">
        <v>31885.119999999999</v>
      </c>
      <c r="M5202" s="17">
        <v>31578.66</v>
      </c>
      <c r="N5202" s="17">
        <v>31930.6</v>
      </c>
      <c r="O5202" s="17">
        <v>37354.120000000003</v>
      </c>
      <c r="P5202" s="17">
        <v>35953.89</v>
      </c>
      <c r="Q5202" s="17">
        <v>35240.080000000002</v>
      </c>
      <c r="R5202" s="17">
        <v>37142.800000000003</v>
      </c>
      <c r="S5202" s="17">
        <v>34814.49</v>
      </c>
      <c r="T5202" s="17">
        <v>35636.82</v>
      </c>
      <c r="U5202" s="17"/>
      <c r="X5202" s="14"/>
      <c r="Y5202" s="14"/>
    </row>
    <row r="5203" spans="1:25" ht="15" hidden="1" customHeight="1" x14ac:dyDescent="0.25">
      <c r="A5203" s="14">
        <f t="shared" si="81"/>
        <v>1</v>
      </c>
      <c r="B5203" s="14" t="s">
        <v>35</v>
      </c>
      <c r="C5203" s="14">
        <v>2020</v>
      </c>
      <c r="D5203" s="14" t="str">
        <f>VLOOKUP(E5203,Regioes!$A$2:$B$296,2,FALSE)</f>
        <v>Região Administrativa de Campinas</v>
      </c>
      <c r="E5203" s="15" t="s">
        <v>17</v>
      </c>
      <c r="F5203" s="37">
        <f t="shared" ref="F5203:F5266" si="82">SUM(I5203:T5203)</f>
        <v>3513164.3</v>
      </c>
      <c r="G5203" s="17">
        <f t="shared" ref="G5203:G5266" si="83">SUM(I5203:N5203)</f>
        <v>1610987.13</v>
      </c>
      <c r="H5203" s="17">
        <f t="shared" ref="H5203:H5266" si="84">SUM(O5203:T5203)</f>
        <v>1902177.17</v>
      </c>
      <c r="I5203" s="17">
        <v>318036.24</v>
      </c>
      <c r="J5203" s="17">
        <v>300335.40999999997</v>
      </c>
      <c r="K5203" s="17">
        <v>286660.83</v>
      </c>
      <c r="L5203" s="17">
        <v>206730.38</v>
      </c>
      <c r="M5203" s="17">
        <v>237260.48</v>
      </c>
      <c r="N5203" s="17">
        <v>261963.79</v>
      </c>
      <c r="O5203" s="17">
        <v>295151.39</v>
      </c>
      <c r="P5203" s="17">
        <v>304388.71999999997</v>
      </c>
      <c r="Q5203" s="17">
        <v>314896.38</v>
      </c>
      <c r="R5203" s="17">
        <v>335441.98</v>
      </c>
      <c r="S5203" s="17">
        <v>321510.57</v>
      </c>
      <c r="T5203" s="17">
        <v>330788.13</v>
      </c>
      <c r="U5203" s="17"/>
      <c r="X5203" s="14"/>
      <c r="Y5203" s="14"/>
    </row>
    <row r="5204" spans="1:25" ht="15" hidden="1" customHeight="1" x14ac:dyDescent="0.25">
      <c r="A5204" s="14">
        <f t="shared" si="81"/>
        <v>1</v>
      </c>
      <c r="B5204" s="14" t="s">
        <v>35</v>
      </c>
      <c r="C5204" s="14">
        <v>2020</v>
      </c>
      <c r="D5204" s="14" t="str">
        <f>VLOOKUP(E5204,Regioes!$A$2:$B$296,2,FALSE)</f>
        <v>Grande São Paulo</v>
      </c>
      <c r="E5204" s="15" t="s">
        <v>18</v>
      </c>
      <c r="F5204" s="37">
        <f t="shared" si="82"/>
        <v>2843674.45</v>
      </c>
      <c r="G5204" s="17">
        <f t="shared" si="83"/>
        <v>1303987.67</v>
      </c>
      <c r="H5204" s="17">
        <f t="shared" si="84"/>
        <v>1539686.7799999998</v>
      </c>
      <c r="I5204" s="17">
        <v>257429.33</v>
      </c>
      <c r="J5204" s="17">
        <v>243101.67</v>
      </c>
      <c r="K5204" s="17">
        <v>232033.01</v>
      </c>
      <c r="L5204" s="17">
        <v>167334.59</v>
      </c>
      <c r="M5204" s="17">
        <v>192046.69</v>
      </c>
      <c r="N5204" s="17">
        <v>212042.38</v>
      </c>
      <c r="O5204" s="17">
        <v>238905.56</v>
      </c>
      <c r="P5204" s="17">
        <v>246382.56</v>
      </c>
      <c r="Q5204" s="17">
        <v>254887.82</v>
      </c>
      <c r="R5204" s="17">
        <v>271518.13</v>
      </c>
      <c r="S5204" s="17">
        <v>260241.57</v>
      </c>
      <c r="T5204" s="17">
        <v>267751.14</v>
      </c>
      <c r="U5204" s="17"/>
      <c r="X5204" s="14"/>
      <c r="Y5204" s="14"/>
    </row>
    <row r="5205" spans="1:25" ht="15" hidden="1" customHeight="1" x14ac:dyDescent="0.25">
      <c r="A5205" s="14">
        <f t="shared" si="81"/>
        <v>1</v>
      </c>
      <c r="B5205" s="14" t="s">
        <v>35</v>
      </c>
      <c r="C5205" s="14">
        <v>2020</v>
      </c>
      <c r="D5205" s="14" t="str">
        <f>VLOOKUP(E5205,Regioes!$A$2:$B$296,2,FALSE)</f>
        <v>Grande São Paulo</v>
      </c>
      <c r="E5205" s="15" t="s">
        <v>19</v>
      </c>
      <c r="F5205" s="37">
        <f t="shared" si="82"/>
        <v>6993184.9600000009</v>
      </c>
      <c r="G5205" s="17">
        <f t="shared" si="83"/>
        <v>3206776</v>
      </c>
      <c r="H5205" s="17">
        <f t="shared" si="84"/>
        <v>3786408.9600000004</v>
      </c>
      <c r="I5205" s="17">
        <v>633072.09</v>
      </c>
      <c r="J5205" s="17">
        <v>597837.41</v>
      </c>
      <c r="K5205" s="17">
        <v>570617.27</v>
      </c>
      <c r="L5205" s="17">
        <v>411510.44</v>
      </c>
      <c r="M5205" s="17">
        <v>472282.62</v>
      </c>
      <c r="N5205" s="17">
        <v>521456.17</v>
      </c>
      <c r="O5205" s="17">
        <v>587518.28</v>
      </c>
      <c r="P5205" s="17">
        <v>605905.79</v>
      </c>
      <c r="Q5205" s="17">
        <v>626821.99</v>
      </c>
      <c r="R5205" s="17">
        <v>667719.37</v>
      </c>
      <c r="S5205" s="17">
        <v>639987.97</v>
      </c>
      <c r="T5205" s="17">
        <v>658455.56000000006</v>
      </c>
      <c r="U5205" s="17"/>
      <c r="X5205" s="14"/>
      <c r="Y5205" s="14"/>
    </row>
    <row r="5206" spans="1:25" ht="15" hidden="1" customHeight="1" x14ac:dyDescent="0.25">
      <c r="A5206" s="14">
        <f t="shared" si="81"/>
        <v>1</v>
      </c>
      <c r="B5206" s="14" t="s">
        <v>35</v>
      </c>
      <c r="C5206" s="14">
        <v>2020</v>
      </c>
      <c r="D5206" s="14" t="str">
        <f>VLOOKUP(E5206,Regioes!$A$2:$B$296,2,FALSE)</f>
        <v>Região Administrativa de Campinas</v>
      </c>
      <c r="E5206" s="15" t="s">
        <v>20</v>
      </c>
      <c r="F5206" s="37">
        <f t="shared" si="82"/>
        <v>16753814.300000001</v>
      </c>
      <c r="G5206" s="17">
        <f t="shared" si="83"/>
        <v>7682583.8300000001</v>
      </c>
      <c r="H5206" s="17">
        <f t="shared" si="84"/>
        <v>9071230.4700000007</v>
      </c>
      <c r="I5206" s="17">
        <v>1516672.64</v>
      </c>
      <c r="J5206" s="17">
        <v>1432259.69</v>
      </c>
      <c r="K5206" s="17">
        <v>1367047.47</v>
      </c>
      <c r="L5206" s="17">
        <v>985869.75</v>
      </c>
      <c r="M5206" s="17">
        <v>1131463.75</v>
      </c>
      <c r="N5206" s="17">
        <v>1249270.53</v>
      </c>
      <c r="O5206" s="17">
        <v>1407537.81</v>
      </c>
      <c r="P5206" s="17">
        <v>1451589.39</v>
      </c>
      <c r="Q5206" s="17">
        <v>1501699.04</v>
      </c>
      <c r="R5206" s="17">
        <v>1599678.3</v>
      </c>
      <c r="S5206" s="17">
        <v>1533241.24</v>
      </c>
      <c r="T5206" s="17">
        <v>1577484.69</v>
      </c>
      <c r="U5206" s="17"/>
      <c r="X5206" s="14"/>
      <c r="Y5206" s="14"/>
    </row>
    <row r="5207" spans="1:25" ht="15" hidden="1" customHeight="1" x14ac:dyDescent="0.25">
      <c r="A5207" s="14">
        <f t="shared" si="81"/>
        <v>1</v>
      </c>
      <c r="B5207" s="14" t="s">
        <v>35</v>
      </c>
      <c r="C5207" s="14">
        <v>2020</v>
      </c>
      <c r="D5207" s="14" t="str">
        <f>VLOOKUP(E5207,Regioes!$A$2:$B$296,2,FALSE)</f>
        <v>Região Administrativa de Campinas</v>
      </c>
      <c r="E5207" s="15" t="s">
        <v>0</v>
      </c>
      <c r="F5207" s="37">
        <f t="shared" si="82"/>
        <v>4732828.5600000005</v>
      </c>
      <c r="G5207" s="17">
        <f t="shared" si="83"/>
        <v>2170273.08</v>
      </c>
      <c r="H5207" s="17">
        <f t="shared" si="84"/>
        <v>2562555.48</v>
      </c>
      <c r="I5207" s="17">
        <v>428448.8</v>
      </c>
      <c r="J5207" s="17">
        <v>404602.76</v>
      </c>
      <c r="K5207" s="17">
        <v>386180.79</v>
      </c>
      <c r="L5207" s="17">
        <v>278500.90999999997</v>
      </c>
      <c r="M5207" s="17">
        <v>319630.14</v>
      </c>
      <c r="N5207" s="17">
        <v>352909.68</v>
      </c>
      <c r="O5207" s="17">
        <v>397619.02</v>
      </c>
      <c r="P5207" s="17">
        <v>410063.26</v>
      </c>
      <c r="Q5207" s="17">
        <v>424218.87</v>
      </c>
      <c r="R5207" s="17">
        <v>451897.28</v>
      </c>
      <c r="S5207" s="17">
        <v>433129.3</v>
      </c>
      <c r="T5207" s="17">
        <v>445627.75</v>
      </c>
      <c r="U5207" s="17"/>
      <c r="X5207" s="14"/>
      <c r="Y5207" s="14"/>
    </row>
    <row r="5208" spans="1:25" ht="15" hidden="1" customHeight="1" x14ac:dyDescent="0.25">
      <c r="A5208" s="14">
        <f t="shared" si="81"/>
        <v>1</v>
      </c>
      <c r="B5208" s="14" t="s">
        <v>35</v>
      </c>
      <c r="C5208" s="14">
        <v>2020</v>
      </c>
      <c r="D5208" s="14" t="str">
        <f>VLOOKUP(E5208,Regioes!$A$2:$B$296,2,FALSE)</f>
        <v>Grande São Paulo</v>
      </c>
      <c r="E5208" s="15" t="s">
        <v>27</v>
      </c>
      <c r="F5208" s="37">
        <f t="shared" si="82"/>
        <v>1126863.93</v>
      </c>
      <c r="G5208" s="17">
        <f t="shared" si="83"/>
        <v>516731.67999999993</v>
      </c>
      <c r="H5208" s="17">
        <f t="shared" si="84"/>
        <v>610132.25</v>
      </c>
      <c r="I5208" s="17">
        <v>102011.62</v>
      </c>
      <c r="J5208" s="17">
        <v>96333.99</v>
      </c>
      <c r="K5208" s="17">
        <v>91947.81</v>
      </c>
      <c r="L5208" s="17">
        <v>66309.740000000005</v>
      </c>
      <c r="M5208" s="17">
        <v>76102.41</v>
      </c>
      <c r="N5208" s="17">
        <v>84026.11</v>
      </c>
      <c r="O5208" s="17">
        <v>94671.19</v>
      </c>
      <c r="P5208" s="17">
        <v>97634.11</v>
      </c>
      <c r="Q5208" s="17">
        <v>101004.49</v>
      </c>
      <c r="R5208" s="17">
        <v>107594.59</v>
      </c>
      <c r="S5208" s="17">
        <v>103126.02</v>
      </c>
      <c r="T5208" s="17">
        <v>106101.85</v>
      </c>
      <c r="U5208" s="17"/>
      <c r="X5208" s="14"/>
      <c r="Y5208" s="14"/>
    </row>
    <row r="5209" spans="1:25" ht="15" hidden="1" customHeight="1" x14ac:dyDescent="0.25">
      <c r="A5209" s="14">
        <f t="shared" si="81"/>
        <v>1</v>
      </c>
      <c r="B5209" s="14" t="s">
        <v>35</v>
      </c>
      <c r="C5209" s="14">
        <v>2020</v>
      </c>
      <c r="D5209" s="14" t="str">
        <f>VLOOKUP(E5209,Regioes!$A$2:$B$296,2,FALSE)</f>
        <v>Região Administrativa de Campinas</v>
      </c>
      <c r="E5209" s="15" t="s">
        <v>30</v>
      </c>
      <c r="F5209" s="37">
        <f t="shared" si="82"/>
        <v>2416128.6799999997</v>
      </c>
      <c r="G5209" s="17">
        <f t="shared" si="83"/>
        <v>1107933.44</v>
      </c>
      <c r="H5209" s="17">
        <f t="shared" si="84"/>
        <v>1308195.2400000002</v>
      </c>
      <c r="I5209" s="17">
        <v>218724.89</v>
      </c>
      <c r="J5209" s="17">
        <v>206551.4</v>
      </c>
      <c r="K5209" s="17">
        <v>197146.9</v>
      </c>
      <c r="L5209" s="17">
        <v>142175.87</v>
      </c>
      <c r="M5209" s="17">
        <v>163172.51999999999</v>
      </c>
      <c r="N5209" s="17">
        <v>180161.86</v>
      </c>
      <c r="O5209" s="17">
        <v>202986.16</v>
      </c>
      <c r="P5209" s="17">
        <v>209339</v>
      </c>
      <c r="Q5209" s="17">
        <v>216565.5</v>
      </c>
      <c r="R5209" s="17">
        <v>230695.45</v>
      </c>
      <c r="S5209" s="17">
        <v>221114.31</v>
      </c>
      <c r="T5209" s="17">
        <v>227494.82</v>
      </c>
      <c r="U5209" s="17"/>
      <c r="X5209" s="14"/>
      <c r="Y5209" s="14"/>
    </row>
    <row r="5210" spans="1:25" ht="15" hidden="1" customHeight="1" x14ac:dyDescent="0.25">
      <c r="A5210" s="14">
        <f t="shared" si="81"/>
        <v>1</v>
      </c>
      <c r="B5210" s="14" t="s">
        <v>35</v>
      </c>
      <c r="C5210" s="14">
        <v>2020</v>
      </c>
      <c r="D5210" s="14" t="str">
        <f>VLOOKUP(E5210,Regioes!$A$2:$B$296,2,FALSE)</f>
        <v>Região Administrativa de Campinas</v>
      </c>
      <c r="E5210" s="15" t="s">
        <v>21</v>
      </c>
      <c r="F5210" s="37">
        <f t="shared" si="82"/>
        <v>3016018.0299999993</v>
      </c>
      <c r="G5210" s="17">
        <f t="shared" si="83"/>
        <v>1383017.0799999998</v>
      </c>
      <c r="H5210" s="17">
        <f t="shared" si="84"/>
        <v>1633000.95</v>
      </c>
      <c r="I5210" s="17">
        <v>273031.08</v>
      </c>
      <c r="J5210" s="17">
        <v>257835.08</v>
      </c>
      <c r="K5210" s="17">
        <v>246095.59</v>
      </c>
      <c r="L5210" s="17">
        <v>177476.06</v>
      </c>
      <c r="M5210" s="17">
        <v>203685.86</v>
      </c>
      <c r="N5210" s="17">
        <v>224893.41</v>
      </c>
      <c r="O5210" s="17">
        <v>253384.65</v>
      </c>
      <c r="P5210" s="17">
        <v>261314.81</v>
      </c>
      <c r="Q5210" s="17">
        <v>270335.53999999998</v>
      </c>
      <c r="R5210" s="17">
        <v>287973.74</v>
      </c>
      <c r="S5210" s="17">
        <v>276013.76</v>
      </c>
      <c r="T5210" s="17">
        <v>283978.45</v>
      </c>
      <c r="U5210" s="17"/>
      <c r="X5210" s="14"/>
      <c r="Y5210" s="14"/>
    </row>
    <row r="5211" spans="1:25" ht="15" hidden="1" customHeight="1" x14ac:dyDescent="0.25">
      <c r="A5211" s="14">
        <f t="shared" si="81"/>
        <v>1</v>
      </c>
      <c r="B5211" s="14" t="s">
        <v>35</v>
      </c>
      <c r="C5211" s="14">
        <v>2020</v>
      </c>
      <c r="D5211" s="14" t="str">
        <f>VLOOKUP(E5211,Regioes!$A$2:$B$296,2,FALSE)</f>
        <v>Região Administrativa de Campinas</v>
      </c>
      <c r="E5211" s="15" t="s">
        <v>22</v>
      </c>
      <c r="F5211" s="37">
        <f t="shared" si="82"/>
        <v>16538385.329999998</v>
      </c>
      <c r="G5211" s="17">
        <f t="shared" si="83"/>
        <v>7583797.2999999998</v>
      </c>
      <c r="H5211" s="17">
        <f t="shared" si="84"/>
        <v>8954588.0299999993</v>
      </c>
      <c r="I5211" s="17">
        <v>1497170.5</v>
      </c>
      <c r="J5211" s="17">
        <v>1413842.98</v>
      </c>
      <c r="K5211" s="17">
        <v>1349469.28</v>
      </c>
      <c r="L5211" s="17">
        <v>973192.94</v>
      </c>
      <c r="M5211" s="17">
        <v>1116914.82</v>
      </c>
      <c r="N5211" s="17">
        <v>1233206.78</v>
      </c>
      <c r="O5211" s="17">
        <v>1389438.98</v>
      </c>
      <c r="P5211" s="17">
        <v>1432924.12</v>
      </c>
      <c r="Q5211" s="17">
        <v>1482389.44</v>
      </c>
      <c r="R5211" s="17">
        <v>1579108.84</v>
      </c>
      <c r="S5211" s="17">
        <v>1513526.05</v>
      </c>
      <c r="T5211" s="17">
        <v>1557200.6</v>
      </c>
      <c r="U5211" s="17"/>
      <c r="X5211" s="14"/>
      <c r="Y5211" s="14"/>
    </row>
    <row r="5212" spans="1:25" ht="15" hidden="1" customHeight="1" x14ac:dyDescent="0.25">
      <c r="A5212" s="14">
        <f t="shared" si="81"/>
        <v>1</v>
      </c>
      <c r="B5212" s="14" t="s">
        <v>35</v>
      </c>
      <c r="C5212" s="14">
        <v>2020</v>
      </c>
      <c r="D5212" s="14" t="str">
        <f>VLOOKUP(E5212,Regioes!$A$2:$B$296,2,FALSE)</f>
        <v>Região Administrativa de Campinas</v>
      </c>
      <c r="E5212" s="15" t="s">
        <v>1</v>
      </c>
      <c r="F5212" s="37">
        <f t="shared" si="82"/>
        <v>16054496.120000001</v>
      </c>
      <c r="G5212" s="17">
        <f t="shared" si="83"/>
        <v>7361906.379999999</v>
      </c>
      <c r="H5212" s="17">
        <f t="shared" si="84"/>
        <v>8692589.7399999984</v>
      </c>
      <c r="I5212" s="17">
        <v>1453365.46</v>
      </c>
      <c r="J5212" s="17">
        <v>1372475.98</v>
      </c>
      <c r="K5212" s="17">
        <v>1309985.77</v>
      </c>
      <c r="L5212" s="17">
        <v>944718.72</v>
      </c>
      <c r="M5212" s="17">
        <v>1084235.51</v>
      </c>
      <c r="N5212" s="17">
        <v>1197124.94</v>
      </c>
      <c r="O5212" s="17">
        <v>1348786.01</v>
      </c>
      <c r="P5212" s="17">
        <v>1390998.83</v>
      </c>
      <c r="Q5212" s="17">
        <v>1439016.87</v>
      </c>
      <c r="R5212" s="17">
        <v>1532906.4</v>
      </c>
      <c r="S5212" s="17">
        <v>1469242.47</v>
      </c>
      <c r="T5212" s="17">
        <v>1511639.16</v>
      </c>
      <c r="U5212" s="17"/>
      <c r="X5212" s="14"/>
      <c r="Y5212" s="14"/>
    </row>
    <row r="5213" spans="1:25" ht="15" hidden="1" customHeight="1" x14ac:dyDescent="0.25">
      <c r="A5213" s="14">
        <f t="shared" si="81"/>
        <v>1</v>
      </c>
      <c r="B5213" s="14" t="s">
        <v>35</v>
      </c>
      <c r="C5213" s="14">
        <v>2020</v>
      </c>
      <c r="D5213" s="14" t="str">
        <f>VLOOKUP(E5213,Regioes!$A$2:$B$296,2,FALSE)</f>
        <v>Região Administrativa de Campinas</v>
      </c>
      <c r="E5213" s="15" t="s">
        <v>31</v>
      </c>
      <c r="F5213" s="37">
        <f t="shared" si="82"/>
        <v>1309150.3</v>
      </c>
      <c r="G5213" s="17">
        <f t="shared" si="83"/>
        <v>600320.43000000005</v>
      </c>
      <c r="H5213" s="17">
        <f t="shared" si="84"/>
        <v>708829.87</v>
      </c>
      <c r="I5213" s="17">
        <v>118513.46</v>
      </c>
      <c r="J5213" s="17">
        <v>111917.39</v>
      </c>
      <c r="K5213" s="17">
        <v>106821.68</v>
      </c>
      <c r="L5213" s="17">
        <v>77036.289999999994</v>
      </c>
      <c r="M5213" s="17">
        <v>88413.07</v>
      </c>
      <c r="N5213" s="17">
        <v>97618.54</v>
      </c>
      <c r="O5213" s="17">
        <v>109985.61</v>
      </c>
      <c r="P5213" s="17">
        <v>113427.82</v>
      </c>
      <c r="Q5213" s="17">
        <v>117343.41</v>
      </c>
      <c r="R5213" s="17">
        <v>124999.56</v>
      </c>
      <c r="S5213" s="17">
        <v>119808.13</v>
      </c>
      <c r="T5213" s="17">
        <v>123265.34</v>
      </c>
      <c r="U5213" s="17"/>
      <c r="X5213" s="14"/>
      <c r="Y5213" s="14"/>
    </row>
    <row r="5214" spans="1:25" ht="15" hidden="1" customHeight="1" x14ac:dyDescent="0.25">
      <c r="A5214" s="14">
        <f t="shared" si="81"/>
        <v>1</v>
      </c>
      <c r="B5214" s="14" t="s">
        <v>35</v>
      </c>
      <c r="C5214" s="14">
        <v>2020</v>
      </c>
      <c r="D5214" s="14" t="str">
        <f>VLOOKUP(E5214,Regioes!$A$2:$B$296,2,FALSE)</f>
        <v>Região Administrativa de Campinas</v>
      </c>
      <c r="E5214" s="15" t="s">
        <v>28</v>
      </c>
      <c r="F5214" s="37">
        <f t="shared" si="82"/>
        <v>1358865.23</v>
      </c>
      <c r="G5214" s="17">
        <f t="shared" si="83"/>
        <v>623117.56999999995</v>
      </c>
      <c r="H5214" s="17">
        <f t="shared" si="84"/>
        <v>735747.65999999992</v>
      </c>
      <c r="I5214" s="17">
        <v>123014</v>
      </c>
      <c r="J5214" s="17">
        <v>116167.45</v>
      </c>
      <c r="K5214" s="17">
        <v>110878.23</v>
      </c>
      <c r="L5214" s="17">
        <v>79961.740000000005</v>
      </c>
      <c r="M5214" s="17">
        <v>91770.55</v>
      </c>
      <c r="N5214" s="17">
        <v>101325.6</v>
      </c>
      <c r="O5214" s="17">
        <v>114162.31</v>
      </c>
      <c r="P5214" s="17">
        <v>117735.24</v>
      </c>
      <c r="Q5214" s="17">
        <v>121799.53</v>
      </c>
      <c r="R5214" s="17">
        <v>129746.41</v>
      </c>
      <c r="S5214" s="17">
        <v>124357.84</v>
      </c>
      <c r="T5214" s="17">
        <v>127946.33</v>
      </c>
      <c r="U5214" s="17"/>
      <c r="X5214" s="14"/>
      <c r="Y5214" s="14"/>
    </row>
    <row r="5215" spans="1:25" ht="15" hidden="1" customHeight="1" x14ac:dyDescent="0.25">
      <c r="A5215" s="14">
        <f t="shared" si="81"/>
        <v>1</v>
      </c>
      <c r="B5215" s="14" t="s">
        <v>35</v>
      </c>
      <c r="C5215" s="14">
        <v>2020</v>
      </c>
      <c r="D5215" s="14" t="str">
        <f>VLOOKUP(E5215,Regioes!$A$2:$B$296,2,FALSE)</f>
        <v>Grande São Paulo</v>
      </c>
      <c r="E5215" s="15" t="s">
        <v>23</v>
      </c>
      <c r="F5215" s="37">
        <f t="shared" si="82"/>
        <v>1491437.71</v>
      </c>
      <c r="G5215" s="17">
        <f t="shared" si="83"/>
        <v>683909.64000000013</v>
      </c>
      <c r="H5215" s="17">
        <f t="shared" si="84"/>
        <v>807528.07000000007</v>
      </c>
      <c r="I5215" s="17">
        <v>135015.39000000001</v>
      </c>
      <c r="J5215" s="17">
        <v>127500.88</v>
      </c>
      <c r="K5215" s="17">
        <v>121695.64</v>
      </c>
      <c r="L5215" s="17">
        <v>87762.9</v>
      </c>
      <c r="M5215" s="17">
        <v>100723.79</v>
      </c>
      <c r="N5215" s="17">
        <v>111211.04</v>
      </c>
      <c r="O5215" s="17">
        <v>125300.12</v>
      </c>
      <c r="P5215" s="17">
        <v>129221.63</v>
      </c>
      <c r="Q5215" s="17">
        <v>133682.43</v>
      </c>
      <c r="R5215" s="17">
        <v>142404.62</v>
      </c>
      <c r="S5215" s="17">
        <v>136490.34</v>
      </c>
      <c r="T5215" s="17">
        <v>140428.93</v>
      </c>
      <c r="U5215" s="17"/>
      <c r="X5215" s="14"/>
      <c r="Y5215" s="14"/>
    </row>
    <row r="5216" spans="1:25" ht="15" hidden="1" customHeight="1" x14ac:dyDescent="0.25">
      <c r="A5216" s="14">
        <f t="shared" si="81"/>
        <v>1</v>
      </c>
      <c r="B5216" s="14" t="s">
        <v>35</v>
      </c>
      <c r="C5216" s="14">
        <v>2020</v>
      </c>
      <c r="D5216" s="14" t="str">
        <f>VLOOKUP(E5216,Regioes!$A$2:$B$296,2,FALSE)</f>
        <v>Região Administrativa de Campinas</v>
      </c>
      <c r="E5216" s="15" t="s">
        <v>29</v>
      </c>
      <c r="F5216" s="37">
        <f t="shared" si="82"/>
        <v>5183574.12</v>
      </c>
      <c r="G5216" s="17">
        <f t="shared" si="83"/>
        <v>2376965.75</v>
      </c>
      <c r="H5216" s="17">
        <f t="shared" si="84"/>
        <v>2806608.37</v>
      </c>
      <c r="I5216" s="17">
        <v>469253.44</v>
      </c>
      <c r="J5216" s="17">
        <v>443136.36</v>
      </c>
      <c r="K5216" s="17">
        <v>422959.92</v>
      </c>
      <c r="L5216" s="17">
        <v>305024.8</v>
      </c>
      <c r="M5216" s="17">
        <v>350071.1</v>
      </c>
      <c r="N5216" s="17">
        <v>386520.13</v>
      </c>
      <c r="O5216" s="17">
        <v>435487.49</v>
      </c>
      <c r="P5216" s="17">
        <v>449116.9</v>
      </c>
      <c r="Q5216" s="17">
        <v>464620.66</v>
      </c>
      <c r="R5216" s="17">
        <v>494935.12</v>
      </c>
      <c r="S5216" s="17">
        <v>474379.71</v>
      </c>
      <c r="T5216" s="17">
        <v>488068.49</v>
      </c>
      <c r="U5216" s="17"/>
      <c r="X5216" s="14"/>
      <c r="Y5216" s="14"/>
    </row>
    <row r="5217" spans="1:25" ht="15" hidden="1" customHeight="1" x14ac:dyDescent="0.25">
      <c r="A5217" s="14">
        <f t="shared" si="81"/>
        <v>1</v>
      </c>
      <c r="B5217" s="14" t="s">
        <v>35</v>
      </c>
      <c r="C5217" s="14">
        <v>2020</v>
      </c>
      <c r="D5217" s="14" t="str">
        <f>VLOOKUP(E5217,Regioes!$A$2:$B$296,2,FALSE)</f>
        <v>Grande São Paulo</v>
      </c>
      <c r="E5217" s="15" t="s">
        <v>32</v>
      </c>
      <c r="F5217" s="37">
        <f t="shared" si="82"/>
        <v>9203826.3900000006</v>
      </c>
      <c r="G5217" s="17">
        <f t="shared" si="83"/>
        <v>4220481.76</v>
      </c>
      <c r="H5217" s="17">
        <f t="shared" si="84"/>
        <v>4983344.63</v>
      </c>
      <c r="I5217" s="17">
        <v>833194.84</v>
      </c>
      <c r="J5217" s="17">
        <v>786821.99</v>
      </c>
      <c r="K5217" s="17">
        <v>750997.2</v>
      </c>
      <c r="L5217" s="17">
        <v>541594.52</v>
      </c>
      <c r="M5217" s="17">
        <v>621577.61</v>
      </c>
      <c r="N5217" s="17">
        <v>686295.6</v>
      </c>
      <c r="O5217" s="17">
        <v>773240.85</v>
      </c>
      <c r="P5217" s="17">
        <v>797440.9</v>
      </c>
      <c r="Q5217" s="17">
        <v>824968.99</v>
      </c>
      <c r="R5217" s="17">
        <v>878794.59</v>
      </c>
      <c r="S5217" s="17">
        <v>842296.92</v>
      </c>
      <c r="T5217" s="17">
        <v>866602.38</v>
      </c>
      <c r="U5217" s="17"/>
      <c r="X5217" s="14"/>
      <c r="Y5217" s="14"/>
    </row>
    <row r="5218" spans="1:25" ht="15" hidden="1" customHeight="1" x14ac:dyDescent="0.25">
      <c r="A5218" s="14">
        <f t="shared" si="81"/>
        <v>1</v>
      </c>
      <c r="B5218" s="14" t="s">
        <v>35</v>
      </c>
      <c r="C5218" s="14">
        <v>2020</v>
      </c>
      <c r="D5218" s="14" t="str">
        <f>VLOOKUP(E5218,Regioes!$A$2:$B$296,2,FALSE)</f>
        <v>Região Administrativa de Campinas</v>
      </c>
      <c r="E5218" s="15" t="s">
        <v>24</v>
      </c>
      <c r="F5218" s="37">
        <f t="shared" si="82"/>
        <v>7675931.8499999996</v>
      </c>
      <c r="G5218" s="17">
        <f t="shared" si="83"/>
        <v>3519854.5799999996</v>
      </c>
      <c r="H5218" s="17">
        <f t="shared" si="84"/>
        <v>4156077.2699999996</v>
      </c>
      <c r="I5218" s="17">
        <v>694879.12</v>
      </c>
      <c r="J5218" s="17">
        <v>656204.47</v>
      </c>
      <c r="K5218" s="17">
        <v>626326.81999999995</v>
      </c>
      <c r="L5218" s="17">
        <v>451686.34</v>
      </c>
      <c r="M5218" s="17">
        <v>518391.72</v>
      </c>
      <c r="N5218" s="17">
        <v>572366.11</v>
      </c>
      <c r="O5218" s="17">
        <v>644877.88</v>
      </c>
      <c r="P5218" s="17">
        <v>665060.56000000006</v>
      </c>
      <c r="Q5218" s="17">
        <v>688018.82</v>
      </c>
      <c r="R5218" s="17">
        <v>732909.02</v>
      </c>
      <c r="S5218" s="17">
        <v>702470.2</v>
      </c>
      <c r="T5218" s="17">
        <v>722740.79</v>
      </c>
      <c r="U5218" s="17"/>
      <c r="X5218" s="14"/>
      <c r="Y5218" s="14"/>
    </row>
    <row r="5219" spans="1:25" ht="15" hidden="1" customHeight="1" x14ac:dyDescent="0.25">
      <c r="A5219" s="14">
        <f t="shared" si="81"/>
        <v>1</v>
      </c>
      <c r="B5219" s="14" t="s">
        <v>35</v>
      </c>
      <c r="C5219" s="14">
        <v>2020</v>
      </c>
      <c r="D5219" s="14" t="str">
        <f>VLOOKUP(E5219,Regioes!$A$2:$B$296,2,FALSE)</f>
        <v>Região Administrativa de Campinas</v>
      </c>
      <c r="E5219" s="15" t="s">
        <v>25</v>
      </c>
      <c r="F5219" s="37">
        <f t="shared" si="82"/>
        <v>1988582.9299999997</v>
      </c>
      <c r="G5219" s="17">
        <f t="shared" si="83"/>
        <v>911879.21999999986</v>
      </c>
      <c r="H5219" s="17">
        <f t="shared" si="84"/>
        <v>1076703.71</v>
      </c>
      <c r="I5219" s="17">
        <v>180020.46</v>
      </c>
      <c r="J5219" s="17">
        <v>170001.12</v>
      </c>
      <c r="K5219" s="17">
        <v>162260.79999999999</v>
      </c>
      <c r="L5219" s="17">
        <v>117017.16</v>
      </c>
      <c r="M5219" s="17">
        <v>134298.34</v>
      </c>
      <c r="N5219" s="17">
        <v>148281.34</v>
      </c>
      <c r="O5219" s="17">
        <v>167066.76999999999</v>
      </c>
      <c r="P5219" s="17">
        <v>172295.44</v>
      </c>
      <c r="Q5219" s="17">
        <v>178243.18</v>
      </c>
      <c r="R5219" s="17">
        <v>189872.76</v>
      </c>
      <c r="S5219" s="17">
        <v>181987.06</v>
      </c>
      <c r="T5219" s="17">
        <v>187238.5</v>
      </c>
      <c r="U5219" s="17"/>
      <c r="X5219" s="14"/>
      <c r="Y5219" s="14"/>
    </row>
    <row r="5220" spans="1:25" ht="15" hidden="1" customHeight="1" x14ac:dyDescent="0.25">
      <c r="A5220" s="14">
        <f t="shared" si="81"/>
        <v>1</v>
      </c>
      <c r="B5220" s="14" t="s">
        <v>35</v>
      </c>
      <c r="C5220" s="14">
        <v>2020</v>
      </c>
      <c r="D5220" s="14" t="str">
        <f>VLOOKUP(E5220,Regioes!$A$2:$B$296,2,FALSE)</f>
        <v>Região Administrativa de Campinas</v>
      </c>
      <c r="E5220" s="15" t="s">
        <v>26</v>
      </c>
      <c r="F5220" s="37">
        <f t="shared" si="82"/>
        <v>2781364.9099999997</v>
      </c>
      <c r="G5220" s="17">
        <f t="shared" si="83"/>
        <v>1275415.19</v>
      </c>
      <c r="H5220" s="17">
        <f t="shared" si="84"/>
        <v>1505949.72</v>
      </c>
      <c r="I5220" s="17">
        <v>251788.64</v>
      </c>
      <c r="J5220" s="17">
        <v>237774.92</v>
      </c>
      <c r="K5220" s="17">
        <v>226948.79</v>
      </c>
      <c r="L5220" s="17">
        <v>163668.01999999999</v>
      </c>
      <c r="M5220" s="17">
        <v>187838.63</v>
      </c>
      <c r="N5220" s="17">
        <v>207396.19</v>
      </c>
      <c r="O5220" s="17">
        <v>233670.74</v>
      </c>
      <c r="P5220" s="17">
        <v>240983.92</v>
      </c>
      <c r="Q5220" s="17">
        <v>249302.81</v>
      </c>
      <c r="R5220" s="17">
        <v>265568.71999999997</v>
      </c>
      <c r="S5220" s="17">
        <v>254539.25</v>
      </c>
      <c r="T5220" s="17">
        <v>261884.28</v>
      </c>
      <c r="U5220" s="17"/>
      <c r="X5220" s="14"/>
      <c r="Y5220" s="14"/>
    </row>
    <row r="5221" spans="1:25" ht="15" hidden="1" customHeight="1" x14ac:dyDescent="0.25">
      <c r="A5221" s="14">
        <f t="shared" si="81"/>
        <v>16</v>
      </c>
      <c r="B5221" s="14" t="s">
        <v>173</v>
      </c>
      <c r="C5221" s="14">
        <v>2020</v>
      </c>
      <c r="D5221" s="14" t="str">
        <f>VLOOKUP(E5221,Regioes!$A$2:$B$296,2,FALSE)</f>
        <v>Região Administrativa de Presidente Prudente</v>
      </c>
      <c r="E5221" s="15" t="s">
        <v>187</v>
      </c>
      <c r="F5221" s="37">
        <f t="shared" si="82"/>
        <v>433634.74</v>
      </c>
      <c r="G5221" s="17">
        <f t="shared" si="83"/>
        <v>197192.03999999998</v>
      </c>
      <c r="H5221" s="17">
        <f t="shared" si="84"/>
        <v>236442.69999999998</v>
      </c>
      <c r="I5221" s="17">
        <v>37682.82</v>
      </c>
      <c r="J5221" s="17">
        <v>35071.83</v>
      </c>
      <c r="K5221" s="17">
        <v>35127.22</v>
      </c>
      <c r="L5221" s="17">
        <v>26211.06</v>
      </c>
      <c r="M5221" s="17">
        <v>30791.86</v>
      </c>
      <c r="N5221" s="17">
        <v>32307.25</v>
      </c>
      <c r="O5221" s="17">
        <v>36768.89</v>
      </c>
      <c r="P5221" s="17">
        <v>37611.78</v>
      </c>
      <c r="Q5221" s="17">
        <v>39129.040000000001</v>
      </c>
      <c r="R5221" s="17">
        <v>41874.080000000002</v>
      </c>
      <c r="S5221" s="17">
        <v>39460.15</v>
      </c>
      <c r="T5221" s="17">
        <v>41598.76</v>
      </c>
      <c r="U5221" s="17"/>
      <c r="X5221" s="14"/>
      <c r="Y5221" s="14"/>
    </row>
    <row r="5222" spans="1:25" ht="15" hidden="1" customHeight="1" x14ac:dyDescent="0.25">
      <c r="A5222" s="14">
        <f t="shared" si="81"/>
        <v>16</v>
      </c>
      <c r="B5222" s="14" t="s">
        <v>173</v>
      </c>
      <c r="C5222" s="14">
        <v>2020</v>
      </c>
      <c r="D5222" s="14" t="str">
        <f>VLOOKUP(E5222,Regioes!$A$2:$B$296,2,FALSE)</f>
        <v>Região Administrativa de Presidente Prudente</v>
      </c>
      <c r="E5222" s="15" t="s">
        <v>174</v>
      </c>
      <c r="F5222" s="37">
        <f t="shared" si="82"/>
        <v>158327.75</v>
      </c>
      <c r="G5222" s="17">
        <f t="shared" si="83"/>
        <v>71998.319999999992</v>
      </c>
      <c r="H5222" s="17">
        <f t="shared" si="84"/>
        <v>86329.43</v>
      </c>
      <c r="I5222" s="17">
        <v>13758.67</v>
      </c>
      <c r="J5222" s="17">
        <v>12805.36</v>
      </c>
      <c r="K5222" s="17">
        <v>12825.56</v>
      </c>
      <c r="L5222" s="17">
        <v>9570.1299999999992</v>
      </c>
      <c r="M5222" s="17">
        <v>11242.65</v>
      </c>
      <c r="N5222" s="17">
        <v>11795.95</v>
      </c>
      <c r="O5222" s="17">
        <v>13424.97</v>
      </c>
      <c r="P5222" s="17">
        <v>13732.73</v>
      </c>
      <c r="Q5222" s="17">
        <v>14286.71</v>
      </c>
      <c r="R5222" s="17">
        <v>15288.97</v>
      </c>
      <c r="S5222" s="17">
        <v>14407.6</v>
      </c>
      <c r="T5222" s="17">
        <v>15188.45</v>
      </c>
      <c r="U5222" s="17"/>
      <c r="X5222" s="14"/>
      <c r="Y5222" s="14"/>
    </row>
    <row r="5223" spans="1:25" ht="15" hidden="1" customHeight="1" x14ac:dyDescent="0.25">
      <c r="A5223" s="14">
        <f t="shared" si="81"/>
        <v>16</v>
      </c>
      <c r="B5223" s="14" t="s">
        <v>173</v>
      </c>
      <c r="C5223" s="14">
        <v>2020</v>
      </c>
      <c r="D5223" s="14" t="str">
        <f>VLOOKUP(E5223,Regioes!$A$2:$B$296,2,FALSE)</f>
        <v>Região Administrativa de Marília</v>
      </c>
      <c r="E5223" s="15" t="s">
        <v>175</v>
      </c>
      <c r="F5223" s="37">
        <f t="shared" si="82"/>
        <v>1192909.56</v>
      </c>
      <c r="G5223" s="17">
        <f t="shared" si="83"/>
        <v>542466.44000000006</v>
      </c>
      <c r="H5223" s="17">
        <f t="shared" si="84"/>
        <v>650443.12</v>
      </c>
      <c r="I5223" s="17">
        <v>103663.72</v>
      </c>
      <c r="J5223" s="17">
        <v>96481.04</v>
      </c>
      <c r="K5223" s="17">
        <v>96633.39</v>
      </c>
      <c r="L5223" s="17">
        <v>72105.440000000002</v>
      </c>
      <c r="M5223" s="17">
        <v>84707.08</v>
      </c>
      <c r="N5223" s="17">
        <v>88875.77</v>
      </c>
      <c r="O5223" s="17">
        <v>101149.53</v>
      </c>
      <c r="P5223" s="17">
        <v>103468.35</v>
      </c>
      <c r="Q5223" s="17">
        <v>107642.17</v>
      </c>
      <c r="R5223" s="17">
        <v>115193.74</v>
      </c>
      <c r="S5223" s="17">
        <v>108553.06</v>
      </c>
      <c r="T5223" s="17">
        <v>114436.27</v>
      </c>
      <c r="U5223" s="17"/>
      <c r="X5223" s="14"/>
      <c r="Y5223" s="14"/>
    </row>
    <row r="5224" spans="1:25" ht="15" hidden="1" customHeight="1" x14ac:dyDescent="0.25">
      <c r="A5224" s="14">
        <f t="shared" si="81"/>
        <v>16</v>
      </c>
      <c r="B5224" s="14" t="s">
        <v>173</v>
      </c>
      <c r="C5224" s="14">
        <v>2020</v>
      </c>
      <c r="D5224" s="14" t="str">
        <f>VLOOKUP(E5224,Regioes!$A$2:$B$296,2,FALSE)</f>
        <v>Região Administrativa de Bauru</v>
      </c>
      <c r="E5224" s="15" t="s">
        <v>96</v>
      </c>
      <c r="F5224" s="37">
        <f t="shared" si="82"/>
        <v>216315.69</v>
      </c>
      <c r="G5224" s="17">
        <f t="shared" si="83"/>
        <v>98367.87</v>
      </c>
      <c r="H5224" s="17">
        <f t="shared" si="84"/>
        <v>117947.81999999999</v>
      </c>
      <c r="I5224" s="17">
        <v>18797.8</v>
      </c>
      <c r="J5224" s="17">
        <v>17495.330000000002</v>
      </c>
      <c r="K5224" s="17">
        <v>17522.97</v>
      </c>
      <c r="L5224" s="17">
        <v>13075.2</v>
      </c>
      <c r="M5224" s="17">
        <v>15360.32</v>
      </c>
      <c r="N5224" s="17">
        <v>16116.25</v>
      </c>
      <c r="O5224" s="17">
        <v>18341.91</v>
      </c>
      <c r="P5224" s="17">
        <v>18762.39</v>
      </c>
      <c r="Q5224" s="17">
        <v>19519.25</v>
      </c>
      <c r="R5224" s="17">
        <v>20888.599999999999</v>
      </c>
      <c r="S5224" s="17">
        <v>19684.419999999998</v>
      </c>
      <c r="T5224" s="17">
        <v>20751.25</v>
      </c>
      <c r="U5224" s="17"/>
      <c r="X5224" s="14"/>
      <c r="Y5224" s="14"/>
    </row>
    <row r="5225" spans="1:25" ht="15" hidden="1" customHeight="1" x14ac:dyDescent="0.25">
      <c r="A5225" s="14">
        <f t="shared" si="81"/>
        <v>16</v>
      </c>
      <c r="B5225" s="14" t="s">
        <v>173</v>
      </c>
      <c r="C5225" s="14">
        <v>2020</v>
      </c>
      <c r="D5225" s="14" t="str">
        <f>VLOOKUP(E5225,Regioes!$A$2:$B$296,2,FALSE)</f>
        <v>Região Administrativa de Bauru</v>
      </c>
      <c r="E5225" s="15" t="s">
        <v>188</v>
      </c>
      <c r="F5225" s="37">
        <f t="shared" si="82"/>
        <v>252539.23</v>
      </c>
      <c r="G5225" s="17">
        <f t="shared" si="83"/>
        <v>114840.25000000001</v>
      </c>
      <c r="H5225" s="17">
        <f t="shared" si="84"/>
        <v>137698.98000000001</v>
      </c>
      <c r="I5225" s="17">
        <v>21945.62</v>
      </c>
      <c r="J5225" s="17">
        <v>20425.060000000001</v>
      </c>
      <c r="K5225" s="17">
        <v>20457.32</v>
      </c>
      <c r="L5225" s="17">
        <v>15264.74</v>
      </c>
      <c r="M5225" s="17">
        <v>17932.490000000002</v>
      </c>
      <c r="N5225" s="17">
        <v>18815.02</v>
      </c>
      <c r="O5225" s="17">
        <v>21413.38</v>
      </c>
      <c r="P5225" s="17">
        <v>21904.28</v>
      </c>
      <c r="Q5225" s="17">
        <v>22787.88</v>
      </c>
      <c r="R5225" s="17">
        <v>24386.55</v>
      </c>
      <c r="S5225" s="17">
        <v>22980.7</v>
      </c>
      <c r="T5225" s="17">
        <v>24226.19</v>
      </c>
      <c r="U5225" s="17"/>
      <c r="X5225" s="14"/>
      <c r="Y5225" s="14"/>
    </row>
    <row r="5226" spans="1:25" ht="15" hidden="1" customHeight="1" x14ac:dyDescent="0.25">
      <c r="A5226" s="14">
        <f t="shared" si="81"/>
        <v>16</v>
      </c>
      <c r="B5226" s="14" t="s">
        <v>173</v>
      </c>
      <c r="C5226" s="14">
        <v>2020</v>
      </c>
      <c r="D5226" s="14" t="str">
        <f>VLOOKUP(E5226,Regioes!$A$2:$B$296,2,FALSE)</f>
        <v>Região Administrativa de Presidente Prudente</v>
      </c>
      <c r="E5226" s="15" t="s">
        <v>176</v>
      </c>
      <c r="F5226" s="37">
        <f t="shared" si="82"/>
        <v>816499.68</v>
      </c>
      <c r="G5226" s="17">
        <f t="shared" si="83"/>
        <v>371296.95999999996</v>
      </c>
      <c r="H5226" s="17">
        <f t="shared" si="84"/>
        <v>445202.72000000003</v>
      </c>
      <c r="I5226" s="17">
        <v>70953.740000000005</v>
      </c>
      <c r="J5226" s="17">
        <v>66037.48</v>
      </c>
      <c r="K5226" s="17">
        <v>66141.75</v>
      </c>
      <c r="L5226" s="17">
        <v>49353.34</v>
      </c>
      <c r="M5226" s="17">
        <v>57978.66</v>
      </c>
      <c r="N5226" s="17">
        <v>60831.99</v>
      </c>
      <c r="O5226" s="17">
        <v>69232.87</v>
      </c>
      <c r="P5226" s="17">
        <v>70820.02</v>
      </c>
      <c r="Q5226" s="17">
        <v>73676.83</v>
      </c>
      <c r="R5226" s="17">
        <v>78845.56</v>
      </c>
      <c r="S5226" s="17">
        <v>74300.31</v>
      </c>
      <c r="T5226" s="17">
        <v>78327.13</v>
      </c>
      <c r="U5226" s="17"/>
      <c r="X5226" s="14"/>
      <c r="Y5226" s="14"/>
    </row>
    <row r="5227" spans="1:25" ht="15" hidden="1" customHeight="1" x14ac:dyDescent="0.25">
      <c r="A5227" s="14">
        <f t="shared" si="81"/>
        <v>16</v>
      </c>
      <c r="B5227" s="14" t="s">
        <v>173</v>
      </c>
      <c r="C5227" s="14">
        <v>2020</v>
      </c>
      <c r="D5227" s="14" t="str">
        <f>VLOOKUP(E5227,Regioes!$A$2:$B$296,2,FALSE)</f>
        <v>Região Administrativa de Marília</v>
      </c>
      <c r="E5227" s="15" t="s">
        <v>189</v>
      </c>
      <c r="F5227" s="37">
        <f t="shared" si="82"/>
        <v>239018.11</v>
      </c>
      <c r="G5227" s="17">
        <f t="shared" si="83"/>
        <v>108691.67000000001</v>
      </c>
      <c r="H5227" s="17">
        <f t="shared" si="84"/>
        <v>130326.44</v>
      </c>
      <c r="I5227" s="17">
        <v>20770.650000000001</v>
      </c>
      <c r="J5227" s="17">
        <v>19331.5</v>
      </c>
      <c r="K5227" s="17">
        <v>19362.02</v>
      </c>
      <c r="L5227" s="17">
        <v>14447.46</v>
      </c>
      <c r="M5227" s="17">
        <v>16972.39</v>
      </c>
      <c r="N5227" s="17">
        <v>17807.650000000001</v>
      </c>
      <c r="O5227" s="17">
        <v>20266.89</v>
      </c>
      <c r="P5227" s="17">
        <v>20731.5</v>
      </c>
      <c r="Q5227" s="17">
        <v>21567.8</v>
      </c>
      <c r="R5227" s="17">
        <v>23080.87</v>
      </c>
      <c r="S5227" s="17">
        <v>21750.3</v>
      </c>
      <c r="T5227" s="17">
        <v>22929.08</v>
      </c>
      <c r="U5227" s="17"/>
      <c r="X5227" s="14"/>
      <c r="Y5227" s="14"/>
    </row>
    <row r="5228" spans="1:25" ht="15" hidden="1" customHeight="1" x14ac:dyDescent="0.25">
      <c r="A5228" s="14">
        <f t="shared" si="81"/>
        <v>16</v>
      </c>
      <c r="B5228" s="14" t="s">
        <v>173</v>
      </c>
      <c r="C5228" s="14">
        <v>2020</v>
      </c>
      <c r="D5228" s="14" t="str">
        <f>VLOOKUP(E5228,Regioes!$A$2:$B$296,2,FALSE)</f>
        <v>Região Administrativa de Marília</v>
      </c>
      <c r="E5228" s="15" t="s">
        <v>190</v>
      </c>
      <c r="F5228" s="37">
        <f t="shared" si="82"/>
        <v>593183.55999999994</v>
      </c>
      <c r="G5228" s="17">
        <f t="shared" si="83"/>
        <v>269745.68</v>
      </c>
      <c r="H5228" s="17">
        <f t="shared" si="84"/>
        <v>323437.88</v>
      </c>
      <c r="I5228" s="17">
        <v>51547.6</v>
      </c>
      <c r="J5228" s="17">
        <v>47975.95</v>
      </c>
      <c r="K5228" s="17">
        <v>48051.72</v>
      </c>
      <c r="L5228" s="17">
        <v>35855</v>
      </c>
      <c r="M5228" s="17">
        <v>42121.24</v>
      </c>
      <c r="N5228" s="17">
        <v>44194.17</v>
      </c>
      <c r="O5228" s="17">
        <v>50297.38</v>
      </c>
      <c r="P5228" s="17">
        <v>51450.44</v>
      </c>
      <c r="Q5228" s="17">
        <v>53525.91</v>
      </c>
      <c r="R5228" s="17">
        <v>57280.98</v>
      </c>
      <c r="S5228" s="17">
        <v>53978.85</v>
      </c>
      <c r="T5228" s="17">
        <v>56904.32</v>
      </c>
      <c r="U5228" s="17"/>
      <c r="X5228" s="14"/>
      <c r="Y5228" s="14"/>
    </row>
    <row r="5229" spans="1:25" ht="15" hidden="1" customHeight="1" x14ac:dyDescent="0.25">
      <c r="A5229" s="14">
        <f t="shared" si="81"/>
        <v>16</v>
      </c>
      <c r="B5229" s="14" t="s">
        <v>173</v>
      </c>
      <c r="C5229" s="14">
        <v>2020</v>
      </c>
      <c r="D5229" s="14" t="str">
        <f>VLOOKUP(E5229,Regioes!$A$2:$B$296,2,FALSE)</f>
        <v>Região Administrativa de Marília</v>
      </c>
      <c r="E5229" s="15" t="s">
        <v>177</v>
      </c>
      <c r="F5229" s="37">
        <f t="shared" si="82"/>
        <v>428008.14</v>
      </c>
      <c r="G5229" s="17">
        <f t="shared" si="83"/>
        <v>194633.41999999998</v>
      </c>
      <c r="H5229" s="17">
        <f t="shared" si="84"/>
        <v>233374.72</v>
      </c>
      <c r="I5229" s="17">
        <v>37193.870000000003</v>
      </c>
      <c r="J5229" s="17">
        <v>34616.76</v>
      </c>
      <c r="K5229" s="17">
        <v>34671.43</v>
      </c>
      <c r="L5229" s="17">
        <v>25870.97</v>
      </c>
      <c r="M5229" s="17">
        <v>30392.34</v>
      </c>
      <c r="N5229" s="17">
        <v>31888.05</v>
      </c>
      <c r="O5229" s="17">
        <v>36291.78</v>
      </c>
      <c r="P5229" s="17">
        <v>37123.769999999997</v>
      </c>
      <c r="Q5229" s="17">
        <v>38621.300000000003</v>
      </c>
      <c r="R5229" s="17">
        <v>41330.769999999997</v>
      </c>
      <c r="S5229" s="17">
        <v>38948.129999999997</v>
      </c>
      <c r="T5229" s="17">
        <v>41058.97</v>
      </c>
      <c r="U5229" s="17"/>
      <c r="X5229" s="14"/>
      <c r="Y5229" s="14"/>
    </row>
    <row r="5230" spans="1:25" ht="15" hidden="1" customHeight="1" x14ac:dyDescent="0.25">
      <c r="A5230" s="14">
        <f t="shared" si="81"/>
        <v>16</v>
      </c>
      <c r="B5230" s="14" t="s">
        <v>173</v>
      </c>
      <c r="C5230" s="14">
        <v>2020</v>
      </c>
      <c r="D5230" s="14" t="str">
        <f>VLOOKUP(E5230,Regioes!$A$2:$B$296,2,FALSE)</f>
        <v>Região Administrativa de Marília</v>
      </c>
      <c r="E5230" s="15" t="s">
        <v>178</v>
      </c>
      <c r="F5230" s="37">
        <f t="shared" si="82"/>
        <v>988348.63000000012</v>
      </c>
      <c r="G5230" s="17">
        <f t="shared" si="83"/>
        <v>449443.94</v>
      </c>
      <c r="H5230" s="17">
        <f t="shared" si="84"/>
        <v>538904.68999999994</v>
      </c>
      <c r="I5230" s="17">
        <v>85887.39</v>
      </c>
      <c r="J5230" s="17">
        <v>79936.399999999994</v>
      </c>
      <c r="K5230" s="17">
        <v>80062.64</v>
      </c>
      <c r="L5230" s="17">
        <v>59740.74</v>
      </c>
      <c r="M5230" s="17">
        <v>70181.460000000006</v>
      </c>
      <c r="N5230" s="17">
        <v>73635.31</v>
      </c>
      <c r="O5230" s="17">
        <v>83804.350000000006</v>
      </c>
      <c r="P5230" s="17">
        <v>85725.54</v>
      </c>
      <c r="Q5230" s="17">
        <v>89183.62</v>
      </c>
      <c r="R5230" s="17">
        <v>95440.23</v>
      </c>
      <c r="S5230" s="17">
        <v>89938.3</v>
      </c>
      <c r="T5230" s="17">
        <v>94812.65</v>
      </c>
      <c r="U5230" s="17"/>
      <c r="X5230" s="14"/>
      <c r="Y5230" s="14"/>
    </row>
    <row r="5231" spans="1:25" ht="15" hidden="1" customHeight="1" x14ac:dyDescent="0.25">
      <c r="A5231" s="14">
        <f t="shared" si="81"/>
        <v>16</v>
      </c>
      <c r="B5231" s="14" t="s">
        <v>173</v>
      </c>
      <c r="C5231" s="14">
        <v>2020</v>
      </c>
      <c r="D5231" s="14" t="str">
        <f>VLOOKUP(E5231,Regioes!$A$2:$B$296,2,FALSE)</f>
        <v>Região Administrativa de Presidente Prudente</v>
      </c>
      <c r="E5231" s="15" t="s">
        <v>179</v>
      </c>
      <c r="F5231" s="37">
        <f t="shared" si="82"/>
        <v>559598.89</v>
      </c>
      <c r="G5231" s="17">
        <f t="shared" si="83"/>
        <v>254473.31999999998</v>
      </c>
      <c r="H5231" s="17">
        <f t="shared" si="84"/>
        <v>305125.57</v>
      </c>
      <c r="I5231" s="17">
        <v>48629.1</v>
      </c>
      <c r="J5231" s="17">
        <v>45259.68</v>
      </c>
      <c r="K5231" s="17">
        <v>45331.14</v>
      </c>
      <c r="L5231" s="17">
        <v>33824.97</v>
      </c>
      <c r="M5231" s="17">
        <v>39736.43</v>
      </c>
      <c r="N5231" s="17">
        <v>41692</v>
      </c>
      <c r="O5231" s="17">
        <v>47449.67</v>
      </c>
      <c r="P5231" s="17">
        <v>48537.43</v>
      </c>
      <c r="Q5231" s="17">
        <v>50495.38</v>
      </c>
      <c r="R5231" s="17">
        <v>54037.87</v>
      </c>
      <c r="S5231" s="17">
        <v>50922.69</v>
      </c>
      <c r="T5231" s="17">
        <v>53682.53</v>
      </c>
      <c r="U5231" s="17"/>
      <c r="X5231" s="14"/>
      <c r="Y5231" s="14"/>
    </row>
    <row r="5232" spans="1:25" ht="15" hidden="1" customHeight="1" x14ac:dyDescent="0.25">
      <c r="A5232" s="14">
        <f t="shared" si="81"/>
        <v>16</v>
      </c>
      <c r="B5232" s="14" t="s">
        <v>173</v>
      </c>
      <c r="C5232" s="14">
        <v>2020</v>
      </c>
      <c r="D5232" s="14" t="str">
        <f>VLOOKUP(E5232,Regioes!$A$2:$B$296,2,FALSE)</f>
        <v>Região Administrativa de Marília</v>
      </c>
      <c r="E5232" s="15" t="s">
        <v>180</v>
      </c>
      <c r="F5232" s="37">
        <f t="shared" si="82"/>
        <v>926413.10000000009</v>
      </c>
      <c r="G5232" s="17">
        <f t="shared" si="83"/>
        <v>421279.22</v>
      </c>
      <c r="H5232" s="17">
        <f t="shared" si="84"/>
        <v>505133.87999999995</v>
      </c>
      <c r="I5232" s="17">
        <v>80505.22</v>
      </c>
      <c r="J5232" s="17">
        <v>74927.12</v>
      </c>
      <c r="K5232" s="17">
        <v>75045.47</v>
      </c>
      <c r="L5232" s="17">
        <v>55997.05</v>
      </c>
      <c r="M5232" s="17">
        <v>65783.47</v>
      </c>
      <c r="N5232" s="17">
        <v>69020.89</v>
      </c>
      <c r="O5232" s="17">
        <v>78552.7</v>
      </c>
      <c r="P5232" s="17">
        <v>80353.48</v>
      </c>
      <c r="Q5232" s="17">
        <v>83594.86</v>
      </c>
      <c r="R5232" s="17">
        <v>89459.4</v>
      </c>
      <c r="S5232" s="17">
        <v>84302.26</v>
      </c>
      <c r="T5232" s="17">
        <v>88871.18</v>
      </c>
      <c r="U5232" s="17"/>
      <c r="X5232" s="14"/>
      <c r="Y5232" s="14"/>
    </row>
    <row r="5233" spans="1:25" ht="15" hidden="1" customHeight="1" x14ac:dyDescent="0.25">
      <c r="A5233" s="14">
        <f t="shared" si="81"/>
        <v>16</v>
      </c>
      <c r="B5233" s="14" t="s">
        <v>173</v>
      </c>
      <c r="C5233" s="14">
        <v>2020</v>
      </c>
      <c r="D5233" s="14" t="str">
        <f>VLOOKUP(E5233,Regioes!$A$2:$B$296,2,FALSE)</f>
        <v>Região Administrativa de Marília</v>
      </c>
      <c r="E5233" s="15" t="s">
        <v>181</v>
      </c>
      <c r="F5233" s="37">
        <f t="shared" si="82"/>
        <v>1002872.8999999999</v>
      </c>
      <c r="G5233" s="17">
        <f t="shared" si="83"/>
        <v>456048.75</v>
      </c>
      <c r="H5233" s="17">
        <f t="shared" si="84"/>
        <v>546824.15</v>
      </c>
      <c r="I5233" s="17">
        <v>87149.56</v>
      </c>
      <c r="J5233" s="17">
        <v>81111.11</v>
      </c>
      <c r="K5233" s="17">
        <v>81239.199999999997</v>
      </c>
      <c r="L5233" s="17">
        <v>60618.68</v>
      </c>
      <c r="M5233" s="17">
        <v>71212.800000000003</v>
      </c>
      <c r="N5233" s="17">
        <v>74717.399999999994</v>
      </c>
      <c r="O5233" s="17">
        <v>85035.87</v>
      </c>
      <c r="P5233" s="17">
        <v>86985.31</v>
      </c>
      <c r="Q5233" s="17">
        <v>90494.2</v>
      </c>
      <c r="R5233" s="17">
        <v>96842.79</v>
      </c>
      <c r="S5233" s="17">
        <v>91259.99</v>
      </c>
      <c r="T5233" s="17">
        <v>96205.99</v>
      </c>
      <c r="U5233" s="17"/>
      <c r="X5233" s="14"/>
      <c r="Y5233" s="14"/>
    </row>
    <row r="5234" spans="1:25" ht="15" hidden="1" customHeight="1" x14ac:dyDescent="0.25">
      <c r="A5234" s="14">
        <f t="shared" si="81"/>
        <v>16</v>
      </c>
      <c r="B5234" s="14" t="s">
        <v>173</v>
      </c>
      <c r="C5234" s="14">
        <v>2020</v>
      </c>
      <c r="D5234" s="14" t="str">
        <f>VLOOKUP(E5234,Regioes!$A$2:$B$296,2,FALSE)</f>
        <v>Região Administrativa de Marília</v>
      </c>
      <c r="E5234" s="15" t="s">
        <v>191</v>
      </c>
      <c r="F5234" s="37">
        <f t="shared" si="82"/>
        <v>516418.67</v>
      </c>
      <c r="G5234" s="17">
        <f t="shared" si="83"/>
        <v>234837.38</v>
      </c>
      <c r="H5234" s="17">
        <f t="shared" si="84"/>
        <v>281581.29000000004</v>
      </c>
      <c r="I5234" s="17">
        <v>44876.72</v>
      </c>
      <c r="J5234" s="17">
        <v>41767.29</v>
      </c>
      <c r="K5234" s="17">
        <v>41833.26</v>
      </c>
      <c r="L5234" s="17">
        <v>31214.93</v>
      </c>
      <c r="M5234" s="17">
        <v>36670.26</v>
      </c>
      <c r="N5234" s="17">
        <v>38474.92</v>
      </c>
      <c r="O5234" s="17">
        <v>43788.33</v>
      </c>
      <c r="P5234" s="17">
        <v>44792.17</v>
      </c>
      <c r="Q5234" s="17">
        <v>46599.040000000001</v>
      </c>
      <c r="R5234" s="17">
        <v>49868.15</v>
      </c>
      <c r="S5234" s="17">
        <v>46993.35</v>
      </c>
      <c r="T5234" s="17">
        <v>49540.25</v>
      </c>
      <c r="U5234" s="17"/>
      <c r="X5234" s="14"/>
      <c r="Y5234" s="14"/>
    </row>
    <row r="5235" spans="1:25" ht="15" hidden="1" customHeight="1" x14ac:dyDescent="0.25">
      <c r="A5235" s="14">
        <f t="shared" si="81"/>
        <v>16</v>
      </c>
      <c r="B5235" s="14" t="s">
        <v>173</v>
      </c>
      <c r="C5235" s="14">
        <v>2020</v>
      </c>
      <c r="D5235" s="14" t="str">
        <f>VLOOKUP(E5235,Regioes!$A$2:$B$296,2,FALSE)</f>
        <v>Região Administrativa de Bauru</v>
      </c>
      <c r="E5235" s="15" t="s">
        <v>182</v>
      </c>
      <c r="F5235" s="37">
        <f t="shared" si="82"/>
        <v>809520.98</v>
      </c>
      <c r="G5235" s="17">
        <f t="shared" si="83"/>
        <v>368123.44</v>
      </c>
      <c r="H5235" s="17">
        <f t="shared" si="84"/>
        <v>441397.54000000004</v>
      </c>
      <c r="I5235" s="17">
        <v>70347.3</v>
      </c>
      <c r="J5235" s="17">
        <v>65473.05</v>
      </c>
      <c r="K5235" s="17">
        <v>65576.44</v>
      </c>
      <c r="L5235" s="17">
        <v>48931.51</v>
      </c>
      <c r="M5235" s="17">
        <v>57483.1</v>
      </c>
      <c r="N5235" s="17">
        <v>60312.04</v>
      </c>
      <c r="O5235" s="17">
        <v>68641.13</v>
      </c>
      <c r="P5235" s="17">
        <v>70214.710000000006</v>
      </c>
      <c r="Q5235" s="17">
        <v>73047.11</v>
      </c>
      <c r="R5235" s="17">
        <v>78171.7</v>
      </c>
      <c r="S5235" s="17">
        <v>73665.25</v>
      </c>
      <c r="T5235" s="17">
        <v>77657.64</v>
      </c>
      <c r="U5235" s="17"/>
      <c r="X5235" s="14"/>
      <c r="Y5235" s="14"/>
    </row>
    <row r="5236" spans="1:25" ht="15" hidden="1" customHeight="1" x14ac:dyDescent="0.25">
      <c r="A5236" s="14">
        <f t="shared" si="81"/>
        <v>16</v>
      </c>
      <c r="B5236" s="14" t="s">
        <v>173</v>
      </c>
      <c r="C5236" s="14">
        <v>2020</v>
      </c>
      <c r="D5236" s="14" t="str">
        <f>VLOOKUP(E5236,Regioes!$A$2:$B$296,2,FALSE)</f>
        <v>Região Administrativa de Presidente Prudente</v>
      </c>
      <c r="E5236" s="15" t="s">
        <v>183</v>
      </c>
      <c r="F5236" s="37">
        <f t="shared" si="82"/>
        <v>580098.67000000004</v>
      </c>
      <c r="G5236" s="17">
        <f t="shared" si="83"/>
        <v>263795.38</v>
      </c>
      <c r="H5236" s="17">
        <f t="shared" si="84"/>
        <v>316303.28999999998</v>
      </c>
      <c r="I5236" s="17">
        <v>50410.52</v>
      </c>
      <c r="J5236" s="17">
        <v>46917.65</v>
      </c>
      <c r="K5236" s="17">
        <v>46991.75</v>
      </c>
      <c r="L5236" s="17">
        <v>35064.080000000002</v>
      </c>
      <c r="M5236" s="17">
        <v>41192.089999999997</v>
      </c>
      <c r="N5236" s="17">
        <v>43219.29</v>
      </c>
      <c r="O5236" s="17">
        <v>49187.91</v>
      </c>
      <c r="P5236" s="17">
        <v>50315.51</v>
      </c>
      <c r="Q5236" s="17">
        <v>52345.18</v>
      </c>
      <c r="R5236" s="17">
        <v>56017.440000000002</v>
      </c>
      <c r="S5236" s="17">
        <v>52788.15</v>
      </c>
      <c r="T5236" s="17">
        <v>55649.1</v>
      </c>
      <c r="U5236" s="17"/>
      <c r="X5236" s="14"/>
      <c r="Y5236" s="14"/>
    </row>
    <row r="5237" spans="1:25" ht="15" hidden="1" customHeight="1" x14ac:dyDescent="0.25">
      <c r="A5237" s="14">
        <f t="shared" si="81"/>
        <v>16</v>
      </c>
      <c r="B5237" s="14" t="s">
        <v>173</v>
      </c>
      <c r="C5237" s="14">
        <v>2020</v>
      </c>
      <c r="D5237" s="14" t="str">
        <f>VLOOKUP(E5237,Regioes!$A$2:$B$296,2,FALSE)</f>
        <v>Região Administrativa de Bauru</v>
      </c>
      <c r="E5237" s="15" t="s">
        <v>184</v>
      </c>
      <c r="F5237" s="37">
        <f t="shared" si="82"/>
        <v>942115.13</v>
      </c>
      <c r="G5237" s="17">
        <f t="shared" si="83"/>
        <v>428419.63</v>
      </c>
      <c r="H5237" s="17">
        <f t="shared" si="84"/>
        <v>513695.5</v>
      </c>
      <c r="I5237" s="17">
        <v>81869.73</v>
      </c>
      <c r="J5237" s="17">
        <v>76197.100000000006</v>
      </c>
      <c r="K5237" s="17">
        <v>76317.429999999993</v>
      </c>
      <c r="L5237" s="17">
        <v>56946.17</v>
      </c>
      <c r="M5237" s="17">
        <v>66898.460000000006</v>
      </c>
      <c r="N5237" s="17">
        <v>70190.740000000005</v>
      </c>
      <c r="O5237" s="17">
        <v>79884.100000000006</v>
      </c>
      <c r="P5237" s="17">
        <v>81715.41</v>
      </c>
      <c r="Q5237" s="17">
        <v>85011.74</v>
      </c>
      <c r="R5237" s="17">
        <v>90975.679999999993</v>
      </c>
      <c r="S5237" s="17">
        <v>85731.12</v>
      </c>
      <c r="T5237" s="17">
        <v>90377.45</v>
      </c>
      <c r="U5237" s="17"/>
      <c r="X5237" s="14"/>
      <c r="Y5237" s="14"/>
    </row>
    <row r="5238" spans="1:25" ht="15" hidden="1" customHeight="1" x14ac:dyDescent="0.25">
      <c r="A5238" s="14">
        <f t="shared" si="81"/>
        <v>16</v>
      </c>
      <c r="B5238" s="14" t="s">
        <v>173</v>
      </c>
      <c r="C5238" s="14">
        <v>2020</v>
      </c>
      <c r="D5238" s="14" t="str">
        <f>VLOOKUP(E5238,Regioes!$A$2:$B$296,2,FALSE)</f>
        <v>Região Administrativa de Marília</v>
      </c>
      <c r="E5238" s="15" t="s">
        <v>185</v>
      </c>
      <c r="F5238" s="37">
        <f t="shared" si="82"/>
        <v>300255.45</v>
      </c>
      <c r="G5238" s="17">
        <f t="shared" si="83"/>
        <v>136538.85</v>
      </c>
      <c r="H5238" s="17">
        <f t="shared" si="84"/>
        <v>163716.6</v>
      </c>
      <c r="I5238" s="17">
        <v>26092.16</v>
      </c>
      <c r="J5238" s="17">
        <v>24284.3</v>
      </c>
      <c r="K5238" s="17">
        <v>24322.639999999999</v>
      </c>
      <c r="L5238" s="17">
        <v>18148.95</v>
      </c>
      <c r="M5238" s="17">
        <v>21320.76</v>
      </c>
      <c r="N5238" s="17">
        <v>22370.04</v>
      </c>
      <c r="O5238" s="17">
        <v>25459.34</v>
      </c>
      <c r="P5238" s="17">
        <v>26043</v>
      </c>
      <c r="Q5238" s="17">
        <v>27093.54</v>
      </c>
      <c r="R5238" s="17">
        <v>28994.28</v>
      </c>
      <c r="S5238" s="17">
        <v>27322.81</v>
      </c>
      <c r="T5238" s="17">
        <v>28803.63</v>
      </c>
      <c r="U5238" s="17"/>
      <c r="X5238" s="14"/>
      <c r="Y5238" s="14"/>
    </row>
    <row r="5239" spans="1:25" ht="15" hidden="1" customHeight="1" x14ac:dyDescent="0.25">
      <c r="A5239" s="14">
        <f t="shared" si="81"/>
        <v>16</v>
      </c>
      <c r="B5239" s="14" t="s">
        <v>173</v>
      </c>
      <c r="C5239" s="14">
        <v>2020</v>
      </c>
      <c r="D5239" s="14" t="str">
        <f>VLOOKUP(E5239,Regioes!$A$2:$B$296,2,FALSE)</f>
        <v>Região Administrativa de Presidente Prudente</v>
      </c>
      <c r="E5239" s="15" t="s">
        <v>192</v>
      </c>
      <c r="F5239" s="37">
        <f t="shared" si="82"/>
        <v>628949.08000000007</v>
      </c>
      <c r="G5239" s="17">
        <f t="shared" si="83"/>
        <v>286009.77</v>
      </c>
      <c r="H5239" s="17">
        <f t="shared" si="84"/>
        <v>342939.31</v>
      </c>
      <c r="I5239" s="17">
        <v>54655.61</v>
      </c>
      <c r="J5239" s="17">
        <v>50868.63</v>
      </c>
      <c r="K5239" s="17">
        <v>50948.95</v>
      </c>
      <c r="L5239" s="17">
        <v>38016.839999999997</v>
      </c>
      <c r="M5239" s="17">
        <v>44660.91</v>
      </c>
      <c r="N5239" s="17">
        <v>46858.83</v>
      </c>
      <c r="O5239" s="17">
        <v>53330.03</v>
      </c>
      <c r="P5239" s="17">
        <v>54552.62</v>
      </c>
      <c r="Q5239" s="17">
        <v>56753.2</v>
      </c>
      <c r="R5239" s="17">
        <v>60734.69</v>
      </c>
      <c r="S5239" s="17">
        <v>57233.46</v>
      </c>
      <c r="T5239" s="17">
        <v>60335.31</v>
      </c>
      <c r="U5239" s="17"/>
      <c r="X5239" s="14"/>
      <c r="Y5239" s="14"/>
    </row>
    <row r="5240" spans="1:25" ht="15" hidden="1" customHeight="1" x14ac:dyDescent="0.25">
      <c r="A5240" s="14">
        <f t="shared" si="81"/>
        <v>16</v>
      </c>
      <c r="B5240" s="14" t="s">
        <v>173</v>
      </c>
      <c r="C5240" s="14">
        <v>2020</v>
      </c>
      <c r="D5240" s="14" t="str">
        <f>VLOOKUP(E5240,Regioes!$A$2:$B$296,2,FALSE)</f>
        <v>Região Administrativa de Presidente Prudente</v>
      </c>
      <c r="E5240" s="15" t="s">
        <v>193</v>
      </c>
      <c r="F5240" s="37">
        <f t="shared" si="82"/>
        <v>471101.13</v>
      </c>
      <c r="G5240" s="17">
        <f t="shared" si="83"/>
        <v>214229.63</v>
      </c>
      <c r="H5240" s="17">
        <f t="shared" si="84"/>
        <v>256871.5</v>
      </c>
      <c r="I5240" s="17">
        <v>40938.65</v>
      </c>
      <c r="J5240" s="17">
        <v>38102.07</v>
      </c>
      <c r="K5240" s="17">
        <v>38162.230000000003</v>
      </c>
      <c r="L5240" s="17">
        <v>28475.73</v>
      </c>
      <c r="M5240" s="17">
        <v>33452.33</v>
      </c>
      <c r="N5240" s="17">
        <v>35098.620000000003</v>
      </c>
      <c r="O5240" s="17">
        <v>39945.74</v>
      </c>
      <c r="P5240" s="17">
        <v>40861.49</v>
      </c>
      <c r="Q5240" s="17">
        <v>42509.79</v>
      </c>
      <c r="R5240" s="17">
        <v>45492.05</v>
      </c>
      <c r="S5240" s="17">
        <v>42869.52</v>
      </c>
      <c r="T5240" s="17">
        <v>45192.91</v>
      </c>
      <c r="U5240" s="17"/>
      <c r="X5240" s="14"/>
      <c r="Y5240" s="14"/>
    </row>
    <row r="5241" spans="1:25" ht="15" hidden="1" customHeight="1" x14ac:dyDescent="0.25">
      <c r="A5241" s="14">
        <f t="shared" si="81"/>
        <v>16</v>
      </c>
      <c r="B5241" s="14" t="s">
        <v>173</v>
      </c>
      <c r="C5241" s="14">
        <v>2020</v>
      </c>
      <c r="D5241" s="14" t="str">
        <f>VLOOKUP(E5241,Regioes!$A$2:$B$296,2,FALSE)</f>
        <v>Região Administrativa de Presidente Prudente</v>
      </c>
      <c r="E5241" s="15" t="s">
        <v>194</v>
      </c>
      <c r="F5241" s="37">
        <f t="shared" si="82"/>
        <v>568322.27</v>
      </c>
      <c r="G5241" s="17">
        <f t="shared" si="83"/>
        <v>258440.18</v>
      </c>
      <c r="H5241" s="17">
        <f t="shared" si="84"/>
        <v>309882.09000000003</v>
      </c>
      <c r="I5241" s="17">
        <v>49387.16</v>
      </c>
      <c r="J5241" s="17">
        <v>45965.2</v>
      </c>
      <c r="K5241" s="17">
        <v>46037.79</v>
      </c>
      <c r="L5241" s="17">
        <v>34352.25</v>
      </c>
      <c r="M5241" s="17">
        <v>40355.86</v>
      </c>
      <c r="N5241" s="17">
        <v>42341.919999999998</v>
      </c>
      <c r="O5241" s="17">
        <v>48189.34</v>
      </c>
      <c r="P5241" s="17">
        <v>49294.09</v>
      </c>
      <c r="Q5241" s="17">
        <v>51282.54</v>
      </c>
      <c r="R5241" s="17">
        <v>54880.24</v>
      </c>
      <c r="S5241" s="17">
        <v>51716.51</v>
      </c>
      <c r="T5241" s="17">
        <v>54519.37</v>
      </c>
      <c r="U5241" s="17"/>
      <c r="X5241" s="14"/>
      <c r="Y5241" s="14"/>
    </row>
    <row r="5242" spans="1:25" ht="15" hidden="1" customHeight="1" x14ac:dyDescent="0.25">
      <c r="A5242" s="14">
        <f t="shared" si="81"/>
        <v>16</v>
      </c>
      <c r="B5242" s="14" t="s">
        <v>173</v>
      </c>
      <c r="C5242" s="14">
        <v>2020</v>
      </c>
      <c r="D5242" s="14" t="str">
        <f>VLOOKUP(E5242,Regioes!$A$2:$B$296,2,FALSE)</f>
        <v>Região Administrativa de Presidente Prudente</v>
      </c>
      <c r="E5242" s="15" t="s">
        <v>195</v>
      </c>
      <c r="F5242" s="37">
        <f t="shared" si="82"/>
        <v>740171.07000000007</v>
      </c>
      <c r="G5242" s="17">
        <f t="shared" si="83"/>
        <v>336587.07999999996</v>
      </c>
      <c r="H5242" s="17">
        <f t="shared" si="84"/>
        <v>403583.99</v>
      </c>
      <c r="I5242" s="17">
        <v>64320.800000000003</v>
      </c>
      <c r="J5242" s="17">
        <v>59864.1</v>
      </c>
      <c r="K5242" s="17">
        <v>59958.64</v>
      </c>
      <c r="L5242" s="17">
        <v>44739.66</v>
      </c>
      <c r="M5242" s="17">
        <v>52558.64</v>
      </c>
      <c r="N5242" s="17">
        <v>55145.24</v>
      </c>
      <c r="O5242" s="17">
        <v>62760.800000000003</v>
      </c>
      <c r="P5242" s="17">
        <v>64199.57</v>
      </c>
      <c r="Q5242" s="17">
        <v>66789.320000000007</v>
      </c>
      <c r="R5242" s="17">
        <v>71474.899999999994</v>
      </c>
      <c r="S5242" s="17">
        <v>67354.509999999995</v>
      </c>
      <c r="T5242" s="17">
        <v>71004.89</v>
      </c>
      <c r="U5242" s="17"/>
      <c r="X5242" s="14"/>
      <c r="Y5242" s="14"/>
    </row>
    <row r="5243" spans="1:25" ht="15" hidden="1" customHeight="1" x14ac:dyDescent="0.25">
      <c r="A5243" s="14">
        <f t="shared" si="81"/>
        <v>16</v>
      </c>
      <c r="B5243" s="14" t="s">
        <v>173</v>
      </c>
      <c r="C5243" s="14">
        <v>2020</v>
      </c>
      <c r="D5243" s="14" t="str">
        <f>VLOOKUP(E5243,Regioes!$A$2:$B$296,2,FALSE)</f>
        <v>Região Administrativa de Presidente Prudente</v>
      </c>
      <c r="E5243" s="15" t="s">
        <v>186</v>
      </c>
      <c r="F5243" s="37">
        <f t="shared" si="82"/>
        <v>1330301.49</v>
      </c>
      <c r="G5243" s="17">
        <f t="shared" si="83"/>
        <v>604944.36999999988</v>
      </c>
      <c r="H5243" s="17">
        <f t="shared" si="84"/>
        <v>725357.12</v>
      </c>
      <c r="I5243" s="17">
        <v>115603.07</v>
      </c>
      <c r="J5243" s="17">
        <v>107593.15</v>
      </c>
      <c r="K5243" s="17">
        <v>107763.03</v>
      </c>
      <c r="L5243" s="17">
        <v>80410.09</v>
      </c>
      <c r="M5243" s="17">
        <v>94463.09</v>
      </c>
      <c r="N5243" s="17">
        <v>99111.94</v>
      </c>
      <c r="O5243" s="17">
        <v>112799.31</v>
      </c>
      <c r="P5243" s="17">
        <v>115385.19</v>
      </c>
      <c r="Q5243" s="17">
        <v>120039.71</v>
      </c>
      <c r="R5243" s="17">
        <v>128461.04</v>
      </c>
      <c r="S5243" s="17">
        <v>121055.54</v>
      </c>
      <c r="T5243" s="17">
        <v>127616.33</v>
      </c>
      <c r="U5243" s="17"/>
      <c r="X5243" s="14"/>
      <c r="Y5243" s="14"/>
    </row>
    <row r="5244" spans="1:25" ht="15" hidden="1" customHeight="1" x14ac:dyDescent="0.25">
      <c r="A5244" s="14">
        <f t="shared" si="81"/>
        <v>16</v>
      </c>
      <c r="B5244" s="14" t="s">
        <v>173</v>
      </c>
      <c r="C5244" s="14">
        <v>2020</v>
      </c>
      <c r="D5244" s="14" t="str">
        <f>VLOOKUP(E5244,Regioes!$A$2:$B$296,2,FALSE)</f>
        <v>Região Administrativa de Presidente Prudente</v>
      </c>
      <c r="E5244" s="15" t="s">
        <v>196</v>
      </c>
      <c r="F5244" s="37">
        <f t="shared" si="82"/>
        <v>1294099.74</v>
      </c>
      <c r="G5244" s="17">
        <f t="shared" si="83"/>
        <v>588481.92000000004</v>
      </c>
      <c r="H5244" s="17">
        <f t="shared" si="84"/>
        <v>705617.82</v>
      </c>
      <c r="I5244" s="17">
        <v>112457.14</v>
      </c>
      <c r="J5244" s="17">
        <v>104665.19</v>
      </c>
      <c r="K5244" s="17">
        <v>104830.47</v>
      </c>
      <c r="L5244" s="17">
        <v>78221.89</v>
      </c>
      <c r="M5244" s="17">
        <v>91892.44</v>
      </c>
      <c r="N5244" s="17">
        <v>96414.79</v>
      </c>
      <c r="O5244" s="17">
        <v>109729.69</v>
      </c>
      <c r="P5244" s="17">
        <v>112245.2</v>
      </c>
      <c r="Q5244" s="17">
        <v>116773.06</v>
      </c>
      <c r="R5244" s="17">
        <v>124965.19</v>
      </c>
      <c r="S5244" s="17">
        <v>117761.21</v>
      </c>
      <c r="T5244" s="17">
        <v>124143.47</v>
      </c>
      <c r="U5244" s="17"/>
      <c r="X5244" s="14"/>
      <c r="Y5244" s="14"/>
    </row>
    <row r="5245" spans="1:25" ht="15" hidden="1" customHeight="1" x14ac:dyDescent="0.25">
      <c r="A5245" s="14">
        <f t="shared" si="81"/>
        <v>16</v>
      </c>
      <c r="B5245" s="14" t="s">
        <v>173</v>
      </c>
      <c r="C5245" s="14">
        <v>2020</v>
      </c>
      <c r="D5245" s="14" t="str">
        <f>VLOOKUP(E5245,Regioes!$A$2:$B$296,2,FALSE)</f>
        <v>Região Administrativa de Marília</v>
      </c>
      <c r="E5245" s="15" t="s">
        <v>197</v>
      </c>
      <c r="F5245" s="37">
        <f t="shared" si="82"/>
        <v>726213.62000000011</v>
      </c>
      <c r="G5245" s="17">
        <f t="shared" si="83"/>
        <v>330240.06</v>
      </c>
      <c r="H5245" s="17">
        <f t="shared" si="84"/>
        <v>395973.56</v>
      </c>
      <c r="I5245" s="17">
        <v>63107.9</v>
      </c>
      <c r="J5245" s="17">
        <v>58735.26</v>
      </c>
      <c r="K5245" s="17">
        <v>58828.01</v>
      </c>
      <c r="L5245" s="17">
        <v>43895.99</v>
      </c>
      <c r="M5245" s="17">
        <v>51567.54</v>
      </c>
      <c r="N5245" s="17">
        <v>54105.36</v>
      </c>
      <c r="O5245" s="17">
        <v>61577.32</v>
      </c>
      <c r="P5245" s="17">
        <v>62988.95</v>
      </c>
      <c r="Q5245" s="17">
        <v>65529.87</v>
      </c>
      <c r="R5245" s="17">
        <v>70127.08</v>
      </c>
      <c r="S5245" s="17">
        <v>66084.399999999994</v>
      </c>
      <c r="T5245" s="17">
        <v>69665.94</v>
      </c>
      <c r="U5245" s="17"/>
      <c r="X5245" s="14"/>
      <c r="Y5245" s="14"/>
    </row>
    <row r="5246" spans="1:25" ht="15" hidden="1" customHeight="1" x14ac:dyDescent="0.25">
      <c r="A5246" s="14">
        <f t="shared" si="81"/>
        <v>16</v>
      </c>
      <c r="B5246" s="14" t="s">
        <v>173</v>
      </c>
      <c r="C5246" s="14">
        <v>2020</v>
      </c>
      <c r="D5246" s="14" t="str">
        <f>VLOOKUP(E5246,Regioes!$A$2:$B$296,2,FALSE)</f>
        <v>Região Administrativa de Marília</v>
      </c>
      <c r="E5246" s="15" t="s">
        <v>198</v>
      </c>
      <c r="F5246" s="37">
        <f t="shared" si="82"/>
        <v>1818369.5300000003</v>
      </c>
      <c r="G5246" s="17">
        <f t="shared" si="83"/>
        <v>826889.58</v>
      </c>
      <c r="H5246" s="17">
        <f t="shared" si="84"/>
        <v>991479.95000000007</v>
      </c>
      <c r="I5246" s="17">
        <v>158016.14000000001</v>
      </c>
      <c r="J5246" s="17">
        <v>147067.47</v>
      </c>
      <c r="K5246" s="17">
        <v>147299.72</v>
      </c>
      <c r="L5246" s="17">
        <v>109911.39</v>
      </c>
      <c r="M5246" s="17">
        <v>129120.21</v>
      </c>
      <c r="N5246" s="17">
        <v>135474.65</v>
      </c>
      <c r="O5246" s="17">
        <v>154183.70000000001</v>
      </c>
      <c r="P5246" s="17">
        <v>157718.31</v>
      </c>
      <c r="Q5246" s="17">
        <v>164080.51999999999</v>
      </c>
      <c r="R5246" s="17">
        <v>175591.51</v>
      </c>
      <c r="S5246" s="17">
        <v>165469.03</v>
      </c>
      <c r="T5246" s="17">
        <v>174436.88</v>
      </c>
      <c r="U5246" s="17"/>
      <c r="X5246" s="14"/>
      <c r="Y5246" s="14"/>
    </row>
    <row r="5247" spans="1:25" ht="15" hidden="1" customHeight="1" x14ac:dyDescent="0.25">
      <c r="A5247" s="14">
        <f t="shared" si="81"/>
        <v>16</v>
      </c>
      <c r="B5247" s="14" t="s">
        <v>173</v>
      </c>
      <c r="C5247" s="14">
        <v>2020</v>
      </c>
      <c r="D5247" s="14" t="str">
        <f>VLOOKUP(E5247,Regioes!$A$2:$B$296,2,FALSE)</f>
        <v>Região Administrativa de Presidente Prudente</v>
      </c>
      <c r="E5247" s="15" t="s">
        <v>199</v>
      </c>
      <c r="F5247" s="37">
        <f t="shared" si="82"/>
        <v>644214.82000000007</v>
      </c>
      <c r="G5247" s="17">
        <f t="shared" si="83"/>
        <v>292951.73000000004</v>
      </c>
      <c r="H5247" s="17">
        <f t="shared" si="84"/>
        <v>351263.09</v>
      </c>
      <c r="I5247" s="17">
        <v>55982.21</v>
      </c>
      <c r="J5247" s="17">
        <v>52103.29</v>
      </c>
      <c r="K5247" s="17">
        <v>52185.58</v>
      </c>
      <c r="L5247" s="17">
        <v>38939.56</v>
      </c>
      <c r="M5247" s="17">
        <v>45744.91</v>
      </c>
      <c r="N5247" s="17">
        <v>47996.18</v>
      </c>
      <c r="O5247" s="17">
        <v>54624.46</v>
      </c>
      <c r="P5247" s="17">
        <v>55876.7</v>
      </c>
      <c r="Q5247" s="17">
        <v>58130.7</v>
      </c>
      <c r="R5247" s="17">
        <v>62208.83</v>
      </c>
      <c r="S5247" s="17">
        <v>58622.63</v>
      </c>
      <c r="T5247" s="17">
        <v>61799.77</v>
      </c>
      <c r="U5247" s="17"/>
      <c r="X5247" s="14"/>
      <c r="Y5247" s="14"/>
    </row>
    <row r="5248" spans="1:25" ht="15" hidden="1" customHeight="1" x14ac:dyDescent="0.25">
      <c r="A5248" s="14">
        <f t="shared" si="81"/>
        <v>8</v>
      </c>
      <c r="B5248" s="14" t="s">
        <v>91</v>
      </c>
      <c r="C5248" s="14">
        <v>2020</v>
      </c>
      <c r="D5248" s="14" t="str">
        <f>VLOOKUP(E5248,Regioes!$A$2:$B$296,2,FALSE)</f>
        <v>Região Administrativa de Bauru</v>
      </c>
      <c r="E5248" s="15" t="s">
        <v>96</v>
      </c>
      <c r="F5248" s="37">
        <f t="shared" si="82"/>
        <v>247423.34</v>
      </c>
      <c r="G5248" s="17">
        <f t="shared" si="83"/>
        <v>247423.34</v>
      </c>
      <c r="H5248" s="17">
        <f t="shared" si="84"/>
        <v>0</v>
      </c>
      <c r="I5248" s="17">
        <v>54018.37</v>
      </c>
      <c r="J5248" s="17">
        <v>55578.64</v>
      </c>
      <c r="K5248" s="17">
        <v>53604.86</v>
      </c>
      <c r="L5248" s="17">
        <v>36911.550000000003</v>
      </c>
      <c r="M5248" s="17">
        <v>42337.79</v>
      </c>
      <c r="N5248" s="17">
        <v>4972.13</v>
      </c>
      <c r="O5248" s="17"/>
      <c r="P5248" s="17"/>
      <c r="Q5248" s="17"/>
      <c r="R5248" s="17"/>
      <c r="S5248" s="17"/>
      <c r="T5248" s="17"/>
      <c r="U5248" s="17"/>
      <c r="X5248" s="14"/>
      <c r="Y5248" s="14"/>
    </row>
    <row r="5249" spans="1:25" ht="15" hidden="1" customHeight="1" x14ac:dyDescent="0.25">
      <c r="A5249" s="14">
        <f t="shared" si="81"/>
        <v>8</v>
      </c>
      <c r="B5249" s="14" t="s">
        <v>91</v>
      </c>
      <c r="C5249" s="14">
        <v>2020</v>
      </c>
      <c r="D5249" s="14" t="str">
        <f>VLOOKUP(E5249,Regioes!$A$2:$B$296,2,FALSE)</f>
        <v>Região Administrativa de Campinas</v>
      </c>
      <c r="E5249" s="15" t="s">
        <v>97</v>
      </c>
      <c r="F5249" s="37">
        <f t="shared" si="82"/>
        <v>950134.88</v>
      </c>
      <c r="G5249" s="17">
        <f t="shared" si="83"/>
        <v>950134.88</v>
      </c>
      <c r="H5249" s="17">
        <f t="shared" si="84"/>
        <v>0</v>
      </c>
      <c r="I5249" s="17">
        <v>207436.93</v>
      </c>
      <c r="J5249" s="17">
        <v>213428.56</v>
      </c>
      <c r="K5249" s="17">
        <v>205848.99</v>
      </c>
      <c r="L5249" s="17">
        <v>141744.74</v>
      </c>
      <c r="M5249" s="17">
        <v>162582.10999999999</v>
      </c>
      <c r="N5249" s="17">
        <v>19093.55</v>
      </c>
      <c r="O5249" s="17"/>
      <c r="P5249" s="17"/>
      <c r="Q5249" s="17"/>
      <c r="R5249" s="17"/>
      <c r="S5249" s="17"/>
      <c r="T5249" s="17"/>
      <c r="U5249" s="17"/>
      <c r="X5249" s="14"/>
      <c r="Y5249" s="14"/>
    </row>
    <row r="5250" spans="1:25" ht="15" hidden="1" customHeight="1" x14ac:dyDescent="0.25">
      <c r="A5250" s="14">
        <f t="shared" si="81"/>
        <v>8</v>
      </c>
      <c r="B5250" s="14" t="s">
        <v>91</v>
      </c>
      <c r="C5250" s="14">
        <v>2020</v>
      </c>
      <c r="D5250" s="14" t="str">
        <f>VLOOKUP(E5250,Regioes!$A$2:$B$296,2,FALSE)</f>
        <v>Região Administrativa de Campinas</v>
      </c>
      <c r="E5250" s="15" t="s">
        <v>0</v>
      </c>
      <c r="F5250" s="37">
        <f t="shared" si="82"/>
        <v>627555.58000000007</v>
      </c>
      <c r="G5250" s="17">
        <f t="shared" si="83"/>
        <v>627555.58000000007</v>
      </c>
      <c r="H5250" s="17">
        <f t="shared" si="84"/>
        <v>0</v>
      </c>
      <c r="I5250" s="17">
        <v>138951.39000000001</v>
      </c>
      <c r="J5250" s="17">
        <v>134420.67000000001</v>
      </c>
      <c r="K5250" s="17">
        <v>129457.37</v>
      </c>
      <c r="L5250" s="17">
        <v>98207.7</v>
      </c>
      <c r="M5250" s="17">
        <v>113699.27</v>
      </c>
      <c r="N5250" s="17">
        <v>12819.18</v>
      </c>
      <c r="O5250" s="17"/>
      <c r="P5250" s="17"/>
      <c r="Q5250" s="17"/>
      <c r="R5250" s="17"/>
      <c r="S5250" s="17"/>
      <c r="T5250" s="17"/>
      <c r="U5250" s="17"/>
      <c r="X5250" s="14"/>
      <c r="Y5250" s="14"/>
    </row>
    <row r="5251" spans="1:25" ht="15" hidden="1" customHeight="1" x14ac:dyDescent="0.25">
      <c r="A5251" s="14">
        <f t="shared" si="81"/>
        <v>8</v>
      </c>
      <c r="B5251" s="14" t="s">
        <v>91</v>
      </c>
      <c r="C5251" s="14">
        <v>2020</v>
      </c>
      <c r="D5251" s="14" t="str">
        <f>VLOOKUP(E5251,Regioes!$A$2:$B$296,2,FALSE)</f>
        <v>Região Administrativa de Campinas</v>
      </c>
      <c r="E5251" s="15" t="s">
        <v>92</v>
      </c>
      <c r="F5251" s="37">
        <f t="shared" si="82"/>
        <v>902183.77999999991</v>
      </c>
      <c r="G5251" s="17">
        <f t="shared" si="83"/>
        <v>902183.77999999991</v>
      </c>
      <c r="H5251" s="17">
        <f t="shared" si="84"/>
        <v>0</v>
      </c>
      <c r="I5251" s="17">
        <v>199758.7</v>
      </c>
      <c r="J5251" s="17">
        <v>193245.28</v>
      </c>
      <c r="K5251" s="17">
        <v>186109.95</v>
      </c>
      <c r="L5251" s="17">
        <v>141184.93</v>
      </c>
      <c r="M5251" s="17">
        <v>163455.85999999999</v>
      </c>
      <c r="N5251" s="17">
        <v>18429.060000000001</v>
      </c>
      <c r="O5251" s="17"/>
      <c r="P5251" s="17"/>
      <c r="Q5251" s="17"/>
      <c r="R5251" s="17"/>
      <c r="S5251" s="17"/>
      <c r="T5251" s="17"/>
      <c r="U5251" s="17"/>
      <c r="X5251" s="14"/>
      <c r="Y5251" s="14"/>
    </row>
    <row r="5252" spans="1:25" ht="15" hidden="1" customHeight="1" x14ac:dyDescent="0.25">
      <c r="A5252" s="14">
        <f t="shared" ref="A5252:A5315" si="85">VLOOKUP(B5252,$W$10:$X$32,2,FALSE)</f>
        <v>8</v>
      </c>
      <c r="B5252" s="14" t="s">
        <v>91</v>
      </c>
      <c r="C5252" s="14">
        <v>2020</v>
      </c>
      <c r="D5252" s="14" t="str">
        <f>VLOOKUP(E5252,Regioes!$A$2:$B$296,2,FALSE)</f>
        <v>Região Administrativa de Bauru</v>
      </c>
      <c r="E5252" s="15" t="s">
        <v>100</v>
      </c>
      <c r="F5252" s="37">
        <f t="shared" si="82"/>
        <v>211751.74</v>
      </c>
      <c r="G5252" s="17">
        <f t="shared" si="83"/>
        <v>211751.74</v>
      </c>
      <c r="H5252" s="17">
        <f t="shared" si="84"/>
        <v>0</v>
      </c>
      <c r="I5252" s="17">
        <v>46230.42</v>
      </c>
      <c r="J5252" s="17">
        <v>47565.74</v>
      </c>
      <c r="K5252" s="17">
        <v>45876.52</v>
      </c>
      <c r="L5252" s="17">
        <v>31589.93</v>
      </c>
      <c r="M5252" s="17">
        <v>36233.85</v>
      </c>
      <c r="N5252" s="17">
        <v>4255.28</v>
      </c>
      <c r="O5252" s="17"/>
      <c r="P5252" s="17"/>
      <c r="Q5252" s="17"/>
      <c r="R5252" s="17"/>
      <c r="S5252" s="17"/>
      <c r="T5252" s="17"/>
      <c r="U5252" s="17"/>
      <c r="X5252" s="14"/>
      <c r="Y5252" s="14"/>
    </row>
    <row r="5253" spans="1:25" ht="15" hidden="1" customHeight="1" x14ac:dyDescent="0.25">
      <c r="A5253" s="14">
        <f t="shared" si="85"/>
        <v>8</v>
      </c>
      <c r="B5253" s="14" t="s">
        <v>91</v>
      </c>
      <c r="C5253" s="14">
        <v>2020</v>
      </c>
      <c r="D5253" s="14" t="str">
        <f>VLOOKUP(E5253,Regioes!$A$2:$B$296,2,FALSE)</f>
        <v>Região Administrativa de Bauru</v>
      </c>
      <c r="E5253" s="15" t="s">
        <v>93</v>
      </c>
      <c r="F5253" s="37">
        <f t="shared" si="82"/>
        <v>82544.110000000015</v>
      </c>
      <c r="G5253" s="17">
        <f t="shared" si="83"/>
        <v>82544.110000000015</v>
      </c>
      <c r="H5253" s="17">
        <f t="shared" si="84"/>
        <v>0</v>
      </c>
      <c r="I5253" s="17">
        <v>18021.330000000002</v>
      </c>
      <c r="J5253" s="17">
        <v>18541.86</v>
      </c>
      <c r="K5253" s="17">
        <v>17883.38</v>
      </c>
      <c r="L5253" s="17">
        <v>12314.24</v>
      </c>
      <c r="M5253" s="17">
        <v>14124.52</v>
      </c>
      <c r="N5253" s="17">
        <v>1658.78</v>
      </c>
      <c r="O5253" s="17"/>
      <c r="P5253" s="17"/>
      <c r="Q5253" s="17"/>
      <c r="R5253" s="17"/>
      <c r="S5253" s="17"/>
      <c r="T5253" s="17"/>
      <c r="U5253" s="17"/>
      <c r="X5253" s="14"/>
      <c r="Y5253" s="14"/>
    </row>
    <row r="5254" spans="1:25" ht="15" hidden="1" customHeight="1" x14ac:dyDescent="0.25">
      <c r="A5254" s="14">
        <f t="shared" si="85"/>
        <v>8</v>
      </c>
      <c r="B5254" s="14" t="s">
        <v>91</v>
      </c>
      <c r="C5254" s="14">
        <v>2020</v>
      </c>
      <c r="D5254" s="14" t="str">
        <f>VLOOKUP(E5254,Regioes!$A$2:$B$296,2,FALSE)</f>
        <v>Região Administrativa de Campinas</v>
      </c>
      <c r="E5254" s="15" t="s">
        <v>94</v>
      </c>
      <c r="F5254" s="37">
        <f t="shared" si="82"/>
        <v>1611227.43</v>
      </c>
      <c r="G5254" s="17">
        <f t="shared" si="83"/>
        <v>1611227.43</v>
      </c>
      <c r="H5254" s="17">
        <f t="shared" si="84"/>
        <v>0</v>
      </c>
      <c r="I5254" s="17">
        <v>355690.26</v>
      </c>
      <c r="J5254" s="17">
        <v>348704.57</v>
      </c>
      <c r="K5254" s="17">
        <v>335937.95</v>
      </c>
      <c r="L5254" s="17">
        <v>249634.01</v>
      </c>
      <c r="M5254" s="17">
        <v>288461.74</v>
      </c>
      <c r="N5254" s="17">
        <v>32798.9</v>
      </c>
      <c r="O5254" s="17"/>
      <c r="P5254" s="17"/>
      <c r="Q5254" s="17"/>
      <c r="R5254" s="17"/>
      <c r="S5254" s="17"/>
      <c r="T5254" s="17"/>
      <c r="U5254" s="17"/>
      <c r="X5254" s="14"/>
      <c r="Y5254" s="14"/>
    </row>
    <row r="5255" spans="1:25" ht="15" hidden="1" customHeight="1" x14ac:dyDescent="0.25">
      <c r="A5255" s="14">
        <f t="shared" si="85"/>
        <v>8</v>
      </c>
      <c r="B5255" s="14" t="s">
        <v>91</v>
      </c>
      <c r="C5255" s="14">
        <v>2020</v>
      </c>
      <c r="D5255" s="14" t="str">
        <f>VLOOKUP(E5255,Regioes!$A$2:$B$296,2,FALSE)</f>
        <v>Região Administrativa de Bauru</v>
      </c>
      <c r="E5255" s="15" t="s">
        <v>95</v>
      </c>
      <c r="F5255" s="37">
        <f t="shared" si="82"/>
        <v>676861.66</v>
      </c>
      <c r="G5255" s="17">
        <f t="shared" si="83"/>
        <v>676861.66</v>
      </c>
      <c r="H5255" s="17">
        <f t="shared" si="84"/>
        <v>0</v>
      </c>
      <c r="I5255" s="17">
        <v>147774.92000000001</v>
      </c>
      <c r="J5255" s="17">
        <v>152043.26</v>
      </c>
      <c r="K5255" s="17">
        <v>146643.69</v>
      </c>
      <c r="L5255" s="17">
        <v>100976.8</v>
      </c>
      <c r="M5255" s="17">
        <v>115821.03</v>
      </c>
      <c r="N5255" s="17">
        <v>13601.96</v>
      </c>
      <c r="O5255" s="17"/>
      <c r="P5255" s="17"/>
      <c r="Q5255" s="17"/>
      <c r="R5255" s="17"/>
      <c r="S5255" s="17"/>
      <c r="T5255" s="17"/>
      <c r="U5255" s="17"/>
      <c r="X5255" s="14"/>
      <c r="Y5255" s="14"/>
    </row>
    <row r="5256" spans="1:25" ht="15" hidden="1" customHeight="1" x14ac:dyDescent="0.25">
      <c r="A5256" s="14">
        <f t="shared" si="85"/>
        <v>8</v>
      </c>
      <c r="B5256" s="14" t="s">
        <v>91</v>
      </c>
      <c r="C5256" s="14">
        <v>2020</v>
      </c>
      <c r="D5256" s="14" t="str">
        <f>VLOOKUP(E5256,Regioes!$A$2:$B$296,2,FALSE)</f>
        <v>Região Administrativa de Bauru</v>
      </c>
      <c r="E5256" s="15" t="s">
        <v>98</v>
      </c>
      <c r="F5256" s="37">
        <f t="shared" si="82"/>
        <v>488786.49</v>
      </c>
      <c r="G5256" s="17">
        <f t="shared" si="83"/>
        <v>488786.49</v>
      </c>
      <c r="H5256" s="17">
        <f t="shared" si="84"/>
        <v>0</v>
      </c>
      <c r="I5256" s="17">
        <v>106713.66</v>
      </c>
      <c r="J5256" s="17">
        <v>109795.98</v>
      </c>
      <c r="K5256" s="17">
        <v>105896.76</v>
      </c>
      <c r="L5256" s="17">
        <v>72919.03</v>
      </c>
      <c r="M5256" s="17">
        <v>83638.59</v>
      </c>
      <c r="N5256" s="17">
        <v>9822.4699999999993</v>
      </c>
      <c r="O5256" s="17"/>
      <c r="P5256" s="17"/>
      <c r="Q5256" s="17"/>
      <c r="R5256" s="17"/>
      <c r="S5256" s="17"/>
      <c r="T5256" s="17"/>
      <c r="U5256" s="17"/>
      <c r="X5256" s="14"/>
      <c r="Y5256" s="14"/>
    </row>
    <row r="5257" spans="1:25" ht="15" hidden="1" customHeight="1" x14ac:dyDescent="0.25">
      <c r="A5257" s="14">
        <f t="shared" si="85"/>
        <v>8</v>
      </c>
      <c r="B5257" s="14" t="s">
        <v>91</v>
      </c>
      <c r="C5257" s="14">
        <v>2020</v>
      </c>
      <c r="D5257" s="14" t="str">
        <f>VLOOKUP(E5257,Regioes!$A$2:$B$296,2,FALSE)</f>
        <v>Região Administrativa de Campinas</v>
      </c>
      <c r="E5257" s="15" t="s">
        <v>71</v>
      </c>
      <c r="F5257" s="37">
        <f t="shared" si="82"/>
        <v>1194316.73</v>
      </c>
      <c r="G5257" s="17">
        <f t="shared" si="83"/>
        <v>1194316.73</v>
      </c>
      <c r="H5257" s="17">
        <f t="shared" si="84"/>
        <v>0</v>
      </c>
      <c r="I5257" s="17">
        <v>264441.86</v>
      </c>
      <c r="J5257" s="17">
        <v>255819.35</v>
      </c>
      <c r="K5257" s="17">
        <v>246373.56</v>
      </c>
      <c r="L5257" s="17">
        <v>186901.53</v>
      </c>
      <c r="M5257" s="17">
        <v>216383.92</v>
      </c>
      <c r="N5257" s="17">
        <v>24396.51</v>
      </c>
      <c r="O5257" s="17"/>
      <c r="P5257" s="17"/>
      <c r="Q5257" s="17"/>
      <c r="R5257" s="17"/>
      <c r="S5257" s="17"/>
      <c r="T5257" s="17"/>
      <c r="U5257" s="17"/>
      <c r="X5257" s="14"/>
      <c r="Y5257" s="14"/>
    </row>
    <row r="5258" spans="1:25" ht="15" hidden="1" customHeight="1" x14ac:dyDescent="0.25">
      <c r="A5258" s="14">
        <f t="shared" si="85"/>
        <v>8</v>
      </c>
      <c r="B5258" s="14" t="s">
        <v>91</v>
      </c>
      <c r="C5258" s="14">
        <v>2020</v>
      </c>
      <c r="D5258" s="14" t="str">
        <f>VLOOKUP(E5258,Regioes!$A$2:$B$296,2,FALSE)</f>
        <v>Região Administrativa de Campinas</v>
      </c>
      <c r="E5258" s="15" t="s">
        <v>99</v>
      </c>
      <c r="F5258" s="37">
        <f t="shared" si="82"/>
        <v>638668.57999999996</v>
      </c>
      <c r="G5258" s="17">
        <f t="shared" si="83"/>
        <v>638668.57999999996</v>
      </c>
      <c r="H5258" s="17">
        <f t="shared" si="84"/>
        <v>0</v>
      </c>
      <c r="I5258" s="17">
        <v>141411.99</v>
      </c>
      <c r="J5258" s="17">
        <v>136801.04999999999</v>
      </c>
      <c r="K5258" s="17">
        <v>131749.85</v>
      </c>
      <c r="L5258" s="17">
        <v>99946.8</v>
      </c>
      <c r="M5258" s="17">
        <v>115712.7</v>
      </c>
      <c r="N5258" s="17">
        <v>13046.19</v>
      </c>
      <c r="O5258" s="17"/>
      <c r="P5258" s="17"/>
      <c r="Q5258" s="17"/>
      <c r="R5258" s="17"/>
      <c r="S5258" s="17"/>
      <c r="T5258" s="17"/>
      <c r="U5258" s="17"/>
      <c r="X5258" s="14"/>
      <c r="Y5258" s="14"/>
    </row>
    <row r="5259" spans="1:25" ht="15" hidden="1" customHeight="1" x14ac:dyDescent="0.25">
      <c r="A5259" s="14">
        <f t="shared" si="85"/>
        <v>8</v>
      </c>
      <c r="B5259" s="14" t="s">
        <v>91</v>
      </c>
      <c r="C5259" s="14">
        <v>2020</v>
      </c>
      <c r="D5259" s="14" t="str">
        <f>VLOOKUP(E5259,Regioes!$A$2:$B$296,2,FALSE)</f>
        <v>Região Administrativa Central / Araraquara</v>
      </c>
      <c r="E5259" s="15" t="s">
        <v>77</v>
      </c>
      <c r="F5259" s="37">
        <f t="shared" si="82"/>
        <v>784444.50999999989</v>
      </c>
      <c r="G5259" s="17">
        <f t="shared" si="83"/>
        <v>784444.50999999989</v>
      </c>
      <c r="H5259" s="17">
        <f t="shared" si="84"/>
        <v>0</v>
      </c>
      <c r="I5259" s="17">
        <v>173689.24</v>
      </c>
      <c r="J5259" s="17">
        <v>168025.85</v>
      </c>
      <c r="K5259" s="17">
        <v>161821.72</v>
      </c>
      <c r="L5259" s="17">
        <v>122759.63</v>
      </c>
      <c r="M5259" s="17">
        <v>142124.09</v>
      </c>
      <c r="N5259" s="17">
        <v>16023.98</v>
      </c>
      <c r="O5259" s="17"/>
      <c r="P5259" s="17"/>
      <c r="Q5259" s="17"/>
      <c r="R5259" s="17"/>
      <c r="S5259" s="17"/>
      <c r="T5259" s="17"/>
      <c r="U5259" s="17"/>
      <c r="X5259" s="14"/>
      <c r="Y5259" s="14"/>
    </row>
    <row r="5260" spans="1:25" ht="15" hidden="1" customHeight="1" x14ac:dyDescent="0.25">
      <c r="A5260" s="14">
        <f t="shared" si="85"/>
        <v>23</v>
      </c>
      <c r="B5260" s="14" t="s">
        <v>271</v>
      </c>
      <c r="C5260" s="14">
        <v>2020</v>
      </c>
      <c r="D5260" s="14" t="str">
        <f>VLOOKUP(E5260,Regioes!$A$2:$B$296,2,FALSE)</f>
        <v>Região Administrativa de São José dos Campos</v>
      </c>
      <c r="E5260" s="15" t="s">
        <v>272</v>
      </c>
      <c r="F5260" s="37">
        <f t="shared" si="82"/>
        <v>1604812.16</v>
      </c>
      <c r="G5260" s="17">
        <f t="shared" si="83"/>
        <v>710509.88</v>
      </c>
      <c r="H5260" s="17">
        <f t="shared" si="84"/>
        <v>894302.27999999991</v>
      </c>
      <c r="I5260" s="17">
        <v>170458.81</v>
      </c>
      <c r="J5260" s="17">
        <v>144088.72</v>
      </c>
      <c r="K5260" s="17">
        <v>122410.19</v>
      </c>
      <c r="L5260" s="17">
        <v>78456.710000000006</v>
      </c>
      <c r="M5260" s="17">
        <v>88575.1</v>
      </c>
      <c r="N5260" s="17">
        <v>106520.35</v>
      </c>
      <c r="O5260" s="17">
        <v>129603.82</v>
      </c>
      <c r="P5260" s="17">
        <v>135982.18</v>
      </c>
      <c r="Q5260" s="17">
        <v>149982.1</v>
      </c>
      <c r="R5260" s="17">
        <v>160535.79999999999</v>
      </c>
      <c r="S5260" s="17">
        <v>153038.87</v>
      </c>
      <c r="T5260" s="17">
        <v>165159.51</v>
      </c>
      <c r="U5260" s="17"/>
      <c r="X5260" s="14"/>
      <c r="Y5260" s="14"/>
    </row>
    <row r="5261" spans="1:25" ht="15" hidden="1" customHeight="1" x14ac:dyDescent="0.25">
      <c r="A5261" s="14">
        <f t="shared" si="85"/>
        <v>23</v>
      </c>
      <c r="B5261" s="14" t="s">
        <v>271</v>
      </c>
      <c r="C5261" s="14">
        <v>2020</v>
      </c>
      <c r="D5261" s="14" t="str">
        <f>VLOOKUP(E5261,Regioes!$A$2:$B$296,2,FALSE)</f>
        <v>Grande São Paulo</v>
      </c>
      <c r="E5261" s="15" t="s">
        <v>273</v>
      </c>
      <c r="F5261" s="37">
        <f t="shared" si="82"/>
        <v>1560581.2299999997</v>
      </c>
      <c r="G5261" s="17">
        <f t="shared" si="83"/>
        <v>690927.20000000007</v>
      </c>
      <c r="H5261" s="17">
        <f t="shared" si="84"/>
        <v>869654.03</v>
      </c>
      <c r="I5261" s="17">
        <v>165760.72</v>
      </c>
      <c r="J5261" s="17">
        <v>140117.43</v>
      </c>
      <c r="K5261" s="17">
        <v>119036.39</v>
      </c>
      <c r="L5261" s="17">
        <v>76294.33</v>
      </c>
      <c r="M5261" s="17">
        <v>86133.84</v>
      </c>
      <c r="N5261" s="17">
        <v>103584.49</v>
      </c>
      <c r="O5261" s="17">
        <v>126031.75</v>
      </c>
      <c r="P5261" s="17">
        <v>132234.32</v>
      </c>
      <c r="Q5261" s="17">
        <v>145848.38</v>
      </c>
      <c r="R5261" s="17">
        <v>156111.20000000001</v>
      </c>
      <c r="S5261" s="17">
        <v>148820.9</v>
      </c>
      <c r="T5261" s="17">
        <v>160607.48000000001</v>
      </c>
      <c r="U5261" s="17"/>
      <c r="X5261" s="14"/>
      <c r="Y5261" s="14"/>
    </row>
    <row r="5262" spans="1:25" ht="15" hidden="1" customHeight="1" x14ac:dyDescent="0.25">
      <c r="A5262" s="14">
        <f t="shared" si="85"/>
        <v>23</v>
      </c>
      <c r="B5262" s="14" t="s">
        <v>271</v>
      </c>
      <c r="C5262" s="14">
        <v>2020</v>
      </c>
      <c r="D5262" s="14" t="str">
        <f>VLOOKUP(E5262,Regioes!$A$2:$B$296,2,FALSE)</f>
        <v>Grande São Paulo</v>
      </c>
      <c r="E5262" s="15" t="s">
        <v>274</v>
      </c>
      <c r="F5262" s="37">
        <f t="shared" si="82"/>
        <v>1434619.34</v>
      </c>
      <c r="G5262" s="17">
        <f t="shared" si="83"/>
        <v>635159.19999999995</v>
      </c>
      <c r="H5262" s="17">
        <f t="shared" si="84"/>
        <v>799460.1399999999</v>
      </c>
      <c r="I5262" s="17">
        <v>152381.39000000001</v>
      </c>
      <c r="J5262" s="17">
        <v>128807.89</v>
      </c>
      <c r="K5262" s="17">
        <v>109428.4</v>
      </c>
      <c r="L5262" s="17">
        <v>70136.25</v>
      </c>
      <c r="M5262" s="17">
        <v>79181.570000000007</v>
      </c>
      <c r="N5262" s="17">
        <v>95223.7</v>
      </c>
      <c r="O5262" s="17">
        <v>115859.13</v>
      </c>
      <c r="P5262" s="17">
        <v>121561.06</v>
      </c>
      <c r="Q5262" s="17">
        <v>134076.26999999999</v>
      </c>
      <c r="R5262" s="17">
        <v>143510.73000000001</v>
      </c>
      <c r="S5262" s="17">
        <v>136808.85999999999</v>
      </c>
      <c r="T5262" s="17">
        <v>147644.09</v>
      </c>
      <c r="U5262" s="17"/>
      <c r="X5262" s="14"/>
      <c r="Y5262" s="14"/>
    </row>
    <row r="5263" spans="1:25" ht="15" hidden="1" customHeight="1" x14ac:dyDescent="0.25">
      <c r="A5263" s="14">
        <f t="shared" si="85"/>
        <v>23</v>
      </c>
      <c r="B5263" s="14" t="s">
        <v>271</v>
      </c>
      <c r="C5263" s="14">
        <v>2020</v>
      </c>
      <c r="D5263" s="14" t="str">
        <f>VLOOKUP(E5263,Regioes!$A$2:$B$296,2,FALSE)</f>
        <v>Grande São Paulo</v>
      </c>
      <c r="E5263" s="15" t="s">
        <v>275</v>
      </c>
      <c r="F5263" s="37">
        <f t="shared" si="82"/>
        <v>1314426.7599999998</v>
      </c>
      <c r="G5263" s="17">
        <f t="shared" si="83"/>
        <v>581945.5</v>
      </c>
      <c r="H5263" s="17">
        <f t="shared" si="84"/>
        <v>732481.26</v>
      </c>
      <c r="I5263" s="17">
        <v>139614.85999999999</v>
      </c>
      <c r="J5263" s="17">
        <v>118016.35</v>
      </c>
      <c r="K5263" s="17">
        <v>100260.48</v>
      </c>
      <c r="L5263" s="17">
        <v>64260.23</v>
      </c>
      <c r="M5263" s="17">
        <v>72547.73</v>
      </c>
      <c r="N5263" s="17">
        <v>87245.85</v>
      </c>
      <c r="O5263" s="17">
        <v>106152.44</v>
      </c>
      <c r="P5263" s="17">
        <v>111376.66</v>
      </c>
      <c r="Q5263" s="17">
        <v>122843.34</v>
      </c>
      <c r="R5263" s="17">
        <v>131487.38</v>
      </c>
      <c r="S5263" s="17">
        <v>125346.99</v>
      </c>
      <c r="T5263" s="17">
        <v>135274.45000000001</v>
      </c>
      <c r="U5263" s="17"/>
      <c r="X5263" s="14"/>
      <c r="Y5263" s="14"/>
    </row>
    <row r="5264" spans="1:25" ht="15" hidden="1" customHeight="1" x14ac:dyDescent="0.25">
      <c r="A5264" s="14">
        <f t="shared" si="85"/>
        <v>23</v>
      </c>
      <c r="B5264" s="14" t="s">
        <v>271</v>
      </c>
      <c r="C5264" s="14">
        <v>2020</v>
      </c>
      <c r="D5264" s="14" t="str">
        <f>VLOOKUP(E5264,Regioes!$A$2:$B$296,2,FALSE)</f>
        <v>Região Administrativa de São José dos Campos</v>
      </c>
      <c r="E5264" s="15" t="s">
        <v>84</v>
      </c>
      <c r="F5264" s="37">
        <f t="shared" si="82"/>
        <v>2079813.49</v>
      </c>
      <c r="G5264" s="17">
        <f t="shared" si="83"/>
        <v>920810.59000000008</v>
      </c>
      <c r="H5264" s="17">
        <f t="shared" si="84"/>
        <v>1159002.9000000001</v>
      </c>
      <c r="I5264" s="17">
        <v>220912.17</v>
      </c>
      <c r="J5264" s="17">
        <v>186736.91</v>
      </c>
      <c r="K5264" s="17">
        <v>158641.85</v>
      </c>
      <c r="L5264" s="17">
        <v>101678.77</v>
      </c>
      <c r="M5264" s="17">
        <v>114792.05</v>
      </c>
      <c r="N5264" s="17">
        <v>138048.84</v>
      </c>
      <c r="O5264" s="17">
        <v>167964.68</v>
      </c>
      <c r="P5264" s="17">
        <v>176230.96</v>
      </c>
      <c r="Q5264" s="17">
        <v>194374.65</v>
      </c>
      <c r="R5264" s="17">
        <v>208052.09</v>
      </c>
      <c r="S5264" s="17">
        <v>198336.17</v>
      </c>
      <c r="T5264" s="17">
        <v>214044.35</v>
      </c>
      <c r="U5264" s="17"/>
      <c r="X5264" s="14"/>
      <c r="Y5264" s="14"/>
    </row>
    <row r="5265" spans="1:25" ht="15" hidden="1" customHeight="1" x14ac:dyDescent="0.25">
      <c r="A5265" s="14">
        <f t="shared" si="85"/>
        <v>23</v>
      </c>
      <c r="B5265" s="14" t="s">
        <v>271</v>
      </c>
      <c r="C5265" s="14">
        <v>2020</v>
      </c>
      <c r="D5265" s="14" t="str">
        <f>VLOOKUP(E5265,Regioes!$A$2:$B$296,2,FALSE)</f>
        <v>Grande São Paulo</v>
      </c>
      <c r="E5265" s="15" t="s">
        <v>277</v>
      </c>
      <c r="F5265" s="37">
        <f t="shared" si="82"/>
        <v>1327888.2899999998</v>
      </c>
      <c r="G5265" s="17">
        <f t="shared" si="83"/>
        <v>587905.39999999991</v>
      </c>
      <c r="H5265" s="17">
        <f t="shared" si="84"/>
        <v>739982.8899999999</v>
      </c>
      <c r="I5265" s="17">
        <v>141044.70000000001</v>
      </c>
      <c r="J5265" s="17">
        <v>119225</v>
      </c>
      <c r="K5265" s="17">
        <v>101287.28</v>
      </c>
      <c r="L5265" s="17">
        <v>64918.34</v>
      </c>
      <c r="M5265" s="17">
        <v>73290.720000000001</v>
      </c>
      <c r="N5265" s="17">
        <v>88139.36</v>
      </c>
      <c r="O5265" s="17">
        <v>107239.59</v>
      </c>
      <c r="P5265" s="17">
        <v>112517.31</v>
      </c>
      <c r="Q5265" s="17">
        <v>124101.43</v>
      </c>
      <c r="R5265" s="17">
        <v>132833.99</v>
      </c>
      <c r="S5265" s="17">
        <v>126630.72</v>
      </c>
      <c r="T5265" s="17">
        <v>136659.85</v>
      </c>
      <c r="U5265" s="17"/>
      <c r="X5265" s="14"/>
      <c r="Y5265" s="14"/>
    </row>
    <row r="5266" spans="1:25" ht="15" hidden="1" customHeight="1" x14ac:dyDescent="0.25">
      <c r="A5266" s="14">
        <f t="shared" si="85"/>
        <v>23</v>
      </c>
      <c r="B5266" s="14" t="s">
        <v>271</v>
      </c>
      <c r="C5266" s="14">
        <v>2020</v>
      </c>
      <c r="D5266" s="14" t="str">
        <f>VLOOKUP(E5266,Regioes!$A$2:$B$296,2,FALSE)</f>
        <v>Região Administrativa de São José dos Campos</v>
      </c>
      <c r="E5266" s="15" t="s">
        <v>293</v>
      </c>
      <c r="F5266" s="37">
        <f t="shared" si="82"/>
        <v>2414429.8000000007</v>
      </c>
      <c r="G5266" s="17">
        <f t="shared" si="83"/>
        <v>1068957.6399999999</v>
      </c>
      <c r="H5266" s="17">
        <f t="shared" si="84"/>
        <v>1345472.16</v>
      </c>
      <c r="I5266" s="17">
        <v>256454.21</v>
      </c>
      <c r="J5266" s="17">
        <v>216780.57</v>
      </c>
      <c r="K5266" s="17">
        <v>184165.36</v>
      </c>
      <c r="L5266" s="17">
        <v>118037.63</v>
      </c>
      <c r="M5266" s="17">
        <v>133260.68</v>
      </c>
      <c r="N5266" s="17">
        <v>160259.19</v>
      </c>
      <c r="O5266" s="17">
        <v>194988.13</v>
      </c>
      <c r="P5266" s="17">
        <v>204584.34</v>
      </c>
      <c r="Q5266" s="17">
        <v>225647.13</v>
      </c>
      <c r="R5266" s="17">
        <v>241525.1</v>
      </c>
      <c r="S5266" s="17">
        <v>230246.01</v>
      </c>
      <c r="T5266" s="17">
        <v>248481.45</v>
      </c>
      <c r="U5266" s="17"/>
      <c r="X5266" s="14"/>
      <c r="Y5266" s="14"/>
    </row>
    <row r="5267" spans="1:25" ht="15" hidden="1" customHeight="1" x14ac:dyDescent="0.25">
      <c r="A5267" s="14">
        <f t="shared" si="85"/>
        <v>23</v>
      </c>
      <c r="B5267" s="14" t="s">
        <v>271</v>
      </c>
      <c r="C5267" s="14">
        <v>2020</v>
      </c>
      <c r="D5267" s="14" t="str">
        <f>VLOOKUP(E5267,Regioes!$A$2:$B$296,2,FALSE)</f>
        <v>Grande São Paulo</v>
      </c>
      <c r="E5267" s="15" t="s">
        <v>32</v>
      </c>
      <c r="F5267" s="37">
        <f t="shared" ref="F5267:F5330" si="86">SUM(I5267:T5267)</f>
        <v>680771.08</v>
      </c>
      <c r="G5267" s="17">
        <f t="shared" ref="G5267:G5330" si="87">SUM(I5267:N5267)</f>
        <v>301402.61</v>
      </c>
      <c r="H5267" s="17">
        <f t="shared" ref="H5267:H5330" si="88">SUM(O5267:T5267)</f>
        <v>379368.47000000003</v>
      </c>
      <c r="I5267" s="17">
        <v>72309.66</v>
      </c>
      <c r="J5267" s="17">
        <v>61123.31</v>
      </c>
      <c r="K5267" s="17">
        <v>51927.15</v>
      </c>
      <c r="L5267" s="17">
        <v>33281.81</v>
      </c>
      <c r="M5267" s="17">
        <v>37574.1</v>
      </c>
      <c r="N5267" s="17">
        <v>45186.58</v>
      </c>
      <c r="O5267" s="17">
        <v>54978.73</v>
      </c>
      <c r="P5267" s="17">
        <v>57684.47</v>
      </c>
      <c r="Q5267" s="17">
        <v>63623.32</v>
      </c>
      <c r="R5267" s="17">
        <v>68100.259999999995</v>
      </c>
      <c r="S5267" s="17">
        <v>64920.02</v>
      </c>
      <c r="T5267" s="17">
        <v>70061.67</v>
      </c>
      <c r="U5267" s="17"/>
      <c r="X5267" s="14"/>
      <c r="Y5267" s="14"/>
    </row>
    <row r="5268" spans="1:25" ht="15" hidden="1" customHeight="1" x14ac:dyDescent="0.25">
      <c r="A5268" s="14">
        <f t="shared" si="85"/>
        <v>23</v>
      </c>
      <c r="B5268" s="14" t="s">
        <v>271</v>
      </c>
      <c r="C5268" s="14">
        <v>2020</v>
      </c>
      <c r="D5268" s="14" t="str">
        <f>VLOOKUP(E5268,Regioes!$A$2:$B$296,2,FALSE)</f>
        <v>Região Administrativa de São José dos Campos</v>
      </c>
      <c r="E5268" s="15" t="s">
        <v>276</v>
      </c>
      <c r="F5268" s="37">
        <f t="shared" si="86"/>
        <v>1408657.69</v>
      </c>
      <c r="G5268" s="17">
        <f t="shared" si="87"/>
        <v>623665.02</v>
      </c>
      <c r="H5268" s="17">
        <f t="shared" si="88"/>
        <v>784992.67</v>
      </c>
      <c r="I5268" s="17">
        <v>149623.81</v>
      </c>
      <c r="J5268" s="17">
        <v>126476.91</v>
      </c>
      <c r="K5268" s="17">
        <v>107448.13</v>
      </c>
      <c r="L5268" s="17">
        <v>68867.03</v>
      </c>
      <c r="M5268" s="17">
        <v>77748.66</v>
      </c>
      <c r="N5268" s="17">
        <v>93500.479999999996</v>
      </c>
      <c r="O5268" s="17">
        <v>113762.48</v>
      </c>
      <c r="P5268" s="17">
        <v>119361.23</v>
      </c>
      <c r="Q5268" s="17">
        <v>131649.95000000001</v>
      </c>
      <c r="R5268" s="17">
        <v>140913.68</v>
      </c>
      <c r="S5268" s="17">
        <v>134333.09</v>
      </c>
      <c r="T5268" s="17">
        <v>144972.24</v>
      </c>
      <c r="U5268" s="17"/>
      <c r="X5268" s="14"/>
      <c r="Y5268" s="14"/>
    </row>
    <row r="5269" spans="1:25" ht="15" hidden="1" customHeight="1" x14ac:dyDescent="0.25">
      <c r="A5269" s="14">
        <f t="shared" si="85"/>
        <v>22</v>
      </c>
      <c r="B5269" s="14" t="s">
        <v>263</v>
      </c>
      <c r="C5269" s="14">
        <v>2020</v>
      </c>
      <c r="D5269" s="14" t="str">
        <f>VLOOKUP(E5269,Regioes!$A$2:$B$296,2,FALSE)</f>
        <v>Região Administrativa de Santos</v>
      </c>
      <c r="E5269" s="15" t="s">
        <v>264</v>
      </c>
      <c r="F5269" s="37">
        <f t="shared" si="86"/>
        <v>11937698.540000001</v>
      </c>
      <c r="G5269" s="17">
        <f t="shared" si="87"/>
        <v>5574096.4199999999</v>
      </c>
      <c r="H5269" s="17">
        <f t="shared" si="88"/>
        <v>6363602.1200000001</v>
      </c>
      <c r="I5269" s="17">
        <v>1198664</v>
      </c>
      <c r="J5269" s="17">
        <v>1018044.54</v>
      </c>
      <c r="K5269" s="17">
        <v>958323.17</v>
      </c>
      <c r="L5269" s="17">
        <v>760578.13</v>
      </c>
      <c r="M5269" s="17">
        <v>800058.96</v>
      </c>
      <c r="N5269" s="17">
        <v>838427.62</v>
      </c>
      <c r="O5269" s="17">
        <v>984385.31</v>
      </c>
      <c r="P5269" s="17">
        <v>995321.72</v>
      </c>
      <c r="Q5269" s="17">
        <v>1070940.32</v>
      </c>
      <c r="R5269" s="17">
        <v>1110881.1599999999</v>
      </c>
      <c r="S5269" s="17">
        <v>1069330.56</v>
      </c>
      <c r="T5269" s="17">
        <v>1132743.05</v>
      </c>
      <c r="U5269" s="17"/>
      <c r="X5269" s="14"/>
      <c r="Y5269" s="14"/>
    </row>
    <row r="5270" spans="1:25" ht="15" hidden="1" customHeight="1" x14ac:dyDescent="0.25">
      <c r="A5270" s="14">
        <f t="shared" si="85"/>
        <v>22</v>
      </c>
      <c r="B5270" s="14" t="s">
        <v>263</v>
      </c>
      <c r="C5270" s="14">
        <v>2020</v>
      </c>
      <c r="D5270" s="14" t="str">
        <f>VLOOKUP(E5270,Regioes!$A$2:$B$296,2,FALSE)</f>
        <v>Grande São Paulo</v>
      </c>
      <c r="E5270" s="15" t="s">
        <v>265</v>
      </c>
      <c r="F5270" s="37">
        <f t="shared" si="86"/>
        <v>3516428.2100000004</v>
      </c>
      <c r="G5270" s="17">
        <f t="shared" si="87"/>
        <v>1558353.11</v>
      </c>
      <c r="H5270" s="17">
        <f t="shared" si="88"/>
        <v>1958075.1</v>
      </c>
      <c r="I5270" s="17">
        <v>313306.57</v>
      </c>
      <c r="J5270" s="17">
        <v>283209.52</v>
      </c>
      <c r="K5270" s="17">
        <v>269624.42</v>
      </c>
      <c r="L5270" s="17">
        <v>203591.11</v>
      </c>
      <c r="M5270" s="17">
        <v>230139.71</v>
      </c>
      <c r="N5270" s="17">
        <v>258481.78</v>
      </c>
      <c r="O5270" s="17">
        <v>309361.87</v>
      </c>
      <c r="P5270" s="17">
        <v>313738.69</v>
      </c>
      <c r="Q5270" s="17">
        <v>336936.83</v>
      </c>
      <c r="R5270" s="17">
        <v>345382.2</v>
      </c>
      <c r="S5270" s="17">
        <v>310443.68</v>
      </c>
      <c r="T5270" s="17">
        <v>342211.83</v>
      </c>
      <c r="U5270" s="17"/>
      <c r="X5270" s="14"/>
      <c r="Y5270" s="14"/>
    </row>
    <row r="5271" spans="1:25" ht="15" hidden="1" customHeight="1" x14ac:dyDescent="0.25">
      <c r="A5271" s="14">
        <f t="shared" si="85"/>
        <v>22</v>
      </c>
      <c r="B5271" s="14" t="s">
        <v>263</v>
      </c>
      <c r="C5271" s="14">
        <v>2020</v>
      </c>
      <c r="D5271" s="14" t="str">
        <f>VLOOKUP(E5271,Regioes!$A$2:$B$296,2,FALSE)</f>
        <v>Região Administrativa de Santos</v>
      </c>
      <c r="E5271" s="15" t="s">
        <v>266</v>
      </c>
      <c r="F5271" s="37">
        <f t="shared" si="86"/>
        <v>1791858.0000000002</v>
      </c>
      <c r="G5271" s="17">
        <f t="shared" si="87"/>
        <v>841075.69</v>
      </c>
      <c r="H5271" s="17">
        <f t="shared" si="88"/>
        <v>950782.31</v>
      </c>
      <c r="I5271" s="17">
        <v>184907.75</v>
      </c>
      <c r="J5271" s="17">
        <v>150597.25</v>
      </c>
      <c r="K5271" s="17">
        <v>142946.47</v>
      </c>
      <c r="L5271" s="17">
        <v>118393.66</v>
      </c>
      <c r="M5271" s="17">
        <v>120241</v>
      </c>
      <c r="N5271" s="17">
        <v>123989.56</v>
      </c>
      <c r="O5271" s="17">
        <v>148958.53</v>
      </c>
      <c r="P5271" s="17">
        <v>146647.79999999999</v>
      </c>
      <c r="Q5271" s="17">
        <v>159364.56</v>
      </c>
      <c r="R5271" s="17">
        <v>164102.72</v>
      </c>
      <c r="S5271" s="17">
        <v>168527.38</v>
      </c>
      <c r="T5271" s="17">
        <v>163181.32</v>
      </c>
      <c r="U5271" s="17"/>
      <c r="X5271" s="14"/>
      <c r="Y5271" s="14"/>
    </row>
    <row r="5272" spans="1:25" ht="15" hidden="1" customHeight="1" x14ac:dyDescent="0.25">
      <c r="A5272" s="14">
        <f t="shared" si="85"/>
        <v>22</v>
      </c>
      <c r="B5272" s="14" t="s">
        <v>263</v>
      </c>
      <c r="C5272" s="14">
        <v>2020</v>
      </c>
      <c r="D5272" s="14" t="str">
        <f>VLOOKUP(E5272,Regioes!$A$2:$B$296,2,FALSE)</f>
        <v>Região Administrativa de Santos</v>
      </c>
      <c r="E5272" s="15" t="s">
        <v>268</v>
      </c>
      <c r="F5272" s="37">
        <f t="shared" si="86"/>
        <v>711718.78999999992</v>
      </c>
      <c r="G5272" s="17">
        <f t="shared" si="87"/>
        <v>323547.06999999995</v>
      </c>
      <c r="H5272" s="17">
        <f t="shared" si="88"/>
        <v>388171.72</v>
      </c>
      <c r="I5272" s="17">
        <v>88546.17</v>
      </c>
      <c r="J5272" s="17">
        <v>61636.15</v>
      </c>
      <c r="K5272" s="17">
        <v>48851.67</v>
      </c>
      <c r="L5272" s="17">
        <v>35628.699999999997</v>
      </c>
      <c r="M5272" s="17">
        <v>41020.54</v>
      </c>
      <c r="N5272" s="17">
        <v>47863.839999999997</v>
      </c>
      <c r="O5272" s="17">
        <v>56700.83</v>
      </c>
      <c r="P5272" s="17">
        <v>58340.42</v>
      </c>
      <c r="Q5272" s="17">
        <v>66736.5</v>
      </c>
      <c r="R5272" s="17">
        <v>69042.59</v>
      </c>
      <c r="S5272" s="17">
        <v>67459.5</v>
      </c>
      <c r="T5272" s="17">
        <v>69891.88</v>
      </c>
      <c r="U5272" s="17"/>
      <c r="X5272" s="14"/>
      <c r="Y5272" s="14"/>
    </row>
    <row r="5273" spans="1:25" ht="15" hidden="1" customHeight="1" x14ac:dyDescent="0.25">
      <c r="A5273" s="14">
        <f t="shared" si="85"/>
        <v>22</v>
      </c>
      <c r="B5273" s="14" t="s">
        <v>263</v>
      </c>
      <c r="C5273" s="14">
        <v>2020</v>
      </c>
      <c r="D5273" s="14" t="str">
        <f>VLOOKUP(E5273,Regioes!$A$2:$B$296,2,FALSE)</f>
        <v>Região Administrativa de Santos</v>
      </c>
      <c r="E5273" s="15" t="s">
        <v>267</v>
      </c>
      <c r="F5273" s="37">
        <f t="shared" si="86"/>
        <v>3866358.83</v>
      </c>
      <c r="G5273" s="17">
        <f t="shared" si="87"/>
        <v>1834029.21</v>
      </c>
      <c r="H5273" s="17">
        <f t="shared" si="88"/>
        <v>2032329.6199999999</v>
      </c>
      <c r="I5273" s="17">
        <v>400217.77</v>
      </c>
      <c r="J5273" s="17">
        <v>330531.28999999998</v>
      </c>
      <c r="K5273" s="17">
        <v>314429.99</v>
      </c>
      <c r="L5273" s="17">
        <v>259645.42</v>
      </c>
      <c r="M5273" s="17">
        <v>262437.39</v>
      </c>
      <c r="N5273" s="17">
        <v>266767.34999999998</v>
      </c>
      <c r="O5273" s="17">
        <v>316246.63</v>
      </c>
      <c r="P5273" s="17">
        <v>313865.36</v>
      </c>
      <c r="Q5273" s="17">
        <v>338966.94</v>
      </c>
      <c r="R5273" s="17">
        <v>351021.53</v>
      </c>
      <c r="S5273" s="17">
        <v>357384.23</v>
      </c>
      <c r="T5273" s="17">
        <v>354844.93</v>
      </c>
      <c r="U5273" s="17"/>
      <c r="X5273" s="14"/>
      <c r="Y5273" s="14"/>
    </row>
    <row r="5274" spans="1:25" ht="15" hidden="1" customHeight="1" x14ac:dyDescent="0.25">
      <c r="A5274" s="14">
        <f t="shared" si="85"/>
        <v>22</v>
      </c>
      <c r="B5274" s="14" t="s">
        <v>263</v>
      </c>
      <c r="C5274" s="14">
        <v>2020</v>
      </c>
      <c r="D5274" s="14" t="str">
        <f>VLOOKUP(E5274,Regioes!$A$2:$B$296,2,FALSE)</f>
        <v>Grande São Paulo</v>
      </c>
      <c r="E5274" s="15" t="s">
        <v>269</v>
      </c>
      <c r="F5274" s="37">
        <f t="shared" si="86"/>
        <v>19311612.610000003</v>
      </c>
      <c r="G5274" s="17">
        <f t="shared" si="87"/>
        <v>8880104.4000000004</v>
      </c>
      <c r="H5274" s="17">
        <f t="shared" si="88"/>
        <v>10431508.209999999</v>
      </c>
      <c r="I5274" s="17">
        <v>1824451.44</v>
      </c>
      <c r="J5274" s="17">
        <v>1621320.03</v>
      </c>
      <c r="K5274" s="17">
        <v>1547089.6</v>
      </c>
      <c r="L5274" s="17">
        <v>1204700.3400000001</v>
      </c>
      <c r="M5274" s="17">
        <v>1297741.5900000001</v>
      </c>
      <c r="N5274" s="17">
        <v>1384801.4</v>
      </c>
      <c r="O5274" s="17">
        <v>1627170.08</v>
      </c>
      <c r="P5274" s="17">
        <v>1654059.47</v>
      </c>
      <c r="Q5274" s="17">
        <v>1767010.68</v>
      </c>
      <c r="R5274" s="17">
        <v>1828954.35</v>
      </c>
      <c r="S5274" s="17">
        <v>1695933.28</v>
      </c>
      <c r="T5274" s="17">
        <v>1858380.35</v>
      </c>
      <c r="U5274" s="17"/>
      <c r="X5274" s="14"/>
      <c r="Y5274" s="14"/>
    </row>
    <row r="5275" spans="1:25" ht="15" hidden="1" customHeight="1" x14ac:dyDescent="0.25">
      <c r="A5275" s="14">
        <f t="shared" si="85"/>
        <v>22</v>
      </c>
      <c r="B5275" s="14" t="s">
        <v>263</v>
      </c>
      <c r="C5275" s="14">
        <v>2020</v>
      </c>
      <c r="D5275" s="14" t="str">
        <f>VLOOKUP(E5275,Regioes!$A$2:$B$296,2,FALSE)</f>
        <v>Grande São Paulo</v>
      </c>
      <c r="E5275" s="15" t="s">
        <v>32</v>
      </c>
      <c r="F5275" s="37">
        <f t="shared" si="86"/>
        <v>1775319.41</v>
      </c>
      <c r="G5275" s="17">
        <f t="shared" si="87"/>
        <v>824487.28999999992</v>
      </c>
      <c r="H5275" s="17">
        <f t="shared" si="88"/>
        <v>950832.12</v>
      </c>
      <c r="I5275" s="17">
        <v>170346.92</v>
      </c>
      <c r="J5275" s="17">
        <v>150716.29999999999</v>
      </c>
      <c r="K5275" s="17">
        <v>143901.81</v>
      </c>
      <c r="L5275" s="17">
        <v>112937.96</v>
      </c>
      <c r="M5275" s="17">
        <v>120157.45</v>
      </c>
      <c r="N5275" s="17">
        <v>126426.85</v>
      </c>
      <c r="O5275" s="17">
        <v>147771.01999999999</v>
      </c>
      <c r="P5275" s="17">
        <v>150315.09</v>
      </c>
      <c r="Q5275" s="17">
        <v>160333.42000000001</v>
      </c>
      <c r="R5275" s="17">
        <v>166421.35999999999</v>
      </c>
      <c r="S5275" s="17">
        <v>155680.64000000001</v>
      </c>
      <c r="T5275" s="17">
        <v>170310.59</v>
      </c>
      <c r="U5275" s="17"/>
      <c r="X5275" s="14"/>
      <c r="Y5275" s="14"/>
    </row>
    <row r="5276" spans="1:25" ht="15" hidden="1" customHeight="1" x14ac:dyDescent="0.25">
      <c r="A5276" s="14">
        <f t="shared" si="85"/>
        <v>22</v>
      </c>
      <c r="B5276" s="14" t="s">
        <v>263</v>
      </c>
      <c r="C5276" s="14">
        <v>2020</v>
      </c>
      <c r="D5276" s="14" t="str">
        <f>VLOOKUP(E5276,Regioes!$A$2:$B$296,2,FALSE)</f>
        <v>Região Administrativa de Santos</v>
      </c>
      <c r="E5276" s="15" t="s">
        <v>270</v>
      </c>
      <c r="F5276" s="37">
        <f t="shared" si="86"/>
        <v>6427155.04</v>
      </c>
      <c r="G5276" s="17">
        <f t="shared" si="87"/>
        <v>2864737.74</v>
      </c>
      <c r="H5276" s="17">
        <f t="shared" si="88"/>
        <v>3562417.3000000003</v>
      </c>
      <c r="I5276" s="17">
        <v>623462.98</v>
      </c>
      <c r="J5276" s="17">
        <v>526360.92000000004</v>
      </c>
      <c r="K5276" s="17">
        <v>481241.55</v>
      </c>
      <c r="L5276" s="17">
        <v>360836.3</v>
      </c>
      <c r="M5276" s="17">
        <v>409397.87</v>
      </c>
      <c r="N5276" s="17">
        <v>463438.12</v>
      </c>
      <c r="O5276" s="17">
        <v>553480.22</v>
      </c>
      <c r="P5276" s="17">
        <v>563003.9</v>
      </c>
      <c r="Q5276" s="17">
        <v>612886.88</v>
      </c>
      <c r="R5276" s="17">
        <v>629529.49</v>
      </c>
      <c r="S5276" s="17">
        <v>576767.42000000004</v>
      </c>
      <c r="T5276" s="17">
        <v>626749.39</v>
      </c>
      <c r="U5276" s="17"/>
      <c r="X5276" s="14"/>
      <c r="Y5276" s="14"/>
    </row>
    <row r="5277" spans="1:25" ht="15" hidden="1" customHeight="1" x14ac:dyDescent="0.25">
      <c r="A5277" s="14">
        <f t="shared" si="85"/>
        <v>28</v>
      </c>
      <c r="B5277" s="14" t="s">
        <v>321</v>
      </c>
      <c r="C5277" s="14">
        <v>2020</v>
      </c>
      <c r="D5277" s="14" t="str">
        <f>VLOOKUP(E5277,Regioes!$A$2:$B$296,2,FALSE)</f>
        <v>Região Administrativa de Franca</v>
      </c>
      <c r="E5277" s="15" t="s">
        <v>50</v>
      </c>
      <c r="F5277" s="37">
        <f t="shared" si="86"/>
        <v>1214090.1207998714</v>
      </c>
      <c r="G5277" s="17">
        <f t="shared" si="87"/>
        <v>549819.09598275204</v>
      </c>
      <c r="H5277" s="17">
        <f t="shared" si="88"/>
        <v>664271.02481711935</v>
      </c>
      <c r="I5277" s="17">
        <v>98029.99875843832</v>
      </c>
      <c r="J5277" s="17">
        <v>91623.009169269382</v>
      </c>
      <c r="K5277" s="17">
        <v>93134.140971107758</v>
      </c>
      <c r="L5277" s="17">
        <v>76728.924785373776</v>
      </c>
      <c r="M5277" s="17">
        <v>93120.484022426885</v>
      </c>
      <c r="N5277" s="17">
        <v>97182.538276135921</v>
      </c>
      <c r="O5277" s="17">
        <v>107971.35070472644</v>
      </c>
      <c r="P5277" s="17">
        <v>111799.27059199776</v>
      </c>
      <c r="Q5277" s="17">
        <v>109122.01256394543</v>
      </c>
      <c r="R5277" s="17">
        <v>115854.01464942015</v>
      </c>
      <c r="S5277" s="17">
        <v>107191.04450746028</v>
      </c>
      <c r="T5277" s="17">
        <v>112333.33179956931</v>
      </c>
      <c r="U5277" s="17"/>
      <c r="X5277" s="14"/>
      <c r="Y5277" s="14"/>
    </row>
    <row r="5278" spans="1:25" ht="15" hidden="1" customHeight="1" x14ac:dyDescent="0.25">
      <c r="A5278" s="14">
        <f t="shared" si="85"/>
        <v>28</v>
      </c>
      <c r="B5278" s="14" t="s">
        <v>321</v>
      </c>
      <c r="C5278" s="14">
        <v>2020</v>
      </c>
      <c r="D5278" s="14" t="str">
        <f>VLOOKUP(E5278,Regioes!$A$2:$B$296,2,FALSE)</f>
        <v>Região Administrativa de Marília</v>
      </c>
      <c r="E5278" s="15" t="s">
        <v>175</v>
      </c>
      <c r="F5278" s="37">
        <f t="shared" si="86"/>
        <v>455807.88535148243</v>
      </c>
      <c r="G5278" s="17">
        <f t="shared" si="87"/>
        <v>206577.23559470798</v>
      </c>
      <c r="H5278" s="17">
        <f t="shared" si="88"/>
        <v>249230.64975677442</v>
      </c>
      <c r="I5278" s="17">
        <v>43446.1930677368</v>
      </c>
      <c r="J5278" s="17">
        <v>37688.412519084799</v>
      </c>
      <c r="K5278" s="17">
        <v>35253.197872604796</v>
      </c>
      <c r="L5278" s="17">
        <v>26019.717930359999</v>
      </c>
      <c r="M5278" s="17">
        <v>31288.028535878402</v>
      </c>
      <c r="N5278" s="17">
        <v>32881.685669043196</v>
      </c>
      <c r="O5278" s="17">
        <v>37644.035012205604</v>
      </c>
      <c r="P5278" s="17">
        <v>38915.223899860008</v>
      </c>
      <c r="Q5278" s="17">
        <v>41031.503523577601</v>
      </c>
      <c r="R5278" s="17">
        <v>43813.843350578405</v>
      </c>
      <c r="S5278" s="17">
        <v>41863.836354568804</v>
      </c>
      <c r="T5278" s="17">
        <v>45962.207615984007</v>
      </c>
      <c r="U5278" s="17"/>
      <c r="X5278" s="14"/>
      <c r="Y5278" s="14"/>
    </row>
    <row r="5279" spans="1:25" ht="15" hidden="1" customHeight="1" x14ac:dyDescent="0.25">
      <c r="A5279" s="14">
        <f t="shared" si="85"/>
        <v>28</v>
      </c>
      <c r="B5279" s="14" t="s">
        <v>321</v>
      </c>
      <c r="C5279" s="14">
        <v>2020</v>
      </c>
      <c r="D5279" s="14" t="str">
        <f>VLOOKUP(E5279,Regioes!$A$2:$B$296,2,FALSE)</f>
        <v>Região Administrativa de Barretos</v>
      </c>
      <c r="E5279" s="15" t="s">
        <v>40</v>
      </c>
      <c r="F5279" s="37">
        <f t="shared" si="86"/>
        <v>789393.01193125476</v>
      </c>
      <c r="G5279" s="17">
        <f t="shared" si="87"/>
        <v>365898.54782427737</v>
      </c>
      <c r="H5279" s="17">
        <f t="shared" si="88"/>
        <v>423494.46410697745</v>
      </c>
      <c r="I5279" s="17">
        <v>66351.243449786809</v>
      </c>
      <c r="J5279" s="17">
        <v>63154.15678890064</v>
      </c>
      <c r="K5279" s="17">
        <v>62922.044525234662</v>
      </c>
      <c r="L5279" s="17">
        <v>52803.420835411183</v>
      </c>
      <c r="M5279" s="17">
        <v>59228.358180415504</v>
      </c>
      <c r="N5279" s="17">
        <v>61439.324044528577</v>
      </c>
      <c r="O5279" s="17">
        <v>66531.534685655657</v>
      </c>
      <c r="P5279" s="17">
        <v>70181.677203323357</v>
      </c>
      <c r="Q5279" s="17">
        <v>72134.835434698034</v>
      </c>
      <c r="R5279" s="17">
        <v>74655.791339316405</v>
      </c>
      <c r="S5279" s="17">
        <v>69101.651605736173</v>
      </c>
      <c r="T5279" s="17">
        <v>70888.973838247854</v>
      </c>
      <c r="U5279" s="17"/>
      <c r="X5279" s="14"/>
      <c r="Y5279" s="14"/>
    </row>
    <row r="5280" spans="1:25" ht="15" hidden="1" customHeight="1" x14ac:dyDescent="0.25">
      <c r="A5280" s="14">
        <f t="shared" si="85"/>
        <v>28</v>
      </c>
      <c r="B5280" s="14" t="s">
        <v>321</v>
      </c>
      <c r="C5280" s="14">
        <v>2020</v>
      </c>
      <c r="D5280" s="14" t="str">
        <f>VLOOKUP(E5280,Regioes!$A$2:$B$296,2,FALSE)</f>
        <v>Região Administrativa Central / Araraquara</v>
      </c>
      <c r="E5280" s="15" t="s">
        <v>116</v>
      </c>
      <c r="F5280" s="37">
        <f t="shared" si="86"/>
        <v>162225.7864399752</v>
      </c>
      <c r="G5280" s="17">
        <f t="shared" si="87"/>
        <v>73870.079944233003</v>
      </c>
      <c r="H5280" s="17">
        <f t="shared" si="88"/>
        <v>88355.706495742183</v>
      </c>
      <c r="I5280" s="17">
        <v>14596.944122705767</v>
      </c>
      <c r="J5280" s="17">
        <v>12306.158834487363</v>
      </c>
      <c r="K5280" s="17">
        <v>11707.249112170175</v>
      </c>
      <c r="L5280" s="17">
        <v>10248.90601961032</v>
      </c>
      <c r="M5280" s="17">
        <v>12211.723415691227</v>
      </c>
      <c r="N5280" s="17">
        <v>12799.098439568137</v>
      </c>
      <c r="O5280" s="17">
        <v>14408.807506588722</v>
      </c>
      <c r="P5280" s="17">
        <v>14853.96512449669</v>
      </c>
      <c r="Q5280" s="17">
        <v>15028.761766585878</v>
      </c>
      <c r="R5280" s="17">
        <v>15305.035237830525</v>
      </c>
      <c r="S5280" s="17">
        <v>14154.764989394622</v>
      </c>
      <c r="T5280" s="17">
        <v>14604.37187084574</v>
      </c>
      <c r="U5280" s="17"/>
      <c r="X5280" s="14"/>
      <c r="Y5280" s="14"/>
    </row>
    <row r="5281" spans="1:25" ht="15" hidden="1" customHeight="1" x14ac:dyDescent="0.25">
      <c r="A5281" s="14">
        <f t="shared" si="85"/>
        <v>28</v>
      </c>
      <c r="B5281" s="14" t="s">
        <v>321</v>
      </c>
      <c r="C5281" s="14">
        <v>2020</v>
      </c>
      <c r="D5281" s="14" t="str">
        <f>VLOOKUP(E5281,Regioes!$A$2:$B$296,2,FALSE)</f>
        <v>Região Administrativa de Franca</v>
      </c>
      <c r="E5281" s="15" t="s">
        <v>51</v>
      </c>
      <c r="F5281" s="37">
        <f t="shared" si="86"/>
        <v>449805.43646680465</v>
      </c>
      <c r="G5281" s="17">
        <f t="shared" si="87"/>
        <v>203701.20323800261</v>
      </c>
      <c r="H5281" s="17">
        <f t="shared" si="88"/>
        <v>246104.23322880204</v>
      </c>
      <c r="I5281" s="17">
        <v>36318.907157673937</v>
      </c>
      <c r="J5281" s="17">
        <v>33945.19642630274</v>
      </c>
      <c r="K5281" s="17">
        <v>34505.052147093025</v>
      </c>
      <c r="L5281" s="17">
        <v>28427.121604428874</v>
      </c>
      <c r="M5281" s="17">
        <v>34499.992415811997</v>
      </c>
      <c r="N5281" s="17">
        <v>36004.93348669204</v>
      </c>
      <c r="O5281" s="17">
        <v>40002.055611533528</v>
      </c>
      <c r="P5281" s="17">
        <v>41420.252783354401</v>
      </c>
      <c r="Q5281" s="17">
        <v>40428.361658296111</v>
      </c>
      <c r="R5281" s="17">
        <v>42922.485516545959</v>
      </c>
      <c r="S5281" s="17">
        <v>39712.961776054646</v>
      </c>
      <c r="T5281" s="17">
        <v>41618.115883017424</v>
      </c>
      <c r="U5281" s="17"/>
      <c r="X5281" s="14"/>
      <c r="Y5281" s="14"/>
    </row>
    <row r="5282" spans="1:25" ht="15" hidden="1" customHeight="1" x14ac:dyDescent="0.25">
      <c r="A5282" s="14">
        <f t="shared" si="85"/>
        <v>28</v>
      </c>
      <c r="B5282" s="14" t="s">
        <v>321</v>
      </c>
      <c r="C5282" s="14">
        <v>2020</v>
      </c>
      <c r="D5282" s="14" t="str">
        <f>VLOOKUP(E5282,Regioes!$A$2:$B$296,2,FALSE)</f>
        <v>Região Administrativa de Bauru</v>
      </c>
      <c r="E5282" s="15" t="s">
        <v>205</v>
      </c>
      <c r="F5282" s="37">
        <f t="shared" si="86"/>
        <v>74560.244995109781</v>
      </c>
      <c r="G5282" s="17">
        <f t="shared" si="87"/>
        <v>33951.269179227937</v>
      </c>
      <c r="H5282" s="17">
        <f t="shared" si="88"/>
        <v>40608.975815881844</v>
      </c>
      <c r="I5282" s="17">
        <v>6708.8702148185876</v>
      </c>
      <c r="J5282" s="17">
        <v>5656.0072964241126</v>
      </c>
      <c r="K5282" s="17">
        <v>5380.7436820920575</v>
      </c>
      <c r="L5282" s="17">
        <v>4710.4777377672899</v>
      </c>
      <c r="M5282" s="17">
        <v>5612.6040359156468</v>
      </c>
      <c r="N5282" s="17">
        <v>5882.5662122102367</v>
      </c>
      <c r="O5282" s="17">
        <v>6622.4</v>
      </c>
      <c r="P5282" s="17">
        <v>6826.9990867936303</v>
      </c>
      <c r="Q5282" s="17">
        <v>6907.3369969688356</v>
      </c>
      <c r="R5282" s="17">
        <v>7034.3144551817959</v>
      </c>
      <c r="S5282" s="17">
        <v>6505.6412107100523</v>
      </c>
      <c r="T5282" s="17">
        <v>6712.284066227523</v>
      </c>
      <c r="U5282" s="17"/>
      <c r="X5282" s="14"/>
      <c r="Y5282" s="14"/>
    </row>
    <row r="5283" spans="1:25" ht="15" hidden="1" customHeight="1" x14ac:dyDescent="0.25">
      <c r="A5283" s="14">
        <f t="shared" si="85"/>
        <v>28</v>
      </c>
      <c r="B5283" s="14" t="s">
        <v>321</v>
      </c>
      <c r="C5283" s="14">
        <v>2020</v>
      </c>
      <c r="D5283" s="14" t="str">
        <f>VLOOKUP(E5283,Regioes!$A$2:$B$296,2,FALSE)</f>
        <v>Região Administrativa de Marília</v>
      </c>
      <c r="E5283" s="15" t="s">
        <v>322</v>
      </c>
      <c r="F5283" s="37">
        <f t="shared" si="86"/>
        <v>86367.367617863114</v>
      </c>
      <c r="G5283" s="17">
        <f t="shared" si="87"/>
        <v>39214.95472919623</v>
      </c>
      <c r="H5283" s="17">
        <f t="shared" si="88"/>
        <v>47152.41288866687</v>
      </c>
      <c r="I5283" s="17">
        <v>7747.6307490317868</v>
      </c>
      <c r="J5283" s="17">
        <v>6723.8006340179609</v>
      </c>
      <c r="K5283" s="17">
        <v>6383.7719319690004</v>
      </c>
      <c r="L5283" s="17">
        <v>5327.3718496150941</v>
      </c>
      <c r="M5283" s="17">
        <v>6373.6214268291496</v>
      </c>
      <c r="N5283" s="17">
        <v>6658.758137733239</v>
      </c>
      <c r="O5283" s="17">
        <v>7394.1901857776902</v>
      </c>
      <c r="P5283" s="17">
        <v>7616.6216455462709</v>
      </c>
      <c r="Q5283" s="17">
        <v>7852.4169305844844</v>
      </c>
      <c r="R5283" s="17">
        <v>8257.9602016983117</v>
      </c>
      <c r="S5283" s="17">
        <v>7834.3988767311894</v>
      </c>
      <c r="T5283" s="17">
        <v>8196.8250483289248</v>
      </c>
      <c r="U5283" s="17"/>
      <c r="X5283" s="14"/>
      <c r="Y5283" s="14"/>
    </row>
    <row r="5284" spans="1:25" ht="15" hidden="1" customHeight="1" x14ac:dyDescent="0.25">
      <c r="A5284" s="14">
        <f t="shared" si="85"/>
        <v>28</v>
      </c>
      <c r="B5284" s="14" t="s">
        <v>321</v>
      </c>
      <c r="C5284" s="14">
        <v>2020</v>
      </c>
      <c r="D5284" s="14" t="str">
        <f>VLOOKUP(E5284,Regioes!$A$2:$B$296,2,FALSE)</f>
        <v>Região Administrativa de Marília</v>
      </c>
      <c r="E5284" s="15" t="s">
        <v>323</v>
      </c>
      <c r="F5284" s="37">
        <f t="shared" si="86"/>
        <v>602539.65529893828</v>
      </c>
      <c r="G5284" s="17">
        <f t="shared" si="87"/>
        <v>276384.58001976681</v>
      </c>
      <c r="H5284" s="17">
        <f t="shared" si="88"/>
        <v>326155.07527917152</v>
      </c>
      <c r="I5284" s="17">
        <v>54541.663965242711</v>
      </c>
      <c r="J5284" s="17">
        <v>49067.433060809075</v>
      </c>
      <c r="K5284" s="17">
        <v>46971.69181799615</v>
      </c>
      <c r="L5284" s="17">
        <v>36594.353970057869</v>
      </c>
      <c r="M5284" s="17">
        <v>43493.253978683286</v>
      </c>
      <c r="N5284" s="17">
        <v>45716.183226977751</v>
      </c>
      <c r="O5284" s="17">
        <v>50454.432165711631</v>
      </c>
      <c r="P5284" s="17">
        <v>51410.271026132075</v>
      </c>
      <c r="Q5284" s="17">
        <v>54171.600146884928</v>
      </c>
      <c r="R5284" s="17">
        <v>57695.826986080028</v>
      </c>
      <c r="S5284" s="17">
        <v>55064.988447188312</v>
      </c>
      <c r="T5284" s="17">
        <v>57357.956507174567</v>
      </c>
      <c r="U5284" s="17"/>
      <c r="X5284" s="14"/>
      <c r="Y5284" s="14"/>
    </row>
    <row r="5285" spans="1:25" ht="15" hidden="1" customHeight="1" x14ac:dyDescent="0.25">
      <c r="A5285" s="14">
        <f t="shared" si="85"/>
        <v>28</v>
      </c>
      <c r="B5285" s="14" t="s">
        <v>321</v>
      </c>
      <c r="C5285" s="14">
        <v>2020</v>
      </c>
      <c r="D5285" s="14" t="str">
        <f>VLOOKUP(E5285,Regioes!$A$2:$B$296,2,FALSE)</f>
        <v>Região Administrativa de Marília</v>
      </c>
      <c r="E5285" s="15" t="s">
        <v>324</v>
      </c>
      <c r="F5285" s="37">
        <f t="shared" si="86"/>
        <v>433993.6804944335</v>
      </c>
      <c r="G5285" s="17">
        <f t="shared" si="87"/>
        <v>196774.84847176165</v>
      </c>
      <c r="H5285" s="17">
        <f t="shared" si="88"/>
        <v>237218.83202267188</v>
      </c>
      <c r="I5285" s="17">
        <v>40803.475350098779</v>
      </c>
      <c r="J5285" s="17">
        <v>35399.34106612263</v>
      </c>
      <c r="K5285" s="17">
        <v>33221.815603896684</v>
      </c>
      <c r="L5285" s="17">
        <v>25236.143672697544</v>
      </c>
      <c r="M5285" s="17">
        <v>30308.127720657631</v>
      </c>
      <c r="N5285" s="17">
        <v>31805.945058288391</v>
      </c>
      <c r="O5285" s="17">
        <v>36146.278508021765</v>
      </c>
      <c r="P5285" s="17">
        <v>37335.19629069441</v>
      </c>
      <c r="Q5285" s="17">
        <v>39158.126111066034</v>
      </c>
      <c r="R5285" s="17">
        <v>41665.862358754624</v>
      </c>
      <c r="S5285" s="17">
        <v>39746.315822779841</v>
      </c>
      <c r="T5285" s="17">
        <v>43167.052931355218</v>
      </c>
      <c r="U5285" s="17"/>
      <c r="X5285" s="14"/>
      <c r="Y5285" s="14"/>
    </row>
    <row r="5286" spans="1:25" ht="15" hidden="1" customHeight="1" x14ac:dyDescent="0.25">
      <c r="A5286" s="14">
        <f t="shared" si="85"/>
        <v>28</v>
      </c>
      <c r="B5286" s="14" t="s">
        <v>321</v>
      </c>
      <c r="C5286" s="14">
        <v>2020</v>
      </c>
      <c r="D5286" s="14" t="str">
        <f>VLOOKUP(E5286,Regioes!$A$2:$B$296,2,FALSE)</f>
        <v>Região Administrativa de Franca</v>
      </c>
      <c r="E5286" s="15" t="s">
        <v>52</v>
      </c>
      <c r="F5286" s="37">
        <f t="shared" si="86"/>
        <v>1107982.2120289053</v>
      </c>
      <c r="G5286" s="17">
        <f t="shared" si="87"/>
        <v>501766.52272020286</v>
      </c>
      <c r="H5286" s="17">
        <f t="shared" si="88"/>
        <v>606215.68930870225</v>
      </c>
      <c r="I5286" s="17">
        <v>89462.464942888124</v>
      </c>
      <c r="J5286" s="17">
        <v>83615.427415907281</v>
      </c>
      <c r="K5286" s="17">
        <v>84994.490738953697</v>
      </c>
      <c r="L5286" s="17">
        <v>70023.042238650713</v>
      </c>
      <c r="M5286" s="17">
        <v>84982.027367454531</v>
      </c>
      <c r="N5286" s="17">
        <v>88689.070016348502</v>
      </c>
      <c r="O5286" s="17">
        <v>98534.971943232813</v>
      </c>
      <c r="P5286" s="17">
        <v>102028.34288127659</v>
      </c>
      <c r="Q5286" s="17">
        <v>99585.069337349501</v>
      </c>
      <c r="R5286" s="17">
        <v>105728.71422355725</v>
      </c>
      <c r="S5286" s="17">
        <v>97822.862214560271</v>
      </c>
      <c r="T5286" s="17">
        <v>102515.7287087258</v>
      </c>
      <c r="U5286" s="17"/>
      <c r="X5286" s="14"/>
      <c r="Y5286" s="14"/>
    </row>
    <row r="5287" spans="1:25" ht="15" hidden="1" customHeight="1" x14ac:dyDescent="0.25">
      <c r="A5287" s="14">
        <f t="shared" si="85"/>
        <v>28</v>
      </c>
      <c r="B5287" s="14" t="s">
        <v>321</v>
      </c>
      <c r="C5287" s="14">
        <v>2020</v>
      </c>
      <c r="D5287" s="14" t="str">
        <f>VLOOKUP(E5287,Regioes!$A$2:$B$296,2,FALSE)</f>
        <v>Região Administrativa de Bauru</v>
      </c>
      <c r="E5287" s="15" t="s">
        <v>211</v>
      </c>
      <c r="F5287" s="37">
        <f t="shared" si="86"/>
        <v>853340.64826382278</v>
      </c>
      <c r="G5287" s="17">
        <f t="shared" si="87"/>
        <v>386022.9828165056</v>
      </c>
      <c r="H5287" s="17">
        <f t="shared" si="88"/>
        <v>467317.66544731718</v>
      </c>
      <c r="I5287" s="17">
        <v>74684.91297409164</v>
      </c>
      <c r="J5287" s="17">
        <v>63524.253856022777</v>
      </c>
      <c r="K5287" s="17">
        <v>60405.018852680369</v>
      </c>
      <c r="L5287" s="17">
        <v>54424.239817289075</v>
      </c>
      <c r="M5287" s="17">
        <v>65171.347733678769</v>
      </c>
      <c r="N5287" s="17">
        <v>67813.209582742973</v>
      </c>
      <c r="O5287" s="17">
        <v>74911.03</v>
      </c>
      <c r="P5287" s="17">
        <v>77443.342107914606</v>
      </c>
      <c r="Q5287" s="17">
        <v>78378.568569703901</v>
      </c>
      <c r="R5287" s="17">
        <v>81282.56390595522</v>
      </c>
      <c r="S5287" s="17">
        <v>76522.032466907534</v>
      </c>
      <c r="T5287" s="17">
        <v>78780.128396835935</v>
      </c>
      <c r="U5287" s="17"/>
      <c r="X5287" s="14"/>
      <c r="Y5287" s="14"/>
    </row>
    <row r="5288" spans="1:25" ht="15" hidden="1" customHeight="1" x14ac:dyDescent="0.25">
      <c r="A5288" s="14">
        <f t="shared" si="85"/>
        <v>28</v>
      </c>
      <c r="B5288" s="14" t="s">
        <v>321</v>
      </c>
      <c r="C5288" s="14">
        <v>2020</v>
      </c>
      <c r="D5288" s="14" t="str">
        <f>VLOOKUP(E5288,Regioes!$A$2:$B$296,2,FALSE)</f>
        <v>Região Administrativa de Franca</v>
      </c>
      <c r="E5288" s="15" t="s">
        <v>53</v>
      </c>
      <c r="F5288" s="37">
        <f t="shared" si="86"/>
        <v>708924.06628297665</v>
      </c>
      <c r="G5288" s="17">
        <f t="shared" si="87"/>
        <v>321046.99854350724</v>
      </c>
      <c r="H5288" s="17">
        <f t="shared" si="88"/>
        <v>387877.06773946946</v>
      </c>
      <c r="I5288" s="17">
        <v>57241.07638052581</v>
      </c>
      <c r="J5288" s="17">
        <v>53499.946266400584</v>
      </c>
      <c r="K5288" s="17">
        <v>54382.317091511155</v>
      </c>
      <c r="L5288" s="17">
        <v>44803.08374845449</v>
      </c>
      <c r="M5288" s="17">
        <v>54374.342609694693</v>
      </c>
      <c r="N5288" s="17">
        <v>56746.232446920512</v>
      </c>
      <c r="O5288" s="17">
        <v>63045.969712060039</v>
      </c>
      <c r="P5288" s="17">
        <v>65281.145244253654</v>
      </c>
      <c r="Q5288" s="17">
        <v>63717.857136378123</v>
      </c>
      <c r="R5288" s="17">
        <v>67648.766556443254</v>
      </c>
      <c r="S5288" s="17">
        <v>62590.33809721149</v>
      </c>
      <c r="T5288" s="17">
        <v>65592.990993122934</v>
      </c>
      <c r="U5288" s="17"/>
      <c r="X5288" s="14"/>
      <c r="Y5288" s="14"/>
    </row>
    <row r="5289" spans="1:25" ht="15" hidden="1" customHeight="1" x14ac:dyDescent="0.25">
      <c r="A5289" s="14">
        <f t="shared" si="85"/>
        <v>28</v>
      </c>
      <c r="B5289" s="14" t="s">
        <v>321</v>
      </c>
      <c r="C5289" s="14">
        <v>2020</v>
      </c>
      <c r="D5289" s="14" t="str">
        <f>VLOOKUP(E5289,Regioes!$A$2:$B$296,2,FALSE)</f>
        <v>Região Administrativa de Franca</v>
      </c>
      <c r="E5289" s="15" t="s">
        <v>54</v>
      </c>
      <c r="F5289" s="37">
        <f t="shared" si="86"/>
        <v>1217934.6352517009</v>
      </c>
      <c r="G5289" s="17">
        <f t="shared" si="87"/>
        <v>551560.1425691495</v>
      </c>
      <c r="H5289" s="17">
        <f t="shared" si="88"/>
        <v>666374.49268255138</v>
      </c>
      <c r="I5289" s="17">
        <v>98340.418669187071</v>
      </c>
      <c r="J5289" s="17">
        <v>91913.140829874028</v>
      </c>
      <c r="K5289" s="17">
        <v>93429.057752644745</v>
      </c>
      <c r="L5289" s="17">
        <v>76971.893124508584</v>
      </c>
      <c r="M5289" s="17">
        <v>93415.357558132557</v>
      </c>
      <c r="N5289" s="17">
        <v>97490.274634802554</v>
      </c>
      <c r="O5289" s="17">
        <v>108313.25070955836</v>
      </c>
      <c r="P5289" s="17">
        <v>112153.292014404</v>
      </c>
      <c r="Q5289" s="17">
        <v>109467.55623251463</v>
      </c>
      <c r="R5289" s="17">
        <v>116220.87574646022</v>
      </c>
      <c r="S5289" s="17">
        <v>107530.47360967894</v>
      </c>
      <c r="T5289" s="17">
        <v>112689.04436993525</v>
      </c>
      <c r="U5289" s="17"/>
      <c r="X5289" s="14"/>
      <c r="Y5289" s="14"/>
    </row>
    <row r="5290" spans="1:25" ht="15" hidden="1" customHeight="1" x14ac:dyDescent="0.25">
      <c r="A5290" s="14">
        <f t="shared" si="85"/>
        <v>28</v>
      </c>
      <c r="B5290" s="14" t="s">
        <v>321</v>
      </c>
      <c r="C5290" s="14">
        <v>2020</v>
      </c>
      <c r="D5290" s="14" t="str">
        <f>VLOOKUP(E5290,Regioes!$A$2:$B$296,2,FALSE)</f>
        <v>Região Administrativa de Ribeirão Preto</v>
      </c>
      <c r="E5290" s="15" t="s">
        <v>55</v>
      </c>
      <c r="F5290" s="37">
        <f t="shared" si="86"/>
        <v>1621323.2017212971</v>
      </c>
      <c r="G5290" s="17">
        <f t="shared" si="87"/>
        <v>748477.32604423491</v>
      </c>
      <c r="H5290" s="17">
        <f t="shared" si="88"/>
        <v>872845.8756770622</v>
      </c>
      <c r="I5290" s="17">
        <v>137533.08697066942</v>
      </c>
      <c r="J5290" s="17">
        <v>128750.97759566508</v>
      </c>
      <c r="K5290" s="17">
        <v>128273.52531106613</v>
      </c>
      <c r="L5290" s="17">
        <v>104544.69619887306</v>
      </c>
      <c r="M5290" s="17">
        <v>122716.68317678497</v>
      </c>
      <c r="N5290" s="17">
        <v>126658.35679117621</v>
      </c>
      <c r="O5290" s="17">
        <v>136809.70222921917</v>
      </c>
      <c r="P5290" s="17">
        <v>143129.75809761544</v>
      </c>
      <c r="Q5290" s="17">
        <v>145263.65026305706</v>
      </c>
      <c r="R5290" s="17">
        <v>153995.21610159773</v>
      </c>
      <c r="S5290" s="17">
        <v>143487.97644604649</v>
      </c>
      <c r="T5290" s="17">
        <v>150159.57253952624</v>
      </c>
      <c r="U5290" s="17"/>
      <c r="X5290" s="14"/>
      <c r="Y5290" s="14"/>
    </row>
    <row r="5291" spans="1:25" ht="15" hidden="1" customHeight="1" x14ac:dyDescent="0.25">
      <c r="A5291" s="14">
        <f t="shared" si="85"/>
        <v>28</v>
      </c>
      <c r="B5291" s="14" t="s">
        <v>321</v>
      </c>
      <c r="C5291" s="14">
        <v>2020</v>
      </c>
      <c r="D5291" s="14" t="str">
        <f>VLOOKUP(E5291,Regioes!$A$2:$B$296,2,FALSE)</f>
        <v>Região Administrativa de Bauru</v>
      </c>
      <c r="E5291" s="15" t="s">
        <v>325</v>
      </c>
      <c r="F5291" s="37">
        <f t="shared" si="86"/>
        <v>152281.7794135742</v>
      </c>
      <c r="G5291" s="17">
        <f t="shared" si="87"/>
        <v>68638.813048205018</v>
      </c>
      <c r="H5291" s="17">
        <f t="shared" si="88"/>
        <v>83642.966365369197</v>
      </c>
      <c r="I5291" s="17">
        <v>13123.315368283838</v>
      </c>
      <c r="J5291" s="17">
        <v>11218.334918711773</v>
      </c>
      <c r="K5291" s="17">
        <v>10664.732217325572</v>
      </c>
      <c r="L5291" s="17">
        <v>9762.1970580579527</v>
      </c>
      <c r="M5291" s="17">
        <v>11721.216861674802</v>
      </c>
      <c r="N5291" s="17">
        <v>12149.016624151074</v>
      </c>
      <c r="O5291" s="17">
        <v>13282.161971854699</v>
      </c>
      <c r="P5291" s="17">
        <v>13752.64799036865</v>
      </c>
      <c r="Q5291" s="17">
        <v>13921.078713354669</v>
      </c>
      <c r="R5291" s="17">
        <v>14580.705350604416</v>
      </c>
      <c r="S5291" s="17">
        <v>13856.914319226242</v>
      </c>
      <c r="T5291" s="17">
        <v>14249.45801996051</v>
      </c>
      <c r="U5291" s="17"/>
      <c r="X5291" s="14"/>
      <c r="Y5291" s="14"/>
    </row>
    <row r="5292" spans="1:25" ht="15" hidden="1" customHeight="1" x14ac:dyDescent="0.25">
      <c r="A5292" s="14">
        <f t="shared" si="85"/>
        <v>28</v>
      </c>
      <c r="B5292" s="14" t="s">
        <v>321</v>
      </c>
      <c r="C5292" s="14">
        <v>2020</v>
      </c>
      <c r="D5292" s="14" t="str">
        <f>VLOOKUP(E5292,Regioes!$A$2:$B$296,2,FALSE)</f>
        <v>Região Administrativa de Marília</v>
      </c>
      <c r="E5292" s="15" t="s">
        <v>326</v>
      </c>
      <c r="F5292" s="37">
        <f t="shared" si="86"/>
        <v>1600850.3719256776</v>
      </c>
      <c r="G5292" s="17">
        <f t="shared" si="87"/>
        <v>724955.35498537309</v>
      </c>
      <c r="H5292" s="17">
        <f t="shared" si="88"/>
        <v>875895.01694030478</v>
      </c>
      <c r="I5292" s="17">
        <v>139320.18063255999</v>
      </c>
      <c r="J5292" s="17">
        <v>120828.54446795033</v>
      </c>
      <c r="K5292" s="17">
        <v>115186.02568569381</v>
      </c>
      <c r="L5292" s="17">
        <v>101561.21246473718</v>
      </c>
      <c r="M5292" s="17">
        <v>121606.47812246239</v>
      </c>
      <c r="N5292" s="17">
        <v>126452.91361196946</v>
      </c>
      <c r="O5292" s="17">
        <v>138364.81847393315</v>
      </c>
      <c r="P5292" s="17">
        <v>142659.45675743982</v>
      </c>
      <c r="Q5292" s="17">
        <v>145758.21951628686</v>
      </c>
      <c r="R5292" s="17">
        <v>153257.75817925704</v>
      </c>
      <c r="S5292" s="17">
        <v>145791.5831193655</v>
      </c>
      <c r="T5292" s="17">
        <v>150063.1808940224</v>
      </c>
      <c r="U5292" s="17"/>
      <c r="X5292" s="14"/>
      <c r="Y5292" s="14"/>
    </row>
    <row r="5293" spans="1:25" ht="15" hidden="1" customHeight="1" x14ac:dyDescent="0.25">
      <c r="A5293" s="14">
        <f t="shared" si="85"/>
        <v>28</v>
      </c>
      <c r="B5293" s="14" t="s">
        <v>321</v>
      </c>
      <c r="C5293" s="14">
        <v>2020</v>
      </c>
      <c r="D5293" s="14" t="str">
        <f>VLOOKUP(E5293,Regioes!$A$2:$B$296,2,FALSE)</f>
        <v>Região Administrativa de São José do Rio Preto</v>
      </c>
      <c r="E5293" s="15" t="s">
        <v>327</v>
      </c>
      <c r="F5293" s="37">
        <f t="shared" si="86"/>
        <v>76443.335998221228</v>
      </c>
      <c r="G5293" s="17">
        <f t="shared" si="87"/>
        <v>34808.738830449503</v>
      </c>
      <c r="H5293" s="17">
        <f t="shared" si="88"/>
        <v>41634.597167771724</v>
      </c>
      <c r="I5293" s="17">
        <v>6878.3087289672976</v>
      </c>
      <c r="J5293" s="17">
        <v>5798.8548164437379</v>
      </c>
      <c r="K5293" s="17">
        <v>5516.6391734811968</v>
      </c>
      <c r="L5293" s="17">
        <v>4829.4450636003248</v>
      </c>
      <c r="M5293" s="17">
        <v>5754.3553677941572</v>
      </c>
      <c r="N5293" s="17">
        <v>6031.1356801627862</v>
      </c>
      <c r="O5293" s="17">
        <v>6789.66</v>
      </c>
      <c r="P5293" s="17">
        <v>6999.4210511962001</v>
      </c>
      <c r="Q5293" s="17">
        <v>7081.7879671047167</v>
      </c>
      <c r="R5293" s="17">
        <v>7211.9723545264806</v>
      </c>
      <c r="S5293" s="17">
        <v>6669.9469946992167</v>
      </c>
      <c r="T5293" s="17">
        <v>6881.8088002451113</v>
      </c>
      <c r="U5293" s="17"/>
      <c r="X5293" s="14"/>
      <c r="Y5293" s="14"/>
    </row>
    <row r="5294" spans="1:25" ht="15" hidden="1" customHeight="1" x14ac:dyDescent="0.25">
      <c r="A5294" s="14">
        <f t="shared" si="85"/>
        <v>28</v>
      </c>
      <c r="B5294" s="14" t="s">
        <v>321</v>
      </c>
      <c r="C5294" s="14">
        <v>2020</v>
      </c>
      <c r="D5294" s="14" t="str">
        <f>VLOOKUP(E5294,Regioes!$A$2:$B$296,2,FALSE)</f>
        <v>Região Administrativa de Franca</v>
      </c>
      <c r="E5294" s="15" t="s">
        <v>56</v>
      </c>
      <c r="F5294" s="37">
        <f t="shared" si="86"/>
        <v>1337486.3529313551</v>
      </c>
      <c r="G5294" s="17">
        <f t="shared" si="87"/>
        <v>617445.18797973776</v>
      </c>
      <c r="H5294" s="17">
        <f t="shared" si="88"/>
        <v>720041.16495161748</v>
      </c>
      <c r="I5294" s="17">
        <v>113455.86537249346</v>
      </c>
      <c r="J5294" s="17">
        <v>106211.19544699768</v>
      </c>
      <c r="K5294" s="17">
        <v>105817.3283178842</v>
      </c>
      <c r="L5294" s="17">
        <v>86242.585246974893</v>
      </c>
      <c r="M5294" s="17">
        <v>101233.29441760787</v>
      </c>
      <c r="N5294" s="17">
        <v>104484.91917777961</v>
      </c>
      <c r="O5294" s="17">
        <v>112859.11993729501</v>
      </c>
      <c r="P5294" s="17">
        <v>118072.75560522941</v>
      </c>
      <c r="Q5294" s="17">
        <v>119833.0780670774</v>
      </c>
      <c r="R5294" s="17">
        <v>127036.05285728046</v>
      </c>
      <c r="S5294" s="17">
        <v>118368.26248003852</v>
      </c>
      <c r="T5294" s="17">
        <v>123871.89600469657</v>
      </c>
      <c r="U5294" s="17"/>
      <c r="X5294" s="14"/>
      <c r="Y5294" s="14"/>
    </row>
    <row r="5295" spans="1:25" ht="15" hidden="1" customHeight="1" x14ac:dyDescent="0.25">
      <c r="A5295" s="14">
        <f t="shared" si="85"/>
        <v>28</v>
      </c>
      <c r="B5295" s="14" t="s">
        <v>321</v>
      </c>
      <c r="C5295" s="14">
        <v>2020</v>
      </c>
      <c r="D5295" s="14" t="str">
        <f>VLOOKUP(E5295,Regioes!$A$2:$B$296,2,FALSE)</f>
        <v>Região Administrativa de Marília</v>
      </c>
      <c r="E5295" s="15" t="s">
        <v>328</v>
      </c>
      <c r="F5295" s="37">
        <f t="shared" si="86"/>
        <v>211435.71456296963</v>
      </c>
      <c r="G5295" s="17">
        <f t="shared" si="87"/>
        <v>96002.022600455661</v>
      </c>
      <c r="H5295" s="17">
        <f t="shared" si="88"/>
        <v>115433.69196251396</v>
      </c>
      <c r="I5295" s="17">
        <v>18966.953481726923</v>
      </c>
      <c r="J5295" s="17">
        <v>16460.517809713303</v>
      </c>
      <c r="K5295" s="17">
        <v>15628.09448647626</v>
      </c>
      <c r="L5295" s="17">
        <v>13041.924340086409</v>
      </c>
      <c r="M5295" s="17">
        <v>15603.245041330041</v>
      </c>
      <c r="N5295" s="17">
        <v>16301.287441122719</v>
      </c>
      <c r="O5295" s="17">
        <v>18101.696610928375</v>
      </c>
      <c r="P5295" s="17">
        <v>18646.230448166578</v>
      </c>
      <c r="Q5295" s="17">
        <v>19223.480240399462</v>
      </c>
      <c r="R5295" s="17">
        <v>20216.289599215488</v>
      </c>
      <c r="S5295" s="17">
        <v>19179.370281570704</v>
      </c>
      <c r="T5295" s="17">
        <v>20066.624782233361</v>
      </c>
      <c r="U5295" s="17"/>
      <c r="X5295" s="14"/>
      <c r="Y5295" s="14"/>
    </row>
    <row r="5296" spans="1:25" ht="15" hidden="1" customHeight="1" x14ac:dyDescent="0.25">
      <c r="A5296" s="14">
        <f t="shared" si="85"/>
        <v>28</v>
      </c>
      <c r="B5296" s="14" t="s">
        <v>321</v>
      </c>
      <c r="C5296" s="14">
        <v>2020</v>
      </c>
      <c r="D5296" s="14" t="str">
        <f>VLOOKUP(E5296,Regioes!$A$2:$B$296,2,FALSE)</f>
        <v>Região Administrativa de Ribeirão Preto</v>
      </c>
      <c r="E5296" s="15" t="s">
        <v>48</v>
      </c>
      <c r="F5296" s="37">
        <f t="shared" si="86"/>
        <v>825614.83193943463</v>
      </c>
      <c r="G5296" s="17">
        <f t="shared" si="87"/>
        <v>386063.24988574238</v>
      </c>
      <c r="H5296" s="17">
        <f t="shared" si="88"/>
        <v>439551.58205369231</v>
      </c>
      <c r="I5296" s="17">
        <v>66969.435844548134</v>
      </c>
      <c r="J5296" s="17">
        <v>64569.196566260376</v>
      </c>
      <c r="K5296" s="17">
        <v>66165.092358476657</v>
      </c>
      <c r="L5296" s="17">
        <v>59866.512766206208</v>
      </c>
      <c r="M5296" s="17">
        <v>63552.71795120967</v>
      </c>
      <c r="N5296" s="17">
        <v>64940.294399041333</v>
      </c>
      <c r="O5296" s="17">
        <v>69392.250915141383</v>
      </c>
      <c r="P5296" s="17">
        <v>74260.814228484509</v>
      </c>
      <c r="Q5296" s="17">
        <v>77556.267879921739</v>
      </c>
      <c r="R5296" s="17">
        <v>77928.404256602211</v>
      </c>
      <c r="S5296" s="17">
        <v>70132.175222385922</v>
      </c>
      <c r="T5296" s="17">
        <v>70281.669551156563</v>
      </c>
      <c r="U5296" s="17"/>
      <c r="X5296" s="14"/>
      <c r="Y5296" s="14"/>
    </row>
    <row r="5297" spans="1:25" ht="15" hidden="1" customHeight="1" x14ac:dyDescent="0.25">
      <c r="A5297" s="14">
        <f t="shared" si="85"/>
        <v>28</v>
      </c>
      <c r="B5297" s="14" t="s">
        <v>321</v>
      </c>
      <c r="C5297" s="14">
        <v>2020</v>
      </c>
      <c r="D5297" s="14" t="str">
        <f>VLOOKUP(E5297,Regioes!$A$2:$B$296,2,FALSE)</f>
        <v>Região Administrativa de Marília</v>
      </c>
      <c r="E5297" s="15" t="s">
        <v>185</v>
      </c>
      <c r="F5297" s="37">
        <f t="shared" si="86"/>
        <v>37982.324326763599</v>
      </c>
      <c r="G5297" s="17">
        <f t="shared" si="87"/>
        <v>17214.014529024724</v>
      </c>
      <c r="H5297" s="17">
        <f t="shared" si="88"/>
        <v>20768.309797738879</v>
      </c>
      <c r="I5297" s="17">
        <v>3620.3572796672352</v>
      </c>
      <c r="J5297" s="17">
        <v>3140.5632804199599</v>
      </c>
      <c r="K5297" s="17">
        <v>2937.63762801146</v>
      </c>
      <c r="L5297" s="17">
        <v>2168.2147173907497</v>
      </c>
      <c r="M5297" s="17">
        <v>2607.2213438746803</v>
      </c>
      <c r="N5297" s="17">
        <v>2740.0202796606395</v>
      </c>
      <c r="O5297" s="17">
        <v>3136.8653170602452</v>
      </c>
      <c r="P5297" s="17">
        <v>3242.7930777751249</v>
      </c>
      <c r="Q5297" s="17">
        <v>3419.1419774265196</v>
      </c>
      <c r="R5297" s="17">
        <v>3650.9934593615553</v>
      </c>
      <c r="S5297" s="17">
        <v>3488.5000042411348</v>
      </c>
      <c r="T5297" s="17">
        <v>3830.0159618743005</v>
      </c>
      <c r="U5297" s="17"/>
      <c r="X5297" s="14"/>
      <c r="Y5297" s="14"/>
    </row>
    <row r="5298" spans="1:25" ht="15" hidden="1" customHeight="1" x14ac:dyDescent="0.25">
      <c r="A5298" s="14">
        <f t="shared" si="85"/>
        <v>28</v>
      </c>
      <c r="B5298" s="14" t="s">
        <v>321</v>
      </c>
      <c r="C5298" s="14">
        <v>2020</v>
      </c>
      <c r="D5298" s="14" t="str">
        <f>VLOOKUP(E5298,Regioes!$A$2:$B$296,2,FALSE)</f>
        <v>Região Administrativa de Bauru</v>
      </c>
      <c r="E5298" s="15" t="s">
        <v>329</v>
      </c>
      <c r="F5298" s="37">
        <f t="shared" si="86"/>
        <v>228795.6052257785</v>
      </c>
      <c r="G5298" s="17">
        <f t="shared" si="87"/>
        <v>104182.88163141727</v>
      </c>
      <c r="H5298" s="17">
        <f t="shared" si="88"/>
        <v>124612.72359436126</v>
      </c>
      <c r="I5298" s="17">
        <v>20586.842505982582</v>
      </c>
      <c r="J5298" s="17">
        <v>17356.026826540739</v>
      </c>
      <c r="K5298" s="17">
        <v>16511.352761544716</v>
      </c>
      <c r="L5298" s="17">
        <v>14454.574348622209</v>
      </c>
      <c r="M5298" s="17">
        <v>17222.839559575841</v>
      </c>
      <c r="N5298" s="17">
        <v>18051.245629151188</v>
      </c>
      <c r="O5298" s="17">
        <v>20321.5</v>
      </c>
      <c r="P5298" s="17">
        <v>20949.332821771965</v>
      </c>
      <c r="Q5298" s="17">
        <v>21195.857773228559</v>
      </c>
      <c r="R5298" s="17">
        <v>21585.500865185564</v>
      </c>
      <c r="S5298" s="17">
        <v>19963.213882046941</v>
      </c>
      <c r="T5298" s="17">
        <v>20597.318252128232</v>
      </c>
      <c r="U5298" s="17"/>
      <c r="X5298" s="14"/>
      <c r="Y5298" s="14"/>
    </row>
    <row r="5299" spans="1:25" ht="15" hidden="1" customHeight="1" x14ac:dyDescent="0.25">
      <c r="A5299" s="14">
        <f t="shared" si="85"/>
        <v>28</v>
      </c>
      <c r="B5299" s="14" t="s">
        <v>321</v>
      </c>
      <c r="C5299" s="14">
        <v>2020</v>
      </c>
      <c r="D5299" s="14" t="str">
        <f>VLOOKUP(E5299,Regioes!$A$2:$B$296,2,FALSE)</f>
        <v>Região Administrativa de Ribeirão Preto</v>
      </c>
      <c r="E5299" s="15" t="s">
        <v>57</v>
      </c>
      <c r="F5299" s="37">
        <f t="shared" si="86"/>
        <v>258610.75839722261</v>
      </c>
      <c r="G5299" s="17">
        <f t="shared" si="87"/>
        <v>120928.19312331874</v>
      </c>
      <c r="H5299" s="17">
        <f t="shared" si="88"/>
        <v>137682.56527390386</v>
      </c>
      <c r="I5299" s="17">
        <v>20977.114173820002</v>
      </c>
      <c r="J5299" s="17">
        <v>20225.277268668164</v>
      </c>
      <c r="K5299" s="17">
        <v>20725.166327320963</v>
      </c>
      <c r="L5299" s="17">
        <v>18752.236115595038</v>
      </c>
      <c r="M5299" s="17">
        <v>19906.88145579824</v>
      </c>
      <c r="N5299" s="17">
        <v>20341.51778211632</v>
      </c>
      <c r="O5299" s="17">
        <v>21736.022588038395</v>
      </c>
      <c r="P5299" s="17">
        <v>23261.022869114888</v>
      </c>
      <c r="Q5299" s="17">
        <v>24293.271485650883</v>
      </c>
      <c r="R5299" s="17">
        <v>24409.83730651248</v>
      </c>
      <c r="S5299" s="17">
        <v>21967.792147947519</v>
      </c>
      <c r="T5299" s="17">
        <v>22014.618876639692</v>
      </c>
      <c r="U5299" s="17"/>
      <c r="X5299" s="14"/>
      <c r="Y5299" s="14"/>
    </row>
    <row r="5300" spans="1:25" ht="15" hidden="1" customHeight="1" x14ac:dyDescent="0.25">
      <c r="A5300" s="14">
        <f t="shared" si="85"/>
        <v>28</v>
      </c>
      <c r="B5300" s="14" t="s">
        <v>321</v>
      </c>
      <c r="C5300" s="14">
        <v>2020</v>
      </c>
      <c r="D5300" s="14" t="str">
        <f>VLOOKUP(E5300,Regioes!$A$2:$B$296,2,FALSE)</f>
        <v>Região Administrativa de Ribeirão Preto</v>
      </c>
      <c r="E5300" s="15" t="s">
        <v>58</v>
      </c>
      <c r="F5300" s="37">
        <f t="shared" si="86"/>
        <v>2034775.9431341942</v>
      </c>
      <c r="G5300" s="17">
        <f t="shared" si="87"/>
        <v>945068.51141551137</v>
      </c>
      <c r="H5300" s="17">
        <f t="shared" si="88"/>
        <v>1089707.4317186829</v>
      </c>
      <c r="I5300" s="17">
        <v>185845.65939830683</v>
      </c>
      <c r="J5300" s="17">
        <v>176499.52007667662</v>
      </c>
      <c r="K5300" s="17">
        <v>165461.05367078938</v>
      </c>
      <c r="L5300" s="17">
        <v>122979.61125245894</v>
      </c>
      <c r="M5300" s="17">
        <v>142417.54164461835</v>
      </c>
      <c r="N5300" s="17">
        <v>151865.12537266134</v>
      </c>
      <c r="O5300" s="17">
        <v>165638.08403431808</v>
      </c>
      <c r="P5300" s="17">
        <v>173158.92542480479</v>
      </c>
      <c r="Q5300" s="17">
        <v>180403.65297757485</v>
      </c>
      <c r="R5300" s="17">
        <v>191499.615018668</v>
      </c>
      <c r="S5300" s="17">
        <v>185680.15533657209</v>
      </c>
      <c r="T5300" s="17">
        <v>193326.99892674503</v>
      </c>
      <c r="U5300" s="17"/>
      <c r="X5300" s="14"/>
      <c r="Y5300" s="14"/>
    </row>
    <row r="5301" spans="1:25" ht="15" hidden="1" customHeight="1" x14ac:dyDescent="0.25">
      <c r="A5301" s="14">
        <f t="shared" si="85"/>
        <v>28</v>
      </c>
      <c r="B5301" s="14" t="s">
        <v>321</v>
      </c>
      <c r="C5301" s="14">
        <v>2020</v>
      </c>
      <c r="D5301" s="14" t="str">
        <f>VLOOKUP(E5301,Regioes!$A$2:$B$296,2,FALSE)</f>
        <v>Região Administrativa de Franca</v>
      </c>
      <c r="E5301" s="15" t="s">
        <v>59</v>
      </c>
      <c r="F5301" s="37">
        <f t="shared" si="86"/>
        <v>1151350.0276231854</v>
      </c>
      <c r="G5301" s="17">
        <f t="shared" si="87"/>
        <v>531516.10308263067</v>
      </c>
      <c r="H5301" s="17">
        <f t="shared" si="88"/>
        <v>619833.92454055476</v>
      </c>
      <c r="I5301" s="17">
        <v>97666.352590692215</v>
      </c>
      <c r="J5301" s="17">
        <v>91429.914438961379</v>
      </c>
      <c r="K5301" s="17">
        <v>91090.8613121831</v>
      </c>
      <c r="L5301" s="17">
        <v>74240.311079641848</v>
      </c>
      <c r="M5301" s="17">
        <v>87144.781753209361</v>
      </c>
      <c r="N5301" s="17">
        <v>89943.881907942749</v>
      </c>
      <c r="O5301" s="17">
        <v>97152.65548133936</v>
      </c>
      <c r="P5301" s="17">
        <v>101640.7159068812</v>
      </c>
      <c r="Q5301" s="17">
        <v>103156.05646391373</v>
      </c>
      <c r="R5301" s="17">
        <v>109356.60214087961</v>
      </c>
      <c r="S5301" s="17">
        <v>101895.09745457221</v>
      </c>
      <c r="T5301" s="17">
        <v>106632.79709296858</v>
      </c>
      <c r="U5301" s="17"/>
      <c r="X5301" s="14"/>
      <c r="Y5301" s="14"/>
    </row>
    <row r="5302" spans="1:25" ht="15" hidden="1" customHeight="1" x14ac:dyDescent="0.25">
      <c r="A5302" s="14">
        <f t="shared" si="85"/>
        <v>28</v>
      </c>
      <c r="B5302" s="14" t="s">
        <v>321</v>
      </c>
      <c r="C5302" s="14">
        <v>2020</v>
      </c>
      <c r="D5302" s="14" t="str">
        <f>VLOOKUP(E5302,Regioes!$A$2:$B$296,2,FALSE)</f>
        <v>Região Administrativa de Franca</v>
      </c>
      <c r="E5302" s="15" t="s">
        <v>60</v>
      </c>
      <c r="F5302" s="37">
        <f t="shared" si="86"/>
        <v>1195863.8280461817</v>
      </c>
      <c r="G5302" s="17">
        <f t="shared" si="87"/>
        <v>544301.42170037446</v>
      </c>
      <c r="H5302" s="17">
        <f t="shared" si="88"/>
        <v>651562.40634580748</v>
      </c>
      <c r="I5302" s="17">
        <v>97831.07055637821</v>
      </c>
      <c r="J5302" s="17">
        <v>91476.811922760127</v>
      </c>
      <c r="K5302" s="17">
        <v>92485.612887365365</v>
      </c>
      <c r="L5302" s="17">
        <v>75976.678894127326</v>
      </c>
      <c r="M5302" s="17">
        <v>91407.598008680419</v>
      </c>
      <c r="N5302" s="17">
        <v>95123.649431063022</v>
      </c>
      <c r="O5302" s="17">
        <v>104932.40729150028</v>
      </c>
      <c r="P5302" s="17">
        <v>108935.08014751197</v>
      </c>
      <c r="Q5302" s="17">
        <v>107395.35952441252</v>
      </c>
      <c r="R5302" s="17">
        <v>113976.61284940867</v>
      </c>
      <c r="S5302" s="17">
        <v>105647.71959194621</v>
      </c>
      <c r="T5302" s="17">
        <v>110675.22694102778</v>
      </c>
      <c r="U5302" s="17"/>
      <c r="X5302" s="14"/>
      <c r="Y5302" s="14"/>
    </row>
    <row r="5303" spans="1:25" ht="15" hidden="1" customHeight="1" x14ac:dyDescent="0.25">
      <c r="A5303" s="14">
        <f t="shared" si="85"/>
        <v>28</v>
      </c>
      <c r="B5303" s="14" t="s">
        <v>321</v>
      </c>
      <c r="C5303" s="14">
        <v>2020</v>
      </c>
      <c r="D5303" s="14" t="str">
        <f>VLOOKUP(E5303,Regioes!$A$2:$B$296,2,FALSE)</f>
        <v>Região Administrativa de Ribeirão Preto</v>
      </c>
      <c r="E5303" s="15" t="s">
        <v>49</v>
      </c>
      <c r="F5303" s="37">
        <f t="shared" si="86"/>
        <v>1532288.9946242026</v>
      </c>
      <c r="G5303" s="17">
        <f t="shared" si="87"/>
        <v>713557.42274585622</v>
      </c>
      <c r="H5303" s="17">
        <f t="shared" si="88"/>
        <v>818731.57187834638</v>
      </c>
      <c r="I5303" s="17">
        <v>141908.43541196428</v>
      </c>
      <c r="J5303" s="17">
        <v>135522.50199950009</v>
      </c>
      <c r="K5303" s="17">
        <v>125571.73034154272</v>
      </c>
      <c r="L5303" s="17">
        <v>92171.10495865703</v>
      </c>
      <c r="M5303" s="17">
        <v>105267.17085064171</v>
      </c>
      <c r="N5303" s="17">
        <v>113116.47918355034</v>
      </c>
      <c r="O5303" s="17">
        <v>123562.2691788474</v>
      </c>
      <c r="P5303" s="17">
        <v>129420.83722064717</v>
      </c>
      <c r="Q5303" s="17">
        <v>136088.67073701086</v>
      </c>
      <c r="R5303" s="17">
        <v>143800.11097103832</v>
      </c>
      <c r="S5303" s="17">
        <v>140385.15109315762</v>
      </c>
      <c r="T5303" s="17">
        <v>145474.53267764501</v>
      </c>
      <c r="U5303" s="17"/>
      <c r="X5303" s="14"/>
      <c r="Y5303" s="14"/>
    </row>
    <row r="5304" spans="1:25" ht="15" hidden="1" customHeight="1" x14ac:dyDescent="0.25">
      <c r="A5304" s="14">
        <f t="shared" si="85"/>
        <v>28</v>
      </c>
      <c r="B5304" s="14" t="s">
        <v>321</v>
      </c>
      <c r="C5304" s="14">
        <v>2020</v>
      </c>
      <c r="D5304" s="14" t="str">
        <f>VLOOKUP(E5304,Regioes!$A$2:$B$296,2,FALSE)</f>
        <v>Região Administrativa de Marília</v>
      </c>
      <c r="E5304" s="15" t="s">
        <v>330</v>
      </c>
      <c r="F5304" s="37">
        <f t="shared" si="86"/>
        <v>386863.6596482899</v>
      </c>
      <c r="G5304" s="17">
        <f t="shared" si="87"/>
        <v>175330.94079881915</v>
      </c>
      <c r="H5304" s="17">
        <f t="shared" si="88"/>
        <v>211532.71884947072</v>
      </c>
      <c r="I5304" s="17">
        <v>36874.643436697086</v>
      </c>
      <c r="J5304" s="17">
        <v>31987.76866754824</v>
      </c>
      <c r="K5304" s="17">
        <v>29920.897776449241</v>
      </c>
      <c r="L5304" s="17">
        <v>22084.048181380494</v>
      </c>
      <c r="M5304" s="17">
        <v>26555.488861795919</v>
      </c>
      <c r="N5304" s="17">
        <v>27908.093874948154</v>
      </c>
      <c r="O5304" s="17">
        <v>31950.103578222032</v>
      </c>
      <c r="P5304" s="17">
        <v>33029.015990636748</v>
      </c>
      <c r="Q5304" s="17">
        <v>34825.193078356875</v>
      </c>
      <c r="R5304" s="17">
        <v>37186.683966187171</v>
      </c>
      <c r="S5304" s="17">
        <v>35531.629573623686</v>
      </c>
      <c r="T5304" s="17">
        <v>39010.092662444207</v>
      </c>
      <c r="U5304" s="17"/>
      <c r="X5304" s="14"/>
      <c r="Y5304" s="14"/>
    </row>
    <row r="5305" spans="1:25" ht="15" hidden="1" customHeight="1" x14ac:dyDescent="0.25">
      <c r="A5305" s="14">
        <f t="shared" si="85"/>
        <v>28</v>
      </c>
      <c r="B5305" s="14" t="s">
        <v>321</v>
      </c>
      <c r="C5305" s="14">
        <v>2020</v>
      </c>
      <c r="D5305" s="14" t="str">
        <f>VLOOKUP(E5305,Regioes!$A$2:$B$296,2,FALSE)</f>
        <v>Região Administrativa de Barretos</v>
      </c>
      <c r="E5305" s="15" t="s">
        <v>331</v>
      </c>
      <c r="F5305" s="37">
        <f t="shared" si="86"/>
        <v>998659.1186898204</v>
      </c>
      <c r="G5305" s="17">
        <f t="shared" si="87"/>
        <v>460394.81998824491</v>
      </c>
      <c r="H5305" s="17">
        <f t="shared" si="88"/>
        <v>538264.29870157561</v>
      </c>
      <c r="I5305" s="17">
        <v>85739.806458949519</v>
      </c>
      <c r="J5305" s="17">
        <v>80995.595444487553</v>
      </c>
      <c r="K5305" s="17">
        <v>79338.694941325317</v>
      </c>
      <c r="L5305" s="17">
        <v>63361.063417927711</v>
      </c>
      <c r="M5305" s="17">
        <v>73738.428874743171</v>
      </c>
      <c r="N5305" s="17">
        <v>77221.230850811611</v>
      </c>
      <c r="O5305" s="17">
        <v>84311.328822510783</v>
      </c>
      <c r="P5305" s="17">
        <v>88149.911595983838</v>
      </c>
      <c r="Q5305" s="17">
        <v>89692.063964437024</v>
      </c>
      <c r="R5305" s="17">
        <v>94560.307679469042</v>
      </c>
      <c r="S5305" s="17">
        <v>89007.195134410911</v>
      </c>
      <c r="T5305" s="17">
        <v>92543.491504763922</v>
      </c>
      <c r="U5305" s="17"/>
      <c r="X5305" s="14"/>
      <c r="Y5305" s="14"/>
    </row>
    <row r="5306" spans="1:25" ht="15" hidden="1" customHeight="1" x14ac:dyDescent="0.25">
      <c r="A5306" s="14">
        <f t="shared" si="85"/>
        <v>6</v>
      </c>
      <c r="B5306" s="14" t="s">
        <v>61</v>
      </c>
      <c r="C5306" s="14">
        <v>2020</v>
      </c>
      <c r="D5306" s="14" t="str">
        <f>VLOOKUP(E5306,Regioes!$A$2:$B$296,2,FALSE)</f>
        <v>Região Administrativa de Campinas</v>
      </c>
      <c r="E5306" s="15" t="s">
        <v>70</v>
      </c>
      <c r="F5306" s="37">
        <f t="shared" si="86"/>
        <v>4481931.1100000003</v>
      </c>
      <c r="G5306" s="17">
        <f t="shared" si="87"/>
        <v>2063289.2100000002</v>
      </c>
      <c r="H5306" s="17">
        <f t="shared" si="88"/>
        <v>2418641.9</v>
      </c>
      <c r="I5306" s="17">
        <v>367621.76</v>
      </c>
      <c r="J5306" s="17">
        <v>352248.55</v>
      </c>
      <c r="K5306" s="17">
        <v>353405.2</v>
      </c>
      <c r="L5306" s="17">
        <v>285797.84000000003</v>
      </c>
      <c r="M5306" s="17">
        <v>343668.82</v>
      </c>
      <c r="N5306" s="17">
        <v>360547.04</v>
      </c>
      <c r="O5306" s="17">
        <v>394610.86</v>
      </c>
      <c r="P5306" s="17">
        <v>404346.93</v>
      </c>
      <c r="Q5306" s="17">
        <v>406550.47</v>
      </c>
      <c r="R5306" s="17">
        <v>419574.63</v>
      </c>
      <c r="S5306" s="17">
        <v>391202.93</v>
      </c>
      <c r="T5306" s="17">
        <v>402356.08</v>
      </c>
      <c r="U5306" s="17"/>
      <c r="X5306" s="14"/>
      <c r="Y5306" s="14"/>
    </row>
    <row r="5307" spans="1:25" ht="15" hidden="1" customHeight="1" x14ac:dyDescent="0.25">
      <c r="A5307" s="14">
        <f t="shared" si="85"/>
        <v>6</v>
      </c>
      <c r="B5307" s="14" t="s">
        <v>61</v>
      </c>
      <c r="C5307" s="14">
        <v>2020</v>
      </c>
      <c r="D5307" s="14" t="str">
        <f>VLOOKUP(E5307,Regioes!$A$2:$B$296,2,FALSE)</f>
        <v>Região Administrativa de Campinas</v>
      </c>
      <c r="E5307" s="15" t="s">
        <v>72</v>
      </c>
      <c r="F5307" s="37">
        <f t="shared" si="86"/>
        <v>229183.15000000002</v>
      </c>
      <c r="G5307" s="17">
        <f t="shared" si="87"/>
        <v>105267.35</v>
      </c>
      <c r="H5307" s="17">
        <f t="shared" si="88"/>
        <v>123915.8</v>
      </c>
      <c r="I5307" s="17">
        <v>19379.16</v>
      </c>
      <c r="J5307" s="17">
        <v>18383.150000000001</v>
      </c>
      <c r="K5307" s="17">
        <v>18261.59</v>
      </c>
      <c r="L5307" s="17">
        <v>14098.91</v>
      </c>
      <c r="M5307" s="17">
        <v>16971.3</v>
      </c>
      <c r="N5307" s="17">
        <v>18173.240000000002</v>
      </c>
      <c r="O5307" s="17">
        <v>19646.89</v>
      </c>
      <c r="P5307" s="17">
        <v>20334.73</v>
      </c>
      <c r="Q5307" s="17">
        <v>21719.35</v>
      </c>
      <c r="R5307" s="17">
        <v>21419.7</v>
      </c>
      <c r="S5307" s="17">
        <v>19976.43</v>
      </c>
      <c r="T5307" s="17">
        <v>20818.7</v>
      </c>
      <c r="U5307" s="17"/>
      <c r="X5307" s="14"/>
      <c r="Y5307" s="14"/>
    </row>
    <row r="5308" spans="1:25" ht="15" hidden="1" customHeight="1" x14ac:dyDescent="0.25">
      <c r="A5308" s="14">
        <f t="shared" si="85"/>
        <v>6</v>
      </c>
      <c r="B5308" s="14" t="s">
        <v>61</v>
      </c>
      <c r="C5308" s="14">
        <v>2020</v>
      </c>
      <c r="D5308" s="14" t="str">
        <f>VLOOKUP(E5308,Regioes!$A$2:$B$296,2,FALSE)</f>
        <v>Região Administrativa de Campinas</v>
      </c>
      <c r="E5308" s="15" t="s">
        <v>62</v>
      </c>
      <c r="F5308" s="37">
        <f t="shared" si="86"/>
        <v>311358.74000000005</v>
      </c>
      <c r="G5308" s="17">
        <f t="shared" si="87"/>
        <v>136790.20000000001</v>
      </c>
      <c r="H5308" s="17">
        <f t="shared" si="88"/>
        <v>174568.53999999998</v>
      </c>
      <c r="I5308" s="17">
        <v>26319.08</v>
      </c>
      <c r="J5308" s="17">
        <v>24330.15</v>
      </c>
      <c r="K5308" s="17">
        <v>23625.87</v>
      </c>
      <c r="L5308" s="17">
        <v>17718.95</v>
      </c>
      <c r="M5308" s="17">
        <v>21069.27</v>
      </c>
      <c r="N5308" s="17">
        <v>23726.880000000001</v>
      </c>
      <c r="O5308" s="17">
        <v>27447.89</v>
      </c>
      <c r="P5308" s="17">
        <v>28651.16</v>
      </c>
      <c r="Q5308" s="17">
        <v>29975.17</v>
      </c>
      <c r="R5308" s="17">
        <v>30349.94</v>
      </c>
      <c r="S5308" s="17">
        <v>29034.27</v>
      </c>
      <c r="T5308" s="17">
        <v>29110.11</v>
      </c>
      <c r="U5308" s="17"/>
      <c r="X5308" s="14"/>
      <c r="Y5308" s="14"/>
    </row>
    <row r="5309" spans="1:25" ht="15" hidden="1" customHeight="1" x14ac:dyDescent="0.25">
      <c r="A5309" s="14">
        <f t="shared" si="85"/>
        <v>6</v>
      </c>
      <c r="B5309" s="14" t="s">
        <v>61</v>
      </c>
      <c r="C5309" s="14">
        <v>2020</v>
      </c>
      <c r="D5309" s="14" t="str">
        <f>VLOOKUP(E5309,Regioes!$A$2:$B$296,2,FALSE)</f>
        <v>Região Administrativa de Campinas</v>
      </c>
      <c r="E5309" s="15" t="s">
        <v>0</v>
      </c>
      <c r="F5309" s="37">
        <f t="shared" si="86"/>
        <v>353505.11</v>
      </c>
      <c r="G5309" s="17">
        <f t="shared" si="87"/>
        <v>164074.02999999997</v>
      </c>
      <c r="H5309" s="17">
        <f t="shared" si="88"/>
        <v>189431.08</v>
      </c>
      <c r="I5309" s="17">
        <v>28945.83</v>
      </c>
      <c r="J5309" s="17">
        <v>27897.78</v>
      </c>
      <c r="K5309" s="17">
        <v>28081.07</v>
      </c>
      <c r="L5309" s="17">
        <v>22904.94</v>
      </c>
      <c r="M5309" s="17">
        <v>27595.52</v>
      </c>
      <c r="N5309" s="17">
        <v>28648.89</v>
      </c>
      <c r="O5309" s="17">
        <v>31052.26</v>
      </c>
      <c r="P5309" s="17">
        <v>31702.29</v>
      </c>
      <c r="Q5309" s="17">
        <v>31705.45</v>
      </c>
      <c r="R5309" s="17">
        <v>32876.28</v>
      </c>
      <c r="S5309" s="17">
        <v>30540.55</v>
      </c>
      <c r="T5309" s="17">
        <v>31554.25</v>
      </c>
      <c r="U5309" s="17"/>
      <c r="X5309" s="14"/>
      <c r="Y5309" s="14"/>
    </row>
    <row r="5310" spans="1:25" ht="15" hidden="1" customHeight="1" x14ac:dyDescent="0.25">
      <c r="A5310" s="14">
        <f t="shared" si="85"/>
        <v>6</v>
      </c>
      <c r="B5310" s="14" t="s">
        <v>61</v>
      </c>
      <c r="C5310" s="14">
        <v>2020</v>
      </c>
      <c r="D5310" s="14" t="str">
        <f>VLOOKUP(E5310,Regioes!$A$2:$B$296,2,FALSE)</f>
        <v>Região Administrativa Central / Araraquara</v>
      </c>
      <c r="E5310" s="15" t="s">
        <v>63</v>
      </c>
      <c r="F5310" s="37">
        <f t="shared" si="86"/>
        <v>456683.38999999996</v>
      </c>
      <c r="G5310" s="17">
        <f t="shared" si="87"/>
        <v>209761.72</v>
      </c>
      <c r="H5310" s="17">
        <f t="shared" si="88"/>
        <v>246921.67</v>
      </c>
      <c r="I5310" s="17">
        <v>38616.019999999997</v>
      </c>
      <c r="J5310" s="17">
        <v>36631.31</v>
      </c>
      <c r="K5310" s="17">
        <v>36389.07</v>
      </c>
      <c r="L5310" s="17">
        <v>28094.3</v>
      </c>
      <c r="M5310" s="17">
        <v>33817.980000000003</v>
      </c>
      <c r="N5310" s="17">
        <v>36213.040000000001</v>
      </c>
      <c r="O5310" s="17">
        <v>39149.51</v>
      </c>
      <c r="P5310" s="17">
        <v>40520.129999999997</v>
      </c>
      <c r="Q5310" s="17">
        <v>43279.22</v>
      </c>
      <c r="R5310" s="17">
        <v>42682.12</v>
      </c>
      <c r="S5310" s="17">
        <v>39806.17</v>
      </c>
      <c r="T5310" s="17">
        <v>41484.519999999997</v>
      </c>
      <c r="U5310" s="17"/>
      <c r="X5310" s="14"/>
      <c r="Y5310" s="14"/>
    </row>
    <row r="5311" spans="1:25" ht="15" hidden="1" customHeight="1" x14ac:dyDescent="0.25">
      <c r="A5311" s="14">
        <f t="shared" si="85"/>
        <v>6</v>
      </c>
      <c r="B5311" s="14" t="s">
        <v>61</v>
      </c>
      <c r="C5311" s="14">
        <v>2020</v>
      </c>
      <c r="D5311" s="14" t="str">
        <f>VLOOKUP(E5311,Regioes!$A$2:$B$296,2,FALSE)</f>
        <v>Região Administrativa de Campinas</v>
      </c>
      <c r="E5311" s="15" t="s">
        <v>73</v>
      </c>
      <c r="F5311" s="37">
        <f t="shared" si="86"/>
        <v>463791.35</v>
      </c>
      <c r="G5311" s="17">
        <f t="shared" si="87"/>
        <v>209652.46</v>
      </c>
      <c r="H5311" s="17">
        <f t="shared" si="88"/>
        <v>254138.89</v>
      </c>
      <c r="I5311" s="17">
        <v>42131.44</v>
      </c>
      <c r="J5311" s="17">
        <v>39222.36</v>
      </c>
      <c r="K5311" s="17">
        <v>36624.75</v>
      </c>
      <c r="L5311" s="17">
        <v>25911.42</v>
      </c>
      <c r="M5311" s="17">
        <v>31154.53</v>
      </c>
      <c r="N5311" s="17">
        <v>34607.96</v>
      </c>
      <c r="O5311" s="17">
        <v>38698.25</v>
      </c>
      <c r="P5311" s="17">
        <v>39671.82</v>
      </c>
      <c r="Q5311" s="17">
        <v>42852.21</v>
      </c>
      <c r="R5311" s="17">
        <v>45062.94</v>
      </c>
      <c r="S5311" s="17">
        <v>43697.87</v>
      </c>
      <c r="T5311" s="17">
        <v>44155.8</v>
      </c>
      <c r="U5311" s="17"/>
      <c r="X5311" s="14"/>
      <c r="Y5311" s="14"/>
    </row>
    <row r="5312" spans="1:25" ht="15" hidden="1" customHeight="1" x14ac:dyDescent="0.25">
      <c r="A5312" s="14">
        <f t="shared" si="85"/>
        <v>6</v>
      </c>
      <c r="B5312" s="14" t="s">
        <v>61</v>
      </c>
      <c r="C5312" s="14">
        <v>2020</v>
      </c>
      <c r="D5312" s="14" t="str">
        <f>VLOOKUP(E5312,Regioes!$A$2:$B$296,2,FALSE)</f>
        <v>Região Administrativa de Campinas</v>
      </c>
      <c r="E5312" s="15" t="s">
        <v>64</v>
      </c>
      <c r="F5312" s="37">
        <f t="shared" si="86"/>
        <v>199074.17</v>
      </c>
      <c r="G5312" s="17">
        <f t="shared" si="87"/>
        <v>89989.580000000016</v>
      </c>
      <c r="H5312" s="17">
        <f t="shared" si="88"/>
        <v>109084.59</v>
      </c>
      <c r="I5312" s="17">
        <v>18084.169999999998</v>
      </c>
      <c r="J5312" s="17">
        <v>16835.5</v>
      </c>
      <c r="K5312" s="17">
        <v>15720.52</v>
      </c>
      <c r="L5312" s="17">
        <v>11122.01</v>
      </c>
      <c r="M5312" s="17">
        <v>13372.53</v>
      </c>
      <c r="N5312" s="17">
        <v>14854.85</v>
      </c>
      <c r="O5312" s="17">
        <v>16610.53</v>
      </c>
      <c r="P5312" s="17">
        <v>17028.419999999998</v>
      </c>
      <c r="Q5312" s="17">
        <v>18393.55</v>
      </c>
      <c r="R5312" s="17">
        <v>19342.47</v>
      </c>
      <c r="S5312" s="17">
        <v>18756.53</v>
      </c>
      <c r="T5312" s="17">
        <v>18953.09</v>
      </c>
      <c r="U5312" s="17"/>
      <c r="X5312" s="14"/>
      <c r="Y5312" s="14"/>
    </row>
    <row r="5313" spans="1:25" ht="15" hidden="1" customHeight="1" x14ac:dyDescent="0.25">
      <c r="A5313" s="14">
        <f t="shared" si="85"/>
        <v>6</v>
      </c>
      <c r="B5313" s="14" t="s">
        <v>61</v>
      </c>
      <c r="C5313" s="14">
        <v>2020</v>
      </c>
      <c r="D5313" s="14" t="str">
        <f>VLOOKUP(E5313,Regioes!$A$2:$B$296,2,FALSE)</f>
        <v>Região Administrativa de Campinas</v>
      </c>
      <c r="E5313" s="15" t="s">
        <v>65</v>
      </c>
      <c r="F5313" s="37">
        <f t="shared" si="86"/>
        <v>1075172.1700000002</v>
      </c>
      <c r="G5313" s="17">
        <f t="shared" si="87"/>
        <v>486021.34</v>
      </c>
      <c r="H5313" s="17">
        <f t="shared" si="88"/>
        <v>589150.82999999996</v>
      </c>
      <c r="I5313" s="17">
        <v>97670.12</v>
      </c>
      <c r="J5313" s="17">
        <v>90926.2</v>
      </c>
      <c r="K5313" s="17">
        <v>84904.38</v>
      </c>
      <c r="L5313" s="17">
        <v>60068.47</v>
      </c>
      <c r="M5313" s="17">
        <v>72223.17</v>
      </c>
      <c r="N5313" s="17">
        <v>80229</v>
      </c>
      <c r="O5313" s="17">
        <v>89711.21</v>
      </c>
      <c r="P5313" s="17">
        <v>91968.17</v>
      </c>
      <c r="Q5313" s="17">
        <v>99341.01</v>
      </c>
      <c r="R5313" s="17">
        <v>104465.98</v>
      </c>
      <c r="S5313" s="17">
        <v>101301.43</v>
      </c>
      <c r="T5313" s="17">
        <v>102363.03</v>
      </c>
      <c r="U5313" s="17"/>
      <c r="X5313" s="14"/>
      <c r="Y5313" s="14"/>
    </row>
    <row r="5314" spans="1:25" ht="15" hidden="1" customHeight="1" x14ac:dyDescent="0.25">
      <c r="A5314" s="14">
        <f t="shared" si="85"/>
        <v>6</v>
      </c>
      <c r="B5314" s="14" t="s">
        <v>61</v>
      </c>
      <c r="C5314" s="14">
        <v>2020</v>
      </c>
      <c r="D5314" s="14" t="str">
        <f>VLOOKUP(E5314,Regioes!$A$2:$B$296,2,FALSE)</f>
        <v>Região Administrativa de Campinas</v>
      </c>
      <c r="E5314" s="15" t="s">
        <v>66</v>
      </c>
      <c r="F5314" s="37">
        <f t="shared" si="86"/>
        <v>2623861.2200000002</v>
      </c>
      <c r="G5314" s="17">
        <f t="shared" si="87"/>
        <v>1217825.31</v>
      </c>
      <c r="H5314" s="17">
        <f t="shared" si="88"/>
        <v>1406035.91</v>
      </c>
      <c r="I5314" s="17">
        <v>214847.91</v>
      </c>
      <c r="J5314" s="17">
        <v>207068.85</v>
      </c>
      <c r="K5314" s="17">
        <v>208429.3</v>
      </c>
      <c r="L5314" s="17">
        <v>170009.95</v>
      </c>
      <c r="M5314" s="17">
        <v>204825.38</v>
      </c>
      <c r="N5314" s="17">
        <v>212643.92</v>
      </c>
      <c r="O5314" s="17">
        <v>230482.69</v>
      </c>
      <c r="P5314" s="17">
        <v>235307.55</v>
      </c>
      <c r="Q5314" s="17">
        <v>235330.98</v>
      </c>
      <c r="R5314" s="17">
        <v>244021.36</v>
      </c>
      <c r="S5314" s="17">
        <v>226684.61</v>
      </c>
      <c r="T5314" s="17">
        <v>234208.72</v>
      </c>
      <c r="U5314" s="17"/>
      <c r="X5314" s="14"/>
      <c r="Y5314" s="14"/>
    </row>
    <row r="5315" spans="1:25" ht="15" hidden="1" customHeight="1" x14ac:dyDescent="0.25">
      <c r="A5315" s="14">
        <f t="shared" si="85"/>
        <v>6</v>
      </c>
      <c r="B5315" s="14" t="s">
        <v>61</v>
      </c>
      <c r="C5315" s="14">
        <v>2020</v>
      </c>
      <c r="D5315" s="14" t="str">
        <f>VLOOKUP(E5315,Regioes!$A$2:$B$296,2,FALSE)</f>
        <v>Região Administrativa de Campinas</v>
      </c>
      <c r="E5315" s="15" t="s">
        <v>1</v>
      </c>
      <c r="F5315" s="37">
        <f t="shared" si="86"/>
        <v>915569.59</v>
      </c>
      <c r="G5315" s="17">
        <f t="shared" si="87"/>
        <v>413874.51</v>
      </c>
      <c r="H5315" s="17">
        <f t="shared" si="88"/>
        <v>501695.08000000007</v>
      </c>
      <c r="I5315" s="17">
        <v>83171.600000000006</v>
      </c>
      <c r="J5315" s="17">
        <v>77428.77</v>
      </c>
      <c r="K5315" s="17">
        <v>72300.86</v>
      </c>
      <c r="L5315" s="17">
        <v>51151.68</v>
      </c>
      <c r="M5315" s="17">
        <v>61502.09</v>
      </c>
      <c r="N5315" s="17">
        <v>68319.509999999995</v>
      </c>
      <c r="O5315" s="17">
        <v>76394.14</v>
      </c>
      <c r="P5315" s="17">
        <v>78316.070000000007</v>
      </c>
      <c r="Q5315" s="17">
        <v>84594.46</v>
      </c>
      <c r="R5315" s="17">
        <v>88958.66</v>
      </c>
      <c r="S5315" s="17">
        <v>86263.87</v>
      </c>
      <c r="T5315" s="17">
        <v>87167.88</v>
      </c>
      <c r="U5315" s="17"/>
      <c r="X5315" s="14"/>
      <c r="Y5315" s="14"/>
    </row>
    <row r="5316" spans="1:25" ht="15" hidden="1" customHeight="1" x14ac:dyDescent="0.25">
      <c r="A5316" s="14">
        <f t="shared" ref="A5316:A5379" si="89">VLOOKUP(B5316,$W$10:$X$32,2,FALSE)</f>
        <v>6</v>
      </c>
      <c r="B5316" s="14" t="s">
        <v>61</v>
      </c>
      <c r="C5316" s="14">
        <v>2020</v>
      </c>
      <c r="D5316" s="14" t="str">
        <f>VLOOKUP(E5316,Regioes!$A$2:$B$296,2,FALSE)</f>
        <v>Região Administrativa de Campinas</v>
      </c>
      <c r="E5316" s="15" t="s">
        <v>67</v>
      </c>
      <c r="F5316" s="37">
        <f t="shared" si="86"/>
        <v>1260798.52</v>
      </c>
      <c r="G5316" s="17">
        <f t="shared" si="87"/>
        <v>566973.97000000009</v>
      </c>
      <c r="H5316" s="17">
        <f t="shared" si="88"/>
        <v>693824.54999999993</v>
      </c>
      <c r="I5316" s="17">
        <v>113063.47</v>
      </c>
      <c r="J5316" s="17">
        <v>105128.34</v>
      </c>
      <c r="K5316" s="17">
        <v>98844.08</v>
      </c>
      <c r="L5316" s="17">
        <v>70681.210000000006</v>
      </c>
      <c r="M5316" s="17">
        <v>84807.63</v>
      </c>
      <c r="N5316" s="17">
        <v>94449.24</v>
      </c>
      <c r="O5316" s="17">
        <v>106297.51</v>
      </c>
      <c r="P5316" s="17">
        <v>109355.09</v>
      </c>
      <c r="Q5316" s="17">
        <v>117394.44</v>
      </c>
      <c r="R5316" s="17">
        <v>122574.85</v>
      </c>
      <c r="S5316" s="17">
        <v>118565.46</v>
      </c>
      <c r="T5316" s="17">
        <v>119637.2</v>
      </c>
      <c r="U5316" s="17"/>
      <c r="X5316" s="14"/>
      <c r="Y5316" s="14"/>
    </row>
    <row r="5317" spans="1:25" ht="15" hidden="1" customHeight="1" x14ac:dyDescent="0.25">
      <c r="A5317" s="14">
        <f t="shared" si="89"/>
        <v>6</v>
      </c>
      <c r="B5317" s="14" t="s">
        <v>61</v>
      </c>
      <c r="C5317" s="14">
        <v>2020</v>
      </c>
      <c r="D5317" s="14" t="str">
        <f>VLOOKUP(E5317,Regioes!$A$2:$B$296,2,FALSE)</f>
        <v>Região Administrativa de Campinas</v>
      </c>
      <c r="E5317" s="15" t="s">
        <v>68</v>
      </c>
      <c r="F5317" s="37">
        <f t="shared" si="86"/>
        <v>498543.51</v>
      </c>
      <c r="G5317" s="17">
        <f t="shared" si="87"/>
        <v>225361.85</v>
      </c>
      <c r="H5317" s="17">
        <f t="shared" si="88"/>
        <v>273181.65999999997</v>
      </c>
      <c r="I5317" s="17">
        <v>45288.38</v>
      </c>
      <c r="J5317" s="17">
        <v>42161.31</v>
      </c>
      <c r="K5317" s="17">
        <v>39369.07</v>
      </c>
      <c r="L5317" s="17">
        <v>27852.98</v>
      </c>
      <c r="M5317" s="17">
        <v>33488.959999999999</v>
      </c>
      <c r="N5317" s="17">
        <v>37201.15</v>
      </c>
      <c r="O5317" s="17">
        <v>41597.93</v>
      </c>
      <c r="P5317" s="17">
        <v>42644.46</v>
      </c>
      <c r="Q5317" s="17">
        <v>46063.15</v>
      </c>
      <c r="R5317" s="17">
        <v>48439.53</v>
      </c>
      <c r="S5317" s="17">
        <v>46972.17</v>
      </c>
      <c r="T5317" s="17">
        <v>47464.42</v>
      </c>
      <c r="U5317" s="17"/>
      <c r="X5317" s="14"/>
      <c r="Y5317" s="14"/>
    </row>
    <row r="5318" spans="1:25" ht="15" hidden="1" customHeight="1" x14ac:dyDescent="0.25">
      <c r="A5318" s="14">
        <f t="shared" si="89"/>
        <v>6</v>
      </c>
      <c r="B5318" s="14" t="s">
        <v>61</v>
      </c>
      <c r="C5318" s="14">
        <v>2020</v>
      </c>
      <c r="D5318" s="14" t="str">
        <f>VLOOKUP(E5318,Regioes!$A$2:$B$296,2,FALSE)</f>
        <v>Região Administrativa de Campinas</v>
      </c>
      <c r="E5318" s="15" t="s">
        <v>69</v>
      </c>
      <c r="F5318" s="37">
        <f t="shared" si="86"/>
        <v>3344584.98</v>
      </c>
      <c r="G5318" s="17">
        <f t="shared" si="87"/>
        <v>1552338.2800000003</v>
      </c>
      <c r="H5318" s="17">
        <f t="shared" si="88"/>
        <v>1792246.7000000002</v>
      </c>
      <c r="I5318" s="17">
        <v>273862.46000000002</v>
      </c>
      <c r="J5318" s="17">
        <v>263946.64</v>
      </c>
      <c r="K5318" s="17">
        <v>265680.78000000003</v>
      </c>
      <c r="L5318" s="17">
        <v>216708.39</v>
      </c>
      <c r="M5318" s="17">
        <v>261086.93</v>
      </c>
      <c r="N5318" s="17">
        <v>271053.08</v>
      </c>
      <c r="O5318" s="17">
        <v>293791.81</v>
      </c>
      <c r="P5318" s="17">
        <v>299941.96999999997</v>
      </c>
      <c r="Q5318" s="17">
        <v>299971.84000000003</v>
      </c>
      <c r="R5318" s="17">
        <v>311049.28999999998</v>
      </c>
      <c r="S5318" s="17">
        <v>288950.46999999997</v>
      </c>
      <c r="T5318" s="17">
        <v>298541.32</v>
      </c>
      <c r="U5318" s="17"/>
      <c r="X5318" s="14"/>
      <c r="Y5318" s="14"/>
    </row>
    <row r="5319" spans="1:25" ht="15" hidden="1" customHeight="1" x14ac:dyDescent="0.25">
      <c r="A5319" s="14">
        <f t="shared" si="89"/>
        <v>6</v>
      </c>
      <c r="B5319" s="14" t="s">
        <v>61</v>
      </c>
      <c r="C5319" s="14">
        <v>2020</v>
      </c>
      <c r="D5319" s="14" t="str">
        <f>VLOOKUP(E5319,Regioes!$A$2:$B$296,2,FALSE)</f>
        <v>Região Administrativa Central / Araraquara</v>
      </c>
      <c r="E5319" s="15" t="s">
        <v>78</v>
      </c>
      <c r="F5319" s="37">
        <f t="shared" si="86"/>
        <v>2770150.79</v>
      </c>
      <c r="G5319" s="17">
        <f t="shared" si="87"/>
        <v>1284078.3899999999</v>
      </c>
      <c r="H5319" s="17">
        <f t="shared" si="88"/>
        <v>1486072.4</v>
      </c>
      <c r="I5319" s="17">
        <v>227739.56</v>
      </c>
      <c r="J5319" s="17">
        <v>219055.35</v>
      </c>
      <c r="K5319" s="17">
        <v>220133.62</v>
      </c>
      <c r="L5319" s="17">
        <v>178370.52</v>
      </c>
      <c r="M5319" s="17">
        <v>214875.94</v>
      </c>
      <c r="N5319" s="17">
        <v>223903.4</v>
      </c>
      <c r="O5319" s="17">
        <v>242610.9</v>
      </c>
      <c r="P5319" s="17">
        <v>248101.53</v>
      </c>
      <c r="Q5319" s="17">
        <v>250185.37</v>
      </c>
      <c r="R5319" s="17">
        <v>257783.5</v>
      </c>
      <c r="S5319" s="17">
        <v>239585.93</v>
      </c>
      <c r="T5319" s="17">
        <v>247805.17</v>
      </c>
      <c r="U5319" s="17"/>
      <c r="X5319" s="14"/>
      <c r="Y5319" s="14"/>
    </row>
    <row r="5320" spans="1:25" ht="15" hidden="1" customHeight="1" x14ac:dyDescent="0.25">
      <c r="A5320" s="14">
        <f t="shared" si="89"/>
        <v>6</v>
      </c>
      <c r="B5320" s="14" t="s">
        <v>61</v>
      </c>
      <c r="C5320" s="14">
        <v>2020</v>
      </c>
      <c r="D5320" s="14" t="str">
        <f>VLOOKUP(E5320,Regioes!$A$2:$B$296,2,FALSE)</f>
        <v>Região Administrativa de Campinas</v>
      </c>
      <c r="E5320" s="15" t="s">
        <v>71</v>
      </c>
      <c r="F5320" s="37">
        <f t="shared" si="86"/>
        <v>275746.41000000003</v>
      </c>
      <c r="G5320" s="17">
        <f t="shared" si="87"/>
        <v>120254.46</v>
      </c>
      <c r="H5320" s="17">
        <f t="shared" si="88"/>
        <v>155491.95000000001</v>
      </c>
      <c r="I5320" s="17">
        <v>22866.69</v>
      </c>
      <c r="J5320" s="17">
        <v>21097.16</v>
      </c>
      <c r="K5320" s="17">
        <v>20707.310000000001</v>
      </c>
      <c r="L5320" s="17">
        <v>15765.13</v>
      </c>
      <c r="M5320" s="17">
        <v>18694.12</v>
      </c>
      <c r="N5320" s="17">
        <v>21124.05</v>
      </c>
      <c r="O5320" s="17">
        <v>24638.81</v>
      </c>
      <c r="P5320" s="17">
        <v>25828.12</v>
      </c>
      <c r="Q5320" s="17">
        <v>26818.23</v>
      </c>
      <c r="R5320" s="17">
        <v>26900.57</v>
      </c>
      <c r="S5320" s="17">
        <v>25645.58</v>
      </c>
      <c r="T5320" s="17">
        <v>25660.639999999999</v>
      </c>
      <c r="U5320" s="17"/>
      <c r="X5320" s="14"/>
      <c r="Y5320" s="14"/>
    </row>
    <row r="5321" spans="1:25" ht="15" hidden="1" customHeight="1" x14ac:dyDescent="0.25">
      <c r="A5321" s="14">
        <f t="shared" si="89"/>
        <v>6</v>
      </c>
      <c r="B5321" s="14" t="s">
        <v>61</v>
      </c>
      <c r="C5321" s="14">
        <v>2020</v>
      </c>
      <c r="D5321" s="14" t="str">
        <f>VLOOKUP(E5321,Regioes!$A$2:$B$296,2,FALSE)</f>
        <v>Região Administrativa de Campinas</v>
      </c>
      <c r="E5321" s="15" t="s">
        <v>74</v>
      </c>
      <c r="F5321" s="37">
        <f t="shared" si="86"/>
        <v>1206793.31</v>
      </c>
      <c r="G5321" s="17">
        <f t="shared" si="87"/>
        <v>560114.78</v>
      </c>
      <c r="H5321" s="17">
        <f t="shared" si="88"/>
        <v>646678.53</v>
      </c>
      <c r="I5321" s="17">
        <v>98815.07</v>
      </c>
      <c r="J5321" s="17">
        <v>95237.24</v>
      </c>
      <c r="K5321" s="17">
        <v>95862.95</v>
      </c>
      <c r="L5321" s="17">
        <v>78192.73</v>
      </c>
      <c r="M5321" s="17">
        <v>94205.4</v>
      </c>
      <c r="N5321" s="17">
        <v>97801.39</v>
      </c>
      <c r="O5321" s="17">
        <v>106005.98</v>
      </c>
      <c r="P5321" s="17">
        <v>108225.07</v>
      </c>
      <c r="Q5321" s="17">
        <v>108235.85</v>
      </c>
      <c r="R5321" s="17">
        <v>112232.82</v>
      </c>
      <c r="S5321" s="17">
        <v>104259.12</v>
      </c>
      <c r="T5321" s="17">
        <v>107719.69</v>
      </c>
      <c r="U5321" s="17"/>
      <c r="X5321" s="14"/>
      <c r="Y5321" s="14"/>
    </row>
    <row r="5322" spans="1:25" ht="15" hidden="1" customHeight="1" x14ac:dyDescent="0.25">
      <c r="A5322" s="14">
        <f t="shared" si="89"/>
        <v>6</v>
      </c>
      <c r="B5322" s="14" t="s">
        <v>61</v>
      </c>
      <c r="C5322" s="14">
        <v>2020</v>
      </c>
      <c r="D5322" s="14" t="str">
        <f>VLOOKUP(E5322,Regioes!$A$2:$B$296,2,FALSE)</f>
        <v>Região Administrativa de Campinas</v>
      </c>
      <c r="E5322" s="15" t="s">
        <v>75</v>
      </c>
      <c r="F5322" s="37">
        <f t="shared" si="86"/>
        <v>253050.02</v>
      </c>
      <c r="G5322" s="17">
        <f t="shared" si="87"/>
        <v>116229.78</v>
      </c>
      <c r="H5322" s="17">
        <f t="shared" si="88"/>
        <v>136820.24</v>
      </c>
      <c r="I5322" s="17">
        <v>21397.29</v>
      </c>
      <c r="J5322" s="17">
        <v>20297.55</v>
      </c>
      <c r="K5322" s="17">
        <v>20163.330000000002</v>
      </c>
      <c r="L5322" s="17">
        <v>15567.16</v>
      </c>
      <c r="M5322" s="17">
        <v>18738.669999999998</v>
      </c>
      <c r="N5322" s="17">
        <v>20065.78</v>
      </c>
      <c r="O5322" s="17">
        <v>21692.89</v>
      </c>
      <c r="P5322" s="17">
        <v>22452.36</v>
      </c>
      <c r="Q5322" s="17">
        <v>23981.18</v>
      </c>
      <c r="R5322" s="17">
        <v>23650.33</v>
      </c>
      <c r="S5322" s="17">
        <v>22056.75</v>
      </c>
      <c r="T5322" s="17">
        <v>22986.73</v>
      </c>
      <c r="U5322" s="17"/>
      <c r="X5322" s="14"/>
      <c r="Y5322" s="14"/>
    </row>
    <row r="5323" spans="1:25" ht="15" hidden="1" customHeight="1" x14ac:dyDescent="0.25">
      <c r="A5323" s="14">
        <f t="shared" si="89"/>
        <v>6</v>
      </c>
      <c r="B5323" s="14" t="s">
        <v>61</v>
      </c>
      <c r="C5323" s="14">
        <v>2020</v>
      </c>
      <c r="D5323" s="14" t="str">
        <f>VLOOKUP(E5323,Regioes!$A$2:$B$296,2,FALSE)</f>
        <v>Região Administrativa Central / Araraquara</v>
      </c>
      <c r="E5323" s="15" t="s">
        <v>76</v>
      </c>
      <c r="F5323" s="37">
        <f t="shared" si="86"/>
        <v>1401830.6</v>
      </c>
      <c r="G5323" s="17">
        <f t="shared" si="87"/>
        <v>650638.37</v>
      </c>
      <c r="H5323" s="17">
        <f t="shared" si="88"/>
        <v>751192.23</v>
      </c>
      <c r="I5323" s="17">
        <v>114785.18</v>
      </c>
      <c r="J5323" s="17">
        <v>110629.12</v>
      </c>
      <c r="K5323" s="17">
        <v>111355.95</v>
      </c>
      <c r="L5323" s="17">
        <v>90829.94</v>
      </c>
      <c r="M5323" s="17">
        <v>109430.51</v>
      </c>
      <c r="N5323" s="17">
        <v>113607.67</v>
      </c>
      <c r="O5323" s="17">
        <v>123138.25</v>
      </c>
      <c r="P5323" s="17">
        <v>125715.99</v>
      </c>
      <c r="Q5323" s="17">
        <v>125728.51</v>
      </c>
      <c r="R5323" s="17">
        <v>130371.46</v>
      </c>
      <c r="S5323" s="17">
        <v>121109.08</v>
      </c>
      <c r="T5323" s="17">
        <v>125128.94</v>
      </c>
      <c r="U5323" s="17"/>
      <c r="X5323" s="14"/>
      <c r="Y5323" s="14"/>
    </row>
    <row r="5324" spans="1:25" ht="15" hidden="1" customHeight="1" x14ac:dyDescent="0.25">
      <c r="A5324" s="14">
        <f t="shared" si="89"/>
        <v>6</v>
      </c>
      <c r="B5324" s="14" t="s">
        <v>61</v>
      </c>
      <c r="C5324" s="14">
        <v>2020</v>
      </c>
      <c r="D5324" s="14" t="str">
        <f>VLOOKUP(E5324,Regioes!$A$2:$B$296,2,FALSE)</f>
        <v>Região Administrativa Central / Araraquara</v>
      </c>
      <c r="E5324" s="15" t="s">
        <v>77</v>
      </c>
      <c r="F5324" s="37">
        <f t="shared" si="86"/>
        <v>249684.18999999997</v>
      </c>
      <c r="G5324" s="17">
        <f t="shared" si="87"/>
        <v>114683.8</v>
      </c>
      <c r="H5324" s="17">
        <f t="shared" si="88"/>
        <v>135000.38999999998</v>
      </c>
      <c r="I5324" s="17">
        <v>21112.68</v>
      </c>
      <c r="J5324" s="17">
        <v>20027.57</v>
      </c>
      <c r="K5324" s="17">
        <v>19895.13</v>
      </c>
      <c r="L5324" s="17">
        <v>15360.1</v>
      </c>
      <c r="M5324" s="17">
        <v>18489.43</v>
      </c>
      <c r="N5324" s="17">
        <v>19798.89</v>
      </c>
      <c r="O5324" s="17">
        <v>21404.35</v>
      </c>
      <c r="P5324" s="17">
        <v>22153.72</v>
      </c>
      <c r="Q5324" s="17">
        <v>23662.21</v>
      </c>
      <c r="R5324" s="17">
        <v>23335.75</v>
      </c>
      <c r="S5324" s="17">
        <v>21763.37</v>
      </c>
      <c r="T5324" s="17">
        <v>22680.99</v>
      </c>
      <c r="U5324" s="17"/>
      <c r="X5324" s="14"/>
      <c r="Y5324" s="14"/>
    </row>
    <row r="5325" spans="1:25" ht="15" hidden="1" customHeight="1" x14ac:dyDescent="0.25">
      <c r="A5325" s="14">
        <f t="shared" si="89"/>
        <v>11</v>
      </c>
      <c r="B5325" s="14" t="s">
        <v>137</v>
      </c>
      <c r="C5325" s="14">
        <v>2020</v>
      </c>
      <c r="D5325" s="14" t="str">
        <f>VLOOKUP(E5325,Regioes!$A$2:$B$296,2,FALSE)</f>
        <v>Região Administrativa de Campinas</v>
      </c>
      <c r="E5325" s="15" t="s">
        <v>138</v>
      </c>
      <c r="F5325" s="37">
        <f t="shared" si="86"/>
        <v>1971193.78</v>
      </c>
      <c r="G5325" s="17">
        <f t="shared" si="87"/>
        <v>895607.01</v>
      </c>
      <c r="H5325" s="17">
        <f t="shared" si="88"/>
        <v>1075586.77</v>
      </c>
      <c r="I5325" s="17">
        <v>183386.87</v>
      </c>
      <c r="J5325" s="17">
        <v>169681.52</v>
      </c>
      <c r="K5325" s="17">
        <v>156813.35999999999</v>
      </c>
      <c r="L5325" s="17">
        <v>114377.3</v>
      </c>
      <c r="M5325" s="17">
        <v>128826.37</v>
      </c>
      <c r="N5325" s="17">
        <v>142521.59</v>
      </c>
      <c r="O5325" s="39">
        <v>163169.53</v>
      </c>
      <c r="P5325" s="17">
        <v>170405.46</v>
      </c>
      <c r="Q5325" s="17">
        <v>181225.87</v>
      </c>
      <c r="R5325" s="17">
        <v>190199.69</v>
      </c>
      <c r="S5325" s="17">
        <v>181531.54</v>
      </c>
      <c r="T5325" s="17">
        <v>189054.68</v>
      </c>
      <c r="U5325" s="17"/>
      <c r="X5325" s="14"/>
      <c r="Y5325" s="14"/>
    </row>
    <row r="5326" spans="1:25" ht="15" hidden="1" customHeight="1" x14ac:dyDescent="0.25">
      <c r="A5326" s="14">
        <f t="shared" si="89"/>
        <v>11</v>
      </c>
      <c r="B5326" s="14" t="s">
        <v>137</v>
      </c>
      <c r="C5326" s="14">
        <v>2020</v>
      </c>
      <c r="D5326" s="14" t="str">
        <f>VLOOKUP(E5326,Regioes!$A$2:$B$296,2,FALSE)</f>
        <v>Região Administrativa de Campinas</v>
      </c>
      <c r="E5326" s="15" t="s">
        <v>142</v>
      </c>
      <c r="F5326" s="37">
        <f t="shared" si="86"/>
        <v>391293.43999999994</v>
      </c>
      <c r="G5326" s="17">
        <f t="shared" si="87"/>
        <v>177453.43</v>
      </c>
      <c r="H5326" s="17">
        <f t="shared" si="88"/>
        <v>213840.01</v>
      </c>
      <c r="I5326" s="17">
        <v>36380.07</v>
      </c>
      <c r="J5326" s="17">
        <v>33207.120000000003</v>
      </c>
      <c r="K5326" s="17">
        <v>30907</v>
      </c>
      <c r="L5326" s="17">
        <v>22636.41</v>
      </c>
      <c r="M5326" s="17">
        <v>26077.25</v>
      </c>
      <c r="N5326" s="17">
        <v>28245.58</v>
      </c>
      <c r="O5326" s="39">
        <v>31768.65</v>
      </c>
      <c r="P5326" s="17">
        <v>34174.5</v>
      </c>
      <c r="Q5326" s="17">
        <v>36459.760000000002</v>
      </c>
      <c r="R5326" s="17">
        <v>37880.870000000003</v>
      </c>
      <c r="S5326" s="17">
        <v>37111.300000000003</v>
      </c>
      <c r="T5326" s="17">
        <v>36444.93</v>
      </c>
      <c r="U5326" s="17"/>
      <c r="X5326" s="14"/>
      <c r="Y5326" s="14"/>
    </row>
    <row r="5327" spans="1:25" ht="15" hidden="1" customHeight="1" x14ac:dyDescent="0.25">
      <c r="A5327" s="14">
        <f t="shared" si="89"/>
        <v>11</v>
      </c>
      <c r="B5327" s="14" t="s">
        <v>137</v>
      </c>
      <c r="C5327" s="14">
        <v>2020</v>
      </c>
      <c r="D5327" s="14" t="str">
        <f>VLOOKUP(E5327,Regioes!$A$2:$B$296,2,FALSE)</f>
        <v>Região Administrativa de Campinas</v>
      </c>
      <c r="E5327" s="15" t="s">
        <v>20</v>
      </c>
      <c r="F5327" s="37">
        <f t="shared" si="86"/>
        <v>1264958.8900000001</v>
      </c>
      <c r="G5327" s="17">
        <f t="shared" si="87"/>
        <v>577698.69000000006</v>
      </c>
      <c r="H5327" s="17">
        <f t="shared" si="88"/>
        <v>687260.2</v>
      </c>
      <c r="I5327" s="17">
        <v>119186.09</v>
      </c>
      <c r="J5327" s="17">
        <v>109893.94</v>
      </c>
      <c r="K5327" s="17">
        <v>101586.09</v>
      </c>
      <c r="L5327" s="17">
        <v>73867.649999999994</v>
      </c>
      <c r="M5327" s="17">
        <v>82651.009999999995</v>
      </c>
      <c r="N5327" s="17">
        <v>90513.91</v>
      </c>
      <c r="O5327" s="39">
        <v>103155.8</v>
      </c>
      <c r="P5327" s="17">
        <v>108111.89</v>
      </c>
      <c r="Q5327" s="17">
        <v>115672.1</v>
      </c>
      <c r="R5327" s="17">
        <v>122074.6</v>
      </c>
      <c r="S5327" s="17">
        <v>116935.71</v>
      </c>
      <c r="T5327" s="17">
        <v>121310.1</v>
      </c>
      <c r="U5327" s="17"/>
      <c r="X5327" s="14"/>
      <c r="Y5327" s="14"/>
    </row>
    <row r="5328" spans="1:25" ht="15" hidden="1" customHeight="1" x14ac:dyDescent="0.25">
      <c r="A5328" s="14">
        <f t="shared" si="89"/>
        <v>11</v>
      </c>
      <c r="B5328" s="14" t="s">
        <v>137</v>
      </c>
      <c r="C5328" s="14">
        <v>2020</v>
      </c>
      <c r="D5328" s="14" t="str">
        <f>VLOOKUP(E5328,Regioes!$A$2:$B$296,2,FALSE)</f>
        <v>Região Administrativa de Campinas</v>
      </c>
      <c r="E5328" s="15" t="s">
        <v>72</v>
      </c>
      <c r="F5328" s="37">
        <f t="shared" si="86"/>
        <v>4372674.3</v>
      </c>
      <c r="G5328" s="17">
        <f t="shared" si="87"/>
        <v>1997357.7400000002</v>
      </c>
      <c r="H5328" s="17">
        <f t="shared" si="88"/>
        <v>2375316.56</v>
      </c>
      <c r="I5328" s="17">
        <v>411287.83</v>
      </c>
      <c r="J5328" s="17">
        <v>379639.43</v>
      </c>
      <c r="K5328" s="17">
        <v>350765.88</v>
      </c>
      <c r="L5328" s="17">
        <v>256149.6</v>
      </c>
      <c r="M5328" s="17">
        <v>286196</v>
      </c>
      <c r="N5328" s="17">
        <v>313319</v>
      </c>
      <c r="O5328" s="39">
        <v>357031.32</v>
      </c>
      <c r="P5328" s="17">
        <v>373792.57</v>
      </c>
      <c r="Q5328" s="17">
        <v>399616.2</v>
      </c>
      <c r="R5328" s="17">
        <v>421936.09</v>
      </c>
      <c r="S5328" s="17">
        <v>403470.53</v>
      </c>
      <c r="T5328" s="17">
        <v>419469.85</v>
      </c>
      <c r="U5328" s="17"/>
      <c r="X5328" s="14"/>
      <c r="Y5328" s="14"/>
    </row>
    <row r="5329" spans="1:25" ht="15" hidden="1" customHeight="1" x14ac:dyDescent="0.25">
      <c r="A5329" s="14">
        <f t="shared" si="89"/>
        <v>11</v>
      </c>
      <c r="B5329" s="14" t="s">
        <v>137</v>
      </c>
      <c r="C5329" s="14">
        <v>2020</v>
      </c>
      <c r="D5329" s="14" t="str">
        <f>VLOOKUP(E5329,Regioes!$A$2:$B$296,2,FALSE)</f>
        <v>Região Administrativa de Campinas</v>
      </c>
      <c r="E5329" s="15" t="s">
        <v>147</v>
      </c>
      <c r="F5329" s="37">
        <f t="shared" si="86"/>
        <v>603542.72</v>
      </c>
      <c r="G5329" s="17">
        <f t="shared" si="87"/>
        <v>273709.49000000005</v>
      </c>
      <c r="H5329" s="17">
        <f t="shared" si="88"/>
        <v>329833.23</v>
      </c>
      <c r="I5329" s="17">
        <v>56113.71</v>
      </c>
      <c r="J5329" s="17">
        <v>51219.66</v>
      </c>
      <c r="K5329" s="17">
        <v>47671.89</v>
      </c>
      <c r="L5329" s="17">
        <v>34915.08</v>
      </c>
      <c r="M5329" s="17">
        <v>40222.33</v>
      </c>
      <c r="N5329" s="17">
        <v>43566.82</v>
      </c>
      <c r="O5329" s="39">
        <v>49000.92</v>
      </c>
      <c r="P5329" s="17">
        <v>52711.77</v>
      </c>
      <c r="Q5329" s="17">
        <v>56236.63</v>
      </c>
      <c r="R5329" s="17">
        <v>58428.59</v>
      </c>
      <c r="S5329" s="17">
        <v>57241.58</v>
      </c>
      <c r="T5329" s="17">
        <v>56213.74</v>
      </c>
      <c r="U5329" s="17"/>
      <c r="X5329" s="14"/>
      <c r="Y5329" s="14"/>
    </row>
    <row r="5330" spans="1:25" ht="15" hidden="1" customHeight="1" x14ac:dyDescent="0.25">
      <c r="A5330" s="14">
        <f t="shared" si="89"/>
        <v>11</v>
      </c>
      <c r="B5330" s="14" t="s">
        <v>137</v>
      </c>
      <c r="C5330" s="14">
        <v>2020</v>
      </c>
      <c r="D5330" s="14" t="str">
        <f>VLOOKUP(E5330,Regioes!$A$2:$B$296,2,FALSE)</f>
        <v>Região Administrativa de Campinas</v>
      </c>
      <c r="E5330" s="15" t="s">
        <v>143</v>
      </c>
      <c r="F5330" s="37">
        <f t="shared" si="86"/>
        <v>241187.11000000004</v>
      </c>
      <c r="G5330" s="17">
        <f t="shared" si="87"/>
        <v>194386.83000000002</v>
      </c>
      <c r="H5330" s="17">
        <f t="shared" si="88"/>
        <v>46800.28</v>
      </c>
      <c r="I5330" s="17">
        <v>53583.82</v>
      </c>
      <c r="J5330" s="17">
        <v>49406.239999999998</v>
      </c>
      <c r="K5330" s="17">
        <v>45671.19</v>
      </c>
      <c r="L5330" s="17">
        <v>33209.5</v>
      </c>
      <c r="M5330" s="17">
        <v>6009.07</v>
      </c>
      <c r="N5330" s="17">
        <v>6507.01</v>
      </c>
      <c r="O5330" s="39">
        <v>7381.55</v>
      </c>
      <c r="P5330" s="17">
        <v>7457.89</v>
      </c>
      <c r="Q5330" s="17">
        <v>7755.54</v>
      </c>
      <c r="R5330" s="17">
        <v>8327.42</v>
      </c>
      <c r="S5330" s="17">
        <v>7477.6</v>
      </c>
      <c r="T5330" s="17">
        <v>8400.2800000000007</v>
      </c>
      <c r="U5330" s="17"/>
      <c r="X5330" s="14"/>
      <c r="Y5330" s="14"/>
    </row>
    <row r="5331" spans="1:25" ht="15" hidden="1" customHeight="1" x14ac:dyDescent="0.25">
      <c r="A5331" s="14">
        <f t="shared" si="89"/>
        <v>11</v>
      </c>
      <c r="B5331" s="14" t="s">
        <v>137</v>
      </c>
      <c r="C5331" s="14">
        <v>2020</v>
      </c>
      <c r="D5331" s="14" t="str">
        <f>VLOOKUP(E5331,Regioes!$A$2:$B$296,2,FALSE)</f>
        <v>Região Administrativa de Campinas</v>
      </c>
      <c r="E5331" s="15" t="s">
        <v>139</v>
      </c>
      <c r="F5331" s="37">
        <f t="shared" ref="F5331:F5394" si="90">SUM(I5331:T5331)</f>
        <v>811735.3899999999</v>
      </c>
      <c r="G5331" s="17">
        <f t="shared" ref="G5331:G5394" si="91">SUM(I5331:N5331)</f>
        <v>185192.75</v>
      </c>
      <c r="H5331" s="17">
        <f t="shared" ref="H5331:H5394" si="92">SUM(O5331:T5331)</f>
        <v>626542.64</v>
      </c>
      <c r="I5331" s="17">
        <v>7658.88</v>
      </c>
      <c r="J5331" s="17">
        <v>7357.66</v>
      </c>
      <c r="K5331" s="17">
        <v>6678.48</v>
      </c>
      <c r="L5331" s="17">
        <v>5631.46</v>
      </c>
      <c r="M5331" s="17">
        <v>75349.02</v>
      </c>
      <c r="N5331" s="17">
        <v>82517.25</v>
      </c>
      <c r="O5331" s="39">
        <v>94042.27</v>
      </c>
      <c r="P5331" s="17">
        <v>98560.5</v>
      </c>
      <c r="Q5331" s="17">
        <v>105452.79</v>
      </c>
      <c r="R5331" s="17">
        <v>111289.64</v>
      </c>
      <c r="S5331" s="17">
        <v>106604.76</v>
      </c>
      <c r="T5331" s="17">
        <v>110592.68</v>
      </c>
      <c r="U5331" s="17"/>
      <c r="X5331" s="14"/>
      <c r="Y5331" s="14"/>
    </row>
    <row r="5332" spans="1:25" ht="15" hidden="1" customHeight="1" x14ac:dyDescent="0.25">
      <c r="A5332" s="14">
        <f t="shared" si="89"/>
        <v>11</v>
      </c>
      <c r="B5332" s="14" t="s">
        <v>137</v>
      </c>
      <c r="C5332" s="14">
        <v>2020</v>
      </c>
      <c r="D5332" s="14" t="str">
        <f>VLOOKUP(E5332,Regioes!$A$2:$B$296,2,FALSE)</f>
        <v>Região Administrativa de Campinas</v>
      </c>
      <c r="E5332" s="15" t="s">
        <v>140</v>
      </c>
      <c r="F5332" s="37">
        <f t="shared" si="90"/>
        <v>1964479.94</v>
      </c>
      <c r="G5332" s="17">
        <f t="shared" si="91"/>
        <v>689934.13</v>
      </c>
      <c r="H5332" s="17">
        <f t="shared" si="92"/>
        <v>1274545.8099999998</v>
      </c>
      <c r="I5332" s="17">
        <v>108656.32000000001</v>
      </c>
      <c r="J5332" s="17">
        <v>100185.11</v>
      </c>
      <c r="K5332" s="17">
        <v>92611.24</v>
      </c>
      <c r="L5332" s="17">
        <v>67341.64</v>
      </c>
      <c r="M5332" s="17">
        <v>153278.91</v>
      </c>
      <c r="N5332" s="17">
        <v>167860.91</v>
      </c>
      <c r="O5332" s="39">
        <v>191305.7</v>
      </c>
      <c r="P5332" s="17">
        <v>200496.92</v>
      </c>
      <c r="Q5332" s="17">
        <v>214517.58</v>
      </c>
      <c r="R5332" s="17">
        <v>226391.21</v>
      </c>
      <c r="S5332" s="17">
        <v>216860.98</v>
      </c>
      <c r="T5332" s="17">
        <v>224973.42</v>
      </c>
      <c r="U5332" s="17"/>
      <c r="X5332" s="14"/>
      <c r="Y5332" s="14"/>
    </row>
    <row r="5333" spans="1:25" ht="15" hidden="1" customHeight="1" x14ac:dyDescent="0.25">
      <c r="A5333" s="14">
        <f t="shared" si="89"/>
        <v>11</v>
      </c>
      <c r="B5333" s="14" t="s">
        <v>137</v>
      </c>
      <c r="C5333" s="14">
        <v>2020</v>
      </c>
      <c r="D5333" s="14" t="str">
        <f>VLOOKUP(E5333,Regioes!$A$2:$B$296,2,FALSE)</f>
        <v>Região Administrativa de Campinas</v>
      </c>
      <c r="E5333" s="15" t="s">
        <v>141</v>
      </c>
      <c r="F5333" s="37">
        <f t="shared" si="90"/>
        <v>2649425.77</v>
      </c>
      <c r="G5333" s="17">
        <f t="shared" si="91"/>
        <v>1132845.8400000001</v>
      </c>
      <c r="H5333" s="17">
        <f t="shared" si="92"/>
        <v>1516579.9299999997</v>
      </c>
      <c r="I5333" s="17">
        <v>221034.38</v>
      </c>
      <c r="J5333" s="17">
        <v>203801.79</v>
      </c>
      <c r="K5333" s="17">
        <v>188394.62</v>
      </c>
      <c r="L5333" s="17">
        <v>136989.89000000001</v>
      </c>
      <c r="M5333" s="17">
        <v>182794.54</v>
      </c>
      <c r="N5333" s="17">
        <v>199830.62</v>
      </c>
      <c r="O5333" s="39">
        <v>227262.78</v>
      </c>
      <c r="P5333" s="17">
        <v>239177.48</v>
      </c>
      <c r="Q5333" s="17">
        <v>255784.68</v>
      </c>
      <c r="R5333" s="17">
        <v>269266.5</v>
      </c>
      <c r="S5333" s="17">
        <v>258865.63</v>
      </c>
      <c r="T5333" s="17">
        <v>266222.86</v>
      </c>
      <c r="U5333" s="17"/>
      <c r="X5333" s="14"/>
      <c r="Y5333" s="14"/>
    </row>
    <row r="5334" spans="1:25" ht="15" hidden="1" customHeight="1" x14ac:dyDescent="0.25">
      <c r="A5334" s="14">
        <f t="shared" si="89"/>
        <v>11</v>
      </c>
      <c r="B5334" s="14" t="s">
        <v>137</v>
      </c>
      <c r="C5334" s="14">
        <v>2020</v>
      </c>
      <c r="D5334" s="14" t="str">
        <f>VLOOKUP(E5334,Regioes!$A$2:$B$296,2,FALSE)</f>
        <v>Região Administrativa de Campinas</v>
      </c>
      <c r="E5334" s="15" t="s">
        <v>86</v>
      </c>
      <c r="F5334" s="37">
        <f t="shared" si="90"/>
        <v>2212594.52</v>
      </c>
      <c r="G5334" s="17">
        <f t="shared" si="91"/>
        <v>1155846.83</v>
      </c>
      <c r="H5334" s="17">
        <f t="shared" si="92"/>
        <v>1056747.69</v>
      </c>
      <c r="I5334" s="17">
        <v>262210.7</v>
      </c>
      <c r="J5334" s="17">
        <v>241386.69</v>
      </c>
      <c r="K5334" s="17">
        <v>223376.27</v>
      </c>
      <c r="L5334" s="17">
        <v>162610.66</v>
      </c>
      <c r="M5334" s="17">
        <v>127086.16</v>
      </c>
      <c r="N5334" s="17">
        <v>139176.35</v>
      </c>
      <c r="O5334" s="39">
        <v>158614.82</v>
      </c>
      <c r="P5334" s="17">
        <v>166235.42000000001</v>
      </c>
      <c r="Q5334" s="17">
        <v>177860.19</v>
      </c>
      <c r="R5334" s="17">
        <v>187704.82</v>
      </c>
      <c r="S5334" s="17">
        <v>179803.14</v>
      </c>
      <c r="T5334" s="17">
        <v>186529.3</v>
      </c>
      <c r="U5334" s="17"/>
      <c r="X5334" s="14"/>
      <c r="Y5334" s="14"/>
    </row>
    <row r="5335" spans="1:25" ht="15" hidden="1" customHeight="1" x14ac:dyDescent="0.25">
      <c r="A5335" s="14">
        <f t="shared" si="89"/>
        <v>11</v>
      </c>
      <c r="B5335" s="14" t="s">
        <v>137</v>
      </c>
      <c r="C5335" s="14">
        <v>2020</v>
      </c>
      <c r="D5335" s="14" t="str">
        <f>VLOOKUP(E5335,Regioes!$A$2:$B$296,2,FALSE)</f>
        <v>Região Administrativa de Campinas</v>
      </c>
      <c r="E5335" s="15" t="s">
        <v>67</v>
      </c>
      <c r="F5335" s="37">
        <f t="shared" si="90"/>
        <v>1168551.2700000003</v>
      </c>
      <c r="G5335" s="17">
        <f t="shared" si="91"/>
        <v>732012.8</v>
      </c>
      <c r="H5335" s="17">
        <f t="shared" si="92"/>
        <v>436538.47</v>
      </c>
      <c r="I5335" s="17">
        <v>183263.38</v>
      </c>
      <c r="J5335" s="17">
        <v>168975.54</v>
      </c>
      <c r="K5335" s="17">
        <v>156201.20000000001</v>
      </c>
      <c r="L5335" s="17">
        <v>113580.65</v>
      </c>
      <c r="M5335" s="17">
        <v>52498.81</v>
      </c>
      <c r="N5335" s="17">
        <v>57493.22</v>
      </c>
      <c r="O5335" s="39">
        <v>65523.18</v>
      </c>
      <c r="P5335" s="17">
        <v>68671.22</v>
      </c>
      <c r="Q5335" s="17">
        <v>73473.37</v>
      </c>
      <c r="R5335" s="17">
        <v>77540.149999999994</v>
      </c>
      <c r="S5335" s="17">
        <v>74276</v>
      </c>
      <c r="T5335" s="17">
        <v>77054.55</v>
      </c>
      <c r="U5335" s="17"/>
      <c r="X5335" s="14"/>
      <c r="Y5335" s="14"/>
    </row>
    <row r="5336" spans="1:25" ht="15" hidden="1" customHeight="1" x14ac:dyDescent="0.25">
      <c r="A5336" s="14">
        <f t="shared" si="89"/>
        <v>11</v>
      </c>
      <c r="B5336" s="14" t="s">
        <v>137</v>
      </c>
      <c r="C5336" s="14">
        <v>2020</v>
      </c>
      <c r="D5336" s="14" t="str">
        <f>VLOOKUP(E5336,Regioes!$A$2:$B$296,2,FALSE)</f>
        <v>Região Administrativa de Campinas</v>
      </c>
      <c r="E5336" s="15" t="s">
        <v>289</v>
      </c>
      <c r="F5336" s="37">
        <f t="shared" si="90"/>
        <v>1108863.8999999999</v>
      </c>
      <c r="G5336" s="17">
        <f t="shared" si="91"/>
        <v>429278</v>
      </c>
      <c r="H5336" s="17">
        <f t="shared" si="92"/>
        <v>679585.90000000014</v>
      </c>
      <c r="I5336" s="17">
        <v>75705.41</v>
      </c>
      <c r="J5336" s="17">
        <v>69803.16</v>
      </c>
      <c r="K5336" s="17">
        <v>64526.12</v>
      </c>
      <c r="L5336" s="17">
        <v>46919.74</v>
      </c>
      <c r="M5336" s="17">
        <v>81511.08</v>
      </c>
      <c r="N5336" s="17">
        <v>90812.49</v>
      </c>
      <c r="O5336" s="39">
        <v>103925.88</v>
      </c>
      <c r="P5336" s="17">
        <v>109326.26</v>
      </c>
      <c r="Q5336" s="17">
        <v>115310.52</v>
      </c>
      <c r="R5336" s="17">
        <v>119391.2</v>
      </c>
      <c r="S5336" s="17">
        <v>114615.73</v>
      </c>
      <c r="T5336" s="17">
        <v>117016.31</v>
      </c>
      <c r="U5336" s="17"/>
      <c r="X5336" s="14"/>
      <c r="Y5336" s="14"/>
    </row>
    <row r="5337" spans="1:25" ht="15" hidden="1" customHeight="1" x14ac:dyDescent="0.25">
      <c r="A5337" s="14">
        <f t="shared" si="89"/>
        <v>11</v>
      </c>
      <c r="B5337" s="14" t="s">
        <v>137</v>
      </c>
      <c r="C5337" s="14">
        <v>2020</v>
      </c>
      <c r="D5337" s="14" t="str">
        <f>VLOOKUP(E5337,Regioes!$A$2:$B$296,2,FALSE)</f>
        <v>Região Administrativa de Campinas</v>
      </c>
      <c r="E5337" s="15" t="s">
        <v>144</v>
      </c>
      <c r="F5337" s="37">
        <f t="shared" si="90"/>
        <v>560740.44000000006</v>
      </c>
      <c r="G5337" s="17">
        <f t="shared" si="91"/>
        <v>421238.19000000006</v>
      </c>
      <c r="H5337" s="17">
        <f t="shared" si="92"/>
        <v>139502.25</v>
      </c>
      <c r="I5337" s="17">
        <v>112520.41</v>
      </c>
      <c r="J5337" s="17">
        <v>104090.74</v>
      </c>
      <c r="K5337" s="17">
        <v>96462.399999999994</v>
      </c>
      <c r="L5337" s="17">
        <v>70856.740000000005</v>
      </c>
      <c r="M5337" s="17">
        <v>17911.82</v>
      </c>
      <c r="N5337" s="17">
        <v>19396.080000000002</v>
      </c>
      <c r="O5337" s="39">
        <v>22002.92</v>
      </c>
      <c r="P5337" s="17">
        <v>22230.48</v>
      </c>
      <c r="Q5337" s="17">
        <v>23117.71</v>
      </c>
      <c r="R5337" s="17">
        <v>24822.38</v>
      </c>
      <c r="S5337" s="17">
        <v>22289.22</v>
      </c>
      <c r="T5337" s="17">
        <v>25039.54</v>
      </c>
      <c r="U5337" s="17"/>
      <c r="X5337" s="14"/>
      <c r="Y5337" s="14"/>
    </row>
    <row r="5338" spans="1:25" ht="15" hidden="1" customHeight="1" x14ac:dyDescent="0.25">
      <c r="A5338" s="14">
        <f t="shared" si="89"/>
        <v>11</v>
      </c>
      <c r="B5338" s="14" t="s">
        <v>137</v>
      </c>
      <c r="C5338" s="14">
        <v>2020</v>
      </c>
      <c r="D5338" s="14" t="str">
        <f>VLOOKUP(E5338,Regioes!$A$2:$B$296,2,FALSE)</f>
        <v>Região Administrativa de Campinas</v>
      </c>
      <c r="E5338" s="15" t="s">
        <v>145</v>
      </c>
      <c r="F5338" s="37">
        <f t="shared" si="90"/>
        <v>169118.81</v>
      </c>
      <c r="G5338" s="17">
        <f t="shared" si="91"/>
        <v>99166.73000000001</v>
      </c>
      <c r="H5338" s="17">
        <f t="shared" si="92"/>
        <v>69952.079999999987</v>
      </c>
      <c r="I5338" s="17">
        <v>22829.59</v>
      </c>
      <c r="J5338" s="17">
        <v>21931.71</v>
      </c>
      <c r="K5338" s="17">
        <v>19907.21</v>
      </c>
      <c r="L5338" s="17">
        <v>16786.25</v>
      </c>
      <c r="M5338" s="17">
        <v>8278.26</v>
      </c>
      <c r="N5338" s="17">
        <v>9433.7099999999991</v>
      </c>
      <c r="O5338" s="39">
        <v>10941</v>
      </c>
      <c r="P5338" s="17">
        <v>11312.42</v>
      </c>
      <c r="Q5338" s="17">
        <v>11823.38</v>
      </c>
      <c r="R5338" s="17">
        <v>12207.63</v>
      </c>
      <c r="S5338" s="17">
        <v>11524.68</v>
      </c>
      <c r="T5338" s="17">
        <v>12142.97</v>
      </c>
      <c r="U5338" s="17"/>
      <c r="X5338" s="14"/>
      <c r="Y5338" s="14"/>
    </row>
    <row r="5339" spans="1:25" ht="15" hidden="1" customHeight="1" x14ac:dyDescent="0.25">
      <c r="A5339" s="14">
        <f t="shared" si="89"/>
        <v>11</v>
      </c>
      <c r="B5339" s="14" t="s">
        <v>137</v>
      </c>
      <c r="C5339" s="14">
        <v>2020</v>
      </c>
      <c r="D5339" s="14" t="str">
        <f>VLOOKUP(E5339,Regioes!$A$2:$B$296,2,FALSE)</f>
        <v>Região Administrativa de Campinas</v>
      </c>
      <c r="E5339" s="15" t="s">
        <v>146</v>
      </c>
      <c r="F5339" s="37">
        <f t="shared" si="90"/>
        <v>425743.86</v>
      </c>
      <c r="G5339" s="17">
        <f t="shared" si="91"/>
        <v>116764.63</v>
      </c>
      <c r="H5339" s="17">
        <f t="shared" si="92"/>
        <v>308979.23</v>
      </c>
      <c r="I5339" s="17">
        <v>11327.78</v>
      </c>
      <c r="J5339" s="17">
        <v>10595.96</v>
      </c>
      <c r="K5339" s="17">
        <v>9784.58</v>
      </c>
      <c r="L5339" s="17">
        <v>7204.63</v>
      </c>
      <c r="M5339" s="17">
        <v>37158.33</v>
      </c>
      <c r="N5339" s="17">
        <v>40693.35</v>
      </c>
      <c r="O5339" s="39">
        <v>46376.9</v>
      </c>
      <c r="P5339" s="17">
        <v>48605.07</v>
      </c>
      <c r="Q5339" s="17">
        <v>52004</v>
      </c>
      <c r="R5339" s="17">
        <v>54882.44</v>
      </c>
      <c r="S5339" s="17">
        <v>52572.09</v>
      </c>
      <c r="T5339" s="17">
        <v>54538.73</v>
      </c>
      <c r="U5339" s="17"/>
      <c r="X5339" s="14"/>
      <c r="Y5339" s="14"/>
    </row>
    <row r="5340" spans="1:25" ht="15" hidden="1" customHeight="1" x14ac:dyDescent="0.25">
      <c r="A5340" s="14">
        <f t="shared" si="89"/>
        <v>24</v>
      </c>
      <c r="B5340" s="14" t="s">
        <v>279</v>
      </c>
      <c r="C5340" s="14">
        <v>2020</v>
      </c>
      <c r="D5340" s="14" t="str">
        <f>VLOOKUP(E5340,Regioes!$A$2:$B$296,2,FALSE)</f>
        <v>Grande São Paulo</v>
      </c>
      <c r="E5340" s="15" t="s">
        <v>151</v>
      </c>
      <c r="F5340" s="37">
        <f t="shared" si="90"/>
        <v>2253604.9900000002</v>
      </c>
      <c r="G5340" s="17">
        <f t="shared" si="91"/>
        <v>1035005.18</v>
      </c>
      <c r="H5340" s="17">
        <f t="shared" si="92"/>
        <v>1218599.81</v>
      </c>
      <c r="I5340" s="17">
        <v>201606</v>
      </c>
      <c r="J5340" s="17">
        <v>192173.01</v>
      </c>
      <c r="K5340" s="17">
        <v>187631.24</v>
      </c>
      <c r="L5340" s="17">
        <v>135126.51999999999</v>
      </c>
      <c r="M5340" s="17">
        <v>149730.64000000001</v>
      </c>
      <c r="N5340" s="17">
        <v>168737.77</v>
      </c>
      <c r="O5340" s="17">
        <v>191407.6</v>
      </c>
      <c r="P5340" s="17">
        <v>194871.97</v>
      </c>
      <c r="Q5340" s="17">
        <v>200439.07</v>
      </c>
      <c r="R5340" s="17">
        <v>211704.99</v>
      </c>
      <c r="S5340" s="17">
        <v>204448.75</v>
      </c>
      <c r="T5340" s="17">
        <v>215727.43</v>
      </c>
      <c r="U5340" s="17"/>
      <c r="X5340" s="14"/>
      <c r="Y5340" s="14"/>
    </row>
    <row r="5341" spans="1:25" ht="15" hidden="1" customHeight="1" x14ac:dyDescent="0.25">
      <c r="A5341" s="14">
        <f t="shared" si="89"/>
        <v>24</v>
      </c>
      <c r="B5341" s="14" t="s">
        <v>279</v>
      </c>
      <c r="C5341" s="14">
        <v>2020</v>
      </c>
      <c r="D5341" s="14" t="str">
        <f>VLOOKUP(E5341,Regioes!$A$2:$B$296,2,FALSE)</f>
        <v>Grande São Paulo</v>
      </c>
      <c r="E5341" s="15" t="s">
        <v>280</v>
      </c>
      <c r="F5341" s="37">
        <f t="shared" si="90"/>
        <v>1283261.0699999998</v>
      </c>
      <c r="G5341" s="17">
        <f t="shared" si="91"/>
        <v>589358.75999999989</v>
      </c>
      <c r="H5341" s="17">
        <f t="shared" si="92"/>
        <v>693902.31</v>
      </c>
      <c r="I5341" s="17">
        <v>114799.67999999999</v>
      </c>
      <c r="J5341" s="17">
        <v>109428.29</v>
      </c>
      <c r="K5341" s="17">
        <v>106842.09</v>
      </c>
      <c r="L5341" s="17">
        <v>76944.539999999994</v>
      </c>
      <c r="M5341" s="17">
        <v>85260.5</v>
      </c>
      <c r="N5341" s="17">
        <v>96083.66</v>
      </c>
      <c r="O5341" s="17">
        <v>108992.45</v>
      </c>
      <c r="P5341" s="17">
        <v>110965.15</v>
      </c>
      <c r="Q5341" s="17">
        <v>114135.2</v>
      </c>
      <c r="R5341" s="17">
        <v>120550.3</v>
      </c>
      <c r="S5341" s="17">
        <v>116418.42</v>
      </c>
      <c r="T5341" s="17">
        <v>122840.79</v>
      </c>
      <c r="U5341" s="17"/>
      <c r="X5341" s="14"/>
      <c r="Y5341" s="14"/>
    </row>
    <row r="5342" spans="1:25" ht="15" hidden="1" customHeight="1" x14ac:dyDescent="0.25">
      <c r="A5342" s="14">
        <f t="shared" si="89"/>
        <v>24</v>
      </c>
      <c r="B5342" s="14" t="s">
        <v>279</v>
      </c>
      <c r="C5342" s="14">
        <v>2020</v>
      </c>
      <c r="D5342" s="14" t="str">
        <f>VLOOKUP(E5342,Regioes!$A$2:$B$296,2,FALSE)</f>
        <v>Grande São Paulo</v>
      </c>
      <c r="E5342" s="15" t="s">
        <v>152</v>
      </c>
      <c r="F5342" s="37">
        <f t="shared" si="90"/>
        <v>1147633.1000000001</v>
      </c>
      <c r="G5342" s="17">
        <f t="shared" si="91"/>
        <v>527069.38</v>
      </c>
      <c r="H5342" s="17">
        <f t="shared" si="92"/>
        <v>620563.72</v>
      </c>
      <c r="I5342" s="17">
        <v>102666.49</v>
      </c>
      <c r="J5342" s="17">
        <v>97862.81</v>
      </c>
      <c r="K5342" s="17">
        <v>95549.94</v>
      </c>
      <c r="L5342" s="17">
        <v>68812.259999999995</v>
      </c>
      <c r="M5342" s="17">
        <v>76249.31</v>
      </c>
      <c r="N5342" s="17">
        <v>85928.57</v>
      </c>
      <c r="O5342" s="17">
        <v>97473.03</v>
      </c>
      <c r="P5342" s="17">
        <v>99237.23</v>
      </c>
      <c r="Q5342" s="17">
        <v>102072.24</v>
      </c>
      <c r="R5342" s="17">
        <v>107809.33</v>
      </c>
      <c r="S5342" s="17">
        <v>104114.15</v>
      </c>
      <c r="T5342" s="17">
        <v>109857.74</v>
      </c>
      <c r="U5342" s="17"/>
      <c r="X5342" s="14"/>
      <c r="Y5342" s="14"/>
    </row>
    <row r="5343" spans="1:25" ht="15" hidden="1" customHeight="1" x14ac:dyDescent="0.25">
      <c r="A5343" s="14">
        <f t="shared" si="89"/>
        <v>24</v>
      </c>
      <c r="B5343" s="14" t="s">
        <v>279</v>
      </c>
      <c r="C5343" s="14">
        <v>2020</v>
      </c>
      <c r="D5343" s="14" t="str">
        <f>VLOOKUP(E5343,Regioes!$A$2:$B$296,2,FALSE)</f>
        <v>Grande São Paulo</v>
      </c>
      <c r="E5343" s="15" t="s">
        <v>281</v>
      </c>
      <c r="F5343" s="37">
        <f t="shared" si="90"/>
        <v>652811.25</v>
      </c>
      <c r="G5343" s="17">
        <f t="shared" si="91"/>
        <v>299814.31</v>
      </c>
      <c r="H5343" s="17">
        <f t="shared" si="92"/>
        <v>352996.94</v>
      </c>
      <c r="I5343" s="17">
        <v>58400.06</v>
      </c>
      <c r="J5343" s="17">
        <v>55667.57</v>
      </c>
      <c r="K5343" s="17">
        <v>54351.93</v>
      </c>
      <c r="L5343" s="17">
        <v>39142.67</v>
      </c>
      <c r="M5343" s="17">
        <v>43373.1</v>
      </c>
      <c r="N5343" s="17">
        <v>48878.98</v>
      </c>
      <c r="O5343" s="17">
        <v>55445.85</v>
      </c>
      <c r="P5343" s="17">
        <v>56449.38</v>
      </c>
      <c r="Q5343" s="17">
        <v>58062.03</v>
      </c>
      <c r="R5343" s="17">
        <v>61325.48</v>
      </c>
      <c r="S5343" s="17">
        <v>59223.53</v>
      </c>
      <c r="T5343" s="17">
        <v>62490.67</v>
      </c>
      <c r="U5343" s="17"/>
      <c r="X5343" s="14"/>
      <c r="Y5343" s="14"/>
    </row>
    <row r="5344" spans="1:25" ht="15" hidden="1" customHeight="1" x14ac:dyDescent="0.25">
      <c r="A5344" s="14">
        <f t="shared" si="89"/>
        <v>24</v>
      </c>
      <c r="B5344" s="14" t="s">
        <v>279</v>
      </c>
      <c r="C5344" s="14">
        <v>2020</v>
      </c>
      <c r="D5344" s="14" t="str">
        <f>VLOOKUP(E5344,Regioes!$A$2:$B$296,2,FALSE)</f>
        <v>Grande São Paulo</v>
      </c>
      <c r="E5344" s="15" t="s">
        <v>23</v>
      </c>
      <c r="F5344" s="37">
        <f t="shared" si="90"/>
        <v>3292910.96</v>
      </c>
      <c r="G5344" s="17">
        <f t="shared" si="91"/>
        <v>1512323.5500000003</v>
      </c>
      <c r="H5344" s="17">
        <f t="shared" si="92"/>
        <v>1780587.4100000001</v>
      </c>
      <c r="I5344" s="17">
        <v>294581.62</v>
      </c>
      <c r="J5344" s="17">
        <v>280798.38</v>
      </c>
      <c r="K5344" s="17">
        <v>274162.05</v>
      </c>
      <c r="L5344" s="17">
        <v>197443.47</v>
      </c>
      <c r="M5344" s="17">
        <v>218782.64</v>
      </c>
      <c r="N5344" s="17">
        <v>246555.39</v>
      </c>
      <c r="O5344" s="17">
        <v>279679.98</v>
      </c>
      <c r="P5344" s="17">
        <v>284742.02</v>
      </c>
      <c r="Q5344" s="17">
        <v>292876.53000000003</v>
      </c>
      <c r="R5344" s="17">
        <v>309338</v>
      </c>
      <c r="S5344" s="17">
        <v>298735.38</v>
      </c>
      <c r="T5344" s="17">
        <v>315215.5</v>
      </c>
      <c r="U5344" s="17"/>
      <c r="X5344" s="14"/>
      <c r="Y5344" s="14"/>
    </row>
    <row r="5345" spans="1:25" ht="15" hidden="1" customHeight="1" x14ac:dyDescent="0.25">
      <c r="A5345" s="14">
        <f t="shared" si="89"/>
        <v>24</v>
      </c>
      <c r="B5345" s="14" t="s">
        <v>279</v>
      </c>
      <c r="C5345" s="14">
        <v>2020</v>
      </c>
      <c r="D5345" s="14" t="str">
        <f>VLOOKUP(E5345,Regioes!$A$2:$B$296,2,FALSE)</f>
        <v>Grande São Paulo</v>
      </c>
      <c r="E5345" s="15" t="s">
        <v>159</v>
      </c>
      <c r="F5345" s="37">
        <f t="shared" si="90"/>
        <v>88662.69</v>
      </c>
      <c r="G5345" s="17">
        <f t="shared" si="91"/>
        <v>40719.79</v>
      </c>
      <c r="H5345" s="17">
        <f t="shared" si="92"/>
        <v>47942.9</v>
      </c>
      <c r="I5345" s="17">
        <v>7931.7</v>
      </c>
      <c r="J5345" s="17">
        <v>7560.59</v>
      </c>
      <c r="K5345" s="17">
        <v>7381.9</v>
      </c>
      <c r="L5345" s="17">
        <v>5316.23</v>
      </c>
      <c r="M5345" s="17">
        <v>5890.79</v>
      </c>
      <c r="N5345" s="17">
        <v>6638.58</v>
      </c>
      <c r="O5345" s="17">
        <v>7530.47</v>
      </c>
      <c r="P5345" s="17">
        <v>7666.77</v>
      </c>
      <c r="Q5345" s="17">
        <v>7885.8</v>
      </c>
      <c r="R5345" s="17">
        <v>8329.0300000000007</v>
      </c>
      <c r="S5345" s="17">
        <v>8043.55</v>
      </c>
      <c r="T5345" s="17">
        <v>8487.2800000000007</v>
      </c>
      <c r="U5345" s="17"/>
      <c r="X5345" s="14"/>
      <c r="Y5345" s="14"/>
    </row>
    <row r="5346" spans="1:25" ht="15" hidden="1" customHeight="1" x14ac:dyDescent="0.25">
      <c r="A5346" s="14">
        <f t="shared" si="89"/>
        <v>24</v>
      </c>
      <c r="B5346" s="14" t="s">
        <v>279</v>
      </c>
      <c r="C5346" s="14">
        <v>2020</v>
      </c>
      <c r="D5346" s="14" t="str">
        <f>VLOOKUP(E5346,Regioes!$A$2:$B$296,2,FALSE)</f>
        <v>Grande São Paulo</v>
      </c>
      <c r="E5346" s="15" t="s">
        <v>32</v>
      </c>
      <c r="F5346" s="37">
        <f t="shared" si="90"/>
        <v>4072164.6899999995</v>
      </c>
      <c r="G5346" s="17">
        <f t="shared" si="91"/>
        <v>1870208.6399999997</v>
      </c>
      <c r="H5346" s="17">
        <f t="shared" si="92"/>
        <v>2201956.0499999998</v>
      </c>
      <c r="I5346" s="17">
        <v>364293.14</v>
      </c>
      <c r="J5346" s="17">
        <v>347248.15</v>
      </c>
      <c r="K5346" s="17">
        <v>339041.36</v>
      </c>
      <c r="L5346" s="17">
        <v>244167.65</v>
      </c>
      <c r="M5346" s="17">
        <v>270556.65000000002</v>
      </c>
      <c r="N5346" s="17">
        <v>304901.69</v>
      </c>
      <c r="O5346" s="17">
        <v>345865.09</v>
      </c>
      <c r="P5346" s="17">
        <v>352125.04</v>
      </c>
      <c r="Q5346" s="17">
        <v>362184.55</v>
      </c>
      <c r="R5346" s="17">
        <v>382541.56</v>
      </c>
      <c r="S5346" s="17">
        <v>369429.87</v>
      </c>
      <c r="T5346" s="17">
        <v>389809.94</v>
      </c>
      <c r="U5346" s="17"/>
      <c r="X5346" s="14"/>
      <c r="Y5346" s="14"/>
    </row>
    <row r="5347" spans="1:25" ht="15" hidden="1" customHeight="1" x14ac:dyDescent="0.25">
      <c r="A5347" s="14">
        <f t="shared" si="89"/>
        <v>13</v>
      </c>
      <c r="B5347" s="14" t="s">
        <v>320</v>
      </c>
      <c r="C5347" s="14">
        <v>2020</v>
      </c>
      <c r="D5347" s="14" t="str">
        <f>VLOOKUP(E5347,Regioes!$A$2:$B$296,2,FALSE)</f>
        <v>Região Administrativa de Sorocaba</v>
      </c>
      <c r="E5347" s="15" t="s">
        <v>162</v>
      </c>
      <c r="F5347" s="37">
        <f t="shared" si="90"/>
        <v>3135499.59</v>
      </c>
      <c r="G5347" s="17">
        <f t="shared" si="91"/>
        <v>1446935.44</v>
      </c>
      <c r="H5347" s="17">
        <f t="shared" si="92"/>
        <v>1688564.15</v>
      </c>
      <c r="I5347" s="17">
        <v>281883.63</v>
      </c>
      <c r="J5347" s="17">
        <v>259998.75</v>
      </c>
      <c r="K5347" s="17">
        <v>256461.02</v>
      </c>
      <c r="L5347" s="17">
        <v>196425.9</v>
      </c>
      <c r="M5347" s="17">
        <v>218416.62</v>
      </c>
      <c r="N5347" s="17">
        <v>233749.52</v>
      </c>
      <c r="O5347" s="17">
        <v>262964.45</v>
      </c>
      <c r="P5347" s="17">
        <v>270177.91999999998</v>
      </c>
      <c r="Q5347" s="17">
        <v>283615.8</v>
      </c>
      <c r="R5347" s="17">
        <v>297899.5</v>
      </c>
      <c r="S5347" s="17">
        <v>275075.49</v>
      </c>
      <c r="T5347" s="17">
        <v>298830.99</v>
      </c>
      <c r="U5347" s="17"/>
      <c r="X5347" s="14"/>
      <c r="Y5347" s="14"/>
    </row>
    <row r="5348" spans="1:25" ht="15" hidden="1" customHeight="1" x14ac:dyDescent="0.25">
      <c r="A5348" s="14">
        <f t="shared" si="89"/>
        <v>13</v>
      </c>
      <c r="B5348" s="14" t="s">
        <v>320</v>
      </c>
      <c r="C5348" s="14">
        <v>2020</v>
      </c>
      <c r="D5348" s="14" t="str">
        <f>VLOOKUP(E5348,Regioes!$A$2:$B$296,2,FALSE)</f>
        <v>Região Administrativa de Campinas</v>
      </c>
      <c r="E5348" s="15" t="s">
        <v>163</v>
      </c>
      <c r="F5348" s="37">
        <f t="shared" si="90"/>
        <v>815187.3</v>
      </c>
      <c r="G5348" s="17">
        <f t="shared" si="91"/>
        <v>367677.47</v>
      </c>
      <c r="H5348" s="17">
        <f t="shared" si="92"/>
        <v>447509.83</v>
      </c>
      <c r="I5348" s="17">
        <v>73463.88</v>
      </c>
      <c r="J5348" s="17">
        <v>70177.539999999994</v>
      </c>
      <c r="K5348" s="17">
        <v>65731.94</v>
      </c>
      <c r="L5348" s="17">
        <v>46275.21</v>
      </c>
      <c r="M5348" s="17">
        <v>53429.84</v>
      </c>
      <c r="N5348" s="17">
        <v>58599.06</v>
      </c>
      <c r="O5348" s="17">
        <v>68084.429999999993</v>
      </c>
      <c r="P5348" s="17">
        <v>71021.16</v>
      </c>
      <c r="Q5348" s="17">
        <v>74596.929999999993</v>
      </c>
      <c r="R5348" s="17">
        <v>79465.55</v>
      </c>
      <c r="S5348" s="17">
        <v>76276.47</v>
      </c>
      <c r="T5348" s="17">
        <v>78065.289999999994</v>
      </c>
      <c r="U5348" s="17"/>
      <c r="X5348" s="14"/>
      <c r="Y5348" s="14"/>
    </row>
    <row r="5349" spans="1:25" ht="15" hidden="1" customHeight="1" x14ac:dyDescent="0.25">
      <c r="A5349" s="14">
        <f t="shared" si="89"/>
        <v>13</v>
      </c>
      <c r="B5349" s="14" t="s">
        <v>320</v>
      </c>
      <c r="C5349" s="14">
        <v>2020</v>
      </c>
      <c r="D5349" s="14" t="str">
        <f>VLOOKUP(E5349,Regioes!$A$2:$B$296,2,FALSE)</f>
        <v>Região Administrativa de Campinas</v>
      </c>
      <c r="E5349" s="15" t="s">
        <v>20</v>
      </c>
      <c r="F5349" s="37">
        <f t="shared" si="90"/>
        <v>2687581.76</v>
      </c>
      <c r="G5349" s="17">
        <f t="shared" si="91"/>
        <v>1222340.0699999998</v>
      </c>
      <c r="H5349" s="17">
        <f t="shared" si="92"/>
        <v>1465241.69</v>
      </c>
      <c r="I5349" s="17">
        <v>254331.81</v>
      </c>
      <c r="J5349" s="17">
        <v>241308.63</v>
      </c>
      <c r="K5349" s="17">
        <v>220846.18</v>
      </c>
      <c r="L5349" s="17">
        <v>145362.60999999999</v>
      </c>
      <c r="M5349" s="17">
        <v>167436.70000000001</v>
      </c>
      <c r="N5349" s="17">
        <v>193054.14</v>
      </c>
      <c r="O5349" s="17">
        <v>217831.3</v>
      </c>
      <c r="P5349" s="17">
        <v>228898.29</v>
      </c>
      <c r="Q5349" s="17">
        <v>244423.64</v>
      </c>
      <c r="R5349" s="17">
        <v>260578.21</v>
      </c>
      <c r="S5349" s="17">
        <v>252692.72</v>
      </c>
      <c r="T5349" s="17">
        <v>260817.53</v>
      </c>
      <c r="U5349" s="17"/>
      <c r="X5349" s="14"/>
      <c r="Y5349" s="14"/>
    </row>
    <row r="5350" spans="1:25" ht="15" hidden="1" customHeight="1" x14ac:dyDescent="0.25">
      <c r="A5350" s="14">
        <f t="shared" si="89"/>
        <v>13</v>
      </c>
      <c r="B5350" s="14" t="s">
        <v>320</v>
      </c>
      <c r="C5350" s="14">
        <v>2020</v>
      </c>
      <c r="D5350" s="14" t="str">
        <f>VLOOKUP(E5350,Regioes!$A$2:$B$296,2,FALSE)</f>
        <v>Região Administrativa de Sorocaba</v>
      </c>
      <c r="E5350" s="15" t="s">
        <v>164</v>
      </c>
      <c r="F5350" s="37">
        <f t="shared" si="90"/>
        <v>324552.20999999996</v>
      </c>
      <c r="G5350" s="17">
        <f t="shared" si="91"/>
        <v>145486.13</v>
      </c>
      <c r="H5350" s="17">
        <f t="shared" si="92"/>
        <v>179066.08000000002</v>
      </c>
      <c r="I5350" s="17">
        <v>28091.68</v>
      </c>
      <c r="J5350" s="17">
        <v>27767.58</v>
      </c>
      <c r="K5350" s="17">
        <v>26486.94</v>
      </c>
      <c r="L5350" s="17">
        <v>17643.009999999998</v>
      </c>
      <c r="M5350" s="17">
        <v>21148.11</v>
      </c>
      <c r="N5350" s="17">
        <v>24348.81</v>
      </c>
      <c r="O5350" s="17">
        <v>28308.85</v>
      </c>
      <c r="P5350" s="17">
        <v>28946.68</v>
      </c>
      <c r="Q5350" s="17">
        <v>29692.44</v>
      </c>
      <c r="R5350" s="17">
        <v>31495.27</v>
      </c>
      <c r="S5350" s="17">
        <v>30172.86</v>
      </c>
      <c r="T5350" s="17">
        <v>30449.98</v>
      </c>
      <c r="U5350" s="17"/>
      <c r="X5350" s="14"/>
      <c r="Y5350" s="14"/>
    </row>
    <row r="5351" spans="1:25" ht="15" hidden="1" customHeight="1" x14ac:dyDescent="0.25">
      <c r="A5351" s="14">
        <f t="shared" si="89"/>
        <v>13</v>
      </c>
      <c r="B5351" s="14" t="s">
        <v>320</v>
      </c>
      <c r="C5351" s="14">
        <v>2020</v>
      </c>
      <c r="D5351" s="14" t="str">
        <f>VLOOKUP(E5351,Regioes!$A$2:$B$296,2,FALSE)</f>
        <v>sem região</v>
      </c>
      <c r="E5351" s="15" t="s">
        <v>172</v>
      </c>
      <c r="F5351" s="37">
        <f t="shared" si="90"/>
        <v>187898.62999999998</v>
      </c>
      <c r="G5351" s="17">
        <f t="shared" si="91"/>
        <v>84228.799999999988</v>
      </c>
      <c r="H5351" s="17">
        <f t="shared" si="92"/>
        <v>103669.82999999999</v>
      </c>
      <c r="I5351" s="17">
        <v>16263.6</v>
      </c>
      <c r="J5351" s="17">
        <v>16075.97</v>
      </c>
      <c r="K5351" s="17">
        <v>15334.54</v>
      </c>
      <c r="L5351" s="17">
        <v>10214.370000000001</v>
      </c>
      <c r="M5351" s="17">
        <v>12243.64</v>
      </c>
      <c r="N5351" s="17">
        <v>14096.68</v>
      </c>
      <c r="O5351" s="17">
        <v>16389.34</v>
      </c>
      <c r="P5351" s="17">
        <v>16758.599999999999</v>
      </c>
      <c r="Q5351" s="17">
        <v>17190.36</v>
      </c>
      <c r="R5351" s="17">
        <v>18234.099999999999</v>
      </c>
      <c r="S5351" s="17">
        <v>17468.5</v>
      </c>
      <c r="T5351" s="17">
        <v>17628.93</v>
      </c>
      <c r="U5351" s="17"/>
      <c r="X5351" s="14"/>
      <c r="Y5351" s="14"/>
    </row>
    <row r="5352" spans="1:25" ht="15" hidden="1" customHeight="1" x14ac:dyDescent="0.25">
      <c r="A5352" s="14">
        <f t="shared" si="89"/>
        <v>13</v>
      </c>
      <c r="B5352" s="14" t="s">
        <v>320</v>
      </c>
      <c r="C5352" s="14">
        <v>2020</v>
      </c>
      <c r="D5352" s="14" t="str">
        <f>VLOOKUP(E5352,Regioes!$A$2:$B$296,2,FALSE)</f>
        <v>Região Administrativa de Campinas</v>
      </c>
      <c r="E5352" s="15" t="s">
        <v>165</v>
      </c>
      <c r="F5352" s="37">
        <f t="shared" si="90"/>
        <v>2553202.69</v>
      </c>
      <c r="G5352" s="17">
        <f t="shared" si="91"/>
        <v>1161223.07</v>
      </c>
      <c r="H5352" s="17">
        <f t="shared" si="92"/>
        <v>1391979.6199999999</v>
      </c>
      <c r="I5352" s="17">
        <v>241615.22</v>
      </c>
      <c r="J5352" s="17">
        <v>229243.2</v>
      </c>
      <c r="K5352" s="17">
        <v>209803.87</v>
      </c>
      <c r="L5352" s="17">
        <v>138094.48000000001</v>
      </c>
      <c r="M5352" s="17">
        <v>159064.87</v>
      </c>
      <c r="N5352" s="17">
        <v>183401.43</v>
      </c>
      <c r="O5352" s="17">
        <v>206939.74</v>
      </c>
      <c r="P5352" s="17">
        <v>217453.38</v>
      </c>
      <c r="Q5352" s="17">
        <v>232202.46</v>
      </c>
      <c r="R5352" s="17">
        <v>247549.3</v>
      </c>
      <c r="S5352" s="17">
        <v>240058.09</v>
      </c>
      <c r="T5352" s="17">
        <v>247776.65</v>
      </c>
      <c r="U5352" s="17"/>
      <c r="X5352" s="14"/>
      <c r="Y5352" s="14"/>
    </row>
    <row r="5353" spans="1:25" ht="15" hidden="1" customHeight="1" x14ac:dyDescent="0.25">
      <c r="A5353" s="14">
        <f t="shared" si="89"/>
        <v>13</v>
      </c>
      <c r="B5353" s="14" t="s">
        <v>320</v>
      </c>
      <c r="C5353" s="14">
        <v>2020</v>
      </c>
      <c r="D5353" s="14" t="str">
        <f>VLOOKUP(E5353,Regioes!$A$2:$B$296,2,FALSE)</f>
        <v>Região Administrativa de Sorocaba</v>
      </c>
      <c r="E5353" s="15" t="s">
        <v>153</v>
      </c>
      <c r="F5353" s="37">
        <f t="shared" si="90"/>
        <v>6368928.0000000009</v>
      </c>
      <c r="G5353" s="17">
        <f t="shared" si="91"/>
        <v>2906803.8400000003</v>
      </c>
      <c r="H5353" s="17">
        <f t="shared" si="92"/>
        <v>3462124.1599999997</v>
      </c>
      <c r="I5353" s="17">
        <v>587246.38</v>
      </c>
      <c r="J5353" s="17">
        <v>552678.01</v>
      </c>
      <c r="K5353" s="17">
        <v>520763.02</v>
      </c>
      <c r="L5353" s="17">
        <v>366154.47</v>
      </c>
      <c r="M5353" s="17">
        <v>416501.57</v>
      </c>
      <c r="N5353" s="17">
        <v>463460.39</v>
      </c>
      <c r="O5353" s="17">
        <v>525159.78</v>
      </c>
      <c r="P5353" s="17">
        <v>546844.32999999996</v>
      </c>
      <c r="Q5353" s="17">
        <v>578800.79</v>
      </c>
      <c r="R5353" s="17">
        <v>613875.06999999995</v>
      </c>
      <c r="S5353" s="17">
        <v>584620.29</v>
      </c>
      <c r="T5353" s="17">
        <v>612823.9</v>
      </c>
      <c r="U5353" s="17"/>
      <c r="X5353" s="14"/>
      <c r="Y5353" s="14"/>
    </row>
    <row r="5354" spans="1:25" ht="15" hidden="1" customHeight="1" x14ac:dyDescent="0.25">
      <c r="A5354" s="14">
        <f t="shared" si="89"/>
        <v>13</v>
      </c>
      <c r="B5354" s="14" t="s">
        <v>320</v>
      </c>
      <c r="C5354" s="14">
        <v>2020</v>
      </c>
      <c r="D5354" s="14" t="str">
        <f>VLOOKUP(E5354,Regioes!$A$2:$B$296,2,FALSE)</f>
        <v>Região Administrativa de Campinas</v>
      </c>
      <c r="E5354" s="15" t="s">
        <v>21</v>
      </c>
      <c r="F5354" s="37">
        <f t="shared" si="90"/>
        <v>354659.43999999994</v>
      </c>
      <c r="G5354" s="17">
        <f t="shared" si="91"/>
        <v>159963.59</v>
      </c>
      <c r="H5354" s="17">
        <f t="shared" si="92"/>
        <v>194695.85</v>
      </c>
      <c r="I5354" s="17">
        <v>31961.56</v>
      </c>
      <c r="J5354" s="17">
        <v>30531.79</v>
      </c>
      <c r="K5354" s="17">
        <v>28597.67</v>
      </c>
      <c r="L5354" s="17">
        <v>20132.72</v>
      </c>
      <c r="M5354" s="17">
        <v>23245.45</v>
      </c>
      <c r="N5354" s="17">
        <v>25494.400000000001</v>
      </c>
      <c r="O5354" s="17">
        <v>29621.15</v>
      </c>
      <c r="P5354" s="17">
        <v>30898.82</v>
      </c>
      <c r="Q5354" s="17">
        <v>32454.51</v>
      </c>
      <c r="R5354" s="17">
        <v>34572.68</v>
      </c>
      <c r="S5354" s="17">
        <v>33185.22</v>
      </c>
      <c r="T5354" s="17">
        <v>33963.47</v>
      </c>
      <c r="U5354" s="17"/>
      <c r="X5354" s="14"/>
      <c r="Y5354" s="14"/>
    </row>
    <row r="5355" spans="1:25" ht="15" hidden="1" customHeight="1" x14ac:dyDescent="0.25">
      <c r="A5355" s="14">
        <f t="shared" si="89"/>
        <v>13</v>
      </c>
      <c r="B5355" s="14" t="s">
        <v>320</v>
      </c>
      <c r="C5355" s="14">
        <v>2020</v>
      </c>
      <c r="D5355" s="14" t="str">
        <f>VLOOKUP(E5355,Regioes!$A$2:$B$296,2,FALSE)</f>
        <v>Região Administrativa de Campinas</v>
      </c>
      <c r="E5355" s="15" t="s">
        <v>22</v>
      </c>
      <c r="F5355" s="37">
        <f t="shared" si="90"/>
        <v>349365.99999999994</v>
      </c>
      <c r="G5355" s="17">
        <f t="shared" si="91"/>
        <v>157576.07</v>
      </c>
      <c r="H5355" s="17">
        <f t="shared" si="92"/>
        <v>191789.93</v>
      </c>
      <c r="I5355" s="17">
        <v>31484.52</v>
      </c>
      <c r="J5355" s="17">
        <v>30076.09</v>
      </c>
      <c r="K5355" s="17">
        <v>28170.83</v>
      </c>
      <c r="L5355" s="17">
        <v>19832.240000000002</v>
      </c>
      <c r="M5355" s="17">
        <v>22898.51</v>
      </c>
      <c r="N5355" s="17">
        <v>25113.88</v>
      </c>
      <c r="O5355" s="17">
        <v>29179.040000000001</v>
      </c>
      <c r="P5355" s="17">
        <v>30437.64</v>
      </c>
      <c r="Q5355" s="17">
        <v>31970.11</v>
      </c>
      <c r="R5355" s="17">
        <v>34056.67</v>
      </c>
      <c r="S5355" s="17">
        <v>32689.919999999998</v>
      </c>
      <c r="T5355" s="17">
        <v>33456.550000000003</v>
      </c>
      <c r="U5355" s="17"/>
      <c r="X5355" s="14"/>
      <c r="Y5355" s="14"/>
    </row>
    <row r="5356" spans="1:25" ht="15" hidden="1" customHeight="1" x14ac:dyDescent="0.25">
      <c r="A5356" s="14">
        <f t="shared" si="89"/>
        <v>13</v>
      </c>
      <c r="B5356" s="14" t="s">
        <v>320</v>
      </c>
      <c r="C5356" s="14">
        <v>2020</v>
      </c>
      <c r="D5356" s="14" t="str">
        <f>VLOOKUP(E5356,Regioes!$A$2:$B$296,2,FALSE)</f>
        <v>Região Administrativa de Campinas</v>
      </c>
      <c r="E5356" s="15" t="s">
        <v>68</v>
      </c>
      <c r="F5356" s="37">
        <f t="shared" si="90"/>
        <v>759692.55</v>
      </c>
      <c r="G5356" s="17">
        <f t="shared" si="91"/>
        <v>340545.3</v>
      </c>
      <c r="H5356" s="17">
        <f t="shared" si="92"/>
        <v>419147.25</v>
      </c>
      <c r="I5356" s="17">
        <v>65755.34</v>
      </c>
      <c r="J5356" s="17">
        <v>64996.71</v>
      </c>
      <c r="K5356" s="17">
        <v>61999.06</v>
      </c>
      <c r="L5356" s="17">
        <v>41297.699999999997</v>
      </c>
      <c r="M5356" s="17">
        <v>49502.239999999998</v>
      </c>
      <c r="N5356" s="17">
        <v>56994.25</v>
      </c>
      <c r="O5356" s="17">
        <v>66263.69</v>
      </c>
      <c r="P5356" s="17">
        <v>67756.66</v>
      </c>
      <c r="Q5356" s="17">
        <v>69502.3</v>
      </c>
      <c r="R5356" s="17">
        <v>73722.259999999995</v>
      </c>
      <c r="S5356" s="17">
        <v>70626.84</v>
      </c>
      <c r="T5356" s="17">
        <v>71275.5</v>
      </c>
      <c r="U5356" s="17"/>
      <c r="X5356" s="14"/>
      <c r="Y5356" s="14"/>
    </row>
    <row r="5357" spans="1:25" ht="15" hidden="1" customHeight="1" x14ac:dyDescent="0.25">
      <c r="A5357" s="14">
        <f t="shared" si="89"/>
        <v>13</v>
      </c>
      <c r="B5357" s="14" t="s">
        <v>320</v>
      </c>
      <c r="C5357" s="14">
        <v>2020</v>
      </c>
      <c r="D5357" s="14" t="str">
        <f>VLOOKUP(E5357,Regioes!$A$2:$B$296,2,FALSE)</f>
        <v>Região Administrativa de Sorocaba</v>
      </c>
      <c r="E5357" s="15" t="s">
        <v>170</v>
      </c>
      <c r="F5357" s="37">
        <f t="shared" si="90"/>
        <v>3557706.3099999996</v>
      </c>
      <c r="G5357" s="17">
        <f t="shared" si="91"/>
        <v>1628017.34</v>
      </c>
      <c r="H5357" s="17">
        <f t="shared" si="92"/>
        <v>1929688.97</v>
      </c>
      <c r="I5357" s="17">
        <v>320128.06</v>
      </c>
      <c r="J5357" s="17">
        <v>299182.37</v>
      </c>
      <c r="K5357" s="17">
        <v>289467.40999999997</v>
      </c>
      <c r="L5357" s="17">
        <v>215125.89</v>
      </c>
      <c r="M5357" s="17">
        <v>242401.76</v>
      </c>
      <c r="N5357" s="17">
        <v>261711.85</v>
      </c>
      <c r="O5357" s="17">
        <v>297916.42</v>
      </c>
      <c r="P5357" s="17">
        <v>307817.25</v>
      </c>
      <c r="Q5357" s="17">
        <v>323197.33</v>
      </c>
      <c r="R5357" s="17">
        <v>341271.98</v>
      </c>
      <c r="S5357" s="17">
        <v>319812.73</v>
      </c>
      <c r="T5357" s="17">
        <v>339673.26</v>
      </c>
      <c r="U5357" s="17"/>
      <c r="X5357" s="14"/>
      <c r="Y5357" s="14"/>
    </row>
    <row r="5358" spans="1:25" ht="15" hidden="1" customHeight="1" x14ac:dyDescent="0.25">
      <c r="A5358" s="14">
        <f t="shared" si="89"/>
        <v>13</v>
      </c>
      <c r="B5358" s="14" t="s">
        <v>320</v>
      </c>
      <c r="C5358" s="14">
        <v>2020</v>
      </c>
      <c r="D5358" s="14" t="str">
        <f>VLOOKUP(E5358,Regioes!$A$2:$B$296,2,FALSE)</f>
        <v>Região Administrativa de Campinas</v>
      </c>
      <c r="E5358" s="15" t="s">
        <v>71</v>
      </c>
      <c r="F5358" s="37">
        <f t="shared" si="90"/>
        <v>413440.26</v>
      </c>
      <c r="G5358" s="17">
        <f t="shared" si="91"/>
        <v>185331.73</v>
      </c>
      <c r="H5358" s="17">
        <f t="shared" si="92"/>
        <v>228108.53</v>
      </c>
      <c r="I5358" s="17">
        <v>35785.4</v>
      </c>
      <c r="J5358" s="17">
        <v>35372.54</v>
      </c>
      <c r="K5358" s="17">
        <v>33741.160000000003</v>
      </c>
      <c r="L5358" s="17">
        <v>22475.06</v>
      </c>
      <c r="M5358" s="17">
        <v>26940.13</v>
      </c>
      <c r="N5358" s="17">
        <v>31017.439999999999</v>
      </c>
      <c r="O5358" s="17">
        <v>36062.06</v>
      </c>
      <c r="P5358" s="17">
        <v>36874.57</v>
      </c>
      <c r="Q5358" s="17">
        <v>37824.58</v>
      </c>
      <c r="R5358" s="17">
        <v>40121.160000000003</v>
      </c>
      <c r="S5358" s="17">
        <v>38436.57</v>
      </c>
      <c r="T5358" s="17">
        <v>38789.589999999997</v>
      </c>
      <c r="U5358" s="17"/>
      <c r="X5358" s="14"/>
      <c r="Y5358" s="14"/>
    </row>
    <row r="5359" spans="1:25" ht="15" hidden="1" customHeight="1" x14ac:dyDescent="0.25">
      <c r="A5359" s="14">
        <f t="shared" si="89"/>
        <v>13</v>
      </c>
      <c r="B5359" s="14" t="s">
        <v>320</v>
      </c>
      <c r="C5359" s="14">
        <v>2020</v>
      </c>
      <c r="D5359" s="14" t="str">
        <f>VLOOKUP(E5359,Regioes!$A$2:$B$296,2,FALSE)</f>
        <v>Região Administrativa de Campinas</v>
      </c>
      <c r="E5359" s="15" t="s">
        <v>171</v>
      </c>
      <c r="F5359" s="37">
        <f t="shared" si="90"/>
        <v>112296.32000000001</v>
      </c>
      <c r="G5359" s="17">
        <f t="shared" si="91"/>
        <v>50338.76</v>
      </c>
      <c r="H5359" s="17">
        <f t="shared" si="92"/>
        <v>61957.56</v>
      </c>
      <c r="I5359" s="17">
        <v>9719.83</v>
      </c>
      <c r="J5359" s="17">
        <v>9607.69</v>
      </c>
      <c r="K5359" s="17">
        <v>9164.58</v>
      </c>
      <c r="L5359" s="17">
        <v>6104.55</v>
      </c>
      <c r="M5359" s="17">
        <v>7317.33</v>
      </c>
      <c r="N5359" s="17">
        <v>8424.7800000000007</v>
      </c>
      <c r="O5359" s="17">
        <v>9794.9699999999993</v>
      </c>
      <c r="P5359" s="17">
        <v>10015.66</v>
      </c>
      <c r="Q5359" s="17">
        <v>10273.700000000001</v>
      </c>
      <c r="R5359" s="17">
        <v>10897.49</v>
      </c>
      <c r="S5359" s="17">
        <v>10439.93</v>
      </c>
      <c r="T5359" s="17">
        <v>10535.81</v>
      </c>
      <c r="U5359" s="17"/>
      <c r="X5359" s="14"/>
      <c r="Y5359" s="14"/>
    </row>
    <row r="5360" spans="1:25" ht="15" hidden="1" customHeight="1" x14ac:dyDescent="0.25">
      <c r="A5360" s="14">
        <f t="shared" si="89"/>
        <v>13</v>
      </c>
      <c r="B5360" s="14" t="s">
        <v>320</v>
      </c>
      <c r="C5360" s="14">
        <v>2020</v>
      </c>
      <c r="D5360" s="14" t="str">
        <f>VLOOKUP(E5360,Regioes!$A$2:$B$296,2,FALSE)</f>
        <v>Região Administrativa de Campinas</v>
      </c>
      <c r="E5360" s="15" t="s">
        <v>166</v>
      </c>
      <c r="F5360" s="37">
        <f t="shared" si="90"/>
        <v>214470.15</v>
      </c>
      <c r="G5360" s="17">
        <f t="shared" si="91"/>
        <v>96139.949999999983</v>
      </c>
      <c r="H5360" s="17">
        <f t="shared" si="92"/>
        <v>118330.20000000001</v>
      </c>
      <c r="I5360" s="17">
        <v>18563.509999999998</v>
      </c>
      <c r="J5360" s="17">
        <v>18349.330000000002</v>
      </c>
      <c r="K5360" s="17">
        <v>17503.060000000001</v>
      </c>
      <c r="L5360" s="17">
        <v>11658.83</v>
      </c>
      <c r="M5360" s="17">
        <v>13975.07</v>
      </c>
      <c r="N5360" s="17">
        <v>16090.15</v>
      </c>
      <c r="O5360" s="17">
        <v>18707.02</v>
      </c>
      <c r="P5360" s="17">
        <v>19128.5</v>
      </c>
      <c r="Q5360" s="17">
        <v>19621.32</v>
      </c>
      <c r="R5360" s="17">
        <v>20812.66</v>
      </c>
      <c r="S5360" s="17">
        <v>19938.79</v>
      </c>
      <c r="T5360" s="17">
        <v>20121.91</v>
      </c>
      <c r="U5360" s="17"/>
      <c r="X5360" s="14"/>
      <c r="Y5360" s="14"/>
    </row>
    <row r="5361" spans="1:25" ht="15" hidden="1" customHeight="1" x14ac:dyDescent="0.25">
      <c r="A5361" s="14">
        <f t="shared" si="89"/>
        <v>13</v>
      </c>
      <c r="B5361" s="14" t="s">
        <v>320</v>
      </c>
      <c r="C5361" s="14">
        <v>2020</v>
      </c>
      <c r="D5361" s="14" t="str">
        <f>VLOOKUP(E5361,Regioes!$A$2:$B$296,2,FALSE)</f>
        <v>Região Administrativa de Sorocaba</v>
      </c>
      <c r="E5361" s="15" t="s">
        <v>167</v>
      </c>
      <c r="F5361" s="37">
        <f t="shared" si="90"/>
        <v>2225653.6599999997</v>
      </c>
      <c r="G5361" s="17">
        <f t="shared" si="91"/>
        <v>1012250.37</v>
      </c>
      <c r="H5361" s="17">
        <f t="shared" si="92"/>
        <v>1213403.2899999998</v>
      </c>
      <c r="I5361" s="17">
        <v>210618.53</v>
      </c>
      <c r="J5361" s="17">
        <v>199833.71</v>
      </c>
      <c r="K5361" s="17">
        <v>182888.24</v>
      </c>
      <c r="L5361" s="17">
        <v>120378.41</v>
      </c>
      <c r="M5361" s="17">
        <v>138658.51999999999</v>
      </c>
      <c r="N5361" s="17">
        <v>159872.95999999999</v>
      </c>
      <c r="O5361" s="17">
        <v>180391.55</v>
      </c>
      <c r="P5361" s="17">
        <v>189556.4</v>
      </c>
      <c r="Q5361" s="17">
        <v>202413.33</v>
      </c>
      <c r="R5361" s="17">
        <v>215791.33</v>
      </c>
      <c r="S5361" s="17">
        <v>209261.16</v>
      </c>
      <c r="T5361" s="17">
        <v>215989.52</v>
      </c>
      <c r="U5361" s="17"/>
      <c r="X5361" s="14"/>
      <c r="Y5361" s="14"/>
    </row>
    <row r="5362" spans="1:25" ht="15" hidden="1" customHeight="1" x14ac:dyDescent="0.25">
      <c r="A5362" s="14">
        <f t="shared" si="89"/>
        <v>13</v>
      </c>
      <c r="B5362" s="14" t="s">
        <v>320</v>
      </c>
      <c r="C5362" s="14">
        <v>2020</v>
      </c>
      <c r="D5362" s="14" t="str">
        <f>VLOOKUP(E5362,Regioes!$A$2:$B$296,2,FALSE)</f>
        <v>Região Administrativa de Sorocaba</v>
      </c>
      <c r="E5362" s="15" t="s">
        <v>155</v>
      </c>
      <c r="F5362" s="37">
        <f t="shared" si="90"/>
        <v>344560.39000000007</v>
      </c>
      <c r="G5362" s="17">
        <f t="shared" si="91"/>
        <v>159003.89000000001</v>
      </c>
      <c r="H5362" s="17">
        <f t="shared" si="92"/>
        <v>185556.5</v>
      </c>
      <c r="I5362" s="17">
        <v>30976.22</v>
      </c>
      <c r="J5362" s="17">
        <v>28571.29</v>
      </c>
      <c r="K5362" s="17">
        <v>28182.53</v>
      </c>
      <c r="L5362" s="17">
        <v>21585.26</v>
      </c>
      <c r="M5362" s="17">
        <v>24001.83</v>
      </c>
      <c r="N5362" s="17">
        <v>25686.76</v>
      </c>
      <c r="O5362" s="17">
        <v>28897.19</v>
      </c>
      <c r="P5362" s="17">
        <v>29689.88</v>
      </c>
      <c r="Q5362" s="17">
        <v>31166.57</v>
      </c>
      <c r="R5362" s="17">
        <v>32736.21</v>
      </c>
      <c r="S5362" s="17">
        <v>30228.080000000002</v>
      </c>
      <c r="T5362" s="17">
        <v>32838.57</v>
      </c>
      <c r="U5362" s="17"/>
      <c r="X5362" s="14"/>
      <c r="Y5362" s="14"/>
    </row>
    <row r="5363" spans="1:25" ht="15" hidden="1" customHeight="1" x14ac:dyDescent="0.25">
      <c r="A5363" s="14">
        <f t="shared" si="89"/>
        <v>13</v>
      </c>
      <c r="B5363" s="14" t="s">
        <v>320</v>
      </c>
      <c r="C5363" s="14">
        <v>2020</v>
      </c>
      <c r="D5363" s="14" t="str">
        <f>VLOOKUP(E5363,Regioes!$A$2:$B$296,2,FALSE)</f>
        <v>Região Administrativa de Sorocaba</v>
      </c>
      <c r="E5363" s="15" t="s">
        <v>168</v>
      </c>
      <c r="F5363" s="37">
        <f t="shared" si="90"/>
        <v>979462.25000000012</v>
      </c>
      <c r="G5363" s="17">
        <f t="shared" si="91"/>
        <v>449068.10000000003</v>
      </c>
      <c r="H5363" s="17">
        <f t="shared" si="92"/>
        <v>530394.15</v>
      </c>
      <c r="I5363" s="17">
        <v>87313.55</v>
      </c>
      <c r="J5363" s="17">
        <v>81801.58</v>
      </c>
      <c r="K5363" s="17">
        <v>80072.58</v>
      </c>
      <c r="L5363" s="17">
        <v>59524.72</v>
      </c>
      <c r="M5363" s="17">
        <v>67232.55</v>
      </c>
      <c r="N5363" s="17">
        <v>73123.12</v>
      </c>
      <c r="O5363" s="17">
        <v>82887.86</v>
      </c>
      <c r="P5363" s="17">
        <v>85066.93</v>
      </c>
      <c r="Q5363" s="17">
        <v>88824.46</v>
      </c>
      <c r="R5363" s="17">
        <v>93507.66</v>
      </c>
      <c r="S5363" s="17">
        <v>87087.54</v>
      </c>
      <c r="T5363" s="17">
        <v>93019.7</v>
      </c>
      <c r="U5363" s="17"/>
      <c r="X5363" s="14"/>
      <c r="Y5363" s="14"/>
    </row>
    <row r="5364" spans="1:25" ht="15" hidden="1" customHeight="1" x14ac:dyDescent="0.25">
      <c r="A5364" s="14">
        <f t="shared" si="89"/>
        <v>13</v>
      </c>
      <c r="B5364" s="14" t="s">
        <v>320</v>
      </c>
      <c r="C5364" s="14">
        <v>2020</v>
      </c>
      <c r="D5364" s="14" t="str">
        <f>VLOOKUP(E5364,Regioes!$A$2:$B$296,2,FALSE)</f>
        <v>Região Administrativa de Sorocaba</v>
      </c>
      <c r="E5364" s="15" t="s">
        <v>169</v>
      </c>
      <c r="F5364" s="37">
        <f t="shared" si="90"/>
        <v>1549905.8499999999</v>
      </c>
      <c r="G5364" s="17">
        <f t="shared" si="91"/>
        <v>696661.56</v>
      </c>
      <c r="H5364" s="17">
        <f t="shared" si="92"/>
        <v>853244.29</v>
      </c>
      <c r="I5364" s="17">
        <v>136585.96</v>
      </c>
      <c r="J5364" s="17">
        <v>132967.28</v>
      </c>
      <c r="K5364" s="17">
        <v>125822.09</v>
      </c>
      <c r="L5364" s="17">
        <v>85897</v>
      </c>
      <c r="M5364" s="17">
        <v>101254.19</v>
      </c>
      <c r="N5364" s="17">
        <v>114135.03999999999</v>
      </c>
      <c r="O5364" s="17">
        <v>132659.99</v>
      </c>
      <c r="P5364" s="17">
        <v>136823.95000000001</v>
      </c>
      <c r="Q5364" s="17">
        <v>141811.57999999999</v>
      </c>
      <c r="R5364" s="17">
        <v>150706.17000000001</v>
      </c>
      <c r="S5364" s="17">
        <v>144501.92000000001</v>
      </c>
      <c r="T5364" s="17">
        <v>146740.68</v>
      </c>
      <c r="U5364" s="17"/>
      <c r="X5364" s="14"/>
      <c r="Y5364" s="14"/>
    </row>
    <row r="5365" spans="1:25" ht="15" hidden="1" customHeight="1" x14ac:dyDescent="0.25">
      <c r="A5365" s="14">
        <f t="shared" si="89"/>
        <v>21</v>
      </c>
      <c r="B5365" s="14" t="s">
        <v>247</v>
      </c>
      <c r="C5365" s="14">
        <v>2020</v>
      </c>
      <c r="D5365" s="14" t="str">
        <f>VLOOKUP(E5365,Regioes!$A$2:$B$296,2,FALSE)</f>
        <v>Região Administrativa de Bauru</v>
      </c>
      <c r="E5365" s="15" t="s">
        <v>248</v>
      </c>
      <c r="F5365" s="37">
        <f t="shared" si="90"/>
        <v>600717.39999999991</v>
      </c>
      <c r="G5365" s="17">
        <f t="shared" si="91"/>
        <v>271810.09999999998</v>
      </c>
      <c r="H5365" s="17">
        <f t="shared" si="92"/>
        <v>328907.3</v>
      </c>
      <c r="I5365" s="17">
        <v>54753.75</v>
      </c>
      <c r="J5365" s="17">
        <v>41368.51</v>
      </c>
      <c r="K5365" s="17">
        <v>47751.41</v>
      </c>
      <c r="L5365" s="17">
        <v>37828.870000000003</v>
      </c>
      <c r="M5365" s="17">
        <v>43565.83</v>
      </c>
      <c r="N5365" s="17">
        <v>46541.73</v>
      </c>
      <c r="O5365" s="17">
        <v>50820.47</v>
      </c>
      <c r="P5365" s="17">
        <v>52681.4</v>
      </c>
      <c r="Q5365" s="17">
        <v>54312.6</v>
      </c>
      <c r="R5365" s="17">
        <v>58325.24</v>
      </c>
      <c r="S5365" s="17">
        <v>54707.199999999997</v>
      </c>
      <c r="T5365" s="17">
        <v>58060.39</v>
      </c>
      <c r="U5365" s="17"/>
      <c r="X5365" s="14"/>
      <c r="Y5365" s="14"/>
    </row>
    <row r="5366" spans="1:25" ht="15" hidden="1" customHeight="1" x14ac:dyDescent="0.25">
      <c r="A5366" s="14">
        <f t="shared" si="89"/>
        <v>21</v>
      </c>
      <c r="B5366" s="14" t="s">
        <v>247</v>
      </c>
      <c r="C5366" s="14">
        <v>2020</v>
      </c>
      <c r="D5366" s="14" t="str">
        <f>VLOOKUP(E5366,Regioes!$A$2:$B$296,2,FALSE)</f>
        <v>Região Administrativa de Sorocaba</v>
      </c>
      <c r="E5366" s="15" t="s">
        <v>249</v>
      </c>
      <c r="F5366" s="37">
        <f t="shared" si="90"/>
        <v>448174.95999999996</v>
      </c>
      <c r="G5366" s="17">
        <f t="shared" si="91"/>
        <v>202788.34</v>
      </c>
      <c r="H5366" s="17">
        <f t="shared" si="92"/>
        <v>245386.62</v>
      </c>
      <c r="I5366" s="17">
        <v>40849.93</v>
      </c>
      <c r="J5366" s="17">
        <v>30863.65</v>
      </c>
      <c r="K5366" s="17">
        <v>35625.71</v>
      </c>
      <c r="L5366" s="17">
        <v>28222.84</v>
      </c>
      <c r="M5366" s="17">
        <v>32503</v>
      </c>
      <c r="N5366" s="17">
        <v>34723.21</v>
      </c>
      <c r="O5366" s="17">
        <v>37915.440000000002</v>
      </c>
      <c r="P5366" s="17">
        <v>39303.81</v>
      </c>
      <c r="Q5366" s="17">
        <v>40520.79</v>
      </c>
      <c r="R5366" s="17">
        <v>43514.49</v>
      </c>
      <c r="S5366" s="17">
        <v>40815.19</v>
      </c>
      <c r="T5366" s="17">
        <v>43316.9</v>
      </c>
      <c r="U5366" s="17"/>
      <c r="X5366" s="14"/>
      <c r="Y5366" s="14"/>
    </row>
    <row r="5367" spans="1:25" ht="15" hidden="1" customHeight="1" x14ac:dyDescent="0.25">
      <c r="A5367" s="14">
        <f t="shared" si="89"/>
        <v>21</v>
      </c>
      <c r="B5367" s="14" t="s">
        <v>247</v>
      </c>
      <c r="C5367" s="14">
        <v>2020</v>
      </c>
      <c r="D5367" s="14" t="str">
        <f>VLOOKUP(E5367,Regioes!$A$2:$B$296,2,FALSE)</f>
        <v>Região Administrativa de Sorocaba</v>
      </c>
      <c r="E5367" s="15" t="s">
        <v>250</v>
      </c>
      <c r="F5367" s="37">
        <f t="shared" si="90"/>
        <v>153520.33000000002</v>
      </c>
      <c r="G5367" s="17">
        <f t="shared" si="91"/>
        <v>69464.240000000005</v>
      </c>
      <c r="H5367" s="17">
        <f t="shared" si="92"/>
        <v>84056.09</v>
      </c>
      <c r="I5367" s="17">
        <v>13992.96</v>
      </c>
      <c r="J5367" s="17">
        <v>10572.2</v>
      </c>
      <c r="K5367" s="17">
        <v>12203.43</v>
      </c>
      <c r="L5367" s="17">
        <v>9667.61</v>
      </c>
      <c r="M5367" s="17">
        <v>11133.76</v>
      </c>
      <c r="N5367" s="17">
        <v>11894.28</v>
      </c>
      <c r="O5367" s="17">
        <v>12987.76</v>
      </c>
      <c r="P5367" s="17">
        <v>13463.35</v>
      </c>
      <c r="Q5367" s="17">
        <v>13880.22</v>
      </c>
      <c r="R5367" s="17">
        <v>14905.69</v>
      </c>
      <c r="S5367" s="17">
        <v>13981.06</v>
      </c>
      <c r="T5367" s="17">
        <v>14838.01</v>
      </c>
      <c r="U5367" s="17"/>
      <c r="X5367" s="14"/>
      <c r="Y5367" s="14"/>
    </row>
    <row r="5368" spans="1:25" ht="15" hidden="1" customHeight="1" x14ac:dyDescent="0.25">
      <c r="A5368" s="14">
        <f t="shared" si="89"/>
        <v>21</v>
      </c>
      <c r="B5368" s="14" t="s">
        <v>247</v>
      </c>
      <c r="C5368" s="14">
        <v>2020</v>
      </c>
      <c r="D5368" s="14" t="str">
        <f>VLOOKUP(E5368,Regioes!$A$2:$B$296,2,FALSE)</f>
        <v>Região Administrativa de Bauru</v>
      </c>
      <c r="E5368" s="15" t="s">
        <v>96</v>
      </c>
      <c r="F5368" s="37">
        <f t="shared" si="90"/>
        <v>116362.5</v>
      </c>
      <c r="G5368" s="17">
        <f t="shared" si="91"/>
        <v>52651.22</v>
      </c>
      <c r="H5368" s="17">
        <f t="shared" si="92"/>
        <v>63711.28</v>
      </c>
      <c r="I5368" s="17">
        <v>10606.12</v>
      </c>
      <c r="J5368" s="17">
        <v>8013.32</v>
      </c>
      <c r="K5368" s="17">
        <v>9249.73</v>
      </c>
      <c r="L5368" s="17">
        <v>7327.68</v>
      </c>
      <c r="M5368" s="17">
        <v>8438.9599999999991</v>
      </c>
      <c r="N5368" s="17">
        <v>9015.41</v>
      </c>
      <c r="O5368" s="17">
        <v>9844.2199999999993</v>
      </c>
      <c r="P5368" s="17">
        <v>10204.700000000001</v>
      </c>
      <c r="Q5368" s="17">
        <v>10520.67</v>
      </c>
      <c r="R5368" s="17">
        <v>11297.94</v>
      </c>
      <c r="S5368" s="17">
        <v>10597.11</v>
      </c>
      <c r="T5368" s="17">
        <v>11246.64</v>
      </c>
      <c r="U5368" s="17"/>
      <c r="X5368" s="14"/>
      <c r="Y5368" s="14"/>
    </row>
    <row r="5369" spans="1:25" ht="15" hidden="1" customHeight="1" x14ac:dyDescent="0.25">
      <c r="A5369" s="14">
        <f t="shared" si="89"/>
        <v>21</v>
      </c>
      <c r="B5369" s="14" t="s">
        <v>247</v>
      </c>
      <c r="C5369" s="14">
        <v>2020</v>
      </c>
      <c r="D5369" s="14" t="str">
        <f>VLOOKUP(E5369,Regioes!$A$2:$B$296,2,FALSE)</f>
        <v>Região Administrativa de Sorocaba</v>
      </c>
      <c r="E5369" s="15" t="s">
        <v>226</v>
      </c>
      <c r="F5369" s="37">
        <f t="shared" si="90"/>
        <v>246088.83000000002</v>
      </c>
      <c r="G5369" s="17">
        <f t="shared" si="91"/>
        <v>111349.24999999999</v>
      </c>
      <c r="H5369" s="17">
        <f t="shared" si="92"/>
        <v>134739.57999999999</v>
      </c>
      <c r="I5369" s="17">
        <v>22430.33</v>
      </c>
      <c r="J5369" s="17">
        <v>16946.95</v>
      </c>
      <c r="K5369" s="17">
        <v>19561.759999999998</v>
      </c>
      <c r="L5369" s="17">
        <v>15496.91</v>
      </c>
      <c r="M5369" s="17">
        <v>17847.099999999999</v>
      </c>
      <c r="N5369" s="17">
        <v>19066.2</v>
      </c>
      <c r="O5369" s="17">
        <v>20819.02</v>
      </c>
      <c r="P5369" s="17">
        <v>21581.37</v>
      </c>
      <c r="Q5369" s="17">
        <v>22249.599999999999</v>
      </c>
      <c r="R5369" s="17">
        <v>23893.41</v>
      </c>
      <c r="S5369" s="17">
        <v>22411.26</v>
      </c>
      <c r="T5369" s="17">
        <v>23784.92</v>
      </c>
      <c r="U5369" s="17"/>
      <c r="X5369" s="14"/>
      <c r="Y5369" s="14"/>
    </row>
    <row r="5370" spans="1:25" ht="15" hidden="1" customHeight="1" x14ac:dyDescent="0.25">
      <c r="A5370" s="14">
        <f t="shared" si="89"/>
        <v>21</v>
      </c>
      <c r="B5370" s="14" t="s">
        <v>247</v>
      </c>
      <c r="C5370" s="14">
        <v>2020</v>
      </c>
      <c r="D5370" s="14" t="str">
        <f>VLOOKUP(E5370,Regioes!$A$2:$B$296,2,FALSE)</f>
        <v>Região Administrativa de Sorocaba</v>
      </c>
      <c r="E5370" s="15" t="s">
        <v>251</v>
      </c>
      <c r="F5370" s="37">
        <f t="shared" si="90"/>
        <v>2494395.1799999997</v>
      </c>
      <c r="G5370" s="17">
        <f t="shared" si="91"/>
        <v>1128653.54</v>
      </c>
      <c r="H5370" s="17">
        <f t="shared" si="92"/>
        <v>1365741.6400000001</v>
      </c>
      <c r="I5370" s="17">
        <v>227357.32</v>
      </c>
      <c r="J5370" s="17">
        <v>171776.95</v>
      </c>
      <c r="K5370" s="17">
        <v>198281.06</v>
      </c>
      <c r="L5370" s="17">
        <v>157079.10999999999</v>
      </c>
      <c r="M5370" s="17">
        <v>180901.05</v>
      </c>
      <c r="N5370" s="17">
        <v>193258.05</v>
      </c>
      <c r="O5370" s="17">
        <v>211024.91</v>
      </c>
      <c r="P5370" s="17">
        <v>218752.16</v>
      </c>
      <c r="Q5370" s="17">
        <v>225525.47</v>
      </c>
      <c r="R5370" s="17">
        <v>242187.4</v>
      </c>
      <c r="S5370" s="17">
        <v>227164.01</v>
      </c>
      <c r="T5370" s="17">
        <v>241087.69</v>
      </c>
      <c r="U5370" s="17"/>
      <c r="X5370" s="14"/>
      <c r="Y5370" s="14"/>
    </row>
    <row r="5371" spans="1:25" ht="15" hidden="1" customHeight="1" x14ac:dyDescent="0.25">
      <c r="A5371" s="14">
        <f t="shared" si="89"/>
        <v>21</v>
      </c>
      <c r="B5371" s="14" t="s">
        <v>247</v>
      </c>
      <c r="C5371" s="14">
        <v>2020</v>
      </c>
      <c r="D5371" s="14" t="str">
        <f>VLOOKUP(E5371,Regioes!$A$2:$B$296,2,FALSE)</f>
        <v>Região Administrativa de Campinas</v>
      </c>
      <c r="E5371" s="15" t="s">
        <v>20</v>
      </c>
      <c r="F5371" s="37">
        <f t="shared" si="90"/>
        <v>125542.86000000002</v>
      </c>
      <c r="G5371" s="17">
        <f t="shared" si="91"/>
        <v>57328.56</v>
      </c>
      <c r="H5371" s="17">
        <f t="shared" si="92"/>
        <v>68214.3</v>
      </c>
      <c r="I5371" s="17">
        <v>10356.92</v>
      </c>
      <c r="J5371" s="17">
        <v>9730.98</v>
      </c>
      <c r="K5371" s="17">
        <v>10007.700000000001</v>
      </c>
      <c r="L5371" s="17">
        <v>8351.5499999999993</v>
      </c>
      <c r="M5371" s="17">
        <v>9310.35</v>
      </c>
      <c r="N5371" s="17">
        <v>9571.06</v>
      </c>
      <c r="O5371" s="17">
        <v>10801.27</v>
      </c>
      <c r="P5371" s="17">
        <v>11019.53</v>
      </c>
      <c r="Q5371" s="17">
        <v>11630.9</v>
      </c>
      <c r="R5371" s="17">
        <v>11884.18</v>
      </c>
      <c r="S5371" s="17">
        <v>11204.13</v>
      </c>
      <c r="T5371" s="17">
        <v>11674.29</v>
      </c>
      <c r="U5371" s="17"/>
      <c r="X5371" s="14"/>
      <c r="Y5371" s="14"/>
    </row>
    <row r="5372" spans="1:25" ht="15" hidden="1" customHeight="1" x14ac:dyDescent="0.25">
      <c r="A5372" s="14">
        <f t="shared" si="89"/>
        <v>21</v>
      </c>
      <c r="B5372" s="14" t="s">
        <v>247</v>
      </c>
      <c r="C5372" s="14">
        <v>2020</v>
      </c>
      <c r="D5372" s="14" t="str">
        <f>VLOOKUP(E5372,Regioes!$A$2:$B$296,2,FALSE)</f>
        <v>Região Administrativa de Campinas</v>
      </c>
      <c r="E5372" s="15" t="s">
        <v>252</v>
      </c>
      <c r="F5372" s="37">
        <f t="shared" si="90"/>
        <v>1027665.2300000001</v>
      </c>
      <c r="G5372" s="17">
        <f t="shared" si="91"/>
        <v>458148.65</v>
      </c>
      <c r="H5372" s="17">
        <f t="shared" si="92"/>
        <v>569516.58000000007</v>
      </c>
      <c r="I5372" s="17">
        <v>83951.19</v>
      </c>
      <c r="J5372" s="17">
        <v>81198.22</v>
      </c>
      <c r="K5372" s="17">
        <v>80361.429999999993</v>
      </c>
      <c r="L5372" s="17">
        <v>62039.09</v>
      </c>
      <c r="M5372" s="17">
        <v>72573.64</v>
      </c>
      <c r="N5372" s="17">
        <v>78025.08</v>
      </c>
      <c r="O5372" s="17">
        <v>91945.64</v>
      </c>
      <c r="P5372" s="17">
        <v>92780.14</v>
      </c>
      <c r="Q5372" s="17">
        <v>95294.66</v>
      </c>
      <c r="R5372" s="17">
        <v>100007.26</v>
      </c>
      <c r="S5372" s="17">
        <v>97581.52</v>
      </c>
      <c r="T5372" s="17">
        <v>91907.36</v>
      </c>
      <c r="U5372" s="17"/>
      <c r="X5372" s="14"/>
      <c r="Y5372" s="14"/>
    </row>
    <row r="5373" spans="1:25" ht="15" hidden="1" customHeight="1" x14ac:dyDescent="0.25">
      <c r="A5373" s="14">
        <f t="shared" si="89"/>
        <v>21</v>
      </c>
      <c r="B5373" s="14" t="s">
        <v>247</v>
      </c>
      <c r="C5373" s="14">
        <v>2020</v>
      </c>
      <c r="D5373" s="14" t="str">
        <f>VLOOKUP(E5373,Regioes!$A$2:$B$296,2,FALSE)</f>
        <v>Região Administrativa de Sorocaba</v>
      </c>
      <c r="E5373" s="15" t="s">
        <v>253</v>
      </c>
      <c r="F5373" s="37">
        <f t="shared" si="90"/>
        <v>636897.32999999996</v>
      </c>
      <c r="G5373" s="17">
        <f t="shared" si="91"/>
        <v>288180.64</v>
      </c>
      <c r="H5373" s="17">
        <f t="shared" si="92"/>
        <v>348716.69</v>
      </c>
      <c r="I5373" s="17">
        <v>58051.46</v>
      </c>
      <c r="J5373" s="17">
        <v>43860.04</v>
      </c>
      <c r="K5373" s="17">
        <v>50627.37</v>
      </c>
      <c r="L5373" s="17">
        <v>40107.22</v>
      </c>
      <c r="M5373" s="17">
        <v>46189.71</v>
      </c>
      <c r="N5373" s="17">
        <v>49344.84</v>
      </c>
      <c r="O5373" s="17">
        <v>53881.279999999999</v>
      </c>
      <c r="P5373" s="17">
        <v>55854.29</v>
      </c>
      <c r="Q5373" s="17">
        <v>57583.73</v>
      </c>
      <c r="R5373" s="17">
        <v>61838.04</v>
      </c>
      <c r="S5373" s="17">
        <v>58002.1</v>
      </c>
      <c r="T5373" s="17">
        <v>61557.25</v>
      </c>
      <c r="U5373" s="17"/>
      <c r="X5373" s="14"/>
      <c r="Y5373" s="14"/>
    </row>
    <row r="5374" spans="1:25" ht="15" hidden="1" customHeight="1" x14ac:dyDescent="0.25">
      <c r="A5374" s="14">
        <f t="shared" si="89"/>
        <v>21</v>
      </c>
      <c r="B5374" s="14" t="s">
        <v>247</v>
      </c>
      <c r="C5374" s="14">
        <v>2020</v>
      </c>
      <c r="D5374" s="14" t="str">
        <f>VLOOKUP(E5374,Regioes!$A$2:$B$296,2,FALSE)</f>
        <v>Região Administrativa de Campinas</v>
      </c>
      <c r="E5374" s="15" t="s">
        <v>258</v>
      </c>
      <c r="F5374" s="37">
        <f t="shared" si="90"/>
        <v>622116.93000000005</v>
      </c>
      <c r="G5374" s="17">
        <f t="shared" si="91"/>
        <v>276539.68</v>
      </c>
      <c r="H5374" s="17">
        <f t="shared" si="92"/>
        <v>345577.25</v>
      </c>
      <c r="I5374" s="17">
        <v>50761.23</v>
      </c>
      <c r="J5374" s="17">
        <v>49267.1</v>
      </c>
      <c r="K5374" s="17">
        <v>48534.93</v>
      </c>
      <c r="L5374" s="17">
        <v>37096.589999999997</v>
      </c>
      <c r="M5374" s="17">
        <v>43669.23</v>
      </c>
      <c r="N5374" s="17">
        <v>47210.6</v>
      </c>
      <c r="O5374" s="17">
        <v>55917.7</v>
      </c>
      <c r="P5374" s="17">
        <v>56353.64</v>
      </c>
      <c r="Q5374" s="17">
        <v>57694.77</v>
      </c>
      <c r="R5374" s="17">
        <v>60739.57</v>
      </c>
      <c r="S5374" s="17">
        <v>59499.54</v>
      </c>
      <c r="T5374" s="17">
        <v>55372.03</v>
      </c>
      <c r="U5374" s="17"/>
      <c r="X5374" s="14"/>
      <c r="Y5374" s="14"/>
    </row>
    <row r="5375" spans="1:25" ht="15" hidden="1" customHeight="1" x14ac:dyDescent="0.25">
      <c r="A5375" s="14">
        <f t="shared" si="89"/>
        <v>21</v>
      </c>
      <c r="B5375" s="14" t="s">
        <v>247</v>
      </c>
      <c r="C5375" s="14">
        <v>2020</v>
      </c>
      <c r="D5375" s="14" t="str">
        <f>VLOOKUP(E5375,Regioes!$A$2:$B$296,2,FALSE)</f>
        <v>Região Administrativa de Campinas</v>
      </c>
      <c r="E5375" s="15" t="s">
        <v>30</v>
      </c>
      <c r="F5375" s="37">
        <f t="shared" si="90"/>
        <v>107492.19</v>
      </c>
      <c r="G5375" s="17">
        <f t="shared" si="91"/>
        <v>49085.8</v>
      </c>
      <c r="H5375" s="17">
        <f t="shared" si="92"/>
        <v>58406.39</v>
      </c>
      <c r="I5375" s="17">
        <v>8867.7999999999993</v>
      </c>
      <c r="J5375" s="17">
        <v>8331.85</v>
      </c>
      <c r="K5375" s="17">
        <v>8568.7800000000007</v>
      </c>
      <c r="L5375" s="17">
        <v>7150.76</v>
      </c>
      <c r="M5375" s="17">
        <v>7971.69</v>
      </c>
      <c r="N5375" s="17">
        <v>8194.92</v>
      </c>
      <c r="O5375" s="17">
        <v>9248.26</v>
      </c>
      <c r="P5375" s="17">
        <v>9435.1299999999992</v>
      </c>
      <c r="Q5375" s="17">
        <v>9958.6</v>
      </c>
      <c r="R5375" s="17">
        <v>10175.459999999999</v>
      </c>
      <c r="S5375" s="17">
        <v>9593.19</v>
      </c>
      <c r="T5375" s="17">
        <v>9995.75</v>
      </c>
      <c r="U5375" s="17"/>
      <c r="X5375" s="14"/>
      <c r="Y5375" s="14"/>
    </row>
    <row r="5376" spans="1:25" ht="15" hidden="1" customHeight="1" x14ac:dyDescent="0.25">
      <c r="A5376" s="14">
        <f t="shared" si="89"/>
        <v>21</v>
      </c>
      <c r="B5376" s="14" t="s">
        <v>247</v>
      </c>
      <c r="C5376" s="14">
        <v>2020</v>
      </c>
      <c r="D5376" s="14" t="str">
        <f>VLOOKUP(E5376,Regioes!$A$2:$B$296,2,FALSE)</f>
        <v>Região Administrativa de Sorocaba</v>
      </c>
      <c r="E5376" s="15" t="s">
        <v>230</v>
      </c>
      <c r="F5376" s="37">
        <f t="shared" si="90"/>
        <v>58018.299999999996</v>
      </c>
      <c r="G5376" s="17">
        <f t="shared" si="91"/>
        <v>26251.879999999997</v>
      </c>
      <c r="H5376" s="17">
        <f t="shared" si="92"/>
        <v>31766.42</v>
      </c>
      <c r="I5376" s="17">
        <v>5288.21</v>
      </c>
      <c r="J5376" s="17">
        <v>3995.44</v>
      </c>
      <c r="K5376" s="17">
        <v>4611.91</v>
      </c>
      <c r="L5376" s="17">
        <v>3653.58</v>
      </c>
      <c r="M5376" s="17">
        <v>4207.66</v>
      </c>
      <c r="N5376" s="17">
        <v>4495.08</v>
      </c>
      <c r="O5376" s="17">
        <v>4908.33</v>
      </c>
      <c r="P5376" s="17">
        <v>5088.0600000000004</v>
      </c>
      <c r="Q5376" s="17">
        <v>5245.6</v>
      </c>
      <c r="R5376" s="17">
        <v>5633.15</v>
      </c>
      <c r="S5376" s="17">
        <v>5283.71</v>
      </c>
      <c r="T5376" s="17">
        <v>5607.57</v>
      </c>
      <c r="U5376" s="17"/>
      <c r="X5376" s="14"/>
      <c r="Y5376" s="14"/>
    </row>
    <row r="5377" spans="1:25" ht="15" hidden="1" customHeight="1" x14ac:dyDescent="0.25">
      <c r="A5377" s="14">
        <f t="shared" si="89"/>
        <v>21</v>
      </c>
      <c r="B5377" s="14" t="s">
        <v>247</v>
      </c>
      <c r="C5377" s="14">
        <v>2020</v>
      </c>
      <c r="D5377" s="14" t="str">
        <f>VLOOKUP(E5377,Regioes!$A$2:$B$296,2,FALSE)</f>
        <v>Região Administrativa de Sorocaba</v>
      </c>
      <c r="E5377" s="15" t="s">
        <v>254</v>
      </c>
      <c r="F5377" s="37">
        <f t="shared" si="90"/>
        <v>342242.70999999996</v>
      </c>
      <c r="G5377" s="17">
        <f t="shared" si="91"/>
        <v>154856.54999999999</v>
      </c>
      <c r="H5377" s="17">
        <f t="shared" si="92"/>
        <v>187386.15999999997</v>
      </c>
      <c r="I5377" s="17">
        <v>31194.49</v>
      </c>
      <c r="J5377" s="17">
        <v>23568.6</v>
      </c>
      <c r="K5377" s="17">
        <v>27205.09</v>
      </c>
      <c r="L5377" s="17">
        <v>21551.99</v>
      </c>
      <c r="M5377" s="17">
        <v>24820.47</v>
      </c>
      <c r="N5377" s="17">
        <v>26515.91</v>
      </c>
      <c r="O5377" s="17">
        <v>28953.61</v>
      </c>
      <c r="P5377" s="17">
        <v>30013.82</v>
      </c>
      <c r="Q5377" s="17">
        <v>30943.15</v>
      </c>
      <c r="R5377" s="17">
        <v>33229.25</v>
      </c>
      <c r="S5377" s="17">
        <v>31167.97</v>
      </c>
      <c r="T5377" s="17">
        <v>33078.36</v>
      </c>
      <c r="U5377" s="17"/>
      <c r="X5377" s="14"/>
      <c r="Y5377" s="14"/>
    </row>
    <row r="5378" spans="1:25" ht="15" hidden="1" customHeight="1" x14ac:dyDescent="0.25">
      <c r="A5378" s="14">
        <f t="shared" si="89"/>
        <v>21</v>
      </c>
      <c r="B5378" s="14" t="s">
        <v>247</v>
      </c>
      <c r="C5378" s="14">
        <v>2020</v>
      </c>
      <c r="D5378" s="14" t="str">
        <f>VLOOKUP(E5378,Regioes!$A$2:$B$296,2,FALSE)</f>
        <v>Região Administrativa de Sorocaba</v>
      </c>
      <c r="E5378" s="15" t="s">
        <v>259</v>
      </c>
      <c r="F5378" s="37">
        <f t="shared" si="90"/>
        <v>464146.29000000004</v>
      </c>
      <c r="G5378" s="17">
        <f t="shared" si="91"/>
        <v>210014.97</v>
      </c>
      <c r="H5378" s="17">
        <f t="shared" si="92"/>
        <v>254131.32</v>
      </c>
      <c r="I5378" s="17">
        <v>42305.67</v>
      </c>
      <c r="J5378" s="17">
        <v>31963.51</v>
      </c>
      <c r="K5378" s="17">
        <v>36895.279999999999</v>
      </c>
      <c r="L5378" s="17">
        <v>29228.6</v>
      </c>
      <c r="M5378" s="17">
        <v>33661.29</v>
      </c>
      <c r="N5378" s="17">
        <v>35960.620000000003</v>
      </c>
      <c r="O5378" s="17">
        <v>39266.6</v>
      </c>
      <c r="P5378" s="17">
        <v>40704.46</v>
      </c>
      <c r="Q5378" s="17">
        <v>41964.81</v>
      </c>
      <c r="R5378" s="17">
        <v>45065.19</v>
      </c>
      <c r="S5378" s="17">
        <v>42269.7</v>
      </c>
      <c r="T5378" s="17">
        <v>44860.56</v>
      </c>
      <c r="U5378" s="17"/>
      <c r="X5378" s="14"/>
      <c r="Y5378" s="14"/>
    </row>
    <row r="5379" spans="1:25" ht="15" hidden="1" customHeight="1" x14ac:dyDescent="0.25">
      <c r="A5379" s="14">
        <f t="shared" si="89"/>
        <v>21</v>
      </c>
      <c r="B5379" s="14" t="s">
        <v>247</v>
      </c>
      <c r="C5379" s="14">
        <v>2020</v>
      </c>
      <c r="D5379" s="14" t="str">
        <f>VLOOKUP(E5379,Regioes!$A$2:$B$296,2,FALSE)</f>
        <v>Região Administrativa de Bauru</v>
      </c>
      <c r="E5379" s="15" t="s">
        <v>260</v>
      </c>
      <c r="F5379" s="37">
        <f t="shared" si="90"/>
        <v>944263.87</v>
      </c>
      <c r="G5379" s="17">
        <f t="shared" si="91"/>
        <v>427256.57999999996</v>
      </c>
      <c r="H5379" s="17">
        <f t="shared" si="92"/>
        <v>517007.29000000004</v>
      </c>
      <c r="I5379" s="17">
        <v>86067.08</v>
      </c>
      <c r="J5379" s="17">
        <v>65026.89</v>
      </c>
      <c r="K5379" s="17">
        <v>75060.14</v>
      </c>
      <c r="L5379" s="17">
        <v>59462.96</v>
      </c>
      <c r="M5379" s="17">
        <v>68480.86</v>
      </c>
      <c r="N5379" s="17">
        <v>73158.649999999994</v>
      </c>
      <c r="O5379" s="17">
        <v>79884.37</v>
      </c>
      <c r="P5379" s="17">
        <v>82809.56</v>
      </c>
      <c r="Q5379" s="17">
        <v>85373.62</v>
      </c>
      <c r="R5379" s="17">
        <v>91681.07</v>
      </c>
      <c r="S5379" s="17">
        <v>85993.9</v>
      </c>
      <c r="T5379" s="17">
        <v>91264.77</v>
      </c>
      <c r="U5379" s="17"/>
      <c r="X5379" s="14"/>
      <c r="Y5379" s="14"/>
    </row>
    <row r="5380" spans="1:25" ht="15" hidden="1" customHeight="1" x14ac:dyDescent="0.25">
      <c r="A5380" s="14">
        <f t="shared" ref="A5380:A5443" si="93">VLOOKUP(B5380,$W$10:$X$32,2,FALSE)</f>
        <v>21</v>
      </c>
      <c r="B5380" s="14" t="s">
        <v>247</v>
      </c>
      <c r="C5380" s="14">
        <v>2020</v>
      </c>
      <c r="D5380" s="14" t="str">
        <f>VLOOKUP(E5380,Regioes!$A$2:$B$296,2,FALSE)</f>
        <v>Região Administrativa de Campinas</v>
      </c>
      <c r="E5380" s="15" t="s">
        <v>255</v>
      </c>
      <c r="F5380" s="37">
        <f t="shared" si="90"/>
        <v>50495.55</v>
      </c>
      <c r="G5380" s="17">
        <f t="shared" si="91"/>
        <v>22309.42</v>
      </c>
      <c r="H5380" s="17">
        <f t="shared" si="92"/>
        <v>28186.13</v>
      </c>
      <c r="I5380" s="17">
        <v>4109.99</v>
      </c>
      <c r="J5380" s="17">
        <v>4017.8</v>
      </c>
      <c r="K5380" s="17">
        <v>3920.32</v>
      </c>
      <c r="L5380" s="17">
        <v>2933.43</v>
      </c>
      <c r="M5380" s="17">
        <v>3499.87</v>
      </c>
      <c r="N5380" s="17">
        <v>3828.01</v>
      </c>
      <c r="O5380" s="17">
        <v>4581.99</v>
      </c>
      <c r="P5380" s="17">
        <v>4605.6899999999996</v>
      </c>
      <c r="Q5380" s="17">
        <v>4683.99</v>
      </c>
      <c r="R5380" s="17">
        <v>4963.51</v>
      </c>
      <c r="S5380" s="17">
        <v>4901.3999999999996</v>
      </c>
      <c r="T5380" s="17">
        <v>4449.55</v>
      </c>
      <c r="U5380" s="17"/>
      <c r="X5380" s="14"/>
      <c r="Y5380" s="14"/>
    </row>
    <row r="5381" spans="1:25" ht="15" hidden="1" customHeight="1" x14ac:dyDescent="0.25">
      <c r="A5381" s="14">
        <f t="shared" si="93"/>
        <v>21</v>
      </c>
      <c r="B5381" s="14" t="s">
        <v>247</v>
      </c>
      <c r="C5381" s="14">
        <v>2020</v>
      </c>
      <c r="D5381" s="14" t="str">
        <f>VLOOKUP(E5381,Regioes!$A$2:$B$296,2,FALSE)</f>
        <v>Região Administrativa de Campinas</v>
      </c>
      <c r="E5381" s="15" t="s">
        <v>261</v>
      </c>
      <c r="F5381" s="37">
        <f t="shared" si="90"/>
        <v>306670.31</v>
      </c>
      <c r="G5381" s="17">
        <f t="shared" si="91"/>
        <v>140039.56</v>
      </c>
      <c r="H5381" s="17">
        <f t="shared" si="92"/>
        <v>166630.75</v>
      </c>
      <c r="I5381" s="17">
        <v>25299.42</v>
      </c>
      <c r="J5381" s="17">
        <v>23770.38</v>
      </c>
      <c r="K5381" s="17">
        <v>24446.35</v>
      </c>
      <c r="L5381" s="17">
        <v>20400.78</v>
      </c>
      <c r="M5381" s="17">
        <v>22742.880000000001</v>
      </c>
      <c r="N5381" s="17">
        <v>23379.75</v>
      </c>
      <c r="O5381" s="17">
        <v>26384.85</v>
      </c>
      <c r="P5381" s="17">
        <v>26917.99</v>
      </c>
      <c r="Q5381" s="17">
        <v>28411.43</v>
      </c>
      <c r="R5381" s="17">
        <v>29030.13</v>
      </c>
      <c r="S5381" s="17">
        <v>27368.93</v>
      </c>
      <c r="T5381" s="17">
        <v>28517.42</v>
      </c>
      <c r="U5381" s="17"/>
      <c r="X5381" s="14"/>
      <c r="Y5381" s="14"/>
    </row>
    <row r="5382" spans="1:25" ht="15" hidden="1" customHeight="1" x14ac:dyDescent="0.25">
      <c r="A5382" s="14">
        <f t="shared" si="93"/>
        <v>21</v>
      </c>
      <c r="B5382" s="14" t="s">
        <v>247</v>
      </c>
      <c r="C5382" s="14">
        <v>2020</v>
      </c>
      <c r="D5382" s="14" t="str">
        <f>VLOOKUP(E5382,Regioes!$A$2:$B$296,2,FALSE)</f>
        <v>Região Administrativa de Sorocaba</v>
      </c>
      <c r="E5382" s="15" t="s">
        <v>231</v>
      </c>
      <c r="F5382" s="37">
        <f t="shared" si="90"/>
        <v>302542.59000000003</v>
      </c>
      <c r="G5382" s="17">
        <f t="shared" si="91"/>
        <v>136893.21</v>
      </c>
      <c r="H5382" s="17">
        <f t="shared" si="92"/>
        <v>165649.38</v>
      </c>
      <c r="I5382" s="17">
        <v>27575.93</v>
      </c>
      <c r="J5382" s="17">
        <v>20834.650000000001</v>
      </c>
      <c r="K5382" s="17">
        <v>24049.3</v>
      </c>
      <c r="L5382" s="17">
        <v>19051.96</v>
      </c>
      <c r="M5382" s="17">
        <v>21941.3</v>
      </c>
      <c r="N5382" s="17">
        <v>23440.07</v>
      </c>
      <c r="O5382" s="17">
        <v>25594.99</v>
      </c>
      <c r="P5382" s="17">
        <v>26532.22</v>
      </c>
      <c r="Q5382" s="17">
        <v>27353.75</v>
      </c>
      <c r="R5382" s="17">
        <v>29374.66</v>
      </c>
      <c r="S5382" s="17">
        <v>27552.49</v>
      </c>
      <c r="T5382" s="17">
        <v>29241.27</v>
      </c>
      <c r="U5382" s="17"/>
      <c r="X5382" s="14"/>
      <c r="Y5382" s="14"/>
    </row>
    <row r="5383" spans="1:25" ht="15" hidden="1" customHeight="1" x14ac:dyDescent="0.25">
      <c r="A5383" s="14">
        <f t="shared" si="93"/>
        <v>21</v>
      </c>
      <c r="B5383" s="14" t="s">
        <v>247</v>
      </c>
      <c r="C5383" s="14">
        <v>2020</v>
      </c>
      <c r="D5383" s="14" t="str">
        <f>VLOOKUP(E5383,Regioes!$A$2:$B$296,2,FALSE)</f>
        <v>Região Administrativa de Sorocaba</v>
      </c>
      <c r="E5383" s="15" t="s">
        <v>256</v>
      </c>
      <c r="F5383" s="37">
        <f t="shared" si="90"/>
        <v>73011.789999999994</v>
      </c>
      <c r="G5383" s="17">
        <f t="shared" si="91"/>
        <v>33036.06</v>
      </c>
      <c r="H5383" s="17">
        <f t="shared" si="92"/>
        <v>39975.730000000003</v>
      </c>
      <c r="I5383" s="17">
        <v>6654.82</v>
      </c>
      <c r="J5383" s="17">
        <v>5027.97</v>
      </c>
      <c r="K5383" s="17">
        <v>5803.75</v>
      </c>
      <c r="L5383" s="17">
        <v>4597.76</v>
      </c>
      <c r="M5383" s="17">
        <v>5295.03</v>
      </c>
      <c r="N5383" s="17">
        <v>5656.73</v>
      </c>
      <c r="O5383" s="17">
        <v>6176.77</v>
      </c>
      <c r="P5383" s="17">
        <v>6402.95</v>
      </c>
      <c r="Q5383" s="17">
        <v>6601.21</v>
      </c>
      <c r="R5383" s="17">
        <v>7088.91</v>
      </c>
      <c r="S5383" s="17">
        <v>6649.17</v>
      </c>
      <c r="T5383" s="17">
        <v>7056.72</v>
      </c>
      <c r="U5383" s="17"/>
      <c r="X5383" s="14"/>
      <c r="Y5383" s="14"/>
    </row>
    <row r="5384" spans="1:25" ht="15" hidden="1" customHeight="1" x14ac:dyDescent="0.25">
      <c r="A5384" s="14">
        <f t="shared" si="93"/>
        <v>21</v>
      </c>
      <c r="B5384" s="14" t="s">
        <v>247</v>
      </c>
      <c r="C5384" s="14">
        <v>2020</v>
      </c>
      <c r="D5384" s="14" t="str">
        <f>VLOOKUP(E5384,Regioes!$A$2:$B$296,2,FALSE)</f>
        <v>Região Administrativa de Campinas</v>
      </c>
      <c r="E5384" s="15" t="s">
        <v>68</v>
      </c>
      <c r="F5384" s="37">
        <f t="shared" si="90"/>
        <v>296700.63</v>
      </c>
      <c r="G5384" s="17">
        <f t="shared" si="91"/>
        <v>131085.26</v>
      </c>
      <c r="H5384" s="17">
        <f t="shared" si="92"/>
        <v>165615.37</v>
      </c>
      <c r="I5384" s="17">
        <v>24149.39</v>
      </c>
      <c r="J5384" s="17">
        <v>23607.72</v>
      </c>
      <c r="K5384" s="17">
        <v>23034.92</v>
      </c>
      <c r="L5384" s="17">
        <v>17236.2</v>
      </c>
      <c r="M5384" s="17">
        <v>20564.47</v>
      </c>
      <c r="N5384" s="17">
        <v>22492.560000000001</v>
      </c>
      <c r="O5384" s="17">
        <v>26922.720000000001</v>
      </c>
      <c r="P5384" s="17">
        <v>27061.99</v>
      </c>
      <c r="Q5384" s="17">
        <v>27522.1</v>
      </c>
      <c r="R5384" s="17">
        <v>29164.49</v>
      </c>
      <c r="S5384" s="17">
        <v>28799.52</v>
      </c>
      <c r="T5384" s="17">
        <v>26144.55</v>
      </c>
      <c r="U5384" s="17"/>
      <c r="X5384" s="14"/>
      <c r="Y5384" s="14"/>
    </row>
    <row r="5385" spans="1:25" ht="15" hidden="1" customHeight="1" x14ac:dyDescent="0.25">
      <c r="A5385" s="14">
        <f t="shared" si="93"/>
        <v>21</v>
      </c>
      <c r="B5385" s="14" t="s">
        <v>247</v>
      </c>
      <c r="C5385" s="14">
        <v>2020</v>
      </c>
      <c r="D5385" s="14" t="str">
        <f>VLOOKUP(E5385,Regioes!$A$2:$B$296,2,FALSE)</f>
        <v>Região Administrativa de Campinas</v>
      </c>
      <c r="E5385" s="15" t="s">
        <v>257</v>
      </c>
      <c r="F5385" s="37">
        <f t="shared" si="90"/>
        <v>315966.23</v>
      </c>
      <c r="G5385" s="17">
        <f t="shared" si="91"/>
        <v>144284.5</v>
      </c>
      <c r="H5385" s="17">
        <f t="shared" si="92"/>
        <v>171681.73</v>
      </c>
      <c r="I5385" s="17">
        <v>26066.3</v>
      </c>
      <c r="J5385" s="17">
        <v>24490.92</v>
      </c>
      <c r="K5385" s="17">
        <v>25187.38</v>
      </c>
      <c r="L5385" s="17">
        <v>21019.18</v>
      </c>
      <c r="M5385" s="17">
        <v>23432.27</v>
      </c>
      <c r="N5385" s="17">
        <v>24088.45</v>
      </c>
      <c r="O5385" s="17">
        <v>27184.639999999999</v>
      </c>
      <c r="P5385" s="17">
        <v>27733.94</v>
      </c>
      <c r="Q5385" s="17">
        <v>29272.65</v>
      </c>
      <c r="R5385" s="17">
        <v>29910.1</v>
      </c>
      <c r="S5385" s="17">
        <v>28198.55</v>
      </c>
      <c r="T5385" s="17">
        <v>29381.85</v>
      </c>
      <c r="U5385" s="17"/>
      <c r="X5385" s="14"/>
      <c r="Y5385" s="14"/>
    </row>
    <row r="5386" spans="1:25" ht="15" hidden="1" customHeight="1" x14ac:dyDescent="0.25">
      <c r="A5386" s="14">
        <f t="shared" si="93"/>
        <v>21</v>
      </c>
      <c r="B5386" s="14" t="s">
        <v>247</v>
      </c>
      <c r="C5386" s="14">
        <v>2020</v>
      </c>
      <c r="D5386" s="14" t="str">
        <f>VLOOKUP(E5386,Regioes!$A$2:$B$296,2,FALSE)</f>
        <v>Região Administrativa de Campinas</v>
      </c>
      <c r="E5386" s="15" t="s">
        <v>171</v>
      </c>
      <c r="F5386" s="37">
        <f t="shared" si="90"/>
        <v>474846.45999999996</v>
      </c>
      <c r="G5386" s="17">
        <f t="shared" si="91"/>
        <v>209791.83000000002</v>
      </c>
      <c r="H5386" s="17">
        <f t="shared" si="92"/>
        <v>265054.63</v>
      </c>
      <c r="I5386" s="17">
        <v>38649.24</v>
      </c>
      <c r="J5386" s="17">
        <v>37782.33</v>
      </c>
      <c r="K5386" s="17">
        <v>36865.61</v>
      </c>
      <c r="L5386" s="17">
        <v>27585.21</v>
      </c>
      <c r="M5386" s="17">
        <v>32911.839999999997</v>
      </c>
      <c r="N5386" s="17">
        <v>35997.599999999999</v>
      </c>
      <c r="O5386" s="17">
        <v>43087.73</v>
      </c>
      <c r="P5386" s="17">
        <v>43310.63</v>
      </c>
      <c r="Q5386" s="17">
        <v>44047</v>
      </c>
      <c r="R5386" s="17">
        <v>46675.519999999997</v>
      </c>
      <c r="S5386" s="17">
        <v>46091.41</v>
      </c>
      <c r="T5386" s="17">
        <v>41842.339999999997</v>
      </c>
      <c r="U5386" s="17"/>
      <c r="X5386" s="14"/>
      <c r="Y5386" s="14"/>
    </row>
    <row r="5387" spans="1:25" ht="15" hidden="1" customHeight="1" x14ac:dyDescent="0.25">
      <c r="A5387" s="14">
        <f t="shared" si="93"/>
        <v>21</v>
      </c>
      <c r="B5387" s="14" t="s">
        <v>247</v>
      </c>
      <c r="C5387" s="14">
        <v>2020</v>
      </c>
      <c r="D5387" s="14" t="str">
        <f>VLOOKUP(E5387,Regioes!$A$2:$B$296,2,FALSE)</f>
        <v>Região Administrativa de Sorocaba</v>
      </c>
      <c r="E5387" s="15" t="s">
        <v>167</v>
      </c>
      <c r="F5387" s="37">
        <f t="shared" si="90"/>
        <v>202609.53</v>
      </c>
      <c r="G5387" s="17">
        <f t="shared" si="91"/>
        <v>89514.89</v>
      </c>
      <c r="H5387" s="17">
        <f t="shared" si="92"/>
        <v>113094.64</v>
      </c>
      <c r="I5387" s="17">
        <v>16491.02</v>
      </c>
      <c r="J5387" s="17">
        <v>16121.13</v>
      </c>
      <c r="K5387" s="17">
        <v>15729.98</v>
      </c>
      <c r="L5387" s="17">
        <v>11770.18</v>
      </c>
      <c r="M5387" s="17">
        <v>14042.97</v>
      </c>
      <c r="N5387" s="17">
        <v>15359.61</v>
      </c>
      <c r="O5387" s="17">
        <v>18384.86</v>
      </c>
      <c r="P5387" s="17">
        <v>18479.96</v>
      </c>
      <c r="Q5387" s="17">
        <v>18794.16</v>
      </c>
      <c r="R5387" s="17">
        <v>19915.71</v>
      </c>
      <c r="S5387" s="17">
        <v>19666.48</v>
      </c>
      <c r="T5387" s="17">
        <v>17853.47</v>
      </c>
      <c r="U5387" s="17"/>
      <c r="X5387" s="14"/>
      <c r="Y5387" s="14"/>
    </row>
    <row r="5388" spans="1:25" ht="15" hidden="1" customHeight="1" x14ac:dyDescent="0.25">
      <c r="A5388" s="14">
        <f t="shared" si="93"/>
        <v>21</v>
      </c>
      <c r="B5388" s="14" t="s">
        <v>247</v>
      </c>
      <c r="C5388" s="14">
        <v>2020</v>
      </c>
      <c r="D5388" s="14" t="str">
        <f>VLOOKUP(E5388,Regioes!$A$2:$B$296,2,FALSE)</f>
        <v>Região Administrativa de Sorocaba</v>
      </c>
      <c r="E5388" s="15" t="s">
        <v>262</v>
      </c>
      <c r="F5388" s="37">
        <f t="shared" si="90"/>
        <v>645371.94999999995</v>
      </c>
      <c r="G5388" s="17">
        <f t="shared" si="91"/>
        <v>292015.21000000002</v>
      </c>
      <c r="H5388" s="17">
        <f t="shared" si="92"/>
        <v>353356.74</v>
      </c>
      <c r="I5388" s="17">
        <v>58823.89</v>
      </c>
      <c r="J5388" s="17">
        <v>44443.65</v>
      </c>
      <c r="K5388" s="17">
        <v>51301.03</v>
      </c>
      <c r="L5388" s="17">
        <v>40640.89</v>
      </c>
      <c r="M5388" s="17">
        <v>46804.32</v>
      </c>
      <c r="N5388" s="17">
        <v>50001.43</v>
      </c>
      <c r="O5388" s="17">
        <v>54598.23</v>
      </c>
      <c r="P5388" s="17">
        <v>56597.49</v>
      </c>
      <c r="Q5388" s="17">
        <v>58349.94</v>
      </c>
      <c r="R5388" s="17">
        <v>62660.86</v>
      </c>
      <c r="S5388" s="17">
        <v>58773.88</v>
      </c>
      <c r="T5388" s="17">
        <v>62376.34</v>
      </c>
      <c r="U5388" s="17"/>
      <c r="X5388" s="14"/>
      <c r="Y5388" s="14"/>
    </row>
    <row r="5389" spans="1:25" ht="15" hidden="1" customHeight="1" x14ac:dyDescent="0.25">
      <c r="A5389" s="14">
        <f t="shared" si="93"/>
        <v>21</v>
      </c>
      <c r="B5389" s="14" t="s">
        <v>247</v>
      </c>
      <c r="C5389" s="14">
        <v>2020</v>
      </c>
      <c r="D5389" s="14" t="str">
        <f>VLOOKUP(E5389,Regioes!$A$2:$B$296,2,FALSE)</f>
        <v>Região Administrativa de Sorocaba</v>
      </c>
      <c r="E5389" s="15" t="s">
        <v>169</v>
      </c>
      <c r="F5389" s="37">
        <f t="shared" si="90"/>
        <v>373219.7</v>
      </c>
      <c r="G5389" s="17">
        <f t="shared" si="91"/>
        <v>170096.07</v>
      </c>
      <c r="H5389" s="17">
        <f t="shared" si="92"/>
        <v>203123.63</v>
      </c>
      <c r="I5389" s="17">
        <v>31480.32</v>
      </c>
      <c r="J5389" s="17">
        <v>28238.27</v>
      </c>
      <c r="K5389" s="17">
        <v>29733.41</v>
      </c>
      <c r="L5389" s="17">
        <v>24544.34</v>
      </c>
      <c r="M5389" s="17">
        <v>27547.45</v>
      </c>
      <c r="N5389" s="17">
        <v>28552.28</v>
      </c>
      <c r="O5389" s="17">
        <v>31995.79</v>
      </c>
      <c r="P5389" s="17">
        <v>32753.17</v>
      </c>
      <c r="Q5389" s="17">
        <v>34398.639999999999</v>
      </c>
      <c r="R5389" s="17">
        <v>35523.93</v>
      </c>
      <c r="S5389" s="17">
        <v>33453.85</v>
      </c>
      <c r="T5389" s="17">
        <v>34998.25</v>
      </c>
      <c r="U5389" s="17"/>
      <c r="X5389" s="14"/>
      <c r="Y5389" s="14"/>
    </row>
    <row r="5390" spans="1:25" ht="15" hidden="1" customHeight="1" x14ac:dyDescent="0.25">
      <c r="A5390" s="14">
        <f t="shared" si="93"/>
        <v>7</v>
      </c>
      <c r="B5390" s="14" t="s">
        <v>79</v>
      </c>
      <c r="C5390" s="14">
        <v>2020</v>
      </c>
      <c r="D5390" s="14" t="str">
        <f>VLOOKUP(E5390,Regioes!$A$2:$B$296,2,FALSE)</f>
        <v>Região Administrativa de Campinas</v>
      </c>
      <c r="E5390" s="15" t="s">
        <v>88</v>
      </c>
      <c r="F5390" s="37">
        <f t="shared" si="90"/>
        <v>867767.36</v>
      </c>
      <c r="G5390" s="17">
        <f t="shared" si="91"/>
        <v>405426.24000000005</v>
      </c>
      <c r="H5390" s="17">
        <f t="shared" si="92"/>
        <v>462341.12</v>
      </c>
      <c r="I5390" s="17">
        <v>73720.72</v>
      </c>
      <c r="J5390" s="17">
        <v>69403.55</v>
      </c>
      <c r="K5390" s="17">
        <v>69660.88</v>
      </c>
      <c r="L5390" s="17">
        <v>58764.44</v>
      </c>
      <c r="M5390" s="17">
        <v>65182.07</v>
      </c>
      <c r="N5390" s="17">
        <v>68694.58</v>
      </c>
      <c r="O5390" s="17">
        <v>76816.53</v>
      </c>
      <c r="P5390" s="17">
        <v>75388.160000000003</v>
      </c>
      <c r="Q5390" s="17">
        <v>76106.3</v>
      </c>
      <c r="R5390" s="17">
        <v>79856.81</v>
      </c>
      <c r="S5390" s="17">
        <v>75718.97</v>
      </c>
      <c r="T5390" s="17">
        <v>78454.350000000006</v>
      </c>
      <c r="U5390" s="17"/>
      <c r="X5390" s="14"/>
      <c r="Y5390" s="14"/>
    </row>
    <row r="5391" spans="1:25" ht="15" hidden="1" customHeight="1" x14ac:dyDescent="0.25">
      <c r="A5391" s="14">
        <f t="shared" si="93"/>
        <v>7</v>
      </c>
      <c r="B5391" s="14" t="s">
        <v>79</v>
      </c>
      <c r="C5391" s="14">
        <v>2020</v>
      </c>
      <c r="D5391" s="14" t="str">
        <f>VLOOKUP(E5391,Regioes!$A$2:$B$296,2,FALSE)</f>
        <v>Região Administrativa de Campinas</v>
      </c>
      <c r="E5391" s="15" t="s">
        <v>80</v>
      </c>
      <c r="F5391" s="37">
        <f t="shared" si="90"/>
        <v>3989918.91</v>
      </c>
      <c r="G5391" s="17">
        <f t="shared" si="91"/>
        <v>1786144.4700000002</v>
      </c>
      <c r="H5391" s="17">
        <f t="shared" si="92"/>
        <v>2203774.4400000004</v>
      </c>
      <c r="I5391" s="17">
        <v>394378.02</v>
      </c>
      <c r="J5391" s="17">
        <v>350227.97</v>
      </c>
      <c r="K5391" s="17">
        <v>318003.86</v>
      </c>
      <c r="L5391" s="17">
        <v>199754.28</v>
      </c>
      <c r="M5391" s="17">
        <v>244944.8</v>
      </c>
      <c r="N5391" s="17">
        <v>278835.53999999998</v>
      </c>
      <c r="O5391" s="17">
        <v>322980.88</v>
      </c>
      <c r="P5391" s="17">
        <v>338319.93</v>
      </c>
      <c r="Q5391" s="17">
        <v>368155.64</v>
      </c>
      <c r="R5391" s="17">
        <v>392290.71</v>
      </c>
      <c r="S5391" s="17">
        <v>380804.04</v>
      </c>
      <c r="T5391" s="17">
        <v>401223.24</v>
      </c>
      <c r="U5391" s="17"/>
      <c r="X5391" s="14"/>
      <c r="Y5391" s="14"/>
    </row>
    <row r="5392" spans="1:25" ht="15" hidden="1" customHeight="1" x14ac:dyDescent="0.25">
      <c r="A5392" s="14">
        <f t="shared" si="93"/>
        <v>7</v>
      </c>
      <c r="B5392" s="14" t="s">
        <v>79</v>
      </c>
      <c r="C5392" s="14">
        <v>2020</v>
      </c>
      <c r="D5392" s="14" t="str">
        <f>VLOOKUP(E5392,Regioes!$A$2:$B$296,2,FALSE)</f>
        <v>Região Administrativa de Campinas</v>
      </c>
      <c r="E5392" s="15" t="s">
        <v>89</v>
      </c>
      <c r="F5392" s="37">
        <f t="shared" si="90"/>
        <v>1176248.6899999997</v>
      </c>
      <c r="G5392" s="17">
        <f t="shared" si="91"/>
        <v>526564.61</v>
      </c>
      <c r="H5392" s="17">
        <f t="shared" si="92"/>
        <v>649684.08000000007</v>
      </c>
      <c r="I5392" s="17">
        <v>116264.68</v>
      </c>
      <c r="J5392" s="17">
        <v>103249.01</v>
      </c>
      <c r="K5392" s="17">
        <v>93749.18</v>
      </c>
      <c r="L5392" s="17">
        <v>58888.59</v>
      </c>
      <c r="M5392" s="17">
        <v>72210.990000000005</v>
      </c>
      <c r="N5392" s="17">
        <v>82202.16</v>
      </c>
      <c r="O5392" s="17">
        <v>95216.43</v>
      </c>
      <c r="P5392" s="17">
        <v>99738.46</v>
      </c>
      <c r="Q5392" s="17">
        <v>108534.18</v>
      </c>
      <c r="R5392" s="17">
        <v>115649.33</v>
      </c>
      <c r="S5392" s="17">
        <v>112263</v>
      </c>
      <c r="T5392" s="17">
        <v>118282.68</v>
      </c>
      <c r="U5392" s="17"/>
      <c r="X5392" s="14"/>
      <c r="Y5392" s="14"/>
    </row>
    <row r="5393" spans="1:25" ht="15" hidden="1" customHeight="1" x14ac:dyDescent="0.25">
      <c r="A5393" s="14">
        <f t="shared" si="93"/>
        <v>7</v>
      </c>
      <c r="B5393" s="14" t="s">
        <v>79</v>
      </c>
      <c r="C5393" s="14">
        <v>2020</v>
      </c>
      <c r="D5393" s="14" t="str">
        <f>VLOOKUP(E5393,Regioes!$A$2:$B$296,2,FALSE)</f>
        <v>Região Administrativa de Campinas</v>
      </c>
      <c r="E5393" s="15" t="s">
        <v>20</v>
      </c>
      <c r="F5393" s="37">
        <f t="shared" si="90"/>
        <v>4349554.6599999992</v>
      </c>
      <c r="G5393" s="17">
        <f t="shared" si="91"/>
        <v>1963619.4199999997</v>
      </c>
      <c r="H5393" s="17">
        <f t="shared" si="92"/>
        <v>2385935.2400000002</v>
      </c>
      <c r="I5393" s="17">
        <v>418213.53</v>
      </c>
      <c r="J5393" s="17">
        <v>375219.75</v>
      </c>
      <c r="K5393" s="17">
        <v>347151.64</v>
      </c>
      <c r="L5393" s="17">
        <v>232646.61</v>
      </c>
      <c r="M5393" s="17">
        <v>278595.90000000002</v>
      </c>
      <c r="N5393" s="17">
        <v>311791.99</v>
      </c>
      <c r="O5393" s="17">
        <v>358478.98</v>
      </c>
      <c r="P5393" s="17">
        <v>370570.71</v>
      </c>
      <c r="Q5393" s="17">
        <v>397487.83</v>
      </c>
      <c r="R5393" s="17">
        <v>422342.05</v>
      </c>
      <c r="S5393" s="17">
        <v>408226.69</v>
      </c>
      <c r="T5393" s="17">
        <v>428828.98</v>
      </c>
      <c r="U5393" s="17"/>
      <c r="X5393" s="14"/>
      <c r="Y5393" s="14"/>
    </row>
    <row r="5394" spans="1:25" ht="15" hidden="1" customHeight="1" x14ac:dyDescent="0.25">
      <c r="A5394" s="14">
        <f t="shared" si="93"/>
        <v>7</v>
      </c>
      <c r="B5394" s="14" t="s">
        <v>79</v>
      </c>
      <c r="C5394" s="14">
        <v>2020</v>
      </c>
      <c r="D5394" s="14" t="str">
        <f>VLOOKUP(E5394,Regioes!$A$2:$B$296,2,FALSE)</f>
        <v>Região Administrativa de Campinas</v>
      </c>
      <c r="E5394" s="15" t="s">
        <v>62</v>
      </c>
      <c r="F5394" s="37">
        <f t="shared" si="90"/>
        <v>1437746.8900000001</v>
      </c>
      <c r="G5394" s="17">
        <f t="shared" si="91"/>
        <v>671724.14</v>
      </c>
      <c r="H5394" s="17">
        <f t="shared" si="92"/>
        <v>766022.75</v>
      </c>
      <c r="I5394" s="17">
        <v>122143.03</v>
      </c>
      <c r="J5394" s="17">
        <v>114990.2</v>
      </c>
      <c r="K5394" s="17">
        <v>115416.55</v>
      </c>
      <c r="L5394" s="17">
        <v>97362.95</v>
      </c>
      <c r="M5394" s="17">
        <v>107995.88</v>
      </c>
      <c r="N5394" s="17">
        <v>113815.53</v>
      </c>
      <c r="O5394" s="17">
        <v>127272.28</v>
      </c>
      <c r="P5394" s="17">
        <v>124905.71</v>
      </c>
      <c r="Q5394" s="17">
        <v>126095.55</v>
      </c>
      <c r="R5394" s="17">
        <v>132309.54</v>
      </c>
      <c r="S5394" s="17">
        <v>125453.79</v>
      </c>
      <c r="T5394" s="17">
        <v>129985.88</v>
      </c>
      <c r="U5394" s="17"/>
      <c r="X5394" s="14"/>
      <c r="Y5394" s="14"/>
    </row>
    <row r="5395" spans="1:25" ht="15" hidden="1" customHeight="1" x14ac:dyDescent="0.25">
      <c r="A5395" s="14">
        <f t="shared" si="93"/>
        <v>7</v>
      </c>
      <c r="B5395" s="14" t="s">
        <v>79</v>
      </c>
      <c r="C5395" s="14">
        <v>2020</v>
      </c>
      <c r="D5395" s="14" t="str">
        <f>VLOOKUP(E5395,Regioes!$A$2:$B$296,2,FALSE)</f>
        <v>Região Administrativa de Campinas</v>
      </c>
      <c r="E5395" s="15" t="s">
        <v>81</v>
      </c>
      <c r="F5395" s="37">
        <f t="shared" ref="F5395:F5458" si="94">SUM(I5395:T5395)</f>
        <v>1045909.9400000001</v>
      </c>
      <c r="G5395" s="17">
        <f t="shared" ref="G5395:G5458" si="95">SUM(I5395:N5395)</f>
        <v>488655.55</v>
      </c>
      <c r="H5395" s="17">
        <f t="shared" ref="H5395:H5458" si="96">SUM(O5395:T5395)</f>
        <v>557254.3899999999</v>
      </c>
      <c r="I5395" s="17">
        <v>88854.74</v>
      </c>
      <c r="J5395" s="17">
        <v>83651.3</v>
      </c>
      <c r="K5395" s="17">
        <v>83961.45</v>
      </c>
      <c r="L5395" s="17">
        <v>70828.100000000006</v>
      </c>
      <c r="M5395" s="17">
        <v>78563.19</v>
      </c>
      <c r="N5395" s="17">
        <v>82796.77</v>
      </c>
      <c r="O5395" s="17">
        <v>92586.07</v>
      </c>
      <c r="P5395" s="17">
        <v>90864.48</v>
      </c>
      <c r="Q5395" s="17">
        <v>91730.04</v>
      </c>
      <c r="R5395" s="17">
        <v>96250.49</v>
      </c>
      <c r="S5395" s="17">
        <v>91263.19</v>
      </c>
      <c r="T5395" s="17">
        <v>94560.12</v>
      </c>
      <c r="U5395" s="17"/>
      <c r="X5395" s="14"/>
      <c r="Y5395" s="14"/>
    </row>
    <row r="5396" spans="1:25" ht="15" hidden="1" customHeight="1" x14ac:dyDescent="0.25">
      <c r="A5396" s="14">
        <f t="shared" si="93"/>
        <v>7</v>
      </c>
      <c r="B5396" s="14" t="s">
        <v>79</v>
      </c>
      <c r="C5396" s="14">
        <v>2020</v>
      </c>
      <c r="D5396" s="14" t="str">
        <f>VLOOKUP(E5396,Regioes!$A$2:$B$296,2,FALSE)</f>
        <v>Região Administrativa de Campinas</v>
      </c>
      <c r="E5396" s="15" t="s">
        <v>73</v>
      </c>
      <c r="F5396" s="37">
        <f t="shared" si="94"/>
        <v>707750.40999999992</v>
      </c>
      <c r="G5396" s="17">
        <f t="shared" si="95"/>
        <v>330665.33</v>
      </c>
      <c r="H5396" s="17">
        <f t="shared" si="96"/>
        <v>377085.08</v>
      </c>
      <c r="I5396" s="17">
        <v>60126.55</v>
      </c>
      <c r="J5396" s="17">
        <v>56605.48</v>
      </c>
      <c r="K5396" s="17">
        <v>56815.360000000001</v>
      </c>
      <c r="L5396" s="17">
        <v>47928.24</v>
      </c>
      <c r="M5396" s="17">
        <v>53162.44</v>
      </c>
      <c r="N5396" s="17">
        <v>56027.26</v>
      </c>
      <c r="O5396" s="17">
        <v>62651.5</v>
      </c>
      <c r="P5396" s="17">
        <v>61486.53</v>
      </c>
      <c r="Q5396" s="17">
        <v>62072.25</v>
      </c>
      <c r="R5396" s="17">
        <v>65131.16</v>
      </c>
      <c r="S5396" s="17">
        <v>61756.33</v>
      </c>
      <c r="T5396" s="17">
        <v>63987.31</v>
      </c>
      <c r="U5396" s="17"/>
      <c r="X5396" s="14"/>
      <c r="Y5396" s="14"/>
    </row>
    <row r="5397" spans="1:25" ht="15" hidden="1" customHeight="1" x14ac:dyDescent="0.25">
      <c r="A5397" s="14">
        <f t="shared" si="93"/>
        <v>7</v>
      </c>
      <c r="B5397" s="14" t="s">
        <v>79</v>
      </c>
      <c r="C5397" s="14">
        <v>2020</v>
      </c>
      <c r="D5397" s="14" t="str">
        <f>VLOOKUP(E5397,Regioes!$A$2:$B$296,2,FALSE)</f>
        <v>Região Administrativa de São José dos Campos</v>
      </c>
      <c r="E5397" s="15" t="s">
        <v>82</v>
      </c>
      <c r="F5397" s="37">
        <f t="shared" si="94"/>
        <v>3005393.43</v>
      </c>
      <c r="G5397" s="17">
        <f t="shared" si="95"/>
        <v>1345407.51</v>
      </c>
      <c r="H5397" s="17">
        <f t="shared" si="96"/>
        <v>1659985.9199999999</v>
      </c>
      <c r="I5397" s="17">
        <v>297063.96000000002</v>
      </c>
      <c r="J5397" s="17">
        <v>263808.08</v>
      </c>
      <c r="K5397" s="17">
        <v>239535.37</v>
      </c>
      <c r="L5397" s="17">
        <v>150464.26</v>
      </c>
      <c r="M5397" s="17">
        <v>184503.88</v>
      </c>
      <c r="N5397" s="17">
        <v>210031.96</v>
      </c>
      <c r="O5397" s="17">
        <v>243284.3</v>
      </c>
      <c r="P5397" s="17">
        <v>254838.38</v>
      </c>
      <c r="Q5397" s="17">
        <v>277312.03999999998</v>
      </c>
      <c r="R5397" s="17">
        <v>295491.7</v>
      </c>
      <c r="S5397" s="17">
        <v>286839.40000000002</v>
      </c>
      <c r="T5397" s="17">
        <v>302220.09999999998</v>
      </c>
      <c r="U5397" s="17"/>
      <c r="X5397" s="14"/>
      <c r="Y5397" s="14"/>
    </row>
    <row r="5398" spans="1:25" ht="15" hidden="1" customHeight="1" x14ac:dyDescent="0.25">
      <c r="A5398" s="14">
        <f t="shared" si="93"/>
        <v>7</v>
      </c>
      <c r="B5398" s="14" t="s">
        <v>79</v>
      </c>
      <c r="C5398" s="14">
        <v>2020</v>
      </c>
      <c r="D5398" s="14" t="str">
        <f>VLOOKUP(E5398,Regioes!$A$2:$B$296,2,FALSE)</f>
        <v>Região Administrativa de Campinas</v>
      </c>
      <c r="E5398" s="15" t="s">
        <v>83</v>
      </c>
      <c r="F5398" s="37">
        <f t="shared" si="94"/>
        <v>4034548.5999999996</v>
      </c>
      <c r="G5398" s="17">
        <f t="shared" si="95"/>
        <v>1809451.96</v>
      </c>
      <c r="H5398" s="17">
        <f t="shared" si="96"/>
        <v>2225096.64</v>
      </c>
      <c r="I5398" s="17">
        <v>394438.86</v>
      </c>
      <c r="J5398" s="17">
        <v>354371.49</v>
      </c>
      <c r="K5398" s="17">
        <v>322230.90000000002</v>
      </c>
      <c r="L5398" s="17">
        <v>204856.55</v>
      </c>
      <c r="M5398" s="17">
        <v>249808.64000000001</v>
      </c>
      <c r="N5398" s="17">
        <v>283745.52</v>
      </c>
      <c r="O5398" s="17">
        <v>328406.71000000002</v>
      </c>
      <c r="P5398" s="17">
        <v>343142.5</v>
      </c>
      <c r="Q5398" s="17">
        <v>371399.57</v>
      </c>
      <c r="R5398" s="17">
        <v>395516.05</v>
      </c>
      <c r="S5398" s="17">
        <v>384470.58</v>
      </c>
      <c r="T5398" s="17">
        <v>402161.23</v>
      </c>
      <c r="U5398" s="17"/>
      <c r="X5398" s="14"/>
      <c r="Y5398" s="14"/>
    </row>
    <row r="5399" spans="1:25" ht="15" hidden="1" customHeight="1" x14ac:dyDescent="0.25">
      <c r="A5399" s="14">
        <f t="shared" si="93"/>
        <v>7</v>
      </c>
      <c r="B5399" s="14" t="s">
        <v>79</v>
      </c>
      <c r="C5399" s="14">
        <v>2020</v>
      </c>
      <c r="D5399" s="14" t="str">
        <f>VLOOKUP(E5399,Regioes!$A$2:$B$296,2,FALSE)</f>
        <v>Região Administrativa de São José dos Campos</v>
      </c>
      <c r="E5399" s="15" t="s">
        <v>84</v>
      </c>
      <c r="F5399" s="37">
        <f t="shared" si="94"/>
        <v>3186753.25</v>
      </c>
      <c r="G5399" s="17">
        <f t="shared" si="95"/>
        <v>1426595.83</v>
      </c>
      <c r="H5399" s="17">
        <f t="shared" si="96"/>
        <v>1760157.42</v>
      </c>
      <c r="I5399" s="17">
        <v>314990.21999999997</v>
      </c>
      <c r="J5399" s="17">
        <v>279727.52</v>
      </c>
      <c r="K5399" s="17">
        <v>253990.08</v>
      </c>
      <c r="L5399" s="17">
        <v>159543.99</v>
      </c>
      <c r="M5399" s="17">
        <v>195637.72</v>
      </c>
      <c r="N5399" s="17">
        <v>222706.3</v>
      </c>
      <c r="O5399" s="17">
        <v>257965.24</v>
      </c>
      <c r="P5399" s="17">
        <v>270216.55</v>
      </c>
      <c r="Q5399" s="17">
        <v>294046.37</v>
      </c>
      <c r="R5399" s="17">
        <v>313323.09000000003</v>
      </c>
      <c r="S5399" s="17">
        <v>304148.65999999997</v>
      </c>
      <c r="T5399" s="17">
        <v>320457.51</v>
      </c>
      <c r="U5399" s="17"/>
      <c r="X5399" s="14"/>
      <c r="Y5399" s="14"/>
    </row>
    <row r="5400" spans="1:25" ht="15" hidden="1" customHeight="1" x14ac:dyDescent="0.25">
      <c r="A5400" s="14">
        <f t="shared" si="93"/>
        <v>7</v>
      </c>
      <c r="B5400" s="14" t="s">
        <v>79</v>
      </c>
      <c r="C5400" s="14">
        <v>2020</v>
      </c>
      <c r="D5400" s="14" t="str">
        <f>VLOOKUP(E5400,Regioes!$A$2:$B$296,2,FALSE)</f>
        <v>Região Administrativa de Campinas</v>
      </c>
      <c r="E5400" s="15" t="s">
        <v>85</v>
      </c>
      <c r="F5400" s="37">
        <f t="shared" si="94"/>
        <v>889527.36</v>
      </c>
      <c r="G5400" s="17">
        <f t="shared" si="95"/>
        <v>398209.69000000006</v>
      </c>
      <c r="H5400" s="17">
        <f t="shared" si="96"/>
        <v>491317.67</v>
      </c>
      <c r="I5400" s="17">
        <v>87924.1</v>
      </c>
      <c r="J5400" s="17">
        <v>78081.13</v>
      </c>
      <c r="K5400" s="17">
        <v>70896.960000000006</v>
      </c>
      <c r="L5400" s="17">
        <v>44533.96</v>
      </c>
      <c r="M5400" s="17">
        <v>54608.91</v>
      </c>
      <c r="N5400" s="17">
        <v>62164.63</v>
      </c>
      <c r="O5400" s="17">
        <v>72006.559999999998</v>
      </c>
      <c r="P5400" s="17">
        <v>75426.3</v>
      </c>
      <c r="Q5400" s="17">
        <v>82077.990000000005</v>
      </c>
      <c r="R5400" s="17">
        <v>87458.75</v>
      </c>
      <c r="S5400" s="17">
        <v>84897.87</v>
      </c>
      <c r="T5400" s="17">
        <v>89450.2</v>
      </c>
      <c r="U5400" s="17"/>
      <c r="X5400" s="14"/>
      <c r="Y5400" s="14"/>
    </row>
    <row r="5401" spans="1:25" ht="15" hidden="1" customHeight="1" x14ac:dyDescent="0.25">
      <c r="A5401" s="14">
        <f t="shared" si="93"/>
        <v>7</v>
      </c>
      <c r="B5401" s="14" t="s">
        <v>79</v>
      </c>
      <c r="C5401" s="14">
        <v>2020</v>
      </c>
      <c r="D5401" s="14" t="str">
        <f>VLOOKUP(E5401,Regioes!$A$2:$B$296,2,FALSE)</f>
        <v>Região Administrativa de Campinas</v>
      </c>
      <c r="E5401" s="15" t="s">
        <v>22</v>
      </c>
      <c r="F5401" s="37">
        <f t="shared" si="94"/>
        <v>971062.0199999999</v>
      </c>
      <c r="G5401" s="17">
        <f t="shared" si="95"/>
        <v>438144.62999999995</v>
      </c>
      <c r="H5401" s="17">
        <f t="shared" si="96"/>
        <v>532917.39</v>
      </c>
      <c r="I5401" s="17">
        <v>90102.91</v>
      </c>
      <c r="J5401" s="17">
        <v>86045.85</v>
      </c>
      <c r="K5401" s="17">
        <v>77829.36</v>
      </c>
      <c r="L5401" s="17">
        <v>51901.73</v>
      </c>
      <c r="M5401" s="17">
        <v>62132.74</v>
      </c>
      <c r="N5401" s="17">
        <v>70132.039999999994</v>
      </c>
      <c r="O5401" s="17">
        <v>81127.61</v>
      </c>
      <c r="P5401" s="17">
        <v>83894.95</v>
      </c>
      <c r="Q5401" s="17">
        <v>88669.08</v>
      </c>
      <c r="R5401" s="17">
        <v>94384.16</v>
      </c>
      <c r="S5401" s="17">
        <v>92225.84</v>
      </c>
      <c r="T5401" s="17">
        <v>92615.75</v>
      </c>
      <c r="U5401" s="17"/>
      <c r="X5401" s="14"/>
      <c r="Y5401" s="14"/>
    </row>
    <row r="5402" spans="1:25" ht="15" hidden="1" customHeight="1" x14ac:dyDescent="0.25">
      <c r="A5402" s="14">
        <f t="shared" si="93"/>
        <v>7</v>
      </c>
      <c r="B5402" s="14" t="s">
        <v>79</v>
      </c>
      <c r="C5402" s="14">
        <v>2020</v>
      </c>
      <c r="D5402" s="14" t="str">
        <f>VLOOKUP(E5402,Regioes!$A$2:$B$296,2,FALSE)</f>
        <v>Região Administrativa de Campinas</v>
      </c>
      <c r="E5402" s="15" t="s">
        <v>31</v>
      </c>
      <c r="F5402" s="37">
        <f t="shared" si="94"/>
        <v>142773.88</v>
      </c>
      <c r="G5402" s="17">
        <f t="shared" si="95"/>
        <v>65931.149999999994</v>
      </c>
      <c r="H5402" s="17">
        <f t="shared" si="96"/>
        <v>76842.73</v>
      </c>
      <c r="I5402" s="17">
        <v>12523.29</v>
      </c>
      <c r="J5402" s="17">
        <v>12237.02</v>
      </c>
      <c r="K5402" s="17">
        <v>11978.95</v>
      </c>
      <c r="L5402" s="17">
        <v>8639.91</v>
      </c>
      <c r="M5402" s="17">
        <v>9806.07</v>
      </c>
      <c r="N5402" s="17">
        <v>10745.91</v>
      </c>
      <c r="O5402" s="17">
        <v>12166.81</v>
      </c>
      <c r="P5402" s="17">
        <v>12371.41</v>
      </c>
      <c r="Q5402" s="17">
        <v>12667.11</v>
      </c>
      <c r="R5402" s="17">
        <v>13251.39</v>
      </c>
      <c r="S5402" s="17">
        <v>13148.34</v>
      </c>
      <c r="T5402" s="17">
        <v>13237.67</v>
      </c>
      <c r="U5402" s="17"/>
      <c r="X5402" s="14"/>
      <c r="Y5402" s="14"/>
    </row>
    <row r="5403" spans="1:25" ht="15" hidden="1" customHeight="1" x14ac:dyDescent="0.25">
      <c r="A5403" s="14">
        <f t="shared" si="93"/>
        <v>7</v>
      </c>
      <c r="B5403" s="14" t="s">
        <v>79</v>
      </c>
      <c r="C5403" s="14">
        <v>2020</v>
      </c>
      <c r="D5403" s="14" t="str">
        <f>VLOOKUP(E5403,Regioes!$A$2:$B$296,2,FALSE)</f>
        <v>Região Administrativa de Campinas</v>
      </c>
      <c r="E5403" s="15" t="s">
        <v>86</v>
      </c>
      <c r="F5403" s="37">
        <f t="shared" si="94"/>
        <v>34228.339999999997</v>
      </c>
      <c r="G5403" s="17">
        <f t="shared" si="95"/>
        <v>15991.69</v>
      </c>
      <c r="H5403" s="17">
        <f t="shared" si="96"/>
        <v>18236.650000000001</v>
      </c>
      <c r="I5403" s="17">
        <v>2907.85</v>
      </c>
      <c r="J5403" s="17">
        <v>2737.56</v>
      </c>
      <c r="K5403" s="17">
        <v>2747.71</v>
      </c>
      <c r="L5403" s="17">
        <v>2317.92</v>
      </c>
      <c r="M5403" s="17">
        <v>2571.0500000000002</v>
      </c>
      <c r="N5403" s="17">
        <v>2709.6</v>
      </c>
      <c r="O5403" s="17">
        <v>3029.96</v>
      </c>
      <c r="P5403" s="17">
        <v>2973.62</v>
      </c>
      <c r="Q5403" s="17">
        <v>3001.94</v>
      </c>
      <c r="R5403" s="17">
        <v>3149.89</v>
      </c>
      <c r="S5403" s="17">
        <v>2986.67</v>
      </c>
      <c r="T5403" s="17">
        <v>3094.57</v>
      </c>
      <c r="U5403" s="17"/>
      <c r="X5403" s="14"/>
      <c r="Y5403" s="14"/>
    </row>
    <row r="5404" spans="1:25" ht="15" hidden="1" customHeight="1" x14ac:dyDescent="0.25">
      <c r="A5404" s="14">
        <f t="shared" si="93"/>
        <v>7</v>
      </c>
      <c r="B5404" s="14" t="s">
        <v>79</v>
      </c>
      <c r="C5404" s="14">
        <v>2020</v>
      </c>
      <c r="D5404" s="14" t="str">
        <f>VLOOKUP(E5404,Regioes!$A$2:$B$296,2,FALSE)</f>
        <v>Região Administrativa de Campinas</v>
      </c>
      <c r="E5404" s="15" t="s">
        <v>90</v>
      </c>
      <c r="F5404" s="37">
        <f t="shared" si="94"/>
        <v>3867284.9299999997</v>
      </c>
      <c r="G5404" s="17">
        <f t="shared" si="95"/>
        <v>1731245.61</v>
      </c>
      <c r="H5404" s="17">
        <f t="shared" si="96"/>
        <v>2136039.3200000003</v>
      </c>
      <c r="I5404" s="17">
        <v>382256.43</v>
      </c>
      <c r="J5404" s="17">
        <v>339463.38</v>
      </c>
      <c r="K5404" s="17">
        <v>308229.71000000002</v>
      </c>
      <c r="L5404" s="17">
        <v>193614.64</v>
      </c>
      <c r="M5404" s="17">
        <v>237416.19</v>
      </c>
      <c r="N5404" s="17">
        <v>270265.26</v>
      </c>
      <c r="O5404" s="17">
        <v>313053.76</v>
      </c>
      <c r="P5404" s="17">
        <v>327921.34000000003</v>
      </c>
      <c r="Q5404" s="17">
        <v>356840.02</v>
      </c>
      <c r="R5404" s="17">
        <v>380233.28</v>
      </c>
      <c r="S5404" s="17">
        <v>369099.66</v>
      </c>
      <c r="T5404" s="17">
        <v>388891.26</v>
      </c>
      <c r="U5404" s="17"/>
      <c r="X5404" s="14"/>
      <c r="Y5404" s="14"/>
    </row>
    <row r="5405" spans="1:25" ht="15" hidden="1" customHeight="1" x14ac:dyDescent="0.25">
      <c r="A5405" s="14">
        <f t="shared" si="93"/>
        <v>7</v>
      </c>
      <c r="B5405" s="14" t="s">
        <v>79</v>
      </c>
      <c r="C5405" s="14">
        <v>2020</v>
      </c>
      <c r="D5405" s="14" t="str">
        <f>VLOOKUP(E5405,Regioes!$A$2:$B$296,2,FALSE)</f>
        <v>Região Administrativa de Campinas</v>
      </c>
      <c r="E5405" s="15" t="s">
        <v>87</v>
      </c>
      <c r="F5405" s="37">
        <f t="shared" si="94"/>
        <v>602201.77</v>
      </c>
      <c r="G5405" s="17">
        <f t="shared" si="95"/>
        <v>276404.47999999998</v>
      </c>
      <c r="H5405" s="17">
        <f t="shared" si="96"/>
        <v>325797.28999999998</v>
      </c>
      <c r="I5405" s="17">
        <v>51529.440000000002</v>
      </c>
      <c r="J5405" s="17">
        <v>47182.03</v>
      </c>
      <c r="K5405" s="17">
        <v>47816.35</v>
      </c>
      <c r="L5405" s="17">
        <v>37059.910000000003</v>
      </c>
      <c r="M5405" s="17">
        <v>43700.7</v>
      </c>
      <c r="N5405" s="17">
        <v>49116.05</v>
      </c>
      <c r="O5405" s="17">
        <v>55033.67</v>
      </c>
      <c r="P5405" s="17">
        <v>53331.78</v>
      </c>
      <c r="Q5405" s="17">
        <v>54419.6</v>
      </c>
      <c r="R5405" s="17">
        <v>57625.46</v>
      </c>
      <c r="S5405" s="17">
        <v>52318.1</v>
      </c>
      <c r="T5405" s="17">
        <v>53068.68</v>
      </c>
      <c r="U5405" s="17"/>
      <c r="X5405" s="14"/>
      <c r="Y5405" s="14"/>
    </row>
    <row r="5406" spans="1:25" ht="15" hidden="1" customHeight="1" x14ac:dyDescent="0.25">
      <c r="A5406" s="14">
        <f t="shared" si="93"/>
        <v>7</v>
      </c>
      <c r="B5406" s="14" t="s">
        <v>79</v>
      </c>
      <c r="C5406" s="14">
        <v>2020</v>
      </c>
      <c r="D5406" s="14" t="str">
        <f>VLOOKUP(E5406,Regioes!$A$2:$B$296,2,FALSE)</f>
        <v>Região Administrativa de Campinas</v>
      </c>
      <c r="E5406" s="15" t="s">
        <v>25</v>
      </c>
      <c r="F5406" s="37">
        <f t="shared" si="94"/>
        <v>2107229.92</v>
      </c>
      <c r="G5406" s="17">
        <f t="shared" si="95"/>
        <v>943331.72</v>
      </c>
      <c r="H5406" s="17">
        <f t="shared" si="96"/>
        <v>1163898.2</v>
      </c>
      <c r="I5406" s="17">
        <v>208286.23</v>
      </c>
      <c r="J5406" s="17">
        <v>184968.89</v>
      </c>
      <c r="K5406" s="17">
        <v>167950.09</v>
      </c>
      <c r="L5406" s="17">
        <v>105497.93</v>
      </c>
      <c r="M5406" s="17">
        <v>129364.79</v>
      </c>
      <c r="N5406" s="17">
        <v>147263.79</v>
      </c>
      <c r="O5406" s="17">
        <v>170578.65</v>
      </c>
      <c r="P5406" s="17">
        <v>178679.79</v>
      </c>
      <c r="Q5406" s="17">
        <v>194437.18</v>
      </c>
      <c r="R5406" s="17">
        <v>207183.84</v>
      </c>
      <c r="S5406" s="17">
        <v>201117.29</v>
      </c>
      <c r="T5406" s="17">
        <v>211901.45</v>
      </c>
      <c r="U5406" s="17"/>
      <c r="X5406" s="14"/>
      <c r="Y5406" s="14"/>
    </row>
    <row r="5407" spans="1:25" ht="15" hidden="1" customHeight="1" x14ac:dyDescent="0.25">
      <c r="A5407" s="14">
        <f t="shared" si="93"/>
        <v>25</v>
      </c>
      <c r="B5407" s="14" t="s">
        <v>319</v>
      </c>
      <c r="C5407" s="14">
        <v>2020</v>
      </c>
      <c r="D5407" s="14" t="str">
        <f>VLOOKUP(E5407,Regioes!$A$2:$B$296,2,FALSE)</f>
        <v>Grande São Paulo</v>
      </c>
      <c r="E5407" s="15" t="s">
        <v>283</v>
      </c>
      <c r="F5407" s="37">
        <f t="shared" si="94"/>
        <v>247767.67999999999</v>
      </c>
      <c r="G5407" s="17">
        <f t="shared" si="95"/>
        <v>160201.88999999998</v>
      </c>
      <c r="H5407" s="17">
        <f t="shared" si="96"/>
        <v>87565.790000000008</v>
      </c>
      <c r="I5407" s="17">
        <v>33772.39</v>
      </c>
      <c r="J5407" s="17">
        <v>32703.75</v>
      </c>
      <c r="K5407" s="17">
        <v>30322.81</v>
      </c>
      <c r="L5407" s="17">
        <v>17962.439999999999</v>
      </c>
      <c r="M5407" s="17">
        <v>20850.73</v>
      </c>
      <c r="N5407" s="17">
        <v>24589.77</v>
      </c>
      <c r="O5407" s="17">
        <v>29366.86</v>
      </c>
      <c r="P5407" s="17">
        <v>10282.85</v>
      </c>
      <c r="Q5407" s="17">
        <v>11199.68</v>
      </c>
      <c r="R5407" s="17">
        <v>12263.77</v>
      </c>
      <c r="S5407" s="17">
        <v>11823.13</v>
      </c>
      <c r="T5407" s="17">
        <v>12629.5</v>
      </c>
      <c r="U5407" s="17"/>
      <c r="X5407" s="14"/>
      <c r="Y5407" s="14"/>
    </row>
    <row r="5408" spans="1:25" ht="15" hidden="1" customHeight="1" x14ac:dyDescent="0.25">
      <c r="A5408" s="14">
        <f t="shared" si="93"/>
        <v>25</v>
      </c>
      <c r="B5408" s="14" t="s">
        <v>319</v>
      </c>
      <c r="C5408" s="14">
        <v>2020</v>
      </c>
      <c r="D5408" s="14" t="str">
        <f>VLOOKUP(E5408,Regioes!$A$2:$B$296,2,FALSE)</f>
        <v>Grande São Paulo</v>
      </c>
      <c r="E5408" s="15" t="s">
        <v>281</v>
      </c>
      <c r="F5408" s="37">
        <f t="shared" si="94"/>
        <v>1109566.8999999999</v>
      </c>
      <c r="G5408" s="17">
        <f t="shared" si="95"/>
        <v>511924.56000000006</v>
      </c>
      <c r="H5408" s="17">
        <f t="shared" si="96"/>
        <v>597642.34</v>
      </c>
      <c r="I5408" s="17">
        <v>105632.67</v>
      </c>
      <c r="J5408" s="17">
        <v>100118.39999999999</v>
      </c>
      <c r="K5408" s="17">
        <v>95820.55</v>
      </c>
      <c r="L5408" s="17">
        <v>61788.53</v>
      </c>
      <c r="M5408" s="17">
        <v>69834.009999999995</v>
      </c>
      <c r="N5408" s="17">
        <v>78730.399999999994</v>
      </c>
      <c r="O5408" s="17">
        <v>90858.18</v>
      </c>
      <c r="P5408" s="17">
        <v>93797.34</v>
      </c>
      <c r="Q5408" s="17">
        <v>100653.88</v>
      </c>
      <c r="R5408" s="17">
        <v>106651.55</v>
      </c>
      <c r="S5408" s="17">
        <v>101276.94</v>
      </c>
      <c r="T5408" s="17">
        <v>104404.45</v>
      </c>
      <c r="U5408" s="17"/>
      <c r="X5408" s="14"/>
      <c r="Y5408" s="14"/>
    </row>
    <row r="5409" spans="1:25" ht="15" hidden="1" customHeight="1" x14ac:dyDescent="0.25">
      <c r="A5409" s="14">
        <f t="shared" si="93"/>
        <v>25</v>
      </c>
      <c r="B5409" s="14" t="s">
        <v>319</v>
      </c>
      <c r="C5409" s="14">
        <v>2020</v>
      </c>
      <c r="D5409" s="14" t="str">
        <f>VLOOKUP(E5409,Regioes!$A$2:$B$296,2,FALSE)</f>
        <v>Grande São Paulo</v>
      </c>
      <c r="E5409" s="15" t="s">
        <v>286</v>
      </c>
      <c r="F5409" s="37">
        <f t="shared" si="94"/>
        <v>1984815.2999999998</v>
      </c>
      <c r="G5409" s="17">
        <f t="shared" si="95"/>
        <v>915740.8</v>
      </c>
      <c r="H5409" s="17">
        <f t="shared" si="96"/>
        <v>1069074.5</v>
      </c>
      <c r="I5409" s="17">
        <v>188957.82</v>
      </c>
      <c r="J5409" s="17">
        <v>179093.78</v>
      </c>
      <c r="K5409" s="17">
        <v>171405.7</v>
      </c>
      <c r="L5409" s="17">
        <v>110528.55</v>
      </c>
      <c r="M5409" s="17">
        <v>124920.45</v>
      </c>
      <c r="N5409" s="17">
        <v>140834.5</v>
      </c>
      <c r="O5409" s="17">
        <v>162528.91</v>
      </c>
      <c r="P5409" s="17">
        <v>167786.55</v>
      </c>
      <c r="Q5409" s="17">
        <v>180051.67</v>
      </c>
      <c r="R5409" s="17">
        <v>190780.41</v>
      </c>
      <c r="S5409" s="17">
        <v>181166.2</v>
      </c>
      <c r="T5409" s="17">
        <v>186760.76</v>
      </c>
      <c r="U5409" s="17"/>
      <c r="X5409" s="14"/>
      <c r="Y5409" s="14"/>
    </row>
    <row r="5410" spans="1:25" ht="15" hidden="1" customHeight="1" x14ac:dyDescent="0.25">
      <c r="A5410" s="14">
        <f t="shared" si="93"/>
        <v>25</v>
      </c>
      <c r="B5410" s="14" t="s">
        <v>319</v>
      </c>
      <c r="C5410" s="14">
        <v>2020</v>
      </c>
      <c r="D5410" s="14" t="str">
        <f>VLOOKUP(E5410,Regioes!$A$2:$B$296,2,FALSE)</f>
        <v>Grande São Paulo</v>
      </c>
      <c r="E5410" s="15" t="s">
        <v>275</v>
      </c>
      <c r="F5410" s="37">
        <f t="shared" si="94"/>
        <v>734466.78000000014</v>
      </c>
      <c r="G5410" s="17">
        <f t="shared" si="95"/>
        <v>332615.14000000007</v>
      </c>
      <c r="H5410" s="17">
        <f t="shared" si="96"/>
        <v>401851.64</v>
      </c>
      <c r="I5410" s="17">
        <v>70119.070000000007</v>
      </c>
      <c r="J5410" s="17">
        <v>67900.33</v>
      </c>
      <c r="K5410" s="17">
        <v>62956.98</v>
      </c>
      <c r="L5410" s="17">
        <v>37294.06</v>
      </c>
      <c r="M5410" s="17">
        <v>43290.8</v>
      </c>
      <c r="N5410" s="17">
        <v>51053.9</v>
      </c>
      <c r="O5410" s="17">
        <v>60972.21</v>
      </c>
      <c r="P5410" s="17">
        <v>60228.1</v>
      </c>
      <c r="Q5410" s="17">
        <v>65598.16</v>
      </c>
      <c r="R5410" s="17">
        <v>71830.63</v>
      </c>
      <c r="S5410" s="17">
        <v>69249.77</v>
      </c>
      <c r="T5410" s="17">
        <v>73972.77</v>
      </c>
      <c r="U5410" s="17"/>
      <c r="X5410" s="14"/>
      <c r="Y5410" s="14"/>
    </row>
    <row r="5411" spans="1:25" ht="15" hidden="1" customHeight="1" x14ac:dyDescent="0.25">
      <c r="A5411" s="14">
        <f t="shared" si="93"/>
        <v>25</v>
      </c>
      <c r="B5411" s="14" t="s">
        <v>319</v>
      </c>
      <c r="C5411" s="14">
        <v>2020</v>
      </c>
      <c r="D5411" s="14" t="str">
        <f>VLOOKUP(E5411,Regioes!$A$2:$B$296,2,FALSE)</f>
        <v>Grande São Paulo</v>
      </c>
      <c r="E5411" s="15" t="s">
        <v>282</v>
      </c>
      <c r="F5411" s="37">
        <f t="shared" si="94"/>
        <v>562637.46000000008</v>
      </c>
      <c r="G5411" s="17">
        <f t="shared" si="95"/>
        <v>264557.98</v>
      </c>
      <c r="H5411" s="17">
        <f t="shared" si="96"/>
        <v>298079.48</v>
      </c>
      <c r="I5411" s="17">
        <v>54809.51</v>
      </c>
      <c r="J5411" s="17">
        <v>52161.3</v>
      </c>
      <c r="K5411" s="17">
        <v>49622.46</v>
      </c>
      <c r="L5411" s="17">
        <v>31510.42</v>
      </c>
      <c r="M5411" s="17">
        <v>35781.9</v>
      </c>
      <c r="N5411" s="17">
        <v>40672.39</v>
      </c>
      <c r="O5411" s="17">
        <v>47241.05</v>
      </c>
      <c r="P5411" s="17">
        <v>46110.400000000001</v>
      </c>
      <c r="Q5411" s="17">
        <v>49587.7</v>
      </c>
      <c r="R5411" s="17">
        <v>52798.65</v>
      </c>
      <c r="S5411" s="17">
        <v>50252.46</v>
      </c>
      <c r="T5411" s="17">
        <v>52089.22</v>
      </c>
      <c r="U5411" s="17"/>
      <c r="X5411" s="14"/>
      <c r="Y5411" s="14"/>
    </row>
    <row r="5412" spans="1:25" ht="15" hidden="1" customHeight="1" x14ac:dyDescent="0.25">
      <c r="A5412" s="14">
        <f t="shared" si="93"/>
        <v>25</v>
      </c>
      <c r="B5412" s="14" t="s">
        <v>319</v>
      </c>
      <c r="C5412" s="14">
        <v>2020</v>
      </c>
      <c r="D5412" s="14" t="str">
        <f>VLOOKUP(E5412,Regioes!$A$2:$B$296,2,FALSE)</f>
        <v>Grande São Paulo</v>
      </c>
      <c r="E5412" s="15" t="s">
        <v>284</v>
      </c>
      <c r="F5412" s="37">
        <f t="shared" si="94"/>
        <v>167203.08000000002</v>
      </c>
      <c r="G5412" s="17">
        <f t="shared" si="95"/>
        <v>73849.87</v>
      </c>
      <c r="H5412" s="17">
        <f t="shared" si="96"/>
        <v>93353.21</v>
      </c>
      <c r="I5412" s="17">
        <v>15568.4</v>
      </c>
      <c r="J5412" s="17">
        <v>15075.77</v>
      </c>
      <c r="K5412" s="17">
        <v>13978.21</v>
      </c>
      <c r="L5412" s="17">
        <v>8280.32</v>
      </c>
      <c r="M5412" s="17">
        <v>9611.77</v>
      </c>
      <c r="N5412" s="17">
        <v>11335.4</v>
      </c>
      <c r="O5412" s="17">
        <v>13537.54</v>
      </c>
      <c r="P5412" s="17">
        <v>14102.19</v>
      </c>
      <c r="Q5412" s="17">
        <v>15359.57</v>
      </c>
      <c r="R5412" s="17">
        <v>16818.88</v>
      </c>
      <c r="S5412" s="17">
        <v>16214.58</v>
      </c>
      <c r="T5412" s="17">
        <v>17320.45</v>
      </c>
      <c r="U5412" s="17"/>
      <c r="X5412" s="14"/>
      <c r="Y5412" s="14"/>
    </row>
    <row r="5413" spans="1:25" ht="15" hidden="1" customHeight="1" x14ac:dyDescent="0.25">
      <c r="A5413" s="14">
        <f t="shared" si="93"/>
        <v>25</v>
      </c>
      <c r="B5413" s="14" t="s">
        <v>319</v>
      </c>
      <c r="C5413" s="14">
        <v>2020</v>
      </c>
      <c r="D5413" s="14" t="str">
        <f>VLOOKUP(E5413,Regioes!$A$2:$B$296,2,FALSE)</f>
        <v>Grande São Paulo</v>
      </c>
      <c r="E5413" s="15" t="s">
        <v>287</v>
      </c>
      <c r="F5413" s="37">
        <f t="shared" si="94"/>
        <v>1175442.2199999997</v>
      </c>
      <c r="G5413" s="17">
        <f t="shared" si="95"/>
        <v>489998.87</v>
      </c>
      <c r="H5413" s="17">
        <f t="shared" si="96"/>
        <v>685443.35</v>
      </c>
      <c r="I5413" s="17">
        <v>102550.34</v>
      </c>
      <c r="J5413" s="17">
        <v>98595.839999999997</v>
      </c>
      <c r="K5413" s="17">
        <v>92394.91</v>
      </c>
      <c r="L5413" s="17">
        <v>56374.559999999998</v>
      </c>
      <c r="M5413" s="17">
        <v>64821.95</v>
      </c>
      <c r="N5413" s="17">
        <v>75261.27</v>
      </c>
      <c r="O5413" s="17">
        <v>88847.62</v>
      </c>
      <c r="P5413" s="17">
        <v>106799.84</v>
      </c>
      <c r="Q5413" s="17">
        <v>115830.1</v>
      </c>
      <c r="R5413" s="17">
        <v>125670.22</v>
      </c>
      <c r="S5413" s="17">
        <v>120650.93</v>
      </c>
      <c r="T5413" s="17">
        <v>127644.64</v>
      </c>
      <c r="U5413" s="17"/>
      <c r="X5413" s="14"/>
      <c r="Y5413" s="14"/>
    </row>
    <row r="5414" spans="1:25" ht="15" hidden="1" customHeight="1" x14ac:dyDescent="0.25">
      <c r="A5414" s="14">
        <f t="shared" si="93"/>
        <v>25</v>
      </c>
      <c r="B5414" s="14" t="s">
        <v>319</v>
      </c>
      <c r="C5414" s="14">
        <v>2020</v>
      </c>
      <c r="D5414" s="14" t="str">
        <f>VLOOKUP(E5414,Regioes!$A$2:$B$296,2,FALSE)</f>
        <v>Grande São Paulo</v>
      </c>
      <c r="E5414" s="15" t="s">
        <v>288</v>
      </c>
      <c r="F5414" s="37">
        <f t="shared" si="94"/>
        <v>792547.83</v>
      </c>
      <c r="G5414" s="17">
        <f t="shared" si="95"/>
        <v>365660.41</v>
      </c>
      <c r="H5414" s="17">
        <f t="shared" si="96"/>
        <v>426887.42</v>
      </c>
      <c r="I5414" s="17">
        <v>75451.91</v>
      </c>
      <c r="J5414" s="17">
        <v>71513.149999999994</v>
      </c>
      <c r="K5414" s="17">
        <v>68443.25</v>
      </c>
      <c r="L5414" s="17">
        <v>44134.67</v>
      </c>
      <c r="M5414" s="17">
        <v>49881.43</v>
      </c>
      <c r="N5414" s="17">
        <v>56236</v>
      </c>
      <c r="O5414" s="17">
        <v>64898.7</v>
      </c>
      <c r="P5414" s="17">
        <v>66998.11</v>
      </c>
      <c r="Q5414" s="17">
        <v>71895.64</v>
      </c>
      <c r="R5414" s="17">
        <v>76179.679999999993</v>
      </c>
      <c r="S5414" s="17">
        <v>72340.679999999993</v>
      </c>
      <c r="T5414" s="17">
        <v>74574.61</v>
      </c>
      <c r="U5414" s="17"/>
      <c r="X5414" s="14"/>
      <c r="Y5414" s="14"/>
    </row>
    <row r="5415" spans="1:25" ht="15" hidden="1" customHeight="1" x14ac:dyDescent="0.25">
      <c r="A5415" s="14">
        <f t="shared" si="93"/>
        <v>25</v>
      </c>
      <c r="B5415" s="14" t="s">
        <v>319</v>
      </c>
      <c r="C5415" s="14">
        <v>2020</v>
      </c>
      <c r="D5415" s="14" t="str">
        <f>VLOOKUP(E5415,Regioes!$A$2:$B$296,2,FALSE)</f>
        <v>Grande São Paulo</v>
      </c>
      <c r="E5415" s="15" t="s">
        <v>269</v>
      </c>
      <c r="F5415" s="37">
        <f t="shared" si="94"/>
        <v>2520646.5699999998</v>
      </c>
      <c r="G5415" s="17">
        <f t="shared" si="95"/>
        <v>1162959.04</v>
      </c>
      <c r="H5415" s="17">
        <f t="shared" si="96"/>
        <v>1357687.53</v>
      </c>
      <c r="I5415" s="17">
        <v>239969.87</v>
      </c>
      <c r="J5415" s="17">
        <v>227442.89</v>
      </c>
      <c r="K5415" s="17">
        <v>217679.29</v>
      </c>
      <c r="L5415" s="17">
        <v>140367.42000000001</v>
      </c>
      <c r="M5415" s="17">
        <v>158644.64000000001</v>
      </c>
      <c r="N5415" s="17">
        <v>178854.93</v>
      </c>
      <c r="O5415" s="17">
        <v>206406.08</v>
      </c>
      <c r="P5415" s="17">
        <v>213083.09</v>
      </c>
      <c r="Q5415" s="17">
        <v>228659.37</v>
      </c>
      <c r="R5415" s="17">
        <v>242284.51</v>
      </c>
      <c r="S5415" s="17">
        <v>230074.79</v>
      </c>
      <c r="T5415" s="17">
        <v>237179.69</v>
      </c>
      <c r="U5415" s="17"/>
      <c r="X5415" s="14"/>
      <c r="Y5415" s="14"/>
    </row>
    <row r="5416" spans="1:25" ht="15" hidden="1" customHeight="1" x14ac:dyDescent="0.25">
      <c r="A5416" s="14">
        <f t="shared" si="93"/>
        <v>25</v>
      </c>
      <c r="B5416" s="14" t="s">
        <v>319</v>
      </c>
      <c r="C5416" s="14">
        <v>2020</v>
      </c>
      <c r="D5416" s="14" t="str">
        <f>VLOOKUP(E5416,Regioes!$A$2:$B$296,2,FALSE)</f>
        <v>Grande São Paulo</v>
      </c>
      <c r="E5416" s="15" t="s">
        <v>32</v>
      </c>
      <c r="F5416" s="37">
        <f t="shared" si="94"/>
        <v>3225324.9299999997</v>
      </c>
      <c r="G5416" s="17">
        <f t="shared" si="95"/>
        <v>1488078.83</v>
      </c>
      <c r="H5416" s="17">
        <f t="shared" si="96"/>
        <v>1737246.1</v>
      </c>
      <c r="I5416" s="17">
        <v>307056.46000000002</v>
      </c>
      <c r="J5416" s="17">
        <v>291027.40000000002</v>
      </c>
      <c r="K5416" s="17">
        <v>278534.26</v>
      </c>
      <c r="L5416" s="17">
        <v>179608.9</v>
      </c>
      <c r="M5416" s="17">
        <v>202995.74</v>
      </c>
      <c r="N5416" s="17">
        <v>228856.07</v>
      </c>
      <c r="O5416" s="17">
        <v>264109.48</v>
      </c>
      <c r="P5416" s="17">
        <v>272653.15000000002</v>
      </c>
      <c r="Q5416" s="17">
        <v>292583.96000000002</v>
      </c>
      <c r="R5416" s="17">
        <v>310018.18</v>
      </c>
      <c r="S5416" s="17">
        <v>294395.09000000003</v>
      </c>
      <c r="T5416" s="17">
        <v>303486.24</v>
      </c>
      <c r="U5416" s="17"/>
      <c r="X5416" s="14"/>
      <c r="Y5416" s="14"/>
    </row>
    <row r="5417" spans="1:25" ht="15" hidden="1" customHeight="1" x14ac:dyDescent="0.25">
      <c r="A5417" s="14">
        <f t="shared" si="93"/>
        <v>25</v>
      </c>
      <c r="B5417" s="14" t="s">
        <v>319</v>
      </c>
      <c r="C5417" s="14">
        <v>2020</v>
      </c>
      <c r="D5417" s="14" t="str">
        <f>VLOOKUP(E5417,Regioes!$A$2:$B$296,2,FALSE)</f>
        <v>Grande São Paulo</v>
      </c>
      <c r="E5417" s="15" t="s">
        <v>285</v>
      </c>
      <c r="F5417" s="37">
        <f t="shared" si="94"/>
        <v>815451.66999999993</v>
      </c>
      <c r="G5417" s="17">
        <f t="shared" si="95"/>
        <v>320112.99999999994</v>
      </c>
      <c r="H5417" s="17">
        <f t="shared" si="96"/>
        <v>495338.67</v>
      </c>
      <c r="I5417" s="17">
        <v>67483.48</v>
      </c>
      <c r="J5417" s="17">
        <v>65348.13</v>
      </c>
      <c r="K5417" s="17">
        <v>60590.59</v>
      </c>
      <c r="L5417" s="17">
        <v>35892.269999999997</v>
      </c>
      <c r="M5417" s="17">
        <v>41663.61</v>
      </c>
      <c r="N5417" s="17">
        <v>49134.92</v>
      </c>
      <c r="O5417" s="17">
        <v>58680.42</v>
      </c>
      <c r="P5417" s="17">
        <v>77150.73</v>
      </c>
      <c r="Q5417" s="17">
        <v>84029.64</v>
      </c>
      <c r="R5417" s="17">
        <v>92013.29</v>
      </c>
      <c r="S5417" s="17">
        <v>88707.27</v>
      </c>
      <c r="T5417" s="17">
        <v>94757.32</v>
      </c>
      <c r="U5417" s="17"/>
      <c r="X5417" s="14"/>
      <c r="Y5417" s="14"/>
    </row>
    <row r="5418" spans="1:25" ht="15" hidden="1" customHeight="1" x14ac:dyDescent="0.25">
      <c r="A5418" s="14">
        <f t="shared" si="93"/>
        <v>20</v>
      </c>
      <c r="B5418" s="14" t="s">
        <v>318</v>
      </c>
      <c r="C5418" s="14">
        <v>2020</v>
      </c>
      <c r="D5418" s="14" t="str">
        <f>VLOOKUP(E5418,Regioes!$A$2:$B$296,2,FALSE)</f>
        <v>Região Administrativa de Sorocaba</v>
      </c>
      <c r="E5418" s="15" t="s">
        <v>240</v>
      </c>
      <c r="F5418" s="37">
        <f t="shared" si="94"/>
        <v>2460372.5599999996</v>
      </c>
      <c r="G5418" s="17">
        <f t="shared" si="95"/>
        <v>1147700.1000000001</v>
      </c>
      <c r="H5418" s="17">
        <f t="shared" si="96"/>
        <v>1312672.46</v>
      </c>
      <c r="I5418" s="17">
        <v>224357.97</v>
      </c>
      <c r="J5418" s="17">
        <v>207947.39</v>
      </c>
      <c r="K5418" s="17">
        <v>206812.28</v>
      </c>
      <c r="L5418" s="17">
        <v>155515.42000000001</v>
      </c>
      <c r="M5418" s="17">
        <v>171981.38</v>
      </c>
      <c r="N5418" s="17">
        <v>181085.66</v>
      </c>
      <c r="O5418" s="17">
        <v>201837.24</v>
      </c>
      <c r="P5418" s="17">
        <v>209582.49</v>
      </c>
      <c r="Q5418" s="17">
        <v>221288.28</v>
      </c>
      <c r="R5418" s="17">
        <v>232855.64</v>
      </c>
      <c r="S5418" s="17">
        <v>214178.07</v>
      </c>
      <c r="T5418" s="17">
        <v>232930.74</v>
      </c>
      <c r="U5418" s="17"/>
      <c r="X5418" s="14"/>
      <c r="Y5418" s="14"/>
    </row>
    <row r="5419" spans="1:25" ht="15" hidden="1" customHeight="1" x14ac:dyDescent="0.25">
      <c r="A5419" s="14">
        <f t="shared" si="93"/>
        <v>20</v>
      </c>
      <c r="B5419" s="14" t="s">
        <v>318</v>
      </c>
      <c r="C5419" s="14">
        <v>2020</v>
      </c>
      <c r="D5419" s="14" t="str">
        <f>VLOOKUP(E5419,Regioes!$A$2:$B$296,2,FALSE)</f>
        <v>Região Administrativa de Sorocaba</v>
      </c>
      <c r="E5419" s="15" t="s">
        <v>224</v>
      </c>
      <c r="F5419" s="37">
        <f t="shared" si="94"/>
        <v>1013471.9700000002</v>
      </c>
      <c r="G5419" s="17">
        <f t="shared" si="95"/>
        <v>488469.77</v>
      </c>
      <c r="H5419" s="17">
        <f t="shared" si="96"/>
        <v>525002.20000000007</v>
      </c>
      <c r="I5419" s="17">
        <v>79162.92</v>
      </c>
      <c r="J5419" s="17">
        <v>82531.77</v>
      </c>
      <c r="K5419" s="17">
        <v>94601.33</v>
      </c>
      <c r="L5419" s="17">
        <v>75688.429999999993</v>
      </c>
      <c r="M5419" s="17">
        <v>79647.66</v>
      </c>
      <c r="N5419" s="17">
        <v>76837.66</v>
      </c>
      <c r="O5419" s="17">
        <v>85296.04</v>
      </c>
      <c r="P5419" s="17">
        <v>86629.05</v>
      </c>
      <c r="Q5419" s="17">
        <v>89186.12</v>
      </c>
      <c r="R5419" s="17">
        <v>89551.91</v>
      </c>
      <c r="S5419" s="17">
        <v>84860.03</v>
      </c>
      <c r="T5419" s="17">
        <v>89479.05</v>
      </c>
      <c r="U5419" s="17"/>
      <c r="X5419" s="14"/>
      <c r="Y5419" s="14"/>
    </row>
    <row r="5420" spans="1:25" ht="15" hidden="1" customHeight="1" x14ac:dyDescent="0.25">
      <c r="A5420" s="14">
        <f t="shared" si="93"/>
        <v>20</v>
      </c>
      <c r="B5420" s="14" t="s">
        <v>318</v>
      </c>
      <c r="C5420" s="14">
        <v>2020</v>
      </c>
      <c r="D5420" s="14" t="str">
        <f>VLOOKUP(E5420,Regioes!$A$2:$B$296,2,FALSE)</f>
        <v>Região Administrativa de Sorocaba</v>
      </c>
      <c r="E5420" s="15" t="s">
        <v>158</v>
      </c>
      <c r="F5420" s="37">
        <f t="shared" si="94"/>
        <v>833901.64999999991</v>
      </c>
      <c r="G5420" s="17">
        <f t="shared" si="95"/>
        <v>402699.25</v>
      </c>
      <c r="H5420" s="17">
        <f t="shared" si="96"/>
        <v>431202.4</v>
      </c>
      <c r="I5420" s="17">
        <v>64992.5</v>
      </c>
      <c r="J5420" s="17">
        <v>68000.2</v>
      </c>
      <c r="K5420" s="17">
        <v>78198.78</v>
      </c>
      <c r="L5420" s="17">
        <v>62544.21</v>
      </c>
      <c r="M5420" s="17">
        <v>65768.72</v>
      </c>
      <c r="N5420" s="17">
        <v>63194.84</v>
      </c>
      <c r="O5420" s="17">
        <v>70179.61</v>
      </c>
      <c r="P5420" s="17">
        <v>71318.83</v>
      </c>
      <c r="Q5420" s="17">
        <v>73331.3</v>
      </c>
      <c r="R5420" s="17">
        <v>73456.08</v>
      </c>
      <c r="S5420" s="17">
        <v>69596.210000000006</v>
      </c>
      <c r="T5420" s="17">
        <v>73320.37</v>
      </c>
      <c r="U5420" s="17"/>
      <c r="X5420" s="14"/>
      <c r="Y5420" s="14"/>
    </row>
    <row r="5421" spans="1:25" ht="15" hidden="1" customHeight="1" x14ac:dyDescent="0.25">
      <c r="A5421" s="14">
        <f t="shared" si="93"/>
        <v>20</v>
      </c>
      <c r="B5421" s="14" t="s">
        <v>318</v>
      </c>
      <c r="C5421" s="14">
        <v>2020</v>
      </c>
      <c r="D5421" s="14" t="str">
        <f>VLOOKUP(E5421,Regioes!$A$2:$B$296,2,FALSE)</f>
        <v>Região Administrativa de Sorocaba</v>
      </c>
      <c r="E5421" s="15" t="s">
        <v>225</v>
      </c>
      <c r="F5421" s="37">
        <f t="shared" si="94"/>
        <v>4075654.3900000006</v>
      </c>
      <c r="G5421" s="17">
        <f t="shared" si="95"/>
        <v>1886130.44</v>
      </c>
      <c r="H5421" s="17">
        <f t="shared" si="96"/>
        <v>2189523.9500000002</v>
      </c>
      <c r="I5421" s="17">
        <v>372782.81</v>
      </c>
      <c r="J5421" s="17">
        <v>336836.05</v>
      </c>
      <c r="K5421" s="17">
        <v>335274.78999999998</v>
      </c>
      <c r="L5421" s="17">
        <v>255199.97</v>
      </c>
      <c r="M5421" s="17">
        <v>280630.32</v>
      </c>
      <c r="N5421" s="17">
        <v>305406.5</v>
      </c>
      <c r="O5421" s="17">
        <v>341460.46</v>
      </c>
      <c r="P5421" s="17">
        <v>349185.33</v>
      </c>
      <c r="Q5421" s="17">
        <v>372035.51</v>
      </c>
      <c r="R5421" s="17">
        <v>385973.66</v>
      </c>
      <c r="S5421" s="17">
        <v>359726.73</v>
      </c>
      <c r="T5421" s="17">
        <v>381142.26</v>
      </c>
      <c r="U5421" s="17"/>
      <c r="X5421" s="14"/>
      <c r="Y5421" s="14"/>
    </row>
    <row r="5422" spans="1:25" ht="15" hidden="1" customHeight="1" x14ac:dyDescent="0.25">
      <c r="A5422" s="14">
        <f t="shared" si="93"/>
        <v>20</v>
      </c>
      <c r="B5422" s="14" t="s">
        <v>318</v>
      </c>
      <c r="C5422" s="14">
        <v>2020</v>
      </c>
      <c r="D5422" s="14" t="str">
        <f>VLOOKUP(E5422,Regioes!$A$2:$B$296,2,FALSE)</f>
        <v>Região Administrativa de Sorocaba</v>
      </c>
      <c r="E5422" s="15" t="s">
        <v>226</v>
      </c>
      <c r="F5422" s="37">
        <f t="shared" si="94"/>
        <v>1730943.8900000004</v>
      </c>
      <c r="G5422" s="17">
        <f t="shared" si="95"/>
        <v>807440.52000000014</v>
      </c>
      <c r="H5422" s="17">
        <f t="shared" si="96"/>
        <v>923503.37000000011</v>
      </c>
      <c r="I5422" s="17">
        <v>157842.38</v>
      </c>
      <c r="J5422" s="17">
        <v>146297.06</v>
      </c>
      <c r="K5422" s="17">
        <v>145498.47</v>
      </c>
      <c r="L5422" s="17">
        <v>109409.64</v>
      </c>
      <c r="M5422" s="17">
        <v>120993.92</v>
      </c>
      <c r="N5422" s="17">
        <v>127399.05</v>
      </c>
      <c r="O5422" s="17">
        <v>141998.39000000001</v>
      </c>
      <c r="P5422" s="17">
        <v>147447.39000000001</v>
      </c>
      <c r="Q5422" s="17">
        <v>155682.76</v>
      </c>
      <c r="R5422" s="17">
        <v>163820.74</v>
      </c>
      <c r="S5422" s="17">
        <v>150680.51999999999</v>
      </c>
      <c r="T5422" s="17">
        <v>163873.57</v>
      </c>
      <c r="U5422" s="17"/>
      <c r="X5422" s="14"/>
      <c r="Y5422" s="14"/>
    </row>
    <row r="5423" spans="1:25" ht="15" hidden="1" customHeight="1" x14ac:dyDescent="0.25">
      <c r="A5423" s="14">
        <f t="shared" si="93"/>
        <v>20</v>
      </c>
      <c r="B5423" s="14" t="s">
        <v>318</v>
      </c>
      <c r="C5423" s="14">
        <v>2020</v>
      </c>
      <c r="D5423" s="14" t="str">
        <f>VLOOKUP(E5423,Regioes!$A$2:$B$296,2,FALSE)</f>
        <v>Região Administrativa de Itapeva</v>
      </c>
      <c r="E5423" s="15" t="s">
        <v>235</v>
      </c>
      <c r="F5423" s="37">
        <f t="shared" si="94"/>
        <v>48600.299999999996</v>
      </c>
      <c r="G5423" s="17">
        <f t="shared" si="95"/>
        <v>22972.76</v>
      </c>
      <c r="H5423" s="17">
        <f t="shared" si="96"/>
        <v>25627.54</v>
      </c>
      <c r="I5423" s="17">
        <v>4228.5</v>
      </c>
      <c r="J5423" s="17">
        <v>4040.14</v>
      </c>
      <c r="K5423" s="17">
        <v>4242.3900000000003</v>
      </c>
      <c r="L5423" s="17">
        <v>3398.18</v>
      </c>
      <c r="M5423" s="17">
        <v>3537.19</v>
      </c>
      <c r="N5423" s="17">
        <v>3526.36</v>
      </c>
      <c r="O5423" s="17">
        <v>3890.87</v>
      </c>
      <c r="P5423" s="17">
        <v>3977.35</v>
      </c>
      <c r="Q5423" s="17">
        <v>4222.6499999999996</v>
      </c>
      <c r="R5423" s="17">
        <v>4491.28</v>
      </c>
      <c r="S5423" s="17">
        <v>4318.17</v>
      </c>
      <c r="T5423" s="17">
        <v>4727.22</v>
      </c>
      <c r="U5423" s="17"/>
      <c r="X5423" s="14"/>
      <c r="Y5423" s="14"/>
    </row>
    <row r="5424" spans="1:25" ht="15" hidden="1" customHeight="1" x14ac:dyDescent="0.25">
      <c r="A5424" s="14">
        <f t="shared" si="93"/>
        <v>20</v>
      </c>
      <c r="B5424" s="14" t="s">
        <v>318</v>
      </c>
      <c r="C5424" s="14">
        <v>2020</v>
      </c>
      <c r="D5424" s="14" t="str">
        <f>VLOOKUP(E5424,Regioes!$A$2:$B$296,2,FALSE)</f>
        <v>Região Administrativa de Itapeva</v>
      </c>
      <c r="E5424" s="15" t="s">
        <v>241</v>
      </c>
      <c r="F5424" s="37">
        <f t="shared" si="94"/>
        <v>1439699.26</v>
      </c>
      <c r="G5424" s="17">
        <f t="shared" si="95"/>
        <v>665424.68999999994</v>
      </c>
      <c r="H5424" s="17">
        <f t="shared" si="96"/>
        <v>774274.57</v>
      </c>
      <c r="I5424" s="17">
        <v>121599.3</v>
      </c>
      <c r="J5424" s="17">
        <v>115391.53</v>
      </c>
      <c r="K5424" s="17">
        <v>120289.5</v>
      </c>
      <c r="L5424" s="17">
        <v>96914.83</v>
      </c>
      <c r="M5424" s="17">
        <v>102976.31</v>
      </c>
      <c r="N5424" s="17">
        <v>108253.22</v>
      </c>
      <c r="O5424" s="17">
        <v>119056.53</v>
      </c>
      <c r="P5424" s="17">
        <v>119922.21</v>
      </c>
      <c r="Q5424" s="17">
        <v>127676.53</v>
      </c>
      <c r="R5424" s="17">
        <v>136296.82</v>
      </c>
      <c r="S5424" s="17">
        <v>130186.65</v>
      </c>
      <c r="T5424" s="17">
        <v>141135.82999999999</v>
      </c>
      <c r="U5424" s="17"/>
      <c r="X5424" s="14"/>
      <c r="Y5424" s="14"/>
    </row>
    <row r="5425" spans="1:25" ht="15" hidden="1" customHeight="1" x14ac:dyDescent="0.25">
      <c r="A5425" s="14">
        <f t="shared" si="93"/>
        <v>20</v>
      </c>
      <c r="B5425" s="14" t="s">
        <v>318</v>
      </c>
      <c r="C5425" s="14">
        <v>2020</v>
      </c>
      <c r="D5425" s="14" t="str">
        <f>VLOOKUP(E5425,Regioes!$A$2:$B$296,2,FALSE)</f>
        <v>Região Administrativa de Sorocaba</v>
      </c>
      <c r="E5425" s="15" t="s">
        <v>244</v>
      </c>
      <c r="F5425" s="37">
        <f t="shared" si="94"/>
        <v>331089.84000000003</v>
      </c>
      <c r="G5425" s="17">
        <f t="shared" si="95"/>
        <v>159886.51999999999</v>
      </c>
      <c r="H5425" s="17">
        <f t="shared" si="96"/>
        <v>171203.32</v>
      </c>
      <c r="I5425" s="17">
        <v>25804.43</v>
      </c>
      <c r="J5425" s="17">
        <v>26998.6</v>
      </c>
      <c r="K5425" s="17">
        <v>31047.81</v>
      </c>
      <c r="L5425" s="17">
        <v>24832.37</v>
      </c>
      <c r="M5425" s="17">
        <v>26112.62</v>
      </c>
      <c r="N5425" s="17">
        <v>25090.69</v>
      </c>
      <c r="O5425" s="17">
        <v>27863.91</v>
      </c>
      <c r="P5425" s="17">
        <v>28316.22</v>
      </c>
      <c r="Q5425" s="17">
        <v>29115.24</v>
      </c>
      <c r="R5425" s="17">
        <v>29164.78</v>
      </c>
      <c r="S5425" s="17">
        <v>27632.27</v>
      </c>
      <c r="T5425" s="17">
        <v>29110.9</v>
      </c>
      <c r="U5425" s="17"/>
      <c r="X5425" s="14"/>
      <c r="Y5425" s="14"/>
    </row>
    <row r="5426" spans="1:25" ht="15" hidden="1" customHeight="1" x14ac:dyDescent="0.25">
      <c r="A5426" s="14">
        <f t="shared" si="93"/>
        <v>20</v>
      </c>
      <c r="B5426" s="14" t="s">
        <v>318</v>
      </c>
      <c r="C5426" s="14">
        <v>2020</v>
      </c>
      <c r="D5426" s="14" t="str">
        <f>VLOOKUP(E5426,Regioes!$A$2:$B$296,2,FALSE)</f>
        <v>Região Administrativa de Sorocaba</v>
      </c>
      <c r="E5426" s="15" t="s">
        <v>245</v>
      </c>
      <c r="F5426" s="37">
        <f t="shared" si="94"/>
        <v>885361.39000000013</v>
      </c>
      <c r="G5426" s="17">
        <f t="shared" si="95"/>
        <v>412998.16000000003</v>
      </c>
      <c r="H5426" s="17">
        <f t="shared" si="96"/>
        <v>472363.2300000001</v>
      </c>
      <c r="I5426" s="17">
        <v>80734.880000000005</v>
      </c>
      <c r="J5426" s="17">
        <v>74829.56</v>
      </c>
      <c r="K5426" s="17">
        <v>74421.09</v>
      </c>
      <c r="L5426" s="17">
        <v>55961.99</v>
      </c>
      <c r="M5426" s="17">
        <v>61887.24</v>
      </c>
      <c r="N5426" s="17">
        <v>65163.4</v>
      </c>
      <c r="O5426" s="17">
        <v>72630.83</v>
      </c>
      <c r="P5426" s="17">
        <v>75417.94</v>
      </c>
      <c r="Q5426" s="17">
        <v>79630.259999999995</v>
      </c>
      <c r="R5426" s="17">
        <v>83792.759999999995</v>
      </c>
      <c r="S5426" s="17">
        <v>77071.66</v>
      </c>
      <c r="T5426" s="17">
        <v>83819.78</v>
      </c>
      <c r="U5426" s="17"/>
      <c r="X5426" s="14"/>
      <c r="Y5426" s="14"/>
    </row>
    <row r="5427" spans="1:25" ht="15" hidden="1" customHeight="1" x14ac:dyDescent="0.25">
      <c r="A5427" s="14">
        <f t="shared" si="93"/>
        <v>20</v>
      </c>
      <c r="B5427" s="14" t="s">
        <v>318</v>
      </c>
      <c r="C5427" s="14">
        <v>2020</v>
      </c>
      <c r="D5427" s="14" t="str">
        <f>VLOOKUP(E5427,Regioes!$A$2:$B$296,2,FALSE)</f>
        <v>Região Administrativa de Sorocaba</v>
      </c>
      <c r="E5427" s="15" t="s">
        <v>242</v>
      </c>
      <c r="F5427" s="37">
        <f t="shared" si="94"/>
        <v>1337702.5499999998</v>
      </c>
      <c r="G5427" s="17">
        <f t="shared" si="95"/>
        <v>624003.61</v>
      </c>
      <c r="H5427" s="17">
        <f t="shared" si="96"/>
        <v>713698.94</v>
      </c>
      <c r="I5427" s="17">
        <v>121983.24</v>
      </c>
      <c r="J5427" s="17">
        <v>113060.83</v>
      </c>
      <c r="K5427" s="17">
        <v>112443.67</v>
      </c>
      <c r="L5427" s="17">
        <v>84553.61</v>
      </c>
      <c r="M5427" s="17">
        <v>93506.13</v>
      </c>
      <c r="N5427" s="17">
        <v>98456.13</v>
      </c>
      <c r="O5427" s="17">
        <v>109738.74</v>
      </c>
      <c r="P5427" s="17">
        <v>113949.83</v>
      </c>
      <c r="Q5427" s="17">
        <v>120314.26</v>
      </c>
      <c r="R5427" s="17">
        <v>126603.42</v>
      </c>
      <c r="S5427" s="17">
        <v>116448.44</v>
      </c>
      <c r="T5427" s="17">
        <v>126644.25</v>
      </c>
      <c r="U5427" s="17"/>
      <c r="X5427" s="14"/>
      <c r="Y5427" s="14"/>
    </row>
    <row r="5428" spans="1:25" ht="15" hidden="1" customHeight="1" x14ac:dyDescent="0.25">
      <c r="A5428" s="14">
        <f t="shared" si="93"/>
        <v>20</v>
      </c>
      <c r="B5428" s="14" t="s">
        <v>318</v>
      </c>
      <c r="C5428" s="14">
        <v>2020</v>
      </c>
      <c r="D5428" s="14" t="str">
        <f>VLOOKUP(E5428,Regioes!$A$2:$B$296,2,FALSE)</f>
        <v>Região Administrativa de Sorocaba</v>
      </c>
      <c r="E5428" s="15" t="s">
        <v>227</v>
      </c>
      <c r="F5428" s="37">
        <f t="shared" si="94"/>
        <v>1559326.9700000002</v>
      </c>
      <c r="G5428" s="17">
        <f t="shared" si="95"/>
        <v>727385.67</v>
      </c>
      <c r="H5428" s="17">
        <f t="shared" si="96"/>
        <v>831941.29999999993</v>
      </c>
      <c r="I5428" s="17">
        <v>142192.87</v>
      </c>
      <c r="J5428" s="17">
        <v>131792.23000000001</v>
      </c>
      <c r="K5428" s="17">
        <v>131072.82</v>
      </c>
      <c r="L5428" s="17">
        <v>98562.06</v>
      </c>
      <c r="M5428" s="17">
        <v>108997.8</v>
      </c>
      <c r="N5428" s="17">
        <v>114767.89</v>
      </c>
      <c r="O5428" s="17">
        <v>127919.75</v>
      </c>
      <c r="P5428" s="17">
        <v>132828.51</v>
      </c>
      <c r="Q5428" s="17">
        <v>140247.37</v>
      </c>
      <c r="R5428" s="17">
        <v>147578.5</v>
      </c>
      <c r="S5428" s="17">
        <v>135741.07999999999</v>
      </c>
      <c r="T5428" s="17">
        <v>147626.09</v>
      </c>
      <c r="U5428" s="17"/>
      <c r="X5428" s="14"/>
      <c r="Y5428" s="14"/>
    </row>
    <row r="5429" spans="1:25" ht="15" hidden="1" customHeight="1" x14ac:dyDescent="0.25">
      <c r="A5429" s="14">
        <f t="shared" si="93"/>
        <v>20</v>
      </c>
      <c r="B5429" s="14" t="s">
        <v>318</v>
      </c>
      <c r="C5429" s="14">
        <v>2020</v>
      </c>
      <c r="D5429" s="14" t="str">
        <f>VLOOKUP(E5429,Regioes!$A$2:$B$296,2,FALSE)</f>
        <v>Região Administrativa de Itapeva</v>
      </c>
      <c r="E5429" s="15" t="s">
        <v>238</v>
      </c>
      <c r="F5429" s="37">
        <f t="shared" si="94"/>
        <v>370101.62</v>
      </c>
      <c r="G5429" s="17">
        <f t="shared" si="95"/>
        <v>174942.49</v>
      </c>
      <c r="H5429" s="17">
        <f t="shared" si="96"/>
        <v>195159.12999999998</v>
      </c>
      <c r="I5429" s="17">
        <v>32200.92</v>
      </c>
      <c r="J5429" s="17">
        <v>30766.560000000001</v>
      </c>
      <c r="K5429" s="17">
        <v>32306.71</v>
      </c>
      <c r="L5429" s="17">
        <v>25877.86</v>
      </c>
      <c r="M5429" s="17">
        <v>26936.48</v>
      </c>
      <c r="N5429" s="17">
        <v>26853.96</v>
      </c>
      <c r="O5429" s="17">
        <v>29629.78</v>
      </c>
      <c r="P5429" s="17">
        <v>30288.34</v>
      </c>
      <c r="Q5429" s="17">
        <v>32156.35</v>
      </c>
      <c r="R5429" s="17">
        <v>34202.080000000002</v>
      </c>
      <c r="S5429" s="17">
        <v>32883.81</v>
      </c>
      <c r="T5429" s="17">
        <v>35998.769999999997</v>
      </c>
      <c r="U5429" s="17"/>
      <c r="X5429" s="14"/>
      <c r="Y5429" s="14"/>
    </row>
    <row r="5430" spans="1:25" ht="15" hidden="1" customHeight="1" x14ac:dyDescent="0.25">
      <c r="A5430" s="14">
        <f t="shared" si="93"/>
        <v>20</v>
      </c>
      <c r="B5430" s="14" t="s">
        <v>318</v>
      </c>
      <c r="C5430" s="14">
        <v>2020</v>
      </c>
      <c r="D5430" s="14" t="str">
        <f>VLOOKUP(E5430,Regioes!$A$2:$B$296,2,FALSE)</f>
        <v>Região Administrativa de Itapeva</v>
      </c>
      <c r="E5430" s="15" t="s">
        <v>228</v>
      </c>
      <c r="F5430" s="37">
        <f t="shared" si="94"/>
        <v>285941.57</v>
      </c>
      <c r="G5430" s="17">
        <f t="shared" si="95"/>
        <v>129921.77999999998</v>
      </c>
      <c r="H5430" s="17">
        <f t="shared" si="96"/>
        <v>156019.79</v>
      </c>
      <c r="I5430" s="17">
        <v>26334.37</v>
      </c>
      <c r="J5430" s="17">
        <v>22412.11</v>
      </c>
      <c r="K5430" s="17">
        <v>22353.57</v>
      </c>
      <c r="L5430" s="17">
        <v>17518.61</v>
      </c>
      <c r="M5430" s="17">
        <v>19007.78</v>
      </c>
      <c r="N5430" s="17">
        <v>22295.34</v>
      </c>
      <c r="O5430" s="17">
        <v>25093.08</v>
      </c>
      <c r="P5430" s="17">
        <v>24819.18</v>
      </c>
      <c r="Q5430" s="17">
        <v>26975.14</v>
      </c>
      <c r="R5430" s="17">
        <v>27118.27</v>
      </c>
      <c r="S5430" s="17">
        <v>26026.78</v>
      </c>
      <c r="T5430" s="17">
        <v>25987.34</v>
      </c>
      <c r="U5430" s="17"/>
      <c r="X5430" s="14"/>
      <c r="Y5430" s="14"/>
    </row>
    <row r="5431" spans="1:25" ht="15" hidden="1" customHeight="1" x14ac:dyDescent="0.25">
      <c r="A5431" s="14">
        <f t="shared" si="93"/>
        <v>20</v>
      </c>
      <c r="B5431" s="14" t="s">
        <v>318</v>
      </c>
      <c r="C5431" s="14">
        <v>2020</v>
      </c>
      <c r="D5431" s="14" t="str">
        <f>VLOOKUP(E5431,Regioes!$A$2:$B$296,2,FALSE)</f>
        <v>Região Administrativa de Sorocaba</v>
      </c>
      <c r="E5431" s="15" t="s">
        <v>229</v>
      </c>
      <c r="F5431" s="37">
        <f t="shared" si="94"/>
        <v>3223397.29</v>
      </c>
      <c r="G5431" s="17">
        <f t="shared" si="95"/>
        <v>1496780.42</v>
      </c>
      <c r="H5431" s="17">
        <f t="shared" si="96"/>
        <v>1726616.87</v>
      </c>
      <c r="I5431" s="17">
        <v>262302.27</v>
      </c>
      <c r="J5431" s="17">
        <v>255801.91</v>
      </c>
      <c r="K5431" s="17">
        <v>274653.65999999997</v>
      </c>
      <c r="L5431" s="17">
        <v>221270.26</v>
      </c>
      <c r="M5431" s="17">
        <v>236288.16</v>
      </c>
      <c r="N5431" s="17">
        <v>246464.16</v>
      </c>
      <c r="O5431" s="17">
        <v>271535.69</v>
      </c>
      <c r="P5431" s="17">
        <v>272679.95</v>
      </c>
      <c r="Q5431" s="17">
        <v>287496.32000000001</v>
      </c>
      <c r="R5431" s="17">
        <v>301525.99</v>
      </c>
      <c r="S5431" s="17">
        <v>286552.27</v>
      </c>
      <c r="T5431" s="17">
        <v>306826.65000000002</v>
      </c>
      <c r="U5431" s="17"/>
      <c r="X5431" s="14"/>
      <c r="Y5431" s="14"/>
    </row>
    <row r="5432" spans="1:25" ht="15" hidden="1" customHeight="1" x14ac:dyDescent="0.25">
      <c r="A5432" s="14">
        <f t="shared" si="93"/>
        <v>20</v>
      </c>
      <c r="B5432" s="14" t="s">
        <v>318</v>
      </c>
      <c r="C5432" s="14">
        <v>2020</v>
      </c>
      <c r="D5432" s="14" t="str">
        <f>VLOOKUP(E5432,Regioes!$A$2:$B$296,2,FALSE)</f>
        <v>Região Administrativa de Itapeva</v>
      </c>
      <c r="E5432" s="15" t="s">
        <v>236</v>
      </c>
      <c r="F5432" s="37">
        <f t="shared" si="94"/>
        <v>794566</v>
      </c>
      <c r="G5432" s="17">
        <f t="shared" si="95"/>
        <v>375581.61000000004</v>
      </c>
      <c r="H5432" s="17">
        <f t="shared" si="96"/>
        <v>418984.39</v>
      </c>
      <c r="I5432" s="17">
        <v>69131.710000000006</v>
      </c>
      <c r="J5432" s="17">
        <v>66052.3</v>
      </c>
      <c r="K5432" s="17">
        <v>69358.83</v>
      </c>
      <c r="L5432" s="17">
        <v>55556.82</v>
      </c>
      <c r="M5432" s="17">
        <v>57829.56</v>
      </c>
      <c r="N5432" s="17">
        <v>57652.39</v>
      </c>
      <c r="O5432" s="17">
        <v>63611.76</v>
      </c>
      <c r="P5432" s="17">
        <v>65025.61</v>
      </c>
      <c r="Q5432" s="17">
        <v>69036.009999999995</v>
      </c>
      <c r="R5432" s="17">
        <v>73427.960000000006</v>
      </c>
      <c r="S5432" s="17">
        <v>70597.789999999994</v>
      </c>
      <c r="T5432" s="17">
        <v>77285.259999999995</v>
      </c>
      <c r="U5432" s="17"/>
      <c r="X5432" s="14"/>
      <c r="Y5432" s="14"/>
    </row>
    <row r="5433" spans="1:25" ht="15" hidden="1" customHeight="1" x14ac:dyDescent="0.25">
      <c r="A5433" s="14">
        <f t="shared" si="93"/>
        <v>20</v>
      </c>
      <c r="B5433" s="14" t="s">
        <v>318</v>
      </c>
      <c r="C5433" s="14">
        <v>2020</v>
      </c>
      <c r="D5433" s="14" t="str">
        <f>VLOOKUP(E5433,Regioes!$A$2:$B$296,2,FALSE)</f>
        <v>Região Administrativa de Itapeva</v>
      </c>
      <c r="E5433" s="15" t="s">
        <v>239</v>
      </c>
      <c r="F5433" s="37">
        <f t="shared" si="94"/>
        <v>404676.35000000003</v>
      </c>
      <c r="G5433" s="17">
        <f t="shared" si="95"/>
        <v>191285.55000000005</v>
      </c>
      <c r="H5433" s="17">
        <f t="shared" si="96"/>
        <v>213390.8</v>
      </c>
      <c r="I5433" s="17">
        <v>35209.120000000003</v>
      </c>
      <c r="J5433" s="17">
        <v>33640.76</v>
      </c>
      <c r="K5433" s="17">
        <v>35324.79</v>
      </c>
      <c r="L5433" s="17">
        <v>28295.360000000001</v>
      </c>
      <c r="M5433" s="17">
        <v>29452.880000000001</v>
      </c>
      <c r="N5433" s="17">
        <v>29362.639999999999</v>
      </c>
      <c r="O5433" s="17">
        <v>32397.78</v>
      </c>
      <c r="P5433" s="17">
        <v>33117.86</v>
      </c>
      <c r="Q5433" s="17">
        <v>35160.379999999997</v>
      </c>
      <c r="R5433" s="17">
        <v>37397.22</v>
      </c>
      <c r="S5433" s="17">
        <v>35955.800000000003</v>
      </c>
      <c r="T5433" s="17">
        <v>39361.760000000002</v>
      </c>
      <c r="U5433" s="17"/>
      <c r="X5433" s="14"/>
      <c r="Y5433" s="14"/>
    </row>
    <row r="5434" spans="1:25" ht="15" hidden="1" customHeight="1" x14ac:dyDescent="0.25">
      <c r="A5434" s="14">
        <f t="shared" si="93"/>
        <v>20</v>
      </c>
      <c r="B5434" s="14" t="s">
        <v>318</v>
      </c>
      <c r="C5434" s="14">
        <v>2020</v>
      </c>
      <c r="D5434" s="14" t="str">
        <f>VLOOKUP(E5434,Regioes!$A$2:$B$296,2,FALSE)</f>
        <v>Região Administrativa de Sorocaba</v>
      </c>
      <c r="E5434" s="15" t="s">
        <v>230</v>
      </c>
      <c r="F5434" s="37">
        <f t="shared" si="94"/>
        <v>4077889.9400000004</v>
      </c>
      <c r="G5434" s="17">
        <f t="shared" si="95"/>
        <v>1902230.0799999998</v>
      </c>
      <c r="H5434" s="17">
        <f t="shared" si="96"/>
        <v>2175659.86</v>
      </c>
      <c r="I5434" s="17">
        <v>371857.14</v>
      </c>
      <c r="J5434" s="17">
        <v>344657.8</v>
      </c>
      <c r="K5434" s="17">
        <v>342776.42</v>
      </c>
      <c r="L5434" s="17">
        <v>257755.59</v>
      </c>
      <c r="M5434" s="17">
        <v>285046.71999999997</v>
      </c>
      <c r="N5434" s="17">
        <v>300136.40999999997</v>
      </c>
      <c r="O5434" s="17">
        <v>334530.65000000002</v>
      </c>
      <c r="P5434" s="17">
        <v>347367.85</v>
      </c>
      <c r="Q5434" s="17">
        <v>366769.35</v>
      </c>
      <c r="R5434" s="17">
        <v>385941.43</v>
      </c>
      <c r="S5434" s="17">
        <v>354984.69</v>
      </c>
      <c r="T5434" s="17">
        <v>386065.89</v>
      </c>
      <c r="U5434" s="17"/>
      <c r="X5434" s="14"/>
      <c r="Y5434" s="14"/>
    </row>
    <row r="5435" spans="1:25" ht="15" hidden="1" customHeight="1" x14ac:dyDescent="0.25">
      <c r="A5435" s="14">
        <f t="shared" si="93"/>
        <v>20</v>
      </c>
      <c r="B5435" s="14" t="s">
        <v>318</v>
      </c>
      <c r="C5435" s="14">
        <v>2020</v>
      </c>
      <c r="D5435" s="14" t="str">
        <f>VLOOKUP(E5435,Regioes!$A$2:$B$296,2,FALSE)</f>
        <v>Região Administrativa de Sorocaba</v>
      </c>
      <c r="E5435" s="15" t="s">
        <v>231</v>
      </c>
      <c r="F5435" s="37">
        <f t="shared" si="94"/>
        <v>1300196.8399999999</v>
      </c>
      <c r="G5435" s="17">
        <f t="shared" si="95"/>
        <v>606508.16</v>
      </c>
      <c r="H5435" s="17">
        <f t="shared" si="96"/>
        <v>693688.67999999993</v>
      </c>
      <c r="I5435" s="17">
        <v>118563.15</v>
      </c>
      <c r="J5435" s="17">
        <v>109890.9</v>
      </c>
      <c r="K5435" s="17">
        <v>109291.04</v>
      </c>
      <c r="L5435" s="17">
        <v>82182.94</v>
      </c>
      <c r="M5435" s="17">
        <v>90884.46</v>
      </c>
      <c r="N5435" s="17">
        <v>95695.67</v>
      </c>
      <c r="O5435" s="17">
        <v>106661.95</v>
      </c>
      <c r="P5435" s="17">
        <v>110754.97</v>
      </c>
      <c r="Q5435" s="17">
        <v>116940.96</v>
      </c>
      <c r="R5435" s="17">
        <v>123053.79</v>
      </c>
      <c r="S5435" s="17">
        <v>113183.53</v>
      </c>
      <c r="T5435" s="17">
        <v>123093.48</v>
      </c>
      <c r="U5435" s="17"/>
      <c r="X5435" s="14"/>
      <c r="Y5435" s="14"/>
    </row>
    <row r="5436" spans="1:25" ht="15" hidden="1" customHeight="1" x14ac:dyDescent="0.25">
      <c r="A5436" s="14">
        <f t="shared" si="93"/>
        <v>20</v>
      </c>
      <c r="B5436" s="14" t="s">
        <v>318</v>
      </c>
      <c r="C5436" s="14">
        <v>2020</v>
      </c>
      <c r="D5436" s="14" t="str">
        <f>VLOOKUP(E5436,Regioes!$A$2:$B$296,2,FALSE)</f>
        <v>Região Administrativa de Sorocaba</v>
      </c>
      <c r="E5436" s="15" t="s">
        <v>232</v>
      </c>
      <c r="F5436" s="37">
        <f t="shared" si="94"/>
        <v>1631497.0100000002</v>
      </c>
      <c r="G5436" s="17">
        <f t="shared" si="95"/>
        <v>761051.12000000011</v>
      </c>
      <c r="H5436" s="17">
        <f t="shared" si="96"/>
        <v>870445.89</v>
      </c>
      <c r="I5436" s="17">
        <v>148773.95000000001</v>
      </c>
      <c r="J5436" s="17">
        <v>137891.94</v>
      </c>
      <c r="K5436" s="17">
        <v>137139.24</v>
      </c>
      <c r="L5436" s="17">
        <v>103123.79</v>
      </c>
      <c r="M5436" s="17">
        <v>114042.53</v>
      </c>
      <c r="N5436" s="17">
        <v>120079.67</v>
      </c>
      <c r="O5436" s="17">
        <v>133840.24</v>
      </c>
      <c r="P5436" s="17">
        <v>138976.19</v>
      </c>
      <c r="Q5436" s="17">
        <v>146738.41</v>
      </c>
      <c r="R5436" s="17">
        <v>154408.85</v>
      </c>
      <c r="S5436" s="17">
        <v>142023.56</v>
      </c>
      <c r="T5436" s="17">
        <v>154458.64000000001</v>
      </c>
      <c r="U5436" s="17"/>
      <c r="X5436" s="14"/>
      <c r="Y5436" s="14"/>
    </row>
    <row r="5437" spans="1:25" ht="15" hidden="1" customHeight="1" x14ac:dyDescent="0.25">
      <c r="A5437" s="14">
        <f t="shared" si="93"/>
        <v>20</v>
      </c>
      <c r="B5437" s="14" t="s">
        <v>318</v>
      </c>
      <c r="C5437" s="14">
        <v>2020</v>
      </c>
      <c r="D5437" s="14" t="str">
        <f>VLOOKUP(E5437,Regioes!$A$2:$B$296,2,FALSE)</f>
        <v>Região Administrativa de Sorocaba</v>
      </c>
      <c r="E5437" s="15" t="s">
        <v>233</v>
      </c>
      <c r="F5437" s="37">
        <f t="shared" si="94"/>
        <v>1167222.2199999997</v>
      </c>
      <c r="G5437" s="17">
        <f t="shared" si="95"/>
        <v>544478.94999999995</v>
      </c>
      <c r="H5437" s="17">
        <f t="shared" si="96"/>
        <v>622743.27</v>
      </c>
      <c r="I5437" s="17">
        <v>106437.38</v>
      </c>
      <c r="J5437" s="17">
        <v>98652.06</v>
      </c>
      <c r="K5437" s="17">
        <v>98113.55</v>
      </c>
      <c r="L5437" s="17">
        <v>73777.87</v>
      </c>
      <c r="M5437" s="17">
        <v>81589.47</v>
      </c>
      <c r="N5437" s="17">
        <v>85908.62</v>
      </c>
      <c r="O5437" s="17">
        <v>95753.35</v>
      </c>
      <c r="P5437" s="17">
        <v>99427.76</v>
      </c>
      <c r="Q5437" s="17">
        <v>104981.09</v>
      </c>
      <c r="R5437" s="17">
        <v>110468.75</v>
      </c>
      <c r="S5437" s="17">
        <v>101607.94</v>
      </c>
      <c r="T5437" s="17">
        <v>110504.38</v>
      </c>
      <c r="U5437" s="17"/>
      <c r="X5437" s="14"/>
      <c r="Y5437" s="14"/>
    </row>
    <row r="5438" spans="1:25" ht="15" hidden="1" customHeight="1" x14ac:dyDescent="0.25">
      <c r="A5438" s="14">
        <f t="shared" si="93"/>
        <v>20</v>
      </c>
      <c r="B5438" s="14" t="s">
        <v>318</v>
      </c>
      <c r="C5438" s="14">
        <v>2020</v>
      </c>
      <c r="D5438" s="14" t="str">
        <f>VLOOKUP(E5438,Regioes!$A$2:$B$296,2,FALSE)</f>
        <v>Região Administrativa de Marília</v>
      </c>
      <c r="E5438" s="15" t="s">
        <v>198</v>
      </c>
      <c r="F5438" s="37">
        <f t="shared" si="94"/>
        <v>1190634.69</v>
      </c>
      <c r="G5438" s="17">
        <f t="shared" si="95"/>
        <v>555400.26</v>
      </c>
      <c r="H5438" s="17">
        <f t="shared" si="96"/>
        <v>635234.43000000005</v>
      </c>
      <c r="I5438" s="17">
        <v>108572.33</v>
      </c>
      <c r="J5438" s="17">
        <v>100630.85</v>
      </c>
      <c r="K5438" s="17">
        <v>100081.54</v>
      </c>
      <c r="L5438" s="17">
        <v>75257.73</v>
      </c>
      <c r="M5438" s="17">
        <v>83226.009999999995</v>
      </c>
      <c r="N5438" s="17">
        <v>87631.8</v>
      </c>
      <c r="O5438" s="17">
        <v>97673.99</v>
      </c>
      <c r="P5438" s="17">
        <v>101422.11</v>
      </c>
      <c r="Q5438" s="17">
        <v>107086.83</v>
      </c>
      <c r="R5438" s="17">
        <v>112684.56</v>
      </c>
      <c r="S5438" s="17">
        <v>103646.03</v>
      </c>
      <c r="T5438" s="17">
        <v>112720.91</v>
      </c>
      <c r="U5438" s="17"/>
      <c r="X5438" s="14"/>
      <c r="Y5438" s="14"/>
    </row>
    <row r="5439" spans="1:25" ht="15" hidden="1" customHeight="1" x14ac:dyDescent="0.25">
      <c r="A5439" s="14">
        <f t="shared" si="93"/>
        <v>20</v>
      </c>
      <c r="B5439" s="14" t="s">
        <v>318</v>
      </c>
      <c r="C5439" s="14">
        <v>2020</v>
      </c>
      <c r="D5439" s="14" t="str">
        <f>VLOOKUP(E5439,Regioes!$A$2:$B$296,2,FALSE)</f>
        <v>Região Administrativa de Sorocaba</v>
      </c>
      <c r="E5439" s="15" t="s">
        <v>243</v>
      </c>
      <c r="F5439" s="37">
        <f t="shared" si="94"/>
        <v>140985.15</v>
      </c>
      <c r="G5439" s="17">
        <f t="shared" si="95"/>
        <v>64276.52</v>
      </c>
      <c r="H5439" s="17">
        <f t="shared" si="96"/>
        <v>76708.63</v>
      </c>
      <c r="I5439" s="17">
        <v>11692.88</v>
      </c>
      <c r="J5439" s="17">
        <v>11048.11</v>
      </c>
      <c r="K5439" s="17">
        <v>11463.59</v>
      </c>
      <c r="L5439" s="17">
        <v>9270.4599999999991</v>
      </c>
      <c r="M5439" s="17">
        <v>9978.1</v>
      </c>
      <c r="N5439" s="17">
        <v>10823.38</v>
      </c>
      <c r="O5439" s="17">
        <v>11881.63</v>
      </c>
      <c r="P5439" s="17">
        <v>11866.86</v>
      </c>
      <c r="Q5439" s="17">
        <v>12654.84</v>
      </c>
      <c r="R5439" s="17">
        <v>13537.87</v>
      </c>
      <c r="S5439" s="17">
        <v>12881.88</v>
      </c>
      <c r="T5439" s="17">
        <v>13885.55</v>
      </c>
      <c r="U5439" s="17"/>
      <c r="X5439" s="14"/>
      <c r="Y5439" s="14"/>
    </row>
    <row r="5440" spans="1:25" ht="15" hidden="1" customHeight="1" x14ac:dyDescent="0.25">
      <c r="A5440" s="14">
        <f t="shared" si="93"/>
        <v>20</v>
      </c>
      <c r="B5440" s="14" t="s">
        <v>318</v>
      </c>
      <c r="C5440" s="14">
        <v>2020</v>
      </c>
      <c r="D5440" s="14" t="str">
        <f>VLOOKUP(E5440,Regioes!$A$2:$B$296,2,FALSE)</f>
        <v>Região Administrativa de Sorocaba</v>
      </c>
      <c r="E5440" s="15" t="s">
        <v>234</v>
      </c>
      <c r="F5440" s="37">
        <f t="shared" si="94"/>
        <v>105009.83000000002</v>
      </c>
      <c r="G5440" s="17">
        <f t="shared" si="95"/>
        <v>50710.28</v>
      </c>
      <c r="H5440" s="17">
        <f t="shared" si="96"/>
        <v>54299.549999999996</v>
      </c>
      <c r="I5440" s="17">
        <v>8184.24</v>
      </c>
      <c r="J5440" s="17">
        <v>8562.99</v>
      </c>
      <c r="K5440" s="17">
        <v>9847.25</v>
      </c>
      <c r="L5440" s="17">
        <v>7875.94</v>
      </c>
      <c r="M5440" s="17">
        <v>8281.99</v>
      </c>
      <c r="N5440" s="17">
        <v>7957.87</v>
      </c>
      <c r="O5440" s="17">
        <v>8837.43</v>
      </c>
      <c r="P5440" s="17">
        <v>8980.89</v>
      </c>
      <c r="Q5440" s="17">
        <v>9234.31</v>
      </c>
      <c r="R5440" s="17">
        <v>9250.02</v>
      </c>
      <c r="S5440" s="17">
        <v>8763.9699999999993</v>
      </c>
      <c r="T5440" s="17">
        <v>9232.93</v>
      </c>
      <c r="U5440" s="17"/>
      <c r="X5440" s="14"/>
      <c r="Y5440" s="14"/>
    </row>
    <row r="5441" spans="1:25" ht="15" hidden="1" customHeight="1" x14ac:dyDescent="0.25">
      <c r="A5441" s="14">
        <f t="shared" si="93"/>
        <v>20</v>
      </c>
      <c r="B5441" s="14" t="s">
        <v>318</v>
      </c>
      <c r="C5441" s="14">
        <v>2020</v>
      </c>
      <c r="D5441" s="14" t="str">
        <f>VLOOKUP(E5441,Regioes!$A$2:$B$296,2,FALSE)</f>
        <v>Região Administrativa de Itapeva</v>
      </c>
      <c r="E5441" s="15" t="s">
        <v>237</v>
      </c>
      <c r="F5441" s="37">
        <f t="shared" si="94"/>
        <v>449145.06999999995</v>
      </c>
      <c r="G5441" s="17">
        <f t="shared" si="95"/>
        <v>212305.37</v>
      </c>
      <c r="H5441" s="17">
        <f t="shared" si="96"/>
        <v>236839.7</v>
      </c>
      <c r="I5441" s="17">
        <v>39078.15</v>
      </c>
      <c r="J5441" s="17">
        <v>37337.440000000002</v>
      </c>
      <c r="K5441" s="17">
        <v>39206.53</v>
      </c>
      <c r="L5441" s="17">
        <v>31404.66</v>
      </c>
      <c r="M5441" s="17">
        <v>32689.37</v>
      </c>
      <c r="N5441" s="17">
        <v>32589.22</v>
      </c>
      <c r="O5441" s="17">
        <v>35957.879999999997</v>
      </c>
      <c r="P5441" s="17">
        <v>36757.089999999997</v>
      </c>
      <c r="Q5441" s="17">
        <v>39024.050000000003</v>
      </c>
      <c r="R5441" s="17">
        <v>41506.69</v>
      </c>
      <c r="S5441" s="17">
        <v>39906.879999999997</v>
      </c>
      <c r="T5441" s="17">
        <v>43687.11</v>
      </c>
      <c r="U5441" s="17"/>
      <c r="X5441" s="14"/>
      <c r="Y5441" s="14"/>
    </row>
    <row r="5442" spans="1:25" ht="15" hidden="1" customHeight="1" x14ac:dyDescent="0.25">
      <c r="A5442" s="14">
        <f t="shared" si="93"/>
        <v>20</v>
      </c>
      <c r="B5442" s="14" t="s">
        <v>318</v>
      </c>
      <c r="C5442" s="14">
        <v>2020</v>
      </c>
      <c r="D5442" s="14" t="str">
        <f>VLOOKUP(E5442,Regioes!$A$2:$B$296,2,FALSE)</f>
        <v>Região Administrativa de Sorocaba</v>
      </c>
      <c r="E5442" s="15" t="s">
        <v>168</v>
      </c>
      <c r="F5442" s="37">
        <f t="shared" si="94"/>
        <v>1731820.85</v>
      </c>
      <c r="G5442" s="17">
        <f t="shared" si="95"/>
        <v>797622.67</v>
      </c>
      <c r="H5442" s="17">
        <f t="shared" si="96"/>
        <v>934198.17999999993</v>
      </c>
      <c r="I5442" s="17">
        <v>149934.18</v>
      </c>
      <c r="J5442" s="17">
        <v>140412.70000000001</v>
      </c>
      <c r="K5442" s="17">
        <v>142913.23000000001</v>
      </c>
      <c r="L5442" s="17">
        <v>111930.54</v>
      </c>
      <c r="M5442" s="17">
        <v>121900.88</v>
      </c>
      <c r="N5442" s="17">
        <v>130531.14</v>
      </c>
      <c r="O5442" s="17">
        <v>144239.28</v>
      </c>
      <c r="P5442" s="17">
        <v>146542.18</v>
      </c>
      <c r="Q5442" s="17">
        <v>155586.54</v>
      </c>
      <c r="R5442" s="17">
        <v>165240.59</v>
      </c>
      <c r="S5442" s="17">
        <v>154938.35999999999</v>
      </c>
      <c r="T5442" s="17">
        <v>167651.23000000001</v>
      </c>
      <c r="U5442" s="17"/>
      <c r="X5442" s="14"/>
      <c r="Y5442" s="14"/>
    </row>
    <row r="5443" spans="1:25" ht="15" hidden="1" customHeight="1" x14ac:dyDescent="0.25">
      <c r="A5443" s="14">
        <f t="shared" si="93"/>
        <v>20</v>
      </c>
      <c r="B5443" s="14" t="s">
        <v>318</v>
      </c>
      <c r="C5443" s="14">
        <v>2020</v>
      </c>
      <c r="D5443" s="14" t="str">
        <f>VLOOKUP(E5443,Regioes!$A$2:$B$296,2,FALSE)</f>
        <v>Região Administrativa de Sorocaba</v>
      </c>
      <c r="E5443" s="15" t="s">
        <v>246</v>
      </c>
      <c r="F5443" s="37">
        <f t="shared" si="94"/>
        <v>138089.16</v>
      </c>
      <c r="G5443" s="17">
        <f t="shared" si="95"/>
        <v>64415.02</v>
      </c>
      <c r="H5443" s="17">
        <f t="shared" si="96"/>
        <v>73674.14</v>
      </c>
      <c r="I5443" s="17">
        <v>12592.16</v>
      </c>
      <c r="J5443" s="17">
        <v>11671.11</v>
      </c>
      <c r="K5443" s="17">
        <v>11607.4</v>
      </c>
      <c r="L5443" s="17">
        <v>8728.35</v>
      </c>
      <c r="M5443" s="17">
        <v>9652.51</v>
      </c>
      <c r="N5443" s="17">
        <v>10163.49</v>
      </c>
      <c r="O5443" s="17">
        <v>11328.18</v>
      </c>
      <c r="P5443" s="17">
        <v>11762.88</v>
      </c>
      <c r="Q5443" s="17">
        <v>12419.87</v>
      </c>
      <c r="R5443" s="17">
        <v>13069.09</v>
      </c>
      <c r="S5443" s="17">
        <v>12020.81</v>
      </c>
      <c r="T5443" s="17">
        <v>13073.31</v>
      </c>
      <c r="U5443" s="17"/>
      <c r="X5443" s="14"/>
      <c r="Y5443" s="14"/>
    </row>
    <row r="5444" spans="1:25" ht="15" hidden="1" customHeight="1" x14ac:dyDescent="0.25">
      <c r="A5444" s="14">
        <f t="shared" ref="A5444:A5507" si="97">VLOOKUP(B5444,$W$10:$X$32,2,FALSE)</f>
        <v>27</v>
      </c>
      <c r="B5444" s="14" t="s">
        <v>292</v>
      </c>
      <c r="C5444" s="14">
        <v>2020</v>
      </c>
      <c r="D5444" s="14" t="str">
        <f>VLOOKUP(E5444,Regioes!$A$2:$B$296,2,FALSE)</f>
        <v>Região Administrativa de São José dos Campos</v>
      </c>
      <c r="E5444" s="15" t="s">
        <v>295</v>
      </c>
      <c r="F5444" s="37">
        <f t="shared" si="94"/>
        <v>782311.61</v>
      </c>
      <c r="G5444" s="17">
        <f t="shared" si="95"/>
        <v>327894.05</v>
      </c>
      <c r="H5444" s="17">
        <f t="shared" si="96"/>
        <v>454417.56</v>
      </c>
      <c r="I5444" s="17">
        <v>107637.35</v>
      </c>
      <c r="J5444" s="17">
        <v>66017.27</v>
      </c>
      <c r="K5444" s="17">
        <v>47420.56</v>
      </c>
      <c r="L5444" s="17">
        <v>28473.29</v>
      </c>
      <c r="M5444" s="17">
        <v>35445.71</v>
      </c>
      <c r="N5444" s="17">
        <v>42899.87</v>
      </c>
      <c r="O5444" s="17">
        <v>58186.02</v>
      </c>
      <c r="P5444" s="17">
        <v>62322.71</v>
      </c>
      <c r="Q5444" s="17">
        <v>79617.72</v>
      </c>
      <c r="R5444" s="17">
        <v>85166.59</v>
      </c>
      <c r="S5444" s="17">
        <v>79527.539999999994</v>
      </c>
      <c r="T5444" s="17">
        <v>89596.98</v>
      </c>
      <c r="U5444" s="17"/>
      <c r="X5444" s="14"/>
      <c r="Y5444" s="14"/>
    </row>
    <row r="5445" spans="1:25" ht="15" hidden="1" customHeight="1" x14ac:dyDescent="0.25">
      <c r="A5445" s="14">
        <f t="shared" si="97"/>
        <v>27</v>
      </c>
      <c r="B5445" s="14" t="s">
        <v>292</v>
      </c>
      <c r="C5445" s="14">
        <v>2020</v>
      </c>
      <c r="D5445" s="14" t="str">
        <f>VLOOKUP(E5445,Regioes!$A$2:$B$296,2,FALSE)</f>
        <v>Região Administrativa de São José dos Campos</v>
      </c>
      <c r="E5445" s="15" t="s">
        <v>290</v>
      </c>
      <c r="F5445" s="37">
        <f t="shared" si="94"/>
        <v>549394.09000000008</v>
      </c>
      <c r="G5445" s="17">
        <f t="shared" si="95"/>
        <v>230270.19999999998</v>
      </c>
      <c r="H5445" s="17">
        <f t="shared" si="96"/>
        <v>319123.89</v>
      </c>
      <c r="I5445" s="17">
        <v>75590.5</v>
      </c>
      <c r="J5445" s="17">
        <v>46361.96</v>
      </c>
      <c r="K5445" s="17">
        <v>33302.04</v>
      </c>
      <c r="L5445" s="17">
        <v>19995.939999999999</v>
      </c>
      <c r="M5445" s="17">
        <v>24892.46</v>
      </c>
      <c r="N5445" s="17">
        <v>30127.3</v>
      </c>
      <c r="O5445" s="17">
        <v>40862.31</v>
      </c>
      <c r="P5445" s="17">
        <v>43767.38</v>
      </c>
      <c r="Q5445" s="17">
        <v>55913.15</v>
      </c>
      <c r="R5445" s="17">
        <v>59809.95</v>
      </c>
      <c r="S5445" s="17">
        <v>55849.82</v>
      </c>
      <c r="T5445" s="17">
        <v>62921.279999999999</v>
      </c>
      <c r="U5445" s="17"/>
      <c r="X5445" s="14"/>
      <c r="Y5445" s="14"/>
    </row>
    <row r="5446" spans="1:25" ht="15" hidden="1" customHeight="1" x14ac:dyDescent="0.25">
      <c r="A5446" s="14">
        <f t="shared" si="97"/>
        <v>27</v>
      </c>
      <c r="B5446" s="14" t="s">
        <v>292</v>
      </c>
      <c r="C5446" s="14">
        <v>2020</v>
      </c>
      <c r="D5446" s="14" t="str">
        <f>VLOOKUP(E5446,Regioes!$A$2:$B$296,2,FALSE)</f>
        <v>Região Administrativa de São José dos Campos</v>
      </c>
      <c r="E5446" s="15" t="s">
        <v>291</v>
      </c>
      <c r="F5446" s="37">
        <f t="shared" si="94"/>
        <v>2547146.7799999998</v>
      </c>
      <c r="G5446" s="17">
        <f t="shared" si="95"/>
        <v>1067597.93</v>
      </c>
      <c r="H5446" s="17">
        <f t="shared" si="96"/>
        <v>1479548.85</v>
      </c>
      <c r="I5446" s="17">
        <v>350458.97</v>
      </c>
      <c r="J5446" s="17">
        <v>214947.17</v>
      </c>
      <c r="K5446" s="17">
        <v>154397.72</v>
      </c>
      <c r="L5446" s="17">
        <v>92706.86</v>
      </c>
      <c r="M5446" s="17">
        <v>115408.52</v>
      </c>
      <c r="N5446" s="17">
        <v>139678.69</v>
      </c>
      <c r="O5446" s="17">
        <v>189449.25</v>
      </c>
      <c r="P5446" s="17">
        <v>202917.99</v>
      </c>
      <c r="Q5446" s="17">
        <v>259229.2</v>
      </c>
      <c r="R5446" s="17">
        <v>277295.90000000002</v>
      </c>
      <c r="S5446" s="17">
        <v>258935.61</v>
      </c>
      <c r="T5446" s="17">
        <v>291720.90000000002</v>
      </c>
      <c r="U5446" s="17"/>
      <c r="X5446" s="14"/>
      <c r="Y5446" s="14"/>
    </row>
    <row r="5447" spans="1:25" ht="15" hidden="1" customHeight="1" x14ac:dyDescent="0.25">
      <c r="A5447" s="14">
        <f t="shared" si="97"/>
        <v>27</v>
      </c>
      <c r="B5447" s="14" t="s">
        <v>292</v>
      </c>
      <c r="C5447" s="14">
        <v>2020</v>
      </c>
      <c r="D5447" s="14" t="str">
        <f>VLOOKUP(E5447,Regioes!$A$2:$B$296,2,FALSE)</f>
        <v>Região Administrativa de São José dos Campos</v>
      </c>
      <c r="E5447" s="15" t="s">
        <v>293</v>
      </c>
      <c r="F5447" s="37">
        <f t="shared" si="94"/>
        <v>138634.44</v>
      </c>
      <c r="G5447" s="17">
        <f t="shared" si="95"/>
        <v>58106.51999999999</v>
      </c>
      <c r="H5447" s="17">
        <f t="shared" si="96"/>
        <v>80527.92</v>
      </c>
      <c r="I5447" s="17">
        <v>19074.55</v>
      </c>
      <c r="J5447" s="17">
        <v>11699</v>
      </c>
      <c r="K5447" s="17">
        <v>8403.4599999999991</v>
      </c>
      <c r="L5447" s="17">
        <v>5045.79</v>
      </c>
      <c r="M5447" s="17">
        <v>6281.38</v>
      </c>
      <c r="N5447" s="17">
        <v>7602.34</v>
      </c>
      <c r="O5447" s="17">
        <v>10311.219999999999</v>
      </c>
      <c r="P5447" s="17">
        <v>11044.29</v>
      </c>
      <c r="Q5447" s="17">
        <v>14109.16</v>
      </c>
      <c r="R5447" s="17">
        <v>15092.48</v>
      </c>
      <c r="S5447" s="17">
        <v>14093.18</v>
      </c>
      <c r="T5447" s="17">
        <v>15877.59</v>
      </c>
      <c r="U5447" s="17"/>
      <c r="X5447" s="14"/>
      <c r="Y5447" s="14"/>
    </row>
    <row r="5448" spans="1:25" ht="15" hidden="1" customHeight="1" x14ac:dyDescent="0.25">
      <c r="A5448" s="14">
        <f t="shared" si="97"/>
        <v>3</v>
      </c>
      <c r="B5448" s="14" t="s">
        <v>36</v>
      </c>
      <c r="C5448" s="14">
        <v>2020</v>
      </c>
      <c r="D5448" s="14" t="str">
        <f>VLOOKUP(E5448,Regioes!$A$2:$B$296,2,FALSE)</f>
        <v>Região Administrativa de Barretos</v>
      </c>
      <c r="E5448" s="15" t="s">
        <v>39</v>
      </c>
      <c r="F5448" s="37">
        <f t="shared" si="94"/>
        <v>1036087.6699999999</v>
      </c>
      <c r="G5448" s="17">
        <f t="shared" si="95"/>
        <v>485062.66000000003</v>
      </c>
      <c r="H5448" s="17">
        <f t="shared" si="96"/>
        <v>551025.01</v>
      </c>
      <c r="I5448" s="17">
        <v>79861.22</v>
      </c>
      <c r="J5448" s="17">
        <v>81456.61</v>
      </c>
      <c r="K5448" s="17">
        <v>83281.53</v>
      </c>
      <c r="L5448" s="17">
        <v>69356.94</v>
      </c>
      <c r="M5448" s="17">
        <v>84806.47</v>
      </c>
      <c r="N5448" s="17">
        <v>86299.89</v>
      </c>
      <c r="O5448" s="17">
        <v>98080</v>
      </c>
      <c r="P5448" s="17">
        <v>95803.56</v>
      </c>
      <c r="Q5448" s="17">
        <v>90260.35</v>
      </c>
      <c r="R5448" s="17">
        <v>94141.06</v>
      </c>
      <c r="S5448" s="17">
        <v>85938.61</v>
      </c>
      <c r="T5448" s="17">
        <v>86801.43</v>
      </c>
      <c r="U5448" s="17"/>
      <c r="X5448" s="14"/>
      <c r="Y5448" s="14"/>
    </row>
    <row r="5449" spans="1:25" ht="15" hidden="1" customHeight="1" x14ac:dyDescent="0.25">
      <c r="A5449" s="14">
        <f t="shared" si="97"/>
        <v>3</v>
      </c>
      <c r="B5449" s="14" t="s">
        <v>36</v>
      </c>
      <c r="C5449" s="14">
        <v>2020</v>
      </c>
      <c r="D5449" s="14" t="str">
        <f>VLOOKUP(E5449,Regioes!$A$2:$B$296,2,FALSE)</f>
        <v>Região Administrativa de Barretos</v>
      </c>
      <c r="E5449" s="15" t="s">
        <v>40</v>
      </c>
      <c r="F5449" s="37">
        <f t="shared" si="94"/>
        <v>1342585.58</v>
      </c>
      <c r="G5449" s="17">
        <f t="shared" si="95"/>
        <v>624587.19000000006</v>
      </c>
      <c r="H5449" s="17">
        <f t="shared" si="96"/>
        <v>717998.3899999999</v>
      </c>
      <c r="I5449" s="17">
        <v>104534.19</v>
      </c>
      <c r="J5449" s="17">
        <v>105806.96</v>
      </c>
      <c r="K5449" s="17">
        <v>106946.28</v>
      </c>
      <c r="L5449" s="17">
        <v>88872.01</v>
      </c>
      <c r="M5449" s="17">
        <v>107684.03</v>
      </c>
      <c r="N5449" s="17">
        <v>110743.72</v>
      </c>
      <c r="O5449" s="17">
        <v>125740.08</v>
      </c>
      <c r="P5449" s="17">
        <v>124162.11</v>
      </c>
      <c r="Q5449" s="17">
        <v>117565.87</v>
      </c>
      <c r="R5449" s="17">
        <v>122889.3</v>
      </c>
      <c r="S5449" s="17">
        <v>113174.82</v>
      </c>
      <c r="T5449" s="17">
        <v>114466.21</v>
      </c>
      <c r="U5449" s="17"/>
      <c r="X5449" s="14"/>
      <c r="Y5449" s="14"/>
    </row>
    <row r="5450" spans="1:25" ht="15" hidden="1" customHeight="1" x14ac:dyDescent="0.25">
      <c r="A5450" s="14">
        <f t="shared" si="97"/>
        <v>3</v>
      </c>
      <c r="B5450" s="14" t="s">
        <v>36</v>
      </c>
      <c r="C5450" s="14">
        <v>2020</v>
      </c>
      <c r="D5450" s="14" t="str">
        <f>VLOOKUP(E5450,Regioes!$A$2:$B$296,2,FALSE)</f>
        <v>Região Administrativa de São José do Rio Preto</v>
      </c>
      <c r="E5450" s="15" t="s">
        <v>41</v>
      </c>
      <c r="F5450" s="37">
        <f t="shared" si="94"/>
        <v>144071.93</v>
      </c>
      <c r="G5450" s="17">
        <f t="shared" si="95"/>
        <v>64587.409999999996</v>
      </c>
      <c r="H5450" s="17">
        <f t="shared" si="96"/>
        <v>79484.51999999999</v>
      </c>
      <c r="I5450" s="17">
        <v>11861.2</v>
      </c>
      <c r="J5450" s="17">
        <v>11509.84</v>
      </c>
      <c r="K5450" s="17">
        <v>10879.57</v>
      </c>
      <c r="L5450" s="17">
        <v>8921.32</v>
      </c>
      <c r="M5450" s="17">
        <v>10198.31</v>
      </c>
      <c r="N5450" s="17">
        <v>11217.17</v>
      </c>
      <c r="O5450" s="17">
        <v>12661.5</v>
      </c>
      <c r="P5450" s="17">
        <v>13334.63</v>
      </c>
      <c r="Q5450" s="17">
        <v>12987.12</v>
      </c>
      <c r="R5450" s="17">
        <v>13739.36</v>
      </c>
      <c r="S5450" s="17">
        <v>13258.45</v>
      </c>
      <c r="T5450" s="17">
        <v>13503.46</v>
      </c>
      <c r="U5450" s="17"/>
      <c r="X5450" s="14"/>
      <c r="Y5450" s="14"/>
    </row>
    <row r="5451" spans="1:25" ht="15" hidden="1" customHeight="1" x14ac:dyDescent="0.25">
      <c r="A5451" s="14">
        <f t="shared" si="97"/>
        <v>3</v>
      </c>
      <c r="B5451" s="14" t="s">
        <v>36</v>
      </c>
      <c r="C5451" s="14">
        <v>2020</v>
      </c>
      <c r="D5451" s="14" t="str">
        <f>VLOOKUP(E5451,Regioes!$A$2:$B$296,2,FALSE)</f>
        <v>Região Administrativa de Barretos</v>
      </c>
      <c r="E5451" s="15" t="s">
        <v>42</v>
      </c>
      <c r="F5451" s="37">
        <f t="shared" si="94"/>
        <v>1216951.7399999998</v>
      </c>
      <c r="G5451" s="17">
        <f t="shared" si="95"/>
        <v>569737.34</v>
      </c>
      <c r="H5451" s="17">
        <f t="shared" si="96"/>
        <v>647214.4</v>
      </c>
      <c r="I5451" s="17">
        <v>93802.15</v>
      </c>
      <c r="J5451" s="17">
        <v>95676.03</v>
      </c>
      <c r="K5451" s="17">
        <v>97819.53</v>
      </c>
      <c r="L5451" s="17">
        <v>81464.19</v>
      </c>
      <c r="M5451" s="17">
        <v>99610.66</v>
      </c>
      <c r="N5451" s="17">
        <v>101364.78</v>
      </c>
      <c r="O5451" s="17">
        <v>115201.28</v>
      </c>
      <c r="P5451" s="17">
        <v>112527.46</v>
      </c>
      <c r="Q5451" s="17">
        <v>106016.6</v>
      </c>
      <c r="R5451" s="17">
        <v>110574.74</v>
      </c>
      <c r="S5451" s="17">
        <v>100940.44</v>
      </c>
      <c r="T5451" s="17">
        <v>101953.88</v>
      </c>
      <c r="U5451" s="17"/>
      <c r="X5451" s="14"/>
      <c r="Y5451" s="14"/>
    </row>
    <row r="5452" spans="1:25" ht="15" hidden="1" customHeight="1" x14ac:dyDescent="0.25">
      <c r="A5452" s="14">
        <f t="shared" si="97"/>
        <v>3</v>
      </c>
      <c r="B5452" s="14" t="s">
        <v>36</v>
      </c>
      <c r="C5452" s="14">
        <v>2020</v>
      </c>
      <c r="D5452" s="14" t="str">
        <f>VLOOKUP(E5452,Regioes!$A$2:$B$296,2,FALSE)</f>
        <v>Região Administrativa de Ribeirão Preto</v>
      </c>
      <c r="E5452" s="15" t="s">
        <v>44</v>
      </c>
      <c r="F5452" s="37">
        <f t="shared" si="94"/>
        <v>207014.13999999998</v>
      </c>
      <c r="G5452" s="17">
        <f t="shared" si="95"/>
        <v>96619.349999999991</v>
      </c>
      <c r="H5452" s="17">
        <f t="shared" si="96"/>
        <v>110394.79000000001</v>
      </c>
      <c r="I5452" s="17">
        <v>17369.259999999998</v>
      </c>
      <c r="J5452" s="17">
        <v>16903.810000000001</v>
      </c>
      <c r="K5452" s="17">
        <v>16064.54</v>
      </c>
      <c r="L5452" s="17">
        <v>14062.43</v>
      </c>
      <c r="M5452" s="17">
        <v>15768.47</v>
      </c>
      <c r="N5452" s="17">
        <v>16450.84</v>
      </c>
      <c r="O5452" s="17">
        <v>17624.84</v>
      </c>
      <c r="P5452" s="17">
        <v>18096.990000000002</v>
      </c>
      <c r="Q5452" s="17">
        <v>18282.73</v>
      </c>
      <c r="R5452" s="17">
        <v>18391.02</v>
      </c>
      <c r="S5452" s="17">
        <v>18211.689999999999</v>
      </c>
      <c r="T5452" s="17">
        <v>19787.52</v>
      </c>
      <c r="U5452" s="17"/>
      <c r="X5452" s="14"/>
      <c r="Y5452" s="14"/>
    </row>
    <row r="5453" spans="1:25" ht="15" hidden="1" customHeight="1" x14ac:dyDescent="0.25">
      <c r="A5453" s="14">
        <f t="shared" si="97"/>
        <v>3</v>
      </c>
      <c r="B5453" s="14" t="s">
        <v>36</v>
      </c>
      <c r="C5453" s="14">
        <v>2020</v>
      </c>
      <c r="D5453" s="14" t="str">
        <f>VLOOKUP(E5453,Regioes!$A$2:$B$296,2,FALSE)</f>
        <v>Região Administrativa de São José do Rio Preto</v>
      </c>
      <c r="E5453" s="15" t="s">
        <v>45</v>
      </c>
      <c r="F5453" s="37">
        <f t="shared" si="94"/>
        <v>71948.759999999995</v>
      </c>
      <c r="G5453" s="17">
        <f t="shared" si="95"/>
        <v>32254.61</v>
      </c>
      <c r="H5453" s="17">
        <f t="shared" si="96"/>
        <v>39694.149999999994</v>
      </c>
      <c r="I5453" s="17">
        <v>5923.42</v>
      </c>
      <c r="J5453" s="17">
        <v>5747.95</v>
      </c>
      <c r="K5453" s="17">
        <v>5433.2</v>
      </c>
      <c r="L5453" s="17">
        <v>4455.26</v>
      </c>
      <c r="M5453" s="17">
        <v>5092.9799999999996</v>
      </c>
      <c r="N5453" s="17">
        <v>5601.8</v>
      </c>
      <c r="O5453" s="17">
        <v>6323.09</v>
      </c>
      <c r="P5453" s="17">
        <v>6659.24</v>
      </c>
      <c r="Q5453" s="17">
        <v>6485.7</v>
      </c>
      <c r="R5453" s="17">
        <v>6861.36</v>
      </c>
      <c r="S5453" s="17">
        <v>6621.2</v>
      </c>
      <c r="T5453" s="17">
        <v>6743.56</v>
      </c>
      <c r="U5453" s="17"/>
      <c r="X5453" s="14"/>
      <c r="Y5453" s="14"/>
    </row>
    <row r="5454" spans="1:25" ht="15" hidden="1" customHeight="1" x14ac:dyDescent="0.25">
      <c r="A5454" s="14">
        <f t="shared" si="97"/>
        <v>3</v>
      </c>
      <c r="B5454" s="14" t="s">
        <v>36</v>
      </c>
      <c r="C5454" s="14">
        <v>2020</v>
      </c>
      <c r="D5454" s="14" t="str">
        <f>VLOOKUP(E5454,Regioes!$A$2:$B$296,2,FALSE)</f>
        <v>Região Administrativa de São José do Rio Preto</v>
      </c>
      <c r="E5454" s="15" t="s">
        <v>43</v>
      </c>
      <c r="F5454" s="37">
        <f t="shared" si="94"/>
        <v>63053.279999999999</v>
      </c>
      <c r="G5454" s="17">
        <f t="shared" si="95"/>
        <v>28266.769999999997</v>
      </c>
      <c r="H5454" s="17">
        <f t="shared" si="96"/>
        <v>34786.509999999995</v>
      </c>
      <c r="I5454" s="17">
        <v>5191.07</v>
      </c>
      <c r="J5454" s="17">
        <v>5037.3</v>
      </c>
      <c r="K5454" s="17">
        <v>4761.46</v>
      </c>
      <c r="L5454" s="17">
        <v>3904.43</v>
      </c>
      <c r="M5454" s="17">
        <v>4463.3</v>
      </c>
      <c r="N5454" s="17">
        <v>4909.21</v>
      </c>
      <c r="O5454" s="17">
        <v>5541.32</v>
      </c>
      <c r="P5454" s="17">
        <v>5835.92</v>
      </c>
      <c r="Q5454" s="17">
        <v>5683.83</v>
      </c>
      <c r="R5454" s="17">
        <v>6013.05</v>
      </c>
      <c r="S5454" s="17">
        <v>5802.58</v>
      </c>
      <c r="T5454" s="17">
        <v>5909.81</v>
      </c>
      <c r="U5454" s="17"/>
      <c r="X5454" s="14"/>
      <c r="Y5454" s="14"/>
    </row>
    <row r="5455" spans="1:25" ht="15" hidden="1" customHeight="1" x14ac:dyDescent="0.25">
      <c r="A5455" s="14">
        <f t="shared" si="97"/>
        <v>3</v>
      </c>
      <c r="B5455" s="14" t="s">
        <v>36</v>
      </c>
      <c r="C5455" s="14">
        <v>2020</v>
      </c>
      <c r="D5455" s="14" t="str">
        <f>VLOOKUP(E5455,Regioes!$A$2:$B$296,2,FALSE)</f>
        <v>Região Administrativa de Barretos</v>
      </c>
      <c r="E5455" s="15" t="s">
        <v>37</v>
      </c>
      <c r="F5455" s="37">
        <f t="shared" si="94"/>
        <v>176582.17</v>
      </c>
      <c r="G5455" s="17">
        <f t="shared" si="95"/>
        <v>80816.759999999995</v>
      </c>
      <c r="H5455" s="17">
        <f t="shared" si="96"/>
        <v>95765.41</v>
      </c>
      <c r="I5455" s="17">
        <v>14679.2</v>
      </c>
      <c r="J5455" s="17">
        <v>14265.65</v>
      </c>
      <c r="K5455" s="17">
        <v>13521.95</v>
      </c>
      <c r="L5455" s="17">
        <v>11473.92</v>
      </c>
      <c r="M5455" s="17">
        <v>12983.17</v>
      </c>
      <c r="N5455" s="17">
        <v>13892.87</v>
      </c>
      <c r="O5455" s="17">
        <v>15272.09</v>
      </c>
      <c r="P5455" s="17">
        <v>15882.35</v>
      </c>
      <c r="Q5455" s="17">
        <v>15753.63</v>
      </c>
      <c r="R5455" s="17">
        <v>16253.68</v>
      </c>
      <c r="S5455" s="17">
        <v>15886.23</v>
      </c>
      <c r="T5455" s="17">
        <v>16717.43</v>
      </c>
      <c r="U5455" s="17"/>
      <c r="X5455" s="14"/>
      <c r="Y5455" s="14"/>
    </row>
    <row r="5456" spans="1:25" ht="15" hidden="1" customHeight="1" x14ac:dyDescent="0.25">
      <c r="A5456" s="14">
        <f t="shared" si="97"/>
        <v>3</v>
      </c>
      <c r="B5456" s="14" t="s">
        <v>36</v>
      </c>
      <c r="C5456" s="14">
        <v>2020</v>
      </c>
      <c r="D5456" s="14" t="str">
        <f>VLOOKUP(E5456,Regioes!$A$2:$B$296,2,FALSE)</f>
        <v>Região Administrativa Central / Araraquara</v>
      </c>
      <c r="E5456" s="15" t="s">
        <v>38</v>
      </c>
      <c r="F5456" s="37">
        <f t="shared" si="94"/>
        <v>71034.26999999999</v>
      </c>
      <c r="G5456" s="17">
        <f t="shared" si="95"/>
        <v>33153.699999999997</v>
      </c>
      <c r="H5456" s="17">
        <f t="shared" si="96"/>
        <v>37880.57</v>
      </c>
      <c r="I5456" s="17">
        <v>5960.04</v>
      </c>
      <c r="J5456" s="17">
        <v>5800.33</v>
      </c>
      <c r="K5456" s="17">
        <v>5512.34</v>
      </c>
      <c r="L5456" s="17">
        <v>4825.34</v>
      </c>
      <c r="M5456" s="17">
        <v>5410.75</v>
      </c>
      <c r="N5456" s="17">
        <v>5644.9</v>
      </c>
      <c r="O5456" s="17">
        <v>6047.74</v>
      </c>
      <c r="P5456" s="17">
        <v>6209.75</v>
      </c>
      <c r="Q5456" s="17">
        <v>6273.49</v>
      </c>
      <c r="R5456" s="17">
        <v>6310.64</v>
      </c>
      <c r="S5456" s="17">
        <v>6249.11</v>
      </c>
      <c r="T5456" s="17">
        <v>6789.84</v>
      </c>
      <c r="U5456" s="17"/>
      <c r="X5456" s="14"/>
      <c r="Y5456" s="14"/>
    </row>
    <row r="5457" spans="1:25" ht="15" hidden="1" customHeight="1" x14ac:dyDescent="0.25">
      <c r="A5457" s="14">
        <f t="shared" si="97"/>
        <v>3</v>
      </c>
      <c r="B5457" s="14" t="s">
        <v>36</v>
      </c>
      <c r="C5457" s="14">
        <v>2020</v>
      </c>
      <c r="D5457" s="14" t="str">
        <f>VLOOKUP(E5457,Regioes!$A$2:$B$296,2,FALSE)</f>
        <v>Região Administrativa de Barretos</v>
      </c>
      <c r="E5457" s="15" t="s">
        <v>46</v>
      </c>
      <c r="F5457" s="37">
        <f t="shared" si="94"/>
        <v>79659.870000000024</v>
      </c>
      <c r="G5457" s="17">
        <f t="shared" si="95"/>
        <v>37179.51</v>
      </c>
      <c r="H5457" s="17">
        <f t="shared" si="96"/>
        <v>42480.359999999993</v>
      </c>
      <c r="I5457" s="17">
        <v>6683.76</v>
      </c>
      <c r="J5457" s="17">
        <v>6504.65</v>
      </c>
      <c r="K5457" s="17">
        <v>6181.7</v>
      </c>
      <c r="L5457" s="17">
        <v>5411.28</v>
      </c>
      <c r="M5457" s="17">
        <v>6067.77</v>
      </c>
      <c r="N5457" s="17">
        <v>6330.35</v>
      </c>
      <c r="O5457" s="17">
        <v>6782.11</v>
      </c>
      <c r="P5457" s="17">
        <v>6963.79</v>
      </c>
      <c r="Q5457" s="17">
        <v>7035.27</v>
      </c>
      <c r="R5457" s="17">
        <v>7076.94</v>
      </c>
      <c r="S5457" s="17">
        <v>7007.93</v>
      </c>
      <c r="T5457" s="17">
        <v>7614.32</v>
      </c>
      <c r="U5457" s="17"/>
      <c r="X5457" s="14"/>
      <c r="Y5457" s="14"/>
    </row>
    <row r="5458" spans="1:25" ht="15" hidden="1" customHeight="1" x14ac:dyDescent="0.25">
      <c r="A5458" s="14">
        <f t="shared" si="97"/>
        <v>9</v>
      </c>
      <c r="B5458" s="14" t="s">
        <v>101</v>
      </c>
      <c r="C5458" s="14">
        <v>2020</v>
      </c>
      <c r="D5458" s="14" t="str">
        <f>VLOOKUP(E5458,Regioes!$A$2:$B$296,2,FALSE)</f>
        <v>Região Administrativa Central / Araraquara</v>
      </c>
      <c r="E5458" s="15" t="s">
        <v>102</v>
      </c>
      <c r="F5458" s="37">
        <f t="shared" si="94"/>
        <v>3243640.91</v>
      </c>
      <c r="G5458" s="17">
        <f t="shared" si="95"/>
        <v>1469089.6800000002</v>
      </c>
      <c r="H5458" s="17">
        <f t="shared" si="96"/>
        <v>1774551.2300000002</v>
      </c>
      <c r="I5458" s="17">
        <v>276132.62</v>
      </c>
      <c r="J5458" s="17">
        <v>265737.61</v>
      </c>
      <c r="K5458" s="17">
        <v>251054.17</v>
      </c>
      <c r="L5458" s="17">
        <v>193178.63</v>
      </c>
      <c r="M5458" s="17">
        <v>230443.28</v>
      </c>
      <c r="N5458" s="17">
        <v>252543.37</v>
      </c>
      <c r="O5458" s="17">
        <v>278792.31</v>
      </c>
      <c r="P5458" s="17">
        <v>285255.88</v>
      </c>
      <c r="Q5458" s="40">
        <v>289247.33</v>
      </c>
      <c r="R5458" s="17">
        <v>314531.34000000003</v>
      </c>
      <c r="S5458" s="17">
        <v>295923.83</v>
      </c>
      <c r="T5458" s="17">
        <v>310800.53999999998</v>
      </c>
      <c r="U5458" s="17"/>
      <c r="X5458" s="14"/>
      <c r="Y5458" s="14"/>
    </row>
    <row r="5459" spans="1:25" ht="15" hidden="1" customHeight="1" x14ac:dyDescent="0.25">
      <c r="A5459" s="14">
        <f t="shared" si="97"/>
        <v>9</v>
      </c>
      <c r="B5459" s="14" t="s">
        <v>101</v>
      </c>
      <c r="C5459" s="14">
        <v>2020</v>
      </c>
      <c r="D5459" s="14" t="str">
        <f>VLOOKUP(E5459,Regioes!$A$2:$B$296,2,FALSE)</f>
        <v>Região Administrativa de Ribeirão Preto</v>
      </c>
      <c r="E5459" s="15" t="s">
        <v>103</v>
      </c>
      <c r="F5459" s="37">
        <f t="shared" ref="F5459:F5522" si="98">SUM(I5459:T5459)</f>
        <v>143361.07</v>
      </c>
      <c r="G5459" s="17">
        <f t="shared" ref="G5459:G5522" si="99">SUM(I5459:N5459)</f>
        <v>65959.149999999994</v>
      </c>
      <c r="H5459" s="17">
        <f t="shared" ref="H5459:H5522" si="100">SUM(O5459:T5459)</f>
        <v>77401.919999999998</v>
      </c>
      <c r="I5459" s="17">
        <v>12651.69</v>
      </c>
      <c r="J5459" s="17">
        <v>11825.1</v>
      </c>
      <c r="K5459" s="17">
        <v>10944.5</v>
      </c>
      <c r="L5459" s="17">
        <v>8550.93</v>
      </c>
      <c r="M5459" s="17">
        <v>10902.31</v>
      </c>
      <c r="N5459" s="17">
        <v>11084.62</v>
      </c>
      <c r="O5459" s="17">
        <v>12001.25</v>
      </c>
      <c r="P5459" s="17">
        <v>12306.97</v>
      </c>
      <c r="Q5459" s="40">
        <v>13257.5</v>
      </c>
      <c r="R5459" s="17">
        <v>13885.25</v>
      </c>
      <c r="S5459" s="17">
        <v>12672.72</v>
      </c>
      <c r="T5459" s="17">
        <v>13278.23</v>
      </c>
      <c r="U5459" s="17"/>
      <c r="X5459" s="14"/>
      <c r="Y5459" s="14"/>
    </row>
    <row r="5460" spans="1:25" ht="15" hidden="1" customHeight="1" x14ac:dyDescent="0.25">
      <c r="A5460" s="14">
        <f t="shared" si="97"/>
        <v>9</v>
      </c>
      <c r="B5460" s="14" t="s">
        <v>101</v>
      </c>
      <c r="C5460" s="14">
        <v>2020</v>
      </c>
      <c r="D5460" s="14" t="str">
        <f>VLOOKUP(E5460,Regioes!$A$2:$B$296,2,FALSE)</f>
        <v>Região Administrativa de Barretos</v>
      </c>
      <c r="E5460" s="15" t="s">
        <v>40</v>
      </c>
      <c r="F5460" s="37">
        <f t="shared" si="98"/>
        <v>554536.91</v>
      </c>
      <c r="G5460" s="17">
        <f t="shared" si="99"/>
        <v>255131.88</v>
      </c>
      <c r="H5460" s="17">
        <f t="shared" si="100"/>
        <v>299405.03000000003</v>
      </c>
      <c r="I5460" s="17">
        <v>45732.14</v>
      </c>
      <c r="J5460" s="17">
        <v>43207.96</v>
      </c>
      <c r="K5460" s="17">
        <v>42842.23</v>
      </c>
      <c r="L5460" s="17">
        <v>34563.440000000002</v>
      </c>
      <c r="M5460" s="17">
        <v>43589.43</v>
      </c>
      <c r="N5460" s="17">
        <v>45196.68</v>
      </c>
      <c r="O5460" s="17">
        <v>50880.37</v>
      </c>
      <c r="P5460" s="17">
        <v>49955.519999999997</v>
      </c>
      <c r="Q5460" s="40">
        <v>49775.56</v>
      </c>
      <c r="R5460" s="17">
        <v>52817.31</v>
      </c>
      <c r="S5460" s="17">
        <v>47742.96</v>
      </c>
      <c r="T5460" s="17">
        <v>48233.31</v>
      </c>
      <c r="U5460" s="17"/>
      <c r="X5460" s="14"/>
      <c r="Y5460" s="14"/>
    </row>
    <row r="5461" spans="1:25" ht="15" hidden="1" customHeight="1" x14ac:dyDescent="0.25">
      <c r="A5461" s="14">
        <f t="shared" si="97"/>
        <v>9</v>
      </c>
      <c r="B5461" s="14" t="s">
        <v>101</v>
      </c>
      <c r="C5461" s="14">
        <v>2020</v>
      </c>
      <c r="D5461" s="14" t="str">
        <f>VLOOKUP(E5461,Regioes!$A$2:$B$296,2,FALSE)</f>
        <v>Região Administrativa Central / Araraquara</v>
      </c>
      <c r="E5461" s="15" t="s">
        <v>116</v>
      </c>
      <c r="F5461" s="37">
        <f t="shared" si="98"/>
        <v>319304.25999999995</v>
      </c>
      <c r="G5461" s="17">
        <f t="shared" si="99"/>
        <v>146909.03999999998</v>
      </c>
      <c r="H5461" s="17">
        <f t="shared" si="100"/>
        <v>172395.22</v>
      </c>
      <c r="I5461" s="17">
        <v>28178.78</v>
      </c>
      <c r="J5461" s="17">
        <v>26337.72</v>
      </c>
      <c r="K5461" s="17">
        <v>24376.400000000001</v>
      </c>
      <c r="L5461" s="17">
        <v>19045.259999999998</v>
      </c>
      <c r="M5461" s="17">
        <v>24282.41</v>
      </c>
      <c r="N5461" s="17">
        <v>24688.47</v>
      </c>
      <c r="O5461" s="17">
        <v>26730.06</v>
      </c>
      <c r="P5461" s="17">
        <v>27410.99</v>
      </c>
      <c r="Q5461" s="40">
        <v>29528.07</v>
      </c>
      <c r="R5461" s="17">
        <v>30926.240000000002</v>
      </c>
      <c r="S5461" s="17">
        <v>28225.62</v>
      </c>
      <c r="T5461" s="17">
        <v>29574.240000000002</v>
      </c>
      <c r="U5461" s="17"/>
      <c r="X5461" s="14"/>
      <c r="Y5461" s="14"/>
    </row>
    <row r="5462" spans="1:25" ht="15" hidden="1" customHeight="1" x14ac:dyDescent="0.25">
      <c r="A5462" s="14">
        <f t="shared" si="97"/>
        <v>9</v>
      </c>
      <c r="B5462" s="14" t="s">
        <v>101</v>
      </c>
      <c r="C5462" s="14">
        <v>2020</v>
      </c>
      <c r="D5462" s="14" t="str">
        <f>VLOOKUP(E5462,Regioes!$A$2:$B$296,2,FALSE)</f>
        <v>Região Administrativa de São José do Rio Preto</v>
      </c>
      <c r="E5462" s="15" t="s">
        <v>41</v>
      </c>
      <c r="F5462" s="37">
        <f t="shared" si="98"/>
        <v>780126.01</v>
      </c>
      <c r="G5462" s="17">
        <f t="shared" si="99"/>
        <v>353329.82999999996</v>
      </c>
      <c r="H5462" s="17">
        <f t="shared" si="100"/>
        <v>426796.18</v>
      </c>
      <c r="I5462" s="17">
        <v>66412.479999999996</v>
      </c>
      <c r="J5462" s="17">
        <v>63912.38</v>
      </c>
      <c r="K5462" s="17">
        <v>60380.88</v>
      </c>
      <c r="L5462" s="17">
        <v>46461.27</v>
      </c>
      <c r="M5462" s="17">
        <v>55423.77</v>
      </c>
      <c r="N5462" s="17">
        <v>60739.05</v>
      </c>
      <c r="O5462" s="17">
        <v>67052.160000000003</v>
      </c>
      <c r="P5462" s="17">
        <v>68606.710000000006</v>
      </c>
      <c r="Q5462" s="40">
        <v>69566.69</v>
      </c>
      <c r="R5462" s="17">
        <v>75647.73</v>
      </c>
      <c r="S5462" s="17">
        <v>71172.45</v>
      </c>
      <c r="T5462" s="17">
        <v>74750.44</v>
      </c>
      <c r="U5462" s="17"/>
      <c r="X5462" s="14"/>
      <c r="Y5462" s="14"/>
    </row>
    <row r="5463" spans="1:25" ht="15" hidden="1" customHeight="1" x14ac:dyDescent="0.25">
      <c r="A5463" s="14">
        <f t="shared" si="97"/>
        <v>9</v>
      </c>
      <c r="B5463" s="14" t="s">
        <v>101</v>
      </c>
      <c r="C5463" s="14">
        <v>2020</v>
      </c>
      <c r="D5463" s="14" t="str">
        <f>VLOOKUP(E5463,Regioes!$A$2:$B$296,2,FALSE)</f>
        <v>Região Administrativa de São José do Rio Preto</v>
      </c>
      <c r="E5463" s="15" t="s">
        <v>104</v>
      </c>
      <c r="F5463" s="37">
        <f t="shared" si="98"/>
        <v>1380503.9999999998</v>
      </c>
      <c r="G5463" s="17">
        <f t="shared" si="99"/>
        <v>625249.29</v>
      </c>
      <c r="H5463" s="17">
        <f t="shared" si="100"/>
        <v>755254.71</v>
      </c>
      <c r="I5463" s="17">
        <v>117522.93</v>
      </c>
      <c r="J5463" s="17">
        <v>113098.78</v>
      </c>
      <c r="K5463" s="17">
        <v>106849.46</v>
      </c>
      <c r="L5463" s="17">
        <v>82217.45</v>
      </c>
      <c r="M5463" s="17">
        <v>98077.4</v>
      </c>
      <c r="N5463" s="17">
        <v>107483.27</v>
      </c>
      <c r="O5463" s="17">
        <v>118654.9</v>
      </c>
      <c r="P5463" s="17">
        <v>121405.82</v>
      </c>
      <c r="Q5463" s="40">
        <v>123104.59</v>
      </c>
      <c r="R5463" s="17">
        <v>133865.54999999999</v>
      </c>
      <c r="S5463" s="17">
        <v>125946.14</v>
      </c>
      <c r="T5463" s="17">
        <v>132277.71</v>
      </c>
      <c r="U5463" s="17"/>
      <c r="X5463" s="14"/>
      <c r="Y5463" s="14"/>
    </row>
    <row r="5464" spans="1:25" ht="15" hidden="1" customHeight="1" x14ac:dyDescent="0.25">
      <c r="A5464" s="14">
        <f t="shared" si="97"/>
        <v>9</v>
      </c>
      <c r="B5464" s="14" t="s">
        <v>101</v>
      </c>
      <c r="C5464" s="14">
        <v>2020</v>
      </c>
      <c r="D5464" s="14" t="str">
        <f>VLOOKUP(E5464,Regioes!$A$2:$B$296,2,FALSE)</f>
        <v>Região Administrativa de São José do Rio Preto</v>
      </c>
      <c r="E5464" s="15" t="s">
        <v>105</v>
      </c>
      <c r="F5464" s="37">
        <f t="shared" si="98"/>
        <v>841346.50999999989</v>
      </c>
      <c r="G5464" s="17">
        <f t="shared" si="99"/>
        <v>381057.43</v>
      </c>
      <c r="H5464" s="17">
        <f t="shared" si="100"/>
        <v>460289.07999999996</v>
      </c>
      <c r="I5464" s="17">
        <v>71624.210000000006</v>
      </c>
      <c r="J5464" s="17">
        <v>68927.92</v>
      </c>
      <c r="K5464" s="17">
        <v>65119.28</v>
      </c>
      <c r="L5464" s="17">
        <v>50107.32</v>
      </c>
      <c r="M5464" s="17">
        <v>59773.15</v>
      </c>
      <c r="N5464" s="17">
        <v>65505.55</v>
      </c>
      <c r="O5464" s="17">
        <v>72314.09</v>
      </c>
      <c r="P5464" s="17">
        <v>73990.63</v>
      </c>
      <c r="Q5464" s="40">
        <v>75025.95</v>
      </c>
      <c r="R5464" s="17">
        <v>81584.2</v>
      </c>
      <c r="S5464" s="17">
        <v>76757.72</v>
      </c>
      <c r="T5464" s="17">
        <v>80616.490000000005</v>
      </c>
      <c r="U5464" s="17"/>
      <c r="X5464" s="14"/>
      <c r="Y5464" s="14"/>
    </row>
    <row r="5465" spans="1:25" ht="15" hidden="1" customHeight="1" x14ac:dyDescent="0.25">
      <c r="A5465" s="14">
        <f t="shared" si="97"/>
        <v>9</v>
      </c>
      <c r="B5465" s="14" t="s">
        <v>101</v>
      </c>
      <c r="C5465" s="14">
        <v>2020</v>
      </c>
      <c r="D5465" s="14" t="str">
        <f>VLOOKUP(E5465,Regioes!$A$2:$B$296,2,FALSE)</f>
        <v>Região Administrativa Central / Araraquara</v>
      </c>
      <c r="E5465" s="15" t="s">
        <v>106</v>
      </c>
      <c r="F5465" s="37">
        <f t="shared" si="98"/>
        <v>282729.11000000004</v>
      </c>
      <c r="G5465" s="17">
        <f t="shared" si="99"/>
        <v>130078.27000000002</v>
      </c>
      <c r="H5465" s="17">
        <f t="shared" si="100"/>
        <v>152650.84</v>
      </c>
      <c r="I5465" s="17">
        <v>23316.400000000001</v>
      </c>
      <c r="J5465" s="17">
        <v>22029.46</v>
      </c>
      <c r="K5465" s="17">
        <v>21842.99</v>
      </c>
      <c r="L5465" s="17">
        <v>17622.07</v>
      </c>
      <c r="M5465" s="17">
        <v>22223.95</v>
      </c>
      <c r="N5465" s="17">
        <v>23043.4</v>
      </c>
      <c r="O5465" s="17">
        <v>25941.22</v>
      </c>
      <c r="P5465" s="17">
        <v>25469.69</v>
      </c>
      <c r="Q5465" s="40">
        <v>25377.93</v>
      </c>
      <c r="R5465" s="17">
        <v>26928.76</v>
      </c>
      <c r="S5465" s="17">
        <v>24341.62</v>
      </c>
      <c r="T5465" s="17">
        <v>24591.62</v>
      </c>
      <c r="U5465" s="17"/>
      <c r="X5465" s="14"/>
      <c r="Y5465" s="14"/>
    </row>
    <row r="5466" spans="1:25" ht="15" hidden="1" customHeight="1" x14ac:dyDescent="0.25">
      <c r="A5466" s="14">
        <f t="shared" si="97"/>
        <v>9</v>
      </c>
      <c r="B5466" s="14" t="s">
        <v>101</v>
      </c>
      <c r="C5466" s="14">
        <v>2020</v>
      </c>
      <c r="D5466" s="14" t="str">
        <f>VLOOKUP(E5466,Regioes!$A$2:$B$296,2,FALSE)</f>
        <v>Região Administrativa Central / Araraquara</v>
      </c>
      <c r="E5466" s="15" t="s">
        <v>119</v>
      </c>
      <c r="F5466" s="37">
        <f t="shared" si="98"/>
        <v>417412.19</v>
      </c>
      <c r="G5466" s="17">
        <f t="shared" si="99"/>
        <v>189051.74</v>
      </c>
      <c r="H5466" s="17">
        <f t="shared" si="100"/>
        <v>228360.44999999998</v>
      </c>
      <c r="I5466" s="17">
        <v>35534.49</v>
      </c>
      <c r="J5466" s="17">
        <v>34196.79</v>
      </c>
      <c r="K5466" s="17">
        <v>32307.23</v>
      </c>
      <c r="L5466" s="17">
        <v>24859.45</v>
      </c>
      <c r="M5466" s="17">
        <v>29654.9</v>
      </c>
      <c r="N5466" s="17">
        <v>32498.880000000001</v>
      </c>
      <c r="O5466" s="17">
        <v>35876.75</v>
      </c>
      <c r="P5466" s="17">
        <v>36708.53</v>
      </c>
      <c r="Q5466" s="40">
        <v>37222.17</v>
      </c>
      <c r="R5466" s="17">
        <v>40475.879999999997</v>
      </c>
      <c r="S5466" s="17">
        <v>38081.35</v>
      </c>
      <c r="T5466" s="17">
        <v>39995.769999999997</v>
      </c>
      <c r="U5466" s="17"/>
      <c r="X5466" s="14"/>
      <c r="Y5466" s="14"/>
    </row>
    <row r="5467" spans="1:25" ht="15" hidden="1" customHeight="1" x14ac:dyDescent="0.25">
      <c r="A5467" s="14">
        <f t="shared" si="97"/>
        <v>9</v>
      </c>
      <c r="B5467" s="14" t="s">
        <v>101</v>
      </c>
      <c r="C5467" s="14">
        <v>2020</v>
      </c>
      <c r="D5467" s="14" t="str">
        <f>VLOOKUP(E5467,Regioes!$A$2:$B$296,2,FALSE)</f>
        <v>Região Administrativa de Ribeirão Preto</v>
      </c>
      <c r="E5467" s="15" t="s">
        <v>111</v>
      </c>
      <c r="F5467" s="37">
        <f t="shared" si="98"/>
        <v>297018.67</v>
      </c>
      <c r="G5467" s="17">
        <f t="shared" si="99"/>
        <v>136652.62999999998</v>
      </c>
      <c r="H5467" s="17">
        <f t="shared" si="100"/>
        <v>160366.03999999998</v>
      </c>
      <c r="I5467" s="17">
        <v>24494.85</v>
      </c>
      <c r="J5467" s="17">
        <v>23142.86</v>
      </c>
      <c r="K5467" s="17">
        <v>22946.97</v>
      </c>
      <c r="L5467" s="17">
        <v>18512.72</v>
      </c>
      <c r="M5467" s="17">
        <v>23347.18</v>
      </c>
      <c r="N5467" s="17">
        <v>24208.05</v>
      </c>
      <c r="O5467" s="17">
        <v>27252.33</v>
      </c>
      <c r="P5467" s="17">
        <v>26756.959999999999</v>
      </c>
      <c r="Q5467" s="40">
        <v>26660.57</v>
      </c>
      <c r="R5467" s="17">
        <v>28289.78</v>
      </c>
      <c r="S5467" s="17">
        <v>25571.88</v>
      </c>
      <c r="T5467" s="17">
        <v>25834.52</v>
      </c>
      <c r="U5467" s="17"/>
      <c r="X5467" s="14"/>
      <c r="Y5467" s="14"/>
    </row>
    <row r="5468" spans="1:25" ht="15" hidden="1" customHeight="1" x14ac:dyDescent="0.25">
      <c r="A5468" s="14">
        <f t="shared" si="97"/>
        <v>9</v>
      </c>
      <c r="B5468" s="14" t="s">
        <v>101</v>
      </c>
      <c r="C5468" s="14">
        <v>2020</v>
      </c>
      <c r="D5468" s="14" t="str">
        <f>VLOOKUP(E5468,Regioes!$A$2:$B$296,2,FALSE)</f>
        <v>Região Administrativa Central / Araraquara</v>
      </c>
      <c r="E5468" s="15" t="s">
        <v>107</v>
      </c>
      <c r="F5468" s="37">
        <f t="shared" si="98"/>
        <v>1087011.0799999998</v>
      </c>
      <c r="G5468" s="17">
        <f t="shared" si="99"/>
        <v>492322.3</v>
      </c>
      <c r="H5468" s="17">
        <f t="shared" si="100"/>
        <v>594688.78</v>
      </c>
      <c r="I5468" s="17">
        <v>92537.75</v>
      </c>
      <c r="J5468" s="17">
        <v>89054.16</v>
      </c>
      <c r="K5468" s="17">
        <v>84133.440000000002</v>
      </c>
      <c r="L5468" s="17">
        <v>64738.15</v>
      </c>
      <c r="M5468" s="17">
        <v>77226.3</v>
      </c>
      <c r="N5468" s="17">
        <v>84632.5</v>
      </c>
      <c r="O5468" s="17">
        <v>93429.06</v>
      </c>
      <c r="P5468" s="17">
        <v>95595.14</v>
      </c>
      <c r="Q5468" s="40">
        <v>96932.76</v>
      </c>
      <c r="R5468" s="17">
        <v>105405.95</v>
      </c>
      <c r="S5468" s="17">
        <v>99170.19</v>
      </c>
      <c r="T5468" s="17">
        <v>104155.68</v>
      </c>
      <c r="U5468" s="17"/>
      <c r="X5468" s="14"/>
      <c r="Y5468" s="14"/>
    </row>
    <row r="5469" spans="1:25" ht="15" hidden="1" customHeight="1" x14ac:dyDescent="0.25">
      <c r="A5469" s="14">
        <f t="shared" si="97"/>
        <v>9</v>
      </c>
      <c r="B5469" s="14" t="s">
        <v>101</v>
      </c>
      <c r="C5469" s="14">
        <v>2020</v>
      </c>
      <c r="D5469" s="14" t="str">
        <f>VLOOKUP(E5469,Regioes!$A$2:$B$296,2,FALSE)</f>
        <v>Região Administrativa de São José do Rio Preto</v>
      </c>
      <c r="E5469" s="15" t="s">
        <v>118</v>
      </c>
      <c r="F5469" s="37">
        <f t="shared" si="98"/>
        <v>281927.26</v>
      </c>
      <c r="G5469" s="17">
        <f t="shared" si="99"/>
        <v>127688.74000000002</v>
      </c>
      <c r="H5469" s="17">
        <f t="shared" si="100"/>
        <v>154238.52000000002</v>
      </c>
      <c r="I5469" s="17">
        <v>24000.6</v>
      </c>
      <c r="J5469" s="17">
        <v>23097.09</v>
      </c>
      <c r="K5469" s="17">
        <v>21820.85</v>
      </c>
      <c r="L5469" s="17">
        <v>16790.490000000002</v>
      </c>
      <c r="M5469" s="17">
        <v>20029.419999999998</v>
      </c>
      <c r="N5469" s="17">
        <v>21950.29</v>
      </c>
      <c r="O5469" s="17">
        <v>24231.77</v>
      </c>
      <c r="P5469" s="17">
        <v>24793.56</v>
      </c>
      <c r="Q5469" s="40">
        <v>25140.49</v>
      </c>
      <c r="R5469" s="17">
        <v>27338.09</v>
      </c>
      <c r="S5469" s="17">
        <v>25720.79</v>
      </c>
      <c r="T5469" s="17">
        <v>27013.82</v>
      </c>
      <c r="U5469" s="17"/>
      <c r="X5469" s="14"/>
      <c r="Y5469" s="14"/>
    </row>
    <row r="5470" spans="1:25" ht="15" hidden="1" customHeight="1" x14ac:dyDescent="0.25">
      <c r="A5470" s="14">
        <f t="shared" si="97"/>
        <v>9</v>
      </c>
      <c r="B5470" s="14" t="s">
        <v>101</v>
      </c>
      <c r="C5470" s="14">
        <v>2020</v>
      </c>
      <c r="D5470" s="14" t="str">
        <f>VLOOKUP(E5470,Regioes!$A$2:$B$296,2,FALSE)</f>
        <v>Região Administrativa Central / Araraquara</v>
      </c>
      <c r="E5470" s="15" t="s">
        <v>112</v>
      </c>
      <c r="F5470" s="37">
        <f t="shared" si="98"/>
        <v>708116.91</v>
      </c>
      <c r="G5470" s="17">
        <f t="shared" si="99"/>
        <v>325798.28999999998</v>
      </c>
      <c r="H5470" s="17">
        <f t="shared" si="100"/>
        <v>382318.62</v>
      </c>
      <c r="I5470" s="17">
        <v>62491.71</v>
      </c>
      <c r="J5470" s="17">
        <v>58408.82</v>
      </c>
      <c r="K5470" s="17">
        <v>54059.22</v>
      </c>
      <c r="L5470" s="17">
        <v>42236.44</v>
      </c>
      <c r="M5470" s="17">
        <v>53850.79</v>
      </c>
      <c r="N5470" s="17">
        <v>54751.31</v>
      </c>
      <c r="O5470" s="17">
        <v>59278.9</v>
      </c>
      <c r="P5470" s="17">
        <v>60788.99</v>
      </c>
      <c r="Q5470" s="40">
        <v>65484.01</v>
      </c>
      <c r="R5470" s="17">
        <v>68584.73</v>
      </c>
      <c r="S5470" s="17">
        <v>62595.58</v>
      </c>
      <c r="T5470" s="17">
        <v>65586.41</v>
      </c>
      <c r="U5470" s="17"/>
      <c r="X5470" s="14"/>
      <c r="Y5470" s="14"/>
    </row>
    <row r="5471" spans="1:25" ht="15" hidden="1" customHeight="1" x14ac:dyDescent="0.25">
      <c r="A5471" s="14">
        <f t="shared" si="97"/>
        <v>9</v>
      </c>
      <c r="B5471" s="14" t="s">
        <v>101</v>
      </c>
      <c r="C5471" s="14">
        <v>2020</v>
      </c>
      <c r="D5471" s="14" t="str">
        <f>VLOOKUP(E5471,Regioes!$A$2:$B$296,2,FALSE)</f>
        <v>Região Administrativa de Ribeirão Preto</v>
      </c>
      <c r="E5471" s="15" t="s">
        <v>113</v>
      </c>
      <c r="F5471" s="37">
        <f t="shared" si="98"/>
        <v>1708679.6099999999</v>
      </c>
      <c r="G5471" s="17">
        <f t="shared" si="99"/>
        <v>786136.63</v>
      </c>
      <c r="H5471" s="17">
        <f t="shared" si="100"/>
        <v>922542.98</v>
      </c>
      <c r="I5471" s="17">
        <v>144153.21</v>
      </c>
      <c r="J5471" s="17">
        <v>135695.21</v>
      </c>
      <c r="K5471" s="17">
        <v>131495.59</v>
      </c>
      <c r="L5471" s="17">
        <v>104996.18</v>
      </c>
      <c r="M5471" s="17">
        <v>132877.82999999999</v>
      </c>
      <c r="N5471" s="17">
        <v>136918.60999999999</v>
      </c>
      <c r="O5471" s="17">
        <v>152270.9</v>
      </c>
      <c r="P5471" s="17">
        <v>151550.95000000001</v>
      </c>
      <c r="Q5471" s="40">
        <v>154893.99</v>
      </c>
      <c r="R5471" s="17">
        <v>163646.42000000001</v>
      </c>
      <c r="S5471" s="17">
        <v>148399.19</v>
      </c>
      <c r="T5471" s="17">
        <v>151781.53</v>
      </c>
      <c r="U5471" s="17"/>
      <c r="X5471" s="14"/>
      <c r="Y5471" s="14"/>
    </row>
    <row r="5472" spans="1:25" ht="15" hidden="1" customHeight="1" x14ac:dyDescent="0.25">
      <c r="A5472" s="14">
        <f t="shared" si="97"/>
        <v>9</v>
      </c>
      <c r="B5472" s="14" t="s">
        <v>101</v>
      </c>
      <c r="C5472" s="14">
        <v>2020</v>
      </c>
      <c r="D5472" s="14" t="str">
        <f>VLOOKUP(E5472,Regioes!$A$2:$B$296,2,FALSE)</f>
        <v>Região Administrativa Central / Araraquara</v>
      </c>
      <c r="E5472" s="15" t="s">
        <v>108</v>
      </c>
      <c r="F5472" s="37">
        <f t="shared" si="98"/>
        <v>3338881.6400000006</v>
      </c>
      <c r="G5472" s="17">
        <f t="shared" si="99"/>
        <v>1518205.86</v>
      </c>
      <c r="H5472" s="17">
        <f t="shared" si="100"/>
        <v>1820675.78</v>
      </c>
      <c r="I5472" s="17">
        <v>282019.81</v>
      </c>
      <c r="J5472" s="17">
        <v>270195.53000000003</v>
      </c>
      <c r="K5472" s="17">
        <v>258307.87</v>
      </c>
      <c r="L5472" s="17">
        <v>201164.09</v>
      </c>
      <c r="M5472" s="17">
        <v>243518.13</v>
      </c>
      <c r="N5472" s="17">
        <v>263000.43</v>
      </c>
      <c r="O5472" s="17">
        <v>291819.92</v>
      </c>
      <c r="P5472" s="17">
        <v>295418.96000000002</v>
      </c>
      <c r="Q5472" s="40">
        <v>298230.03000000003</v>
      </c>
      <c r="R5472" s="17">
        <v>322329.18</v>
      </c>
      <c r="S5472" s="17">
        <v>300326.64</v>
      </c>
      <c r="T5472" s="17">
        <v>312551.05</v>
      </c>
      <c r="U5472" s="17"/>
      <c r="X5472" s="14"/>
      <c r="Y5472" s="14"/>
    </row>
    <row r="5473" spans="1:25" ht="15" hidden="1" customHeight="1" x14ac:dyDescent="0.25">
      <c r="A5473" s="14">
        <f t="shared" si="97"/>
        <v>9</v>
      </c>
      <c r="B5473" s="14" t="s">
        <v>101</v>
      </c>
      <c r="C5473" s="14">
        <v>2020</v>
      </c>
      <c r="D5473" s="14" t="str">
        <f>VLOOKUP(E5473,Regioes!$A$2:$B$296,2,FALSE)</f>
        <v>Região Administrativa de São José do Rio Preto</v>
      </c>
      <c r="E5473" s="15" t="s">
        <v>117</v>
      </c>
      <c r="F5473" s="37">
        <f t="shared" si="98"/>
        <v>798300.8899999999</v>
      </c>
      <c r="G5473" s="17">
        <f t="shared" si="99"/>
        <v>361561.47</v>
      </c>
      <c r="H5473" s="17">
        <f t="shared" si="100"/>
        <v>436739.42000000004</v>
      </c>
      <c r="I5473" s="17">
        <v>67959.72</v>
      </c>
      <c r="J5473" s="17">
        <v>65401.37</v>
      </c>
      <c r="K5473" s="17">
        <v>61787.59</v>
      </c>
      <c r="L5473" s="17">
        <v>47543.69</v>
      </c>
      <c r="M5473" s="17">
        <v>56714.99</v>
      </c>
      <c r="N5473" s="17">
        <v>62154.11</v>
      </c>
      <c r="O5473" s="17">
        <v>68614.3</v>
      </c>
      <c r="P5473" s="17">
        <v>70205.070000000007</v>
      </c>
      <c r="Q5473" s="40">
        <v>71187.41</v>
      </c>
      <c r="R5473" s="17">
        <v>77410.13</v>
      </c>
      <c r="S5473" s="17">
        <v>72830.58</v>
      </c>
      <c r="T5473" s="17">
        <v>76491.929999999993</v>
      </c>
      <c r="U5473" s="17"/>
      <c r="X5473" s="14"/>
      <c r="Y5473" s="14"/>
    </row>
    <row r="5474" spans="1:25" ht="15" hidden="1" customHeight="1" x14ac:dyDescent="0.25">
      <c r="A5474" s="14">
        <f t="shared" si="97"/>
        <v>9</v>
      </c>
      <c r="B5474" s="14" t="s">
        <v>101</v>
      </c>
      <c r="C5474" s="14">
        <v>2020</v>
      </c>
      <c r="D5474" s="14" t="str">
        <f>VLOOKUP(E5474,Regioes!$A$2:$B$296,2,FALSE)</f>
        <v>Região Administrativa de São José do Rio Preto</v>
      </c>
      <c r="E5474" s="15" t="s">
        <v>114</v>
      </c>
      <c r="F5474" s="37">
        <f t="shared" si="98"/>
        <v>1097098.51</v>
      </c>
      <c r="G5474" s="17">
        <f t="shared" si="99"/>
        <v>496891.03</v>
      </c>
      <c r="H5474" s="17">
        <f t="shared" si="100"/>
        <v>600207.48</v>
      </c>
      <c r="I5474" s="17">
        <v>93396.49</v>
      </c>
      <c r="J5474" s="17">
        <v>89880.58</v>
      </c>
      <c r="K5474" s="17">
        <v>84914.19</v>
      </c>
      <c r="L5474" s="17">
        <v>65338.92</v>
      </c>
      <c r="M5474" s="17">
        <v>77942.960000000006</v>
      </c>
      <c r="N5474" s="17">
        <v>85417.89</v>
      </c>
      <c r="O5474" s="17">
        <v>94296.08</v>
      </c>
      <c r="P5474" s="17">
        <v>96482.26</v>
      </c>
      <c r="Q5474" s="40">
        <v>97832.29</v>
      </c>
      <c r="R5474" s="17">
        <v>106384.12</v>
      </c>
      <c r="S5474" s="17">
        <v>100090.49</v>
      </c>
      <c r="T5474" s="17">
        <v>105122.24000000001</v>
      </c>
      <c r="U5474" s="17"/>
      <c r="X5474" s="14"/>
      <c r="Y5474" s="14"/>
    </row>
    <row r="5475" spans="1:25" ht="15" hidden="1" customHeight="1" x14ac:dyDescent="0.25">
      <c r="A5475" s="14">
        <f t="shared" si="97"/>
        <v>9</v>
      </c>
      <c r="B5475" s="14" t="s">
        <v>101</v>
      </c>
      <c r="C5475" s="14">
        <v>2020</v>
      </c>
      <c r="D5475" s="14" t="str">
        <f>VLOOKUP(E5475,Regioes!$A$2:$B$296,2,FALSE)</f>
        <v>Região Administrativa de Ribeirão Preto</v>
      </c>
      <c r="E5475" s="15" t="s">
        <v>48</v>
      </c>
      <c r="F5475" s="37">
        <f t="shared" si="98"/>
        <v>122481.93</v>
      </c>
      <c r="G5475" s="17">
        <f t="shared" si="99"/>
        <v>56351.599999999991</v>
      </c>
      <c r="H5475" s="17">
        <f t="shared" si="100"/>
        <v>66130.33</v>
      </c>
      <c r="I5475" s="17">
        <v>10100.969999999999</v>
      </c>
      <c r="J5475" s="17">
        <v>9543.4500000000007</v>
      </c>
      <c r="K5475" s="17">
        <v>9462.67</v>
      </c>
      <c r="L5475" s="17">
        <v>7634.11</v>
      </c>
      <c r="M5475" s="17">
        <v>9627.7000000000007</v>
      </c>
      <c r="N5475" s="17">
        <v>9982.7000000000007</v>
      </c>
      <c r="O5475" s="17">
        <v>11238.07</v>
      </c>
      <c r="P5475" s="17">
        <v>11033.8</v>
      </c>
      <c r="Q5475" s="40">
        <v>10994.05</v>
      </c>
      <c r="R5475" s="17">
        <v>11665.89</v>
      </c>
      <c r="S5475" s="17">
        <v>10545.11</v>
      </c>
      <c r="T5475" s="17">
        <v>10653.41</v>
      </c>
      <c r="U5475" s="17"/>
      <c r="X5475" s="14"/>
      <c r="Y5475" s="14"/>
    </row>
    <row r="5476" spans="1:25" ht="15" hidden="1" customHeight="1" x14ac:dyDescent="0.25">
      <c r="A5476" s="14">
        <f t="shared" si="97"/>
        <v>9</v>
      </c>
      <c r="B5476" s="14" t="s">
        <v>101</v>
      </c>
      <c r="C5476" s="14">
        <v>2020</v>
      </c>
      <c r="D5476" s="14" t="str">
        <f>VLOOKUP(E5476,Regioes!$A$2:$B$296,2,FALSE)</f>
        <v>Região Administrativa de São José do Rio Preto</v>
      </c>
      <c r="E5476" s="15" t="s">
        <v>121</v>
      </c>
      <c r="F5476" s="37">
        <f t="shared" si="98"/>
        <v>1509901.8799999997</v>
      </c>
      <c r="G5476" s="17">
        <f t="shared" si="99"/>
        <v>683855.36999999988</v>
      </c>
      <c r="H5476" s="17">
        <f t="shared" si="100"/>
        <v>826046.51</v>
      </c>
      <c r="I5476" s="17">
        <v>128538.63</v>
      </c>
      <c r="J5476" s="17">
        <v>123699.79</v>
      </c>
      <c r="K5476" s="17">
        <v>116864.71</v>
      </c>
      <c r="L5476" s="17">
        <v>89923.88</v>
      </c>
      <c r="M5476" s="17">
        <v>107270.43</v>
      </c>
      <c r="N5476" s="17">
        <v>117557.93</v>
      </c>
      <c r="O5476" s="17">
        <v>129776.71</v>
      </c>
      <c r="P5476" s="17">
        <v>132785.47</v>
      </c>
      <c r="Q5476" s="40">
        <v>134643.48000000001</v>
      </c>
      <c r="R5476" s="17">
        <v>146413.07999999999</v>
      </c>
      <c r="S5476" s="17">
        <v>137751.35999999999</v>
      </c>
      <c r="T5476" s="17">
        <v>144676.41</v>
      </c>
      <c r="U5476" s="17"/>
      <c r="X5476" s="14"/>
      <c r="Y5476" s="14"/>
    </row>
    <row r="5477" spans="1:25" ht="15" hidden="1" customHeight="1" x14ac:dyDescent="0.25">
      <c r="A5477" s="14">
        <f t="shared" si="97"/>
        <v>9</v>
      </c>
      <c r="B5477" s="14" t="s">
        <v>101</v>
      </c>
      <c r="C5477" s="14">
        <v>2020</v>
      </c>
      <c r="D5477" s="14" t="str">
        <f>VLOOKUP(E5477,Regioes!$A$2:$B$296,2,FALSE)</f>
        <v>Região Administrativa Central / Araraquara</v>
      </c>
      <c r="E5477" s="15" t="s">
        <v>120</v>
      </c>
      <c r="F5477" s="37">
        <f t="shared" si="98"/>
        <v>366935.45000000007</v>
      </c>
      <c r="G5477" s="17">
        <f t="shared" si="99"/>
        <v>168820.02000000002</v>
      </c>
      <c r="H5477" s="17">
        <f t="shared" si="100"/>
        <v>198115.43</v>
      </c>
      <c r="I5477" s="17">
        <v>30260.82</v>
      </c>
      <c r="J5477" s="17">
        <v>28590.58</v>
      </c>
      <c r="K5477" s="17">
        <v>28348.58</v>
      </c>
      <c r="L5477" s="17">
        <v>22870.53</v>
      </c>
      <c r="M5477" s="17">
        <v>28843</v>
      </c>
      <c r="N5477" s="17">
        <v>29906.51</v>
      </c>
      <c r="O5477" s="17">
        <v>33667.39</v>
      </c>
      <c r="P5477" s="17">
        <v>33055.42</v>
      </c>
      <c r="Q5477" s="40">
        <v>32936.339999999997</v>
      </c>
      <c r="R5477" s="17">
        <v>34949.06</v>
      </c>
      <c r="S5477" s="17">
        <v>31591.38</v>
      </c>
      <c r="T5477" s="17">
        <v>31915.84</v>
      </c>
      <c r="U5477" s="17"/>
      <c r="X5477" s="14"/>
      <c r="Y5477" s="14"/>
    </row>
    <row r="5478" spans="1:25" ht="15" hidden="1" customHeight="1" x14ac:dyDescent="0.25">
      <c r="A5478" s="14">
        <f t="shared" si="97"/>
        <v>9</v>
      </c>
      <c r="B5478" s="14" t="s">
        <v>101</v>
      </c>
      <c r="C5478" s="14">
        <v>2020</v>
      </c>
      <c r="D5478" s="14" t="str">
        <f>VLOOKUP(E5478,Regioes!$A$2:$B$296,2,FALSE)</f>
        <v>Região Administrativa Central / Araraquara</v>
      </c>
      <c r="E5478" s="15" t="s">
        <v>77</v>
      </c>
      <c r="F5478" s="37">
        <f t="shared" si="98"/>
        <v>1217452.2600000002</v>
      </c>
      <c r="G5478" s="17">
        <f t="shared" si="99"/>
        <v>551400.90999999992</v>
      </c>
      <c r="H5478" s="17">
        <f t="shared" si="100"/>
        <v>666051.35</v>
      </c>
      <c r="I5478" s="17">
        <v>103642.26</v>
      </c>
      <c r="J5478" s="17">
        <v>99740.65</v>
      </c>
      <c r="K5478" s="17">
        <v>94229.440000000002</v>
      </c>
      <c r="L5478" s="17">
        <v>72506.720000000001</v>
      </c>
      <c r="M5478" s="17">
        <v>86493.45</v>
      </c>
      <c r="N5478" s="17">
        <v>94788.39</v>
      </c>
      <c r="O5478" s="17">
        <v>104640.54</v>
      </c>
      <c r="P5478" s="17">
        <v>107066.54</v>
      </c>
      <c r="Q5478" s="40">
        <v>108564.67</v>
      </c>
      <c r="R5478" s="17">
        <v>118054.65</v>
      </c>
      <c r="S5478" s="17">
        <v>111070.6</v>
      </c>
      <c r="T5478" s="17">
        <v>116654.35</v>
      </c>
      <c r="U5478" s="17"/>
      <c r="X5478" s="14"/>
      <c r="Y5478" s="14"/>
    </row>
    <row r="5479" spans="1:25" ht="15" hidden="1" customHeight="1" x14ac:dyDescent="0.25">
      <c r="A5479" s="14">
        <f t="shared" si="97"/>
        <v>9</v>
      </c>
      <c r="B5479" s="14" t="s">
        <v>101</v>
      </c>
      <c r="C5479" s="14">
        <v>2020</v>
      </c>
      <c r="D5479" s="14" t="str">
        <f>VLOOKUP(E5479,Regioes!$A$2:$B$296,2,FALSE)</f>
        <v>Região Administrativa de São José do Rio Preto</v>
      </c>
      <c r="E5479" s="15" t="s">
        <v>122</v>
      </c>
      <c r="F5479" s="37">
        <f t="shared" si="98"/>
        <v>1505988.5399999998</v>
      </c>
      <c r="G5479" s="17">
        <f t="shared" si="99"/>
        <v>682082.97</v>
      </c>
      <c r="H5479" s="17">
        <f t="shared" si="100"/>
        <v>823905.57000000007</v>
      </c>
      <c r="I5479" s="17">
        <v>128205.49</v>
      </c>
      <c r="J5479" s="17">
        <v>123379.19</v>
      </c>
      <c r="K5479" s="17">
        <v>116561.82</v>
      </c>
      <c r="L5479" s="17">
        <v>89690.82</v>
      </c>
      <c r="M5479" s="17">
        <v>106992.4</v>
      </c>
      <c r="N5479" s="17">
        <v>117253.25</v>
      </c>
      <c r="O5479" s="17">
        <v>129440.35</v>
      </c>
      <c r="P5479" s="17">
        <v>132441.32</v>
      </c>
      <c r="Q5479" s="40">
        <v>134294.51</v>
      </c>
      <c r="R5479" s="17">
        <v>146033.60999999999</v>
      </c>
      <c r="S5479" s="17">
        <v>137394.34</v>
      </c>
      <c r="T5479" s="17">
        <v>144301.44</v>
      </c>
      <c r="U5479" s="17"/>
      <c r="X5479" s="14"/>
      <c r="Y5479" s="14"/>
    </row>
    <row r="5480" spans="1:25" ht="15" hidden="1" customHeight="1" x14ac:dyDescent="0.25">
      <c r="A5480" s="14">
        <f t="shared" si="97"/>
        <v>9</v>
      </c>
      <c r="B5480" s="14" t="s">
        <v>101</v>
      </c>
      <c r="C5480" s="14">
        <v>2020</v>
      </c>
      <c r="D5480" s="14" t="str">
        <f>VLOOKUP(E5480,Regioes!$A$2:$B$296,2,FALSE)</f>
        <v>Região Administrativa de Ribeirão Preto</v>
      </c>
      <c r="E5480" s="15" t="s">
        <v>49</v>
      </c>
      <c r="F5480" s="37">
        <f t="shared" si="98"/>
        <v>299320.59000000003</v>
      </c>
      <c r="G5480" s="17">
        <f t="shared" si="99"/>
        <v>137714.75</v>
      </c>
      <c r="H5480" s="17">
        <f t="shared" si="100"/>
        <v>161605.84</v>
      </c>
      <c r="I5480" s="17">
        <v>26415.21</v>
      </c>
      <c r="J5480" s="17">
        <v>24689.37</v>
      </c>
      <c r="K5480" s="17">
        <v>22850.799999999999</v>
      </c>
      <c r="L5480" s="17">
        <v>17853.32</v>
      </c>
      <c r="M5480" s="17">
        <v>22762.7</v>
      </c>
      <c r="N5480" s="17">
        <v>23143.35</v>
      </c>
      <c r="O5480" s="17">
        <v>25057.15</v>
      </c>
      <c r="P5480" s="17">
        <v>25695.47</v>
      </c>
      <c r="Q5480" s="40">
        <v>27680.05</v>
      </c>
      <c r="R5480" s="17">
        <v>28990.720000000001</v>
      </c>
      <c r="S5480" s="17">
        <v>26459.11</v>
      </c>
      <c r="T5480" s="17">
        <v>27723.34</v>
      </c>
      <c r="U5480" s="17"/>
      <c r="X5480" s="14"/>
      <c r="Y5480" s="14"/>
    </row>
    <row r="5481" spans="1:25" ht="15" hidden="1" customHeight="1" x14ac:dyDescent="0.25">
      <c r="A5481" s="14">
        <f t="shared" si="97"/>
        <v>9</v>
      </c>
      <c r="B5481" s="14" t="s">
        <v>101</v>
      </c>
      <c r="C5481" s="14">
        <v>2020</v>
      </c>
      <c r="D5481" s="14" t="str">
        <f>VLOOKUP(E5481,Regioes!$A$2:$B$296,2,FALSE)</f>
        <v>Região Administrativa de Barretos</v>
      </c>
      <c r="E5481" s="15" t="s">
        <v>109</v>
      </c>
      <c r="F5481" s="37">
        <f t="shared" si="98"/>
        <v>387859.44</v>
      </c>
      <c r="G5481" s="17">
        <f t="shared" si="99"/>
        <v>178446.75</v>
      </c>
      <c r="H5481" s="17">
        <f t="shared" si="100"/>
        <v>209412.69</v>
      </c>
      <c r="I5481" s="17">
        <v>31986.400000000001</v>
      </c>
      <c r="J5481" s="17">
        <v>30220.92</v>
      </c>
      <c r="K5481" s="17">
        <v>29965.119999999999</v>
      </c>
      <c r="L5481" s="17">
        <v>24174.69</v>
      </c>
      <c r="M5481" s="17">
        <v>30487.73</v>
      </c>
      <c r="N5481" s="17">
        <v>31611.89</v>
      </c>
      <c r="O5481" s="17">
        <v>35587.230000000003</v>
      </c>
      <c r="P5481" s="17">
        <v>34940.36</v>
      </c>
      <c r="Q5481" s="40">
        <v>34814.49</v>
      </c>
      <c r="R5481" s="17">
        <v>36941.980000000003</v>
      </c>
      <c r="S5481" s="17">
        <v>33392.83</v>
      </c>
      <c r="T5481" s="17">
        <v>33735.800000000003</v>
      </c>
      <c r="U5481" s="17"/>
      <c r="X5481" s="14"/>
      <c r="Y5481" s="14"/>
    </row>
    <row r="5482" spans="1:25" ht="15" hidden="1" customHeight="1" x14ac:dyDescent="0.25">
      <c r="A5482" s="14">
        <f t="shared" si="97"/>
        <v>9</v>
      </c>
      <c r="B5482" s="14" t="s">
        <v>101</v>
      </c>
      <c r="C5482" s="14">
        <v>2020</v>
      </c>
      <c r="D5482" s="14" t="str">
        <f>VLOOKUP(E5482,Regioes!$A$2:$B$296,2,FALSE)</f>
        <v>Região Administrativa de Ribeirão Preto</v>
      </c>
      <c r="E5482" s="15" t="s">
        <v>115</v>
      </c>
      <c r="F5482" s="37">
        <f t="shared" si="98"/>
        <v>275584.32999999996</v>
      </c>
      <c r="G5482" s="17">
        <f t="shared" si="99"/>
        <v>126791.1</v>
      </c>
      <c r="H5482" s="17">
        <f t="shared" si="100"/>
        <v>148793.23000000001</v>
      </c>
      <c r="I5482" s="17">
        <v>22727.18</v>
      </c>
      <c r="J5482" s="17">
        <v>21472.76</v>
      </c>
      <c r="K5482" s="17">
        <v>21291</v>
      </c>
      <c r="L5482" s="17">
        <v>17176.75</v>
      </c>
      <c r="M5482" s="17">
        <v>21662.33</v>
      </c>
      <c r="N5482" s="17">
        <v>22461.08</v>
      </c>
      <c r="O5482" s="17">
        <v>25285.66</v>
      </c>
      <c r="P5482" s="17">
        <v>24826.05</v>
      </c>
      <c r="Q5482" s="40">
        <v>24736.61</v>
      </c>
      <c r="R5482" s="17">
        <v>26248.25</v>
      </c>
      <c r="S5482" s="17">
        <v>23726.49</v>
      </c>
      <c r="T5482" s="17">
        <v>23970.17</v>
      </c>
      <c r="U5482" s="17"/>
      <c r="X5482" s="14"/>
      <c r="Y5482" s="14"/>
    </row>
    <row r="5483" spans="1:25" ht="15" hidden="1" customHeight="1" x14ac:dyDescent="0.25">
      <c r="A5483" s="14">
        <f t="shared" si="97"/>
        <v>9</v>
      </c>
      <c r="B5483" s="14" t="s">
        <v>101</v>
      </c>
      <c r="C5483" s="14">
        <v>2020</v>
      </c>
      <c r="D5483" s="14" t="str">
        <f>VLOOKUP(E5483,Regioes!$A$2:$B$296,2,FALSE)</f>
        <v>Região Administrativa Central / Araraquara</v>
      </c>
      <c r="E5483" s="15" t="s">
        <v>38</v>
      </c>
      <c r="F5483" s="37">
        <f t="shared" si="98"/>
        <v>2922368.8</v>
      </c>
      <c r="G5483" s="17">
        <f t="shared" si="99"/>
        <v>1330136.76</v>
      </c>
      <c r="H5483" s="17">
        <f t="shared" si="100"/>
        <v>1592232.04</v>
      </c>
      <c r="I5483" s="17">
        <v>250865.88</v>
      </c>
      <c r="J5483" s="17">
        <v>239321.78</v>
      </c>
      <c r="K5483" s="17">
        <v>225344.22</v>
      </c>
      <c r="L5483" s="17">
        <v>174483.07</v>
      </c>
      <c r="M5483" s="17">
        <v>212528.76</v>
      </c>
      <c r="N5483" s="17">
        <v>227593.05</v>
      </c>
      <c r="O5483" s="17">
        <v>250201.93</v>
      </c>
      <c r="P5483" s="17">
        <v>255648.81</v>
      </c>
      <c r="Q5483" s="40">
        <v>263255.15000000002</v>
      </c>
      <c r="R5483" s="17">
        <v>283060.8</v>
      </c>
      <c r="S5483" s="17">
        <v>263718.33</v>
      </c>
      <c r="T5483" s="17">
        <v>276347.02</v>
      </c>
      <c r="U5483" s="17"/>
      <c r="X5483" s="14"/>
      <c r="Y5483" s="14"/>
    </row>
    <row r="5484" spans="1:25" ht="15" hidden="1" customHeight="1" x14ac:dyDescent="0.25">
      <c r="A5484" s="14">
        <f t="shared" si="97"/>
        <v>9</v>
      </c>
      <c r="B5484" s="14" t="s">
        <v>101</v>
      </c>
      <c r="C5484" s="14">
        <v>2020</v>
      </c>
      <c r="D5484" s="14" t="str">
        <f>VLOOKUP(E5484,Regioes!$A$2:$B$296,2,FALSE)</f>
        <v>Região Administrativa de São José do Rio Preto</v>
      </c>
      <c r="E5484" s="15" t="s">
        <v>110</v>
      </c>
      <c r="F5484" s="37">
        <f t="shared" si="98"/>
        <v>1022659.9900000001</v>
      </c>
      <c r="G5484" s="17">
        <f t="shared" si="99"/>
        <v>463176.81</v>
      </c>
      <c r="H5484" s="17">
        <f t="shared" si="100"/>
        <v>559483.17999999993</v>
      </c>
      <c r="I5484" s="17">
        <v>87059.51</v>
      </c>
      <c r="J5484" s="17">
        <v>83782.149999999994</v>
      </c>
      <c r="K5484" s="17">
        <v>79152.740000000005</v>
      </c>
      <c r="L5484" s="17">
        <v>60905.65</v>
      </c>
      <c r="M5484" s="17">
        <v>72654.5</v>
      </c>
      <c r="N5484" s="17">
        <v>79622.259999999995</v>
      </c>
      <c r="O5484" s="17">
        <v>87898.06</v>
      </c>
      <c r="P5484" s="17">
        <v>89935.9</v>
      </c>
      <c r="Q5484" s="40">
        <v>91194.33</v>
      </c>
      <c r="R5484" s="17">
        <v>99165.92</v>
      </c>
      <c r="S5484" s="17">
        <v>93299.31</v>
      </c>
      <c r="T5484" s="17">
        <v>97989.66</v>
      </c>
      <c r="U5484" s="17"/>
      <c r="X5484" s="14"/>
      <c r="Y5484" s="14"/>
    </row>
    <row r="5485" spans="1:25" ht="15" hidden="1" customHeight="1" x14ac:dyDescent="0.25">
      <c r="A5485" s="14">
        <f t="shared" si="97"/>
        <v>12</v>
      </c>
      <c r="B5485" s="14" t="s">
        <v>316</v>
      </c>
      <c r="C5485" s="14">
        <v>2020</v>
      </c>
      <c r="D5485" s="14" t="str">
        <f>VLOOKUP(E5485,Regioes!$A$2:$B$296,2,FALSE)</f>
        <v>Região Administrativa de Sorocaba</v>
      </c>
      <c r="E5485" s="15" t="s">
        <v>149</v>
      </c>
      <c r="F5485" s="37">
        <f t="shared" si="98"/>
        <v>467910.13</v>
      </c>
      <c r="G5485" s="17">
        <f t="shared" si="99"/>
        <v>216398.28999999998</v>
      </c>
      <c r="H5485" s="17">
        <f t="shared" si="100"/>
        <v>251511.84000000003</v>
      </c>
      <c r="I5485" s="17">
        <v>40413.300000000003</v>
      </c>
      <c r="J5485" s="17">
        <v>40529.29</v>
      </c>
      <c r="K5485" s="17">
        <v>38960.68</v>
      </c>
      <c r="L5485" s="17">
        <v>29584.77</v>
      </c>
      <c r="M5485" s="17">
        <v>32837.78</v>
      </c>
      <c r="N5485" s="17">
        <v>34072.47</v>
      </c>
      <c r="O5485" s="17">
        <v>38340.57</v>
      </c>
      <c r="P5485" s="17">
        <v>39852.21</v>
      </c>
      <c r="Q5485" s="17">
        <v>42443.85</v>
      </c>
      <c r="R5485" s="17">
        <v>44273.72</v>
      </c>
      <c r="S5485" s="17">
        <v>42065.17</v>
      </c>
      <c r="T5485" s="17">
        <v>44536.32</v>
      </c>
      <c r="U5485" s="17"/>
      <c r="X5485" s="14"/>
      <c r="Y5485" s="14"/>
    </row>
    <row r="5486" spans="1:25" ht="15" hidden="1" customHeight="1" x14ac:dyDescent="0.25">
      <c r="A5486" s="14">
        <f t="shared" si="97"/>
        <v>12</v>
      </c>
      <c r="B5486" s="14" t="s">
        <v>316</v>
      </c>
      <c r="C5486" s="14">
        <v>2020</v>
      </c>
      <c r="D5486" s="14" t="str">
        <f>VLOOKUP(E5486,Regioes!$A$2:$B$296,2,FALSE)</f>
        <v>Região Administrativa de Sorocaba</v>
      </c>
      <c r="E5486" s="15" t="s">
        <v>150</v>
      </c>
      <c r="F5486" s="37">
        <f t="shared" si="98"/>
        <v>7898018.4900000002</v>
      </c>
      <c r="G5486" s="17">
        <f t="shared" si="99"/>
        <v>3623577.99</v>
      </c>
      <c r="H5486" s="17">
        <f t="shared" si="100"/>
        <v>4274440.5</v>
      </c>
      <c r="I5486" s="17">
        <v>727608.35</v>
      </c>
      <c r="J5486" s="17">
        <v>677034.18</v>
      </c>
      <c r="K5486" s="17">
        <v>658334.63</v>
      </c>
      <c r="L5486" s="17">
        <v>467987.61</v>
      </c>
      <c r="M5486" s="17">
        <v>513316.26</v>
      </c>
      <c r="N5486" s="17">
        <v>579296.96</v>
      </c>
      <c r="O5486" s="17">
        <v>666359.62</v>
      </c>
      <c r="P5486" s="17">
        <v>685003.89</v>
      </c>
      <c r="Q5486" s="17">
        <v>710835.78</v>
      </c>
      <c r="R5486" s="17">
        <v>748728.6</v>
      </c>
      <c r="S5486" s="17">
        <v>716437.41</v>
      </c>
      <c r="T5486" s="17">
        <v>747075.2</v>
      </c>
      <c r="U5486" s="17"/>
      <c r="X5486" s="14"/>
      <c r="Y5486" s="14"/>
    </row>
    <row r="5487" spans="1:25" ht="15" hidden="1" customHeight="1" x14ac:dyDescent="0.25">
      <c r="A5487" s="14">
        <f t="shared" si="97"/>
        <v>12</v>
      </c>
      <c r="B5487" s="14" t="s">
        <v>316</v>
      </c>
      <c r="C5487" s="14">
        <v>2020</v>
      </c>
      <c r="D5487" s="14" t="str">
        <f>VLOOKUP(E5487,Regioes!$A$2:$B$296,2,FALSE)</f>
        <v>Região Administrativa de Sorocaba</v>
      </c>
      <c r="E5487" s="15" t="s">
        <v>158</v>
      </c>
      <c r="F5487" s="37">
        <f t="shared" si="98"/>
        <v>265343.03999999998</v>
      </c>
      <c r="G5487" s="17">
        <f t="shared" si="99"/>
        <v>122715.40000000001</v>
      </c>
      <c r="H5487" s="17">
        <f t="shared" si="100"/>
        <v>142627.63999999998</v>
      </c>
      <c r="I5487" s="17">
        <v>22917.62</v>
      </c>
      <c r="J5487" s="17">
        <v>22983.4</v>
      </c>
      <c r="K5487" s="17">
        <v>22093.87</v>
      </c>
      <c r="L5487" s="17">
        <v>16776.97</v>
      </c>
      <c r="M5487" s="17">
        <v>18621.68</v>
      </c>
      <c r="N5487" s="17">
        <v>19321.86</v>
      </c>
      <c r="O5487" s="17">
        <v>21742.22</v>
      </c>
      <c r="P5487" s="17">
        <v>22599.439999999999</v>
      </c>
      <c r="Q5487" s="17">
        <v>24069.11</v>
      </c>
      <c r="R5487" s="17">
        <v>25106.79</v>
      </c>
      <c r="S5487" s="17">
        <v>23854.37</v>
      </c>
      <c r="T5487" s="17">
        <v>25255.71</v>
      </c>
      <c r="U5487" s="17"/>
      <c r="X5487" s="14"/>
      <c r="Y5487" s="14"/>
    </row>
    <row r="5488" spans="1:25" ht="15" hidden="1" customHeight="1" x14ac:dyDescent="0.25">
      <c r="A5488" s="14">
        <f t="shared" si="97"/>
        <v>12</v>
      </c>
      <c r="B5488" s="14" t="s">
        <v>316</v>
      </c>
      <c r="C5488" s="14">
        <v>2020</v>
      </c>
      <c r="D5488" s="14" t="str">
        <f>VLOOKUP(E5488,Regioes!$A$2:$B$296,2,FALSE)</f>
        <v>Grande São Paulo</v>
      </c>
      <c r="E5488" s="15" t="s">
        <v>151</v>
      </c>
      <c r="F5488" s="37">
        <f t="shared" si="98"/>
        <v>6953388.7799999993</v>
      </c>
      <c r="G5488" s="17">
        <f t="shared" si="99"/>
        <v>3190185.8099999996</v>
      </c>
      <c r="H5488" s="17">
        <f t="shared" si="100"/>
        <v>3763202.9699999997</v>
      </c>
      <c r="I5488" s="17">
        <v>640583.93000000005</v>
      </c>
      <c r="J5488" s="17">
        <v>596058.6</v>
      </c>
      <c r="K5488" s="17">
        <v>579595.57999999996</v>
      </c>
      <c r="L5488" s="17">
        <v>412014.71</v>
      </c>
      <c r="M5488" s="17">
        <v>451921.9</v>
      </c>
      <c r="N5488" s="17">
        <v>510011.09</v>
      </c>
      <c r="O5488" s="17">
        <v>586660.75</v>
      </c>
      <c r="P5488" s="17">
        <v>603075.11</v>
      </c>
      <c r="Q5488" s="17">
        <v>625817.42000000004</v>
      </c>
      <c r="R5488" s="17">
        <v>659178.13</v>
      </c>
      <c r="S5488" s="17">
        <v>630749.07999999996</v>
      </c>
      <c r="T5488" s="17">
        <v>657722.48</v>
      </c>
      <c r="U5488" s="17"/>
      <c r="X5488" s="14"/>
      <c r="Y5488" s="14"/>
    </row>
    <row r="5489" spans="1:25" ht="15" hidden="1" customHeight="1" x14ac:dyDescent="0.25">
      <c r="A5489" s="14">
        <f t="shared" si="97"/>
        <v>12</v>
      </c>
      <c r="B5489" s="14" t="s">
        <v>316</v>
      </c>
      <c r="C5489" s="14">
        <v>2020</v>
      </c>
      <c r="D5489" s="14" t="str">
        <f>VLOOKUP(E5489,Regioes!$A$2:$B$296,2,FALSE)</f>
        <v>Grande São Paulo</v>
      </c>
      <c r="E5489" s="15" t="s">
        <v>152</v>
      </c>
      <c r="F5489" s="37">
        <f t="shared" si="98"/>
        <v>323330.08999999997</v>
      </c>
      <c r="G5489" s="17">
        <f t="shared" si="99"/>
        <v>149533.15</v>
      </c>
      <c r="H5489" s="17">
        <f t="shared" si="100"/>
        <v>173796.94</v>
      </c>
      <c r="I5489" s="17">
        <v>27925.95</v>
      </c>
      <c r="J5489" s="17">
        <v>28006.1</v>
      </c>
      <c r="K5489" s="17">
        <v>26922.18</v>
      </c>
      <c r="L5489" s="17">
        <v>20443.34</v>
      </c>
      <c r="M5489" s="17">
        <v>22691.200000000001</v>
      </c>
      <c r="N5489" s="17">
        <v>23544.38</v>
      </c>
      <c r="O5489" s="17">
        <v>26493.68</v>
      </c>
      <c r="P5489" s="17">
        <v>27538.23</v>
      </c>
      <c r="Q5489" s="17">
        <v>29329.08</v>
      </c>
      <c r="R5489" s="17">
        <v>30593.54</v>
      </c>
      <c r="S5489" s="17">
        <v>29067.41</v>
      </c>
      <c r="T5489" s="17">
        <v>30775</v>
      </c>
      <c r="U5489" s="17"/>
      <c r="X5489" s="14"/>
      <c r="Y5489" s="14"/>
    </row>
    <row r="5490" spans="1:25" ht="15" hidden="1" customHeight="1" x14ac:dyDescent="0.25">
      <c r="A5490" s="14">
        <f t="shared" si="97"/>
        <v>12</v>
      </c>
      <c r="B5490" s="14" t="s">
        <v>316</v>
      </c>
      <c r="C5490" s="14">
        <v>2020</v>
      </c>
      <c r="D5490" s="14" t="str">
        <f>VLOOKUP(E5490,Regioes!$A$2:$B$296,2,FALSE)</f>
        <v>Grande São Paulo</v>
      </c>
      <c r="E5490" s="15" t="s">
        <v>148</v>
      </c>
      <c r="F5490" s="37">
        <f t="shared" si="98"/>
        <v>3303737.09</v>
      </c>
      <c r="G5490" s="17">
        <f t="shared" si="99"/>
        <v>1515740.8199999998</v>
      </c>
      <c r="H5490" s="17">
        <f t="shared" si="100"/>
        <v>1787996.27</v>
      </c>
      <c r="I5490" s="17">
        <v>304358.2</v>
      </c>
      <c r="J5490" s="17">
        <v>283203.05</v>
      </c>
      <c r="K5490" s="17">
        <v>275381.03999999998</v>
      </c>
      <c r="L5490" s="17">
        <v>195758.98</v>
      </c>
      <c r="M5490" s="17">
        <v>214719.93</v>
      </c>
      <c r="N5490" s="17">
        <v>242319.62</v>
      </c>
      <c r="O5490" s="17">
        <v>278737.89</v>
      </c>
      <c r="P5490" s="17">
        <v>286536.78000000003</v>
      </c>
      <c r="Q5490" s="17">
        <v>297342.24</v>
      </c>
      <c r="R5490" s="17">
        <v>313192.78999999998</v>
      </c>
      <c r="S5490" s="17">
        <v>299685.40000000002</v>
      </c>
      <c r="T5490" s="17">
        <v>312501.17</v>
      </c>
      <c r="U5490" s="17"/>
      <c r="X5490" s="14"/>
      <c r="Y5490" s="14"/>
    </row>
    <row r="5491" spans="1:25" ht="15" hidden="1" customHeight="1" x14ac:dyDescent="0.25">
      <c r="A5491" s="14">
        <f t="shared" si="97"/>
        <v>12</v>
      </c>
      <c r="B5491" s="14" t="s">
        <v>316</v>
      </c>
      <c r="C5491" s="14">
        <v>2020</v>
      </c>
      <c r="D5491" s="14" t="str">
        <f>VLOOKUP(E5491,Regioes!$A$2:$B$296,2,FALSE)</f>
        <v>Região Administrativa de Sorocaba</v>
      </c>
      <c r="E5491" s="15" t="s">
        <v>153</v>
      </c>
      <c r="F5491" s="37">
        <f t="shared" si="98"/>
        <v>7166317.9600000009</v>
      </c>
      <c r="G5491" s="17">
        <f t="shared" si="99"/>
        <v>3287350.05</v>
      </c>
      <c r="H5491" s="17">
        <f t="shared" si="100"/>
        <v>3878967.9099999997</v>
      </c>
      <c r="I5491" s="17">
        <v>658604.9</v>
      </c>
      <c r="J5491" s="17">
        <v>615671.85</v>
      </c>
      <c r="K5491" s="17">
        <v>597783.16</v>
      </c>
      <c r="L5491" s="17">
        <v>424290.07</v>
      </c>
      <c r="M5491" s="17">
        <v>466206.52</v>
      </c>
      <c r="N5491" s="17">
        <v>524793.55000000005</v>
      </c>
      <c r="O5491" s="17">
        <v>603380.81999999995</v>
      </c>
      <c r="P5491" s="17">
        <v>620970.71</v>
      </c>
      <c r="Q5491" s="17">
        <v>645429.53</v>
      </c>
      <c r="R5491" s="17">
        <v>680919.57</v>
      </c>
      <c r="S5491" s="17">
        <v>650915.92000000004</v>
      </c>
      <c r="T5491" s="17">
        <v>677351.36</v>
      </c>
      <c r="U5491" s="17"/>
      <c r="X5491" s="14"/>
      <c r="Y5491" s="14"/>
    </row>
    <row r="5492" spans="1:25" ht="15" hidden="1" customHeight="1" x14ac:dyDescent="0.25">
      <c r="A5492" s="14">
        <f t="shared" si="97"/>
        <v>12</v>
      </c>
      <c r="B5492" s="14" t="s">
        <v>316</v>
      </c>
      <c r="C5492" s="14">
        <v>2020</v>
      </c>
      <c r="D5492" s="14" t="str">
        <f>VLOOKUP(E5492,Regioes!$A$2:$B$296,2,FALSE)</f>
        <v>Grande São Paulo</v>
      </c>
      <c r="E5492" s="15" t="s">
        <v>157</v>
      </c>
      <c r="F5492" s="37">
        <f t="shared" si="98"/>
        <v>408741.69</v>
      </c>
      <c r="G5492" s="17">
        <f t="shared" si="99"/>
        <v>187528.99</v>
      </c>
      <c r="H5492" s="17">
        <f t="shared" si="100"/>
        <v>221212.7</v>
      </c>
      <c r="I5492" s="17">
        <v>37655.5</v>
      </c>
      <c r="J5492" s="17">
        <v>35038.17</v>
      </c>
      <c r="K5492" s="17">
        <v>34070.42</v>
      </c>
      <c r="L5492" s="17">
        <v>24219.5</v>
      </c>
      <c r="M5492" s="17">
        <v>26565.37</v>
      </c>
      <c r="N5492" s="17">
        <v>29980.03</v>
      </c>
      <c r="O5492" s="17">
        <v>34485.730000000003</v>
      </c>
      <c r="P5492" s="17">
        <v>35450.620000000003</v>
      </c>
      <c r="Q5492" s="17">
        <v>36787.480000000003</v>
      </c>
      <c r="R5492" s="17">
        <v>38748.53</v>
      </c>
      <c r="S5492" s="17">
        <v>37077.379999999997</v>
      </c>
      <c r="T5492" s="17">
        <v>38662.959999999999</v>
      </c>
      <c r="U5492" s="17"/>
      <c r="X5492" s="14"/>
      <c r="Y5492" s="14"/>
    </row>
    <row r="5493" spans="1:25" ht="15" hidden="1" customHeight="1" x14ac:dyDescent="0.25">
      <c r="A5493" s="14">
        <f t="shared" si="97"/>
        <v>12</v>
      </c>
      <c r="B5493" s="14" t="s">
        <v>316</v>
      </c>
      <c r="C5493" s="14">
        <v>2020</v>
      </c>
      <c r="D5493" s="14" t="str">
        <f>VLOOKUP(E5493,Regioes!$A$2:$B$296,2,FALSE)</f>
        <v>Região Administrativa de Sorocaba</v>
      </c>
      <c r="E5493" s="15" t="s">
        <v>154</v>
      </c>
      <c r="F5493" s="37">
        <f t="shared" si="98"/>
        <v>3833355.52</v>
      </c>
      <c r="G5493" s="17">
        <f t="shared" si="99"/>
        <v>1760253.57</v>
      </c>
      <c r="H5493" s="17">
        <f t="shared" si="100"/>
        <v>2073101.9500000002</v>
      </c>
      <c r="I5493" s="17">
        <v>350764.39</v>
      </c>
      <c r="J5493" s="17">
        <v>328974.18</v>
      </c>
      <c r="K5493" s="17">
        <v>319490.15000000002</v>
      </c>
      <c r="L5493" s="17">
        <v>228787.57</v>
      </c>
      <c r="M5493" s="17">
        <v>251290.77</v>
      </c>
      <c r="N5493" s="17">
        <v>280946.51</v>
      </c>
      <c r="O5493" s="17">
        <v>322414.87</v>
      </c>
      <c r="P5493" s="17">
        <v>331824.51</v>
      </c>
      <c r="Q5493" s="17">
        <v>345302.09</v>
      </c>
      <c r="R5493" s="17">
        <v>363326.03</v>
      </c>
      <c r="S5493" s="17">
        <v>347391.59</v>
      </c>
      <c r="T5493" s="17">
        <v>362842.86</v>
      </c>
      <c r="U5493" s="17"/>
      <c r="X5493" s="14"/>
      <c r="Y5493" s="14"/>
    </row>
    <row r="5494" spans="1:25" ht="15" hidden="1" customHeight="1" x14ac:dyDescent="0.25">
      <c r="A5494" s="14">
        <f t="shared" si="97"/>
        <v>12</v>
      </c>
      <c r="B5494" s="14" t="s">
        <v>316</v>
      </c>
      <c r="C5494" s="14">
        <v>2020</v>
      </c>
      <c r="D5494" s="14" t="str">
        <f>VLOOKUP(E5494,Regioes!$A$2:$B$296,2,FALSE)</f>
        <v>Grande São Paulo</v>
      </c>
      <c r="E5494" s="15" t="s">
        <v>23</v>
      </c>
      <c r="F5494" s="37">
        <f t="shared" si="98"/>
        <v>4022976.45</v>
      </c>
      <c r="G5494" s="17">
        <f t="shared" si="99"/>
        <v>1845724.84</v>
      </c>
      <c r="H5494" s="17">
        <f t="shared" si="100"/>
        <v>2177251.61</v>
      </c>
      <c r="I5494" s="17">
        <v>370618.44</v>
      </c>
      <c r="J5494" s="17">
        <v>344857.71</v>
      </c>
      <c r="K5494" s="17">
        <v>335332.81</v>
      </c>
      <c r="L5494" s="17">
        <v>238376.64</v>
      </c>
      <c r="M5494" s="17">
        <v>261465.48</v>
      </c>
      <c r="N5494" s="17">
        <v>295073.76</v>
      </c>
      <c r="O5494" s="17">
        <v>339420.46</v>
      </c>
      <c r="P5494" s="17">
        <v>348917.2</v>
      </c>
      <c r="Q5494" s="17">
        <v>362075.07</v>
      </c>
      <c r="R5494" s="17">
        <v>381376.36</v>
      </c>
      <c r="S5494" s="17">
        <v>364928.35</v>
      </c>
      <c r="T5494" s="17">
        <v>380534.17</v>
      </c>
      <c r="U5494" s="17"/>
      <c r="X5494" s="14"/>
      <c r="Y5494" s="14"/>
    </row>
    <row r="5495" spans="1:25" ht="15" hidden="1" customHeight="1" x14ac:dyDescent="0.25">
      <c r="A5495" s="14">
        <f t="shared" si="97"/>
        <v>12</v>
      </c>
      <c r="B5495" s="14" t="s">
        <v>316</v>
      </c>
      <c r="C5495" s="14">
        <v>2020</v>
      </c>
      <c r="D5495" s="14" t="str">
        <f>VLOOKUP(E5495,Regioes!$A$2:$B$296,2,FALSE)</f>
        <v>Grande São Paulo</v>
      </c>
      <c r="E5495" s="15" t="s">
        <v>159</v>
      </c>
      <c r="F5495" s="37">
        <f t="shared" si="98"/>
        <v>3103211.27</v>
      </c>
      <c r="G5495" s="17">
        <f t="shared" si="99"/>
        <v>1423740.4099999997</v>
      </c>
      <c r="H5495" s="17">
        <f t="shared" si="100"/>
        <v>1679470.8599999999</v>
      </c>
      <c r="I5495" s="17">
        <v>285884.67</v>
      </c>
      <c r="J5495" s="17">
        <v>266013.57</v>
      </c>
      <c r="K5495" s="17">
        <v>258666.33</v>
      </c>
      <c r="L5495" s="17">
        <v>183877.06</v>
      </c>
      <c r="M5495" s="17">
        <v>201687.15</v>
      </c>
      <c r="N5495" s="17">
        <v>227611.63</v>
      </c>
      <c r="O5495" s="17">
        <v>261819.43</v>
      </c>
      <c r="P5495" s="17">
        <v>269144.95</v>
      </c>
      <c r="Q5495" s="17">
        <v>279294.56</v>
      </c>
      <c r="R5495" s="17">
        <v>294183.03000000003</v>
      </c>
      <c r="S5495" s="17">
        <v>281495.5</v>
      </c>
      <c r="T5495" s="17">
        <v>293533.39</v>
      </c>
      <c r="U5495" s="17"/>
      <c r="X5495" s="14"/>
      <c r="Y5495" s="14"/>
    </row>
    <row r="5496" spans="1:25" ht="15" hidden="1" customHeight="1" x14ac:dyDescent="0.25">
      <c r="A5496" s="14">
        <f t="shared" si="97"/>
        <v>12</v>
      </c>
      <c r="B5496" s="14" t="s">
        <v>316</v>
      </c>
      <c r="C5496" s="14">
        <v>2020</v>
      </c>
      <c r="D5496" s="14" t="str">
        <f>VLOOKUP(E5496,Regioes!$A$2:$B$296,2,FALSE)</f>
        <v>Grande São Paulo</v>
      </c>
      <c r="E5496" s="15" t="s">
        <v>32</v>
      </c>
      <c r="F5496" s="37">
        <f t="shared" si="98"/>
        <v>328049.56000000006</v>
      </c>
      <c r="G5496" s="17">
        <f t="shared" si="99"/>
        <v>150507.76999999999</v>
      </c>
      <c r="H5496" s="17">
        <f t="shared" si="100"/>
        <v>177541.79</v>
      </c>
      <c r="I5496" s="17">
        <v>30221.71</v>
      </c>
      <c r="J5496" s="17">
        <v>28121.07</v>
      </c>
      <c r="K5496" s="17">
        <v>27344.38</v>
      </c>
      <c r="L5496" s="17">
        <v>19438.18</v>
      </c>
      <c r="M5496" s="17">
        <v>21320.94</v>
      </c>
      <c r="N5496" s="17">
        <v>24061.49</v>
      </c>
      <c r="O5496" s="17">
        <v>27677.7</v>
      </c>
      <c r="P5496" s="17">
        <v>28452.1</v>
      </c>
      <c r="Q5496" s="17">
        <v>29525.05</v>
      </c>
      <c r="R5496" s="17">
        <v>31098.95</v>
      </c>
      <c r="S5496" s="17">
        <v>29757.71</v>
      </c>
      <c r="T5496" s="17">
        <v>31030.28</v>
      </c>
      <c r="U5496" s="17"/>
      <c r="X5496" s="14"/>
      <c r="Y5496" s="14"/>
    </row>
    <row r="5497" spans="1:25" ht="15" hidden="1" customHeight="1" x14ac:dyDescent="0.25">
      <c r="A5497" s="14">
        <f t="shared" si="97"/>
        <v>12</v>
      </c>
      <c r="B5497" s="14" t="s">
        <v>316</v>
      </c>
      <c r="C5497" s="14">
        <v>2020</v>
      </c>
      <c r="D5497" s="14" t="str">
        <f>VLOOKUP(E5497,Regioes!$A$2:$B$296,2,FALSE)</f>
        <v>Região Administrativa de Sorocaba</v>
      </c>
      <c r="E5497" s="15" t="s">
        <v>160</v>
      </c>
      <c r="F5497" s="37">
        <f t="shared" si="98"/>
        <v>4406401.2600000007</v>
      </c>
      <c r="G5497" s="17">
        <f t="shared" si="99"/>
        <v>2024862.46</v>
      </c>
      <c r="H5497" s="17">
        <f t="shared" si="100"/>
        <v>2381538.7999999998</v>
      </c>
      <c r="I5497" s="17">
        <v>400902.74</v>
      </c>
      <c r="J5497" s="17">
        <v>378509.78</v>
      </c>
      <c r="K5497" s="17">
        <v>367214.95</v>
      </c>
      <c r="L5497" s="17">
        <v>264574.84000000003</v>
      </c>
      <c r="M5497" s="17">
        <v>290926.15000000002</v>
      </c>
      <c r="N5497" s="17">
        <v>322734</v>
      </c>
      <c r="O5497" s="17">
        <v>369642.41</v>
      </c>
      <c r="P5497" s="17">
        <v>380805.93</v>
      </c>
      <c r="Q5497" s="17">
        <v>397203.48</v>
      </c>
      <c r="R5497" s="17">
        <v>417567.78</v>
      </c>
      <c r="S5497" s="17">
        <v>398999.26</v>
      </c>
      <c r="T5497" s="17">
        <v>417319.94</v>
      </c>
      <c r="U5497" s="17"/>
      <c r="X5497" s="14"/>
      <c r="Y5497" s="14"/>
    </row>
    <row r="5498" spans="1:25" ht="15" hidden="1" customHeight="1" x14ac:dyDescent="0.25">
      <c r="A5498" s="14">
        <f t="shared" si="97"/>
        <v>12</v>
      </c>
      <c r="B5498" s="14" t="s">
        <v>316</v>
      </c>
      <c r="C5498" s="14">
        <v>2020</v>
      </c>
      <c r="D5498" s="14" t="str">
        <f>VLOOKUP(E5498,Regioes!$A$2:$B$296,2,FALSE)</f>
        <v>Região Administrativa de Sorocaba</v>
      </c>
      <c r="E5498" s="15" t="s">
        <v>155</v>
      </c>
      <c r="F5498" s="37">
        <f t="shared" si="98"/>
        <v>4557311.54</v>
      </c>
      <c r="G5498" s="17">
        <f t="shared" si="99"/>
        <v>2093502.4000000001</v>
      </c>
      <c r="H5498" s="17">
        <f t="shared" si="100"/>
        <v>2463809.14</v>
      </c>
      <c r="I5498" s="17">
        <v>405217.67</v>
      </c>
      <c r="J5498" s="17">
        <v>397776.55</v>
      </c>
      <c r="K5498" s="17">
        <v>381662.63</v>
      </c>
      <c r="L5498" s="17">
        <v>273859.82</v>
      </c>
      <c r="M5498" s="17">
        <v>305059.69</v>
      </c>
      <c r="N5498" s="17">
        <v>329926.03999999998</v>
      </c>
      <c r="O5498" s="17">
        <v>375841.19</v>
      </c>
      <c r="P5498" s="17">
        <v>390688.35</v>
      </c>
      <c r="Q5498" s="17">
        <v>413060.58</v>
      </c>
      <c r="R5498" s="17">
        <v>438559.4</v>
      </c>
      <c r="S5498" s="17">
        <v>416020.79</v>
      </c>
      <c r="T5498" s="17">
        <v>429638.83</v>
      </c>
      <c r="U5498" s="17"/>
      <c r="X5498" s="14"/>
      <c r="Y5498" s="14"/>
    </row>
    <row r="5499" spans="1:25" ht="15" hidden="1" customHeight="1" x14ac:dyDescent="0.25">
      <c r="A5499" s="14">
        <f t="shared" si="97"/>
        <v>12</v>
      </c>
      <c r="B5499" s="14" t="s">
        <v>316</v>
      </c>
      <c r="C5499" s="14">
        <v>2020</v>
      </c>
      <c r="D5499" s="14" t="str">
        <f>VLOOKUP(E5499,Regioes!$A$2:$B$296,2,FALSE)</f>
        <v>Grande São Paulo</v>
      </c>
      <c r="E5499" s="15" t="s">
        <v>161</v>
      </c>
      <c r="F5499" s="37">
        <f t="shared" si="98"/>
        <v>271562.32000000007</v>
      </c>
      <c r="G5499" s="17">
        <f t="shared" si="99"/>
        <v>125591.69000000002</v>
      </c>
      <c r="H5499" s="17">
        <f t="shared" si="100"/>
        <v>145970.63</v>
      </c>
      <c r="I5499" s="17">
        <v>23454.78</v>
      </c>
      <c r="J5499" s="17">
        <v>23522.1</v>
      </c>
      <c r="K5499" s="17">
        <v>22611.72</v>
      </c>
      <c r="L5499" s="17">
        <v>17170.2</v>
      </c>
      <c r="M5499" s="17">
        <v>19058.150000000001</v>
      </c>
      <c r="N5499" s="17">
        <v>19774.740000000002</v>
      </c>
      <c r="O5499" s="17">
        <v>22251.82</v>
      </c>
      <c r="P5499" s="17">
        <v>23129.14</v>
      </c>
      <c r="Q5499" s="17">
        <v>24633.26</v>
      </c>
      <c r="R5499" s="17">
        <v>25695.26</v>
      </c>
      <c r="S5499" s="17">
        <v>24413.48</v>
      </c>
      <c r="T5499" s="17">
        <v>25847.67</v>
      </c>
      <c r="U5499" s="17"/>
      <c r="X5499" s="14"/>
      <c r="Y5499" s="14"/>
    </row>
    <row r="5500" spans="1:25" ht="15" hidden="1" customHeight="1" x14ac:dyDescent="0.25">
      <c r="A5500" s="14">
        <f t="shared" si="97"/>
        <v>12</v>
      </c>
      <c r="B5500" s="14" t="s">
        <v>316</v>
      </c>
      <c r="C5500" s="14">
        <v>2020</v>
      </c>
      <c r="D5500" s="14" t="str">
        <f>VLOOKUP(E5500,Regioes!$A$2:$B$296,2,FALSE)</f>
        <v>Região Administrativa de Sorocaba</v>
      </c>
      <c r="E5500" s="15" t="s">
        <v>156</v>
      </c>
      <c r="F5500" s="37">
        <f t="shared" si="98"/>
        <v>49411.86</v>
      </c>
      <c r="G5500" s="17">
        <f t="shared" si="99"/>
        <v>22851.91</v>
      </c>
      <c r="H5500" s="17">
        <f t="shared" si="100"/>
        <v>26559.95</v>
      </c>
      <c r="I5500" s="17">
        <v>4267.6899999999996</v>
      </c>
      <c r="J5500" s="17">
        <v>4279.9399999999996</v>
      </c>
      <c r="K5500" s="17">
        <v>4114.29</v>
      </c>
      <c r="L5500" s="17">
        <v>3124.19</v>
      </c>
      <c r="M5500" s="17">
        <v>3467.71</v>
      </c>
      <c r="N5500" s="17">
        <v>3598.09</v>
      </c>
      <c r="O5500" s="17">
        <v>4048.81</v>
      </c>
      <c r="P5500" s="17">
        <v>4208.4399999999996</v>
      </c>
      <c r="Q5500" s="17">
        <v>4482.12</v>
      </c>
      <c r="R5500" s="17">
        <v>4675.3599999999997</v>
      </c>
      <c r="S5500" s="17">
        <v>4442.13</v>
      </c>
      <c r="T5500" s="17">
        <v>4703.09</v>
      </c>
      <c r="U5500" s="17"/>
      <c r="X5500" s="14"/>
      <c r="Y5500" s="14"/>
    </row>
    <row r="5501" spans="1:25" ht="15" hidden="1" customHeight="1" x14ac:dyDescent="0.25">
      <c r="A5501" s="14">
        <f t="shared" si="97"/>
        <v>29</v>
      </c>
      <c r="B5501" s="14" t="s">
        <v>374</v>
      </c>
      <c r="C5501" s="14">
        <v>2020</v>
      </c>
      <c r="D5501" s="14" t="str">
        <f>VLOOKUP(E5501,Regioes!$A$2:$B$296,2,FALSE)</f>
        <v>Região Administrativa Central / Araraquara</v>
      </c>
      <c r="E5501" s="15" t="s">
        <v>132</v>
      </c>
      <c r="F5501" s="37">
        <f t="shared" si="98"/>
        <v>367029.92438509536</v>
      </c>
      <c r="G5501" s="17">
        <f t="shared" si="99"/>
        <v>168234.75731637113</v>
      </c>
      <c r="H5501" s="17">
        <f t="shared" si="100"/>
        <v>198795.16706872423</v>
      </c>
      <c r="I5501" s="17">
        <v>29587.109651648861</v>
      </c>
      <c r="J5501" s="17">
        <v>31278.533388496933</v>
      </c>
      <c r="K5501" s="17">
        <v>30627.828831275707</v>
      </c>
      <c r="L5501" s="17">
        <v>22852.76156966608</v>
      </c>
      <c r="M5501" s="17">
        <v>25973.472961209114</v>
      </c>
      <c r="N5501" s="17">
        <v>27915.050914074443</v>
      </c>
      <c r="O5501" s="17">
        <v>29589.425191222923</v>
      </c>
      <c r="P5501" s="17">
        <v>30784.239868462842</v>
      </c>
      <c r="Q5501" s="17">
        <v>34072.519598687533</v>
      </c>
      <c r="R5501" s="17">
        <v>36338.940076222265</v>
      </c>
      <c r="S5501" s="17">
        <v>33736.1</v>
      </c>
      <c r="T5501" s="17">
        <v>34273.942334128646</v>
      </c>
      <c r="U5501" s="17"/>
      <c r="X5501" s="14"/>
      <c r="Y5501" s="14"/>
    </row>
    <row r="5502" spans="1:25" ht="15" hidden="1" customHeight="1" x14ac:dyDescent="0.25">
      <c r="A5502" s="14">
        <f t="shared" si="97"/>
        <v>29</v>
      </c>
      <c r="B5502" s="14" t="s">
        <v>374</v>
      </c>
      <c r="C5502" s="14">
        <v>2020</v>
      </c>
      <c r="D5502" s="14" t="str">
        <f>VLOOKUP(E5502,Regioes!$A$2:$B$296,2,FALSE)</f>
        <v>Região Administrativa Central / Araraquara</v>
      </c>
      <c r="E5502" s="15" t="s">
        <v>102</v>
      </c>
      <c r="F5502" s="37">
        <f t="shared" si="98"/>
        <v>652119.69221276348</v>
      </c>
      <c r="G5502" s="17">
        <f t="shared" si="99"/>
        <v>297157.6819336121</v>
      </c>
      <c r="H5502" s="17">
        <f t="shared" si="100"/>
        <v>354962.01027915138</v>
      </c>
      <c r="I5502" s="17">
        <v>57292.134095424248</v>
      </c>
      <c r="J5502" s="17">
        <v>53553.157122801029</v>
      </c>
      <c r="K5502" s="17">
        <v>52264.924437970585</v>
      </c>
      <c r="L5502" s="17">
        <v>39527.65155264434</v>
      </c>
      <c r="M5502" s="17">
        <v>44900.638577520716</v>
      </c>
      <c r="N5502" s="17">
        <v>49619.176147251157</v>
      </c>
      <c r="O5502" s="17">
        <v>53891.607023254182</v>
      </c>
      <c r="P5502" s="17">
        <v>55648.617536249243</v>
      </c>
      <c r="Q5502" s="17">
        <v>60607.530472042592</v>
      </c>
      <c r="R5502" s="17">
        <v>63879.971483398804</v>
      </c>
      <c r="S5502" s="17">
        <v>60044.14</v>
      </c>
      <c r="T5502" s="17">
        <v>60890.143764206572</v>
      </c>
      <c r="U5502" s="17"/>
      <c r="X5502" s="14"/>
      <c r="Y5502" s="14"/>
    </row>
    <row r="5503" spans="1:25" ht="15" hidden="1" customHeight="1" x14ac:dyDescent="0.25">
      <c r="A5503" s="14">
        <f t="shared" si="97"/>
        <v>29</v>
      </c>
      <c r="B5503" s="14" t="s">
        <v>374</v>
      </c>
      <c r="C5503" s="14">
        <v>2020</v>
      </c>
      <c r="D5503" s="14" t="str">
        <f>VLOOKUP(E5503,Regioes!$A$2:$B$296,2,FALSE)</f>
        <v>Região Administrativa de Sorocaba</v>
      </c>
      <c r="E5503" s="15" t="s">
        <v>225</v>
      </c>
      <c r="F5503" s="37">
        <f t="shared" si="98"/>
        <v>11961.66322746793</v>
      </c>
      <c r="G5503" s="17">
        <f t="shared" si="99"/>
        <v>5449.5940300429784</v>
      </c>
      <c r="H5503" s="17">
        <f t="shared" si="100"/>
        <v>6512.069197424953</v>
      </c>
      <c r="I5503" s="17">
        <v>1045.5121839846513</v>
      </c>
      <c r="J5503" s="17">
        <v>1053.3337874407164</v>
      </c>
      <c r="K5503" s="17">
        <v>790.33066218659098</v>
      </c>
      <c r="L5503" s="17">
        <v>728.74416839847208</v>
      </c>
      <c r="M5503" s="17">
        <v>857.40393076576493</v>
      </c>
      <c r="N5503" s="17">
        <v>974.26929726678281</v>
      </c>
      <c r="O5503" s="17">
        <v>1093.7016417438565</v>
      </c>
      <c r="P5503" s="17">
        <v>1069.1229557262373</v>
      </c>
      <c r="Q5503" s="17">
        <v>1100.4436185904797</v>
      </c>
      <c r="R5503" s="17">
        <v>1098.1940556810603</v>
      </c>
      <c r="S5503" s="17">
        <v>1077</v>
      </c>
      <c r="T5503" s="17">
        <v>1073.6069256833187</v>
      </c>
      <c r="U5503" s="17"/>
      <c r="X5503" s="14"/>
      <c r="Y5503" s="14"/>
    </row>
    <row r="5504" spans="1:25" ht="15" hidden="1" customHeight="1" x14ac:dyDescent="0.25">
      <c r="A5504" s="14">
        <f t="shared" si="97"/>
        <v>29</v>
      </c>
      <c r="B5504" s="14" t="s">
        <v>374</v>
      </c>
      <c r="C5504" s="14">
        <v>2020</v>
      </c>
      <c r="D5504" s="14" t="str">
        <f>VLOOKUP(E5504,Regioes!$A$2:$B$296,2,FALSE)</f>
        <v>Região Administrativa de Sorocaba</v>
      </c>
      <c r="E5504" s="15" t="s">
        <v>332</v>
      </c>
      <c r="F5504" s="37">
        <f t="shared" si="98"/>
        <v>27473.643573699948</v>
      </c>
      <c r="G5504" s="17">
        <f t="shared" si="99"/>
        <v>12905.233983386728</v>
      </c>
      <c r="H5504" s="17">
        <f t="shared" si="100"/>
        <v>14568.409590313226</v>
      </c>
      <c r="I5504" s="17">
        <v>2410.7408588442022</v>
      </c>
      <c r="J5504" s="17">
        <v>2199.3684932905999</v>
      </c>
      <c r="K5504" s="17">
        <v>2380.0791355112133</v>
      </c>
      <c r="L5504" s="17">
        <v>1920.4583416003284</v>
      </c>
      <c r="M5504" s="17">
        <v>1964.6024080740176</v>
      </c>
      <c r="N5504" s="17">
        <v>2029.9847460663675</v>
      </c>
      <c r="O5504" s="17">
        <v>2275.246731179569</v>
      </c>
      <c r="P5504" s="17">
        <v>2297.2060514111408</v>
      </c>
      <c r="Q5504" s="17">
        <v>2545.0833937247971</v>
      </c>
      <c r="R5504" s="17">
        <v>2517.7686865295118</v>
      </c>
      <c r="S5504" s="17">
        <v>2429.2199999999998</v>
      </c>
      <c r="T5504" s="17">
        <v>2503.8847274682066</v>
      </c>
      <c r="U5504" s="17"/>
      <c r="X5504" s="14"/>
      <c r="Y5504" s="14"/>
    </row>
    <row r="5505" spans="1:25" ht="15" hidden="1" customHeight="1" x14ac:dyDescent="0.25">
      <c r="A5505" s="14">
        <f t="shared" si="97"/>
        <v>29</v>
      </c>
      <c r="B5505" s="14" t="s">
        <v>374</v>
      </c>
      <c r="C5505" s="14">
        <v>2020</v>
      </c>
      <c r="D5505" s="14" t="str">
        <f>VLOOKUP(E5505,Regioes!$A$2:$B$296,2,FALSE)</f>
        <v>Região Administrativa de Bauru</v>
      </c>
      <c r="E5505" s="15" t="s">
        <v>333</v>
      </c>
      <c r="F5505" s="37">
        <f t="shared" si="98"/>
        <v>254506.3730372329</v>
      </c>
      <c r="G5505" s="17">
        <f t="shared" si="99"/>
        <v>115775.39153635231</v>
      </c>
      <c r="H5505" s="17">
        <f t="shared" si="100"/>
        <v>138730.98150088059</v>
      </c>
      <c r="I5505" s="17">
        <v>22332.459002264168</v>
      </c>
      <c r="J5505" s="17">
        <v>20319.896055094356</v>
      </c>
      <c r="K5505" s="17">
        <v>19785.284125283037</v>
      </c>
      <c r="L5505" s="17">
        <v>15413.71574364781</v>
      </c>
      <c r="M5505" s="17">
        <v>17503.438812075485</v>
      </c>
      <c r="N5505" s="17">
        <v>20420.597797987437</v>
      </c>
      <c r="O5505" s="17">
        <v>23552.920295597505</v>
      </c>
      <c r="P5505" s="17">
        <v>22510.762778616368</v>
      </c>
      <c r="Q5505" s="17">
        <v>23328.095869937126</v>
      </c>
      <c r="R5505" s="17">
        <v>23651.370713459139</v>
      </c>
      <c r="S5505" s="17">
        <v>22896.35</v>
      </c>
      <c r="T5505" s="17">
        <v>22791.481843270456</v>
      </c>
      <c r="U5505" s="17"/>
      <c r="X5505" s="14"/>
      <c r="Y5505" s="14"/>
    </row>
    <row r="5506" spans="1:25" ht="15" hidden="1" customHeight="1" x14ac:dyDescent="0.25">
      <c r="A5506" s="14">
        <f t="shared" si="97"/>
        <v>29</v>
      </c>
      <c r="B5506" s="14" t="s">
        <v>374</v>
      </c>
      <c r="C5506" s="14">
        <v>2020</v>
      </c>
      <c r="D5506" s="14" t="str">
        <f>VLOOKUP(E5506,Regioes!$A$2:$B$296,2,FALSE)</f>
        <v>Região Administrativa de Franca</v>
      </c>
      <c r="E5506" s="15" t="s">
        <v>124</v>
      </c>
      <c r="F5506" s="37">
        <f t="shared" si="98"/>
        <v>1264754.1433814357</v>
      </c>
      <c r="G5506" s="17">
        <f t="shared" si="99"/>
        <v>574203.80014983891</v>
      </c>
      <c r="H5506" s="17">
        <f t="shared" si="100"/>
        <v>690550.34323159687</v>
      </c>
      <c r="I5506" s="17">
        <v>116648.58547465804</v>
      </c>
      <c r="J5506" s="17">
        <v>107371.07664269907</v>
      </c>
      <c r="K5506" s="17">
        <v>98521.444404163281</v>
      </c>
      <c r="L5506" s="17">
        <v>71196.524613837464</v>
      </c>
      <c r="M5506" s="17">
        <v>85578.07376659289</v>
      </c>
      <c r="N5506" s="17">
        <v>94888.095247888137</v>
      </c>
      <c r="O5506" s="17">
        <v>102693.59174125097</v>
      </c>
      <c r="P5506" s="17">
        <v>107427.84761615041</v>
      </c>
      <c r="Q5506" s="17">
        <v>114629.45992005226</v>
      </c>
      <c r="R5506" s="17">
        <v>122872.95702886159</v>
      </c>
      <c r="S5506" s="17">
        <v>119080.52</v>
      </c>
      <c r="T5506" s="17">
        <v>123845.96692528154</v>
      </c>
      <c r="U5506" s="17"/>
      <c r="X5506" s="14"/>
      <c r="Y5506" s="14"/>
    </row>
    <row r="5507" spans="1:25" ht="15" hidden="1" customHeight="1" x14ac:dyDescent="0.25">
      <c r="A5507" s="14">
        <f t="shared" si="97"/>
        <v>29</v>
      </c>
      <c r="B5507" s="14" t="s">
        <v>374</v>
      </c>
      <c r="C5507" s="14">
        <v>2020</v>
      </c>
      <c r="D5507" s="14" t="str">
        <f>VLOOKUP(E5507,Regioes!$A$2:$B$296,2,FALSE)</f>
        <v>Região Administrativa Central / Araraquara</v>
      </c>
      <c r="E5507" s="15" t="s">
        <v>334</v>
      </c>
      <c r="F5507" s="37">
        <f t="shared" si="98"/>
        <v>384304.53680242068</v>
      </c>
      <c r="G5507" s="17">
        <f t="shared" si="99"/>
        <v>170838.81226263242</v>
      </c>
      <c r="H5507" s="17">
        <f t="shared" si="100"/>
        <v>213465.72453978824</v>
      </c>
      <c r="I5507" s="17">
        <v>33186.750231770056</v>
      </c>
      <c r="J5507" s="17">
        <v>29771.373787594559</v>
      </c>
      <c r="K5507" s="17">
        <v>29222.232186384274</v>
      </c>
      <c r="L5507" s="17">
        <v>23115.090334644483</v>
      </c>
      <c r="M5507" s="17">
        <v>25789.578357639948</v>
      </c>
      <c r="N5507" s="17">
        <v>29753.787364599099</v>
      </c>
      <c r="O5507" s="17">
        <v>33687.761074735252</v>
      </c>
      <c r="P5507" s="17">
        <v>34467.689107413018</v>
      </c>
      <c r="Q5507" s="17">
        <v>36099.381045688358</v>
      </c>
      <c r="R5507" s="17">
        <v>37044.459247201215</v>
      </c>
      <c r="S5507" s="17">
        <v>35869.94</v>
      </c>
      <c r="T5507" s="17">
        <v>36296.49406475039</v>
      </c>
      <c r="U5507" s="17"/>
      <c r="X5507" s="14"/>
      <c r="Y5507" s="14"/>
    </row>
    <row r="5508" spans="1:25" ht="15" hidden="1" customHeight="1" x14ac:dyDescent="0.25">
      <c r="A5508" s="14">
        <f t="shared" ref="A5508:A5571" si="101">VLOOKUP(B5508,$W$10:$X$32,2,FALSE)</f>
        <v>29</v>
      </c>
      <c r="B5508" s="14" t="s">
        <v>374</v>
      </c>
      <c r="C5508" s="14">
        <v>2020</v>
      </c>
      <c r="D5508" s="14" t="str">
        <f>VLOOKUP(E5508,Regioes!$A$2:$B$296,2,FALSE)</f>
        <v>Região Administrativa de Bauru</v>
      </c>
      <c r="E5508" s="15" t="s">
        <v>335</v>
      </c>
      <c r="F5508" s="37">
        <f t="shared" si="98"/>
        <v>252113.44903540114</v>
      </c>
      <c r="G5508" s="17">
        <f t="shared" si="99"/>
        <v>112074.56254099862</v>
      </c>
      <c r="H5508" s="17">
        <f t="shared" si="100"/>
        <v>140038.88649440254</v>
      </c>
      <c r="I5508" s="17">
        <v>21771.34378963694</v>
      </c>
      <c r="J5508" s="17">
        <v>19530.770843570372</v>
      </c>
      <c r="K5508" s="17">
        <v>19170.520125869916</v>
      </c>
      <c r="L5508" s="17">
        <v>15164.081294175508</v>
      </c>
      <c r="M5508" s="17">
        <v>16918.612780484134</v>
      </c>
      <c r="N5508" s="17">
        <v>19519.233707261748</v>
      </c>
      <c r="O5508" s="17">
        <v>22100.01951800305</v>
      </c>
      <c r="P5508" s="17">
        <v>22611.671945915306</v>
      </c>
      <c r="Q5508" s="17">
        <v>23682.10294319216</v>
      </c>
      <c r="R5508" s="17">
        <v>24302.098040317727</v>
      </c>
      <c r="S5508" s="17">
        <v>23531.58</v>
      </c>
      <c r="T5508" s="17">
        <v>23811.414046974311</v>
      </c>
      <c r="U5508" s="17"/>
      <c r="X5508" s="14"/>
      <c r="Y5508" s="14"/>
    </row>
    <row r="5509" spans="1:25" ht="15" hidden="1" customHeight="1" x14ac:dyDescent="0.25">
      <c r="A5509" s="14">
        <f t="shared" si="101"/>
        <v>29</v>
      </c>
      <c r="B5509" s="14" t="s">
        <v>374</v>
      </c>
      <c r="C5509" s="14">
        <v>2020</v>
      </c>
      <c r="D5509" s="14" t="str">
        <f>VLOOKUP(E5509,Regioes!$A$2:$B$296,2,FALSE)</f>
        <v>Região Administrativa de Sorocaba</v>
      </c>
      <c r="E5509" s="15" t="s">
        <v>251</v>
      </c>
      <c r="F5509" s="37">
        <f t="shared" si="98"/>
        <v>189196.51513304704</v>
      </c>
      <c r="G5509" s="17">
        <f t="shared" si="99"/>
        <v>86195.691489270292</v>
      </c>
      <c r="H5509" s="17">
        <f t="shared" si="100"/>
        <v>103000.82364377673</v>
      </c>
      <c r="I5509" s="17">
        <v>16536.763135419005</v>
      </c>
      <c r="J5509" s="17">
        <v>16660.476666139581</v>
      </c>
      <c r="K5509" s="17">
        <v>12500.582163880717</v>
      </c>
      <c r="L5509" s="17">
        <v>11526.474663541889</v>
      </c>
      <c r="M5509" s="17">
        <v>13561.473440140033</v>
      </c>
      <c r="N5509" s="17">
        <v>15409.921420149067</v>
      </c>
      <c r="O5509" s="17">
        <v>17298.971037723044</v>
      </c>
      <c r="P5509" s="17">
        <v>16910.212384233095</v>
      </c>
      <c r="Q5509" s="17">
        <v>17405.608220804137</v>
      </c>
      <c r="R5509" s="17">
        <v>17370.027106053742</v>
      </c>
      <c r="S5509" s="17">
        <v>17034.87</v>
      </c>
      <c r="T5509" s="17">
        <v>16981.13489496271</v>
      </c>
      <c r="U5509" s="17"/>
      <c r="X5509" s="14"/>
      <c r="Y5509" s="14"/>
    </row>
    <row r="5510" spans="1:25" ht="15" hidden="1" customHeight="1" x14ac:dyDescent="0.25">
      <c r="A5510" s="14">
        <f t="shared" si="101"/>
        <v>29</v>
      </c>
      <c r="B5510" s="14" t="s">
        <v>374</v>
      </c>
      <c r="C5510" s="14">
        <v>2020</v>
      </c>
      <c r="D5510" s="14" t="str">
        <f>VLOOKUP(E5510,Regioes!$A$2:$B$296,2,FALSE)</f>
        <v>Região Administrativa de Ribeirão Preto</v>
      </c>
      <c r="E5510" s="15" t="s">
        <v>125</v>
      </c>
      <c r="F5510" s="37">
        <f t="shared" si="98"/>
        <v>530700.6443554922</v>
      </c>
      <c r="G5510" s="17">
        <f t="shared" si="99"/>
        <v>241304.77861605061</v>
      </c>
      <c r="H5510" s="17">
        <f t="shared" si="100"/>
        <v>289395.86573944159</v>
      </c>
      <c r="I5510" s="17">
        <v>49071.243450523078</v>
      </c>
      <c r="J5510" s="17">
        <v>45038.244615547199</v>
      </c>
      <c r="K5510" s="17">
        <v>41199.770335981622</v>
      </c>
      <c r="L5510" s="17">
        <v>29882.380614642083</v>
      </c>
      <c r="M5510" s="17">
        <v>36085.670367759558</v>
      </c>
      <c r="N5510" s="17">
        <v>40027.469231597061</v>
      </c>
      <c r="O5510" s="17">
        <v>42971.91486373706</v>
      </c>
      <c r="P5510" s="17">
        <v>45026.655877815901</v>
      </c>
      <c r="Q5510" s="17">
        <v>47978.671349457109</v>
      </c>
      <c r="R5510" s="17">
        <v>51379.49501699533</v>
      </c>
      <c r="S5510" s="17">
        <v>49880.800000000003</v>
      </c>
      <c r="T5510" s="17">
        <v>52158.328631436198</v>
      </c>
      <c r="U5510" s="17"/>
      <c r="X5510" s="14"/>
      <c r="Y5510" s="14"/>
    </row>
    <row r="5511" spans="1:25" ht="15" hidden="1" customHeight="1" x14ac:dyDescent="0.25">
      <c r="A5511" s="14">
        <f t="shared" si="101"/>
        <v>29</v>
      </c>
      <c r="B5511" s="14" t="s">
        <v>374</v>
      </c>
      <c r="C5511" s="14">
        <v>2020</v>
      </c>
      <c r="D5511" s="14" t="str">
        <f>VLOOKUP(E5511,Regioes!$A$2:$B$296,2,FALSE)</f>
        <v>Região Administrativa de Sorocaba</v>
      </c>
      <c r="E5511" s="15" t="s">
        <v>336</v>
      </c>
      <c r="F5511" s="37">
        <f t="shared" si="98"/>
        <v>229729.7737570554</v>
      </c>
      <c r="G5511" s="17">
        <f t="shared" si="99"/>
        <v>107314.04733795083</v>
      </c>
      <c r="H5511" s="17">
        <f t="shared" si="100"/>
        <v>122415.72641910455</v>
      </c>
      <c r="I5511" s="17">
        <v>19865.194936007414</v>
      </c>
      <c r="J5511" s="17">
        <v>17927.009617078438</v>
      </c>
      <c r="K5511" s="17">
        <v>19803.731275509119</v>
      </c>
      <c r="L5511" s="17">
        <v>15619.729702264009</v>
      </c>
      <c r="M5511" s="17">
        <v>16715.71387780417</v>
      </c>
      <c r="N5511" s="17">
        <v>17382.66792928768</v>
      </c>
      <c r="O5511" s="17">
        <v>19411.305930941766</v>
      </c>
      <c r="P5511" s="17">
        <v>19474.211056549124</v>
      </c>
      <c r="Q5511" s="17">
        <v>21767.608443709258</v>
      </c>
      <c r="R5511" s="17">
        <v>20976.90074413312</v>
      </c>
      <c r="S5511" s="17">
        <v>20072.14</v>
      </c>
      <c r="T5511" s="17">
        <v>20713.560243771288</v>
      </c>
      <c r="U5511" s="17"/>
      <c r="X5511" s="14"/>
      <c r="Y5511" s="14"/>
    </row>
    <row r="5512" spans="1:25" ht="15" hidden="1" customHeight="1" x14ac:dyDescent="0.25">
      <c r="A5512" s="14">
        <f t="shared" si="101"/>
        <v>29</v>
      </c>
      <c r="B5512" s="14" t="s">
        <v>374</v>
      </c>
      <c r="C5512" s="14">
        <v>2020</v>
      </c>
      <c r="D5512" s="14" t="str">
        <f>VLOOKUP(E5512,Regioes!$A$2:$B$296,2,FALSE)</f>
        <v>Região Administrativa de Ribeirão Preto</v>
      </c>
      <c r="E5512" s="15" t="s">
        <v>126</v>
      </c>
      <c r="F5512" s="37">
        <f t="shared" si="98"/>
        <v>1919095.2650764096</v>
      </c>
      <c r="G5512" s="17">
        <f t="shared" si="99"/>
        <v>882095.95775056677</v>
      </c>
      <c r="H5512" s="17">
        <f t="shared" si="100"/>
        <v>1036999.3073258427</v>
      </c>
      <c r="I5512" s="17">
        <v>168837.26369441507</v>
      </c>
      <c r="J5512" s="17">
        <v>156362.27922009651</v>
      </c>
      <c r="K5512" s="17">
        <v>153350.893039463</v>
      </c>
      <c r="L5512" s="17">
        <v>118702.43043110217</v>
      </c>
      <c r="M5512" s="17">
        <v>138507.38610000649</v>
      </c>
      <c r="N5512" s="17">
        <v>146335.70526548341</v>
      </c>
      <c r="O5512" s="17">
        <v>160243.88973627816</v>
      </c>
      <c r="P5512" s="17">
        <v>167118.08043258914</v>
      </c>
      <c r="Q5512" s="17">
        <v>172119.82177991615</v>
      </c>
      <c r="R5512" s="17">
        <v>181817.28984885287</v>
      </c>
      <c r="S5512" s="17">
        <v>174464.6</v>
      </c>
      <c r="T5512" s="17">
        <v>181235.62552820632</v>
      </c>
      <c r="U5512" s="17"/>
      <c r="X5512" s="14"/>
      <c r="Y5512" s="14"/>
    </row>
    <row r="5513" spans="1:25" ht="15" hidden="1" customHeight="1" x14ac:dyDescent="0.25">
      <c r="A5513" s="14">
        <f t="shared" si="101"/>
        <v>29</v>
      </c>
      <c r="B5513" s="14" t="s">
        <v>374</v>
      </c>
      <c r="C5513" s="14">
        <v>2020</v>
      </c>
      <c r="D5513" s="14" t="str">
        <f>VLOOKUP(E5513,Regioes!$A$2:$B$296,2,FALSE)</f>
        <v>Região Administrativa Central / Araraquara</v>
      </c>
      <c r="E5513" s="15" t="s">
        <v>337</v>
      </c>
      <c r="F5513" s="37">
        <f t="shared" si="98"/>
        <v>31103.781827533996</v>
      </c>
      <c r="G5513" s="17">
        <f t="shared" si="99"/>
        <v>13826.882287443246</v>
      </c>
      <c r="H5513" s="17">
        <f t="shared" si="100"/>
        <v>17276.899540090744</v>
      </c>
      <c r="I5513" s="17">
        <v>2685.9779863842618</v>
      </c>
      <c r="J5513" s="17">
        <v>2409.5536338880443</v>
      </c>
      <c r="K5513" s="17">
        <v>2365.1087201210248</v>
      </c>
      <c r="L5513" s="17">
        <v>1870.8256565809349</v>
      </c>
      <c r="M5513" s="17">
        <v>2087.2860181543083</v>
      </c>
      <c r="N5513" s="17">
        <v>2408.1302723146705</v>
      </c>
      <c r="O5513" s="17">
        <v>2726.5274251134597</v>
      </c>
      <c r="P5513" s="17">
        <v>2789.6510968229909</v>
      </c>
      <c r="Q5513" s="17">
        <v>2921.7124947049874</v>
      </c>
      <c r="R5513" s="17">
        <v>2998.202636913762</v>
      </c>
      <c r="S5513" s="17">
        <v>2903.14</v>
      </c>
      <c r="T5513" s="17">
        <v>2937.6658865355475</v>
      </c>
      <c r="U5513" s="17"/>
      <c r="X5513" s="14"/>
      <c r="Y5513" s="14"/>
    </row>
    <row r="5514" spans="1:25" ht="15" hidden="1" customHeight="1" x14ac:dyDescent="0.25">
      <c r="A5514" s="14">
        <f t="shared" si="101"/>
        <v>29</v>
      </c>
      <c r="B5514" s="14" t="s">
        <v>374</v>
      </c>
      <c r="C5514" s="14">
        <v>2020</v>
      </c>
      <c r="D5514" s="14" t="str">
        <f>VLOOKUP(E5514,Regioes!$A$2:$B$296,2,FALSE)</f>
        <v>Região Administrativa de Franca</v>
      </c>
      <c r="E5514" s="15" t="s">
        <v>127</v>
      </c>
      <c r="F5514" s="37">
        <f t="shared" si="98"/>
        <v>1496496.6612812807</v>
      </c>
      <c r="G5514" s="17">
        <f t="shared" si="99"/>
        <v>684363.65281133726</v>
      </c>
      <c r="H5514" s="17">
        <f t="shared" si="100"/>
        <v>812133.00846994319</v>
      </c>
      <c r="I5514" s="17">
        <v>131886.10418911357</v>
      </c>
      <c r="J5514" s="17">
        <v>123442.27466516136</v>
      </c>
      <c r="K5514" s="17">
        <v>118312.76701256825</v>
      </c>
      <c r="L5514" s="17">
        <v>89671.969065109646</v>
      </c>
      <c r="M5514" s="17">
        <v>106357.19322275065</v>
      </c>
      <c r="N5514" s="17">
        <v>114693.34465663385</v>
      </c>
      <c r="O5514" s="17">
        <v>125522.83848442715</v>
      </c>
      <c r="P5514" s="17">
        <v>129834.15885193751</v>
      </c>
      <c r="Q5514" s="17">
        <v>135366.62911240995</v>
      </c>
      <c r="R5514" s="17">
        <v>143405.74828094075</v>
      </c>
      <c r="S5514" s="17">
        <v>137075.26</v>
      </c>
      <c r="T5514" s="17">
        <v>140928.37374022792</v>
      </c>
      <c r="U5514" s="17"/>
      <c r="X5514" s="14"/>
      <c r="Y5514" s="14"/>
    </row>
    <row r="5515" spans="1:25" ht="15" hidden="1" customHeight="1" x14ac:dyDescent="0.25">
      <c r="A5515" s="14">
        <f t="shared" si="101"/>
        <v>29</v>
      </c>
      <c r="B5515" s="14" t="s">
        <v>374</v>
      </c>
      <c r="C5515" s="14">
        <v>2020</v>
      </c>
      <c r="D5515" s="14" t="str">
        <f>VLOOKUP(E5515,Regioes!$A$2:$B$296,2,FALSE)</f>
        <v>Região Administrativa de Ribeirão Preto</v>
      </c>
      <c r="E5515" s="15" t="s">
        <v>128</v>
      </c>
      <c r="F5515" s="37">
        <f t="shared" si="98"/>
        <v>396881.80063242</v>
      </c>
      <c r="G5515" s="17">
        <f t="shared" si="99"/>
        <v>183446.48133023694</v>
      </c>
      <c r="H5515" s="17">
        <f t="shared" si="100"/>
        <v>213435.31930218302</v>
      </c>
      <c r="I5515" s="17">
        <v>35217.626276265692</v>
      </c>
      <c r="J5515" s="17">
        <v>33676.865813283803</v>
      </c>
      <c r="K5515" s="17">
        <v>32765.50121467721</v>
      </c>
      <c r="L5515" s="17">
        <v>24165.274201950775</v>
      </c>
      <c r="M5515" s="17">
        <v>27733.524134881565</v>
      </c>
      <c r="N5515" s="17">
        <v>29887.6896891779</v>
      </c>
      <c r="O5515" s="17">
        <v>31629.291547050634</v>
      </c>
      <c r="P5515" s="17">
        <v>32853.524903297737</v>
      </c>
      <c r="Q5515" s="17">
        <v>36654.061394519282</v>
      </c>
      <c r="R5515" s="17">
        <v>39241.921935160251</v>
      </c>
      <c r="S5515" s="17">
        <v>36248.99</v>
      </c>
      <c r="T5515" s="17">
        <v>36807.52952215515</v>
      </c>
      <c r="U5515" s="17"/>
      <c r="X5515" s="14"/>
      <c r="Y5515" s="14"/>
    </row>
    <row r="5516" spans="1:25" ht="15" hidden="1" customHeight="1" x14ac:dyDescent="0.25">
      <c r="A5516" s="14">
        <f t="shared" si="101"/>
        <v>29</v>
      </c>
      <c r="B5516" s="14" t="s">
        <v>374</v>
      </c>
      <c r="C5516" s="14">
        <v>2020</v>
      </c>
      <c r="D5516" s="14" t="str">
        <f>VLOOKUP(E5516,Regioes!$A$2:$B$296,2,FALSE)</f>
        <v>Região Administrativa de Bauru</v>
      </c>
      <c r="E5516" s="15" t="s">
        <v>338</v>
      </c>
      <c r="F5516" s="37">
        <f t="shared" si="98"/>
        <v>210121.21254465377</v>
      </c>
      <c r="G5516" s="17">
        <f t="shared" si="99"/>
        <v>95584.506927043869</v>
      </c>
      <c r="H5516" s="17">
        <f t="shared" si="100"/>
        <v>114536.70561760991</v>
      </c>
      <c r="I5516" s="17">
        <v>18437.744445282988</v>
      </c>
      <c r="J5516" s="17">
        <v>16776.166501886761</v>
      </c>
      <c r="K5516" s="17">
        <v>16334.789305660348</v>
      </c>
      <c r="L5516" s="17">
        <v>12725.609472955954</v>
      </c>
      <c r="M5516" s="17">
        <v>14450.891041509409</v>
      </c>
      <c r="N5516" s="17">
        <v>16859.306159748397</v>
      </c>
      <c r="O5516" s="17">
        <v>19445.36091194965</v>
      </c>
      <c r="P5516" s="17">
        <v>18584.952572327013</v>
      </c>
      <c r="Q5516" s="17">
        <v>19259.745198742105</v>
      </c>
      <c r="R5516" s="17">
        <v>19526.641869182356</v>
      </c>
      <c r="S5516" s="17">
        <v>18903.29</v>
      </c>
      <c r="T5516" s="17">
        <v>18816.715065408771</v>
      </c>
      <c r="U5516" s="17"/>
      <c r="X5516" s="14"/>
      <c r="Y5516" s="14"/>
    </row>
    <row r="5517" spans="1:25" ht="15" hidden="1" customHeight="1" x14ac:dyDescent="0.25">
      <c r="A5517" s="14">
        <f t="shared" si="101"/>
        <v>29</v>
      </c>
      <c r="B5517" s="14" t="s">
        <v>374</v>
      </c>
      <c r="C5517" s="14">
        <v>2020</v>
      </c>
      <c r="D5517" s="14" t="str">
        <f>VLOOKUP(E5517,Regioes!$A$2:$B$296,2,FALSE)</f>
        <v>Região Administrativa de Itapeva</v>
      </c>
      <c r="E5517" s="15" t="s">
        <v>228</v>
      </c>
      <c r="F5517" s="37">
        <f t="shared" si="98"/>
        <v>311789.54935904092</v>
      </c>
      <c r="G5517" s="17">
        <f t="shared" si="99"/>
        <v>147232.75394862003</v>
      </c>
      <c r="H5517" s="17">
        <f t="shared" si="100"/>
        <v>164556.79541042092</v>
      </c>
      <c r="I5517" s="17">
        <v>27739.110728832864</v>
      </c>
      <c r="J5517" s="17">
        <v>25561.960540163371</v>
      </c>
      <c r="K5517" s="17">
        <v>27138.078924842372</v>
      </c>
      <c r="L5517" s="17">
        <v>22364.348885557763</v>
      </c>
      <c r="M5517" s="17">
        <v>21921.675989351828</v>
      </c>
      <c r="N5517" s="17">
        <v>22507.578879871835</v>
      </c>
      <c r="O5517" s="17">
        <v>25319.799419001371</v>
      </c>
      <c r="P5517" s="17">
        <v>25725.727558151586</v>
      </c>
      <c r="Q5517" s="17">
        <v>28252.295121989075</v>
      </c>
      <c r="R5517" s="17">
        <v>28672.327888452426</v>
      </c>
      <c r="S5517" s="17">
        <v>27880.720000000001</v>
      </c>
      <c r="T5517" s="17">
        <v>28705.925422826451</v>
      </c>
      <c r="U5517" s="17"/>
      <c r="X5517" s="14"/>
      <c r="Y5517" s="14"/>
    </row>
    <row r="5518" spans="1:25" ht="15" hidden="1" customHeight="1" x14ac:dyDescent="0.25">
      <c r="A5518" s="14">
        <f t="shared" si="101"/>
        <v>29</v>
      </c>
      <c r="B5518" s="14" t="s">
        <v>374</v>
      </c>
      <c r="C5518" s="14">
        <v>2020</v>
      </c>
      <c r="D5518" s="14" t="str">
        <f>VLOOKUP(E5518,Regioes!$A$2:$B$296,2,FALSE)</f>
        <v>Região Administrativa de Sorocaba</v>
      </c>
      <c r="E5518" s="15" t="s">
        <v>339</v>
      </c>
      <c r="F5518" s="37">
        <f t="shared" si="98"/>
        <v>435720.47035335505</v>
      </c>
      <c r="G5518" s="17">
        <f t="shared" si="99"/>
        <v>204226.46246438558</v>
      </c>
      <c r="H5518" s="17">
        <f t="shared" si="100"/>
        <v>231494.00788896947</v>
      </c>
      <c r="I5518" s="17">
        <v>38014.962372376751</v>
      </c>
      <c r="J5518" s="17">
        <v>34535.437320686477</v>
      </c>
      <c r="K5518" s="17">
        <v>37673.963185568107</v>
      </c>
      <c r="L5518" s="17">
        <v>30130.610956580196</v>
      </c>
      <c r="M5518" s="17">
        <v>31372.467395637366</v>
      </c>
      <c r="N5518" s="17">
        <v>32499.021233536681</v>
      </c>
      <c r="O5518" s="17">
        <v>36372.227666391016</v>
      </c>
      <c r="P5518" s="17">
        <v>36630.520896619491</v>
      </c>
      <c r="Q5518" s="17">
        <v>40726.23917729767</v>
      </c>
      <c r="R5518" s="17">
        <v>39873.935126537821</v>
      </c>
      <c r="S5518" s="17">
        <v>38347.089999999997</v>
      </c>
      <c r="T5518" s="17">
        <v>39543.995022123469</v>
      </c>
      <c r="U5518" s="17"/>
      <c r="X5518" s="14"/>
      <c r="Y5518" s="14"/>
    </row>
    <row r="5519" spans="1:25" ht="15" hidden="1" customHeight="1" x14ac:dyDescent="0.25">
      <c r="A5519" s="14">
        <f t="shared" si="101"/>
        <v>29</v>
      </c>
      <c r="B5519" s="14" t="s">
        <v>374</v>
      </c>
      <c r="C5519" s="14">
        <v>2020</v>
      </c>
      <c r="D5519" s="14" t="str">
        <f>VLOOKUP(E5519,Regioes!$A$2:$B$296,2,FALSE)</f>
        <v>Região Administrativa de Franca</v>
      </c>
      <c r="E5519" s="15" t="s">
        <v>129</v>
      </c>
      <c r="F5519" s="37">
        <f t="shared" si="98"/>
        <v>119816.25041615599</v>
      </c>
      <c r="G5519" s="17">
        <f t="shared" si="99"/>
        <v>55157.733192703294</v>
      </c>
      <c r="H5519" s="17">
        <f t="shared" si="100"/>
        <v>64658.517223452698</v>
      </c>
      <c r="I5519" s="17">
        <v>10332.272119199319</v>
      </c>
      <c r="J5519" s="17">
        <v>9715.4176637968067</v>
      </c>
      <c r="K5519" s="17">
        <v>9495.9495801862613</v>
      </c>
      <c r="L5519" s="17">
        <v>7426.5716655577417</v>
      </c>
      <c r="M5519" s="17">
        <v>8813.379718700111</v>
      </c>
      <c r="N5519" s="17">
        <v>9374.142445263049</v>
      </c>
      <c r="O5519" s="17">
        <v>10183.759109753901</v>
      </c>
      <c r="P5519" s="17">
        <v>10497.569748323931</v>
      </c>
      <c r="Q5519" s="17">
        <v>10778.979150163454</v>
      </c>
      <c r="R5519" s="17">
        <v>11322.85907570738</v>
      </c>
      <c r="S5519" s="17">
        <v>10769.33</v>
      </c>
      <c r="T5519" s="17">
        <v>11106.020139504037</v>
      </c>
      <c r="U5519" s="17"/>
      <c r="X5519" s="14"/>
      <c r="Y5519" s="14"/>
    </row>
    <row r="5520" spans="1:25" ht="15" hidden="1" customHeight="1" x14ac:dyDescent="0.25">
      <c r="A5520" s="14">
        <f t="shared" si="101"/>
        <v>29</v>
      </c>
      <c r="B5520" s="14" t="s">
        <v>374</v>
      </c>
      <c r="C5520" s="14">
        <v>2020</v>
      </c>
      <c r="D5520" s="14" t="str">
        <f>VLOOKUP(E5520,Regioes!$A$2:$B$296,2,FALSE)</f>
        <v>Região Administrativa de Ribeirão Preto</v>
      </c>
      <c r="E5520" s="15" t="s">
        <v>55</v>
      </c>
      <c r="F5520" s="37">
        <f t="shared" si="98"/>
        <v>476625.65050321713</v>
      </c>
      <c r="G5520" s="17">
        <f t="shared" si="99"/>
        <v>216717.36654786763</v>
      </c>
      <c r="H5520" s="17">
        <f t="shared" si="100"/>
        <v>259908.28395534953</v>
      </c>
      <c r="I5520" s="17">
        <v>44071.197905068293</v>
      </c>
      <c r="J5520" s="17">
        <v>40449.135831456078</v>
      </c>
      <c r="K5520" s="17">
        <v>37001.777506435967</v>
      </c>
      <c r="L5520" s="17">
        <v>26837.557341914668</v>
      </c>
      <c r="M5520" s="17">
        <v>32408.77158366848</v>
      </c>
      <c r="N5520" s="17">
        <v>35948.926379324141</v>
      </c>
      <c r="O5520" s="17">
        <v>38593.351852373213</v>
      </c>
      <c r="P5520" s="17">
        <v>40438.727911906593</v>
      </c>
      <c r="Q5520" s="17">
        <v>43089.951906275062</v>
      </c>
      <c r="R5520" s="17">
        <v>46144.253414722363</v>
      </c>
      <c r="S5520" s="17">
        <v>44798.27</v>
      </c>
      <c r="T5520" s="17">
        <v>46843.728870072315</v>
      </c>
      <c r="U5520" s="17"/>
      <c r="X5520" s="14"/>
      <c r="Y5520" s="14"/>
    </row>
    <row r="5521" spans="1:25" ht="15" hidden="1" customHeight="1" x14ac:dyDescent="0.25">
      <c r="A5521" s="14">
        <f t="shared" si="101"/>
        <v>29</v>
      </c>
      <c r="B5521" s="14" t="s">
        <v>374</v>
      </c>
      <c r="C5521" s="14">
        <v>2020</v>
      </c>
      <c r="D5521" s="14" t="str">
        <f>VLOOKUP(E5521,Regioes!$A$2:$B$296,2,FALSE)</f>
        <v>Região Administrativa de Bauru</v>
      </c>
      <c r="E5521" s="15" t="s">
        <v>95</v>
      </c>
      <c r="F5521" s="37">
        <f t="shared" si="98"/>
        <v>463455.25296410208</v>
      </c>
      <c r="G5521" s="17">
        <f t="shared" si="99"/>
        <v>209270.68885471424</v>
      </c>
      <c r="H5521" s="17">
        <f t="shared" si="100"/>
        <v>254184.56410938781</v>
      </c>
      <c r="I5521" s="17">
        <v>40458.188967851151</v>
      </c>
      <c r="J5521" s="17">
        <v>36646.242238614432</v>
      </c>
      <c r="K5521" s="17">
        <v>35773.573712726844</v>
      </c>
      <c r="L5521" s="17">
        <v>28005.957239491421</v>
      </c>
      <c r="M5521" s="17">
        <v>31623.393966764463</v>
      </c>
      <c r="N5521" s="17">
        <v>36763.332729265909</v>
      </c>
      <c r="O5521" s="17">
        <v>42156.320120382661</v>
      </c>
      <c r="P5521" s="17">
        <v>41178.188678026891</v>
      </c>
      <c r="Q5521" s="17">
        <v>42821.875147948384</v>
      </c>
      <c r="R5521" s="17">
        <v>43589.098491188379</v>
      </c>
      <c r="S5521" s="17">
        <v>42200.75</v>
      </c>
      <c r="T5521" s="17">
        <v>42238.331671841486</v>
      </c>
      <c r="U5521" s="17"/>
      <c r="X5521" s="14"/>
      <c r="Y5521" s="14"/>
    </row>
    <row r="5522" spans="1:25" ht="15" hidden="1" customHeight="1" x14ac:dyDescent="0.25">
      <c r="A5522" s="14">
        <f t="shared" si="101"/>
        <v>29</v>
      </c>
      <c r="B5522" s="14" t="s">
        <v>374</v>
      </c>
      <c r="C5522" s="14">
        <v>2020</v>
      </c>
      <c r="D5522" s="14" t="str">
        <f>VLOOKUP(E5522,Regioes!$A$2:$B$296,2,FALSE)</f>
        <v>Região Administrativa de Ribeirão Preto</v>
      </c>
      <c r="E5522" s="15" t="s">
        <v>133</v>
      </c>
      <c r="F5522" s="37">
        <f t="shared" si="98"/>
        <v>232255.33871119359</v>
      </c>
      <c r="G5522" s="17">
        <f t="shared" si="99"/>
        <v>107352.93069019969</v>
      </c>
      <c r="H5522" s="17">
        <f t="shared" si="100"/>
        <v>124902.40802099396</v>
      </c>
      <c r="I5522" s="17">
        <v>20609.364460380861</v>
      </c>
      <c r="J5522" s="17">
        <v>19707.711019043189</v>
      </c>
      <c r="K5522" s="17">
        <v>19174.380208453316</v>
      </c>
      <c r="L5522" s="17">
        <v>14141.525025174171</v>
      </c>
      <c r="M5522" s="17">
        <v>16229.665854900135</v>
      </c>
      <c r="N5522" s="17">
        <v>17490.28412224802</v>
      </c>
      <c r="O5522" s="17">
        <v>18509.47</v>
      </c>
      <c r="P5522" s="17">
        <v>19225.891694937291</v>
      </c>
      <c r="Q5522" s="17">
        <v>21449.966681653499</v>
      </c>
      <c r="R5522" s="17">
        <v>22964.383372782158</v>
      </c>
      <c r="S5522" s="17">
        <v>21212.92</v>
      </c>
      <c r="T5522" s="17">
        <v>21539.776271620991</v>
      </c>
      <c r="U5522" s="17"/>
      <c r="X5522" s="14"/>
      <c r="Y5522" s="14"/>
    </row>
    <row r="5523" spans="1:25" ht="15" hidden="1" customHeight="1" x14ac:dyDescent="0.25">
      <c r="A5523" s="14">
        <f t="shared" si="101"/>
        <v>29</v>
      </c>
      <c r="B5523" s="14" t="s">
        <v>374</v>
      </c>
      <c r="C5523" s="14">
        <v>2020</v>
      </c>
      <c r="D5523" s="14" t="str">
        <f>VLOOKUP(E5523,Regioes!$A$2:$B$296,2,FALSE)</f>
        <v>Região Administrativa de Franca</v>
      </c>
      <c r="E5523" s="15" t="s">
        <v>134</v>
      </c>
      <c r="F5523" s="37">
        <f t="shared" ref="F5523:F5560" si="102">SUM(I5523:T5523)</f>
        <v>937385.96913816198</v>
      </c>
      <c r="G5523" s="17">
        <f t="shared" ref="G5523:G5560" si="103">SUM(I5523:N5523)</f>
        <v>431528.14791938476</v>
      </c>
      <c r="H5523" s="17">
        <f t="shared" ref="H5523:H5560" si="104">SUM(O5523:T5523)</f>
        <v>505857.82121877722</v>
      </c>
      <c r="I5523" s="17">
        <v>80834.834814912363</v>
      </c>
      <c r="J5523" s="17">
        <v>76008.855840292686</v>
      </c>
      <c r="K5523" s="17">
        <v>74291.84083322197</v>
      </c>
      <c r="L5523" s="17">
        <v>58102.001854069415</v>
      </c>
      <c r="M5523" s="17">
        <v>68951.735446300911</v>
      </c>
      <c r="N5523" s="17">
        <v>73338.879130587418</v>
      </c>
      <c r="O5523" s="17">
        <v>79672.938917486448</v>
      </c>
      <c r="P5523" s="17">
        <v>82128.045678063732</v>
      </c>
      <c r="Q5523" s="17">
        <v>84329.660410102355</v>
      </c>
      <c r="R5523" s="17">
        <v>88584.721004063671</v>
      </c>
      <c r="S5523" s="17">
        <v>84254.18</v>
      </c>
      <c r="T5523" s="17">
        <v>86888.275209061045</v>
      </c>
      <c r="U5523" s="17"/>
      <c r="X5523" s="14"/>
      <c r="Y5523" s="14"/>
    </row>
    <row r="5524" spans="1:25" ht="15" hidden="1" customHeight="1" x14ac:dyDescent="0.25">
      <c r="A5524" s="14">
        <f t="shared" si="101"/>
        <v>29</v>
      </c>
      <c r="B5524" s="14" t="s">
        <v>374</v>
      </c>
      <c r="C5524" s="14">
        <v>2020</v>
      </c>
      <c r="D5524" s="14" t="str">
        <f>VLOOKUP(E5524,Regioes!$A$2:$B$296,2,FALSE)</f>
        <v>Região Administrativa de Sorocaba</v>
      </c>
      <c r="E5524" s="15" t="s">
        <v>340</v>
      </c>
      <c r="F5524" s="37">
        <f t="shared" si="102"/>
        <v>228956.42248068671</v>
      </c>
      <c r="G5524" s="17">
        <f t="shared" si="103"/>
        <v>104309.83502575109</v>
      </c>
      <c r="H5524" s="17">
        <f t="shared" si="104"/>
        <v>124646.58745493562</v>
      </c>
      <c r="I5524" s="17">
        <v>20011.986732889094</v>
      </c>
      <c r="J5524" s="17">
        <v>20161.698832843915</v>
      </c>
      <c r="K5524" s="17">
        <v>15127.596759317825</v>
      </c>
      <c r="L5524" s="17">
        <v>13948.779223288911</v>
      </c>
      <c r="M5524" s="17">
        <v>16411.435801558619</v>
      </c>
      <c r="N5524" s="17">
        <v>18648.337675852723</v>
      </c>
      <c r="O5524" s="17">
        <v>20934.373677885702</v>
      </c>
      <c r="P5524" s="17">
        <v>20463.916856787895</v>
      </c>
      <c r="Q5524" s="17">
        <v>21063.420812175289</v>
      </c>
      <c r="R5524" s="17">
        <v>21020.362277049921</v>
      </c>
      <c r="S5524" s="17">
        <v>20614.77</v>
      </c>
      <c r="T5524" s="17">
        <v>20549.74383103682</v>
      </c>
      <c r="U5524" s="17"/>
      <c r="X5524" s="14"/>
      <c r="Y5524" s="14"/>
    </row>
    <row r="5525" spans="1:25" ht="15" hidden="1" customHeight="1" x14ac:dyDescent="0.25">
      <c r="A5525" s="14">
        <f t="shared" si="101"/>
        <v>29</v>
      </c>
      <c r="B5525" s="14" t="s">
        <v>374</v>
      </c>
      <c r="C5525" s="14">
        <v>2020</v>
      </c>
      <c r="D5525" s="14" t="str">
        <f>VLOOKUP(E5525,Regioes!$A$2:$B$296,2,FALSE)</f>
        <v>Região Administrativa de Franca</v>
      </c>
      <c r="E5525" s="15" t="s">
        <v>130</v>
      </c>
      <c r="F5525" s="37">
        <f t="shared" si="102"/>
        <v>516261.93552745314</v>
      </c>
      <c r="G5525" s="17">
        <f t="shared" si="103"/>
        <v>233293.6459965806</v>
      </c>
      <c r="H5525" s="17">
        <f t="shared" si="104"/>
        <v>282968.2895308726</v>
      </c>
      <c r="I5525" s="17">
        <v>47241.786079042584</v>
      </c>
      <c r="J5525" s="17">
        <v>43874.365438455301</v>
      </c>
      <c r="K5525" s="17">
        <v>40636.719693282335</v>
      </c>
      <c r="L5525" s="17">
        <v>29038.555566673331</v>
      </c>
      <c r="M5525" s="17">
        <v>34403.751505933178</v>
      </c>
      <c r="N5525" s="17">
        <v>38098.467713193837</v>
      </c>
      <c r="O5525" s="17">
        <v>42275.420596339449</v>
      </c>
      <c r="P5525" s="17">
        <v>44003.599677695041</v>
      </c>
      <c r="Q5525" s="17">
        <v>47152.412214400589</v>
      </c>
      <c r="R5525" s="17">
        <v>50691.693371379661</v>
      </c>
      <c r="S5525" s="17">
        <v>48866.17</v>
      </c>
      <c r="T5525" s="17">
        <v>49978.993671057862</v>
      </c>
      <c r="U5525" s="17"/>
      <c r="X5525" s="14"/>
      <c r="Y5525" s="14"/>
    </row>
    <row r="5526" spans="1:25" ht="15" hidden="1" customHeight="1" x14ac:dyDescent="0.25">
      <c r="A5526" s="14">
        <f t="shared" si="101"/>
        <v>29</v>
      </c>
      <c r="B5526" s="14" t="s">
        <v>374</v>
      </c>
      <c r="C5526" s="14">
        <v>2020</v>
      </c>
      <c r="D5526" s="14" t="str">
        <f>VLOOKUP(E5526,Regioes!$A$2:$B$296,2,FALSE)</f>
        <v>Região Administrativa de Ribeirão Preto</v>
      </c>
      <c r="E5526" s="15" t="s">
        <v>58</v>
      </c>
      <c r="F5526" s="37">
        <f t="shared" si="102"/>
        <v>2726504.0770833781</v>
      </c>
      <c r="G5526" s="17">
        <f t="shared" si="103"/>
        <v>1253377.393897064</v>
      </c>
      <c r="H5526" s="17">
        <f t="shared" si="104"/>
        <v>1473126.6831863145</v>
      </c>
      <c r="I5526" s="17">
        <v>240772.26951970582</v>
      </c>
      <c r="J5526" s="17">
        <v>223778.20163510717</v>
      </c>
      <c r="K5526" s="17">
        <v>218440.37471826965</v>
      </c>
      <c r="L5526" s="17">
        <v>167520.01460350392</v>
      </c>
      <c r="M5526" s="17">
        <v>195403.50067753292</v>
      </c>
      <c r="N5526" s="17">
        <v>207463.0327429446</v>
      </c>
      <c r="O5526" s="17">
        <v>226010.01754938651</v>
      </c>
      <c r="P5526" s="17">
        <v>235649.40909351868</v>
      </c>
      <c r="Q5526" s="17">
        <v>245541.56765138407</v>
      </c>
      <c r="R5526" s="17">
        <v>260010.72600574186</v>
      </c>
      <c r="S5526" s="17">
        <v>248452.15</v>
      </c>
      <c r="T5526" s="17">
        <v>257462.81288628344</v>
      </c>
      <c r="U5526" s="17"/>
      <c r="X5526" s="14"/>
      <c r="Y5526" s="14"/>
    </row>
    <row r="5527" spans="1:25" ht="15" hidden="1" customHeight="1" x14ac:dyDescent="0.25">
      <c r="A5527" s="14">
        <f t="shared" si="101"/>
        <v>29</v>
      </c>
      <c r="B5527" s="14" t="s">
        <v>374</v>
      </c>
      <c r="C5527" s="14">
        <v>2020</v>
      </c>
      <c r="D5527" s="14" t="str">
        <f>VLOOKUP(E5527,Regioes!$A$2:$B$296,2,FALSE)</f>
        <v>Região Administrativa Central / Araraquara</v>
      </c>
      <c r="E5527" s="15" t="s">
        <v>131</v>
      </c>
      <c r="F5527" s="37">
        <f t="shared" si="102"/>
        <v>289757.41052077693</v>
      </c>
      <c r="G5527" s="17">
        <f t="shared" si="103"/>
        <v>130101.09798750922</v>
      </c>
      <c r="H5527" s="17">
        <f t="shared" si="104"/>
        <v>159656.31253326766</v>
      </c>
      <c r="I5527" s="17">
        <v>17632.721913608915</v>
      </c>
      <c r="J5527" s="17">
        <v>24951.988187172326</v>
      </c>
      <c r="K5527" s="17">
        <v>24807.172923510603</v>
      </c>
      <c r="L5527" s="17">
        <v>19011.370752846669</v>
      </c>
      <c r="M5527" s="17">
        <v>21131.060555572658</v>
      </c>
      <c r="N5527" s="17">
        <v>22566.783654798059</v>
      </c>
      <c r="O5527" s="17">
        <v>24011.093871163168</v>
      </c>
      <c r="P5527" s="17">
        <v>25074.685561800281</v>
      </c>
      <c r="Q5527" s="17">
        <v>27235.941389236807</v>
      </c>
      <c r="R5527" s="17">
        <v>28781.735510015198</v>
      </c>
      <c r="S5527" s="17">
        <v>27043.65</v>
      </c>
      <c r="T5527" s="17">
        <v>27509.206201052213</v>
      </c>
      <c r="U5527" s="17"/>
      <c r="X5527" s="14"/>
      <c r="Y5527" s="14"/>
    </row>
    <row r="5528" spans="1:25" ht="15" hidden="1" customHeight="1" x14ac:dyDescent="0.25">
      <c r="A5528" s="14">
        <f t="shared" si="101"/>
        <v>29</v>
      </c>
      <c r="B5528" s="14" t="s">
        <v>374</v>
      </c>
      <c r="C5528" s="14">
        <v>2020</v>
      </c>
      <c r="D5528" s="14" t="str">
        <f>VLOOKUP(E5528,Regioes!$A$2:$B$296,2,FALSE)</f>
        <v>Região Administrativa de Sorocaba</v>
      </c>
      <c r="E5528" s="15" t="s">
        <v>341</v>
      </c>
      <c r="F5528" s="37">
        <f t="shared" si="102"/>
        <v>91871.385688411043</v>
      </c>
      <c r="G5528" s="17">
        <f t="shared" si="103"/>
        <v>43154.88254295462</v>
      </c>
      <c r="H5528" s="17">
        <f t="shared" si="104"/>
        <v>48716.503145456431</v>
      </c>
      <c r="I5528" s="17">
        <v>8061.4763543885056</v>
      </c>
      <c r="J5528" s="17">
        <v>7354.6507656363083</v>
      </c>
      <c r="K5528" s="17">
        <v>7958.9440740204691</v>
      </c>
      <c r="L5528" s="17">
        <v>6421.979970846688</v>
      </c>
      <c r="M5528" s="17">
        <v>6569.596976946139</v>
      </c>
      <c r="N5528" s="17">
        <v>6788.2344011165114</v>
      </c>
      <c r="O5528" s="17">
        <v>7608.3863002170992</v>
      </c>
      <c r="P5528" s="17">
        <v>7681.8178928977577</v>
      </c>
      <c r="Q5528" s="17">
        <v>8510.7155019125421</v>
      </c>
      <c r="R5528" s="17">
        <v>8419.375586477825</v>
      </c>
      <c r="S5528" s="17">
        <v>8123.26</v>
      </c>
      <c r="T5528" s="17">
        <v>8372.9478639512054</v>
      </c>
      <c r="U5528" s="17"/>
      <c r="X5528" s="14"/>
      <c r="Y5528" s="14"/>
    </row>
    <row r="5529" spans="1:25" ht="15" hidden="1" customHeight="1" x14ac:dyDescent="0.25">
      <c r="A5529" s="14">
        <f t="shared" si="101"/>
        <v>29</v>
      </c>
      <c r="B5529" s="14" t="s">
        <v>374</v>
      </c>
      <c r="C5529" s="14">
        <v>2020</v>
      </c>
      <c r="D5529" s="14" t="str">
        <f>VLOOKUP(E5529,Regioes!$A$2:$B$296,2,FALSE)</f>
        <v>Região Administrativa Central / Araraquara</v>
      </c>
      <c r="E5529" s="31" t="s">
        <v>135</v>
      </c>
      <c r="F5529" s="37">
        <f t="shared" si="102"/>
        <v>267888.69134556776</v>
      </c>
      <c r="G5529" s="17">
        <f t="shared" si="103"/>
        <v>123321.75767831272</v>
      </c>
      <c r="H5529" s="17">
        <f t="shared" si="104"/>
        <v>144566.93366725504</v>
      </c>
      <c r="I5529" s="17">
        <v>22713.336702275901</v>
      </c>
      <c r="J5529" s="17">
        <v>22779.13056110415</v>
      </c>
      <c r="K5529" s="17">
        <v>22232.142786076503</v>
      </c>
      <c r="L5529" s="17">
        <v>16490.393226172077</v>
      </c>
      <c r="M5529" s="17">
        <v>18835.3343161128</v>
      </c>
      <c r="N5529" s="17">
        <v>20271.42008657127</v>
      </c>
      <c r="O5529" s="17">
        <v>21469.600360243527</v>
      </c>
      <c r="P5529" s="17">
        <v>22318.173121448046</v>
      </c>
      <c r="Q5529" s="17">
        <v>24803.138917575154</v>
      </c>
      <c r="R5529" s="17">
        <v>26504.911738237319</v>
      </c>
      <c r="S5529" s="17">
        <v>24543.27</v>
      </c>
      <c r="T5529" s="17">
        <v>24927.839529750989</v>
      </c>
      <c r="U5529" s="17"/>
      <c r="X5529" s="14"/>
      <c r="Y5529" s="14"/>
    </row>
    <row r="5530" spans="1:25" ht="15" hidden="1" customHeight="1" x14ac:dyDescent="0.25">
      <c r="A5530" s="14">
        <f t="shared" si="101"/>
        <v>29</v>
      </c>
      <c r="B5530" s="14" t="s">
        <v>374</v>
      </c>
      <c r="C5530" s="14">
        <v>2020</v>
      </c>
      <c r="D5530" s="14" t="str">
        <f>VLOOKUP(E5530,Regioes!$A$2:$B$296,2,FALSE)</f>
        <v>Região Administrativa Central / Araraquara</v>
      </c>
      <c r="E5530" s="15" t="s">
        <v>76</v>
      </c>
      <c r="F5530" s="37">
        <f t="shared" si="102"/>
        <v>2617286.3455657423</v>
      </c>
      <c r="G5530" s="17">
        <f t="shared" si="103"/>
        <v>1216756.4375335423</v>
      </c>
      <c r="H5530" s="17">
        <f t="shared" si="104"/>
        <v>1400529.9080322005</v>
      </c>
      <c r="I5530" s="17">
        <v>210676.48438059038</v>
      </c>
      <c r="J5530" s="17">
        <v>203326.47365272811</v>
      </c>
      <c r="K5530" s="17">
        <v>206200.18538126122</v>
      </c>
      <c r="L5530" s="17">
        <v>172269.67868403404</v>
      </c>
      <c r="M5530" s="17">
        <v>207561.3234961986</v>
      </c>
      <c r="N5530" s="17">
        <v>216722.29193872988</v>
      </c>
      <c r="O5530" s="17">
        <v>234587.07263528625</v>
      </c>
      <c r="P5530" s="17">
        <v>237098.13170840789</v>
      </c>
      <c r="Q5530" s="17">
        <v>233752.77535219147</v>
      </c>
      <c r="R5530" s="17">
        <v>240120.43978644905</v>
      </c>
      <c r="S5530" s="17">
        <v>224916.21</v>
      </c>
      <c r="T5530" s="17">
        <v>230055.27854986588</v>
      </c>
      <c r="U5530" s="17"/>
      <c r="X5530" s="14"/>
      <c r="Y5530" s="14"/>
    </row>
    <row r="5531" spans="1:25" ht="15" hidden="1" customHeight="1" x14ac:dyDescent="0.25">
      <c r="A5531" s="14">
        <f t="shared" si="101"/>
        <v>29</v>
      </c>
      <c r="B5531" s="14" t="s">
        <v>374</v>
      </c>
      <c r="C5531" s="14">
        <v>2020</v>
      </c>
      <c r="D5531" s="14" t="str">
        <f>VLOOKUP(E5531,Regioes!$A$2:$B$296,2,FALSE)</f>
        <v>Região Administrativa Central / Araraquara</v>
      </c>
      <c r="E5531" s="15" t="s">
        <v>77</v>
      </c>
      <c r="F5531" s="37">
        <f t="shared" si="102"/>
        <v>346845.99538116565</v>
      </c>
      <c r="G5531" s="17">
        <f t="shared" si="103"/>
        <v>145726.92556053799</v>
      </c>
      <c r="H5531" s="17">
        <f t="shared" si="104"/>
        <v>201119.06982062769</v>
      </c>
      <c r="I5531" s="17">
        <v>0</v>
      </c>
      <c r="J5531" s="17">
        <v>30821.685739910288</v>
      </c>
      <c r="K5531" s="17">
        <v>32008.298116591905</v>
      </c>
      <c r="L5531" s="17">
        <v>26332.678744394601</v>
      </c>
      <c r="M5531" s="17">
        <v>27601.792645739886</v>
      </c>
      <c r="N5531" s="17">
        <v>28962.470313901322</v>
      </c>
      <c r="O5531" s="17">
        <v>31142.763408071725</v>
      </c>
      <c r="P5531" s="17">
        <v>32859.502062780244</v>
      </c>
      <c r="Q5531" s="17">
        <v>33843.911390134504</v>
      </c>
      <c r="R5531" s="17">
        <v>34796.699910313873</v>
      </c>
      <c r="S5531" s="17">
        <v>33883.99</v>
      </c>
      <c r="T5531" s="17">
        <v>34592.203049327327</v>
      </c>
      <c r="U5531" s="17"/>
      <c r="X5531" s="14"/>
      <c r="Y5531" s="14"/>
    </row>
    <row r="5532" spans="1:25" ht="15" hidden="1" customHeight="1" x14ac:dyDescent="0.25">
      <c r="A5532" s="14">
        <f t="shared" si="101"/>
        <v>29</v>
      </c>
      <c r="B5532" s="14" t="s">
        <v>374</v>
      </c>
      <c r="C5532" s="14">
        <v>2020</v>
      </c>
      <c r="D5532" s="14" t="str">
        <f>VLOOKUP(E5532,Regioes!$A$2:$B$296,2,FALSE)</f>
        <v>Região Administrativa de Sorocaba</v>
      </c>
      <c r="E5532" s="15" t="s">
        <v>262</v>
      </c>
      <c r="F5532" s="37">
        <f t="shared" si="102"/>
        <v>476262.68404684903</v>
      </c>
      <c r="G5532" s="17">
        <f t="shared" si="103"/>
        <v>216869.43968009308</v>
      </c>
      <c r="H5532" s="17">
        <f t="shared" si="104"/>
        <v>259393.24436675594</v>
      </c>
      <c r="I5532" s="17">
        <v>41682.896866575218</v>
      </c>
      <c r="J5532" s="17">
        <v>40619.822906028654</v>
      </c>
      <c r="K5532" s="17">
        <v>33340.790091973395</v>
      </c>
      <c r="L5532" s="17">
        <v>28957.678019613522</v>
      </c>
      <c r="M5532" s="17">
        <v>33671.763561497879</v>
      </c>
      <c r="N5532" s="17">
        <v>38596.488234404416</v>
      </c>
      <c r="O5532" s="17">
        <v>43724.691328182023</v>
      </c>
      <c r="P5532" s="17">
        <v>42418.561847277961</v>
      </c>
      <c r="Q5532" s="17">
        <v>43760.822786794917</v>
      </c>
      <c r="R5532" s="17">
        <v>43905.368051152414</v>
      </c>
      <c r="S5532" s="17">
        <v>42869.81</v>
      </c>
      <c r="T5532" s="17">
        <v>42713.990353348636</v>
      </c>
      <c r="U5532" s="17"/>
      <c r="X5532" s="14"/>
      <c r="Y5532" s="14"/>
    </row>
    <row r="5533" spans="1:25" ht="15" hidden="1" customHeight="1" x14ac:dyDescent="0.25">
      <c r="A5533" s="14">
        <f t="shared" si="101"/>
        <v>29</v>
      </c>
      <c r="B5533" s="14" t="s">
        <v>374</v>
      </c>
      <c r="C5533" s="14">
        <v>2020</v>
      </c>
      <c r="D5533" s="14" t="str">
        <f>VLOOKUP(E5533,Regioes!$A$2:$B$296,2,FALSE)</f>
        <v>Região Administrativa de Ribeirão Preto</v>
      </c>
      <c r="E5533" s="15" t="s">
        <v>136</v>
      </c>
      <c r="F5533" s="37">
        <f t="shared" si="102"/>
        <v>2957658.6245391332</v>
      </c>
      <c r="G5533" s="17">
        <f t="shared" si="103"/>
        <v>1371709.0703235692</v>
      </c>
      <c r="H5533" s="17">
        <f t="shared" si="104"/>
        <v>1585949.5542155639</v>
      </c>
      <c r="I5533" s="17">
        <v>242486.5740834079</v>
      </c>
      <c r="J5533" s="17">
        <v>231822.91132647588</v>
      </c>
      <c r="K5533" s="17">
        <v>233525.4406946557</v>
      </c>
      <c r="L5533" s="17">
        <v>192368.3494942979</v>
      </c>
      <c r="M5533" s="17">
        <v>230445.03824530414</v>
      </c>
      <c r="N5533" s="17">
        <v>241060.7564794276</v>
      </c>
      <c r="O5533" s="17">
        <v>261672.80164210647</v>
      </c>
      <c r="P5533" s="17">
        <v>266102.80556708411</v>
      </c>
      <c r="Q5533" s="17">
        <v>264215.07386080059</v>
      </c>
      <c r="R5533" s="17">
        <v>272883.03743056802</v>
      </c>
      <c r="S5533" s="17">
        <v>257104.04</v>
      </c>
      <c r="T5533" s="17">
        <v>263971.79571500455</v>
      </c>
      <c r="U5533" s="17"/>
      <c r="X5533" s="14"/>
      <c r="Y5533" s="14"/>
    </row>
    <row r="5534" spans="1:25" ht="15" hidden="1" customHeight="1" x14ac:dyDescent="0.25">
      <c r="A5534" s="14">
        <f t="shared" si="101"/>
        <v>29</v>
      </c>
      <c r="B5534" s="14" t="s">
        <v>374</v>
      </c>
      <c r="C5534" s="14">
        <v>2020</v>
      </c>
      <c r="D5534" s="14" t="str">
        <f>VLOOKUP(E5534,Regioes!$A$2:$B$296,2,FALSE)</f>
        <v>Região Administrativa de Sorocaba</v>
      </c>
      <c r="E5534" s="15" t="s">
        <v>342</v>
      </c>
      <c r="F5534" s="37">
        <f t="shared" si="102"/>
        <v>300182.14288597112</v>
      </c>
      <c r="G5534" s="17">
        <f t="shared" si="103"/>
        <v>141272.01390044444</v>
      </c>
      <c r="H5534" s="17">
        <f t="shared" si="104"/>
        <v>158910.12898552665</v>
      </c>
      <c r="I5534" s="17">
        <v>26471.196176987472</v>
      </c>
      <c r="J5534" s="17">
        <v>24238.029600951086</v>
      </c>
      <c r="K5534" s="17">
        <v>26049.034980874578</v>
      </c>
      <c r="L5534" s="17">
        <v>21179.465082084134</v>
      </c>
      <c r="M5534" s="17">
        <v>21336.831913470469</v>
      </c>
      <c r="N5534" s="17">
        <v>21997.456146076693</v>
      </c>
      <c r="O5534" s="17">
        <v>24687.159298149469</v>
      </c>
      <c r="P5534" s="17">
        <v>24981.059343430148</v>
      </c>
      <c r="Q5534" s="17">
        <v>27590.748598883474</v>
      </c>
      <c r="R5534" s="17">
        <v>27543.695510182963</v>
      </c>
      <c r="S5534" s="17">
        <v>26649.64</v>
      </c>
      <c r="T5534" s="17">
        <v>27457.826234880573</v>
      </c>
      <c r="U5534" s="17"/>
      <c r="X5534" s="14"/>
      <c r="Y5534" s="14"/>
    </row>
    <row r="5535" spans="1:25" ht="15" hidden="1" customHeight="1" x14ac:dyDescent="0.25">
      <c r="A5535" s="14">
        <f t="shared" si="101"/>
        <v>29</v>
      </c>
      <c r="B5535" s="14" t="s">
        <v>374</v>
      </c>
      <c r="C5535" s="14">
        <v>2020</v>
      </c>
      <c r="D5535" s="14" t="str">
        <f>VLOOKUP(E5535,Regioes!$A$2:$B$296,2,FALSE)</f>
        <v>Região Administrativa Central / Araraquara</v>
      </c>
      <c r="E5535" s="15" t="s">
        <v>343</v>
      </c>
      <c r="F5535" s="37">
        <f t="shared" si="102"/>
        <v>83289.022004841041</v>
      </c>
      <c r="G5535" s="17">
        <f t="shared" si="103"/>
        <v>37025.318125264697</v>
      </c>
      <c r="H5535" s="17">
        <f t="shared" si="104"/>
        <v>46263.703879576351</v>
      </c>
      <c r="I5535" s="17">
        <v>7192.4521635400806</v>
      </c>
      <c r="J5535" s="17">
        <v>6452.2491751890984</v>
      </c>
      <c r="K5535" s="17">
        <v>6333.2355727685235</v>
      </c>
      <c r="L5535" s="17">
        <v>5009.6553692889493</v>
      </c>
      <c r="M5535" s="17">
        <v>5589.2881152798718</v>
      </c>
      <c r="N5535" s="17">
        <v>6448.4377291981755</v>
      </c>
      <c r="O5535" s="17">
        <v>7301.0345494704889</v>
      </c>
      <c r="P5535" s="17">
        <v>7470.0657148260107</v>
      </c>
      <c r="Q5535" s="17">
        <v>7823.6967913766903</v>
      </c>
      <c r="R5535" s="17">
        <v>8028.5203944024097</v>
      </c>
      <c r="S5535" s="17">
        <v>7773.97</v>
      </c>
      <c r="T5535" s="17">
        <v>7866.4164295007467</v>
      </c>
      <c r="U5535" s="17"/>
      <c r="X5535" s="14"/>
      <c r="Y5535" s="14"/>
    </row>
    <row r="5536" spans="1:25" ht="15" hidden="1" customHeight="1" x14ac:dyDescent="0.25">
      <c r="A5536" s="14">
        <f t="shared" si="101"/>
        <v>19</v>
      </c>
      <c r="B5536" s="14" t="s">
        <v>317</v>
      </c>
      <c r="C5536" s="14">
        <v>2020</v>
      </c>
      <c r="D5536" s="14" t="str">
        <f>VLOOKUP(E5536,Regioes!$A$2:$B$296,2,FALSE)</f>
        <v>Região Administrativa de Araçatuba</v>
      </c>
      <c r="E5536" s="15" t="s">
        <v>200</v>
      </c>
      <c r="F5536" s="37">
        <f t="shared" si="102"/>
        <v>485224.56</v>
      </c>
      <c r="G5536" s="17">
        <f t="shared" si="103"/>
        <v>226438.7</v>
      </c>
      <c r="H5536" s="17">
        <f t="shared" si="104"/>
        <v>258785.86</v>
      </c>
      <c r="I5536" s="17">
        <v>42369.35</v>
      </c>
      <c r="J5536" s="17">
        <v>39436.25</v>
      </c>
      <c r="K5536" s="17">
        <v>40447.72</v>
      </c>
      <c r="L5536" s="17">
        <v>31790.83</v>
      </c>
      <c r="M5536" s="17">
        <v>34876.559999999998</v>
      </c>
      <c r="N5536" s="17">
        <v>37517.99</v>
      </c>
      <c r="O5536" s="17">
        <v>39759.51</v>
      </c>
      <c r="P5536" s="17">
        <v>41944.78</v>
      </c>
      <c r="Q5536" s="17">
        <v>43787.22</v>
      </c>
      <c r="R5536" s="17">
        <v>46293.42</v>
      </c>
      <c r="S5536" s="17">
        <v>42586.22</v>
      </c>
      <c r="T5536" s="17">
        <v>44414.71</v>
      </c>
      <c r="U5536" s="17"/>
      <c r="X5536" s="14"/>
      <c r="Y5536" s="14"/>
    </row>
    <row r="5537" spans="1:25" ht="15" hidden="1" customHeight="1" x14ac:dyDescent="0.25">
      <c r="A5537" s="14">
        <f t="shared" si="101"/>
        <v>19</v>
      </c>
      <c r="B5537" s="14" t="s">
        <v>317</v>
      </c>
      <c r="C5537" s="14">
        <v>2020</v>
      </c>
      <c r="D5537" s="14" t="str">
        <f>VLOOKUP(E5537,Regioes!$A$2:$B$296,2,FALSE)</f>
        <v>Região Administrativa de Araçatuba</v>
      </c>
      <c r="E5537" s="15" t="s">
        <v>201</v>
      </c>
      <c r="F5537" s="37">
        <f t="shared" si="102"/>
        <v>474536.84</v>
      </c>
      <c r="G5537" s="17">
        <f t="shared" si="103"/>
        <v>221451.09000000003</v>
      </c>
      <c r="H5537" s="17">
        <f t="shared" si="104"/>
        <v>253085.75</v>
      </c>
      <c r="I5537" s="17">
        <v>41436.11</v>
      </c>
      <c r="J5537" s="17">
        <v>38567.620000000003</v>
      </c>
      <c r="K5537" s="17">
        <v>39556.800000000003</v>
      </c>
      <c r="L5537" s="17">
        <v>31090.6</v>
      </c>
      <c r="M5537" s="17">
        <v>34108.35</v>
      </c>
      <c r="N5537" s="17">
        <v>36691.61</v>
      </c>
      <c r="O5537" s="17">
        <v>38883.75</v>
      </c>
      <c r="P5537" s="17">
        <v>41020.89</v>
      </c>
      <c r="Q5537" s="17">
        <v>42822.74</v>
      </c>
      <c r="R5537" s="17">
        <v>45273.75</v>
      </c>
      <c r="S5537" s="17">
        <v>41648.199999999997</v>
      </c>
      <c r="T5537" s="17">
        <v>43436.42</v>
      </c>
      <c r="U5537" s="17"/>
      <c r="X5537" s="14"/>
      <c r="Y5537" s="14"/>
    </row>
    <row r="5538" spans="1:25" ht="15" hidden="1" customHeight="1" x14ac:dyDescent="0.25">
      <c r="A5538" s="14">
        <f t="shared" si="101"/>
        <v>19</v>
      </c>
      <c r="B5538" s="14" t="s">
        <v>317</v>
      </c>
      <c r="C5538" s="14">
        <v>2020</v>
      </c>
      <c r="D5538" s="14" t="str">
        <f>VLOOKUP(E5538,Regioes!$A$2:$B$296,2,FALSE)</f>
        <v>Região Administrativa de Bauru</v>
      </c>
      <c r="E5538" s="15" t="s">
        <v>202</v>
      </c>
      <c r="F5538" s="37">
        <f t="shared" si="102"/>
        <v>490212.24</v>
      </c>
      <c r="G5538" s="17">
        <f t="shared" si="103"/>
        <v>228766.28000000003</v>
      </c>
      <c r="H5538" s="17">
        <f t="shared" si="104"/>
        <v>261445.96</v>
      </c>
      <c r="I5538" s="17">
        <v>42804.87</v>
      </c>
      <c r="J5538" s="17">
        <v>39841.620000000003</v>
      </c>
      <c r="K5538" s="17">
        <v>40863.480000000003</v>
      </c>
      <c r="L5538" s="17">
        <v>32117.61</v>
      </c>
      <c r="M5538" s="17">
        <v>35235.06</v>
      </c>
      <c r="N5538" s="17">
        <v>37903.64</v>
      </c>
      <c r="O5538" s="17">
        <v>40168.199999999997</v>
      </c>
      <c r="P5538" s="17">
        <v>42375.94</v>
      </c>
      <c r="Q5538" s="17">
        <v>44237.31</v>
      </c>
      <c r="R5538" s="17">
        <v>46769.279999999999</v>
      </c>
      <c r="S5538" s="17">
        <v>43023.97</v>
      </c>
      <c r="T5538" s="17">
        <v>44871.26</v>
      </c>
      <c r="U5538" s="17"/>
      <c r="X5538" s="14"/>
      <c r="Y5538" s="14"/>
    </row>
    <row r="5539" spans="1:25" ht="15" hidden="1" customHeight="1" x14ac:dyDescent="0.25">
      <c r="A5539" s="14">
        <f t="shared" si="101"/>
        <v>19</v>
      </c>
      <c r="B5539" s="14" t="s">
        <v>317</v>
      </c>
      <c r="C5539" s="14">
        <v>2020</v>
      </c>
      <c r="D5539" s="14" t="str">
        <f>VLOOKUP(E5539,Regioes!$A$2:$B$296,2,FALSE)</f>
        <v>Região Administrativa de Araçatuba</v>
      </c>
      <c r="E5539" s="15" t="s">
        <v>203</v>
      </c>
      <c r="F5539" s="37">
        <f t="shared" si="102"/>
        <v>427510.68000000005</v>
      </c>
      <c r="G5539" s="17">
        <f t="shared" si="103"/>
        <v>199505.49</v>
      </c>
      <c r="H5539" s="17">
        <f t="shared" si="104"/>
        <v>228005.19</v>
      </c>
      <c r="I5539" s="17">
        <v>37329.83</v>
      </c>
      <c r="J5539" s="17">
        <v>34745.599999999999</v>
      </c>
      <c r="K5539" s="17">
        <v>35636.76</v>
      </c>
      <c r="L5539" s="17">
        <v>28009.55</v>
      </c>
      <c r="M5539" s="17">
        <v>30728.25</v>
      </c>
      <c r="N5539" s="17">
        <v>33055.5</v>
      </c>
      <c r="O5539" s="17">
        <v>35030.410000000003</v>
      </c>
      <c r="P5539" s="17">
        <v>36955.760000000002</v>
      </c>
      <c r="Q5539" s="17">
        <v>38579.050000000003</v>
      </c>
      <c r="R5539" s="17">
        <v>40787.160000000003</v>
      </c>
      <c r="S5539" s="17">
        <v>37520.9</v>
      </c>
      <c r="T5539" s="17">
        <v>39131.910000000003</v>
      </c>
      <c r="U5539" s="17"/>
      <c r="X5539" s="14"/>
      <c r="Y5539" s="14"/>
    </row>
    <row r="5540" spans="1:25" ht="15" hidden="1" customHeight="1" x14ac:dyDescent="0.25">
      <c r="A5540" s="14">
        <f t="shared" si="101"/>
        <v>19</v>
      </c>
      <c r="B5540" s="14" t="s">
        <v>317</v>
      </c>
      <c r="C5540" s="14">
        <v>2020</v>
      </c>
      <c r="D5540" s="14" t="str">
        <f>VLOOKUP(E5540,Regioes!$A$2:$B$296,2,FALSE)</f>
        <v>Região Administrativa de Bauru</v>
      </c>
      <c r="E5540" s="15" t="s">
        <v>96</v>
      </c>
      <c r="F5540" s="37">
        <f t="shared" si="102"/>
        <v>670241.75000000012</v>
      </c>
      <c r="G5540" s="17">
        <f t="shared" si="103"/>
        <v>312780.27</v>
      </c>
      <c r="H5540" s="17">
        <f t="shared" si="104"/>
        <v>357461.48000000004</v>
      </c>
      <c r="I5540" s="17">
        <v>58524.88</v>
      </c>
      <c r="J5540" s="17">
        <v>54473.38</v>
      </c>
      <c r="K5540" s="17">
        <v>55870.52</v>
      </c>
      <c r="L5540" s="17">
        <v>43912.75</v>
      </c>
      <c r="M5540" s="17">
        <v>48175.06</v>
      </c>
      <c r="N5540" s="17">
        <v>51823.68</v>
      </c>
      <c r="O5540" s="17">
        <v>54919.9</v>
      </c>
      <c r="P5540" s="17">
        <v>57938.42</v>
      </c>
      <c r="Q5540" s="17">
        <v>60483.38</v>
      </c>
      <c r="R5540" s="17">
        <v>63945.21</v>
      </c>
      <c r="S5540" s="17">
        <v>58824.43</v>
      </c>
      <c r="T5540" s="17">
        <v>61350.14</v>
      </c>
      <c r="U5540" s="17"/>
      <c r="X5540" s="14"/>
      <c r="Y5540" s="14"/>
    </row>
    <row r="5541" spans="1:25" ht="15" hidden="1" customHeight="1" x14ac:dyDescent="0.25">
      <c r="A5541" s="14">
        <f t="shared" si="101"/>
        <v>19</v>
      </c>
      <c r="B5541" s="14" t="s">
        <v>317</v>
      </c>
      <c r="C5541" s="14">
        <v>2020</v>
      </c>
      <c r="D5541" s="14" t="str">
        <f>VLOOKUP(E5541,Regioes!$A$2:$B$296,2,FALSE)</f>
        <v>Região Administrativa de Araçatuba</v>
      </c>
      <c r="E5541" s="15" t="s">
        <v>221</v>
      </c>
      <c r="F5541" s="37">
        <f t="shared" si="102"/>
        <v>355783.92</v>
      </c>
      <c r="G5541" s="17">
        <f t="shared" si="103"/>
        <v>166032.91</v>
      </c>
      <c r="H5541" s="17">
        <f t="shared" si="104"/>
        <v>189751.01000000004</v>
      </c>
      <c r="I5541" s="17">
        <v>31066.720000000001</v>
      </c>
      <c r="J5541" s="17">
        <v>28916.06</v>
      </c>
      <c r="K5541" s="17">
        <v>29657.7</v>
      </c>
      <c r="L5541" s="17">
        <v>23310.17</v>
      </c>
      <c r="M5541" s="17">
        <v>25572.73</v>
      </c>
      <c r="N5541" s="17">
        <v>27509.53</v>
      </c>
      <c r="O5541" s="17">
        <v>29153.09</v>
      </c>
      <c r="P5541" s="17">
        <v>30755.41</v>
      </c>
      <c r="Q5541" s="17">
        <v>32106.35</v>
      </c>
      <c r="R5541" s="17">
        <v>33943.980000000003</v>
      </c>
      <c r="S5541" s="17">
        <v>31225.73</v>
      </c>
      <c r="T5541" s="17">
        <v>32566.45</v>
      </c>
      <c r="U5541" s="17"/>
      <c r="X5541" s="14"/>
      <c r="Y5541" s="14"/>
    </row>
    <row r="5542" spans="1:25" ht="15" hidden="1" customHeight="1" x14ac:dyDescent="0.25">
      <c r="A5542" s="14">
        <f t="shared" si="101"/>
        <v>19</v>
      </c>
      <c r="B5542" s="14" t="s">
        <v>317</v>
      </c>
      <c r="C5542" s="14">
        <v>2020</v>
      </c>
      <c r="D5542" s="14" t="str">
        <f>VLOOKUP(E5542,Regioes!$A$2:$B$296,2,FALSE)</f>
        <v>Região Administrativa de Araçatuba</v>
      </c>
      <c r="E5542" s="15" t="s">
        <v>204</v>
      </c>
      <c r="F5542" s="37">
        <f t="shared" si="102"/>
        <v>352221.32999999996</v>
      </c>
      <c r="G5542" s="17">
        <f t="shared" si="103"/>
        <v>164370.37</v>
      </c>
      <c r="H5542" s="17">
        <f t="shared" si="104"/>
        <v>187850.96</v>
      </c>
      <c r="I5542" s="17">
        <v>30755.64</v>
      </c>
      <c r="J5542" s="17">
        <v>28626.52</v>
      </c>
      <c r="K5542" s="17">
        <v>29360.73</v>
      </c>
      <c r="L5542" s="17">
        <v>23076.76</v>
      </c>
      <c r="M5542" s="17">
        <v>25316.66</v>
      </c>
      <c r="N5542" s="17">
        <v>27234.06</v>
      </c>
      <c r="O5542" s="17">
        <v>28861.17</v>
      </c>
      <c r="P5542" s="17">
        <v>30447.439999999999</v>
      </c>
      <c r="Q5542" s="17">
        <v>31784.85</v>
      </c>
      <c r="R5542" s="17">
        <v>33604.089999999997</v>
      </c>
      <c r="S5542" s="17">
        <v>30913.06</v>
      </c>
      <c r="T5542" s="17">
        <v>32240.35</v>
      </c>
      <c r="U5542" s="17"/>
      <c r="X5542" s="14"/>
      <c r="Y5542" s="14"/>
    </row>
    <row r="5543" spans="1:25" ht="15" hidden="1" customHeight="1" x14ac:dyDescent="0.25">
      <c r="A5543" s="14">
        <f t="shared" si="101"/>
        <v>19</v>
      </c>
      <c r="B5543" s="14" t="s">
        <v>317</v>
      </c>
      <c r="C5543" s="14">
        <v>2020</v>
      </c>
      <c r="D5543" s="14" t="str">
        <f>VLOOKUP(E5543,Regioes!$A$2:$B$296,2,FALSE)</f>
        <v>Região Administrativa de Bauru</v>
      </c>
      <c r="E5543" s="15" t="s">
        <v>205</v>
      </c>
      <c r="F5543" s="37">
        <f t="shared" si="102"/>
        <v>443423.56999999995</v>
      </c>
      <c r="G5543" s="17">
        <f t="shared" si="103"/>
        <v>206931.52</v>
      </c>
      <c r="H5543" s="17">
        <f t="shared" si="104"/>
        <v>236492.05</v>
      </c>
      <c r="I5543" s="17">
        <v>38719.33</v>
      </c>
      <c r="J5543" s="17">
        <v>36038.910000000003</v>
      </c>
      <c r="K5543" s="17">
        <v>36963.24</v>
      </c>
      <c r="L5543" s="17">
        <v>29052.12</v>
      </c>
      <c r="M5543" s="17">
        <v>31872.02</v>
      </c>
      <c r="N5543" s="17">
        <v>34285.9</v>
      </c>
      <c r="O5543" s="17">
        <v>36334.32</v>
      </c>
      <c r="P5543" s="17">
        <v>38331.33</v>
      </c>
      <c r="Q5543" s="17">
        <v>40015.050000000003</v>
      </c>
      <c r="R5543" s="17">
        <v>42305.35</v>
      </c>
      <c r="S5543" s="17">
        <v>38917.51</v>
      </c>
      <c r="T5543" s="17">
        <v>40588.49</v>
      </c>
      <c r="U5543" s="17"/>
      <c r="X5543" s="14"/>
      <c r="Y5543" s="14"/>
    </row>
    <row r="5544" spans="1:25" ht="15" hidden="1" customHeight="1" x14ac:dyDescent="0.25">
      <c r="A5544" s="14">
        <f t="shared" si="101"/>
        <v>19</v>
      </c>
      <c r="B5544" s="14" t="s">
        <v>317</v>
      </c>
      <c r="C5544" s="14">
        <v>2020</v>
      </c>
      <c r="D5544" s="14" t="str">
        <f>VLOOKUP(E5544,Regioes!$A$2:$B$296,2,FALSE)</f>
        <v>Região Administrativa de Araçatuba</v>
      </c>
      <c r="E5544" s="15" t="s">
        <v>206</v>
      </c>
      <c r="F5544" s="37">
        <f t="shared" si="102"/>
        <v>389509.70000000007</v>
      </c>
      <c r="G5544" s="17">
        <f t="shared" si="103"/>
        <v>181771.65000000002</v>
      </c>
      <c r="H5544" s="17">
        <f t="shared" si="104"/>
        <v>207738.05</v>
      </c>
      <c r="I5544" s="17">
        <v>34011.620000000003</v>
      </c>
      <c r="J5544" s="17">
        <v>31657.1</v>
      </c>
      <c r="K5544" s="17">
        <v>32469.040000000001</v>
      </c>
      <c r="L5544" s="17">
        <v>25519.81</v>
      </c>
      <c r="M5544" s="17">
        <v>27996.85</v>
      </c>
      <c r="N5544" s="17">
        <v>30117.23</v>
      </c>
      <c r="O5544" s="17">
        <v>31916.59</v>
      </c>
      <c r="P5544" s="17">
        <v>33670.800000000003</v>
      </c>
      <c r="Q5544" s="17">
        <v>35149.800000000003</v>
      </c>
      <c r="R5544" s="17">
        <v>37161.629999999997</v>
      </c>
      <c r="S5544" s="17">
        <v>34185.71</v>
      </c>
      <c r="T5544" s="17">
        <v>35653.519999999997</v>
      </c>
      <c r="U5544" s="17"/>
      <c r="X5544" s="14"/>
      <c r="Y5544" s="14"/>
    </row>
    <row r="5545" spans="1:25" ht="15" hidden="1" customHeight="1" x14ac:dyDescent="0.25">
      <c r="A5545" s="14">
        <f t="shared" si="101"/>
        <v>19</v>
      </c>
      <c r="B5545" s="14" t="s">
        <v>317</v>
      </c>
      <c r="C5545" s="14">
        <v>2020</v>
      </c>
      <c r="D5545" s="14" t="str">
        <f>VLOOKUP(E5545,Regioes!$A$2:$B$296,2,FALSE)</f>
        <v>Região Administrativa de Araçatuba</v>
      </c>
      <c r="E5545" s="15" t="s">
        <v>207</v>
      </c>
      <c r="F5545" s="37">
        <f t="shared" si="102"/>
        <v>188579.74000000002</v>
      </c>
      <c r="G5545" s="17">
        <f t="shared" si="103"/>
        <v>88004.1</v>
      </c>
      <c r="H5545" s="17">
        <f t="shared" si="104"/>
        <v>100575.64</v>
      </c>
      <c r="I5545" s="17">
        <v>16466.61</v>
      </c>
      <c r="J5545" s="17">
        <v>15326.67</v>
      </c>
      <c r="K5545" s="17">
        <v>15719.77</v>
      </c>
      <c r="L5545" s="17">
        <v>12355.33</v>
      </c>
      <c r="M5545" s="17">
        <v>13554.57</v>
      </c>
      <c r="N5545" s="17">
        <v>14581.15</v>
      </c>
      <c r="O5545" s="17">
        <v>15452.31</v>
      </c>
      <c r="P5545" s="17">
        <v>16301.6</v>
      </c>
      <c r="Q5545" s="17">
        <v>17017.650000000001</v>
      </c>
      <c r="R5545" s="17">
        <v>17991.669999999998</v>
      </c>
      <c r="S5545" s="17">
        <v>16550.89</v>
      </c>
      <c r="T5545" s="17">
        <v>17261.52</v>
      </c>
      <c r="U5545" s="17"/>
      <c r="X5545" s="14"/>
      <c r="Y5545" s="14"/>
    </row>
    <row r="5546" spans="1:25" ht="15" hidden="1" customHeight="1" x14ac:dyDescent="0.25">
      <c r="A5546" s="14">
        <f t="shared" si="101"/>
        <v>19</v>
      </c>
      <c r="B5546" s="14" t="s">
        <v>317</v>
      </c>
      <c r="C5546" s="14">
        <v>2020</v>
      </c>
      <c r="D5546" s="14" t="str">
        <f>VLOOKUP(E5546,Regioes!$A$2:$B$296,2,FALSE)</f>
        <v>Região Administrativa de Araçatuba</v>
      </c>
      <c r="E5546" s="15" t="s">
        <v>208</v>
      </c>
      <c r="F5546" s="37">
        <f t="shared" si="102"/>
        <v>263394.04000000004</v>
      </c>
      <c r="G5546" s="17">
        <f t="shared" si="103"/>
        <v>122917.53</v>
      </c>
      <c r="H5546" s="17">
        <f t="shared" si="104"/>
        <v>140476.51</v>
      </c>
      <c r="I5546" s="17">
        <v>22999.32</v>
      </c>
      <c r="J5546" s="17">
        <v>21407.15</v>
      </c>
      <c r="K5546" s="17">
        <v>21956.2</v>
      </c>
      <c r="L5546" s="17">
        <v>17256.990000000002</v>
      </c>
      <c r="M5546" s="17">
        <v>18932.009999999998</v>
      </c>
      <c r="N5546" s="17">
        <v>20365.86</v>
      </c>
      <c r="O5546" s="17">
        <v>21582.62</v>
      </c>
      <c r="P5546" s="17">
        <v>22768.85</v>
      </c>
      <c r="Q5546" s="17">
        <v>23768.98</v>
      </c>
      <c r="R5546" s="17">
        <v>25129.42</v>
      </c>
      <c r="S5546" s="17">
        <v>23117.040000000001</v>
      </c>
      <c r="T5546" s="17">
        <v>24109.599999999999</v>
      </c>
      <c r="U5546" s="17"/>
      <c r="X5546" s="14"/>
      <c r="Y5546" s="14"/>
    </row>
    <row r="5547" spans="1:25" ht="15" hidden="1" customHeight="1" x14ac:dyDescent="0.25">
      <c r="A5547" s="14">
        <f t="shared" si="101"/>
        <v>19</v>
      </c>
      <c r="B5547" s="14" t="s">
        <v>317</v>
      </c>
      <c r="C5547" s="14">
        <v>2020</v>
      </c>
      <c r="D5547" s="14" t="str">
        <f>VLOOKUP(E5547,Regioes!$A$2:$B$296,2,FALSE)</f>
        <v>Região Administrativa de Bauru</v>
      </c>
      <c r="E5547" s="15" t="s">
        <v>209</v>
      </c>
      <c r="F5547" s="37">
        <f t="shared" si="102"/>
        <v>139416.00999999998</v>
      </c>
      <c r="G5547" s="17">
        <f t="shared" si="103"/>
        <v>65060.969999999987</v>
      </c>
      <c r="H5547" s="17">
        <f t="shared" si="104"/>
        <v>74355.040000000008</v>
      </c>
      <c r="I5547" s="17">
        <v>12173.67</v>
      </c>
      <c r="J5547" s="17">
        <v>11330.93</v>
      </c>
      <c r="K5547" s="17">
        <v>11621.55</v>
      </c>
      <c r="L5547" s="17">
        <v>9134.23</v>
      </c>
      <c r="M5547" s="17">
        <v>10020.82</v>
      </c>
      <c r="N5547" s="17">
        <v>10779.77</v>
      </c>
      <c r="O5547" s="17">
        <v>11423.81</v>
      </c>
      <c r="P5547" s="17">
        <v>12051.69</v>
      </c>
      <c r="Q5547" s="17">
        <v>12581.06</v>
      </c>
      <c r="R5547" s="17">
        <v>13301.15</v>
      </c>
      <c r="S5547" s="17">
        <v>12235.98</v>
      </c>
      <c r="T5547" s="17">
        <v>12761.35</v>
      </c>
      <c r="U5547" s="17"/>
      <c r="X5547" s="14"/>
      <c r="Y5547" s="14"/>
    </row>
    <row r="5548" spans="1:25" ht="15" hidden="1" customHeight="1" x14ac:dyDescent="0.25">
      <c r="A5548" s="14">
        <f t="shared" si="101"/>
        <v>19</v>
      </c>
      <c r="B5548" s="14" t="s">
        <v>317</v>
      </c>
      <c r="C5548" s="14">
        <v>2020</v>
      </c>
      <c r="D5548" s="14" t="str">
        <f>VLOOKUP(E5548,Regioes!$A$2:$B$296,2,FALSE)</f>
        <v>Região Administrativa de Araçatuba</v>
      </c>
      <c r="E5548" s="15" t="s">
        <v>210</v>
      </c>
      <c r="F5548" s="37">
        <f t="shared" si="102"/>
        <v>317545.39999999997</v>
      </c>
      <c r="G5548" s="17">
        <f t="shared" si="103"/>
        <v>148188.22999999998</v>
      </c>
      <c r="H5548" s="17">
        <f t="shared" si="104"/>
        <v>169357.17</v>
      </c>
      <c r="I5548" s="17">
        <v>27727.759999999998</v>
      </c>
      <c r="J5548" s="17">
        <v>25808.26</v>
      </c>
      <c r="K5548" s="17">
        <v>26470.19</v>
      </c>
      <c r="L5548" s="17">
        <v>20804.87</v>
      </c>
      <c r="M5548" s="17">
        <v>22824.26</v>
      </c>
      <c r="N5548" s="17">
        <v>24552.89</v>
      </c>
      <c r="O5548" s="17">
        <v>26019.81</v>
      </c>
      <c r="P5548" s="17">
        <v>27449.91</v>
      </c>
      <c r="Q5548" s="17">
        <v>28655.66</v>
      </c>
      <c r="R5548" s="17">
        <v>30295.79</v>
      </c>
      <c r="S5548" s="17">
        <v>27869.69</v>
      </c>
      <c r="T5548" s="17">
        <v>29066.31</v>
      </c>
      <c r="U5548" s="17"/>
      <c r="X5548" s="14"/>
      <c r="Y5548" s="14"/>
    </row>
    <row r="5549" spans="1:25" ht="15" hidden="1" customHeight="1" x14ac:dyDescent="0.25">
      <c r="A5549" s="14">
        <f t="shared" si="101"/>
        <v>19</v>
      </c>
      <c r="B5549" s="14" t="s">
        <v>317</v>
      </c>
      <c r="C5549" s="14">
        <v>2020</v>
      </c>
      <c r="D5549" s="14" t="str">
        <f>VLOOKUP(E5549,Regioes!$A$2:$B$296,2,FALSE)</f>
        <v>Região Administrativa de Bauru</v>
      </c>
      <c r="E5549" s="15" t="s">
        <v>211</v>
      </c>
      <c r="F5549" s="37">
        <f t="shared" si="102"/>
        <v>257693.88999999998</v>
      </c>
      <c r="G5549" s="17">
        <f t="shared" si="103"/>
        <v>120257.45</v>
      </c>
      <c r="H5549" s="17">
        <f t="shared" si="104"/>
        <v>137436.44</v>
      </c>
      <c r="I5549" s="17">
        <v>22501.59</v>
      </c>
      <c r="J5549" s="17">
        <v>20943.87</v>
      </c>
      <c r="K5549" s="17">
        <v>21481.040000000001</v>
      </c>
      <c r="L5549" s="17">
        <v>16883.53</v>
      </c>
      <c r="M5549" s="17">
        <v>18522.3</v>
      </c>
      <c r="N5549" s="17">
        <v>19925.12</v>
      </c>
      <c r="O5549" s="17">
        <v>21115.55</v>
      </c>
      <c r="P5549" s="17">
        <v>22276.11</v>
      </c>
      <c r="Q5549" s="17">
        <v>23254.59</v>
      </c>
      <c r="R5549" s="17">
        <v>24585.59</v>
      </c>
      <c r="S5549" s="17">
        <v>22616.76</v>
      </c>
      <c r="T5549" s="17">
        <v>23587.84</v>
      </c>
      <c r="U5549" s="17"/>
      <c r="X5549" s="14"/>
      <c r="Y5549" s="14"/>
    </row>
    <row r="5550" spans="1:25" ht="15" hidden="1" customHeight="1" x14ac:dyDescent="0.25">
      <c r="A5550" s="14">
        <f t="shared" si="101"/>
        <v>19</v>
      </c>
      <c r="B5550" s="14" t="s">
        <v>317</v>
      </c>
      <c r="C5550" s="14">
        <v>2020</v>
      </c>
      <c r="D5550" s="14" t="str">
        <f>VLOOKUP(E5550,Regioes!$A$2:$B$296,2,FALSE)</f>
        <v>Região Administrativa de Araçatuba</v>
      </c>
      <c r="E5550" s="15" t="s">
        <v>212</v>
      </c>
      <c r="F5550" s="37">
        <f t="shared" si="102"/>
        <v>446036.14999999997</v>
      </c>
      <c r="G5550" s="17">
        <f t="shared" si="103"/>
        <v>208150.74</v>
      </c>
      <c r="H5550" s="17">
        <f t="shared" si="104"/>
        <v>237885.41000000003</v>
      </c>
      <c r="I5550" s="17">
        <v>38947.46</v>
      </c>
      <c r="J5550" s="17">
        <v>36251.25</v>
      </c>
      <c r="K5550" s="17">
        <v>37181.019999999997</v>
      </c>
      <c r="L5550" s="17">
        <v>29223.29</v>
      </c>
      <c r="M5550" s="17">
        <v>32059.81</v>
      </c>
      <c r="N5550" s="17">
        <v>34487.910000000003</v>
      </c>
      <c r="O5550" s="17">
        <v>36548.39</v>
      </c>
      <c r="P5550" s="17">
        <v>38557.18</v>
      </c>
      <c r="Q5550" s="17">
        <v>40250.82</v>
      </c>
      <c r="R5550" s="17">
        <v>42554.6</v>
      </c>
      <c r="S5550" s="17">
        <v>39146.800000000003</v>
      </c>
      <c r="T5550" s="17">
        <v>40827.620000000003</v>
      </c>
      <c r="U5550" s="17"/>
      <c r="X5550" s="14"/>
      <c r="Y5550" s="14"/>
    </row>
    <row r="5551" spans="1:25" ht="15" hidden="1" customHeight="1" x14ac:dyDescent="0.25">
      <c r="A5551" s="14">
        <f t="shared" si="101"/>
        <v>19</v>
      </c>
      <c r="B5551" s="14" t="s">
        <v>317</v>
      </c>
      <c r="C5551" s="14">
        <v>2020</v>
      </c>
      <c r="D5551" s="14" t="str">
        <f>VLOOKUP(E5551,Regioes!$A$2:$B$296,2,FALSE)</f>
        <v>Região Administrativa de Araçatuba</v>
      </c>
      <c r="E5551" s="15" t="s">
        <v>213</v>
      </c>
      <c r="F5551" s="37">
        <f t="shared" si="102"/>
        <v>436773.41</v>
      </c>
      <c r="G5551" s="17">
        <f t="shared" si="103"/>
        <v>203828.11</v>
      </c>
      <c r="H5551" s="17">
        <f t="shared" si="104"/>
        <v>232945.3</v>
      </c>
      <c r="I5551" s="17">
        <v>38138.639999999999</v>
      </c>
      <c r="J5551" s="17">
        <v>35498.42</v>
      </c>
      <c r="K5551" s="17">
        <v>36408.89</v>
      </c>
      <c r="L5551" s="17">
        <v>28616.42</v>
      </c>
      <c r="M5551" s="17">
        <v>31394.03</v>
      </c>
      <c r="N5551" s="17">
        <v>33771.71</v>
      </c>
      <c r="O5551" s="17">
        <v>35789.4</v>
      </c>
      <c r="P5551" s="17">
        <v>37756.47</v>
      </c>
      <c r="Q5551" s="17">
        <v>39414.93</v>
      </c>
      <c r="R5551" s="17">
        <v>41670.879999999997</v>
      </c>
      <c r="S5551" s="17">
        <v>38333.85</v>
      </c>
      <c r="T5551" s="17">
        <v>39979.769999999997</v>
      </c>
      <c r="U5551" s="17"/>
      <c r="X5551" s="14"/>
      <c r="Y5551" s="14"/>
    </row>
    <row r="5552" spans="1:25" ht="15" hidden="1" customHeight="1" x14ac:dyDescent="0.25">
      <c r="A5552" s="14">
        <f t="shared" si="101"/>
        <v>19</v>
      </c>
      <c r="B5552" s="14" t="s">
        <v>317</v>
      </c>
      <c r="C5552" s="14">
        <v>2020</v>
      </c>
      <c r="D5552" s="14" t="str">
        <f>VLOOKUP(E5552,Regioes!$A$2:$B$296,2,FALSE)</f>
        <v>Região Administrativa de Bauru</v>
      </c>
      <c r="E5552" s="15" t="s">
        <v>214</v>
      </c>
      <c r="F5552" s="37">
        <f t="shared" si="102"/>
        <v>306620.15999999992</v>
      </c>
      <c r="G5552" s="17">
        <f t="shared" si="103"/>
        <v>143089.76999999999</v>
      </c>
      <c r="H5552" s="17">
        <f t="shared" si="104"/>
        <v>163530.39000000001</v>
      </c>
      <c r="I5552" s="17">
        <v>26773.78</v>
      </c>
      <c r="J5552" s="17">
        <v>24920.32</v>
      </c>
      <c r="K5552" s="17">
        <v>25559.48</v>
      </c>
      <c r="L5552" s="17">
        <v>20089.07</v>
      </c>
      <c r="M5552" s="17">
        <v>22038.98</v>
      </c>
      <c r="N5552" s="17">
        <v>23708.14</v>
      </c>
      <c r="O5552" s="17">
        <v>25124.59</v>
      </c>
      <c r="P5552" s="17">
        <v>26505.49</v>
      </c>
      <c r="Q5552" s="17">
        <v>27669.75</v>
      </c>
      <c r="R5552" s="17">
        <v>29253.46</v>
      </c>
      <c r="S5552" s="17">
        <v>26910.82</v>
      </c>
      <c r="T5552" s="17">
        <v>28066.28</v>
      </c>
      <c r="U5552" s="17"/>
      <c r="X5552" s="14"/>
      <c r="Y5552" s="14"/>
    </row>
    <row r="5553" spans="1:25" ht="15" hidden="1" customHeight="1" x14ac:dyDescent="0.25">
      <c r="A5553" s="14">
        <f t="shared" si="101"/>
        <v>19</v>
      </c>
      <c r="B5553" s="14" t="s">
        <v>317</v>
      </c>
      <c r="C5553" s="14">
        <v>2020</v>
      </c>
      <c r="D5553" s="14" t="str">
        <f>VLOOKUP(E5553,Regioes!$A$2:$B$296,2,FALSE)</f>
        <v>Região Administrativa de Araçatuba</v>
      </c>
      <c r="E5553" s="15" t="s">
        <v>215</v>
      </c>
      <c r="F5553" s="37">
        <f t="shared" si="102"/>
        <v>568351.68000000005</v>
      </c>
      <c r="G5553" s="17">
        <f t="shared" si="103"/>
        <v>265231.46000000002</v>
      </c>
      <c r="H5553" s="17">
        <f t="shared" si="104"/>
        <v>303120.22000000003</v>
      </c>
      <c r="I5553" s="17">
        <v>49627.93</v>
      </c>
      <c r="J5553" s="17">
        <v>46192.35</v>
      </c>
      <c r="K5553" s="17">
        <v>47377.09</v>
      </c>
      <c r="L5553" s="17">
        <v>37237.14</v>
      </c>
      <c r="M5553" s="17">
        <v>40851.5</v>
      </c>
      <c r="N5553" s="17">
        <v>43945.45</v>
      </c>
      <c r="O5553" s="17">
        <v>46570.98</v>
      </c>
      <c r="P5553" s="17">
        <v>49130.63</v>
      </c>
      <c r="Q5553" s="17">
        <v>51288.7</v>
      </c>
      <c r="R5553" s="17">
        <v>54224.26</v>
      </c>
      <c r="S5553" s="17">
        <v>49881.95</v>
      </c>
      <c r="T5553" s="17">
        <v>52023.7</v>
      </c>
      <c r="U5553" s="17"/>
      <c r="X5553" s="14"/>
      <c r="Y5553" s="14"/>
    </row>
    <row r="5554" spans="1:25" ht="15" hidden="1" customHeight="1" x14ac:dyDescent="0.25">
      <c r="A5554" s="14">
        <f t="shared" si="101"/>
        <v>19</v>
      </c>
      <c r="B5554" s="14" t="s">
        <v>317</v>
      </c>
      <c r="C5554" s="14">
        <v>2020</v>
      </c>
      <c r="D5554" s="14" t="str">
        <f>VLOOKUP(E5554,Regioes!$A$2:$B$296,2,FALSE)</f>
        <v>Região Administrativa de Araçatuba</v>
      </c>
      <c r="E5554" s="15" t="s">
        <v>222</v>
      </c>
      <c r="F5554" s="37">
        <f t="shared" si="102"/>
        <v>266481.59999999998</v>
      </c>
      <c r="G5554" s="17">
        <f t="shared" si="103"/>
        <v>124358.39999999999</v>
      </c>
      <c r="H5554" s="17">
        <f t="shared" si="104"/>
        <v>142123.20000000001</v>
      </c>
      <c r="I5554" s="17">
        <v>23268.92</v>
      </c>
      <c r="J5554" s="17">
        <v>21658.09</v>
      </c>
      <c r="K5554" s="17">
        <v>22213.58</v>
      </c>
      <c r="L5554" s="17">
        <v>17459.28</v>
      </c>
      <c r="M5554" s="17">
        <v>19153.939999999999</v>
      </c>
      <c r="N5554" s="17">
        <v>20604.59</v>
      </c>
      <c r="O5554" s="17">
        <v>21835.62</v>
      </c>
      <c r="P5554" s="17">
        <v>23035.75</v>
      </c>
      <c r="Q5554" s="17">
        <v>24047.599999999999</v>
      </c>
      <c r="R5554" s="17">
        <v>25423.99</v>
      </c>
      <c r="S5554" s="17">
        <v>23388.02</v>
      </c>
      <c r="T5554" s="17">
        <v>24392.22</v>
      </c>
      <c r="U5554" s="17"/>
      <c r="X5554" s="14"/>
      <c r="Y5554" s="14"/>
    </row>
    <row r="5555" spans="1:25" ht="15" hidden="1" customHeight="1" x14ac:dyDescent="0.25">
      <c r="A5555" s="14">
        <f t="shared" si="101"/>
        <v>19</v>
      </c>
      <c r="B5555" s="14" t="s">
        <v>317</v>
      </c>
      <c r="C5555" s="14">
        <v>2020</v>
      </c>
      <c r="D5555" s="14" t="str">
        <f>VLOOKUP(E5555,Regioes!$A$2:$B$296,2,FALSE)</f>
        <v>Região Administrativa de Araçatuba</v>
      </c>
      <c r="E5555" s="15" t="s">
        <v>216</v>
      </c>
      <c r="F5555" s="37">
        <f t="shared" si="102"/>
        <v>362529.0199999999</v>
      </c>
      <c r="G5555" s="17">
        <f t="shared" si="103"/>
        <v>169180.62999999998</v>
      </c>
      <c r="H5555" s="17">
        <f t="shared" si="104"/>
        <v>193348.39</v>
      </c>
      <c r="I5555" s="17">
        <v>31655.69</v>
      </c>
      <c r="J5555" s="17">
        <v>29464.27</v>
      </c>
      <c r="K5555" s="17">
        <v>30219.97</v>
      </c>
      <c r="L5555" s="17">
        <v>23752.09</v>
      </c>
      <c r="M5555" s="17">
        <v>26057.55</v>
      </c>
      <c r="N5555" s="17">
        <v>28031.06</v>
      </c>
      <c r="O5555" s="17">
        <v>29705.79</v>
      </c>
      <c r="P5555" s="17">
        <v>31338.49</v>
      </c>
      <c r="Q5555" s="17">
        <v>32715.03</v>
      </c>
      <c r="R5555" s="17">
        <v>34587.51</v>
      </c>
      <c r="S5555" s="17">
        <v>31817.72</v>
      </c>
      <c r="T5555" s="17">
        <v>33183.85</v>
      </c>
      <c r="U5555" s="17"/>
      <c r="X5555" s="14"/>
      <c r="Y5555" s="14"/>
    </row>
    <row r="5556" spans="1:25" ht="15" hidden="1" customHeight="1" x14ac:dyDescent="0.25">
      <c r="A5556" s="14">
        <f t="shared" si="101"/>
        <v>19</v>
      </c>
      <c r="B5556" s="14" t="s">
        <v>317</v>
      </c>
      <c r="C5556" s="14">
        <v>2020</v>
      </c>
      <c r="D5556" s="14" t="str">
        <f>VLOOKUP(E5556,Regioes!$A$2:$B$296,2,FALSE)</f>
        <v>Região Administrativa de Bauru</v>
      </c>
      <c r="E5556" s="15" t="s">
        <v>217</v>
      </c>
      <c r="F5556" s="37">
        <f t="shared" si="102"/>
        <v>515862.91</v>
      </c>
      <c r="G5556" s="17">
        <f t="shared" si="103"/>
        <v>240736.63000000003</v>
      </c>
      <c r="H5556" s="17">
        <f t="shared" si="104"/>
        <v>275126.28000000003</v>
      </c>
      <c r="I5556" s="17">
        <v>45044.66</v>
      </c>
      <c r="J5556" s="17">
        <v>41926.36</v>
      </c>
      <c r="K5556" s="17">
        <v>43001.69</v>
      </c>
      <c r="L5556" s="17">
        <v>33798.19</v>
      </c>
      <c r="M5556" s="17">
        <v>37078.75</v>
      </c>
      <c r="N5556" s="17">
        <v>39886.980000000003</v>
      </c>
      <c r="O5556" s="17">
        <v>42270.03</v>
      </c>
      <c r="P5556" s="17">
        <v>44593.29</v>
      </c>
      <c r="Q5556" s="17">
        <v>46552.06</v>
      </c>
      <c r="R5556" s="17">
        <v>49216.51</v>
      </c>
      <c r="S5556" s="17">
        <v>45275.22</v>
      </c>
      <c r="T5556" s="17">
        <v>47219.17</v>
      </c>
      <c r="U5556" s="17"/>
      <c r="X5556" s="14"/>
      <c r="Y5556" s="14"/>
    </row>
    <row r="5557" spans="1:25" ht="15" hidden="1" customHeight="1" x14ac:dyDescent="0.25">
      <c r="A5557" s="14">
        <f t="shared" si="101"/>
        <v>19</v>
      </c>
      <c r="B5557" s="14" t="s">
        <v>317</v>
      </c>
      <c r="C5557" s="14">
        <v>2020</v>
      </c>
      <c r="D5557" s="14" t="str">
        <f>VLOOKUP(E5557,Regioes!$A$2:$B$296,2,FALSE)</f>
        <v>Região Administrativa de Bauru</v>
      </c>
      <c r="E5557" s="15" t="s">
        <v>223</v>
      </c>
      <c r="F5557" s="37">
        <f t="shared" si="102"/>
        <v>182214.53000000003</v>
      </c>
      <c r="G5557" s="17">
        <f t="shared" si="103"/>
        <v>85033.66</v>
      </c>
      <c r="H5557" s="17">
        <f t="shared" si="104"/>
        <v>97180.87</v>
      </c>
      <c r="I5557" s="17">
        <v>15910.8</v>
      </c>
      <c r="J5557" s="17">
        <v>14809.34</v>
      </c>
      <c r="K5557" s="17">
        <v>15189.18</v>
      </c>
      <c r="L5557" s="17">
        <v>11938.29</v>
      </c>
      <c r="M5557" s="17">
        <v>13097.06</v>
      </c>
      <c r="N5557" s="17">
        <v>14088.99</v>
      </c>
      <c r="O5557" s="17">
        <v>14930.74</v>
      </c>
      <c r="P5557" s="17">
        <v>15751.36</v>
      </c>
      <c r="Q5557" s="17">
        <v>16443.25</v>
      </c>
      <c r="R5557" s="17">
        <v>17384.39</v>
      </c>
      <c r="S5557" s="17">
        <v>15992.24</v>
      </c>
      <c r="T5557" s="17">
        <v>16678.89</v>
      </c>
      <c r="U5557" s="17"/>
      <c r="X5557" s="14"/>
      <c r="Y5557" s="14"/>
    </row>
    <row r="5558" spans="1:25" ht="15" hidden="1" customHeight="1" x14ac:dyDescent="0.25">
      <c r="A5558" s="14">
        <f t="shared" si="101"/>
        <v>19</v>
      </c>
      <c r="B5558" s="14" t="s">
        <v>317</v>
      </c>
      <c r="C5558" s="14">
        <v>2020</v>
      </c>
      <c r="D5558" s="14" t="str">
        <f>VLOOKUP(E5558,Regioes!$A$2:$B$296,2,FALSE)</f>
        <v>Região Administrativa de Bauru</v>
      </c>
      <c r="E5558" s="15" t="s">
        <v>218</v>
      </c>
      <c r="F5558" s="37">
        <f t="shared" si="102"/>
        <v>520137.98999999993</v>
      </c>
      <c r="G5558" s="17">
        <f t="shared" si="103"/>
        <v>242731.68</v>
      </c>
      <c r="H5558" s="17">
        <f t="shared" si="104"/>
        <v>277406.31</v>
      </c>
      <c r="I5558" s="17">
        <v>45417.96</v>
      </c>
      <c r="J5558" s="17">
        <v>42273.82</v>
      </c>
      <c r="K5558" s="17">
        <v>43358.06</v>
      </c>
      <c r="L5558" s="17">
        <v>34078.28</v>
      </c>
      <c r="M5558" s="17">
        <v>37386.03</v>
      </c>
      <c r="N5558" s="17">
        <v>40217.53</v>
      </c>
      <c r="O5558" s="17">
        <v>42620.33</v>
      </c>
      <c r="P5558" s="17">
        <v>44962.84</v>
      </c>
      <c r="Q5558" s="17">
        <v>46937.84</v>
      </c>
      <c r="R5558" s="17">
        <v>49624.38</v>
      </c>
      <c r="S5558" s="17">
        <v>45650.43</v>
      </c>
      <c r="T5558" s="17">
        <v>47610.49</v>
      </c>
      <c r="U5558" s="17"/>
      <c r="X5558" s="14"/>
      <c r="Y5558" s="14"/>
    </row>
    <row r="5559" spans="1:25" ht="15" hidden="1" customHeight="1" x14ac:dyDescent="0.25">
      <c r="A5559" s="14">
        <f t="shared" si="101"/>
        <v>19</v>
      </c>
      <c r="B5559" s="14" t="s">
        <v>317</v>
      </c>
      <c r="C5559" s="14">
        <v>2020</v>
      </c>
      <c r="D5559" s="14" t="str">
        <f>VLOOKUP(E5559,Regioes!$A$2:$B$296,2,FALSE)</f>
        <v>Região Administrativa de Araçatuba</v>
      </c>
      <c r="E5559" s="15" t="s">
        <v>219</v>
      </c>
      <c r="F5559" s="37">
        <f t="shared" si="102"/>
        <v>261018.99000000002</v>
      </c>
      <c r="G5559" s="17">
        <f t="shared" si="103"/>
        <v>121809.17000000001</v>
      </c>
      <c r="H5559" s="17">
        <f t="shared" si="104"/>
        <v>139209.82</v>
      </c>
      <c r="I5559" s="17">
        <v>22791.93</v>
      </c>
      <c r="J5559" s="17">
        <v>21214.12</v>
      </c>
      <c r="K5559" s="17">
        <v>21758.22</v>
      </c>
      <c r="L5559" s="17">
        <v>17101.38</v>
      </c>
      <c r="M5559" s="17">
        <v>18761.3</v>
      </c>
      <c r="N5559" s="17">
        <v>20182.22</v>
      </c>
      <c r="O5559" s="17">
        <v>21388.01</v>
      </c>
      <c r="P5559" s="17">
        <v>22563.54</v>
      </c>
      <c r="Q5559" s="17">
        <v>23554.65</v>
      </c>
      <c r="R5559" s="17">
        <v>24902.83</v>
      </c>
      <c r="S5559" s="17">
        <v>22908.59</v>
      </c>
      <c r="T5559" s="17">
        <v>23892.2</v>
      </c>
      <c r="U5559" s="17"/>
      <c r="X5559" s="14"/>
      <c r="Y5559" s="14"/>
    </row>
    <row r="5560" spans="1:25" ht="15" hidden="1" customHeight="1" x14ac:dyDescent="0.25">
      <c r="A5560" s="14">
        <f t="shared" si="101"/>
        <v>19</v>
      </c>
      <c r="B5560" s="14" t="s">
        <v>317</v>
      </c>
      <c r="C5560" s="14">
        <v>2020</v>
      </c>
      <c r="D5560" s="14" t="str">
        <f>VLOOKUP(E5560,Regioes!$A$2:$B$296,2,FALSE)</f>
        <v>Região Administrativa de Araçatuba</v>
      </c>
      <c r="E5560" s="15" t="s">
        <v>220</v>
      </c>
      <c r="F5560" s="37">
        <f t="shared" si="102"/>
        <v>392597.26</v>
      </c>
      <c r="G5560" s="17">
        <f t="shared" si="103"/>
        <v>183212.52</v>
      </c>
      <c r="H5560" s="17">
        <f t="shared" si="104"/>
        <v>209384.74</v>
      </c>
      <c r="I5560" s="17">
        <v>34281.22</v>
      </c>
      <c r="J5560" s="17">
        <v>31908.04</v>
      </c>
      <c r="K5560" s="17">
        <v>32726.42</v>
      </c>
      <c r="L5560" s="17">
        <v>25722.1</v>
      </c>
      <c r="M5560" s="17">
        <v>28218.77</v>
      </c>
      <c r="N5560" s="17">
        <v>30355.97</v>
      </c>
      <c r="O5560" s="17">
        <v>32169.59</v>
      </c>
      <c r="P5560" s="17">
        <v>33937.699999999997</v>
      </c>
      <c r="Q5560" s="17">
        <v>35428.42</v>
      </c>
      <c r="R5560" s="17">
        <v>37456.21</v>
      </c>
      <c r="S5560" s="17">
        <v>34456.69</v>
      </c>
      <c r="T5560" s="17">
        <v>35936.129999999997</v>
      </c>
      <c r="U5560" s="17"/>
      <c r="X5560" s="14"/>
      <c r="Y5560" s="14"/>
    </row>
    <row r="5561" spans="1:25" hidden="1" x14ac:dyDescent="0.25">
      <c r="A5561" s="14">
        <f t="shared" si="101"/>
        <v>30</v>
      </c>
      <c r="B5561" s="14" t="s">
        <v>385</v>
      </c>
      <c r="C5561" s="14">
        <v>2020</v>
      </c>
      <c r="D5561" s="14" t="str">
        <f>VLOOKUP(E5561,Regioes!$A$2:$B$296,2,FALSE)</f>
        <v>Região Administrativa de Bauru</v>
      </c>
      <c r="E5561" s="15" t="s">
        <v>378</v>
      </c>
      <c r="F5561" s="37">
        <f t="shared" ref="F5561:F5578" si="105">SUM(I5561:T5561)</f>
        <v>202229.36000000002</v>
      </c>
      <c r="G5561" s="17">
        <f t="shared" ref="G5561:G5578" si="106">SUM(I5561:N5561)</f>
        <v>22645.07</v>
      </c>
      <c r="H5561" s="17">
        <f t="shared" ref="H5561:H5578" si="107">SUM(O5561:T5561)</f>
        <v>179584.29</v>
      </c>
      <c r="I5561" s="37"/>
      <c r="J5561" s="37"/>
      <c r="K5561" s="37"/>
      <c r="L5561" s="37"/>
      <c r="M5561" s="37"/>
      <c r="N5561" s="37">
        <v>22645.07</v>
      </c>
      <c r="O5561" s="37">
        <v>28285.24</v>
      </c>
      <c r="P5561" s="37">
        <v>28707.77</v>
      </c>
      <c r="Q5561" s="37">
        <v>30120.85</v>
      </c>
      <c r="R5561" s="37">
        <v>32005.45</v>
      </c>
      <c r="S5561" s="37">
        <v>29656.16</v>
      </c>
      <c r="T5561" s="37">
        <v>30808.82</v>
      </c>
      <c r="U5561" s="17"/>
      <c r="X5561" s="14"/>
      <c r="Y5561" s="14"/>
    </row>
    <row r="5562" spans="1:25" hidden="1" x14ac:dyDescent="0.25">
      <c r="A5562" s="14">
        <f t="shared" si="101"/>
        <v>30</v>
      </c>
      <c r="B5562" s="14" t="s">
        <v>385</v>
      </c>
      <c r="C5562" s="14">
        <v>2020</v>
      </c>
      <c r="D5562" s="14" t="str">
        <f>VLOOKUP(E5562,Regioes!$A$2:$B$296,2,FALSE)</f>
        <v>Região Administrativa de Bauru</v>
      </c>
      <c r="E5562" s="15" t="s">
        <v>96</v>
      </c>
      <c r="F5562" s="37">
        <f t="shared" si="105"/>
        <v>355097.60000000003</v>
      </c>
      <c r="G5562" s="17">
        <f t="shared" si="106"/>
        <v>40004.97</v>
      </c>
      <c r="H5562" s="17">
        <f t="shared" si="107"/>
        <v>315092.63</v>
      </c>
      <c r="I5562" s="37"/>
      <c r="J5562" s="37"/>
      <c r="K5562" s="37"/>
      <c r="L5562" s="37"/>
      <c r="M5562" s="37"/>
      <c r="N5562" s="37">
        <v>40004.97</v>
      </c>
      <c r="O5562" s="37">
        <v>50024.04</v>
      </c>
      <c r="P5562" s="37">
        <v>50525.89</v>
      </c>
      <c r="Q5562" s="37">
        <v>52963.03</v>
      </c>
      <c r="R5562" s="37">
        <v>56045.96</v>
      </c>
      <c r="S5562" s="37">
        <v>51900.63</v>
      </c>
      <c r="T5562" s="37">
        <v>53633.08</v>
      </c>
      <c r="U5562" s="17"/>
      <c r="X5562" s="14"/>
      <c r="Y5562" s="14"/>
    </row>
    <row r="5563" spans="1:25" hidden="1" x14ac:dyDescent="0.25">
      <c r="A5563" s="14">
        <f t="shared" si="101"/>
        <v>30</v>
      </c>
      <c r="B5563" s="14" t="s">
        <v>385</v>
      </c>
      <c r="C5563" s="14">
        <v>2020</v>
      </c>
      <c r="D5563" s="14" t="str">
        <f>VLOOKUP(E5563,Regioes!$A$2:$B$296,2,FALSE)</f>
        <v>Região Administrativa de Bauru</v>
      </c>
      <c r="E5563" s="15" t="s">
        <v>379</v>
      </c>
      <c r="F5563" s="37">
        <f t="shared" si="105"/>
        <v>186585.77000000002</v>
      </c>
      <c r="G5563" s="17">
        <f t="shared" si="106"/>
        <v>20703.729999999996</v>
      </c>
      <c r="H5563" s="17">
        <f t="shared" si="107"/>
        <v>165882.04</v>
      </c>
      <c r="I5563" s="37"/>
      <c r="J5563" s="37"/>
      <c r="K5563" s="37"/>
      <c r="L5563" s="37"/>
      <c r="M5563" s="37"/>
      <c r="N5563" s="37">
        <v>20703.729999999996</v>
      </c>
      <c r="O5563" s="37">
        <v>25882.52</v>
      </c>
      <c r="P5563" s="37">
        <v>26223.88</v>
      </c>
      <c r="Q5563" s="37">
        <v>27534.270000000004</v>
      </c>
      <c r="R5563" s="37">
        <v>29818.080000000002</v>
      </c>
      <c r="S5563" s="37">
        <v>27377.440000000002</v>
      </c>
      <c r="T5563" s="37">
        <v>29045.850000000002</v>
      </c>
      <c r="U5563" s="17"/>
      <c r="X5563" s="14"/>
      <c r="Y5563" s="14"/>
    </row>
    <row r="5564" spans="1:25" hidden="1" x14ac:dyDescent="0.25">
      <c r="A5564" s="14">
        <f t="shared" si="101"/>
        <v>30</v>
      </c>
      <c r="B5564" s="14" t="s">
        <v>385</v>
      </c>
      <c r="C5564" s="14">
        <v>2020</v>
      </c>
      <c r="D5564" s="14" t="str">
        <f>VLOOKUP(E5564,Regioes!$A$2:$B$296,2,FALSE)</f>
        <v>Região Administrativa de Campinas</v>
      </c>
      <c r="E5564" s="15" t="s">
        <v>97</v>
      </c>
      <c r="F5564" s="37">
        <f t="shared" si="105"/>
        <v>1427366.23</v>
      </c>
      <c r="G5564" s="17">
        <f t="shared" si="106"/>
        <v>158724.29999999999</v>
      </c>
      <c r="H5564" s="17">
        <f t="shared" si="107"/>
        <v>1268641.93</v>
      </c>
      <c r="I5564" s="37"/>
      <c r="J5564" s="37"/>
      <c r="K5564" s="37"/>
      <c r="L5564" s="37"/>
      <c r="M5564" s="37"/>
      <c r="N5564" s="37">
        <v>158724.29999999999</v>
      </c>
      <c r="O5564" s="37">
        <v>198042.18</v>
      </c>
      <c r="P5564" s="37">
        <v>201306.33</v>
      </c>
      <c r="Q5564" s="37">
        <v>210535.14999999997</v>
      </c>
      <c r="R5564" s="37">
        <v>227379.12</v>
      </c>
      <c r="S5564" s="37">
        <v>210479.81</v>
      </c>
      <c r="T5564" s="37">
        <v>220899.34000000003</v>
      </c>
      <c r="U5564" s="17"/>
      <c r="X5564" s="14"/>
      <c r="Y5564" s="14"/>
    </row>
    <row r="5565" spans="1:25" hidden="1" x14ac:dyDescent="0.25">
      <c r="A5565" s="14">
        <f t="shared" si="101"/>
        <v>30</v>
      </c>
      <c r="B5565" s="14" t="s">
        <v>385</v>
      </c>
      <c r="C5565" s="14">
        <v>2020</v>
      </c>
      <c r="D5565" s="14" t="str">
        <f>VLOOKUP(E5565,Regioes!$A$2:$B$296,2,FALSE)</f>
        <v>Região Administrativa de Campinas</v>
      </c>
      <c r="E5565" s="15" t="s">
        <v>0</v>
      </c>
      <c r="F5565" s="37">
        <f t="shared" si="105"/>
        <v>764506.7699999999</v>
      </c>
      <c r="G5565" s="17">
        <f t="shared" si="106"/>
        <v>85958.71</v>
      </c>
      <c r="H5565" s="17">
        <f t="shared" si="107"/>
        <v>678548.05999999994</v>
      </c>
      <c r="I5565" s="37"/>
      <c r="J5565" s="37"/>
      <c r="K5565" s="37"/>
      <c r="L5565" s="37"/>
      <c r="M5565" s="37"/>
      <c r="N5565" s="38">
        <v>85958.71</v>
      </c>
      <c r="O5565" s="37">
        <v>107501.73</v>
      </c>
      <c r="P5565" s="37">
        <v>108912.7</v>
      </c>
      <c r="Q5565" s="37">
        <v>112433.99</v>
      </c>
      <c r="R5565" s="37">
        <v>120796.82</v>
      </c>
      <c r="S5565" s="37">
        <v>113852.37</v>
      </c>
      <c r="T5565" s="37">
        <v>115050.45</v>
      </c>
      <c r="X5565" s="14"/>
      <c r="Y5565" s="14"/>
    </row>
    <row r="5566" spans="1:25" hidden="1" x14ac:dyDescent="0.25">
      <c r="A5566" s="14">
        <f t="shared" si="101"/>
        <v>30</v>
      </c>
      <c r="B5566" s="14" t="s">
        <v>385</v>
      </c>
      <c r="C5566" s="14">
        <v>2020</v>
      </c>
      <c r="D5566" s="14" t="str">
        <f>VLOOKUP(E5566,Regioes!$A$2:$B$296,2,FALSE)</f>
        <v>Região Administrativa de Campinas</v>
      </c>
      <c r="E5566" s="15" t="s">
        <v>92</v>
      </c>
      <c r="F5566" s="37">
        <f t="shared" si="105"/>
        <v>1098514.58</v>
      </c>
      <c r="G5566" s="17">
        <f t="shared" si="106"/>
        <v>123513.48</v>
      </c>
      <c r="H5566" s="17">
        <f t="shared" si="107"/>
        <v>975001.09999999986</v>
      </c>
      <c r="I5566" s="37"/>
      <c r="J5566" s="37"/>
      <c r="K5566" s="37"/>
      <c r="L5566" s="37"/>
      <c r="M5566" s="37"/>
      <c r="N5566" s="38">
        <v>123513.48</v>
      </c>
      <c r="O5566" s="37">
        <v>154468.5</v>
      </c>
      <c r="P5566" s="37">
        <v>156495.93</v>
      </c>
      <c r="Q5566" s="37">
        <v>161555.64000000001</v>
      </c>
      <c r="R5566" s="37">
        <v>173572.12</v>
      </c>
      <c r="S5566" s="37">
        <v>163593.70000000001</v>
      </c>
      <c r="T5566" s="37">
        <v>165315.21</v>
      </c>
      <c r="X5566" s="14"/>
      <c r="Y5566" s="14"/>
    </row>
    <row r="5567" spans="1:25" hidden="1" x14ac:dyDescent="0.25">
      <c r="A5567" s="14">
        <f t="shared" si="101"/>
        <v>30</v>
      </c>
      <c r="B5567" s="14" t="s">
        <v>385</v>
      </c>
      <c r="C5567" s="14">
        <v>2020</v>
      </c>
      <c r="D5567" s="14" t="str">
        <f>VLOOKUP(E5567,Regioes!$A$2:$B$296,2,FALSE)</f>
        <v>Região Administrativa de Bauru</v>
      </c>
      <c r="E5567" s="15" t="s">
        <v>100</v>
      </c>
      <c r="F5567" s="37">
        <f t="shared" si="105"/>
        <v>181765.5</v>
      </c>
      <c r="G5567" s="17">
        <f t="shared" si="106"/>
        <v>19903.03</v>
      </c>
      <c r="H5567" s="17">
        <f t="shared" si="107"/>
        <v>161862.47</v>
      </c>
      <c r="I5567" s="37"/>
      <c r="J5567" s="37"/>
      <c r="K5567" s="37"/>
      <c r="L5567" s="37"/>
      <c r="M5567" s="37"/>
      <c r="N5567" s="38">
        <v>19903.03</v>
      </c>
      <c r="O5567" s="37">
        <v>24757.75</v>
      </c>
      <c r="P5567" s="37">
        <v>25584.2</v>
      </c>
      <c r="Q5567" s="37">
        <v>26936.37</v>
      </c>
      <c r="R5567" s="37">
        <v>29051.25</v>
      </c>
      <c r="S5567" s="37">
        <v>26977.24</v>
      </c>
      <c r="T5567" s="37">
        <v>28555.66</v>
      </c>
      <c r="X5567" s="14"/>
      <c r="Y5567" s="14"/>
    </row>
    <row r="5568" spans="1:25" hidden="1" x14ac:dyDescent="0.25">
      <c r="A5568" s="14">
        <f t="shared" si="101"/>
        <v>30</v>
      </c>
      <c r="B5568" s="14" t="s">
        <v>385</v>
      </c>
      <c r="C5568" s="14">
        <v>2020</v>
      </c>
      <c r="D5568" s="14" t="str">
        <f>VLOOKUP(E5568,Regioes!$A$2:$B$296,2,FALSE)</f>
        <v>Região Administrativa de Marília</v>
      </c>
      <c r="E5568" s="15" t="s">
        <v>380</v>
      </c>
      <c r="F5568" s="37">
        <f t="shared" si="105"/>
        <v>0</v>
      </c>
      <c r="G5568" s="17">
        <f t="shared" si="106"/>
        <v>0</v>
      </c>
      <c r="H5568" s="17">
        <f t="shared" si="107"/>
        <v>0</v>
      </c>
      <c r="I5568" s="37"/>
      <c r="J5568" s="37"/>
      <c r="K5568" s="37"/>
      <c r="L5568" s="37"/>
      <c r="M5568" s="37"/>
      <c r="N5568" s="38">
        <v>0</v>
      </c>
      <c r="O5568" s="37">
        <v>0</v>
      </c>
      <c r="P5568" s="37">
        <v>0</v>
      </c>
      <c r="Q5568" s="37">
        <v>0</v>
      </c>
      <c r="R5568" s="37">
        <v>0</v>
      </c>
      <c r="S5568" s="37">
        <v>0</v>
      </c>
      <c r="T5568" s="37">
        <v>0</v>
      </c>
    </row>
    <row r="5569" spans="1:20" hidden="1" x14ac:dyDescent="0.25">
      <c r="A5569" s="14">
        <f t="shared" si="101"/>
        <v>30</v>
      </c>
      <c r="B5569" s="14" t="s">
        <v>385</v>
      </c>
      <c r="C5569" s="14">
        <v>2020</v>
      </c>
      <c r="D5569" s="14" t="str">
        <f>VLOOKUP(E5569,Regioes!$A$2:$B$296,2,FALSE)</f>
        <v>Região Administrativa de Marília</v>
      </c>
      <c r="E5569" s="15" t="s">
        <v>381</v>
      </c>
      <c r="F5569" s="37">
        <f t="shared" si="105"/>
        <v>0</v>
      </c>
      <c r="G5569" s="17">
        <f t="shared" si="106"/>
        <v>0</v>
      </c>
      <c r="H5569" s="17">
        <f t="shared" si="107"/>
        <v>0</v>
      </c>
      <c r="I5569" s="37"/>
      <c r="J5569" s="37"/>
      <c r="K5569" s="37"/>
      <c r="L5569" s="37"/>
      <c r="M5569" s="37"/>
      <c r="N5569" s="38">
        <v>0</v>
      </c>
      <c r="O5569" s="37">
        <v>0</v>
      </c>
      <c r="P5569" s="37">
        <v>0</v>
      </c>
      <c r="Q5569" s="37">
        <v>0</v>
      </c>
      <c r="R5569" s="37">
        <v>0</v>
      </c>
      <c r="S5569" s="37">
        <v>0</v>
      </c>
      <c r="T5569" s="37">
        <v>0</v>
      </c>
    </row>
    <row r="5570" spans="1:20" hidden="1" x14ac:dyDescent="0.25">
      <c r="A5570" s="14">
        <f t="shared" si="101"/>
        <v>30</v>
      </c>
      <c r="B5570" s="14" t="s">
        <v>385</v>
      </c>
      <c r="C5570" s="14">
        <v>2020</v>
      </c>
      <c r="D5570" s="14" t="str">
        <f>VLOOKUP(E5570,Regioes!$A$2:$B$296,2,FALSE)</f>
        <v>Região Administrativa de Bauru</v>
      </c>
      <c r="E5570" s="15" t="s">
        <v>93</v>
      </c>
      <c r="F5570" s="37">
        <f t="shared" si="105"/>
        <v>118573.89000000001</v>
      </c>
      <c r="G5570" s="17">
        <f t="shared" si="106"/>
        <v>13358.43</v>
      </c>
      <c r="H5570" s="17">
        <f t="shared" si="107"/>
        <v>105215.45999999999</v>
      </c>
      <c r="I5570" s="37"/>
      <c r="J5570" s="37"/>
      <c r="K5570" s="37"/>
      <c r="L5570" s="37"/>
      <c r="M5570" s="37"/>
      <c r="N5570" s="38">
        <v>13358.43</v>
      </c>
      <c r="O5570" s="37">
        <v>16703.990000000002</v>
      </c>
      <c r="P5570" s="37">
        <v>16871.560000000001</v>
      </c>
      <c r="Q5570" s="37">
        <v>17685.37</v>
      </c>
      <c r="R5570" s="37">
        <v>18714.82</v>
      </c>
      <c r="S5570" s="37">
        <v>17330.61</v>
      </c>
      <c r="T5570" s="37">
        <v>17909.11</v>
      </c>
    </row>
    <row r="5571" spans="1:20" hidden="1" x14ac:dyDescent="0.25">
      <c r="A5571" s="14">
        <f t="shared" si="101"/>
        <v>30</v>
      </c>
      <c r="B5571" s="14" t="s">
        <v>385</v>
      </c>
      <c r="C5571" s="14">
        <v>2020</v>
      </c>
      <c r="D5571" s="14" t="str">
        <f>VLOOKUP(E5571,Regioes!$A$2:$B$296,2,FALSE)</f>
        <v>Região Administrativa de Campinas</v>
      </c>
      <c r="E5571" s="15" t="s">
        <v>94</v>
      </c>
      <c r="F5571" s="37">
        <f t="shared" si="105"/>
        <v>1515202.47</v>
      </c>
      <c r="G5571" s="17">
        <f t="shared" si="106"/>
        <v>172604.77</v>
      </c>
      <c r="H5571" s="17">
        <f t="shared" si="107"/>
        <v>1342597.7</v>
      </c>
      <c r="I5571" s="37"/>
      <c r="J5571" s="37"/>
      <c r="K5571" s="37"/>
      <c r="L5571" s="37"/>
      <c r="M5571" s="37"/>
      <c r="N5571" s="38">
        <v>172604.77</v>
      </c>
      <c r="O5571" s="37">
        <v>213236.65000000002</v>
      </c>
      <c r="P5571" s="37">
        <v>214814.31</v>
      </c>
      <c r="Q5571" s="37">
        <v>220997.47999999998</v>
      </c>
      <c r="R5571" s="37">
        <v>238909.60000000003</v>
      </c>
      <c r="S5571" s="37">
        <v>223520.01999999996</v>
      </c>
      <c r="T5571" s="37">
        <v>231119.63999999998</v>
      </c>
    </row>
    <row r="5572" spans="1:20" hidden="1" x14ac:dyDescent="0.25">
      <c r="A5572" s="14">
        <f t="shared" ref="A5572:A5623" si="108">VLOOKUP(B5572,$W$10:$X$32,2,FALSE)</f>
        <v>30</v>
      </c>
      <c r="B5572" s="14" t="s">
        <v>385</v>
      </c>
      <c r="C5572" s="14">
        <v>2020</v>
      </c>
      <c r="D5572" s="14" t="str">
        <f>VLOOKUP(E5572,Regioes!$A$2:$B$296,2,FALSE)</f>
        <v>Região Administrativa de Bauru</v>
      </c>
      <c r="E5572" s="15" t="s">
        <v>95</v>
      </c>
      <c r="F5572" s="37">
        <f t="shared" si="105"/>
        <v>843923.98</v>
      </c>
      <c r="G5572" s="17">
        <f t="shared" si="106"/>
        <v>94474.85</v>
      </c>
      <c r="H5572" s="17">
        <f t="shared" si="107"/>
        <v>749449.13</v>
      </c>
      <c r="I5572" s="37"/>
      <c r="J5572" s="37"/>
      <c r="K5572" s="37"/>
      <c r="L5572" s="37"/>
      <c r="M5572" s="37"/>
      <c r="N5572" s="38">
        <v>94474.85</v>
      </c>
      <c r="O5572" s="37">
        <v>117999.78999999998</v>
      </c>
      <c r="P5572" s="37">
        <v>119788.19</v>
      </c>
      <c r="Q5572" s="37">
        <v>125689.73999999999</v>
      </c>
      <c r="R5572" s="37">
        <v>133578.04</v>
      </c>
      <c r="S5572" s="37">
        <v>123776.34</v>
      </c>
      <c r="T5572" s="37">
        <v>128617.03</v>
      </c>
    </row>
    <row r="5573" spans="1:20" hidden="1" x14ac:dyDescent="0.25">
      <c r="A5573" s="14">
        <f t="shared" si="108"/>
        <v>30</v>
      </c>
      <c r="B5573" s="14" t="s">
        <v>385</v>
      </c>
      <c r="C5573" s="14">
        <v>2020</v>
      </c>
      <c r="D5573" s="14" t="str">
        <f>VLOOKUP(E5573,Regioes!$A$2:$B$296,2,FALSE)</f>
        <v>Região Administrativa de Bauru</v>
      </c>
      <c r="E5573" s="15" t="s">
        <v>382</v>
      </c>
      <c r="F5573" s="37">
        <f t="shared" si="105"/>
        <v>0</v>
      </c>
      <c r="G5573" s="17">
        <f t="shared" si="106"/>
        <v>0</v>
      </c>
      <c r="H5573" s="17">
        <f t="shared" si="107"/>
        <v>0</v>
      </c>
      <c r="I5573" s="37"/>
      <c r="J5573" s="37"/>
      <c r="K5573" s="37"/>
      <c r="L5573" s="37"/>
      <c r="M5573" s="37"/>
      <c r="N5573" s="38">
        <v>0</v>
      </c>
      <c r="O5573" s="37">
        <v>0</v>
      </c>
      <c r="P5573" s="37">
        <v>0</v>
      </c>
      <c r="Q5573" s="37">
        <v>0</v>
      </c>
      <c r="R5573" s="37">
        <v>0</v>
      </c>
      <c r="S5573" s="37">
        <v>0</v>
      </c>
      <c r="T5573" s="37">
        <v>0</v>
      </c>
    </row>
    <row r="5574" spans="1:20" hidden="1" x14ac:dyDescent="0.25">
      <c r="A5574" s="14">
        <f t="shared" si="108"/>
        <v>30</v>
      </c>
      <c r="B5574" s="14" t="s">
        <v>385</v>
      </c>
      <c r="C5574" s="14">
        <v>2020</v>
      </c>
      <c r="D5574" s="14" t="str">
        <f>VLOOKUP(E5574,Regioes!$A$2:$B$296,2,FALSE)</f>
        <v>Região Administrativa de Bauru</v>
      </c>
      <c r="E5574" s="15" t="s">
        <v>98</v>
      </c>
      <c r="F5574" s="37">
        <f t="shared" si="105"/>
        <v>1738617.93</v>
      </c>
      <c r="G5574" s="17">
        <f t="shared" si="106"/>
        <v>196851.6</v>
      </c>
      <c r="H5574" s="17">
        <f t="shared" si="107"/>
        <v>1541766.3299999998</v>
      </c>
      <c r="I5574" s="37"/>
      <c r="J5574" s="37"/>
      <c r="K5574" s="37"/>
      <c r="L5574" s="37"/>
      <c r="M5574" s="37"/>
      <c r="N5574" s="38">
        <v>196851.6</v>
      </c>
      <c r="O5574" s="37">
        <v>244941.64999999997</v>
      </c>
      <c r="P5574" s="37">
        <v>247520.89</v>
      </c>
      <c r="Q5574" s="37">
        <v>256266.7</v>
      </c>
      <c r="R5574" s="37">
        <v>273977.67</v>
      </c>
      <c r="S5574" s="37">
        <v>256628.21000000002</v>
      </c>
      <c r="T5574" s="37">
        <v>262431.20999999996</v>
      </c>
    </row>
    <row r="5575" spans="1:20" hidden="1" x14ac:dyDescent="0.25">
      <c r="A5575" s="14">
        <f t="shared" si="108"/>
        <v>30</v>
      </c>
      <c r="B5575" s="14" t="s">
        <v>385</v>
      </c>
      <c r="C5575" s="14">
        <v>2020</v>
      </c>
      <c r="D5575" s="14" t="str">
        <f>VLOOKUP(E5575,Regioes!$A$2:$B$296,2,FALSE)</f>
        <v>Região Administrativa de Campinas</v>
      </c>
      <c r="E5575" s="15" t="s">
        <v>71</v>
      </c>
      <c r="F5575" s="37">
        <f t="shared" si="105"/>
        <v>1455779.21</v>
      </c>
      <c r="G5575" s="17">
        <f t="shared" si="106"/>
        <v>163683.18</v>
      </c>
      <c r="H5575" s="17">
        <f t="shared" si="107"/>
        <v>1292096.0299999998</v>
      </c>
      <c r="I5575" s="37"/>
      <c r="J5575" s="37"/>
      <c r="K5575" s="37"/>
      <c r="L5575" s="37"/>
      <c r="M5575" s="37"/>
      <c r="N5575" s="38">
        <v>163683.18</v>
      </c>
      <c r="O5575" s="37">
        <v>204705.55</v>
      </c>
      <c r="P5575" s="37">
        <v>207392.35</v>
      </c>
      <c r="Q5575" s="37">
        <v>214097.6</v>
      </c>
      <c r="R5575" s="37">
        <v>230022.16</v>
      </c>
      <c r="S5575" s="37">
        <v>216798.49</v>
      </c>
      <c r="T5575" s="37">
        <v>219079.88</v>
      </c>
    </row>
    <row r="5576" spans="1:20" hidden="1" x14ac:dyDescent="0.25">
      <c r="A5576" s="14">
        <f t="shared" si="108"/>
        <v>30</v>
      </c>
      <c r="B5576" s="14" t="s">
        <v>385</v>
      </c>
      <c r="C5576" s="14">
        <v>2020</v>
      </c>
      <c r="D5576" s="14" t="str">
        <f>VLOOKUP(E5576,Regioes!$A$2:$B$296,2,FALSE)</f>
        <v>Região Administrativa de Campinas</v>
      </c>
      <c r="E5576" s="15" t="s">
        <v>99</v>
      </c>
      <c r="F5576" s="37">
        <f t="shared" si="105"/>
        <v>777867.08</v>
      </c>
      <c r="G5576" s="17">
        <f t="shared" si="106"/>
        <v>87460.9</v>
      </c>
      <c r="H5576" s="17">
        <f t="shared" si="107"/>
        <v>690406.18</v>
      </c>
      <c r="I5576" s="37"/>
      <c r="J5576" s="37"/>
      <c r="K5576" s="37"/>
      <c r="L5576" s="37"/>
      <c r="M5576" s="37"/>
      <c r="N5576" s="38">
        <v>87460.9</v>
      </c>
      <c r="O5576" s="37">
        <v>109380.4</v>
      </c>
      <c r="P5576" s="37">
        <v>110816.03</v>
      </c>
      <c r="Q5576" s="37">
        <v>114398.86</v>
      </c>
      <c r="R5576" s="37">
        <v>122907.83</v>
      </c>
      <c r="S5576" s="37">
        <v>115842.02</v>
      </c>
      <c r="T5576" s="37">
        <v>117061.04</v>
      </c>
    </row>
    <row r="5577" spans="1:20" hidden="1" x14ac:dyDescent="0.25">
      <c r="A5577" s="14">
        <f t="shared" si="108"/>
        <v>30</v>
      </c>
      <c r="B5577" s="14" t="s">
        <v>385</v>
      </c>
      <c r="C5577" s="14">
        <v>2020</v>
      </c>
      <c r="D5577" s="14" t="str">
        <f>VLOOKUP(E5577,Regioes!$A$2:$B$296,2,FALSE)</f>
        <v>Região Administrativa Central / Araraquara</v>
      </c>
      <c r="E5577" s="15" t="s">
        <v>77</v>
      </c>
      <c r="F5577" s="37">
        <f t="shared" si="105"/>
        <v>787858.39</v>
      </c>
      <c r="G5577" s="17">
        <f t="shared" si="106"/>
        <v>90693.89</v>
      </c>
      <c r="H5577" s="17">
        <f t="shared" si="107"/>
        <v>697164.5</v>
      </c>
      <c r="I5577" s="37"/>
      <c r="J5577" s="37"/>
      <c r="K5577" s="37"/>
      <c r="L5577" s="37"/>
      <c r="M5577" s="37"/>
      <c r="N5577" s="38">
        <v>90693.89</v>
      </c>
      <c r="O5577" s="37">
        <v>111278.92</v>
      </c>
      <c r="P5577" s="37">
        <v>112164.56</v>
      </c>
      <c r="Q5577" s="37">
        <v>114320.36</v>
      </c>
      <c r="R5577" s="37">
        <v>123418.8</v>
      </c>
      <c r="S5577" s="37">
        <v>116715.69</v>
      </c>
      <c r="T5577" s="37">
        <v>119266.17</v>
      </c>
    </row>
    <row r="5578" spans="1:20" hidden="1" x14ac:dyDescent="0.25">
      <c r="A5578" s="14">
        <f t="shared" si="108"/>
        <v>30</v>
      </c>
      <c r="B5578" s="14" t="s">
        <v>385</v>
      </c>
      <c r="C5578" s="14">
        <v>2020</v>
      </c>
      <c r="D5578" s="14" t="str">
        <f>VLOOKUP(E5578,Regioes!$A$2:$B$296,2,FALSE)</f>
        <v>Região Administrativa de Campinas</v>
      </c>
      <c r="E5578" s="15" t="s">
        <v>384</v>
      </c>
      <c r="F5578" s="37">
        <f t="shared" si="105"/>
        <v>21010.45</v>
      </c>
      <c r="G5578" s="17">
        <f t="shared" si="106"/>
        <v>2367.02</v>
      </c>
      <c r="H5578" s="17">
        <f t="shared" si="107"/>
        <v>18643.43</v>
      </c>
      <c r="I5578" s="37"/>
      <c r="J5578" s="37"/>
      <c r="K5578" s="37"/>
      <c r="L5578" s="37"/>
      <c r="M5578" s="37"/>
      <c r="N5578" s="38">
        <v>2367.02</v>
      </c>
      <c r="O5578" s="37">
        <v>2959.83</v>
      </c>
      <c r="P5578" s="37">
        <v>2989.52</v>
      </c>
      <c r="Q5578" s="37">
        <v>3133.72</v>
      </c>
      <c r="R5578" s="37">
        <v>3316.13</v>
      </c>
      <c r="S5578" s="37">
        <v>3070.86</v>
      </c>
      <c r="T5578" s="37">
        <v>3173.37</v>
      </c>
    </row>
    <row r="5579" spans="1:20" x14ac:dyDescent="0.25">
      <c r="A5579" s="14">
        <f t="shared" si="108"/>
        <v>1</v>
      </c>
      <c r="B5579" s="14" t="s">
        <v>35</v>
      </c>
      <c r="C5579" s="14">
        <v>2021</v>
      </c>
      <c r="D5579" s="55" t="str">
        <f>VLOOKUP(E5579,Regioes!$A$2:$B$296,2,FALSE)</f>
        <v>Região Administrativa de Campinas</v>
      </c>
      <c r="E5579" s="15" t="s">
        <v>17</v>
      </c>
      <c r="F5579" s="37">
        <f t="shared" ref="F5579:F5630" si="109">SUM(I5579:T5579)</f>
        <v>1837927.0700000003</v>
      </c>
      <c r="G5579" s="37">
        <f>SUM(I5579:N5579)</f>
        <v>1837927.0700000003</v>
      </c>
      <c r="H5579" s="37">
        <f>SUM(O5579:T5579)</f>
        <v>0</v>
      </c>
      <c r="I5579" s="37">
        <v>307210.78000000003</v>
      </c>
      <c r="J5579" s="37">
        <v>295748.7</v>
      </c>
      <c r="K5579" s="37">
        <v>307442.89</v>
      </c>
      <c r="L5579" s="37">
        <v>291450.02</v>
      </c>
      <c r="M5579" s="37">
        <v>323823.64</v>
      </c>
      <c r="N5579" s="38">
        <v>312251.03999999998</v>
      </c>
      <c r="O5579" s="37"/>
      <c r="P5579" s="37"/>
      <c r="Q5579" s="37"/>
      <c r="R5579" s="37"/>
      <c r="S5579" s="37"/>
      <c r="T5579" s="37"/>
    </row>
    <row r="5580" spans="1:20" x14ac:dyDescent="0.25">
      <c r="A5580" s="14">
        <f t="shared" si="108"/>
        <v>1</v>
      </c>
      <c r="B5580" s="14" t="s">
        <v>35</v>
      </c>
      <c r="C5580" s="14">
        <v>2021</v>
      </c>
      <c r="D5580" s="55" t="str">
        <f>VLOOKUP(E5580,Regioes!$A$2:$B$296,2,FALSE)</f>
        <v>Grande São Paulo</v>
      </c>
      <c r="E5580" s="15" t="s">
        <v>18</v>
      </c>
      <c r="F5580" s="37">
        <f t="shared" si="109"/>
        <v>1487680.59</v>
      </c>
      <c r="G5580" s="37">
        <f t="shared" ref="G5580:G5643" si="110">SUM(I5580:N5580)</f>
        <v>1487680.59</v>
      </c>
      <c r="H5580" s="37">
        <f t="shared" ref="H5580:H5643" si="111">SUM(O5580:T5580)</f>
        <v>0</v>
      </c>
      <c r="I5580" s="37">
        <v>248666.84</v>
      </c>
      <c r="J5580" s="37">
        <v>239389.04</v>
      </c>
      <c r="K5580" s="37">
        <v>248854.72</v>
      </c>
      <c r="L5580" s="37">
        <v>235909.54</v>
      </c>
      <c r="M5580" s="37">
        <v>262113.85</v>
      </c>
      <c r="N5580" s="38">
        <v>252746.6</v>
      </c>
      <c r="O5580" s="37"/>
      <c r="P5580" s="37"/>
      <c r="Q5580" s="37"/>
      <c r="R5580" s="37"/>
      <c r="S5580" s="37"/>
      <c r="T5580" s="37"/>
    </row>
    <row r="5581" spans="1:20" x14ac:dyDescent="0.25">
      <c r="A5581" s="14">
        <f t="shared" si="108"/>
        <v>1</v>
      </c>
      <c r="B5581" s="14" t="s">
        <v>35</v>
      </c>
      <c r="C5581" s="14">
        <v>2021</v>
      </c>
      <c r="D5581" s="55" t="str">
        <f>VLOOKUP(E5581,Regioes!$A$2:$B$296,2,FALSE)</f>
        <v>Grande São Paulo</v>
      </c>
      <c r="E5581" s="15" t="s">
        <v>19</v>
      </c>
      <c r="F5581" s="37">
        <f t="shared" si="109"/>
        <v>3658514.9</v>
      </c>
      <c r="G5581" s="37">
        <f t="shared" si="110"/>
        <v>3658514.9</v>
      </c>
      <c r="H5581" s="37">
        <f t="shared" si="111"/>
        <v>0</v>
      </c>
      <c r="I5581" s="37">
        <v>611523.30000000005</v>
      </c>
      <c r="J5581" s="37">
        <v>588707.26</v>
      </c>
      <c r="K5581" s="37">
        <v>611985.32999999996</v>
      </c>
      <c r="L5581" s="37">
        <v>580150.46</v>
      </c>
      <c r="M5581" s="37">
        <v>644592.28</v>
      </c>
      <c r="N5581" s="38">
        <v>621556.27</v>
      </c>
      <c r="O5581" s="37"/>
      <c r="P5581" s="37"/>
      <c r="Q5581" s="37"/>
      <c r="R5581" s="37"/>
      <c r="S5581" s="37"/>
      <c r="T5581" s="37"/>
    </row>
    <row r="5582" spans="1:20" x14ac:dyDescent="0.25">
      <c r="A5582" s="14">
        <f t="shared" si="108"/>
        <v>1</v>
      </c>
      <c r="B5582" s="14" t="s">
        <v>35</v>
      </c>
      <c r="C5582" s="14">
        <v>2021</v>
      </c>
      <c r="D5582" s="55" t="str">
        <f>VLOOKUP(E5582,Regioes!$A$2:$B$296,2,FALSE)</f>
        <v>Região Administrativa de Campinas</v>
      </c>
      <c r="E5582" s="15" t="s">
        <v>20</v>
      </c>
      <c r="F5582" s="37">
        <f t="shared" si="109"/>
        <v>8764830.3000000007</v>
      </c>
      <c r="G5582" s="37">
        <f t="shared" si="110"/>
        <v>8764830.3000000007</v>
      </c>
      <c r="H5582" s="37">
        <f t="shared" si="111"/>
        <v>0</v>
      </c>
      <c r="I5582" s="37">
        <v>1465047.46</v>
      </c>
      <c r="J5582" s="37">
        <v>1410386.28</v>
      </c>
      <c r="K5582" s="37">
        <v>1466154.36</v>
      </c>
      <c r="L5582" s="37">
        <v>1389886.46</v>
      </c>
      <c r="M5582" s="37">
        <v>1544271.95</v>
      </c>
      <c r="N5582" s="38">
        <v>1489083.79</v>
      </c>
      <c r="O5582" s="37"/>
      <c r="P5582" s="37"/>
      <c r="Q5582" s="37"/>
      <c r="R5582" s="37"/>
      <c r="S5582" s="37"/>
      <c r="T5582" s="37"/>
    </row>
    <row r="5583" spans="1:20" x14ac:dyDescent="0.25">
      <c r="A5583" s="14">
        <f t="shared" si="108"/>
        <v>1</v>
      </c>
      <c r="B5583" s="14" t="s">
        <v>35</v>
      </c>
      <c r="C5583" s="14">
        <v>2021</v>
      </c>
      <c r="D5583" s="55" t="str">
        <f>VLOOKUP(E5583,Regioes!$A$2:$B$296,2,FALSE)</f>
        <v>Região Administrativa de Campinas</v>
      </c>
      <c r="E5583" s="15" t="s">
        <v>0</v>
      </c>
      <c r="F5583" s="37">
        <f t="shared" si="109"/>
        <v>2475999.71</v>
      </c>
      <c r="G5583" s="37">
        <f t="shared" si="110"/>
        <v>2475999.71</v>
      </c>
      <c r="H5583" s="37">
        <f t="shared" si="111"/>
        <v>0</v>
      </c>
      <c r="I5583" s="37">
        <v>413865.07</v>
      </c>
      <c r="J5583" s="37">
        <v>398423.69</v>
      </c>
      <c r="K5583" s="37">
        <v>414177.76</v>
      </c>
      <c r="L5583" s="37">
        <v>392632.64</v>
      </c>
      <c r="M5583" s="37">
        <v>436245.4</v>
      </c>
      <c r="N5583" s="38">
        <v>420655.15</v>
      </c>
      <c r="O5583" s="37"/>
      <c r="P5583" s="37"/>
      <c r="Q5583" s="37"/>
      <c r="R5583" s="37"/>
      <c r="S5583" s="37"/>
      <c r="T5583" s="37"/>
    </row>
    <row r="5584" spans="1:20" x14ac:dyDescent="0.25">
      <c r="A5584" s="14">
        <f t="shared" si="108"/>
        <v>1</v>
      </c>
      <c r="B5584" s="14" t="s">
        <v>35</v>
      </c>
      <c r="C5584" s="14">
        <v>2021</v>
      </c>
      <c r="D5584" s="55" t="str">
        <f>VLOOKUP(E5584,Regioes!$A$2:$B$296,2,FALSE)</f>
        <v>Grande São Paulo</v>
      </c>
      <c r="E5584" s="15" t="s">
        <v>27</v>
      </c>
      <c r="F5584" s="37">
        <f t="shared" si="109"/>
        <v>589523.7300000001</v>
      </c>
      <c r="G5584" s="37">
        <f t="shared" si="110"/>
        <v>589523.7300000001</v>
      </c>
      <c r="H5584" s="37">
        <f t="shared" si="111"/>
        <v>0</v>
      </c>
      <c r="I5584" s="37">
        <v>98539.3</v>
      </c>
      <c r="J5584" s="37">
        <v>94862.78</v>
      </c>
      <c r="K5584" s="37">
        <v>98613.75</v>
      </c>
      <c r="L5584" s="37">
        <v>93483.96</v>
      </c>
      <c r="M5584" s="37">
        <v>103867.95</v>
      </c>
      <c r="N5584" s="38">
        <v>100155.99</v>
      </c>
      <c r="O5584" s="37"/>
      <c r="P5584" s="37"/>
      <c r="Q5584" s="37"/>
      <c r="R5584" s="37"/>
      <c r="S5584" s="37"/>
      <c r="T5584" s="37"/>
    </row>
    <row r="5585" spans="1:20" x14ac:dyDescent="0.25">
      <c r="A5585" s="14">
        <f t="shared" si="108"/>
        <v>1</v>
      </c>
      <c r="B5585" s="14" t="s">
        <v>35</v>
      </c>
      <c r="C5585" s="14">
        <v>2021</v>
      </c>
      <c r="D5585" s="55" t="str">
        <f>VLOOKUP(E5585,Regioes!$A$2:$B$296,2,FALSE)</f>
        <v>Região Administrativa de Campinas</v>
      </c>
      <c r="E5585" s="15" t="s">
        <v>30</v>
      </c>
      <c r="F5585" s="37">
        <f t="shared" si="109"/>
        <v>1264008.1599999999</v>
      </c>
      <c r="G5585" s="37">
        <f t="shared" si="110"/>
        <v>1264008.1599999999</v>
      </c>
      <c r="H5585" s="37">
        <f t="shared" si="111"/>
        <v>0</v>
      </c>
      <c r="I5585" s="37">
        <v>211279.84</v>
      </c>
      <c r="J5585" s="37">
        <v>203396.95</v>
      </c>
      <c r="K5585" s="37">
        <v>211439.47</v>
      </c>
      <c r="L5585" s="37">
        <v>200440.6</v>
      </c>
      <c r="M5585" s="37">
        <v>222705.09</v>
      </c>
      <c r="N5585" s="38">
        <v>214746.21</v>
      </c>
      <c r="O5585" s="37"/>
      <c r="P5585" s="37"/>
      <c r="Q5585" s="37"/>
      <c r="R5585" s="37"/>
      <c r="S5585" s="37"/>
      <c r="T5585" s="37"/>
    </row>
    <row r="5586" spans="1:20" x14ac:dyDescent="0.25">
      <c r="A5586" s="14">
        <f t="shared" si="108"/>
        <v>1</v>
      </c>
      <c r="B5586" s="14" t="s">
        <v>35</v>
      </c>
      <c r="C5586" s="14">
        <v>2021</v>
      </c>
      <c r="D5586" s="55" t="str">
        <f>VLOOKUP(E5586,Regioes!$A$2:$B$296,2,FALSE)</f>
        <v>Região Administrativa de Campinas</v>
      </c>
      <c r="E5586" s="15" t="s">
        <v>21</v>
      </c>
      <c r="F5586" s="37">
        <f t="shared" si="109"/>
        <v>1577842.85</v>
      </c>
      <c r="G5586" s="37">
        <f t="shared" si="110"/>
        <v>1577842.85</v>
      </c>
      <c r="H5586" s="37">
        <f t="shared" si="111"/>
        <v>0</v>
      </c>
      <c r="I5586" s="37">
        <v>263737.53000000003</v>
      </c>
      <c r="J5586" s="37">
        <v>253897.43</v>
      </c>
      <c r="K5586" s="37">
        <v>263936.78999999998</v>
      </c>
      <c r="L5586" s="37">
        <v>250207.06</v>
      </c>
      <c r="M5586" s="37">
        <v>277999.5</v>
      </c>
      <c r="N5586" s="38">
        <v>268064.53999999998</v>
      </c>
      <c r="O5586" s="37"/>
      <c r="P5586" s="37"/>
      <c r="Q5586" s="37"/>
      <c r="R5586" s="37"/>
      <c r="S5586" s="37"/>
      <c r="T5586" s="37"/>
    </row>
    <row r="5587" spans="1:20" x14ac:dyDescent="0.25">
      <c r="A5587" s="14">
        <f t="shared" si="108"/>
        <v>1</v>
      </c>
      <c r="B5587" s="14" t="s">
        <v>35</v>
      </c>
      <c r="C5587" s="14">
        <v>2021</v>
      </c>
      <c r="D5587" s="55" t="str">
        <f>VLOOKUP(E5587,Regioes!$A$2:$B$296,2,FALSE)</f>
        <v>Região Administrativa de Campinas</v>
      </c>
      <c r="E5587" s="15" t="s">
        <v>22</v>
      </c>
      <c r="F5587" s="37">
        <f t="shared" si="109"/>
        <v>8652127.709999999</v>
      </c>
      <c r="G5587" s="37">
        <f t="shared" si="110"/>
        <v>8652127.709999999</v>
      </c>
      <c r="H5587" s="37">
        <f t="shared" si="111"/>
        <v>0</v>
      </c>
      <c r="I5587" s="37">
        <v>1446209.14</v>
      </c>
      <c r="J5587" s="37">
        <v>1392250.83</v>
      </c>
      <c r="K5587" s="37">
        <v>1447301.81</v>
      </c>
      <c r="L5587" s="37">
        <v>1372014.6</v>
      </c>
      <c r="M5587" s="37">
        <v>1524414.93</v>
      </c>
      <c r="N5587" s="38">
        <v>1469936.4</v>
      </c>
      <c r="O5587" s="37"/>
      <c r="P5587" s="37"/>
      <c r="Q5587" s="37"/>
      <c r="R5587" s="37"/>
      <c r="S5587" s="37"/>
      <c r="T5587" s="37"/>
    </row>
    <row r="5588" spans="1:20" x14ac:dyDescent="0.25">
      <c r="A5588" s="14">
        <f t="shared" si="108"/>
        <v>1</v>
      </c>
      <c r="B5588" s="14" t="s">
        <v>35</v>
      </c>
      <c r="C5588" s="14">
        <v>2021</v>
      </c>
      <c r="D5588" s="55" t="str">
        <f>VLOOKUP(E5588,Regioes!$A$2:$B$296,2,FALSE)</f>
        <v>Região Administrativa de Campinas</v>
      </c>
      <c r="E5588" s="15" t="s">
        <v>1</v>
      </c>
      <c r="F5588" s="37">
        <f t="shared" si="109"/>
        <v>8398978.9700000007</v>
      </c>
      <c r="G5588" s="37">
        <f t="shared" si="110"/>
        <v>8398978.9700000007</v>
      </c>
      <c r="H5588" s="37">
        <f t="shared" si="111"/>
        <v>0</v>
      </c>
      <c r="I5588" s="37">
        <v>1403895.16</v>
      </c>
      <c r="J5588" s="37">
        <v>1351515.58</v>
      </c>
      <c r="K5588" s="37">
        <v>1404955.85</v>
      </c>
      <c r="L5588" s="37">
        <v>1331871.44</v>
      </c>
      <c r="M5588" s="37">
        <v>1479812.75</v>
      </c>
      <c r="N5588" s="38">
        <v>1426928.19</v>
      </c>
      <c r="O5588" s="37"/>
      <c r="P5588" s="37"/>
      <c r="Q5588" s="37"/>
      <c r="R5588" s="37"/>
      <c r="S5588" s="37"/>
      <c r="T5588" s="37"/>
    </row>
    <row r="5589" spans="1:20" x14ac:dyDescent="0.25">
      <c r="A5589" s="14">
        <f t="shared" si="108"/>
        <v>1</v>
      </c>
      <c r="B5589" s="14" t="s">
        <v>35</v>
      </c>
      <c r="C5589" s="14">
        <v>2021</v>
      </c>
      <c r="D5589" s="55" t="str">
        <f>VLOOKUP(E5589,Regioes!$A$2:$B$296,2,FALSE)</f>
        <v>Região Administrativa de Campinas</v>
      </c>
      <c r="E5589" s="15" t="s">
        <v>31</v>
      </c>
      <c r="F5589" s="37">
        <f t="shared" si="109"/>
        <v>684887.64</v>
      </c>
      <c r="G5589" s="37">
        <f t="shared" si="110"/>
        <v>684887.64</v>
      </c>
      <c r="H5589" s="37">
        <f t="shared" si="111"/>
        <v>0</v>
      </c>
      <c r="I5589" s="37">
        <v>114479.44</v>
      </c>
      <c r="J5589" s="37">
        <v>110208.2</v>
      </c>
      <c r="K5589" s="37">
        <v>114565.94</v>
      </c>
      <c r="L5589" s="37">
        <v>108606.33</v>
      </c>
      <c r="M5589" s="37">
        <v>120670.08</v>
      </c>
      <c r="N5589" s="38">
        <v>116357.65</v>
      </c>
      <c r="O5589" s="37"/>
      <c r="P5589" s="37"/>
      <c r="Q5589" s="37"/>
      <c r="R5589" s="37"/>
      <c r="S5589" s="37"/>
      <c r="T5589" s="37"/>
    </row>
    <row r="5590" spans="1:20" x14ac:dyDescent="0.25">
      <c r="A5590" s="14">
        <f t="shared" si="108"/>
        <v>1</v>
      </c>
      <c r="B5590" s="14" t="s">
        <v>35</v>
      </c>
      <c r="C5590" s="14">
        <v>2021</v>
      </c>
      <c r="D5590" s="55" t="str">
        <f>VLOOKUP(E5590,Regioes!$A$2:$B$296,2,FALSE)</f>
        <v>Região Administrativa de Campinas</v>
      </c>
      <c r="E5590" s="15" t="s">
        <v>28</v>
      </c>
      <c r="F5590" s="37">
        <f t="shared" si="109"/>
        <v>710896.22</v>
      </c>
      <c r="G5590" s="37">
        <f t="shared" si="110"/>
        <v>710896.22</v>
      </c>
      <c r="H5590" s="37">
        <f t="shared" si="111"/>
        <v>0</v>
      </c>
      <c r="I5590" s="37">
        <v>118826.8</v>
      </c>
      <c r="J5590" s="37">
        <v>114393.35</v>
      </c>
      <c r="K5590" s="37">
        <v>118916.57</v>
      </c>
      <c r="L5590" s="37">
        <v>112730.65</v>
      </c>
      <c r="M5590" s="37">
        <v>125252.52</v>
      </c>
      <c r="N5590" s="38">
        <v>120776.33</v>
      </c>
      <c r="O5590" s="37"/>
      <c r="P5590" s="37"/>
      <c r="Q5590" s="37"/>
      <c r="R5590" s="37"/>
      <c r="S5590" s="37"/>
      <c r="T5590" s="37"/>
    </row>
    <row r="5591" spans="1:20" x14ac:dyDescent="0.25">
      <c r="A5591" s="14">
        <f t="shared" si="108"/>
        <v>1</v>
      </c>
      <c r="B5591" s="14" t="s">
        <v>35</v>
      </c>
      <c r="C5591" s="14">
        <v>2021</v>
      </c>
      <c r="D5591" s="55" t="str">
        <f>VLOOKUP(E5591,Regioes!$A$2:$B$296,2,FALSE)</f>
        <v>Grande São Paulo</v>
      </c>
      <c r="E5591" s="15" t="s">
        <v>23</v>
      </c>
      <c r="F5591" s="37">
        <f t="shared" si="109"/>
        <v>780252.09</v>
      </c>
      <c r="G5591" s="37">
        <f t="shared" si="110"/>
        <v>780252.09</v>
      </c>
      <c r="H5591" s="37">
        <f t="shared" si="111"/>
        <v>0</v>
      </c>
      <c r="I5591" s="37">
        <v>130419.68</v>
      </c>
      <c r="J5591" s="37">
        <v>125553.7</v>
      </c>
      <c r="K5591" s="37">
        <v>130518.21</v>
      </c>
      <c r="L5591" s="37">
        <v>123728.79</v>
      </c>
      <c r="M5591" s="37">
        <v>137472.29999999999</v>
      </c>
      <c r="N5591" s="38">
        <v>132559.41</v>
      </c>
      <c r="O5591" s="37"/>
      <c r="P5591" s="37"/>
      <c r="Q5591" s="37"/>
      <c r="R5591" s="37"/>
      <c r="S5591" s="37"/>
      <c r="T5591" s="37"/>
    </row>
    <row r="5592" spans="1:20" x14ac:dyDescent="0.25">
      <c r="A5592" s="14">
        <f t="shared" si="108"/>
        <v>1</v>
      </c>
      <c r="B5592" s="14" t="s">
        <v>35</v>
      </c>
      <c r="C5592" s="14">
        <v>2021</v>
      </c>
      <c r="D5592" s="55" t="str">
        <f>VLOOKUP(E5592,Regioes!$A$2:$B$296,2,FALSE)</f>
        <v>Região Administrativa de Campinas</v>
      </c>
      <c r="E5592" s="15" t="s">
        <v>29</v>
      </c>
      <c r="F5592" s="37">
        <f t="shared" si="109"/>
        <v>2711809.1999999997</v>
      </c>
      <c r="G5592" s="37">
        <f t="shared" si="110"/>
        <v>2711809.1999999997</v>
      </c>
      <c r="H5592" s="37">
        <f t="shared" si="111"/>
        <v>0</v>
      </c>
      <c r="I5592" s="37">
        <v>453280.79</v>
      </c>
      <c r="J5592" s="37">
        <v>436368.8</v>
      </c>
      <c r="K5592" s="37">
        <v>453623.26</v>
      </c>
      <c r="L5592" s="37">
        <v>430026.22</v>
      </c>
      <c r="M5592" s="37">
        <v>477792.58</v>
      </c>
      <c r="N5592" s="38">
        <v>460717.55</v>
      </c>
      <c r="O5592" s="37"/>
      <c r="P5592" s="37"/>
      <c r="Q5592" s="37"/>
      <c r="R5592" s="37"/>
      <c r="S5592" s="37"/>
      <c r="T5592" s="37"/>
    </row>
    <row r="5593" spans="1:20" x14ac:dyDescent="0.25">
      <c r="A5593" s="14">
        <f t="shared" si="108"/>
        <v>1</v>
      </c>
      <c r="B5593" s="14" t="s">
        <v>35</v>
      </c>
      <c r="C5593" s="14">
        <v>2021</v>
      </c>
      <c r="D5593" s="55" t="str">
        <f>VLOOKUP(E5593,Regioes!$A$2:$B$296,2,FALSE)</f>
        <v>Grande São Paulo</v>
      </c>
      <c r="E5593" s="15" t="s">
        <v>32</v>
      </c>
      <c r="F5593" s="37">
        <f t="shared" si="109"/>
        <v>4815021.53</v>
      </c>
      <c r="G5593" s="37">
        <f t="shared" si="110"/>
        <v>4815021.53</v>
      </c>
      <c r="H5593" s="37">
        <f t="shared" si="111"/>
        <v>0</v>
      </c>
      <c r="I5593" s="37">
        <v>804834.19</v>
      </c>
      <c r="J5593" s="37">
        <v>774805.68</v>
      </c>
      <c r="K5593" s="37">
        <v>805442.27</v>
      </c>
      <c r="L5593" s="37">
        <v>763543.96</v>
      </c>
      <c r="M5593" s="37">
        <v>848356.72</v>
      </c>
      <c r="N5593" s="38">
        <v>818038.71</v>
      </c>
      <c r="O5593" s="37"/>
      <c r="P5593" s="37"/>
      <c r="Q5593" s="37"/>
      <c r="R5593" s="37"/>
      <c r="S5593" s="37"/>
      <c r="T5593" s="37"/>
    </row>
    <row r="5594" spans="1:20" x14ac:dyDescent="0.25">
      <c r="A5594" s="14">
        <f t="shared" si="108"/>
        <v>1</v>
      </c>
      <c r="B5594" s="14" t="s">
        <v>35</v>
      </c>
      <c r="C5594" s="14">
        <v>2021</v>
      </c>
      <c r="D5594" s="55" t="str">
        <f>VLOOKUP(E5594,Regioes!$A$2:$B$296,2,FALSE)</f>
        <v>Região Administrativa de Campinas</v>
      </c>
      <c r="E5594" s="15" t="s">
        <v>24</v>
      </c>
      <c r="F5594" s="37">
        <f t="shared" si="109"/>
        <v>4015696.9000000004</v>
      </c>
      <c r="G5594" s="37">
        <f t="shared" si="110"/>
        <v>4015696.9000000004</v>
      </c>
      <c r="H5594" s="37">
        <f t="shared" si="111"/>
        <v>0</v>
      </c>
      <c r="I5594" s="37">
        <v>671226.52</v>
      </c>
      <c r="J5594" s="37">
        <v>646182.93999999994</v>
      </c>
      <c r="K5594" s="37">
        <v>671733.66</v>
      </c>
      <c r="L5594" s="37">
        <v>636790.74</v>
      </c>
      <c r="M5594" s="37">
        <v>707524.03</v>
      </c>
      <c r="N5594" s="38">
        <v>682239.01</v>
      </c>
      <c r="O5594" s="37"/>
      <c r="P5594" s="37"/>
      <c r="Q5594" s="37"/>
      <c r="R5594" s="37"/>
      <c r="S5594" s="37"/>
      <c r="T5594" s="37"/>
    </row>
    <row r="5595" spans="1:20" x14ac:dyDescent="0.25">
      <c r="A5595" s="14">
        <f t="shared" si="108"/>
        <v>1</v>
      </c>
      <c r="B5595" s="14" t="s">
        <v>35</v>
      </c>
      <c r="C5595" s="14">
        <v>2021</v>
      </c>
      <c r="D5595" s="55" t="str">
        <f>VLOOKUP(E5595,Regioes!$A$2:$B$296,2,FALSE)</f>
        <v>Região Administrativa de Campinas</v>
      </c>
      <c r="E5595" s="15" t="s">
        <v>25</v>
      </c>
      <c r="F5595" s="37">
        <f t="shared" si="109"/>
        <v>1040335.75</v>
      </c>
      <c r="G5595" s="37">
        <f t="shared" si="110"/>
        <v>1040335.75</v>
      </c>
      <c r="H5595" s="37">
        <f t="shared" si="111"/>
        <v>0</v>
      </c>
      <c r="I5595" s="37">
        <v>173892.84</v>
      </c>
      <c r="J5595" s="37">
        <v>167404.87</v>
      </c>
      <c r="K5595" s="37">
        <v>174024.22</v>
      </c>
      <c r="L5595" s="37">
        <v>164971.66</v>
      </c>
      <c r="M5595" s="37">
        <v>183296.34</v>
      </c>
      <c r="N5595" s="38">
        <v>176745.82</v>
      </c>
      <c r="O5595" s="37"/>
      <c r="P5595" s="37"/>
      <c r="Q5595" s="37"/>
      <c r="R5595" s="37"/>
      <c r="S5595" s="37"/>
      <c r="T5595" s="37"/>
    </row>
    <row r="5596" spans="1:20" x14ac:dyDescent="0.25">
      <c r="A5596" s="14">
        <f t="shared" si="108"/>
        <v>1</v>
      </c>
      <c r="B5596" s="14" t="s">
        <v>35</v>
      </c>
      <c r="C5596" s="14">
        <v>2021</v>
      </c>
      <c r="D5596" s="55" t="str">
        <f>VLOOKUP(E5596,Regioes!$A$2:$B$296,2,FALSE)</f>
        <v>Região Administrativa de Campinas</v>
      </c>
      <c r="E5596" s="15" t="s">
        <v>26</v>
      </c>
      <c r="F5596" s="37">
        <f t="shared" si="109"/>
        <v>1455083.06</v>
      </c>
      <c r="G5596" s="37">
        <f t="shared" si="110"/>
        <v>1455083.06</v>
      </c>
      <c r="H5596" s="37">
        <f t="shared" si="111"/>
        <v>0</v>
      </c>
      <c r="I5596" s="37">
        <v>243218.14</v>
      </c>
      <c r="J5596" s="37">
        <v>234143.63</v>
      </c>
      <c r="K5596" s="37">
        <v>243401.9</v>
      </c>
      <c r="L5596" s="37">
        <v>230740.38</v>
      </c>
      <c r="M5596" s="37">
        <v>256370.5</v>
      </c>
      <c r="N5596" s="38">
        <v>247208.51</v>
      </c>
      <c r="O5596" s="37"/>
      <c r="P5596" s="37"/>
      <c r="Q5596" s="37"/>
      <c r="R5596" s="37"/>
      <c r="S5596" s="37"/>
      <c r="T5596" s="37"/>
    </row>
    <row r="5597" spans="1:20" x14ac:dyDescent="0.25">
      <c r="A5597" s="14">
        <f t="shared" si="108"/>
        <v>16</v>
      </c>
      <c r="B5597" s="14" t="s">
        <v>173</v>
      </c>
      <c r="C5597" s="14">
        <v>2021</v>
      </c>
      <c r="D5597" s="55" t="str">
        <f>VLOOKUP(E5597,Regioes!$A$2:$B$296,2,FALSE)</f>
        <v>Região Administrativa de Presidente Prudente</v>
      </c>
      <c r="E5597" s="15" t="s">
        <v>187</v>
      </c>
      <c r="F5597" s="37">
        <f t="shared" si="109"/>
        <v>227918.45800000001</v>
      </c>
      <c r="G5597" s="37">
        <f t="shared" si="110"/>
        <v>227918.45800000001</v>
      </c>
      <c r="H5597" s="37">
        <f t="shared" si="111"/>
        <v>0</v>
      </c>
      <c r="I5597" s="40">
        <v>38469.46</v>
      </c>
      <c r="J5597" s="39">
        <v>35272.75</v>
      </c>
      <c r="K5597" s="37">
        <v>39136.61</v>
      </c>
      <c r="L5597" s="37">
        <v>36801.218000000001</v>
      </c>
      <c r="M5597" s="37">
        <v>39598.83</v>
      </c>
      <c r="N5597" s="38">
        <v>38639.589999999997</v>
      </c>
      <c r="O5597" s="37"/>
      <c r="P5597" s="37"/>
      <c r="Q5597" s="37"/>
      <c r="R5597" s="37"/>
      <c r="S5597" s="37"/>
      <c r="T5597" s="37"/>
    </row>
    <row r="5598" spans="1:20" x14ac:dyDescent="0.25">
      <c r="A5598" s="14">
        <f t="shared" si="108"/>
        <v>16</v>
      </c>
      <c r="B5598" s="14" t="s">
        <v>173</v>
      </c>
      <c r="C5598" s="14">
        <v>2021</v>
      </c>
      <c r="D5598" s="55" t="str">
        <f>VLOOKUP(E5598,Regioes!$A$2:$B$296,2,FALSE)</f>
        <v>Região Administrativa de Presidente Prudente</v>
      </c>
      <c r="E5598" s="15" t="s">
        <v>174</v>
      </c>
      <c r="F5598" s="37">
        <f t="shared" si="109"/>
        <v>83217.105500000005</v>
      </c>
      <c r="G5598" s="37">
        <f t="shared" si="110"/>
        <v>83217.105500000005</v>
      </c>
      <c r="H5598" s="37">
        <f t="shared" si="111"/>
        <v>0</v>
      </c>
      <c r="I5598" s="40">
        <v>14045.91</v>
      </c>
      <c r="J5598" s="39">
        <v>12878.7</v>
      </c>
      <c r="K5598" s="37">
        <v>14289.48</v>
      </c>
      <c r="L5598" s="37">
        <v>13436.775500000002</v>
      </c>
      <c r="M5598" s="37">
        <v>14458.24</v>
      </c>
      <c r="N5598" s="38">
        <v>14108</v>
      </c>
      <c r="O5598" s="37"/>
      <c r="P5598" s="37"/>
      <c r="Q5598" s="37"/>
      <c r="R5598" s="37"/>
      <c r="S5598" s="37"/>
      <c r="T5598" s="37"/>
    </row>
    <row r="5599" spans="1:20" x14ac:dyDescent="0.25">
      <c r="A5599" s="14">
        <f t="shared" si="108"/>
        <v>16</v>
      </c>
      <c r="B5599" s="14" t="s">
        <v>173</v>
      </c>
      <c r="C5599" s="14">
        <v>2021</v>
      </c>
      <c r="D5599" s="55" t="str">
        <f>VLOOKUP(E5599,Regioes!$A$2:$B$296,2,FALSE)</f>
        <v>Região Administrativa de Marília</v>
      </c>
      <c r="E5599" s="15" t="s">
        <v>175</v>
      </c>
      <c r="F5599" s="37">
        <f t="shared" si="109"/>
        <v>626993.35450000002</v>
      </c>
      <c r="G5599" s="37">
        <f t="shared" si="110"/>
        <v>626993.35450000002</v>
      </c>
      <c r="H5599" s="37">
        <f t="shared" si="111"/>
        <v>0</v>
      </c>
      <c r="I5599" s="40">
        <v>105827.76</v>
      </c>
      <c r="J5599" s="39">
        <v>97033.73</v>
      </c>
      <c r="K5599" s="37">
        <v>107663.03</v>
      </c>
      <c r="L5599" s="37">
        <v>101238.5145</v>
      </c>
      <c r="M5599" s="37">
        <v>108934.56</v>
      </c>
      <c r="N5599" s="38">
        <v>106295.76</v>
      </c>
      <c r="O5599" s="37"/>
      <c r="P5599" s="37"/>
      <c r="Q5599" s="37"/>
      <c r="R5599" s="37"/>
      <c r="S5599" s="37"/>
      <c r="T5599" s="37"/>
    </row>
    <row r="5600" spans="1:20" x14ac:dyDescent="0.25">
      <c r="A5600" s="14">
        <f t="shared" si="108"/>
        <v>16</v>
      </c>
      <c r="B5600" s="14" t="s">
        <v>173</v>
      </c>
      <c r="C5600" s="14">
        <v>2021</v>
      </c>
      <c r="D5600" s="55" t="str">
        <f>VLOOKUP(E5600,Regioes!$A$2:$B$296,2,FALSE)</f>
        <v>Região Administrativa de Bauru</v>
      </c>
      <c r="E5600" s="15" t="s">
        <v>96</v>
      </c>
      <c r="F5600" s="37">
        <f t="shared" si="109"/>
        <v>113695.53067499999</v>
      </c>
      <c r="G5600" s="37">
        <f t="shared" si="110"/>
        <v>113695.53067499999</v>
      </c>
      <c r="H5600" s="37">
        <f t="shared" si="111"/>
        <v>0</v>
      </c>
      <c r="I5600" s="40">
        <v>19190.23</v>
      </c>
      <c r="J5600" s="39">
        <v>17595.560000000001</v>
      </c>
      <c r="K5600" s="37">
        <v>19523.02</v>
      </c>
      <c r="L5600" s="37">
        <v>18358.040675</v>
      </c>
      <c r="M5600" s="37">
        <v>19753.59</v>
      </c>
      <c r="N5600" s="38">
        <v>19275.09</v>
      </c>
      <c r="O5600" s="37"/>
      <c r="P5600" s="37"/>
      <c r="Q5600" s="37"/>
      <c r="R5600" s="37"/>
      <c r="S5600" s="37"/>
      <c r="T5600" s="37"/>
    </row>
    <row r="5601" spans="1:20" x14ac:dyDescent="0.25">
      <c r="A5601" s="14">
        <f t="shared" si="108"/>
        <v>16</v>
      </c>
      <c r="B5601" s="14" t="s">
        <v>173</v>
      </c>
      <c r="C5601" s="14">
        <v>2021</v>
      </c>
      <c r="D5601" s="55" t="str">
        <f>VLOOKUP(E5601,Regioes!$A$2:$B$296,2,FALSE)</f>
        <v>Região Administrativa de Bauru</v>
      </c>
      <c r="E5601" s="15" t="s">
        <v>188</v>
      </c>
      <c r="F5601" s="37">
        <f t="shared" si="109"/>
        <v>132734.63200000001</v>
      </c>
      <c r="G5601" s="37">
        <f t="shared" si="110"/>
        <v>132734.63200000001</v>
      </c>
      <c r="H5601" s="37">
        <f t="shared" si="111"/>
        <v>0</v>
      </c>
      <c r="I5601" s="40">
        <v>22403.75</v>
      </c>
      <c r="J5601" s="39">
        <v>20542.07</v>
      </c>
      <c r="K5601" s="37">
        <v>22792.27</v>
      </c>
      <c r="L5601" s="37">
        <v>21432.212</v>
      </c>
      <c r="M5601" s="37">
        <v>23061.49</v>
      </c>
      <c r="N5601" s="38">
        <v>22502.84</v>
      </c>
      <c r="O5601" s="37"/>
      <c r="P5601" s="37"/>
      <c r="Q5601" s="37"/>
      <c r="R5601" s="37"/>
      <c r="S5601" s="37"/>
      <c r="T5601" s="37"/>
    </row>
    <row r="5602" spans="1:20" x14ac:dyDescent="0.25">
      <c r="A5602" s="14">
        <f t="shared" si="108"/>
        <v>16</v>
      </c>
      <c r="B5602" s="14" t="s">
        <v>173</v>
      </c>
      <c r="C5602" s="14">
        <v>2021</v>
      </c>
      <c r="D5602" s="55" t="str">
        <f>VLOOKUP(E5602,Regioes!$A$2:$B$296,2,FALSE)</f>
        <v>Região Administrativa de Presidente Prudente</v>
      </c>
      <c r="E5602" s="15" t="s">
        <v>176</v>
      </c>
      <c r="F5602" s="37">
        <f t="shared" si="109"/>
        <v>429152.304</v>
      </c>
      <c r="G5602" s="37">
        <f t="shared" si="110"/>
        <v>429152.304</v>
      </c>
      <c r="H5602" s="37">
        <f t="shared" si="111"/>
        <v>0</v>
      </c>
      <c r="I5602" s="40">
        <v>72434.94</v>
      </c>
      <c r="J5602" s="39">
        <v>66415.77</v>
      </c>
      <c r="K5602" s="37">
        <v>73691.13</v>
      </c>
      <c r="L5602" s="37">
        <v>69293.784</v>
      </c>
      <c r="M5602" s="37">
        <v>74561.42</v>
      </c>
      <c r="N5602" s="38">
        <v>72755.259999999995</v>
      </c>
      <c r="O5602" s="37"/>
      <c r="P5602" s="37"/>
      <c r="Q5602" s="37"/>
      <c r="R5602" s="37"/>
      <c r="S5602" s="37"/>
      <c r="T5602" s="37"/>
    </row>
    <row r="5603" spans="1:20" x14ac:dyDescent="0.25">
      <c r="A5603" s="14">
        <f t="shared" si="108"/>
        <v>16</v>
      </c>
      <c r="B5603" s="14" t="s">
        <v>173</v>
      </c>
      <c r="C5603" s="14">
        <v>2021</v>
      </c>
      <c r="D5603" s="55" t="str">
        <f>VLOOKUP(E5603,Regioes!$A$2:$B$296,2,FALSE)</f>
        <v>Região Administrativa de Marília</v>
      </c>
      <c r="E5603" s="15" t="s">
        <v>189</v>
      </c>
      <c r="F5603" s="37">
        <f t="shared" si="109"/>
        <v>125627.9088</v>
      </c>
      <c r="G5603" s="37">
        <f t="shared" si="110"/>
        <v>125627.9088</v>
      </c>
      <c r="H5603" s="37">
        <f t="shared" si="111"/>
        <v>0</v>
      </c>
      <c r="I5603" s="40">
        <v>21204.25</v>
      </c>
      <c r="J5603" s="39">
        <v>19442.22</v>
      </c>
      <c r="K5603" s="37">
        <v>21571.96</v>
      </c>
      <c r="L5603" s="37">
        <v>20284.718799999999</v>
      </c>
      <c r="M5603" s="37">
        <v>21826.74</v>
      </c>
      <c r="N5603" s="38">
        <v>21298.02</v>
      </c>
      <c r="O5603" s="37"/>
      <c r="P5603" s="37"/>
      <c r="Q5603" s="37"/>
      <c r="R5603" s="37"/>
      <c r="S5603" s="37"/>
      <c r="T5603" s="37"/>
    </row>
    <row r="5604" spans="1:20" x14ac:dyDescent="0.25">
      <c r="A5604" s="14">
        <f t="shared" si="108"/>
        <v>16</v>
      </c>
      <c r="B5604" s="14" t="s">
        <v>173</v>
      </c>
      <c r="C5604" s="14">
        <v>2021</v>
      </c>
      <c r="D5604" s="55" t="str">
        <f>VLOOKUP(E5604,Regioes!$A$2:$B$296,2,FALSE)</f>
        <v>Região Administrativa de Marília</v>
      </c>
      <c r="E5604" s="15" t="s">
        <v>190</v>
      </c>
      <c r="F5604" s="37">
        <f t="shared" si="109"/>
        <v>311777.32799999998</v>
      </c>
      <c r="G5604" s="37">
        <f t="shared" si="110"/>
        <v>311777.32799999998</v>
      </c>
      <c r="H5604" s="37">
        <f t="shared" si="111"/>
        <v>0</v>
      </c>
      <c r="I5604" s="40">
        <v>52623.68</v>
      </c>
      <c r="J5604" s="39">
        <v>48250.77</v>
      </c>
      <c r="K5604" s="37">
        <v>53536.28</v>
      </c>
      <c r="L5604" s="37">
        <v>50341.638000000006</v>
      </c>
      <c r="M5604" s="37">
        <v>54168.56</v>
      </c>
      <c r="N5604" s="38">
        <v>52856.4</v>
      </c>
      <c r="O5604" s="37"/>
      <c r="P5604" s="37"/>
      <c r="Q5604" s="37"/>
      <c r="R5604" s="37"/>
      <c r="S5604" s="37"/>
      <c r="T5604" s="37"/>
    </row>
    <row r="5605" spans="1:20" x14ac:dyDescent="0.25">
      <c r="A5605" s="14">
        <f t="shared" si="108"/>
        <v>16</v>
      </c>
      <c r="B5605" s="14" t="s">
        <v>173</v>
      </c>
      <c r="C5605" s="14">
        <v>2021</v>
      </c>
      <c r="D5605" s="55" t="str">
        <f>VLOOKUP(E5605,Regioes!$A$2:$B$296,2,FALSE)</f>
        <v>Região Administrativa de Marília</v>
      </c>
      <c r="E5605" s="15" t="s">
        <v>177</v>
      </c>
      <c r="F5605" s="37">
        <f t="shared" si="109"/>
        <v>224961.1225</v>
      </c>
      <c r="G5605" s="37">
        <f t="shared" si="110"/>
        <v>224961.1225</v>
      </c>
      <c r="H5605" s="37">
        <f t="shared" si="111"/>
        <v>0</v>
      </c>
      <c r="I5605" s="40">
        <v>37970.29</v>
      </c>
      <c r="J5605" s="39">
        <v>34815.08</v>
      </c>
      <c r="K5605" s="37">
        <v>38628.79</v>
      </c>
      <c r="L5605" s="37">
        <v>36323.712500000001</v>
      </c>
      <c r="M5605" s="37">
        <v>39085.019999999997</v>
      </c>
      <c r="N5605" s="38">
        <v>38138.230000000003</v>
      </c>
      <c r="O5605" s="37"/>
      <c r="P5605" s="37"/>
      <c r="Q5605" s="37"/>
      <c r="R5605" s="37"/>
      <c r="S5605" s="37"/>
      <c r="T5605" s="37"/>
    </row>
    <row r="5606" spans="1:20" x14ac:dyDescent="0.25">
      <c r="A5606" s="14">
        <f t="shared" si="108"/>
        <v>16</v>
      </c>
      <c r="B5606" s="14" t="s">
        <v>173</v>
      </c>
      <c r="C5606" s="14">
        <v>2021</v>
      </c>
      <c r="D5606" s="55" t="str">
        <f>VLOOKUP(E5606,Regioes!$A$2:$B$296,2,FALSE)</f>
        <v>Região Administrativa de Marília</v>
      </c>
      <c r="E5606" s="15" t="s">
        <v>178</v>
      </c>
      <c r="F5606" s="37">
        <f t="shared" si="109"/>
        <v>519476.13249999995</v>
      </c>
      <c r="G5606" s="37">
        <f t="shared" si="110"/>
        <v>519476.13249999995</v>
      </c>
      <c r="H5606" s="37">
        <f t="shared" si="111"/>
        <v>0</v>
      </c>
      <c r="I5606" s="40">
        <v>87680.34</v>
      </c>
      <c r="J5606" s="39">
        <v>80394.31</v>
      </c>
      <c r="K5606" s="37">
        <v>89200.93</v>
      </c>
      <c r="L5606" s="37">
        <v>83878.052500000005</v>
      </c>
      <c r="M5606" s="37">
        <v>90254.399999999994</v>
      </c>
      <c r="N5606" s="38">
        <v>88068.1</v>
      </c>
      <c r="O5606" s="37"/>
      <c r="P5606" s="37"/>
      <c r="Q5606" s="37"/>
      <c r="R5606" s="37"/>
      <c r="S5606" s="37"/>
      <c r="T5606" s="37"/>
    </row>
    <row r="5607" spans="1:20" x14ac:dyDescent="0.25">
      <c r="A5607" s="14">
        <f t="shared" si="108"/>
        <v>16</v>
      </c>
      <c r="B5607" s="14" t="s">
        <v>173</v>
      </c>
      <c r="C5607" s="14">
        <v>2021</v>
      </c>
      <c r="D5607" s="55" t="str">
        <f>VLOOKUP(E5607,Regioes!$A$2:$B$296,2,FALSE)</f>
        <v>Região Administrativa de Presidente Prudente</v>
      </c>
      <c r="E5607" s="15" t="s">
        <v>179</v>
      </c>
      <c r="F5607" s="37">
        <f t="shared" si="109"/>
        <v>294125.21299999999</v>
      </c>
      <c r="G5607" s="37">
        <f t="shared" si="110"/>
        <v>294125.21299999999</v>
      </c>
      <c r="H5607" s="37">
        <f t="shared" si="111"/>
        <v>0</v>
      </c>
      <c r="I5607" s="40">
        <v>49644.26</v>
      </c>
      <c r="J5607" s="39">
        <v>45518.93</v>
      </c>
      <c r="K5607" s="37">
        <v>50505.18</v>
      </c>
      <c r="L5607" s="37">
        <v>47491.413</v>
      </c>
      <c r="M5607" s="37">
        <v>51101.65</v>
      </c>
      <c r="N5607" s="38">
        <v>49863.78</v>
      </c>
      <c r="O5607" s="37"/>
      <c r="P5607" s="37"/>
      <c r="Q5607" s="37"/>
      <c r="R5607" s="37"/>
      <c r="S5607" s="37"/>
      <c r="T5607" s="37"/>
    </row>
    <row r="5608" spans="1:20" x14ac:dyDescent="0.25">
      <c r="A5608" s="14">
        <f t="shared" si="108"/>
        <v>16</v>
      </c>
      <c r="B5608" s="14" t="s">
        <v>173</v>
      </c>
      <c r="C5608" s="14">
        <v>2021</v>
      </c>
      <c r="D5608" s="55" t="str">
        <f>VLOOKUP(E5608,Regioes!$A$2:$B$296,2,FALSE)</f>
        <v>Região Administrativa de Marília</v>
      </c>
      <c r="E5608" s="15" t="s">
        <v>180</v>
      </c>
      <c r="F5608" s="37">
        <f t="shared" si="109"/>
        <v>486922.8433568161</v>
      </c>
      <c r="G5608" s="37">
        <f t="shared" si="110"/>
        <v>486922.8433568161</v>
      </c>
      <c r="H5608" s="37">
        <f t="shared" si="111"/>
        <v>0</v>
      </c>
      <c r="I5608" s="40">
        <v>82185.81</v>
      </c>
      <c r="J5608" s="39">
        <v>75356.350000000006</v>
      </c>
      <c r="K5608" s="37">
        <v>83611.08</v>
      </c>
      <c r="L5608" s="37">
        <v>78621.79335681611</v>
      </c>
      <c r="M5608" s="37">
        <v>84598.56</v>
      </c>
      <c r="N5608" s="38">
        <v>82549.25</v>
      </c>
      <c r="O5608" s="37"/>
      <c r="P5608" s="37"/>
      <c r="Q5608" s="37"/>
      <c r="R5608" s="37"/>
      <c r="S5608" s="37"/>
      <c r="T5608" s="37"/>
    </row>
    <row r="5609" spans="1:20" x14ac:dyDescent="0.25">
      <c r="A5609" s="14">
        <f t="shared" si="108"/>
        <v>16</v>
      </c>
      <c r="B5609" s="14" t="s">
        <v>173</v>
      </c>
      <c r="C5609" s="14">
        <v>2021</v>
      </c>
      <c r="D5609" s="55" t="str">
        <f>VLOOKUP(E5609,Regioes!$A$2:$B$296,2,FALSE)</f>
        <v>Região Administrativa de Marília</v>
      </c>
      <c r="E5609" s="15" t="s">
        <v>181</v>
      </c>
      <c r="F5609" s="37">
        <f t="shared" si="109"/>
        <v>527110.02249999996</v>
      </c>
      <c r="G5609" s="37">
        <f t="shared" si="110"/>
        <v>527110.02249999996</v>
      </c>
      <c r="H5609" s="37">
        <f t="shared" si="111"/>
        <v>0</v>
      </c>
      <c r="I5609" s="40">
        <v>88968.84</v>
      </c>
      <c r="J5609" s="39">
        <v>81575.73</v>
      </c>
      <c r="K5609" s="37">
        <v>90511.75</v>
      </c>
      <c r="L5609" s="37">
        <v>85110.682499999995</v>
      </c>
      <c r="M5609" s="37">
        <v>91580.74</v>
      </c>
      <c r="N5609" s="38">
        <v>89362.28</v>
      </c>
      <c r="O5609" s="37"/>
      <c r="P5609" s="37"/>
      <c r="Q5609" s="37"/>
      <c r="R5609" s="37"/>
      <c r="S5609" s="37"/>
      <c r="T5609" s="37"/>
    </row>
    <row r="5610" spans="1:20" x14ac:dyDescent="0.25">
      <c r="A5610" s="14">
        <f t="shared" si="108"/>
        <v>16</v>
      </c>
      <c r="B5610" s="14" t="s">
        <v>173</v>
      </c>
      <c r="C5610" s="14">
        <v>2021</v>
      </c>
      <c r="D5610" s="55" t="str">
        <f>VLOOKUP(E5610,Regioes!$A$2:$B$296,2,FALSE)</f>
        <v>Região Administrativa de Marília</v>
      </c>
      <c r="E5610" s="15" t="s">
        <v>191</v>
      </c>
      <c r="F5610" s="37">
        <f t="shared" si="109"/>
        <v>271429.6275</v>
      </c>
      <c r="G5610" s="37">
        <f t="shared" si="110"/>
        <v>271429.6275</v>
      </c>
      <c r="H5610" s="37">
        <f t="shared" si="111"/>
        <v>0</v>
      </c>
      <c r="I5610" s="40">
        <v>45813.55</v>
      </c>
      <c r="J5610" s="39">
        <v>42006.55</v>
      </c>
      <c r="K5610" s="37">
        <v>46608.04</v>
      </c>
      <c r="L5610" s="37">
        <v>43826.837500000001</v>
      </c>
      <c r="M5610" s="37">
        <v>47158.51</v>
      </c>
      <c r="N5610" s="38">
        <v>46016.14</v>
      </c>
      <c r="O5610" s="37"/>
      <c r="P5610" s="37"/>
      <c r="Q5610" s="37"/>
      <c r="R5610" s="37"/>
      <c r="S5610" s="37"/>
      <c r="T5610" s="37"/>
    </row>
    <row r="5611" spans="1:20" x14ac:dyDescent="0.25">
      <c r="A5611" s="14">
        <f t="shared" si="108"/>
        <v>16</v>
      </c>
      <c r="B5611" s="14" t="s">
        <v>173</v>
      </c>
      <c r="C5611" s="14">
        <v>2021</v>
      </c>
      <c r="D5611" s="55" t="str">
        <f>VLOOKUP(E5611,Regioes!$A$2:$B$296,2,FALSE)</f>
        <v>Região Administrativa de Bauru</v>
      </c>
      <c r="E5611" s="15" t="s">
        <v>182</v>
      </c>
      <c r="F5611" s="37">
        <f t="shared" si="109"/>
        <v>425484.35950000008</v>
      </c>
      <c r="G5611" s="37">
        <f t="shared" si="110"/>
        <v>425484.35950000008</v>
      </c>
      <c r="H5611" s="37">
        <f t="shared" si="111"/>
        <v>0</v>
      </c>
      <c r="I5611" s="40">
        <v>71815.839999999997</v>
      </c>
      <c r="J5611" s="39">
        <v>65848.11</v>
      </c>
      <c r="K5611" s="37">
        <v>73061.279999999999</v>
      </c>
      <c r="L5611" s="37">
        <v>68701.529500000004</v>
      </c>
      <c r="M5611" s="37">
        <v>73924.160000000003</v>
      </c>
      <c r="N5611" s="38">
        <v>72133.440000000002</v>
      </c>
      <c r="O5611" s="37"/>
      <c r="P5611" s="37"/>
      <c r="Q5611" s="37"/>
      <c r="R5611" s="37"/>
      <c r="S5611" s="37"/>
      <c r="T5611" s="37"/>
    </row>
    <row r="5612" spans="1:20" x14ac:dyDescent="0.25">
      <c r="A5612" s="14">
        <f t="shared" si="108"/>
        <v>16</v>
      </c>
      <c r="B5612" s="14" t="s">
        <v>173</v>
      </c>
      <c r="C5612" s="14">
        <v>2021</v>
      </c>
      <c r="D5612" s="55" t="str">
        <f>VLOOKUP(E5612,Regioes!$A$2:$B$296,2,FALSE)</f>
        <v>Região Administrativa de Presidente Prudente</v>
      </c>
      <c r="E5612" s="15" t="s">
        <v>183</v>
      </c>
      <c r="F5612" s="37">
        <f t="shared" si="109"/>
        <v>304899.9105</v>
      </c>
      <c r="G5612" s="37">
        <f t="shared" si="110"/>
        <v>304899.9105</v>
      </c>
      <c r="H5612" s="37">
        <f t="shared" si="111"/>
        <v>0</v>
      </c>
      <c r="I5612" s="40">
        <v>51462.87</v>
      </c>
      <c r="J5612" s="39">
        <v>47186.41</v>
      </c>
      <c r="K5612" s="37">
        <v>52355.34</v>
      </c>
      <c r="L5612" s="37">
        <v>49231.160499999998</v>
      </c>
      <c r="M5612" s="37">
        <v>52973.68</v>
      </c>
      <c r="N5612" s="38">
        <v>51690.45</v>
      </c>
      <c r="O5612" s="37"/>
      <c r="P5612" s="37"/>
      <c r="Q5612" s="37"/>
      <c r="R5612" s="37"/>
      <c r="S5612" s="37"/>
      <c r="T5612" s="37"/>
    </row>
    <row r="5613" spans="1:20" x14ac:dyDescent="0.25">
      <c r="A5613" s="14">
        <f t="shared" si="108"/>
        <v>16</v>
      </c>
      <c r="B5613" s="14" t="s">
        <v>173</v>
      </c>
      <c r="C5613" s="14">
        <v>2021</v>
      </c>
      <c r="D5613" s="55" t="str">
        <f>VLOOKUP(E5613,Regioes!$A$2:$B$296,2,FALSE)</f>
        <v>Região Administrativa de Bauru</v>
      </c>
      <c r="E5613" s="15" t="s">
        <v>184</v>
      </c>
      <c r="F5613" s="37">
        <f t="shared" si="109"/>
        <v>495175.79599999997</v>
      </c>
      <c r="G5613" s="37">
        <f t="shared" si="110"/>
        <v>495175.79599999997</v>
      </c>
      <c r="H5613" s="37">
        <f t="shared" si="111"/>
        <v>0</v>
      </c>
      <c r="I5613" s="40">
        <v>83578.78</v>
      </c>
      <c r="J5613" s="39">
        <v>76633.600000000006</v>
      </c>
      <c r="K5613" s="37">
        <v>85028.21</v>
      </c>
      <c r="L5613" s="37">
        <v>79954.366000000009</v>
      </c>
      <c r="M5613" s="37">
        <v>86032.43</v>
      </c>
      <c r="N5613" s="38">
        <v>83948.41</v>
      </c>
      <c r="O5613" s="37"/>
      <c r="P5613" s="37"/>
      <c r="Q5613" s="37"/>
      <c r="R5613" s="37"/>
      <c r="S5613" s="37"/>
      <c r="T5613" s="37"/>
    </row>
    <row r="5614" spans="1:20" x14ac:dyDescent="0.25">
      <c r="A5614" s="14">
        <f t="shared" si="108"/>
        <v>16</v>
      </c>
      <c r="B5614" s="14" t="s">
        <v>173</v>
      </c>
      <c r="C5614" s="14">
        <v>2021</v>
      </c>
      <c r="D5614" s="55" t="str">
        <f>VLOOKUP(E5614,Regioes!$A$2:$B$296,2,FALSE)</f>
        <v>Região Administrativa de Marília</v>
      </c>
      <c r="E5614" s="15" t="s">
        <v>185</v>
      </c>
      <c r="F5614" s="37">
        <f t="shared" si="109"/>
        <v>157814.33250000002</v>
      </c>
      <c r="G5614" s="37">
        <f t="shared" si="110"/>
        <v>157814.33250000002</v>
      </c>
      <c r="H5614" s="37">
        <f t="shared" si="111"/>
        <v>0</v>
      </c>
      <c r="I5614" s="40">
        <v>26636.86</v>
      </c>
      <c r="J5614" s="39">
        <v>24423.39</v>
      </c>
      <c r="K5614" s="37">
        <v>27098.82</v>
      </c>
      <c r="L5614" s="37">
        <v>25481.752500000002</v>
      </c>
      <c r="M5614" s="37">
        <v>27418.84</v>
      </c>
      <c r="N5614" s="38">
        <v>26754.67</v>
      </c>
      <c r="O5614" s="37"/>
      <c r="P5614" s="37"/>
      <c r="Q5614" s="37"/>
      <c r="R5614" s="37"/>
      <c r="S5614" s="37"/>
      <c r="T5614" s="37"/>
    </row>
    <row r="5615" spans="1:20" x14ac:dyDescent="0.25">
      <c r="A5615" s="14">
        <f t="shared" si="108"/>
        <v>16</v>
      </c>
      <c r="B5615" s="14" t="s">
        <v>173</v>
      </c>
      <c r="C5615" s="14">
        <v>2021</v>
      </c>
      <c r="D5615" s="55" t="str">
        <f>VLOOKUP(E5615,Regioes!$A$2:$B$296,2,FALSE)</f>
        <v>Região Administrativa de Presidente Prudente</v>
      </c>
      <c r="E5615" s="15" t="s">
        <v>192</v>
      </c>
      <c r="F5615" s="37">
        <f t="shared" si="109"/>
        <v>330575.6925</v>
      </c>
      <c r="G5615" s="37">
        <f t="shared" si="110"/>
        <v>330575.6925</v>
      </c>
      <c r="H5615" s="37">
        <f t="shared" si="111"/>
        <v>0</v>
      </c>
      <c r="I5615" s="40">
        <v>55796.58</v>
      </c>
      <c r="J5615" s="39">
        <v>51160.01</v>
      </c>
      <c r="K5615" s="37">
        <v>56764.21</v>
      </c>
      <c r="L5615" s="37">
        <v>53376.942500000005</v>
      </c>
      <c r="M5615" s="37">
        <v>57434.62</v>
      </c>
      <c r="N5615" s="38">
        <v>56043.33</v>
      </c>
      <c r="O5615" s="37"/>
      <c r="P5615" s="37"/>
      <c r="Q5615" s="37"/>
      <c r="R5615" s="37"/>
      <c r="S5615" s="37"/>
      <c r="T5615" s="37"/>
    </row>
    <row r="5616" spans="1:20" x14ac:dyDescent="0.25">
      <c r="A5616" s="14">
        <f t="shared" si="108"/>
        <v>16</v>
      </c>
      <c r="B5616" s="14" t="s">
        <v>173</v>
      </c>
      <c r="C5616" s="14">
        <v>2021</v>
      </c>
      <c r="D5616" s="55" t="str">
        <f>VLOOKUP(E5616,Regioes!$A$2:$B$296,2,FALSE)</f>
        <v>Região Administrativa de Presidente Prudente</v>
      </c>
      <c r="E5616" s="15" t="s">
        <v>193</v>
      </c>
      <c r="F5616" s="37">
        <f t="shared" si="109"/>
        <v>247610.76449999999</v>
      </c>
      <c r="G5616" s="37">
        <f t="shared" si="110"/>
        <v>247610.76449999999</v>
      </c>
      <c r="H5616" s="37">
        <f t="shared" si="111"/>
        <v>0</v>
      </c>
      <c r="I5616" s="40">
        <v>41793.26</v>
      </c>
      <c r="J5616" s="39">
        <v>38320.32</v>
      </c>
      <c r="K5616" s="37">
        <v>42518.04</v>
      </c>
      <c r="L5616" s="37">
        <v>39980.8845</v>
      </c>
      <c r="M5616" s="37">
        <v>43020.2</v>
      </c>
      <c r="N5616" s="38">
        <v>41978.06</v>
      </c>
      <c r="O5616" s="37"/>
      <c r="P5616" s="37"/>
      <c r="Q5616" s="37"/>
      <c r="R5616" s="37"/>
      <c r="S5616" s="37"/>
      <c r="T5616" s="37"/>
    </row>
    <row r="5617" spans="1:20" x14ac:dyDescent="0.25">
      <c r="A5617" s="14">
        <f t="shared" si="108"/>
        <v>16</v>
      </c>
      <c r="B5617" s="14" t="s">
        <v>173</v>
      </c>
      <c r="C5617" s="14">
        <v>2021</v>
      </c>
      <c r="D5617" s="55" t="str">
        <f>VLOOKUP(E5617,Regioes!$A$2:$B$296,2,FALSE)</f>
        <v>Região Administrativa de Presidente Prudente</v>
      </c>
      <c r="E5617" s="15" t="s">
        <v>194</v>
      </c>
      <c r="F5617" s="37">
        <f t="shared" si="109"/>
        <v>298710.22100000002</v>
      </c>
      <c r="G5617" s="37">
        <f t="shared" si="110"/>
        <v>298710.22100000002</v>
      </c>
      <c r="H5617" s="37">
        <f t="shared" si="111"/>
        <v>0</v>
      </c>
      <c r="I5617" s="40">
        <v>50418.13</v>
      </c>
      <c r="J5617" s="39">
        <v>46228.51</v>
      </c>
      <c r="K5617" s="37">
        <v>51292.49</v>
      </c>
      <c r="L5617" s="37">
        <v>48231.731</v>
      </c>
      <c r="M5617" s="37">
        <v>51898.27</v>
      </c>
      <c r="N5617" s="38">
        <v>50641.09</v>
      </c>
      <c r="O5617" s="37"/>
      <c r="P5617" s="37"/>
      <c r="Q5617" s="37"/>
      <c r="R5617" s="37"/>
      <c r="S5617" s="37"/>
      <c r="T5617" s="37"/>
    </row>
    <row r="5618" spans="1:20" x14ac:dyDescent="0.25">
      <c r="A5618" s="14">
        <f t="shared" si="108"/>
        <v>16</v>
      </c>
      <c r="B5618" s="14" t="s">
        <v>173</v>
      </c>
      <c r="C5618" s="14">
        <v>2021</v>
      </c>
      <c r="D5618" s="55" t="str">
        <f>VLOOKUP(E5618,Regioes!$A$2:$B$296,2,FALSE)</f>
        <v>Região Administrativa de Presidente Prudente</v>
      </c>
      <c r="E5618" s="15" t="s">
        <v>195</v>
      </c>
      <c r="F5618" s="37">
        <f t="shared" si="109"/>
        <v>389033.93950000004</v>
      </c>
      <c r="G5618" s="37">
        <f t="shared" si="110"/>
        <v>389033.93950000004</v>
      </c>
      <c r="H5618" s="37">
        <f t="shared" si="111"/>
        <v>0</v>
      </c>
      <c r="I5618" s="40">
        <v>65663.509999999995</v>
      </c>
      <c r="J5618" s="39">
        <v>60207.03</v>
      </c>
      <c r="K5618" s="37">
        <v>66802.28</v>
      </c>
      <c r="L5618" s="37">
        <v>62815.999500000005</v>
      </c>
      <c r="M5618" s="37">
        <v>67591.23</v>
      </c>
      <c r="N5618" s="38">
        <v>65953.89</v>
      </c>
      <c r="O5618" s="37"/>
      <c r="P5618" s="37"/>
      <c r="Q5618" s="37"/>
      <c r="R5618" s="37"/>
      <c r="S5618" s="37"/>
      <c r="T5618" s="37"/>
    </row>
    <row r="5619" spans="1:20" x14ac:dyDescent="0.25">
      <c r="A5619" s="14">
        <f t="shared" si="108"/>
        <v>16</v>
      </c>
      <c r="B5619" s="14" t="s">
        <v>173</v>
      </c>
      <c r="C5619" s="14">
        <v>2021</v>
      </c>
      <c r="D5619" s="55" t="str">
        <f>VLOOKUP(E5619,Regioes!$A$2:$B$296,2,FALSE)</f>
        <v>Região Administrativa de Presidente Prudente</v>
      </c>
      <c r="E5619" s="15" t="s">
        <v>186</v>
      </c>
      <c r="F5619" s="37">
        <f t="shared" si="109"/>
        <v>699206.54599999997</v>
      </c>
      <c r="G5619" s="37">
        <f t="shared" si="110"/>
        <v>699206.54599999997</v>
      </c>
      <c r="H5619" s="37">
        <f t="shared" si="111"/>
        <v>0</v>
      </c>
      <c r="I5619" s="40">
        <v>118016.34</v>
      </c>
      <c r="J5619" s="39">
        <v>108209.47</v>
      </c>
      <c r="K5619" s="37">
        <v>120063</v>
      </c>
      <c r="L5619" s="37">
        <v>112898.52600000001</v>
      </c>
      <c r="M5619" s="37">
        <v>121480.97</v>
      </c>
      <c r="N5619" s="38">
        <v>118538.24000000001</v>
      </c>
      <c r="O5619" s="37"/>
      <c r="P5619" s="37"/>
      <c r="Q5619" s="37"/>
      <c r="R5619" s="37"/>
      <c r="S5619" s="37"/>
      <c r="T5619" s="37"/>
    </row>
    <row r="5620" spans="1:20" x14ac:dyDescent="0.25">
      <c r="A5620" s="14">
        <f t="shared" si="108"/>
        <v>16</v>
      </c>
      <c r="B5620" s="14" t="s">
        <v>173</v>
      </c>
      <c r="C5620" s="14">
        <v>2021</v>
      </c>
      <c r="D5620" s="55" t="str">
        <f>VLOOKUP(E5620,Regioes!$A$2:$B$296,2,FALSE)</f>
        <v>Região Administrativa de Presidente Prudente</v>
      </c>
      <c r="E5620" s="15" t="s">
        <v>196</v>
      </c>
      <c r="F5620" s="37">
        <f t="shared" si="109"/>
        <v>680178.8955000001</v>
      </c>
      <c r="G5620" s="37">
        <f t="shared" si="110"/>
        <v>680178.8955000001</v>
      </c>
      <c r="H5620" s="37">
        <f t="shared" si="111"/>
        <v>0</v>
      </c>
      <c r="I5620" s="40">
        <v>114804.74</v>
      </c>
      <c r="J5620" s="39">
        <v>105264.74</v>
      </c>
      <c r="K5620" s="37">
        <v>116795.69</v>
      </c>
      <c r="L5620" s="37">
        <v>109826.2055</v>
      </c>
      <c r="M5620" s="37">
        <v>118175.08</v>
      </c>
      <c r="N5620" s="38">
        <v>115312.44</v>
      </c>
      <c r="O5620" s="37"/>
      <c r="P5620" s="37"/>
      <c r="Q5620" s="37"/>
      <c r="R5620" s="37"/>
      <c r="S5620" s="37"/>
      <c r="T5620" s="37"/>
    </row>
    <row r="5621" spans="1:20" x14ac:dyDescent="0.25">
      <c r="A5621" s="14">
        <f t="shared" si="108"/>
        <v>16</v>
      </c>
      <c r="B5621" s="14" t="s">
        <v>173</v>
      </c>
      <c r="C5621" s="14">
        <v>2021</v>
      </c>
      <c r="D5621" s="55" t="str">
        <f>VLOOKUP(E5621,Regioes!$A$2:$B$296,2,FALSE)</f>
        <v>Região Administrativa de Marília</v>
      </c>
      <c r="E5621" s="15" t="s">
        <v>197</v>
      </c>
      <c r="F5621" s="37">
        <f t="shared" si="109"/>
        <v>381697.94050000003</v>
      </c>
      <c r="G5621" s="37">
        <f t="shared" si="110"/>
        <v>381697.94050000003</v>
      </c>
      <c r="H5621" s="37">
        <f t="shared" si="111"/>
        <v>0</v>
      </c>
      <c r="I5621" s="40">
        <v>64425.29</v>
      </c>
      <c r="J5621" s="39">
        <v>59071.71</v>
      </c>
      <c r="K5621" s="37">
        <v>65542.559999999998</v>
      </c>
      <c r="L5621" s="37">
        <v>61631.490500000007</v>
      </c>
      <c r="M5621" s="37">
        <v>66316.66</v>
      </c>
      <c r="N5621" s="38">
        <v>64710.23</v>
      </c>
      <c r="O5621" s="37"/>
      <c r="P5621" s="37"/>
      <c r="Q5621" s="37"/>
      <c r="R5621" s="37"/>
      <c r="S5621" s="37"/>
      <c r="T5621" s="37"/>
    </row>
    <row r="5622" spans="1:20" x14ac:dyDescent="0.25">
      <c r="A5622" s="14">
        <f t="shared" si="108"/>
        <v>16</v>
      </c>
      <c r="B5622" s="14" t="s">
        <v>173</v>
      </c>
      <c r="C5622" s="14">
        <v>2021</v>
      </c>
      <c r="D5622" s="55" t="str">
        <f>VLOOKUP(E5622,Regioes!$A$2:$B$296,2,FALSE)</f>
        <v>Região Administrativa de Marília</v>
      </c>
      <c r="E5622" s="15" t="s">
        <v>198</v>
      </c>
      <c r="F5622" s="37">
        <f t="shared" si="109"/>
        <v>955735.11980440933</v>
      </c>
      <c r="G5622" s="37">
        <f t="shared" si="110"/>
        <v>955735.11980440933</v>
      </c>
      <c r="H5622" s="37">
        <f t="shared" si="111"/>
        <v>0</v>
      </c>
      <c r="I5622" s="40">
        <v>161314.79</v>
      </c>
      <c r="J5622" s="39">
        <v>147909.92000000001</v>
      </c>
      <c r="K5622" s="37">
        <v>164112.35</v>
      </c>
      <c r="L5622" s="37">
        <v>154319.32980440941</v>
      </c>
      <c r="M5622" s="37">
        <v>166050.54999999999</v>
      </c>
      <c r="N5622" s="38">
        <v>162028.18</v>
      </c>
      <c r="O5622" s="37"/>
      <c r="P5622" s="37"/>
      <c r="Q5622" s="37"/>
      <c r="R5622" s="37"/>
      <c r="S5622" s="37"/>
      <c r="T5622" s="37"/>
    </row>
    <row r="5623" spans="1:20" x14ac:dyDescent="0.25">
      <c r="A5623" s="14">
        <f t="shared" si="108"/>
        <v>16</v>
      </c>
      <c r="B5623" s="14" t="s">
        <v>173</v>
      </c>
      <c r="C5623" s="14">
        <v>2021</v>
      </c>
      <c r="D5623" s="55" t="str">
        <f>VLOOKUP(E5623,Regioes!$A$2:$B$296,2,FALSE)</f>
        <v>Região Administrativa de Presidente Prudente</v>
      </c>
      <c r="E5623" s="15" t="s">
        <v>199</v>
      </c>
      <c r="F5623" s="37">
        <f t="shared" si="109"/>
        <v>338599.37950000004</v>
      </c>
      <c r="G5623" s="37">
        <f t="shared" si="110"/>
        <v>338599.37950000004</v>
      </c>
      <c r="H5623" s="37">
        <f t="shared" si="111"/>
        <v>0</v>
      </c>
      <c r="I5623" s="39">
        <v>57150.87</v>
      </c>
      <c r="J5623" s="39">
        <v>52401.760000000002</v>
      </c>
      <c r="K5623" s="37">
        <v>58141.98</v>
      </c>
      <c r="L5623" s="37">
        <v>54672.499500000005</v>
      </c>
      <c r="M5623" s="37">
        <v>58828.65</v>
      </c>
      <c r="N5623" s="38">
        <v>57403.62</v>
      </c>
      <c r="O5623" s="37"/>
      <c r="P5623" s="37"/>
      <c r="Q5623" s="37"/>
      <c r="R5623" s="37"/>
      <c r="S5623" s="37"/>
      <c r="T5623" s="37"/>
    </row>
    <row r="5624" spans="1:20" x14ac:dyDescent="0.25">
      <c r="A5624" s="14">
        <f t="shared" ref="A5624:A5687" si="112">VLOOKUP(B5624,$W$10:$X$32,2,FALSE)</f>
        <v>23</v>
      </c>
      <c r="B5624" s="14" t="s">
        <v>271</v>
      </c>
      <c r="C5624" s="14">
        <v>2021</v>
      </c>
      <c r="D5624" s="55" t="str">
        <f>VLOOKUP(E5624,Regioes!$A$2:$B$296,2,FALSE)</f>
        <v>Região Administrativa de São José dos Campos</v>
      </c>
      <c r="E5624" s="15" t="s">
        <v>272</v>
      </c>
      <c r="F5624" s="37">
        <f t="shared" si="109"/>
        <v>845449.7300000001</v>
      </c>
      <c r="G5624" s="37">
        <f t="shared" si="110"/>
        <v>845449.7300000001</v>
      </c>
      <c r="H5624" s="37">
        <f t="shared" si="111"/>
        <v>0</v>
      </c>
      <c r="I5624" s="40">
        <v>160721.25</v>
      </c>
      <c r="J5624" s="39">
        <v>140587.04999999999</v>
      </c>
      <c r="K5624" s="37">
        <v>132156.1</v>
      </c>
      <c r="L5624" s="37">
        <v>126655.17</v>
      </c>
      <c r="M5624" s="37">
        <v>142922.28</v>
      </c>
      <c r="N5624" s="38">
        <v>142407.88</v>
      </c>
      <c r="O5624" s="37"/>
      <c r="P5624" s="37"/>
      <c r="Q5624" s="37"/>
      <c r="R5624" s="37"/>
      <c r="S5624" s="37"/>
      <c r="T5624" s="37"/>
    </row>
    <row r="5625" spans="1:20" x14ac:dyDescent="0.25">
      <c r="A5625" s="14">
        <f t="shared" si="112"/>
        <v>23</v>
      </c>
      <c r="B5625" s="14" t="s">
        <v>271</v>
      </c>
      <c r="C5625" s="14">
        <v>2021</v>
      </c>
      <c r="D5625" s="55" t="str">
        <f>VLOOKUP(E5625,Regioes!$A$2:$B$296,2,FALSE)</f>
        <v>Grande São Paulo</v>
      </c>
      <c r="E5625" s="15" t="s">
        <v>273</v>
      </c>
      <c r="F5625" s="37">
        <f t="shared" si="109"/>
        <v>822147.94000000006</v>
      </c>
      <c r="G5625" s="37">
        <f t="shared" si="110"/>
        <v>822147.94000000006</v>
      </c>
      <c r="H5625" s="37">
        <f t="shared" si="111"/>
        <v>0</v>
      </c>
      <c r="I5625" s="40">
        <v>156291.54</v>
      </c>
      <c r="J5625" s="39">
        <v>136712.28</v>
      </c>
      <c r="K5625" s="37">
        <v>128513.69</v>
      </c>
      <c r="L5625" s="37">
        <v>123164.37</v>
      </c>
      <c r="M5625" s="37">
        <v>138983.14000000001</v>
      </c>
      <c r="N5625" s="38">
        <v>138482.92000000001</v>
      </c>
      <c r="O5625" s="37"/>
      <c r="P5625" s="37"/>
      <c r="Q5625" s="37"/>
      <c r="R5625" s="37"/>
      <c r="S5625" s="37"/>
      <c r="T5625" s="37"/>
    </row>
    <row r="5626" spans="1:20" x14ac:dyDescent="0.25">
      <c r="A5626" s="14">
        <f t="shared" si="112"/>
        <v>23</v>
      </c>
      <c r="B5626" s="14" t="s">
        <v>271</v>
      </c>
      <c r="C5626" s="14">
        <v>2021</v>
      </c>
      <c r="D5626" s="55" t="str">
        <f>VLOOKUP(E5626,Regioes!$A$2:$B$296,2,FALSE)</f>
        <v>Grande São Paulo</v>
      </c>
      <c r="E5626" s="15" t="s">
        <v>274</v>
      </c>
      <c r="F5626" s="37">
        <f t="shared" si="109"/>
        <v>755788.47000000009</v>
      </c>
      <c r="G5626" s="37">
        <f t="shared" si="110"/>
        <v>755788.47000000009</v>
      </c>
      <c r="H5626" s="37">
        <f t="shared" si="111"/>
        <v>0</v>
      </c>
      <c r="I5626" s="40">
        <v>143676.51</v>
      </c>
      <c r="J5626" s="39">
        <v>125677.58</v>
      </c>
      <c r="K5626" s="37">
        <v>118140.74</v>
      </c>
      <c r="L5626" s="37">
        <v>113223.19</v>
      </c>
      <c r="M5626" s="37">
        <v>127765.15</v>
      </c>
      <c r="N5626" s="38">
        <v>127305.3</v>
      </c>
      <c r="O5626" s="37"/>
      <c r="P5626" s="37"/>
      <c r="Q5626" s="37"/>
      <c r="R5626" s="37"/>
      <c r="S5626" s="37"/>
      <c r="T5626" s="37"/>
    </row>
    <row r="5627" spans="1:20" x14ac:dyDescent="0.25">
      <c r="A5627" s="14">
        <f t="shared" si="112"/>
        <v>23</v>
      </c>
      <c r="B5627" s="14" t="s">
        <v>271</v>
      </c>
      <c r="C5627" s="14">
        <v>2021</v>
      </c>
      <c r="D5627" s="55" t="str">
        <f>VLOOKUP(E5627,Regioes!$A$2:$B$296,2,FALSE)</f>
        <v>Grande São Paulo</v>
      </c>
      <c r="E5627" s="15" t="s">
        <v>275</v>
      </c>
      <c r="F5627" s="37">
        <f t="shared" si="109"/>
        <v>692468.42999999993</v>
      </c>
      <c r="G5627" s="37">
        <f t="shared" si="110"/>
        <v>692468.42999999993</v>
      </c>
      <c r="H5627" s="37">
        <f t="shared" si="111"/>
        <v>0</v>
      </c>
      <c r="I5627" s="40">
        <v>131639.26999999999</v>
      </c>
      <c r="J5627" s="39">
        <v>115148.3</v>
      </c>
      <c r="K5627" s="37">
        <v>108242.9</v>
      </c>
      <c r="L5627" s="37">
        <v>103737.34</v>
      </c>
      <c r="M5627" s="37">
        <v>117060.97</v>
      </c>
      <c r="N5627" s="38">
        <v>116639.65</v>
      </c>
      <c r="O5627" s="37"/>
      <c r="P5627" s="37"/>
      <c r="Q5627" s="37"/>
      <c r="R5627" s="37"/>
      <c r="S5627" s="37"/>
      <c r="T5627" s="37"/>
    </row>
    <row r="5628" spans="1:20" x14ac:dyDescent="0.25">
      <c r="A5628" s="14">
        <f t="shared" si="112"/>
        <v>23</v>
      </c>
      <c r="B5628" s="14" t="s">
        <v>271</v>
      </c>
      <c r="C5628" s="14">
        <v>2021</v>
      </c>
      <c r="D5628" s="55" t="str">
        <f>VLOOKUP(E5628,Regioes!$A$2:$B$296,2,FALSE)</f>
        <v>Região Administrativa de São José dos Campos</v>
      </c>
      <c r="E5628" s="15" t="s">
        <v>84</v>
      </c>
      <c r="F5628" s="37">
        <f t="shared" si="109"/>
        <v>1095690.72</v>
      </c>
      <c r="G5628" s="37">
        <f t="shared" si="110"/>
        <v>1095690.72</v>
      </c>
      <c r="H5628" s="37">
        <f t="shared" si="111"/>
        <v>0</v>
      </c>
      <c r="I5628" s="40">
        <v>208292.43</v>
      </c>
      <c r="J5628" s="39">
        <v>182198.8</v>
      </c>
      <c r="K5628" s="37">
        <v>171272.41</v>
      </c>
      <c r="L5628" s="37">
        <v>164143.28</v>
      </c>
      <c r="M5628" s="37">
        <v>185225.23</v>
      </c>
      <c r="N5628" s="38">
        <v>184558.57</v>
      </c>
      <c r="O5628" s="37"/>
      <c r="P5628" s="37"/>
      <c r="Q5628" s="37"/>
      <c r="R5628" s="37"/>
      <c r="S5628" s="37"/>
      <c r="T5628" s="37"/>
    </row>
    <row r="5629" spans="1:20" x14ac:dyDescent="0.25">
      <c r="A5629" s="14">
        <f t="shared" si="112"/>
        <v>23</v>
      </c>
      <c r="B5629" s="14" t="s">
        <v>271</v>
      </c>
      <c r="C5629" s="14">
        <v>2021</v>
      </c>
      <c r="D5629" s="55" t="str">
        <f>VLOOKUP(E5629,Regioes!$A$2:$B$296,2,FALSE)</f>
        <v>Grande São Paulo</v>
      </c>
      <c r="E5629" s="15" t="s">
        <v>277</v>
      </c>
      <c r="F5629" s="37">
        <f t="shared" si="109"/>
        <v>699560.25</v>
      </c>
      <c r="G5629" s="37">
        <f t="shared" si="110"/>
        <v>699560.25</v>
      </c>
      <c r="H5629" s="37">
        <f t="shared" si="111"/>
        <v>0</v>
      </c>
      <c r="I5629" s="40">
        <v>132987.44</v>
      </c>
      <c r="J5629" s="39">
        <v>116327.57</v>
      </c>
      <c r="K5629" s="37">
        <v>109351.45</v>
      </c>
      <c r="L5629" s="37">
        <v>104799.75</v>
      </c>
      <c r="M5629" s="37">
        <v>118259.84</v>
      </c>
      <c r="N5629" s="38">
        <v>117834.2</v>
      </c>
      <c r="O5629" s="37"/>
      <c r="P5629" s="37"/>
      <c r="Q5629" s="37"/>
      <c r="R5629" s="37"/>
      <c r="S5629" s="37"/>
      <c r="T5629" s="37"/>
    </row>
    <row r="5630" spans="1:20" x14ac:dyDescent="0.25">
      <c r="A5630" s="14">
        <f t="shared" si="112"/>
        <v>23</v>
      </c>
      <c r="B5630" s="14" t="s">
        <v>271</v>
      </c>
      <c r="C5630" s="14">
        <v>2021</v>
      </c>
      <c r="D5630" s="55" t="str">
        <f>VLOOKUP(E5630,Regioes!$A$2:$B$296,2,FALSE)</f>
        <v>Região Administrativa de São José dos Campos</v>
      </c>
      <c r="E5630" s="15" t="s">
        <v>293</v>
      </c>
      <c r="F5630" s="37">
        <f t="shared" si="109"/>
        <v>1271973.82</v>
      </c>
      <c r="G5630" s="37">
        <f t="shared" si="110"/>
        <v>1271973.82</v>
      </c>
      <c r="H5630" s="37">
        <f t="shared" si="111"/>
        <v>0</v>
      </c>
      <c r="I5630" s="40">
        <v>241804.1</v>
      </c>
      <c r="J5630" s="39">
        <v>211512.34</v>
      </c>
      <c r="K5630" s="37">
        <v>198828.03</v>
      </c>
      <c r="L5630" s="37">
        <v>190551.91</v>
      </c>
      <c r="M5630" s="37">
        <v>215025.68</v>
      </c>
      <c r="N5630" s="38">
        <v>214251.76</v>
      </c>
      <c r="O5630" s="37"/>
      <c r="P5630" s="37"/>
      <c r="Q5630" s="37"/>
      <c r="R5630" s="37"/>
      <c r="S5630" s="37"/>
      <c r="T5630" s="37"/>
    </row>
    <row r="5631" spans="1:20" x14ac:dyDescent="0.25">
      <c r="A5631" s="14">
        <f t="shared" si="112"/>
        <v>23</v>
      </c>
      <c r="B5631" s="14" t="s">
        <v>271</v>
      </c>
      <c r="C5631" s="14">
        <v>2021</v>
      </c>
      <c r="D5631" s="55" t="str">
        <f>VLOOKUP(E5631,Regioes!$A$2:$B$296,2,FALSE)</f>
        <v>Grande São Paulo</v>
      </c>
      <c r="E5631" s="15" t="s">
        <v>32</v>
      </c>
      <c r="F5631" s="37">
        <f t="shared" ref="F5631:F5694" si="113">SUM(I5631:T5631)</f>
        <v>358644.91</v>
      </c>
      <c r="G5631" s="37">
        <f t="shared" si="110"/>
        <v>358644.91</v>
      </c>
      <c r="H5631" s="37">
        <f t="shared" si="111"/>
        <v>0</v>
      </c>
      <c r="I5631" s="40">
        <v>68178.929999999993</v>
      </c>
      <c r="J5631" s="39">
        <v>59637.88</v>
      </c>
      <c r="K5631" s="37">
        <v>56061.42</v>
      </c>
      <c r="L5631" s="37">
        <v>53727.89</v>
      </c>
      <c r="M5631" s="37">
        <v>60628.5</v>
      </c>
      <c r="N5631" s="38">
        <v>60410.29</v>
      </c>
      <c r="O5631" s="37"/>
      <c r="P5631" s="37"/>
      <c r="Q5631" s="37"/>
      <c r="R5631" s="37"/>
      <c r="S5631" s="37"/>
      <c r="T5631" s="37"/>
    </row>
    <row r="5632" spans="1:20" x14ac:dyDescent="0.25">
      <c r="A5632" s="14">
        <f t="shared" si="112"/>
        <v>23</v>
      </c>
      <c r="B5632" s="14" t="s">
        <v>271</v>
      </c>
      <c r="C5632" s="14">
        <v>2021</v>
      </c>
      <c r="D5632" s="55" t="str">
        <f>VLOOKUP(E5632,Regioes!$A$2:$B$296,2,FALSE)</f>
        <v>Região Administrativa de São José dos Campos</v>
      </c>
      <c r="E5632" s="15" t="s">
        <v>276</v>
      </c>
      <c r="F5632" s="37">
        <f t="shared" si="113"/>
        <v>742111.34</v>
      </c>
      <c r="G5632" s="37">
        <f t="shared" si="110"/>
        <v>742111.34</v>
      </c>
      <c r="H5632" s="37">
        <f t="shared" si="111"/>
        <v>0</v>
      </c>
      <c r="I5632" s="40">
        <v>141076.46</v>
      </c>
      <c r="J5632" s="39">
        <v>123403.25</v>
      </c>
      <c r="K5632" s="37">
        <v>116002.81</v>
      </c>
      <c r="L5632" s="37">
        <v>111174.25</v>
      </c>
      <c r="M5632" s="37">
        <v>125453.05</v>
      </c>
      <c r="N5632" s="38">
        <v>125001.52</v>
      </c>
      <c r="O5632" s="37"/>
      <c r="P5632" s="37"/>
      <c r="Q5632" s="37"/>
      <c r="R5632" s="37"/>
      <c r="S5632" s="37"/>
      <c r="T5632" s="37"/>
    </row>
    <row r="5633" spans="1:20" x14ac:dyDescent="0.25">
      <c r="A5633" s="14">
        <f t="shared" si="112"/>
        <v>22</v>
      </c>
      <c r="B5633" s="14" t="s">
        <v>263</v>
      </c>
      <c r="C5633" s="14">
        <v>2021</v>
      </c>
      <c r="D5633" s="55" t="str">
        <f>VLOOKUP(E5633,Regioes!$A$2:$B$296,2,FALSE)</f>
        <v>Região Administrativa de Santos</v>
      </c>
      <c r="E5633" s="15" t="s">
        <v>264</v>
      </c>
      <c r="F5633" s="37">
        <f t="shared" si="113"/>
        <v>6343606.4799999995</v>
      </c>
      <c r="G5633" s="37">
        <f t="shared" si="110"/>
        <v>6343606.4799999995</v>
      </c>
      <c r="H5633" s="37">
        <f t="shared" si="111"/>
        <v>0</v>
      </c>
      <c r="I5633" s="40">
        <v>1145377.6299999999</v>
      </c>
      <c r="J5633" s="39">
        <v>1044825.72</v>
      </c>
      <c r="K5633" s="37">
        <v>1083127.9099999999</v>
      </c>
      <c r="L5633" s="37">
        <v>997426.7</v>
      </c>
      <c r="M5633" s="37">
        <v>1064135.43</v>
      </c>
      <c r="N5633" s="38">
        <v>1008713.09</v>
      </c>
      <c r="O5633" s="37"/>
      <c r="P5633" s="37"/>
      <c r="Q5633" s="37"/>
      <c r="R5633" s="37"/>
      <c r="S5633" s="37"/>
      <c r="T5633" s="37"/>
    </row>
    <row r="5634" spans="1:20" x14ac:dyDescent="0.25">
      <c r="A5634" s="14">
        <f t="shared" si="112"/>
        <v>22</v>
      </c>
      <c r="B5634" s="14" t="s">
        <v>263</v>
      </c>
      <c r="C5634" s="14">
        <v>2021</v>
      </c>
      <c r="D5634" s="55" t="str">
        <f>VLOOKUP(E5634,Regioes!$A$2:$B$296,2,FALSE)</f>
        <v>Grande São Paulo</v>
      </c>
      <c r="E5634" s="15" t="s">
        <v>265</v>
      </c>
      <c r="F5634" s="37">
        <f t="shared" si="113"/>
        <v>1793015.15</v>
      </c>
      <c r="G5634" s="37">
        <f t="shared" si="110"/>
        <v>1793015.15</v>
      </c>
      <c r="H5634" s="37">
        <f t="shared" si="111"/>
        <v>0</v>
      </c>
      <c r="I5634" s="40">
        <v>323303.24</v>
      </c>
      <c r="J5634" s="39">
        <v>299689.01</v>
      </c>
      <c r="K5634" s="37">
        <v>294655.95</v>
      </c>
      <c r="L5634" s="37">
        <v>272228.39</v>
      </c>
      <c r="M5634" s="37">
        <v>310272.12</v>
      </c>
      <c r="N5634" s="38">
        <v>292866.44</v>
      </c>
      <c r="O5634" s="37"/>
      <c r="P5634" s="37"/>
      <c r="Q5634" s="37"/>
      <c r="R5634" s="37"/>
      <c r="S5634" s="37"/>
      <c r="T5634" s="37"/>
    </row>
    <row r="5635" spans="1:20" x14ac:dyDescent="0.25">
      <c r="A5635" s="14">
        <f t="shared" si="112"/>
        <v>22</v>
      </c>
      <c r="B5635" s="14" t="s">
        <v>263</v>
      </c>
      <c r="C5635" s="14">
        <v>2021</v>
      </c>
      <c r="D5635" s="55" t="str">
        <f>VLOOKUP(E5635,Regioes!$A$2:$B$296,2,FALSE)</f>
        <v>Região Administrativa de Santos</v>
      </c>
      <c r="E5635" s="15" t="s">
        <v>266</v>
      </c>
      <c r="F5635" s="37">
        <f t="shared" si="113"/>
        <v>963761.74</v>
      </c>
      <c r="G5635" s="37">
        <f t="shared" si="110"/>
        <v>963761.74</v>
      </c>
      <c r="H5635" s="37">
        <f t="shared" si="111"/>
        <v>0</v>
      </c>
      <c r="I5635" s="40">
        <v>178006.58</v>
      </c>
      <c r="J5635" s="39">
        <v>160214.24</v>
      </c>
      <c r="K5635" s="37">
        <v>165475.16</v>
      </c>
      <c r="L5635" s="37">
        <v>147643.18</v>
      </c>
      <c r="M5635" s="37">
        <v>158547.64000000001</v>
      </c>
      <c r="N5635" s="38">
        <v>153874.94</v>
      </c>
      <c r="O5635" s="37"/>
      <c r="P5635" s="37"/>
      <c r="Q5635" s="37"/>
      <c r="R5635" s="37"/>
      <c r="S5635" s="37"/>
      <c r="T5635" s="37"/>
    </row>
    <row r="5636" spans="1:20" x14ac:dyDescent="0.25">
      <c r="A5636" s="14">
        <f t="shared" si="112"/>
        <v>22</v>
      </c>
      <c r="B5636" s="14" t="s">
        <v>263</v>
      </c>
      <c r="C5636" s="14">
        <v>2021</v>
      </c>
      <c r="D5636" s="55" t="str">
        <f>VLOOKUP(E5636,Regioes!$A$2:$B$296,2,FALSE)</f>
        <v>Região Administrativa de Santos</v>
      </c>
      <c r="E5636" s="15" t="s">
        <v>268</v>
      </c>
      <c r="F5636" s="37">
        <f t="shared" si="113"/>
        <v>359176.95</v>
      </c>
      <c r="G5636" s="37">
        <f t="shared" si="110"/>
        <v>359176.95</v>
      </c>
      <c r="H5636" s="37">
        <f t="shared" si="111"/>
        <v>0</v>
      </c>
      <c r="I5636" s="40">
        <v>83422.42</v>
      </c>
      <c r="J5636" s="39">
        <v>61015</v>
      </c>
      <c r="K5636" s="37">
        <v>52413.14</v>
      </c>
      <c r="L5636" s="37">
        <v>50329.62</v>
      </c>
      <c r="M5636" s="37">
        <v>57456.27</v>
      </c>
      <c r="N5636" s="38">
        <v>54540.5</v>
      </c>
      <c r="O5636" s="37"/>
      <c r="P5636" s="37"/>
      <c r="Q5636" s="37"/>
      <c r="R5636" s="37"/>
      <c r="S5636" s="37"/>
      <c r="T5636" s="37"/>
    </row>
    <row r="5637" spans="1:20" x14ac:dyDescent="0.25">
      <c r="A5637" s="14">
        <f t="shared" si="112"/>
        <v>22</v>
      </c>
      <c r="B5637" s="14" t="s">
        <v>263</v>
      </c>
      <c r="C5637" s="14">
        <v>2021</v>
      </c>
      <c r="D5637" s="55" t="str">
        <f>VLOOKUP(E5637,Regioes!$A$2:$B$296,2,FALSE)</f>
        <v>Região Administrativa de Santos</v>
      </c>
      <c r="E5637" s="15" t="s">
        <v>267</v>
      </c>
      <c r="F5637" s="37">
        <f t="shared" si="113"/>
        <v>2093785.2599999998</v>
      </c>
      <c r="G5637" s="37">
        <f t="shared" si="110"/>
        <v>2093785.2599999998</v>
      </c>
      <c r="H5637" s="37">
        <f t="shared" si="111"/>
        <v>0</v>
      </c>
      <c r="I5637" s="40">
        <v>378695.73</v>
      </c>
      <c r="J5637" s="39">
        <v>345313.5</v>
      </c>
      <c r="K5637" s="37">
        <v>363904.52</v>
      </c>
      <c r="L5637" s="37">
        <v>327898.61</v>
      </c>
      <c r="M5637" s="37">
        <v>345398.66</v>
      </c>
      <c r="N5637" s="38">
        <v>332574.24</v>
      </c>
      <c r="O5637" s="37"/>
      <c r="P5637" s="37"/>
      <c r="Q5637" s="37"/>
      <c r="R5637" s="37"/>
      <c r="S5637" s="37"/>
      <c r="T5637" s="37"/>
    </row>
    <row r="5638" spans="1:20" x14ac:dyDescent="0.25">
      <c r="A5638" s="14">
        <f t="shared" si="112"/>
        <v>22</v>
      </c>
      <c r="B5638" s="14" t="s">
        <v>263</v>
      </c>
      <c r="C5638" s="14">
        <v>2021</v>
      </c>
      <c r="D5638" s="55" t="str">
        <f>VLOOKUP(E5638,Regioes!$A$2:$B$296,2,FALSE)</f>
        <v>Grande São Paulo</v>
      </c>
      <c r="E5638" s="15" t="s">
        <v>269</v>
      </c>
      <c r="F5638" s="37">
        <f t="shared" si="113"/>
        <v>10142631.509999998</v>
      </c>
      <c r="G5638" s="37">
        <f t="shared" si="110"/>
        <v>10142631.509999998</v>
      </c>
      <c r="H5638" s="37">
        <f t="shared" si="111"/>
        <v>0</v>
      </c>
      <c r="I5638" s="40">
        <v>1784026.65</v>
      </c>
      <c r="J5638" s="39">
        <v>1670943.02</v>
      </c>
      <c r="K5638" s="37">
        <v>1727669.6</v>
      </c>
      <c r="L5638" s="37">
        <v>1599371.8</v>
      </c>
      <c r="M5638" s="37">
        <v>1730697.23</v>
      </c>
      <c r="N5638" s="38">
        <v>1629923.21</v>
      </c>
      <c r="O5638" s="37"/>
      <c r="P5638" s="37"/>
      <c r="Q5638" s="37"/>
      <c r="R5638" s="37"/>
      <c r="S5638" s="37"/>
      <c r="T5638" s="37"/>
    </row>
    <row r="5639" spans="1:20" x14ac:dyDescent="0.25">
      <c r="A5639" s="14">
        <f t="shared" si="112"/>
        <v>22</v>
      </c>
      <c r="B5639" s="14" t="s">
        <v>263</v>
      </c>
      <c r="C5639" s="14">
        <v>2021</v>
      </c>
      <c r="D5639" s="55" t="str">
        <f>VLOOKUP(E5639,Regioes!$A$2:$B$296,2,FALSE)</f>
        <v>Grande São Paulo</v>
      </c>
      <c r="E5639" s="15" t="s">
        <v>32</v>
      </c>
      <c r="F5639" s="37">
        <f t="shared" si="113"/>
        <v>939889.32000000007</v>
      </c>
      <c r="G5639" s="37">
        <f t="shared" si="110"/>
        <v>939889.32000000007</v>
      </c>
      <c r="H5639" s="37">
        <f t="shared" si="111"/>
        <v>0</v>
      </c>
      <c r="I5639" s="40">
        <v>164220.76</v>
      </c>
      <c r="J5639" s="39">
        <v>154244.67000000001</v>
      </c>
      <c r="K5639" s="37">
        <v>161592.45000000001</v>
      </c>
      <c r="L5639" s="37">
        <v>149668.32999999999</v>
      </c>
      <c r="M5639" s="37">
        <v>159779.18</v>
      </c>
      <c r="N5639" s="38">
        <v>150383.93</v>
      </c>
      <c r="O5639" s="37"/>
      <c r="P5639" s="37"/>
      <c r="Q5639" s="37"/>
      <c r="R5639" s="37"/>
      <c r="S5639" s="37"/>
      <c r="T5639" s="37"/>
    </row>
    <row r="5640" spans="1:20" x14ac:dyDescent="0.25">
      <c r="A5640" s="14">
        <f t="shared" si="112"/>
        <v>22</v>
      </c>
      <c r="B5640" s="14" t="s">
        <v>263</v>
      </c>
      <c r="C5640" s="14">
        <v>2021</v>
      </c>
      <c r="D5640" s="55" t="str">
        <f>VLOOKUP(E5640,Regioes!$A$2:$B$296,2,FALSE)</f>
        <v>Região Administrativa de Santos</v>
      </c>
      <c r="E5640" s="15" t="s">
        <v>270</v>
      </c>
      <c r="F5640" s="37">
        <f t="shared" si="113"/>
        <v>3269651.44</v>
      </c>
      <c r="G5640" s="37">
        <f t="shared" si="110"/>
        <v>3269651.44</v>
      </c>
      <c r="H5640" s="37">
        <f t="shared" si="111"/>
        <v>0</v>
      </c>
      <c r="I5640" s="40">
        <v>627283.99</v>
      </c>
      <c r="J5640" s="39">
        <v>548481.67000000004</v>
      </c>
      <c r="K5640" s="37">
        <v>523950.31</v>
      </c>
      <c r="L5640" s="37">
        <v>487923.56</v>
      </c>
      <c r="M5640" s="37">
        <v>556298.84</v>
      </c>
      <c r="N5640" s="38">
        <v>525713.06999999995</v>
      </c>
      <c r="O5640" s="37"/>
      <c r="P5640" s="37"/>
      <c r="Q5640" s="37"/>
      <c r="R5640" s="37"/>
      <c r="S5640" s="37"/>
      <c r="T5640" s="37"/>
    </row>
    <row r="5641" spans="1:20" x14ac:dyDescent="0.25">
      <c r="A5641" s="14">
        <f t="shared" si="112"/>
        <v>28</v>
      </c>
      <c r="B5641" s="14" t="s">
        <v>321</v>
      </c>
      <c r="C5641" s="14">
        <v>2021</v>
      </c>
      <c r="D5641" s="55" t="str">
        <f>VLOOKUP(E5641,Regioes!$A$2:$B$296,2,FALSE)</f>
        <v>Região Administrativa de Franca</v>
      </c>
      <c r="E5641" s="15" t="s">
        <v>50</v>
      </c>
      <c r="F5641" s="37">
        <f t="shared" si="113"/>
        <v>656712.45605361019</v>
      </c>
      <c r="G5641" s="37">
        <f t="shared" si="110"/>
        <v>656712.45605361019</v>
      </c>
      <c r="H5641" s="37">
        <f t="shared" si="111"/>
        <v>0</v>
      </c>
      <c r="I5641" s="39">
        <v>109367.14469703988</v>
      </c>
      <c r="J5641" s="37">
        <v>101615.53987421327</v>
      </c>
      <c r="K5641" s="37">
        <v>111014.66187524112</v>
      </c>
      <c r="L5641" s="37">
        <v>109648.71673834238</v>
      </c>
      <c r="M5641" s="37">
        <v>115197.36694106505</v>
      </c>
      <c r="N5641" s="38">
        <v>109869.02592770854</v>
      </c>
      <c r="O5641" s="37"/>
      <c r="P5641" s="37"/>
      <c r="Q5641" s="37"/>
      <c r="R5641" s="37"/>
      <c r="S5641" s="37"/>
      <c r="T5641" s="37"/>
    </row>
    <row r="5642" spans="1:20" x14ac:dyDescent="0.25">
      <c r="A5642" s="14">
        <f t="shared" si="112"/>
        <v>28</v>
      </c>
      <c r="B5642" s="14" t="s">
        <v>321</v>
      </c>
      <c r="C5642" s="14">
        <v>2021</v>
      </c>
      <c r="D5642" s="55" t="str">
        <f>VLOOKUP(E5642,Regioes!$A$2:$B$296,2,FALSE)</f>
        <v>Região Administrativa de Marília</v>
      </c>
      <c r="E5642" s="15" t="s">
        <v>175</v>
      </c>
      <c r="F5642" s="37">
        <f t="shared" si="113"/>
        <v>234081.22430812242</v>
      </c>
      <c r="G5642" s="37">
        <f t="shared" si="110"/>
        <v>234081.22430812242</v>
      </c>
      <c r="H5642" s="37">
        <f t="shared" si="111"/>
        <v>0</v>
      </c>
      <c r="I5642" s="39">
        <v>41512.445280231201</v>
      </c>
      <c r="J5642" s="37">
        <v>37099.830153372808</v>
      </c>
      <c r="K5642" s="37">
        <v>37606.200474040001</v>
      </c>
      <c r="L5642" s="37">
        <v>37495.647677540808</v>
      </c>
      <c r="M5642" s="37">
        <v>40807.851914983999</v>
      </c>
      <c r="N5642" s="38">
        <v>39559.248807953598</v>
      </c>
      <c r="O5642" s="37"/>
      <c r="P5642" s="37"/>
      <c r="Q5642" s="37"/>
      <c r="R5642" s="37"/>
      <c r="S5642" s="37"/>
      <c r="T5642" s="37"/>
    </row>
    <row r="5643" spans="1:20" x14ac:dyDescent="0.25">
      <c r="A5643" s="14">
        <f t="shared" si="112"/>
        <v>28</v>
      </c>
      <c r="B5643" s="14" t="s">
        <v>321</v>
      </c>
      <c r="C5643" s="14">
        <v>2021</v>
      </c>
      <c r="D5643" s="55" t="str">
        <f>VLOOKUP(E5643,Regioes!$A$2:$B$296,2,FALSE)</f>
        <v>Região Administrativa de Barretos</v>
      </c>
      <c r="E5643" s="15" t="s">
        <v>40</v>
      </c>
      <c r="F5643" s="37">
        <f t="shared" si="113"/>
        <v>405313.50191990973</v>
      </c>
      <c r="G5643" s="37">
        <f t="shared" si="110"/>
        <v>405313.50191990973</v>
      </c>
      <c r="H5643" s="37">
        <f t="shared" si="111"/>
        <v>0</v>
      </c>
      <c r="I5643" s="39">
        <v>65328.565191476562</v>
      </c>
      <c r="J5643" s="37">
        <v>63376.090252601403</v>
      </c>
      <c r="K5643" s="37">
        <v>66890.314688108498</v>
      </c>
      <c r="L5643" s="37">
        <v>66448.197403956481</v>
      </c>
      <c r="M5643" s="37">
        <v>72532.795218195242</v>
      </c>
      <c r="N5643" s="38">
        <v>70737.539165571536</v>
      </c>
      <c r="O5643" s="37"/>
      <c r="P5643" s="37"/>
      <c r="Q5643" s="37"/>
      <c r="R5643" s="37"/>
      <c r="S5643" s="37"/>
      <c r="T5643" s="37"/>
    </row>
    <row r="5644" spans="1:20" x14ac:dyDescent="0.25">
      <c r="A5644" s="14">
        <f t="shared" si="112"/>
        <v>28</v>
      </c>
      <c r="B5644" s="14" t="s">
        <v>321</v>
      </c>
      <c r="C5644" s="14">
        <v>2021</v>
      </c>
      <c r="D5644" s="55" t="str">
        <f>VLOOKUP(E5644,Regioes!$A$2:$B$296,2,FALSE)</f>
        <v>Região Administrativa Central / Araraquara</v>
      </c>
      <c r="E5644" s="15" t="s">
        <v>116</v>
      </c>
      <c r="F5644" s="37">
        <f t="shared" si="113"/>
        <v>82238.409279435306</v>
      </c>
      <c r="G5644" s="37">
        <f t="shared" ref="G5644:G5707" si="114">SUM(I5644:N5644)</f>
        <v>82238.409279435306</v>
      </c>
      <c r="H5644" s="37">
        <f t="shared" ref="H5644:H5707" si="115">SUM(O5644:T5644)</f>
        <v>0</v>
      </c>
      <c r="I5644" s="39">
        <v>12853.108461303003</v>
      </c>
      <c r="J5644" s="37">
        <v>12202.274402190487</v>
      </c>
      <c r="K5644" s="37">
        <v>13347.116964192244</v>
      </c>
      <c r="L5644" s="37">
        <v>13615.950019011545</v>
      </c>
      <c r="M5644" s="37">
        <v>15365.068714795705</v>
      </c>
      <c r="N5644" s="38">
        <v>14854.89071794233</v>
      </c>
      <c r="O5644" s="37"/>
      <c r="P5644" s="37"/>
      <c r="Q5644" s="37"/>
      <c r="R5644" s="37"/>
      <c r="S5644" s="37"/>
      <c r="T5644" s="37"/>
    </row>
    <row r="5645" spans="1:20" x14ac:dyDescent="0.25">
      <c r="A5645" s="14">
        <f t="shared" si="112"/>
        <v>28</v>
      </c>
      <c r="B5645" s="14" t="s">
        <v>321</v>
      </c>
      <c r="C5645" s="14">
        <v>2021</v>
      </c>
      <c r="D5645" s="55" t="str">
        <f>VLOOKUP(E5645,Regioes!$A$2:$B$296,2,FALSE)</f>
        <v>Região Administrativa de Franca</v>
      </c>
      <c r="E5645" s="15" t="s">
        <v>51</v>
      </c>
      <c r="F5645" s="37">
        <f t="shared" si="113"/>
        <v>243303.87659671393</v>
      </c>
      <c r="G5645" s="37">
        <f t="shared" si="114"/>
        <v>243303.87659671393</v>
      </c>
      <c r="H5645" s="37">
        <f t="shared" si="115"/>
        <v>0</v>
      </c>
      <c r="I5645" s="39">
        <v>40519.180094448078</v>
      </c>
      <c r="J5645" s="37">
        <v>37647.305979903278</v>
      </c>
      <c r="K5645" s="37">
        <v>41129.564917396085</v>
      </c>
      <c r="L5645" s="37">
        <v>40623.499067780533</v>
      </c>
      <c r="M5645" s="37">
        <v>42679.205628174081</v>
      </c>
      <c r="N5645" s="38">
        <v>40705.120909011886</v>
      </c>
      <c r="O5645" s="37"/>
      <c r="P5645" s="37"/>
      <c r="Q5645" s="37"/>
      <c r="R5645" s="37"/>
      <c r="S5645" s="37"/>
      <c r="T5645" s="37"/>
    </row>
    <row r="5646" spans="1:20" x14ac:dyDescent="0.25">
      <c r="A5646" s="14">
        <f t="shared" si="112"/>
        <v>28</v>
      </c>
      <c r="B5646" s="14" t="s">
        <v>321</v>
      </c>
      <c r="C5646" s="14">
        <v>2021</v>
      </c>
      <c r="D5646" s="55" t="str">
        <f>VLOOKUP(E5646,Regioes!$A$2:$B$296,2,FALSE)</f>
        <v>Região Administrativa de Bauru</v>
      </c>
      <c r="E5646" s="15" t="s">
        <v>205</v>
      </c>
      <c r="F5646" s="37">
        <f t="shared" si="113"/>
        <v>37797.419096141144</v>
      </c>
      <c r="G5646" s="37">
        <f t="shared" si="114"/>
        <v>37797.419096141144</v>
      </c>
      <c r="H5646" s="37">
        <f t="shared" si="115"/>
        <v>0</v>
      </c>
      <c r="I5646" s="39">
        <v>5907.3896425853045</v>
      </c>
      <c r="J5646" s="37">
        <v>5608.2611950647379</v>
      </c>
      <c r="K5646" s="37">
        <v>6134.4398322031029</v>
      </c>
      <c r="L5646" s="37">
        <v>6257.9976165636281</v>
      </c>
      <c r="M5646" s="37">
        <v>7061.906312910236</v>
      </c>
      <c r="N5646" s="38">
        <v>6827.4244968141302</v>
      </c>
      <c r="O5646" s="37"/>
      <c r="P5646" s="37"/>
      <c r="Q5646" s="37"/>
      <c r="R5646" s="37"/>
      <c r="S5646" s="37"/>
      <c r="T5646" s="37"/>
    </row>
    <row r="5647" spans="1:20" x14ac:dyDescent="0.25">
      <c r="A5647" s="14">
        <f t="shared" si="112"/>
        <v>28</v>
      </c>
      <c r="B5647" s="14" t="s">
        <v>321</v>
      </c>
      <c r="C5647" s="14">
        <v>2021</v>
      </c>
      <c r="D5647" s="55" t="str">
        <f>VLOOKUP(E5647,Regioes!$A$2:$B$296,2,FALSE)</f>
        <v>Região Administrativa de Marília</v>
      </c>
      <c r="E5647" s="15" t="s">
        <v>322</v>
      </c>
      <c r="F5647" s="37">
        <f t="shared" si="113"/>
        <v>44311.170686389443</v>
      </c>
      <c r="G5647" s="37">
        <f t="shared" si="114"/>
        <v>44311.170686389443</v>
      </c>
      <c r="H5647" s="37">
        <f t="shared" si="115"/>
        <v>0</v>
      </c>
      <c r="I5647" s="39">
        <v>7406.7779461527361</v>
      </c>
      <c r="J5647" s="37">
        <v>6978.1688809188854</v>
      </c>
      <c r="K5647" s="37">
        <v>7358.8583205663308</v>
      </c>
      <c r="L5647" s="37">
        <v>7193.7271049503806</v>
      </c>
      <c r="M5647" s="37">
        <v>7879.2449996451705</v>
      </c>
      <c r="N5647" s="38">
        <v>7494.3934341559407</v>
      </c>
      <c r="O5647" s="37"/>
      <c r="P5647" s="37"/>
      <c r="Q5647" s="37"/>
      <c r="R5647" s="37"/>
      <c r="S5647" s="37"/>
      <c r="T5647" s="37"/>
    </row>
    <row r="5648" spans="1:20" x14ac:dyDescent="0.25">
      <c r="A5648" s="14">
        <f t="shared" si="112"/>
        <v>28</v>
      </c>
      <c r="B5648" s="14" t="s">
        <v>321</v>
      </c>
      <c r="C5648" s="14">
        <v>2021</v>
      </c>
      <c r="D5648" s="55" t="str">
        <f>VLOOKUP(E5648,Regioes!$A$2:$B$296,2,FALSE)</f>
        <v>Região Administrativa de Marília</v>
      </c>
      <c r="E5648" s="15" t="s">
        <v>323</v>
      </c>
      <c r="F5648" s="37">
        <f t="shared" si="113"/>
        <v>306162.2788311725</v>
      </c>
      <c r="G5648" s="37">
        <f t="shared" si="114"/>
        <v>306162.2788311725</v>
      </c>
      <c r="H5648" s="37">
        <f t="shared" si="115"/>
        <v>0</v>
      </c>
      <c r="I5648" s="39">
        <v>50483.905974753499</v>
      </c>
      <c r="J5648" s="37">
        <v>48644.352436534216</v>
      </c>
      <c r="K5648" s="37">
        <v>51044.209976535538</v>
      </c>
      <c r="L5648" s="37">
        <v>50537.269839365574</v>
      </c>
      <c r="M5648" s="37">
        <v>54231.120051537691</v>
      </c>
      <c r="N5648" s="38">
        <v>51221.420552445968</v>
      </c>
      <c r="O5648" s="37"/>
      <c r="P5648" s="37"/>
      <c r="Q5648" s="37"/>
      <c r="R5648" s="37"/>
      <c r="S5648" s="37"/>
      <c r="T5648" s="37"/>
    </row>
    <row r="5649" spans="1:20" x14ac:dyDescent="0.25">
      <c r="A5649" s="14">
        <f t="shared" si="112"/>
        <v>28</v>
      </c>
      <c r="B5649" s="14" t="s">
        <v>321</v>
      </c>
      <c r="C5649" s="14">
        <v>2021</v>
      </c>
      <c r="D5649" s="55" t="str">
        <f>VLOOKUP(E5649,Regioes!$A$2:$B$296,2,FALSE)</f>
        <v>Região Administrativa de Marília</v>
      </c>
      <c r="E5649" s="15" t="s">
        <v>324</v>
      </c>
      <c r="F5649" s="37">
        <f t="shared" si="113"/>
        <v>222828.49841745678</v>
      </c>
      <c r="G5649" s="37">
        <f t="shared" si="114"/>
        <v>222828.49841745678</v>
      </c>
      <c r="H5649" s="37">
        <f t="shared" si="115"/>
        <v>0</v>
      </c>
      <c r="I5649" s="39">
        <v>38991.987381996616</v>
      </c>
      <c r="J5649" s="37">
        <v>35264.326497549788</v>
      </c>
      <c r="K5649" s="37">
        <v>36077.51163596876</v>
      </c>
      <c r="L5649" s="37">
        <v>35804.617738200279</v>
      </c>
      <c r="M5649" s="37">
        <v>39025.63907262923</v>
      </c>
      <c r="N5649" s="38">
        <v>37664.416091112107</v>
      </c>
      <c r="O5649" s="37"/>
      <c r="P5649" s="37"/>
      <c r="Q5649" s="37"/>
      <c r="R5649" s="37"/>
      <c r="S5649" s="37"/>
      <c r="T5649" s="37"/>
    </row>
    <row r="5650" spans="1:20" x14ac:dyDescent="0.25">
      <c r="A5650" s="14">
        <f t="shared" si="112"/>
        <v>28</v>
      </c>
      <c r="B5650" s="14" t="s">
        <v>321</v>
      </c>
      <c r="C5650" s="14">
        <v>2021</v>
      </c>
      <c r="D5650" s="55" t="str">
        <f>VLOOKUP(E5650,Regioes!$A$2:$B$296,2,FALSE)</f>
        <v>Região Administrativa de Franca</v>
      </c>
      <c r="E5650" s="15" t="s">
        <v>52</v>
      </c>
      <c r="F5650" s="37">
        <f t="shared" si="113"/>
        <v>599317.71724312939</v>
      </c>
      <c r="G5650" s="37">
        <f t="shared" si="114"/>
        <v>599317.71724312939</v>
      </c>
      <c r="H5650" s="37">
        <f t="shared" si="115"/>
        <v>0</v>
      </c>
      <c r="I5650" s="39">
        <v>99808.77764236927</v>
      </c>
      <c r="J5650" s="37">
        <v>92734.640301797714</v>
      </c>
      <c r="K5650" s="37">
        <v>101312.30666067342</v>
      </c>
      <c r="L5650" s="37">
        <v>100065.74111470382</v>
      </c>
      <c r="M5650" s="37">
        <v>105129.45559525407</v>
      </c>
      <c r="N5650" s="38">
        <v>100266.79592833115</v>
      </c>
      <c r="O5650" s="37"/>
      <c r="P5650" s="37"/>
      <c r="Q5650" s="37"/>
      <c r="R5650" s="37"/>
      <c r="S5650" s="37"/>
      <c r="T5650" s="37"/>
    </row>
    <row r="5651" spans="1:20" x14ac:dyDescent="0.25">
      <c r="A5651" s="14">
        <f t="shared" si="112"/>
        <v>28</v>
      </c>
      <c r="B5651" s="14" t="s">
        <v>321</v>
      </c>
      <c r="C5651" s="14">
        <v>2021</v>
      </c>
      <c r="D5651" s="55" t="str">
        <f>VLOOKUP(E5651,Regioes!$A$2:$B$296,2,FALSE)</f>
        <v>Região Administrativa de Bauru</v>
      </c>
      <c r="E5651" s="15" t="s">
        <v>211</v>
      </c>
      <c r="F5651" s="37">
        <f t="shared" si="113"/>
        <v>439024.08742013655</v>
      </c>
      <c r="G5651" s="37">
        <f t="shared" si="114"/>
        <v>439024.08742013655</v>
      </c>
      <c r="H5651" s="37">
        <f t="shared" si="115"/>
        <v>0</v>
      </c>
      <c r="I5651" s="39">
        <v>71869.118665803617</v>
      </c>
      <c r="J5651" s="37">
        <v>68310.608499128663</v>
      </c>
      <c r="K5651" s="37">
        <v>73395.272856419571</v>
      </c>
      <c r="L5651" s="37">
        <v>71199.309048819356</v>
      </c>
      <c r="M5651" s="37">
        <v>79105.816674055852</v>
      </c>
      <c r="N5651" s="38">
        <v>75143.961675909479</v>
      </c>
      <c r="O5651" s="37"/>
      <c r="P5651" s="37"/>
      <c r="Q5651" s="37"/>
      <c r="R5651" s="37"/>
      <c r="S5651" s="37"/>
      <c r="T5651" s="37"/>
    </row>
    <row r="5652" spans="1:20" x14ac:dyDescent="0.25">
      <c r="A5652" s="14">
        <f t="shared" si="112"/>
        <v>28</v>
      </c>
      <c r="B5652" s="14" t="s">
        <v>321</v>
      </c>
      <c r="C5652" s="14">
        <v>2021</v>
      </c>
      <c r="D5652" s="55" t="str">
        <f>VLOOKUP(E5652,Regioes!$A$2:$B$296,2,FALSE)</f>
        <v>Região Administrativa de Franca</v>
      </c>
      <c r="E5652" s="15" t="s">
        <v>53</v>
      </c>
      <c r="F5652" s="37">
        <f t="shared" si="113"/>
        <v>383463.51456799969</v>
      </c>
      <c r="G5652" s="37">
        <f t="shared" si="114"/>
        <v>383463.51456799969</v>
      </c>
      <c r="H5652" s="37">
        <f t="shared" si="115"/>
        <v>0</v>
      </c>
      <c r="I5652" s="39">
        <v>63860.993189948393</v>
      </c>
      <c r="J5652" s="37">
        <v>59334.723585187458</v>
      </c>
      <c r="K5652" s="37">
        <v>64823.001328579805</v>
      </c>
      <c r="L5652" s="37">
        <v>64025.407011502481</v>
      </c>
      <c r="M5652" s="37">
        <v>67265.340848954744</v>
      </c>
      <c r="N5652" s="38">
        <v>64154.048603826821</v>
      </c>
      <c r="O5652" s="37"/>
      <c r="P5652" s="37"/>
      <c r="Q5652" s="37"/>
      <c r="R5652" s="37"/>
      <c r="S5652" s="37"/>
      <c r="T5652" s="37"/>
    </row>
    <row r="5653" spans="1:20" x14ac:dyDescent="0.25">
      <c r="A5653" s="14">
        <f t="shared" si="112"/>
        <v>28</v>
      </c>
      <c r="B5653" s="14" t="s">
        <v>321</v>
      </c>
      <c r="C5653" s="14">
        <v>2021</v>
      </c>
      <c r="D5653" s="55" t="str">
        <f>VLOOKUP(E5653,Regioes!$A$2:$B$296,2,FALSE)</f>
        <v>Região Administrativa de Franca</v>
      </c>
      <c r="E5653" s="15" t="s">
        <v>54</v>
      </c>
      <c r="F5653" s="37">
        <f t="shared" si="113"/>
        <v>658791.98910040851</v>
      </c>
      <c r="G5653" s="37">
        <f t="shared" si="114"/>
        <v>658791.98910040851</v>
      </c>
      <c r="H5653" s="37">
        <f t="shared" si="115"/>
        <v>0</v>
      </c>
      <c r="I5653" s="39">
        <v>109713.46459631236</v>
      </c>
      <c r="J5653" s="37">
        <v>101937.31369057501</v>
      </c>
      <c r="K5653" s="37">
        <v>111366.19877075852</v>
      </c>
      <c r="L5653" s="37">
        <v>109995.92825823136</v>
      </c>
      <c r="M5653" s="37">
        <v>115562.14871008716</v>
      </c>
      <c r="N5653" s="38">
        <v>110216.93507444405</v>
      </c>
      <c r="O5653" s="37"/>
      <c r="P5653" s="37"/>
      <c r="Q5653" s="37"/>
      <c r="R5653" s="37"/>
      <c r="S5653" s="37"/>
      <c r="T5653" s="37"/>
    </row>
    <row r="5654" spans="1:20" x14ac:dyDescent="0.25">
      <c r="A5654" s="14">
        <f t="shared" si="112"/>
        <v>28</v>
      </c>
      <c r="B5654" s="14" t="s">
        <v>321</v>
      </c>
      <c r="C5654" s="14">
        <v>2021</v>
      </c>
      <c r="D5654" s="55" t="str">
        <f>VLOOKUP(E5654,Regioes!$A$2:$B$296,2,FALSE)</f>
        <v>Região Administrativa de Ribeirão Preto</v>
      </c>
      <c r="E5654" s="15" t="s">
        <v>55</v>
      </c>
      <c r="F5654" s="37">
        <f t="shared" si="113"/>
        <v>865386.36364940915</v>
      </c>
      <c r="G5654" s="37">
        <f t="shared" si="114"/>
        <v>865386.36364940915</v>
      </c>
      <c r="H5654" s="37">
        <f t="shared" si="115"/>
        <v>0</v>
      </c>
      <c r="I5654" s="39">
        <v>142076.74992916602</v>
      </c>
      <c r="J5654" s="37">
        <v>136689.79804589847</v>
      </c>
      <c r="K5654" s="37">
        <v>148664.27070974663</v>
      </c>
      <c r="L5654" s="37">
        <v>140997.49083712776</v>
      </c>
      <c r="M5654" s="37">
        <v>152362.77127795172</v>
      </c>
      <c r="N5654" s="38">
        <v>144595.28284951844</v>
      </c>
      <c r="O5654" s="37"/>
      <c r="P5654" s="37"/>
      <c r="Q5654" s="37"/>
      <c r="R5654" s="37"/>
      <c r="S5654" s="37"/>
      <c r="T5654" s="37"/>
    </row>
    <row r="5655" spans="1:20" x14ac:dyDescent="0.25">
      <c r="A5655" s="14">
        <f t="shared" si="112"/>
        <v>28</v>
      </c>
      <c r="B5655" s="14" t="s">
        <v>321</v>
      </c>
      <c r="C5655" s="14">
        <v>2021</v>
      </c>
      <c r="D5655" s="55" t="str">
        <f>VLOOKUP(E5655,Regioes!$A$2:$B$296,2,FALSE)</f>
        <v>Região Administrativa de Bauru</v>
      </c>
      <c r="E5655" s="15" t="s">
        <v>325</v>
      </c>
      <c r="F5655" s="37">
        <f t="shared" si="113"/>
        <v>78972.494369864275</v>
      </c>
      <c r="G5655" s="37">
        <f t="shared" si="114"/>
        <v>78972.494369864275</v>
      </c>
      <c r="H5655" s="37">
        <f t="shared" si="115"/>
        <v>0</v>
      </c>
      <c r="I5655" s="39">
        <v>13240.431552644546</v>
      </c>
      <c r="J5655" s="37">
        <v>12592.245317836399</v>
      </c>
      <c r="K5655" s="37">
        <v>13408.253749049156</v>
      </c>
      <c r="L5655" s="37">
        <v>12664.515598564401</v>
      </c>
      <c r="M5655" s="37">
        <v>13949.319166817237</v>
      </c>
      <c r="N5655" s="38">
        <v>13117.72898495254</v>
      </c>
      <c r="O5655" s="37"/>
      <c r="P5655" s="37"/>
      <c r="Q5655" s="37"/>
      <c r="R5655" s="37"/>
      <c r="S5655" s="37"/>
      <c r="T5655" s="37"/>
    </row>
    <row r="5656" spans="1:20" x14ac:dyDescent="0.25">
      <c r="A5656" s="14">
        <f t="shared" si="112"/>
        <v>28</v>
      </c>
      <c r="B5656" s="14" t="s">
        <v>321</v>
      </c>
      <c r="C5656" s="14">
        <v>2021</v>
      </c>
      <c r="D5656" s="55" t="str">
        <f>VLOOKUP(E5656,Regioes!$A$2:$B$296,2,FALSE)</f>
        <v>Região Administrativa de Marília</v>
      </c>
      <c r="E5656" s="15" t="s">
        <v>326</v>
      </c>
      <c r="F5656" s="37">
        <f t="shared" si="113"/>
        <v>825838.60712330358</v>
      </c>
      <c r="G5656" s="37">
        <f t="shared" si="114"/>
        <v>825838.60712330358</v>
      </c>
      <c r="H5656" s="37">
        <f t="shared" si="115"/>
        <v>0</v>
      </c>
      <c r="I5656" s="39">
        <v>137520.50587329397</v>
      </c>
      <c r="J5656" s="37">
        <v>131583.33261812053</v>
      </c>
      <c r="K5656" s="37">
        <v>139814.73171877422</v>
      </c>
      <c r="L5656" s="37">
        <v>133507.36807131168</v>
      </c>
      <c r="M5656" s="37">
        <v>146058.8720544157</v>
      </c>
      <c r="N5656" s="38">
        <v>137353.79678738731</v>
      </c>
      <c r="O5656" s="37"/>
      <c r="P5656" s="37"/>
      <c r="Q5656" s="37"/>
      <c r="R5656" s="37"/>
      <c r="S5656" s="37"/>
      <c r="T5656" s="37"/>
    </row>
    <row r="5657" spans="1:20" x14ac:dyDescent="0.25">
      <c r="A5657" s="14">
        <f t="shared" si="112"/>
        <v>28</v>
      </c>
      <c r="B5657" s="14" t="s">
        <v>321</v>
      </c>
      <c r="C5657" s="14">
        <v>2021</v>
      </c>
      <c r="D5657" s="55" t="str">
        <f>VLOOKUP(E5657,Regioes!$A$2:$B$296,2,FALSE)</f>
        <v>Região Administrativa de São José do Rio Preto</v>
      </c>
      <c r="E5657" s="15" t="s">
        <v>327</v>
      </c>
      <c r="F5657" s="37">
        <f t="shared" si="113"/>
        <v>38752.026701481351</v>
      </c>
      <c r="G5657" s="37">
        <f t="shared" si="114"/>
        <v>38752.026701481351</v>
      </c>
      <c r="H5657" s="37">
        <f t="shared" si="115"/>
        <v>0</v>
      </c>
      <c r="I5657" s="39">
        <v>6056.5860484609539</v>
      </c>
      <c r="J5657" s="37">
        <v>5749.9028446156126</v>
      </c>
      <c r="K5657" s="37">
        <v>6289.3705935714324</v>
      </c>
      <c r="L5657" s="37">
        <v>6416.0489402208677</v>
      </c>
      <c r="M5657" s="37">
        <v>7240.2610692854505</v>
      </c>
      <c r="N5657" s="38">
        <v>6999.85720532703</v>
      </c>
      <c r="O5657" s="37"/>
      <c r="P5657" s="37"/>
      <c r="Q5657" s="37"/>
      <c r="R5657" s="37"/>
      <c r="S5657" s="37"/>
      <c r="T5657" s="37"/>
    </row>
    <row r="5658" spans="1:20" x14ac:dyDescent="0.25">
      <c r="A5658" s="14">
        <f t="shared" si="112"/>
        <v>28</v>
      </c>
      <c r="B5658" s="14" t="s">
        <v>321</v>
      </c>
      <c r="C5658" s="14">
        <v>2021</v>
      </c>
      <c r="D5658" s="55" t="str">
        <f>VLOOKUP(E5658,Regioes!$A$2:$B$296,2,FALSE)</f>
        <v>Região Administrativa de Franca</v>
      </c>
      <c r="E5658" s="15" t="s">
        <v>56</v>
      </c>
      <c r="F5658" s="37">
        <f t="shared" si="113"/>
        <v>713887.55194841046</v>
      </c>
      <c r="G5658" s="37">
        <f t="shared" si="114"/>
        <v>713887.55194841046</v>
      </c>
      <c r="H5658" s="37">
        <f t="shared" si="115"/>
        <v>0</v>
      </c>
      <c r="I5658" s="39">
        <v>117204.09224845323</v>
      </c>
      <c r="J5658" s="37">
        <v>112760.20677261535</v>
      </c>
      <c r="K5658" s="37">
        <v>122638.36909980788</v>
      </c>
      <c r="L5658" s="37">
        <v>116313.77358444732</v>
      </c>
      <c r="M5658" s="37">
        <v>125689.39188849766</v>
      </c>
      <c r="N5658" s="38">
        <v>119281.71835458891</v>
      </c>
      <c r="O5658" s="37"/>
      <c r="P5658" s="37"/>
      <c r="Q5658" s="37"/>
      <c r="R5658" s="37"/>
      <c r="S5658" s="37"/>
      <c r="T5658" s="37"/>
    </row>
    <row r="5659" spans="1:20" x14ac:dyDescent="0.25">
      <c r="A5659" s="14">
        <f t="shared" si="112"/>
        <v>28</v>
      </c>
      <c r="B5659" s="14" t="s">
        <v>321</v>
      </c>
      <c r="C5659" s="14">
        <v>2021</v>
      </c>
      <c r="D5659" s="55" t="str">
        <f>VLOOKUP(E5659,Regioes!$A$2:$B$296,2,FALSE)</f>
        <v>Região Administrativa de Marília</v>
      </c>
      <c r="E5659" s="15" t="s">
        <v>328</v>
      </c>
      <c r="F5659" s="37">
        <f t="shared" si="113"/>
        <v>108478.05473818726</v>
      </c>
      <c r="G5659" s="37">
        <f t="shared" si="114"/>
        <v>108478.05473818726</v>
      </c>
      <c r="H5659" s="37">
        <f t="shared" si="115"/>
        <v>0</v>
      </c>
      <c r="I5659" s="39">
        <v>18132.512627297954</v>
      </c>
      <c r="J5659" s="37">
        <v>17083.235975632222</v>
      </c>
      <c r="K5659" s="37">
        <v>18015.200752974211</v>
      </c>
      <c r="L5659" s="37">
        <v>17610.943500717491</v>
      </c>
      <c r="M5659" s="37">
        <v>19289.157968559051</v>
      </c>
      <c r="N5659" s="38">
        <v>18347.003913006331</v>
      </c>
      <c r="O5659" s="37"/>
      <c r="P5659" s="37"/>
      <c r="Q5659" s="37"/>
      <c r="R5659" s="37"/>
      <c r="S5659" s="37"/>
      <c r="T5659" s="37"/>
    </row>
    <row r="5660" spans="1:20" x14ac:dyDescent="0.25">
      <c r="A5660" s="14">
        <f t="shared" si="112"/>
        <v>28</v>
      </c>
      <c r="B5660" s="14" t="s">
        <v>321</v>
      </c>
      <c r="C5660" s="14">
        <v>2021</v>
      </c>
      <c r="D5660" s="55" t="str">
        <f>VLOOKUP(E5660,Regioes!$A$2:$B$296,2,FALSE)</f>
        <v>Região Administrativa de Ribeirão Preto</v>
      </c>
      <c r="E5660" s="15" t="s">
        <v>48</v>
      </c>
      <c r="F5660" s="37">
        <f t="shared" si="113"/>
        <v>407738.4715023794</v>
      </c>
      <c r="G5660" s="37">
        <f t="shared" si="114"/>
        <v>407738.4715023794</v>
      </c>
      <c r="H5660" s="37">
        <f t="shared" si="115"/>
        <v>0</v>
      </c>
      <c r="I5660" s="39">
        <v>63412.798870600054</v>
      </c>
      <c r="J5660" s="37">
        <v>62253.896594621408</v>
      </c>
      <c r="K5660" s="37">
        <v>66318.103519214477</v>
      </c>
      <c r="L5660" s="37">
        <v>67307.401059506126</v>
      </c>
      <c r="M5660" s="37">
        <v>74637.314631874338</v>
      </c>
      <c r="N5660" s="38">
        <v>73808.956826562993</v>
      </c>
      <c r="O5660" s="37"/>
      <c r="P5660" s="37"/>
      <c r="Q5660" s="37"/>
      <c r="R5660" s="37"/>
      <c r="S5660" s="37"/>
      <c r="T5660" s="37"/>
    </row>
    <row r="5661" spans="1:20" x14ac:dyDescent="0.25">
      <c r="A5661" s="14">
        <f t="shared" si="112"/>
        <v>28</v>
      </c>
      <c r="B5661" s="14" t="s">
        <v>321</v>
      </c>
      <c r="C5661" s="14">
        <v>2021</v>
      </c>
      <c r="D5661" s="55" t="str">
        <f>VLOOKUP(E5661,Regioes!$A$2:$B$296,2,FALSE)</f>
        <v>Região Administrativa de Marília</v>
      </c>
      <c r="E5661" s="15" t="s">
        <v>185</v>
      </c>
      <c r="F5661" s="37">
        <f t="shared" si="113"/>
        <v>19505.913052866606</v>
      </c>
      <c r="G5661" s="37">
        <f t="shared" si="114"/>
        <v>19505.913052866606</v>
      </c>
      <c r="H5661" s="37">
        <f t="shared" si="115"/>
        <v>0</v>
      </c>
      <c r="I5661" s="39">
        <v>3459.2186991563644</v>
      </c>
      <c r="J5661" s="37">
        <v>3091.5169013950599</v>
      </c>
      <c r="K5661" s="37">
        <v>3133.7125771767501</v>
      </c>
      <c r="L5661" s="37">
        <v>3124.5002482399104</v>
      </c>
      <c r="M5661" s="37">
        <v>3400.5051608930498</v>
      </c>
      <c r="N5661" s="38">
        <v>3296.4594660054699</v>
      </c>
      <c r="O5661" s="37"/>
      <c r="P5661" s="37"/>
      <c r="Q5661" s="37"/>
      <c r="R5661" s="37"/>
      <c r="S5661" s="37"/>
      <c r="T5661" s="37"/>
    </row>
    <row r="5662" spans="1:20" x14ac:dyDescent="0.25">
      <c r="A5662" s="14">
        <f t="shared" si="112"/>
        <v>28</v>
      </c>
      <c r="B5662" s="14" t="s">
        <v>321</v>
      </c>
      <c r="C5662" s="14">
        <v>2021</v>
      </c>
      <c r="D5662" s="55" t="str">
        <f>VLOOKUP(E5662,Regioes!$A$2:$B$296,2,FALSE)</f>
        <v>Região Administrativa de Bauru</v>
      </c>
      <c r="E5662" s="15" t="s">
        <v>329</v>
      </c>
      <c r="F5662" s="37">
        <f t="shared" si="113"/>
        <v>115985.17919546866</v>
      </c>
      <c r="G5662" s="37">
        <f t="shared" si="114"/>
        <v>115985.17919546866</v>
      </c>
      <c r="H5662" s="37">
        <f t="shared" si="115"/>
        <v>0</v>
      </c>
      <c r="I5662" s="39">
        <v>18127.418820050152</v>
      </c>
      <c r="J5662" s="37">
        <v>17209.513115962614</v>
      </c>
      <c r="K5662" s="37">
        <v>18824.145145786879</v>
      </c>
      <c r="L5662" s="37">
        <v>19203.294624845188</v>
      </c>
      <c r="M5662" s="37">
        <v>21670.169253649576</v>
      </c>
      <c r="N5662" s="38">
        <v>20950.638235174232</v>
      </c>
      <c r="O5662" s="37"/>
      <c r="P5662" s="37"/>
      <c r="Q5662" s="37"/>
      <c r="R5662" s="37"/>
      <c r="S5662" s="37"/>
      <c r="T5662" s="37"/>
    </row>
    <row r="5663" spans="1:20" x14ac:dyDescent="0.25">
      <c r="A5663" s="14">
        <f t="shared" si="112"/>
        <v>28</v>
      </c>
      <c r="B5663" s="14" t="s">
        <v>321</v>
      </c>
      <c r="C5663" s="14">
        <v>2021</v>
      </c>
      <c r="D5663" s="55" t="str">
        <f>VLOOKUP(E5663,Regioes!$A$2:$B$296,2,FALSE)</f>
        <v>Região Administrativa de Ribeirão Preto</v>
      </c>
      <c r="E5663" s="15" t="s">
        <v>57</v>
      </c>
      <c r="F5663" s="37">
        <f t="shared" si="113"/>
        <v>127717.61269750289</v>
      </c>
      <c r="G5663" s="37">
        <f t="shared" si="114"/>
        <v>127717.61269750289</v>
      </c>
      <c r="H5663" s="37">
        <f t="shared" si="115"/>
        <v>0</v>
      </c>
      <c r="I5663" s="39">
        <v>19863.054021804965</v>
      </c>
      <c r="J5663" s="37">
        <v>19500.046254859844</v>
      </c>
      <c r="K5663" s="37">
        <v>20773.094647877762</v>
      </c>
      <c r="L5663" s="37">
        <v>21082.976419955838</v>
      </c>
      <c r="M5663" s="37">
        <v>23378.955652164321</v>
      </c>
      <c r="N5663" s="38">
        <v>23119.485700840163</v>
      </c>
      <c r="O5663" s="37"/>
      <c r="P5663" s="37"/>
      <c r="Q5663" s="37"/>
      <c r="R5663" s="37"/>
      <c r="S5663" s="37"/>
      <c r="T5663" s="37"/>
    </row>
    <row r="5664" spans="1:20" x14ac:dyDescent="0.25">
      <c r="A5664" s="14">
        <f t="shared" si="112"/>
        <v>28</v>
      </c>
      <c r="B5664" s="14" t="s">
        <v>321</v>
      </c>
      <c r="C5664" s="14">
        <v>2021</v>
      </c>
      <c r="D5664" s="55" t="str">
        <f>VLOOKUP(E5664,Regioes!$A$2:$B$296,2,FALSE)</f>
        <v>Região Administrativa de Ribeirão Preto</v>
      </c>
      <c r="E5664" s="15" t="s">
        <v>58</v>
      </c>
      <c r="F5664" s="37">
        <f t="shared" si="113"/>
        <v>1057709.9429172794</v>
      </c>
      <c r="G5664" s="37">
        <f t="shared" si="114"/>
        <v>1057709.9429172794</v>
      </c>
      <c r="H5664" s="37">
        <f t="shared" si="115"/>
        <v>0</v>
      </c>
      <c r="I5664" s="39">
        <v>175090.55167755304</v>
      </c>
      <c r="J5664" s="37">
        <v>172520.38445422138</v>
      </c>
      <c r="K5664" s="37">
        <v>172184.51236292609</v>
      </c>
      <c r="L5664" s="37">
        <v>169551.48186174477</v>
      </c>
      <c r="M5664" s="37">
        <v>186071.9476274745</v>
      </c>
      <c r="N5664" s="38">
        <v>182291.06493335974</v>
      </c>
      <c r="O5664" s="37"/>
      <c r="P5664" s="37"/>
      <c r="Q5664" s="37"/>
      <c r="R5664" s="37"/>
      <c r="S5664" s="37"/>
      <c r="T5664" s="37"/>
    </row>
    <row r="5665" spans="1:20" x14ac:dyDescent="0.25">
      <c r="A5665" s="14">
        <f t="shared" si="112"/>
        <v>28</v>
      </c>
      <c r="B5665" s="14" t="s">
        <v>321</v>
      </c>
      <c r="C5665" s="14">
        <v>2021</v>
      </c>
      <c r="D5665" s="55" t="str">
        <f>VLOOKUP(E5665,Regioes!$A$2:$B$296,2,FALSE)</f>
        <v>Região Administrativa de Franca</v>
      </c>
      <c r="E5665" s="15" t="s">
        <v>59</v>
      </c>
      <c r="F5665" s="37">
        <f t="shared" si="113"/>
        <v>614536.70226557832</v>
      </c>
      <c r="G5665" s="37">
        <f t="shared" si="114"/>
        <v>614536.70226557832</v>
      </c>
      <c r="H5665" s="37">
        <f t="shared" si="115"/>
        <v>0</v>
      </c>
      <c r="I5665" s="39">
        <v>100892.94335755572</v>
      </c>
      <c r="J5665" s="37">
        <v>97067.507939731455</v>
      </c>
      <c r="K5665" s="37">
        <v>105570.93860528768</v>
      </c>
      <c r="L5665" s="37">
        <v>100126.52924338551</v>
      </c>
      <c r="M5665" s="37">
        <v>108197.35431737173</v>
      </c>
      <c r="N5665" s="38">
        <v>102681.42880224629</v>
      </c>
      <c r="O5665" s="37"/>
      <c r="P5665" s="37"/>
      <c r="Q5665" s="37"/>
      <c r="R5665" s="37"/>
      <c r="S5665" s="37"/>
      <c r="T5665" s="37"/>
    </row>
    <row r="5666" spans="1:20" x14ac:dyDescent="0.25">
      <c r="A5666" s="14">
        <f t="shared" si="112"/>
        <v>28</v>
      </c>
      <c r="B5666" s="14" t="s">
        <v>321</v>
      </c>
      <c r="C5666" s="14">
        <v>2021</v>
      </c>
      <c r="D5666" s="55" t="str">
        <f>VLOOKUP(E5666,Regioes!$A$2:$B$296,2,FALSE)</f>
        <v>Região Administrativa de Franca</v>
      </c>
      <c r="E5666" s="15" t="s">
        <v>60</v>
      </c>
      <c r="F5666" s="37">
        <f t="shared" si="113"/>
        <v>644623.655664964</v>
      </c>
      <c r="G5666" s="37">
        <f t="shared" si="114"/>
        <v>644623.655664964</v>
      </c>
      <c r="H5666" s="37">
        <f t="shared" si="115"/>
        <v>0</v>
      </c>
      <c r="I5666" s="39">
        <v>106961.34438313072</v>
      </c>
      <c r="J5666" s="37">
        <v>100280.36601157306</v>
      </c>
      <c r="K5666" s="37">
        <v>109427.41898271747</v>
      </c>
      <c r="L5666" s="37">
        <v>106958.9738432711</v>
      </c>
      <c r="M5666" s="37">
        <v>113184.6017313818</v>
      </c>
      <c r="N5666" s="38">
        <v>107810.95071288991</v>
      </c>
      <c r="O5666" s="37"/>
      <c r="P5666" s="37"/>
      <c r="Q5666" s="37"/>
      <c r="R5666" s="37"/>
      <c r="S5666" s="37"/>
      <c r="T5666" s="37"/>
    </row>
    <row r="5667" spans="1:20" x14ac:dyDescent="0.25">
      <c r="A5667" s="14">
        <f t="shared" si="112"/>
        <v>28</v>
      </c>
      <c r="B5667" s="14" t="s">
        <v>321</v>
      </c>
      <c r="C5667" s="14">
        <v>2021</v>
      </c>
      <c r="D5667" s="55" t="str">
        <f>VLOOKUP(E5667,Regioes!$A$2:$B$296,2,FALSE)</f>
        <v>Região Administrativa de Ribeirão Preto</v>
      </c>
      <c r="E5667" s="15" t="s">
        <v>49</v>
      </c>
      <c r="F5667" s="37">
        <f t="shared" si="113"/>
        <v>785820.8974299368</v>
      </c>
      <c r="G5667" s="37">
        <f t="shared" si="114"/>
        <v>785820.8974299368</v>
      </c>
      <c r="H5667" s="37">
        <f t="shared" si="115"/>
        <v>0</v>
      </c>
      <c r="I5667" s="39">
        <v>129784.46262143811</v>
      </c>
      <c r="J5667" s="37">
        <v>128888.54616659167</v>
      </c>
      <c r="K5667" s="37">
        <v>125445.03798314028</v>
      </c>
      <c r="L5667" s="37">
        <v>125566.17940348649</v>
      </c>
      <c r="M5667" s="37">
        <v>138680.14398332796</v>
      </c>
      <c r="N5667" s="38">
        <v>137456.52727195231</v>
      </c>
      <c r="O5667" s="37"/>
      <c r="P5667" s="37"/>
      <c r="Q5667" s="37"/>
      <c r="R5667" s="37"/>
      <c r="S5667" s="37"/>
      <c r="T5667" s="37"/>
    </row>
    <row r="5668" spans="1:20" x14ac:dyDescent="0.25">
      <c r="A5668" s="14">
        <f t="shared" si="112"/>
        <v>28</v>
      </c>
      <c r="B5668" s="14" t="s">
        <v>321</v>
      </c>
      <c r="C5668" s="14">
        <v>2021</v>
      </c>
      <c r="D5668" s="55" t="str">
        <f>VLOOKUP(E5668,Regioes!$A$2:$B$296,2,FALSE)</f>
        <v>Região Administrativa de Marília</v>
      </c>
      <c r="E5668" s="15" t="s">
        <v>330</v>
      </c>
      <c r="F5668" s="37">
        <f t="shared" si="113"/>
        <v>198674.75311657187</v>
      </c>
      <c r="G5668" s="37">
        <f t="shared" si="114"/>
        <v>198674.75311657187</v>
      </c>
      <c r="H5668" s="37">
        <f t="shared" si="115"/>
        <v>0</v>
      </c>
      <c r="I5668" s="39">
        <v>35233.388930241308</v>
      </c>
      <c r="J5668" s="37">
        <v>31488.213624027641</v>
      </c>
      <c r="K5668" s="37">
        <v>31917.991786464503</v>
      </c>
      <c r="L5668" s="37">
        <v>31824.160896713543</v>
      </c>
      <c r="M5668" s="37">
        <v>34635.3703864567</v>
      </c>
      <c r="N5668" s="38">
        <v>33575.62749266818</v>
      </c>
      <c r="O5668" s="37"/>
      <c r="P5668" s="37"/>
      <c r="Q5668" s="37"/>
      <c r="R5668" s="37"/>
      <c r="S5668" s="37"/>
      <c r="T5668" s="37"/>
    </row>
    <row r="5669" spans="1:20" x14ac:dyDescent="0.25">
      <c r="A5669" s="14">
        <f t="shared" si="112"/>
        <v>28</v>
      </c>
      <c r="B5669" s="14" t="s">
        <v>321</v>
      </c>
      <c r="C5669" s="14">
        <v>2021</v>
      </c>
      <c r="D5669" s="55" t="str">
        <f>VLOOKUP(E5669,Regioes!$A$2:$B$296,2,FALSE)</f>
        <v>Região Administrativa de Barretos</v>
      </c>
      <c r="E5669" s="15" t="s">
        <v>331</v>
      </c>
      <c r="F5669" s="37">
        <f t="shared" si="113"/>
        <v>524752.49444304022</v>
      </c>
      <c r="G5669" s="37">
        <f t="shared" si="114"/>
        <v>524752.49444304022</v>
      </c>
      <c r="H5669" s="37">
        <f t="shared" si="115"/>
        <v>0</v>
      </c>
      <c r="I5669" s="39">
        <v>86290.006263125179</v>
      </c>
      <c r="J5669" s="37">
        <v>83165.121796933789</v>
      </c>
      <c r="K5669" s="37">
        <v>87322.73855526738</v>
      </c>
      <c r="L5669" s="37">
        <v>85687.066460609261</v>
      </c>
      <c r="M5669" s="37">
        <v>92668.355175764358</v>
      </c>
      <c r="N5669" s="38">
        <v>89619.206191340229</v>
      </c>
      <c r="O5669" s="37"/>
      <c r="P5669" s="37"/>
      <c r="Q5669" s="37"/>
      <c r="R5669" s="37"/>
      <c r="S5669" s="37"/>
      <c r="T5669" s="37"/>
    </row>
    <row r="5670" spans="1:20" x14ac:dyDescent="0.25">
      <c r="A5670" s="14">
        <f t="shared" si="112"/>
        <v>6</v>
      </c>
      <c r="B5670" s="14" t="s">
        <v>61</v>
      </c>
      <c r="C5670" s="14">
        <v>2021</v>
      </c>
      <c r="D5670" s="55" t="str">
        <f>VLOOKUP(E5670,Regioes!$A$2:$B$296,2,FALSE)</f>
        <v>Região Administrativa de Campinas</v>
      </c>
      <c r="E5670" s="15" t="s">
        <v>70</v>
      </c>
      <c r="F5670" s="37">
        <f t="shared" si="113"/>
        <v>2313131.81</v>
      </c>
      <c r="G5670" s="37">
        <f t="shared" si="114"/>
        <v>2313131.81</v>
      </c>
      <c r="H5670" s="37">
        <f t="shared" si="115"/>
        <v>0</v>
      </c>
      <c r="I5670" s="40">
        <v>376952.69</v>
      </c>
      <c r="J5670" s="39">
        <v>364130.31</v>
      </c>
      <c r="K5670" s="37">
        <v>397405.72</v>
      </c>
      <c r="L5670" s="37">
        <v>374957.8</v>
      </c>
      <c r="M5670" s="37">
        <v>407746.92</v>
      </c>
      <c r="N5670" s="38">
        <v>391938.37</v>
      </c>
      <c r="O5670" s="37"/>
      <c r="P5670" s="37"/>
      <c r="Q5670" s="37"/>
      <c r="R5670" s="37"/>
      <c r="S5670" s="37"/>
      <c r="T5670" s="37"/>
    </row>
    <row r="5671" spans="1:20" x14ac:dyDescent="0.25">
      <c r="A5671" s="14">
        <f t="shared" si="112"/>
        <v>6</v>
      </c>
      <c r="B5671" s="14" t="s">
        <v>61</v>
      </c>
      <c r="C5671" s="14">
        <v>2021</v>
      </c>
      <c r="D5671" s="55" t="str">
        <f>VLOOKUP(E5671,Regioes!$A$2:$B$296,2,FALSE)</f>
        <v>Região Administrativa de Campinas</v>
      </c>
      <c r="E5671" s="15" t="s">
        <v>72</v>
      </c>
      <c r="F5671" s="37">
        <f t="shared" si="113"/>
        <v>122446.52999999998</v>
      </c>
      <c r="G5671" s="37">
        <f t="shared" si="114"/>
        <v>122446.52999999998</v>
      </c>
      <c r="H5671" s="37">
        <f t="shared" si="115"/>
        <v>0</v>
      </c>
      <c r="I5671" s="40">
        <v>19489.68</v>
      </c>
      <c r="J5671" s="39">
        <v>18605.46</v>
      </c>
      <c r="K5671" s="37">
        <v>20133.759999999998</v>
      </c>
      <c r="L5671" s="37">
        <v>20894.400000000001</v>
      </c>
      <c r="M5671" s="37">
        <v>22073.17</v>
      </c>
      <c r="N5671" s="38">
        <v>21250.06</v>
      </c>
      <c r="O5671" s="37"/>
      <c r="P5671" s="37"/>
      <c r="Q5671" s="37"/>
      <c r="R5671" s="37"/>
      <c r="S5671" s="37"/>
      <c r="T5671" s="37"/>
    </row>
    <row r="5672" spans="1:20" x14ac:dyDescent="0.25">
      <c r="A5672" s="14">
        <f t="shared" si="112"/>
        <v>6</v>
      </c>
      <c r="B5672" s="14" t="s">
        <v>61</v>
      </c>
      <c r="C5672" s="14">
        <v>2021</v>
      </c>
      <c r="D5672" s="55" t="str">
        <f>VLOOKUP(E5672,Regioes!$A$2:$B$296,2,FALSE)</f>
        <v>Região Administrativa de Campinas</v>
      </c>
      <c r="E5672" s="15" t="s">
        <v>62</v>
      </c>
      <c r="F5672" s="37">
        <f t="shared" si="113"/>
        <v>160861.42000000001</v>
      </c>
      <c r="G5672" s="37">
        <f t="shared" si="114"/>
        <v>160861.42000000001</v>
      </c>
      <c r="H5672" s="37">
        <f t="shared" si="115"/>
        <v>0</v>
      </c>
      <c r="I5672" s="40">
        <v>26754.29</v>
      </c>
      <c r="J5672" s="39">
        <v>25434.12</v>
      </c>
      <c r="K5672" s="37">
        <v>25947.5</v>
      </c>
      <c r="L5672" s="37">
        <v>25020.44</v>
      </c>
      <c r="M5672" s="37">
        <v>28481.47</v>
      </c>
      <c r="N5672" s="38">
        <v>29223.599999999999</v>
      </c>
      <c r="O5672" s="37"/>
      <c r="P5672" s="37"/>
      <c r="Q5672" s="37"/>
      <c r="R5672" s="37"/>
      <c r="S5672" s="37"/>
      <c r="T5672" s="37"/>
    </row>
    <row r="5673" spans="1:20" x14ac:dyDescent="0.25">
      <c r="A5673" s="14">
        <f t="shared" si="112"/>
        <v>6</v>
      </c>
      <c r="B5673" s="14" t="s">
        <v>61</v>
      </c>
      <c r="C5673" s="14">
        <v>2021</v>
      </c>
      <c r="D5673" s="55" t="str">
        <f>VLOOKUP(E5673,Regioes!$A$2:$B$296,2,FALSE)</f>
        <v>Região Administrativa de Campinas</v>
      </c>
      <c r="E5673" s="15" t="s">
        <v>0</v>
      </c>
      <c r="F5673" s="37">
        <f t="shared" si="113"/>
        <v>182711.88</v>
      </c>
      <c r="G5673" s="37">
        <f t="shared" si="114"/>
        <v>182711.88</v>
      </c>
      <c r="H5673" s="37">
        <f t="shared" si="115"/>
        <v>0</v>
      </c>
      <c r="I5673" s="40">
        <v>29679</v>
      </c>
      <c r="J5673" s="39">
        <v>28777.33</v>
      </c>
      <c r="K5673" s="37">
        <v>31677.03</v>
      </c>
      <c r="L5673" s="37">
        <v>29813.43</v>
      </c>
      <c r="M5673" s="37">
        <v>32209.87</v>
      </c>
      <c r="N5673" s="38">
        <v>30555.22</v>
      </c>
      <c r="O5673" s="37"/>
      <c r="P5673" s="37"/>
      <c r="Q5673" s="37"/>
      <c r="R5673" s="37"/>
      <c r="S5673" s="37"/>
      <c r="T5673" s="37"/>
    </row>
    <row r="5674" spans="1:20" x14ac:dyDescent="0.25">
      <c r="A5674" s="14">
        <f t="shared" si="112"/>
        <v>6</v>
      </c>
      <c r="B5674" s="14" t="s">
        <v>61</v>
      </c>
      <c r="C5674" s="14">
        <v>2021</v>
      </c>
      <c r="D5674" s="55" t="str">
        <f>VLOOKUP(E5674,Regioes!$A$2:$B$296,2,FALSE)</f>
        <v>Região Administrativa Central / Araraquara</v>
      </c>
      <c r="E5674" s="15" t="s">
        <v>63</v>
      </c>
      <c r="F5674" s="37">
        <f t="shared" si="113"/>
        <v>243993.92000000004</v>
      </c>
      <c r="G5674" s="37">
        <f t="shared" si="114"/>
        <v>243993.92000000004</v>
      </c>
      <c r="H5674" s="37">
        <f t="shared" si="115"/>
        <v>0</v>
      </c>
      <c r="I5674" s="40">
        <v>38836.25</v>
      </c>
      <c r="J5674" s="39">
        <v>37074.29</v>
      </c>
      <c r="K5674" s="37">
        <v>40119.67</v>
      </c>
      <c r="L5674" s="37">
        <v>41635.370000000003</v>
      </c>
      <c r="M5674" s="37">
        <v>43984.26</v>
      </c>
      <c r="N5674" s="38">
        <v>42344.08</v>
      </c>
      <c r="O5674" s="37"/>
      <c r="P5674" s="37"/>
      <c r="Q5674" s="37"/>
      <c r="R5674" s="37"/>
      <c r="S5674" s="37"/>
      <c r="T5674" s="37"/>
    </row>
    <row r="5675" spans="1:20" x14ac:dyDescent="0.25">
      <c r="A5675" s="14">
        <f t="shared" si="112"/>
        <v>6</v>
      </c>
      <c r="B5675" s="14" t="s">
        <v>61</v>
      </c>
      <c r="C5675" s="14">
        <v>2021</v>
      </c>
      <c r="D5675" s="55" t="str">
        <f>VLOOKUP(E5675,Regioes!$A$2:$B$296,2,FALSE)</f>
        <v>Região Administrativa de Campinas</v>
      </c>
      <c r="E5675" s="15" t="s">
        <v>73</v>
      </c>
      <c r="F5675" s="37">
        <f t="shared" si="113"/>
        <v>249467.95</v>
      </c>
      <c r="G5675" s="37">
        <f t="shared" si="114"/>
        <v>249467.95</v>
      </c>
      <c r="H5675" s="37">
        <f t="shared" si="115"/>
        <v>0</v>
      </c>
      <c r="I5675" s="40">
        <v>41438.03</v>
      </c>
      <c r="J5675" s="39">
        <v>40590.25</v>
      </c>
      <c r="K5675" s="37">
        <v>39933.410000000003</v>
      </c>
      <c r="L5675" s="37">
        <v>39175.379999999997</v>
      </c>
      <c r="M5675" s="37">
        <v>44977.47</v>
      </c>
      <c r="N5675" s="38">
        <v>43353.41</v>
      </c>
      <c r="O5675" s="37"/>
      <c r="P5675" s="37"/>
      <c r="Q5675" s="37"/>
      <c r="R5675" s="37"/>
      <c r="S5675" s="37"/>
      <c r="T5675" s="37"/>
    </row>
    <row r="5676" spans="1:20" x14ac:dyDescent="0.25">
      <c r="A5676" s="14">
        <f t="shared" si="112"/>
        <v>6</v>
      </c>
      <c r="B5676" s="14" t="s">
        <v>61</v>
      </c>
      <c r="C5676" s="14">
        <v>2021</v>
      </c>
      <c r="D5676" s="55" t="str">
        <f>VLOOKUP(E5676,Regioes!$A$2:$B$296,2,FALSE)</f>
        <v>Região Administrativa de Campinas</v>
      </c>
      <c r="E5676" s="15" t="s">
        <v>64</v>
      </c>
      <c r="F5676" s="37">
        <f t="shared" si="113"/>
        <v>107079.69</v>
      </c>
      <c r="G5676" s="37">
        <f t="shared" si="114"/>
        <v>107079.69</v>
      </c>
      <c r="H5676" s="37">
        <f t="shared" si="115"/>
        <v>0</v>
      </c>
      <c r="I5676" s="40">
        <v>17786.54</v>
      </c>
      <c r="J5676" s="39">
        <v>17422.64</v>
      </c>
      <c r="K5676" s="37">
        <v>17140.71</v>
      </c>
      <c r="L5676" s="37">
        <v>16815.34</v>
      </c>
      <c r="M5676" s="37">
        <v>19305.78</v>
      </c>
      <c r="N5676" s="38">
        <v>18608.68</v>
      </c>
      <c r="O5676" s="37"/>
      <c r="P5676" s="37"/>
      <c r="Q5676" s="37"/>
      <c r="R5676" s="37"/>
      <c r="S5676" s="37"/>
      <c r="T5676" s="37"/>
    </row>
    <row r="5677" spans="1:20" x14ac:dyDescent="0.25">
      <c r="A5677" s="14">
        <f t="shared" si="112"/>
        <v>6</v>
      </c>
      <c r="B5677" s="14" t="s">
        <v>61</v>
      </c>
      <c r="C5677" s="14">
        <v>2021</v>
      </c>
      <c r="D5677" s="55" t="str">
        <f>VLOOKUP(E5677,Regioes!$A$2:$B$296,2,FALSE)</f>
        <v>Região Administrativa de Campinas</v>
      </c>
      <c r="E5677" s="15" t="s">
        <v>65</v>
      </c>
      <c r="F5677" s="37">
        <f t="shared" si="113"/>
        <v>578322.60000000009</v>
      </c>
      <c r="G5677" s="37">
        <f t="shared" si="114"/>
        <v>578322.60000000009</v>
      </c>
      <c r="H5677" s="37">
        <f t="shared" si="115"/>
        <v>0</v>
      </c>
      <c r="I5677" s="40">
        <v>96062.64</v>
      </c>
      <c r="J5677" s="39">
        <v>94097.29</v>
      </c>
      <c r="K5677" s="37">
        <v>92574.59</v>
      </c>
      <c r="L5677" s="37">
        <v>90817.31</v>
      </c>
      <c r="M5677" s="37">
        <v>104267.85</v>
      </c>
      <c r="N5677" s="38">
        <v>100502.92</v>
      </c>
      <c r="O5677" s="37"/>
      <c r="P5677" s="37"/>
      <c r="Q5677" s="37"/>
      <c r="R5677" s="37"/>
      <c r="S5677" s="37"/>
      <c r="T5677" s="37"/>
    </row>
    <row r="5678" spans="1:20" x14ac:dyDescent="0.25">
      <c r="A5678" s="14">
        <f t="shared" si="112"/>
        <v>6</v>
      </c>
      <c r="B5678" s="14" t="s">
        <v>61</v>
      </c>
      <c r="C5678" s="14">
        <v>2021</v>
      </c>
      <c r="D5678" s="55" t="str">
        <f>VLOOKUP(E5678,Regioes!$A$2:$B$296,2,FALSE)</f>
        <v>Região Administrativa de Campinas</v>
      </c>
      <c r="E5678" s="15" t="s">
        <v>66</v>
      </c>
      <c r="F5678" s="37">
        <f t="shared" si="113"/>
        <v>1356163.17</v>
      </c>
      <c r="G5678" s="37">
        <f t="shared" si="114"/>
        <v>1356163.17</v>
      </c>
      <c r="H5678" s="37">
        <f t="shared" si="115"/>
        <v>0</v>
      </c>
      <c r="I5678" s="40">
        <v>220289.82</v>
      </c>
      <c r="J5678" s="39">
        <v>213597.26</v>
      </c>
      <c r="K5678" s="37">
        <v>235120</v>
      </c>
      <c r="L5678" s="37">
        <v>221287.6</v>
      </c>
      <c r="M5678" s="37">
        <v>239075.01</v>
      </c>
      <c r="N5678" s="38">
        <v>226793.48</v>
      </c>
      <c r="O5678" s="37"/>
      <c r="P5678" s="37"/>
      <c r="Q5678" s="37"/>
      <c r="R5678" s="37"/>
      <c r="S5678" s="37"/>
      <c r="T5678" s="37"/>
    </row>
    <row r="5679" spans="1:20" x14ac:dyDescent="0.25">
      <c r="A5679" s="14">
        <f t="shared" si="112"/>
        <v>6</v>
      </c>
      <c r="B5679" s="14" t="s">
        <v>61</v>
      </c>
      <c r="C5679" s="14">
        <v>2021</v>
      </c>
      <c r="D5679" s="55" t="str">
        <f>VLOOKUP(E5679,Regioes!$A$2:$B$296,2,FALSE)</f>
        <v>Região Administrativa de Campinas</v>
      </c>
      <c r="E5679" s="15" t="s">
        <v>1</v>
      </c>
      <c r="F5679" s="37">
        <f t="shared" si="113"/>
        <v>492474.22000000003</v>
      </c>
      <c r="G5679" s="37">
        <f t="shared" si="114"/>
        <v>492474.22000000003</v>
      </c>
      <c r="H5679" s="37">
        <f t="shared" si="115"/>
        <v>0</v>
      </c>
      <c r="I5679" s="40">
        <v>81802.740000000005</v>
      </c>
      <c r="J5679" s="39">
        <v>80129.13</v>
      </c>
      <c r="K5679" s="37">
        <v>78832.47</v>
      </c>
      <c r="L5679" s="37">
        <v>77336.05</v>
      </c>
      <c r="M5679" s="37">
        <v>88789.94</v>
      </c>
      <c r="N5679" s="38">
        <v>85583.89</v>
      </c>
      <c r="O5679" s="37"/>
      <c r="P5679" s="37"/>
      <c r="Q5679" s="37"/>
      <c r="R5679" s="37"/>
      <c r="S5679" s="37"/>
      <c r="T5679" s="37"/>
    </row>
    <row r="5680" spans="1:20" x14ac:dyDescent="0.25">
      <c r="A5680" s="14">
        <f t="shared" si="112"/>
        <v>6</v>
      </c>
      <c r="B5680" s="14" t="s">
        <v>61</v>
      </c>
      <c r="C5680" s="14">
        <v>2021</v>
      </c>
      <c r="D5680" s="55" t="str">
        <f>VLOOKUP(E5680,Regioes!$A$2:$B$296,2,FALSE)</f>
        <v>Região Administrativa de Campinas</v>
      </c>
      <c r="E5680" s="15" t="s">
        <v>67</v>
      </c>
      <c r="F5680" s="37">
        <f t="shared" si="113"/>
        <v>673223.47</v>
      </c>
      <c r="G5680" s="37">
        <f t="shared" si="114"/>
        <v>673223.47</v>
      </c>
      <c r="H5680" s="37">
        <f t="shared" si="115"/>
        <v>0</v>
      </c>
      <c r="I5680" s="40">
        <v>111851.85</v>
      </c>
      <c r="J5680" s="39">
        <v>108985.71</v>
      </c>
      <c r="K5680" s="37">
        <v>107913.60000000001</v>
      </c>
      <c r="L5680" s="37">
        <v>105540.3</v>
      </c>
      <c r="M5680" s="37">
        <v>120988.5</v>
      </c>
      <c r="N5680" s="38">
        <v>117943.51</v>
      </c>
      <c r="O5680" s="37"/>
      <c r="P5680" s="37"/>
      <c r="Q5680" s="37"/>
      <c r="R5680" s="37"/>
      <c r="S5680" s="37"/>
      <c r="T5680" s="37"/>
    </row>
    <row r="5681" spans="1:20" x14ac:dyDescent="0.25">
      <c r="A5681" s="14">
        <f t="shared" si="112"/>
        <v>6</v>
      </c>
      <c r="B5681" s="14" t="s">
        <v>61</v>
      </c>
      <c r="C5681" s="14">
        <v>2021</v>
      </c>
      <c r="D5681" s="55" t="str">
        <f>VLOOKUP(E5681,Regioes!$A$2:$B$296,2,FALSE)</f>
        <v>Região Administrativa de Campinas</v>
      </c>
      <c r="E5681" s="15" t="s">
        <v>68</v>
      </c>
      <c r="F5681" s="37">
        <f t="shared" si="113"/>
        <v>268160.75</v>
      </c>
      <c r="G5681" s="37">
        <f t="shared" si="114"/>
        <v>268160.75</v>
      </c>
      <c r="H5681" s="37">
        <f t="shared" si="115"/>
        <v>0</v>
      </c>
      <c r="I5681" s="40">
        <v>44543.01</v>
      </c>
      <c r="J5681" s="39">
        <v>43631.7</v>
      </c>
      <c r="K5681" s="37">
        <v>42925.65</v>
      </c>
      <c r="L5681" s="37">
        <v>42110.82</v>
      </c>
      <c r="M5681" s="37">
        <v>48347.66</v>
      </c>
      <c r="N5681" s="38">
        <v>46601.91</v>
      </c>
      <c r="O5681" s="37"/>
      <c r="P5681" s="37"/>
      <c r="Q5681" s="37"/>
      <c r="R5681" s="37"/>
      <c r="S5681" s="37"/>
      <c r="T5681" s="37"/>
    </row>
    <row r="5682" spans="1:20" x14ac:dyDescent="0.25">
      <c r="A5682" s="14">
        <f t="shared" si="112"/>
        <v>6</v>
      </c>
      <c r="B5682" s="14" t="s">
        <v>61</v>
      </c>
      <c r="C5682" s="14">
        <v>2021</v>
      </c>
      <c r="D5682" s="55" t="str">
        <f>VLOOKUP(E5682,Regioes!$A$2:$B$296,2,FALSE)</f>
        <v>Região Administrativa de Campinas</v>
      </c>
      <c r="E5682" s="15" t="s">
        <v>69</v>
      </c>
      <c r="F5682" s="37">
        <f t="shared" si="113"/>
        <v>1728674.8800000001</v>
      </c>
      <c r="G5682" s="37">
        <f t="shared" si="114"/>
        <v>1728674.8800000001</v>
      </c>
      <c r="H5682" s="37">
        <f t="shared" si="115"/>
        <v>0</v>
      </c>
      <c r="I5682" s="40">
        <v>280799.15999999997</v>
      </c>
      <c r="J5682" s="39">
        <v>272268.28000000003</v>
      </c>
      <c r="K5682" s="37">
        <v>299702.90000000002</v>
      </c>
      <c r="L5682" s="37">
        <v>282071.01</v>
      </c>
      <c r="M5682" s="37">
        <v>304744.28000000003</v>
      </c>
      <c r="N5682" s="38">
        <v>289089.25</v>
      </c>
      <c r="O5682" s="37"/>
      <c r="P5682" s="37"/>
      <c r="Q5682" s="37"/>
      <c r="R5682" s="37"/>
      <c r="S5682" s="37"/>
      <c r="T5682" s="37"/>
    </row>
    <row r="5683" spans="1:20" x14ac:dyDescent="0.25">
      <c r="A5683" s="14">
        <f t="shared" si="112"/>
        <v>6</v>
      </c>
      <c r="B5683" s="14" t="s">
        <v>61</v>
      </c>
      <c r="C5683" s="14">
        <v>2021</v>
      </c>
      <c r="D5683" s="55" t="str">
        <f>VLOOKUP(E5683,Regioes!$A$2:$B$296,2,FALSE)</f>
        <v>Região Administrativa Central / Araraquara</v>
      </c>
      <c r="E5683" s="15" t="s">
        <v>78</v>
      </c>
      <c r="F5683" s="37">
        <f t="shared" si="113"/>
        <v>1437718.57</v>
      </c>
      <c r="G5683" s="37">
        <f t="shared" si="114"/>
        <v>1437718.57</v>
      </c>
      <c r="H5683" s="37">
        <f t="shared" si="115"/>
        <v>0</v>
      </c>
      <c r="I5683" s="40">
        <v>232941.56</v>
      </c>
      <c r="J5683" s="39">
        <v>225429.57</v>
      </c>
      <c r="K5683" s="37">
        <v>247628.61</v>
      </c>
      <c r="L5683" s="37">
        <v>235957.24</v>
      </c>
      <c r="M5683" s="37">
        <v>254178.04</v>
      </c>
      <c r="N5683" s="38">
        <v>241583.55</v>
      </c>
      <c r="O5683" s="37"/>
      <c r="P5683" s="37"/>
      <c r="Q5683" s="37"/>
      <c r="R5683" s="37"/>
      <c r="S5683" s="37"/>
      <c r="T5683" s="37"/>
    </row>
    <row r="5684" spans="1:20" x14ac:dyDescent="0.25">
      <c r="A5684" s="14">
        <f t="shared" si="112"/>
        <v>6</v>
      </c>
      <c r="B5684" s="14" t="s">
        <v>61</v>
      </c>
      <c r="C5684" s="14">
        <v>2021</v>
      </c>
      <c r="D5684" s="55" t="str">
        <f>VLOOKUP(E5684,Regioes!$A$2:$B$296,2,FALSE)</f>
        <v>Região Administrativa de Campinas</v>
      </c>
      <c r="E5684" s="15" t="s">
        <v>71</v>
      </c>
      <c r="F5684" s="37">
        <f t="shared" si="113"/>
        <v>140974.48000000001</v>
      </c>
      <c r="G5684" s="37">
        <f t="shared" si="114"/>
        <v>140974.48000000001</v>
      </c>
      <c r="H5684" s="37">
        <f t="shared" si="115"/>
        <v>0</v>
      </c>
      <c r="I5684" s="40">
        <v>23454.74</v>
      </c>
      <c r="J5684" s="39">
        <v>22116.63</v>
      </c>
      <c r="K5684" s="37">
        <v>22785.98</v>
      </c>
      <c r="L5684" s="37">
        <v>21870.880000000001</v>
      </c>
      <c r="M5684" s="37">
        <v>24838.39</v>
      </c>
      <c r="N5684" s="38">
        <v>25907.86</v>
      </c>
      <c r="O5684" s="37"/>
      <c r="P5684" s="37"/>
      <c r="Q5684" s="37"/>
      <c r="R5684" s="37"/>
      <c r="S5684" s="37"/>
      <c r="T5684" s="37"/>
    </row>
    <row r="5685" spans="1:20" x14ac:dyDescent="0.25">
      <c r="A5685" s="14">
        <f t="shared" si="112"/>
        <v>6</v>
      </c>
      <c r="B5685" s="14" t="s">
        <v>61</v>
      </c>
      <c r="C5685" s="14">
        <v>2021</v>
      </c>
      <c r="D5685" s="55" t="str">
        <f>VLOOKUP(E5685,Regioes!$A$2:$B$296,2,FALSE)</f>
        <v>Região Administrativa de Campinas</v>
      </c>
      <c r="E5685" s="15" t="s">
        <v>74</v>
      </c>
      <c r="F5685" s="37">
        <f t="shared" si="113"/>
        <v>623740.53999999992</v>
      </c>
      <c r="G5685" s="37">
        <f t="shared" si="114"/>
        <v>623740.53999999992</v>
      </c>
      <c r="H5685" s="37">
        <f t="shared" si="115"/>
        <v>0</v>
      </c>
      <c r="I5685" s="40">
        <v>101317.96</v>
      </c>
      <c r="J5685" s="39">
        <v>98239.85</v>
      </c>
      <c r="K5685" s="37">
        <v>108138.81</v>
      </c>
      <c r="L5685" s="37">
        <v>101776.88</v>
      </c>
      <c r="M5685" s="37">
        <v>109957.84</v>
      </c>
      <c r="N5685" s="38">
        <v>104309.2</v>
      </c>
      <c r="O5685" s="37"/>
      <c r="P5685" s="37"/>
      <c r="Q5685" s="37"/>
      <c r="R5685" s="37"/>
      <c r="S5685" s="37"/>
      <c r="T5685" s="37"/>
    </row>
    <row r="5686" spans="1:20" x14ac:dyDescent="0.25">
      <c r="A5686" s="14">
        <f t="shared" si="112"/>
        <v>6</v>
      </c>
      <c r="B5686" s="14" t="s">
        <v>61</v>
      </c>
      <c r="C5686" s="14">
        <v>2021</v>
      </c>
      <c r="D5686" s="55" t="str">
        <f>VLOOKUP(E5686,Regioes!$A$2:$B$296,2,FALSE)</f>
        <v>Região Administrativa de Campinas</v>
      </c>
      <c r="E5686" s="15" t="s">
        <v>75</v>
      </c>
      <c r="F5686" s="37">
        <f t="shared" si="113"/>
        <v>135197.97999999998</v>
      </c>
      <c r="G5686" s="37">
        <f t="shared" si="114"/>
        <v>135197.97999999998</v>
      </c>
      <c r="H5686" s="37">
        <f t="shared" si="115"/>
        <v>0</v>
      </c>
      <c r="I5686" s="40">
        <v>21519.32</v>
      </c>
      <c r="J5686" s="39">
        <v>20543.009999999998</v>
      </c>
      <c r="K5686" s="37">
        <v>22230.46</v>
      </c>
      <c r="L5686" s="37">
        <v>23070.32</v>
      </c>
      <c r="M5686" s="37">
        <v>24371.85</v>
      </c>
      <c r="N5686" s="38">
        <v>23463.02</v>
      </c>
      <c r="O5686" s="37"/>
      <c r="P5686" s="37"/>
      <c r="Q5686" s="37"/>
      <c r="R5686" s="37"/>
      <c r="S5686" s="37"/>
      <c r="T5686" s="37"/>
    </row>
    <row r="5687" spans="1:20" x14ac:dyDescent="0.25">
      <c r="A5687" s="14">
        <f t="shared" si="112"/>
        <v>6</v>
      </c>
      <c r="B5687" s="14" t="s">
        <v>61</v>
      </c>
      <c r="C5687" s="14">
        <v>2021</v>
      </c>
      <c r="D5687" s="55" t="str">
        <f>VLOOKUP(E5687,Regioes!$A$2:$B$296,2,FALSE)</f>
        <v>Região Administrativa Central / Araraquara</v>
      </c>
      <c r="E5687" s="15" t="s">
        <v>76</v>
      </c>
      <c r="F5687" s="37">
        <f t="shared" si="113"/>
        <v>724547.09000000008</v>
      </c>
      <c r="G5687" s="37">
        <f t="shared" si="114"/>
        <v>724547.09000000008</v>
      </c>
      <c r="H5687" s="37">
        <f t="shared" si="115"/>
        <v>0</v>
      </c>
      <c r="I5687" s="40">
        <v>117692.58</v>
      </c>
      <c r="J5687" s="39">
        <v>114117</v>
      </c>
      <c r="K5687" s="37">
        <v>125615.79</v>
      </c>
      <c r="L5687" s="37">
        <v>118225.66</v>
      </c>
      <c r="M5687" s="37">
        <v>127728.81</v>
      </c>
      <c r="N5687" s="38">
        <v>121167.25</v>
      </c>
      <c r="O5687" s="37"/>
      <c r="P5687" s="37"/>
      <c r="Q5687" s="37"/>
      <c r="R5687" s="37"/>
      <c r="S5687" s="37"/>
      <c r="T5687" s="37"/>
    </row>
    <row r="5688" spans="1:20" x14ac:dyDescent="0.25">
      <c r="A5688" s="14">
        <f t="shared" ref="A5688:A5751" si="116">VLOOKUP(B5688,$W$10:$X$32,2,FALSE)</f>
        <v>6</v>
      </c>
      <c r="B5688" s="14" t="s">
        <v>61</v>
      </c>
      <c r="C5688" s="14">
        <v>2021</v>
      </c>
      <c r="D5688" s="55" t="str">
        <f>VLOOKUP(E5688,Regioes!$A$2:$B$296,2,FALSE)</f>
        <v>Região Administrativa Central / Araraquara</v>
      </c>
      <c r="E5688" s="15" t="s">
        <v>77</v>
      </c>
      <c r="F5688" s="37">
        <f t="shared" si="113"/>
        <v>133399.68999999997</v>
      </c>
      <c r="G5688" s="37">
        <f t="shared" si="114"/>
        <v>133399.68999999997</v>
      </c>
      <c r="H5688" s="37">
        <f t="shared" si="115"/>
        <v>0</v>
      </c>
      <c r="I5688" s="40">
        <v>21233.09</v>
      </c>
      <c r="J5688" s="39">
        <v>20269.759999999998</v>
      </c>
      <c r="K5688" s="37">
        <v>21934.77</v>
      </c>
      <c r="L5688" s="37">
        <v>22763.46</v>
      </c>
      <c r="M5688" s="37">
        <v>24047.68</v>
      </c>
      <c r="N5688" s="38">
        <v>23150.93</v>
      </c>
      <c r="O5688" s="37"/>
      <c r="P5688" s="37"/>
      <c r="Q5688" s="37"/>
      <c r="R5688" s="37"/>
      <c r="S5688" s="37"/>
      <c r="T5688" s="37"/>
    </row>
    <row r="5689" spans="1:20" x14ac:dyDescent="0.25">
      <c r="A5689" s="14">
        <f t="shared" si="116"/>
        <v>11</v>
      </c>
      <c r="B5689" s="14" t="s">
        <v>137</v>
      </c>
      <c r="C5689" s="14">
        <v>2021</v>
      </c>
      <c r="D5689" s="55" t="str">
        <f>VLOOKUP(E5689,Regioes!$A$2:$B$296,2,FALSE)</f>
        <v>Região Administrativa de Campinas</v>
      </c>
      <c r="E5689" s="15" t="s">
        <v>138</v>
      </c>
      <c r="F5689" s="37">
        <f t="shared" si="113"/>
        <v>1021204.5</v>
      </c>
      <c r="G5689" s="37">
        <f t="shared" si="114"/>
        <v>1021204.5</v>
      </c>
      <c r="H5689" s="37">
        <f t="shared" si="115"/>
        <v>0</v>
      </c>
      <c r="I5689" s="40">
        <v>174785.99</v>
      </c>
      <c r="J5689" s="39">
        <v>165044.39000000001</v>
      </c>
      <c r="K5689" s="37">
        <v>165286.85</v>
      </c>
      <c r="L5689" s="37">
        <v>160085.66</v>
      </c>
      <c r="M5689" s="37">
        <v>181437.22</v>
      </c>
      <c r="N5689" s="38">
        <v>174564.39</v>
      </c>
      <c r="O5689" s="37"/>
      <c r="P5689" s="37"/>
      <c r="Q5689" s="37"/>
      <c r="R5689" s="37"/>
      <c r="S5689" s="37"/>
      <c r="T5689" s="37"/>
    </row>
    <row r="5690" spans="1:20" x14ac:dyDescent="0.25">
      <c r="A5690" s="14">
        <f t="shared" si="116"/>
        <v>11</v>
      </c>
      <c r="B5690" s="14" t="s">
        <v>137</v>
      </c>
      <c r="C5690" s="14">
        <v>2021</v>
      </c>
      <c r="D5690" s="55" t="str">
        <f>VLOOKUP(E5690,Regioes!$A$2:$B$296,2,FALSE)</f>
        <v>Região Administrativa de Campinas</v>
      </c>
      <c r="E5690" s="15" t="s">
        <v>142</v>
      </c>
      <c r="F5690" s="37">
        <f t="shared" si="113"/>
        <v>205436.22999999998</v>
      </c>
      <c r="G5690" s="37">
        <f t="shared" si="114"/>
        <v>205436.22999999998</v>
      </c>
      <c r="H5690" s="37">
        <f t="shared" si="115"/>
        <v>0</v>
      </c>
      <c r="I5690" s="40">
        <v>34641.5</v>
      </c>
      <c r="J5690" s="39">
        <v>32441.95</v>
      </c>
      <c r="K5690" s="37">
        <v>31568.31</v>
      </c>
      <c r="L5690" s="37">
        <v>33618</v>
      </c>
      <c r="M5690" s="37">
        <v>37333.550000000003</v>
      </c>
      <c r="N5690" s="38">
        <v>35832.92</v>
      </c>
      <c r="O5690" s="37"/>
      <c r="P5690" s="37"/>
      <c r="Q5690" s="37"/>
      <c r="R5690" s="37"/>
      <c r="S5690" s="37"/>
      <c r="T5690" s="37"/>
    </row>
    <row r="5691" spans="1:20" x14ac:dyDescent="0.25">
      <c r="A5691" s="14">
        <f t="shared" si="116"/>
        <v>11</v>
      </c>
      <c r="B5691" s="14" t="s">
        <v>137</v>
      </c>
      <c r="C5691" s="14">
        <v>2021</v>
      </c>
      <c r="D5691" s="55" t="str">
        <f>VLOOKUP(E5691,Regioes!$A$2:$B$296,2,FALSE)</f>
        <v>Região Administrativa de Campinas</v>
      </c>
      <c r="E5691" s="15" t="s">
        <v>20</v>
      </c>
      <c r="F5691" s="37">
        <f t="shared" si="113"/>
        <v>655825.42999999993</v>
      </c>
      <c r="G5691" s="37">
        <f t="shared" si="114"/>
        <v>655825.42999999993</v>
      </c>
      <c r="H5691" s="37">
        <f t="shared" si="115"/>
        <v>0</v>
      </c>
      <c r="I5691" s="40">
        <v>112075</v>
      </c>
      <c r="J5691" s="39">
        <v>105840.87</v>
      </c>
      <c r="K5691" s="37">
        <v>106681.04</v>
      </c>
      <c r="L5691" s="37">
        <v>103252.39</v>
      </c>
      <c r="M5691" s="37">
        <v>116236.68</v>
      </c>
      <c r="N5691" s="38">
        <v>111739.45</v>
      </c>
      <c r="O5691" s="37"/>
      <c r="P5691" s="37"/>
      <c r="Q5691" s="37"/>
      <c r="R5691" s="37"/>
      <c r="S5691" s="37"/>
      <c r="T5691" s="37"/>
    </row>
    <row r="5692" spans="1:20" x14ac:dyDescent="0.25">
      <c r="A5692" s="14">
        <f t="shared" si="116"/>
        <v>11</v>
      </c>
      <c r="B5692" s="14" t="s">
        <v>137</v>
      </c>
      <c r="C5692" s="14">
        <v>2021</v>
      </c>
      <c r="D5692" s="55" t="str">
        <f>VLOOKUP(E5692,Regioes!$A$2:$B$296,2,FALSE)</f>
        <v>Região Administrativa de Campinas</v>
      </c>
      <c r="E5692" s="15" t="s">
        <v>72</v>
      </c>
      <c r="F5692" s="37">
        <f t="shared" si="113"/>
        <v>2264508.75</v>
      </c>
      <c r="G5692" s="37">
        <f t="shared" si="114"/>
        <v>2264508.75</v>
      </c>
      <c r="H5692" s="37">
        <f t="shared" si="115"/>
        <v>0</v>
      </c>
      <c r="I5692" s="40">
        <v>386637.63</v>
      </c>
      <c r="J5692" s="39">
        <v>365390.36</v>
      </c>
      <c r="K5692" s="37">
        <v>368207.64</v>
      </c>
      <c r="L5692" s="37">
        <v>356507.08</v>
      </c>
      <c r="M5692" s="37">
        <v>401559.18</v>
      </c>
      <c r="N5692" s="38">
        <v>386206.86</v>
      </c>
      <c r="O5692" s="37"/>
      <c r="P5692" s="37"/>
      <c r="Q5692" s="37"/>
      <c r="R5692" s="37"/>
      <c r="S5692" s="37"/>
      <c r="T5692" s="37"/>
    </row>
    <row r="5693" spans="1:20" x14ac:dyDescent="0.25">
      <c r="A5693" s="14">
        <f t="shared" si="116"/>
        <v>11</v>
      </c>
      <c r="B5693" s="14" t="s">
        <v>137</v>
      </c>
      <c r="C5693" s="14">
        <v>2021</v>
      </c>
      <c r="D5693" s="55" t="str">
        <f>VLOOKUP(E5693,Regioes!$A$2:$B$296,2,FALSE)</f>
        <v>Região Administrativa de Campinas</v>
      </c>
      <c r="E5693" s="15" t="s">
        <v>147</v>
      </c>
      <c r="F5693" s="37">
        <f t="shared" si="113"/>
        <v>316870.99000000005</v>
      </c>
      <c r="G5693" s="37">
        <f t="shared" si="114"/>
        <v>316870.99000000005</v>
      </c>
      <c r="H5693" s="37">
        <f t="shared" si="115"/>
        <v>0</v>
      </c>
      <c r="I5693" s="40">
        <v>53432.08</v>
      </c>
      <c r="J5693" s="39">
        <v>50039.44</v>
      </c>
      <c r="K5693" s="37">
        <v>48691.9</v>
      </c>
      <c r="L5693" s="37">
        <v>51853.41</v>
      </c>
      <c r="M5693" s="37">
        <v>57584.39</v>
      </c>
      <c r="N5693" s="38">
        <v>55269.77</v>
      </c>
      <c r="O5693" s="37"/>
      <c r="P5693" s="37"/>
      <c r="Q5693" s="37"/>
      <c r="R5693" s="37"/>
      <c r="S5693" s="37"/>
      <c r="T5693" s="37"/>
    </row>
    <row r="5694" spans="1:20" x14ac:dyDescent="0.25">
      <c r="A5694" s="14">
        <f t="shared" si="116"/>
        <v>11</v>
      </c>
      <c r="B5694" s="14" t="s">
        <v>137</v>
      </c>
      <c r="C5694" s="14">
        <v>2021</v>
      </c>
      <c r="D5694" s="55" t="str">
        <f>VLOOKUP(E5694,Regioes!$A$2:$B$296,2,FALSE)</f>
        <v>Região Administrativa de Campinas</v>
      </c>
      <c r="E5694" s="15" t="s">
        <v>143</v>
      </c>
      <c r="F5694" s="37">
        <f t="shared" si="113"/>
        <v>43125.13</v>
      </c>
      <c r="G5694" s="37">
        <f t="shared" si="114"/>
        <v>43125.13</v>
      </c>
      <c r="H5694" s="37">
        <f t="shared" si="115"/>
        <v>0</v>
      </c>
      <c r="I5694" s="40">
        <v>7123</v>
      </c>
      <c r="J5694" s="39">
        <v>6910.78</v>
      </c>
      <c r="K5694" s="37">
        <v>6906.6</v>
      </c>
      <c r="L5694" s="37">
        <v>6779.25</v>
      </c>
      <c r="M5694" s="37">
        <v>7788.08</v>
      </c>
      <c r="N5694" s="38">
        <v>7617.42</v>
      </c>
      <c r="O5694" s="37"/>
      <c r="P5694" s="37"/>
      <c r="Q5694" s="37"/>
      <c r="R5694" s="37"/>
      <c r="S5694" s="37"/>
      <c r="T5694" s="37"/>
    </row>
    <row r="5695" spans="1:20" x14ac:dyDescent="0.25">
      <c r="A5695" s="14">
        <f t="shared" si="116"/>
        <v>11</v>
      </c>
      <c r="B5695" s="14" t="s">
        <v>137</v>
      </c>
      <c r="C5695" s="14">
        <v>2021</v>
      </c>
      <c r="D5695" s="55" t="str">
        <f>VLOOKUP(E5695,Regioes!$A$2:$B$296,2,FALSE)</f>
        <v>Região Administrativa de Campinas</v>
      </c>
      <c r="E5695" s="15" t="s">
        <v>139</v>
      </c>
      <c r="F5695" s="37">
        <f t="shared" ref="F5695:F5758" si="117">SUM(I5695:T5695)</f>
        <v>597885.04</v>
      </c>
      <c r="G5695" s="37">
        <f t="shared" si="114"/>
        <v>597885.04</v>
      </c>
      <c r="H5695" s="37">
        <f t="shared" si="115"/>
        <v>0</v>
      </c>
      <c r="I5695" s="40">
        <v>102173.48</v>
      </c>
      <c r="J5695" s="39">
        <v>96490.12</v>
      </c>
      <c r="K5695" s="37">
        <v>97256.06</v>
      </c>
      <c r="L5695" s="37">
        <v>94130.32</v>
      </c>
      <c r="M5695" s="37">
        <v>105967.49</v>
      </c>
      <c r="N5695" s="38">
        <v>101867.57</v>
      </c>
      <c r="O5695" s="37"/>
      <c r="P5695" s="37"/>
      <c r="Q5695" s="37"/>
      <c r="R5695" s="37"/>
      <c r="S5695" s="37"/>
      <c r="T5695" s="37"/>
    </row>
    <row r="5696" spans="1:20" x14ac:dyDescent="0.25">
      <c r="A5696" s="14">
        <f t="shared" si="116"/>
        <v>11</v>
      </c>
      <c r="B5696" s="14" t="s">
        <v>137</v>
      </c>
      <c r="C5696" s="14">
        <v>2021</v>
      </c>
      <c r="D5696" s="55" t="str">
        <f>VLOOKUP(E5696,Regioes!$A$2:$B$296,2,FALSE)</f>
        <v>Região Administrativa de Campinas</v>
      </c>
      <c r="E5696" s="15" t="s">
        <v>140</v>
      </c>
      <c r="F5696" s="37">
        <f t="shared" si="117"/>
        <v>1216249.04</v>
      </c>
      <c r="G5696" s="37">
        <f t="shared" si="114"/>
        <v>1216249.04</v>
      </c>
      <c r="H5696" s="37">
        <f t="shared" si="115"/>
        <v>0</v>
      </c>
      <c r="I5696" s="40">
        <v>207846.64</v>
      </c>
      <c r="J5696" s="39">
        <v>196285.25</v>
      </c>
      <c r="K5696" s="37">
        <v>197843.37</v>
      </c>
      <c r="L5696" s="37">
        <v>191484.83</v>
      </c>
      <c r="M5696" s="37">
        <v>215564.6</v>
      </c>
      <c r="N5696" s="38">
        <v>207224.35</v>
      </c>
      <c r="O5696" s="37"/>
      <c r="P5696" s="37"/>
      <c r="Q5696" s="37"/>
      <c r="R5696" s="37"/>
      <c r="S5696" s="37"/>
      <c r="T5696" s="37"/>
    </row>
    <row r="5697" spans="1:20" x14ac:dyDescent="0.25">
      <c r="A5697" s="14">
        <f t="shared" si="116"/>
        <v>11</v>
      </c>
      <c r="B5697" s="14" t="s">
        <v>137</v>
      </c>
      <c r="C5697" s="14">
        <v>2021</v>
      </c>
      <c r="D5697" s="55" t="str">
        <f>VLOOKUP(E5697,Regioes!$A$2:$B$296,2,FALSE)</f>
        <v>Região Administrativa de Campinas</v>
      </c>
      <c r="E5697" s="15" t="s">
        <v>141</v>
      </c>
      <c r="F5697" s="37">
        <f t="shared" si="117"/>
        <v>1448772.04</v>
      </c>
      <c r="G5697" s="37">
        <f t="shared" si="114"/>
        <v>1448772.04</v>
      </c>
      <c r="H5697" s="37">
        <f t="shared" si="115"/>
        <v>0</v>
      </c>
      <c r="I5697" s="40">
        <v>247055.39</v>
      </c>
      <c r="J5697" s="39">
        <v>233004.32</v>
      </c>
      <c r="K5697" s="37">
        <v>233573.06</v>
      </c>
      <c r="L5697" s="37">
        <v>229535.99</v>
      </c>
      <c r="M5697" s="37">
        <v>257821.04</v>
      </c>
      <c r="N5697" s="38">
        <v>247782.24</v>
      </c>
      <c r="O5697" s="37"/>
      <c r="P5697" s="37"/>
      <c r="Q5697" s="37"/>
      <c r="R5697" s="37"/>
      <c r="S5697" s="37"/>
      <c r="T5697" s="37"/>
    </row>
    <row r="5698" spans="1:20" x14ac:dyDescent="0.25">
      <c r="A5698" s="14">
        <f t="shared" si="116"/>
        <v>11</v>
      </c>
      <c r="B5698" s="14" t="s">
        <v>137</v>
      </c>
      <c r="C5698" s="14">
        <v>2021</v>
      </c>
      <c r="D5698" s="55" t="str">
        <f>VLOOKUP(E5698,Regioes!$A$2:$B$296,2,FALSE)</f>
        <v>Região Administrativa de Campinas</v>
      </c>
      <c r="E5698" s="15" t="s">
        <v>86</v>
      </c>
      <c r="F5698" s="37">
        <f t="shared" si="117"/>
        <v>1008412.8300000001</v>
      </c>
      <c r="G5698" s="37">
        <f t="shared" si="114"/>
        <v>1008412.8300000001</v>
      </c>
      <c r="H5698" s="37">
        <f t="shared" si="115"/>
        <v>0</v>
      </c>
      <c r="I5698" s="40">
        <v>172329.19</v>
      </c>
      <c r="J5698" s="39">
        <v>162743.45000000001</v>
      </c>
      <c r="K5698" s="37">
        <v>164035.32</v>
      </c>
      <c r="L5698" s="37">
        <v>158763.34</v>
      </c>
      <c r="M5698" s="37">
        <v>178728.29</v>
      </c>
      <c r="N5698" s="38">
        <v>171813.24</v>
      </c>
      <c r="O5698" s="37"/>
      <c r="P5698" s="37"/>
      <c r="Q5698" s="37"/>
      <c r="R5698" s="37"/>
      <c r="S5698" s="37"/>
      <c r="T5698" s="37"/>
    </row>
    <row r="5699" spans="1:20" x14ac:dyDescent="0.25">
      <c r="A5699" s="14">
        <f t="shared" si="116"/>
        <v>11</v>
      </c>
      <c r="B5699" s="14" t="s">
        <v>137</v>
      </c>
      <c r="C5699" s="14">
        <v>2021</v>
      </c>
      <c r="D5699" s="55" t="str">
        <f>VLOOKUP(E5699,Regioes!$A$2:$B$296,2,FALSE)</f>
        <v>Região Administrativa de Campinas</v>
      </c>
      <c r="E5699" s="15" t="s">
        <v>67</v>
      </c>
      <c r="F5699" s="37">
        <f t="shared" si="117"/>
        <v>416571.52</v>
      </c>
      <c r="G5699" s="37">
        <f t="shared" si="114"/>
        <v>416571.52</v>
      </c>
      <c r="H5699" s="37">
        <f t="shared" si="115"/>
        <v>0</v>
      </c>
      <c r="I5699" s="40">
        <v>71188.539999999994</v>
      </c>
      <c r="J5699" s="39">
        <v>67228.7</v>
      </c>
      <c r="K5699" s="37">
        <v>67762.37</v>
      </c>
      <c r="L5699" s="37">
        <v>65584.53</v>
      </c>
      <c r="M5699" s="37">
        <v>73831.98</v>
      </c>
      <c r="N5699" s="38">
        <v>70975.399999999994</v>
      </c>
      <c r="O5699" s="37"/>
      <c r="P5699" s="37"/>
      <c r="Q5699" s="37"/>
      <c r="R5699" s="37"/>
      <c r="S5699" s="37"/>
      <c r="T5699" s="37"/>
    </row>
    <row r="5700" spans="1:20" x14ac:dyDescent="0.25">
      <c r="A5700" s="14">
        <f t="shared" si="116"/>
        <v>11</v>
      </c>
      <c r="B5700" s="14" t="s">
        <v>137</v>
      </c>
      <c r="C5700" s="14">
        <v>2021</v>
      </c>
      <c r="D5700" s="55" t="str">
        <f>VLOOKUP(E5700,Regioes!$A$2:$B$296,2,FALSE)</f>
        <v>Região Administrativa de Campinas</v>
      </c>
      <c r="E5700" s="15" t="s">
        <v>289</v>
      </c>
      <c r="F5700" s="37">
        <f t="shared" si="117"/>
        <v>643283.74</v>
      </c>
      <c r="G5700" s="37">
        <f t="shared" si="114"/>
        <v>643283.74</v>
      </c>
      <c r="H5700" s="37">
        <f t="shared" si="115"/>
        <v>0</v>
      </c>
      <c r="I5700" s="40">
        <v>109648.63</v>
      </c>
      <c r="J5700" s="39">
        <v>103138.39</v>
      </c>
      <c r="K5700" s="37">
        <v>100887.14</v>
      </c>
      <c r="L5700" s="37">
        <v>102120.44</v>
      </c>
      <c r="M5700" s="37">
        <v>115925.27</v>
      </c>
      <c r="N5700" s="38">
        <v>111563.87</v>
      </c>
      <c r="O5700" s="37"/>
      <c r="P5700" s="37"/>
      <c r="Q5700" s="37"/>
      <c r="R5700" s="37"/>
      <c r="S5700" s="37"/>
      <c r="T5700" s="37"/>
    </row>
    <row r="5701" spans="1:20" x14ac:dyDescent="0.25">
      <c r="A5701" s="14">
        <f t="shared" si="116"/>
        <v>11</v>
      </c>
      <c r="B5701" s="14" t="s">
        <v>137</v>
      </c>
      <c r="C5701" s="14">
        <v>2021</v>
      </c>
      <c r="D5701" s="55" t="str">
        <f>VLOOKUP(E5701,Regioes!$A$2:$B$296,2,FALSE)</f>
        <v>Região Administrativa de Campinas</v>
      </c>
      <c r="E5701" s="15" t="s">
        <v>144</v>
      </c>
      <c r="F5701" s="37">
        <f t="shared" si="117"/>
        <v>128547.40000000001</v>
      </c>
      <c r="G5701" s="37">
        <f t="shared" si="114"/>
        <v>128547.40000000001</v>
      </c>
      <c r="H5701" s="37">
        <f t="shared" si="115"/>
        <v>0</v>
      </c>
      <c r="I5701" s="40">
        <v>21232.23</v>
      </c>
      <c r="J5701" s="39">
        <v>20599.669999999998</v>
      </c>
      <c r="K5701" s="37">
        <v>20587.189999999999</v>
      </c>
      <c r="L5701" s="37">
        <v>20207.599999999999</v>
      </c>
      <c r="M5701" s="37">
        <v>23214.720000000001</v>
      </c>
      <c r="N5701" s="38">
        <v>22705.99</v>
      </c>
      <c r="O5701" s="37"/>
      <c r="P5701" s="37"/>
      <c r="Q5701" s="37"/>
      <c r="R5701" s="37"/>
      <c r="S5701" s="37"/>
      <c r="T5701" s="37"/>
    </row>
    <row r="5702" spans="1:20" x14ac:dyDescent="0.25">
      <c r="A5702" s="14">
        <f t="shared" si="116"/>
        <v>11</v>
      </c>
      <c r="B5702" s="14" t="s">
        <v>137</v>
      </c>
      <c r="C5702" s="14">
        <v>2021</v>
      </c>
      <c r="D5702" s="55" t="str">
        <f>VLOOKUP(E5702,Regioes!$A$2:$B$296,2,FALSE)</f>
        <v>Região Administrativa de Campinas</v>
      </c>
      <c r="E5702" s="15" t="s">
        <v>145</v>
      </c>
      <c r="F5702" s="37">
        <f t="shared" si="117"/>
        <v>65427.13</v>
      </c>
      <c r="G5702" s="37">
        <f t="shared" si="114"/>
        <v>65427.13</v>
      </c>
      <c r="H5702" s="37">
        <f t="shared" si="115"/>
        <v>0</v>
      </c>
      <c r="I5702" s="40">
        <v>11250.16</v>
      </c>
      <c r="J5702" s="39">
        <v>10619.47</v>
      </c>
      <c r="K5702" s="37">
        <v>10430.879999999999</v>
      </c>
      <c r="L5702" s="37">
        <v>10124.01</v>
      </c>
      <c r="M5702" s="37">
        <v>11709.03</v>
      </c>
      <c r="N5702" s="38">
        <v>11293.58</v>
      </c>
      <c r="O5702" s="37"/>
      <c r="P5702" s="37"/>
      <c r="Q5702" s="37"/>
      <c r="R5702" s="37"/>
      <c r="S5702" s="37"/>
      <c r="T5702" s="37"/>
    </row>
    <row r="5703" spans="1:20" x14ac:dyDescent="0.25">
      <c r="A5703" s="14">
        <f t="shared" si="116"/>
        <v>11</v>
      </c>
      <c r="B5703" s="14" t="s">
        <v>137</v>
      </c>
      <c r="C5703" s="14">
        <v>2021</v>
      </c>
      <c r="D5703" s="55" t="str">
        <f>VLOOKUP(E5703,Regioes!$A$2:$B$296,2,FALSE)</f>
        <v>Região Administrativa de Campinas</v>
      </c>
      <c r="E5703" s="15" t="s">
        <v>146</v>
      </c>
      <c r="F5703" s="37">
        <f t="shared" si="117"/>
        <v>294846.75</v>
      </c>
      <c r="G5703" s="37">
        <f t="shared" si="114"/>
        <v>294846.75</v>
      </c>
      <c r="H5703" s="37">
        <f t="shared" si="115"/>
        <v>0</v>
      </c>
      <c r="I5703" s="40">
        <v>50386.81</v>
      </c>
      <c r="J5703" s="39">
        <v>47584.06</v>
      </c>
      <c r="K5703" s="37">
        <v>47961.78</v>
      </c>
      <c r="L5703" s="37">
        <v>46420.33</v>
      </c>
      <c r="M5703" s="37">
        <v>52257.82</v>
      </c>
      <c r="N5703" s="38">
        <v>50235.95</v>
      </c>
      <c r="O5703" s="37"/>
      <c r="P5703" s="37"/>
      <c r="Q5703" s="37"/>
      <c r="R5703" s="37"/>
      <c r="S5703" s="37"/>
      <c r="T5703" s="37"/>
    </row>
    <row r="5704" spans="1:20" x14ac:dyDescent="0.25">
      <c r="A5704" s="14">
        <f t="shared" si="116"/>
        <v>24</v>
      </c>
      <c r="B5704" s="14" t="s">
        <v>279</v>
      </c>
      <c r="C5704" s="14">
        <v>2021</v>
      </c>
      <c r="D5704" s="55" t="str">
        <f>VLOOKUP(E5704,Regioes!$A$2:$B$296,2,FALSE)</f>
        <v>Grande São Paulo</v>
      </c>
      <c r="E5704" s="15" t="s">
        <v>151</v>
      </c>
      <c r="F5704" s="37">
        <f t="shared" si="117"/>
        <v>1211816.19</v>
      </c>
      <c r="G5704" s="37">
        <f t="shared" si="114"/>
        <v>1211816.19</v>
      </c>
      <c r="H5704" s="37">
        <f t="shared" si="115"/>
        <v>0</v>
      </c>
      <c r="I5704" s="40">
        <v>200605.08</v>
      </c>
      <c r="J5704" s="39">
        <v>197050.87</v>
      </c>
      <c r="K5704" s="37">
        <v>205134.42</v>
      </c>
      <c r="L5704" s="37">
        <v>192182.66</v>
      </c>
      <c r="M5704" s="37">
        <v>210438.92</v>
      </c>
      <c r="N5704" s="38">
        <v>206404.24</v>
      </c>
      <c r="O5704" s="37"/>
      <c r="P5704" s="37"/>
      <c r="Q5704" s="37"/>
      <c r="R5704" s="37"/>
      <c r="S5704" s="37"/>
      <c r="T5704" s="37"/>
    </row>
    <row r="5705" spans="1:20" x14ac:dyDescent="0.25">
      <c r="A5705" s="14">
        <f t="shared" si="116"/>
        <v>24</v>
      </c>
      <c r="B5705" s="14" t="s">
        <v>279</v>
      </c>
      <c r="C5705" s="14">
        <v>2021</v>
      </c>
      <c r="D5705" s="55" t="str">
        <f>VLOOKUP(E5705,Regioes!$A$2:$B$296,2,FALSE)</f>
        <v>Grande São Paulo</v>
      </c>
      <c r="E5705" s="15" t="s">
        <v>280</v>
      </c>
      <c r="F5705" s="37">
        <f t="shared" si="117"/>
        <v>690039.52999999991</v>
      </c>
      <c r="G5705" s="37">
        <f t="shared" si="114"/>
        <v>690039.52999999991</v>
      </c>
      <c r="H5705" s="37">
        <f t="shared" si="115"/>
        <v>0</v>
      </c>
      <c r="I5705" s="40">
        <v>114229.73</v>
      </c>
      <c r="J5705" s="39">
        <v>112205.87</v>
      </c>
      <c r="K5705" s="37">
        <v>116808.85</v>
      </c>
      <c r="L5705" s="37">
        <v>109433.79</v>
      </c>
      <c r="M5705" s="37">
        <v>119829.37</v>
      </c>
      <c r="N5705" s="38">
        <v>117531.92</v>
      </c>
      <c r="O5705" s="37"/>
      <c r="P5705" s="37"/>
      <c r="Q5705" s="37"/>
      <c r="R5705" s="37"/>
      <c r="S5705" s="37"/>
      <c r="T5705" s="37"/>
    </row>
    <row r="5706" spans="1:20" x14ac:dyDescent="0.25">
      <c r="A5706" s="14">
        <f t="shared" si="116"/>
        <v>24</v>
      </c>
      <c r="B5706" s="14" t="s">
        <v>279</v>
      </c>
      <c r="C5706" s="14">
        <v>2021</v>
      </c>
      <c r="D5706" s="55" t="str">
        <f>VLOOKUP(E5706,Regioes!$A$2:$B$296,2,FALSE)</f>
        <v>Grande São Paulo</v>
      </c>
      <c r="E5706" s="15" t="s">
        <v>152</v>
      </c>
      <c r="F5706" s="37">
        <f t="shared" si="117"/>
        <v>617109.19999999995</v>
      </c>
      <c r="G5706" s="37">
        <f t="shared" si="114"/>
        <v>617109.19999999995</v>
      </c>
      <c r="H5706" s="37">
        <f t="shared" si="115"/>
        <v>0</v>
      </c>
      <c r="I5706" s="40">
        <v>102156.78</v>
      </c>
      <c r="J5706" s="39">
        <v>100346.82</v>
      </c>
      <c r="K5706" s="37">
        <v>104463.31</v>
      </c>
      <c r="L5706" s="37">
        <v>97867.72</v>
      </c>
      <c r="M5706" s="37">
        <v>107164.6</v>
      </c>
      <c r="N5706" s="38">
        <v>105109.97</v>
      </c>
      <c r="O5706" s="37"/>
      <c r="P5706" s="37"/>
      <c r="Q5706" s="37"/>
      <c r="R5706" s="37"/>
      <c r="S5706" s="37"/>
      <c r="T5706" s="37"/>
    </row>
    <row r="5707" spans="1:20" x14ac:dyDescent="0.25">
      <c r="A5707" s="14">
        <f t="shared" si="116"/>
        <v>24</v>
      </c>
      <c r="B5707" s="14" t="s">
        <v>279</v>
      </c>
      <c r="C5707" s="14">
        <v>2021</v>
      </c>
      <c r="D5707" s="55" t="str">
        <f>VLOOKUP(E5707,Regioes!$A$2:$B$296,2,FALSE)</f>
        <v>Grande São Paulo</v>
      </c>
      <c r="E5707" s="15" t="s">
        <v>281</v>
      </c>
      <c r="F5707" s="37">
        <f t="shared" si="117"/>
        <v>351031.91</v>
      </c>
      <c r="G5707" s="37">
        <f t="shared" si="114"/>
        <v>351031.91</v>
      </c>
      <c r="H5707" s="37">
        <f t="shared" si="115"/>
        <v>0</v>
      </c>
      <c r="I5707" s="40">
        <v>58110.12</v>
      </c>
      <c r="J5707" s="39">
        <v>57080.56</v>
      </c>
      <c r="K5707" s="37">
        <v>59422.15</v>
      </c>
      <c r="L5707" s="37">
        <v>55670.36</v>
      </c>
      <c r="M5707" s="37">
        <v>60958.73</v>
      </c>
      <c r="N5707" s="38">
        <v>59789.99</v>
      </c>
      <c r="O5707" s="37"/>
      <c r="P5707" s="37"/>
      <c r="Q5707" s="37"/>
      <c r="R5707" s="37"/>
      <c r="S5707" s="37"/>
      <c r="T5707" s="37"/>
    </row>
    <row r="5708" spans="1:20" x14ac:dyDescent="0.25">
      <c r="A5708" s="14">
        <f t="shared" si="116"/>
        <v>24</v>
      </c>
      <c r="B5708" s="14" t="s">
        <v>279</v>
      </c>
      <c r="C5708" s="14">
        <v>2021</v>
      </c>
      <c r="D5708" s="55" t="str">
        <f>VLOOKUP(E5708,Regioes!$A$2:$B$296,2,FALSE)</f>
        <v>Grande São Paulo</v>
      </c>
      <c r="E5708" s="15" t="s">
        <v>23</v>
      </c>
      <c r="F5708" s="37">
        <f t="shared" si="117"/>
        <v>1770675.34</v>
      </c>
      <c r="G5708" s="37">
        <f t="shared" ref="G5708:G5771" si="118">SUM(I5708:N5708)</f>
        <v>1770675.34</v>
      </c>
      <c r="H5708" s="37">
        <f t="shared" ref="H5708:H5771" si="119">SUM(O5708:T5708)</f>
        <v>0</v>
      </c>
      <c r="I5708" s="40">
        <v>293119.09000000003</v>
      </c>
      <c r="J5708" s="39">
        <v>287925.78000000003</v>
      </c>
      <c r="K5708" s="37">
        <v>299737.25</v>
      </c>
      <c r="L5708" s="37">
        <v>280812.46999999997</v>
      </c>
      <c r="M5708" s="37">
        <v>307488.06</v>
      </c>
      <c r="N5708" s="38">
        <v>301592.69</v>
      </c>
      <c r="O5708" s="37"/>
      <c r="P5708" s="37"/>
      <c r="Q5708" s="37"/>
      <c r="R5708" s="37"/>
      <c r="S5708" s="37"/>
      <c r="T5708" s="37"/>
    </row>
    <row r="5709" spans="1:20" x14ac:dyDescent="0.25">
      <c r="A5709" s="14">
        <f t="shared" si="116"/>
        <v>24</v>
      </c>
      <c r="B5709" s="14" t="s">
        <v>279</v>
      </c>
      <c r="C5709" s="14">
        <v>2021</v>
      </c>
      <c r="D5709" s="55" t="str">
        <f>VLOOKUP(E5709,Regioes!$A$2:$B$296,2,FALSE)</f>
        <v>Grande São Paulo</v>
      </c>
      <c r="E5709" s="15" t="s">
        <v>159</v>
      </c>
      <c r="F5709" s="37">
        <f t="shared" si="117"/>
        <v>47676.009999999995</v>
      </c>
      <c r="G5709" s="37">
        <f t="shared" si="118"/>
        <v>47676.009999999995</v>
      </c>
      <c r="H5709" s="37">
        <f t="shared" si="119"/>
        <v>0</v>
      </c>
      <c r="I5709" s="40">
        <v>7892.33</v>
      </c>
      <c r="J5709" s="39">
        <v>7752.49</v>
      </c>
      <c r="K5709" s="37">
        <v>8070.52</v>
      </c>
      <c r="L5709" s="37">
        <v>7560.97</v>
      </c>
      <c r="M5709" s="37">
        <v>8279.2199999999993</v>
      </c>
      <c r="N5709" s="38">
        <v>8120.48</v>
      </c>
      <c r="O5709" s="37"/>
      <c r="P5709" s="37"/>
      <c r="Q5709" s="37"/>
      <c r="R5709" s="37"/>
      <c r="S5709" s="37"/>
      <c r="T5709" s="37"/>
    </row>
    <row r="5710" spans="1:20" x14ac:dyDescent="0.25">
      <c r="A5710" s="14">
        <f t="shared" si="116"/>
        <v>24</v>
      </c>
      <c r="B5710" s="14" t="s">
        <v>279</v>
      </c>
      <c r="C5710" s="14">
        <v>2021</v>
      </c>
      <c r="D5710" s="55" t="str">
        <f>VLOOKUP(E5710,Regioes!$A$2:$B$296,2,FALSE)</f>
        <v>Grande São Paulo</v>
      </c>
      <c r="E5710" s="15" t="s">
        <v>32</v>
      </c>
      <c r="F5710" s="37">
        <f t="shared" si="117"/>
        <v>2189698.3200000003</v>
      </c>
      <c r="G5710" s="37">
        <f t="shared" si="118"/>
        <v>2189698.3200000003</v>
      </c>
      <c r="H5710" s="37">
        <f t="shared" si="119"/>
        <v>0</v>
      </c>
      <c r="I5710" s="40">
        <v>362484.51</v>
      </c>
      <c r="J5710" s="39">
        <v>356062.22</v>
      </c>
      <c r="K5710" s="37">
        <v>370668.83</v>
      </c>
      <c r="L5710" s="37">
        <v>347265.58</v>
      </c>
      <c r="M5710" s="37">
        <v>380253.83</v>
      </c>
      <c r="N5710" s="38">
        <v>372963.35</v>
      </c>
      <c r="O5710" s="37"/>
      <c r="P5710" s="37"/>
      <c r="Q5710" s="37"/>
      <c r="R5710" s="37"/>
      <c r="S5710" s="37"/>
      <c r="T5710" s="37"/>
    </row>
    <row r="5711" spans="1:20" x14ac:dyDescent="0.25">
      <c r="A5711" s="14">
        <f t="shared" si="116"/>
        <v>13</v>
      </c>
      <c r="B5711" s="14" t="s">
        <v>320</v>
      </c>
      <c r="C5711" s="14">
        <v>2021</v>
      </c>
      <c r="D5711" s="55" t="str">
        <f>VLOOKUP(E5711,Regioes!$A$2:$B$296,2,FALSE)</f>
        <v>Região Administrativa de Sorocaba</v>
      </c>
      <c r="E5711" s="15" t="s">
        <v>162</v>
      </c>
      <c r="F5711" s="37">
        <f t="shared" si="117"/>
        <v>1594663.8699999999</v>
      </c>
      <c r="G5711" s="37">
        <f t="shared" si="118"/>
        <v>1594663.8699999999</v>
      </c>
      <c r="H5711" s="37">
        <f t="shared" si="119"/>
        <v>0</v>
      </c>
      <c r="I5711" s="40">
        <v>277717.11</v>
      </c>
      <c r="J5711" s="39">
        <v>249960.86</v>
      </c>
      <c r="K5711" s="37">
        <v>269625.19</v>
      </c>
      <c r="L5711" s="37">
        <v>253508.48000000001</v>
      </c>
      <c r="M5711" s="37">
        <v>275211.02</v>
      </c>
      <c r="N5711" s="38">
        <v>268641.21000000002</v>
      </c>
      <c r="O5711" s="37"/>
      <c r="P5711" s="37"/>
      <c r="Q5711" s="37"/>
      <c r="R5711" s="37"/>
      <c r="S5711" s="37"/>
      <c r="T5711" s="37"/>
    </row>
    <row r="5712" spans="1:20" x14ac:dyDescent="0.25">
      <c r="A5712" s="14">
        <f t="shared" si="116"/>
        <v>13</v>
      </c>
      <c r="B5712" s="14" t="s">
        <v>320</v>
      </c>
      <c r="C5712" s="14">
        <v>2021</v>
      </c>
      <c r="D5712" s="55" t="str">
        <f>VLOOKUP(E5712,Regioes!$A$2:$B$296,2,FALSE)</f>
        <v>Região Administrativa de Campinas</v>
      </c>
      <c r="E5712" s="15" t="s">
        <v>163</v>
      </c>
      <c r="F5712" s="37">
        <f t="shared" si="117"/>
        <v>427522.3</v>
      </c>
      <c r="G5712" s="37">
        <f t="shared" si="118"/>
        <v>427522.3</v>
      </c>
      <c r="H5712" s="37">
        <f t="shared" si="119"/>
        <v>0</v>
      </c>
      <c r="I5712" s="40">
        <v>72266.02</v>
      </c>
      <c r="J5712" s="39">
        <v>68952.02</v>
      </c>
      <c r="K5712" s="37">
        <v>71122.100000000006</v>
      </c>
      <c r="L5712" s="37">
        <v>67624.509999999995</v>
      </c>
      <c r="M5712" s="37">
        <v>74348.67</v>
      </c>
      <c r="N5712" s="38">
        <v>73208.98</v>
      </c>
      <c r="O5712" s="37"/>
      <c r="P5712" s="37"/>
      <c r="Q5712" s="37"/>
      <c r="R5712" s="37"/>
      <c r="S5712" s="37"/>
      <c r="T5712" s="37"/>
    </row>
    <row r="5713" spans="1:20" x14ac:dyDescent="0.25">
      <c r="A5713" s="14">
        <f t="shared" si="116"/>
        <v>13</v>
      </c>
      <c r="B5713" s="14" t="s">
        <v>320</v>
      </c>
      <c r="C5713" s="14">
        <v>2021</v>
      </c>
      <c r="D5713" s="55" t="str">
        <f>VLOOKUP(E5713,Regioes!$A$2:$B$296,2,FALSE)</f>
        <v>Região Administrativa de Campinas</v>
      </c>
      <c r="E5713" s="15" t="s">
        <v>20</v>
      </c>
      <c r="F5713" s="37">
        <f t="shared" si="117"/>
        <v>1455684.09</v>
      </c>
      <c r="G5713" s="37">
        <f t="shared" si="118"/>
        <v>1455684.09</v>
      </c>
      <c r="H5713" s="37">
        <f t="shared" si="119"/>
        <v>0</v>
      </c>
      <c r="I5713" s="40">
        <v>240543.46</v>
      </c>
      <c r="J5713" s="39">
        <v>235605.06</v>
      </c>
      <c r="K5713" s="37">
        <v>238641.52</v>
      </c>
      <c r="L5713" s="37">
        <v>229220.56</v>
      </c>
      <c r="M5713" s="37">
        <v>256969.18</v>
      </c>
      <c r="N5713" s="38">
        <v>254704.31</v>
      </c>
      <c r="O5713" s="37"/>
      <c r="P5713" s="37"/>
      <c r="Q5713" s="37"/>
      <c r="R5713" s="37"/>
      <c r="S5713" s="37"/>
      <c r="T5713" s="37"/>
    </row>
    <row r="5714" spans="1:20" x14ac:dyDescent="0.25">
      <c r="A5714" s="14">
        <f t="shared" si="116"/>
        <v>13</v>
      </c>
      <c r="B5714" s="14" t="s">
        <v>320</v>
      </c>
      <c r="C5714" s="14">
        <v>2021</v>
      </c>
      <c r="D5714" s="55" t="str">
        <f>VLOOKUP(E5714,Regioes!$A$2:$B$296,2,FALSE)</f>
        <v>Região Administrativa de Sorocaba</v>
      </c>
      <c r="E5714" s="15" t="s">
        <v>164</v>
      </c>
      <c r="F5714" s="37">
        <f t="shared" si="117"/>
        <v>167262.01999999999</v>
      </c>
      <c r="G5714" s="37">
        <f t="shared" si="118"/>
        <v>167262.01999999999</v>
      </c>
      <c r="H5714" s="37">
        <f t="shared" si="119"/>
        <v>0</v>
      </c>
      <c r="I5714" s="40">
        <v>27734.26</v>
      </c>
      <c r="J5714" s="39">
        <v>26363.89</v>
      </c>
      <c r="K5714" s="37">
        <v>27122.81</v>
      </c>
      <c r="L5714" s="37">
        <v>26418.51</v>
      </c>
      <c r="M5714" s="37">
        <v>29648.71</v>
      </c>
      <c r="N5714" s="38">
        <v>29973.84</v>
      </c>
      <c r="O5714" s="37"/>
      <c r="P5714" s="37"/>
      <c r="Q5714" s="37"/>
      <c r="R5714" s="37"/>
      <c r="S5714" s="37"/>
      <c r="T5714" s="37"/>
    </row>
    <row r="5715" spans="1:20" x14ac:dyDescent="0.25">
      <c r="A5715" s="14">
        <f t="shared" si="116"/>
        <v>13</v>
      </c>
      <c r="B5715" s="14" t="s">
        <v>320</v>
      </c>
      <c r="C5715" s="14">
        <v>2021</v>
      </c>
      <c r="D5715" s="55" t="str">
        <f>VLOOKUP(E5715,Regioes!$A$2:$B$296,2,FALSE)</f>
        <v>sem região</v>
      </c>
      <c r="E5715" s="15" t="s">
        <v>172</v>
      </c>
      <c r="F5715" s="37">
        <f t="shared" si="117"/>
        <v>96835.92</v>
      </c>
      <c r="G5715" s="37">
        <f t="shared" si="118"/>
        <v>96835.92</v>
      </c>
      <c r="H5715" s="37">
        <f t="shared" si="119"/>
        <v>0</v>
      </c>
      <c r="I5715" s="40">
        <v>16056.68</v>
      </c>
      <c r="J5715" s="39">
        <v>15263.31</v>
      </c>
      <c r="K5715" s="37">
        <v>15702.68</v>
      </c>
      <c r="L5715" s="37">
        <v>15294.93</v>
      </c>
      <c r="M5715" s="37">
        <v>17165.04</v>
      </c>
      <c r="N5715" s="38">
        <v>17353.28</v>
      </c>
      <c r="O5715" s="37"/>
      <c r="P5715" s="37"/>
      <c r="Q5715" s="37"/>
      <c r="R5715" s="37"/>
      <c r="S5715" s="37"/>
      <c r="T5715" s="37"/>
    </row>
    <row r="5716" spans="1:20" x14ac:dyDescent="0.25">
      <c r="A5716" s="14">
        <f t="shared" si="116"/>
        <v>13</v>
      </c>
      <c r="B5716" s="14" t="s">
        <v>320</v>
      </c>
      <c r="C5716" s="14">
        <v>2021</v>
      </c>
      <c r="D5716" s="55" t="str">
        <f>VLOOKUP(E5716,Regioes!$A$2:$B$296,2,FALSE)</f>
        <v>Região Administrativa de Campinas</v>
      </c>
      <c r="E5716" s="15" t="s">
        <v>165</v>
      </c>
      <c r="F5716" s="37">
        <f t="shared" si="117"/>
        <v>1382899.9100000001</v>
      </c>
      <c r="G5716" s="37">
        <f t="shared" si="118"/>
        <v>1382899.9100000001</v>
      </c>
      <c r="H5716" s="37">
        <f t="shared" si="119"/>
        <v>0</v>
      </c>
      <c r="I5716" s="40">
        <v>228516.29</v>
      </c>
      <c r="J5716" s="39">
        <v>223824.81</v>
      </c>
      <c r="K5716" s="37">
        <v>226709.45</v>
      </c>
      <c r="L5716" s="37">
        <v>217759.53</v>
      </c>
      <c r="M5716" s="37">
        <v>244120.73</v>
      </c>
      <c r="N5716" s="38">
        <v>241969.1</v>
      </c>
      <c r="O5716" s="37"/>
      <c r="P5716" s="37"/>
      <c r="Q5716" s="37"/>
      <c r="R5716" s="37"/>
      <c r="S5716" s="37"/>
      <c r="T5716" s="37"/>
    </row>
    <row r="5717" spans="1:20" x14ac:dyDescent="0.25">
      <c r="A5717" s="14">
        <f t="shared" si="116"/>
        <v>13</v>
      </c>
      <c r="B5717" s="14" t="s">
        <v>320</v>
      </c>
      <c r="C5717" s="14">
        <v>2021</v>
      </c>
      <c r="D5717" s="55" t="str">
        <f>VLOOKUP(E5717,Regioes!$A$2:$B$296,2,FALSE)</f>
        <v>Região Administrativa de Sorocaba</v>
      </c>
      <c r="E5717" s="15" t="s">
        <v>153</v>
      </c>
      <c r="F5717" s="37">
        <f t="shared" si="117"/>
        <v>3358071.86</v>
      </c>
      <c r="G5717" s="37">
        <f t="shared" si="118"/>
        <v>3358071.86</v>
      </c>
      <c r="H5717" s="37">
        <f t="shared" si="119"/>
        <v>0</v>
      </c>
      <c r="I5717" s="40">
        <v>567032.14</v>
      </c>
      <c r="J5717" s="39">
        <v>537524.80000000005</v>
      </c>
      <c r="K5717" s="37">
        <v>557655.46</v>
      </c>
      <c r="L5717" s="37">
        <v>530876.04</v>
      </c>
      <c r="M5717" s="37">
        <v>586855.21</v>
      </c>
      <c r="N5717" s="38">
        <v>578128.21</v>
      </c>
      <c r="O5717" s="37"/>
      <c r="P5717" s="37"/>
      <c r="Q5717" s="37"/>
      <c r="R5717" s="37"/>
      <c r="S5717" s="37"/>
      <c r="T5717" s="37"/>
    </row>
    <row r="5718" spans="1:20" x14ac:dyDescent="0.25">
      <c r="A5718" s="14">
        <f t="shared" si="116"/>
        <v>13</v>
      </c>
      <c r="B5718" s="14" t="s">
        <v>320</v>
      </c>
      <c r="C5718" s="14">
        <v>2021</v>
      </c>
      <c r="D5718" s="55" t="str">
        <f>VLOOKUP(E5718,Regioes!$A$2:$B$296,2,FALSE)</f>
        <v>Região Administrativa de Campinas</v>
      </c>
      <c r="E5718" s="15" t="s">
        <v>21</v>
      </c>
      <c r="F5718" s="37">
        <f t="shared" si="117"/>
        <v>185999.98</v>
      </c>
      <c r="G5718" s="37">
        <f t="shared" si="118"/>
        <v>185999.98</v>
      </c>
      <c r="H5718" s="37">
        <f t="shared" si="119"/>
        <v>0</v>
      </c>
      <c r="I5718" s="40">
        <v>31440.42</v>
      </c>
      <c r="J5718" s="39">
        <v>29998.61</v>
      </c>
      <c r="K5718" s="37">
        <v>30942.73</v>
      </c>
      <c r="L5718" s="37">
        <v>29421.06</v>
      </c>
      <c r="M5718" s="37">
        <v>32346.5</v>
      </c>
      <c r="N5718" s="38">
        <v>31850.66</v>
      </c>
      <c r="O5718" s="37"/>
      <c r="P5718" s="37"/>
      <c r="Q5718" s="37"/>
      <c r="R5718" s="37"/>
      <c r="S5718" s="37"/>
      <c r="T5718" s="37"/>
    </row>
    <row r="5719" spans="1:20" x14ac:dyDescent="0.25">
      <c r="A5719" s="14">
        <f t="shared" si="116"/>
        <v>13</v>
      </c>
      <c r="B5719" s="14" t="s">
        <v>320</v>
      </c>
      <c r="C5719" s="14">
        <v>2021</v>
      </c>
      <c r="D5719" s="55" t="str">
        <f>VLOOKUP(E5719,Regioes!$A$2:$B$296,2,FALSE)</f>
        <v>Região Administrativa de Campinas</v>
      </c>
      <c r="E5719" s="15" t="s">
        <v>22</v>
      </c>
      <c r="F5719" s="37">
        <f t="shared" si="117"/>
        <v>183223.87</v>
      </c>
      <c r="G5719" s="37">
        <f t="shared" si="118"/>
        <v>183223.87</v>
      </c>
      <c r="H5719" s="37">
        <f t="shared" si="119"/>
        <v>0</v>
      </c>
      <c r="I5719" s="40">
        <v>30971.16</v>
      </c>
      <c r="J5719" s="39">
        <v>29550.87</v>
      </c>
      <c r="K5719" s="37">
        <v>30480.9</v>
      </c>
      <c r="L5719" s="37">
        <v>28981.94</v>
      </c>
      <c r="M5719" s="37">
        <v>31863.72</v>
      </c>
      <c r="N5719" s="38">
        <v>31375.279999999999</v>
      </c>
      <c r="O5719" s="37"/>
      <c r="P5719" s="37"/>
      <c r="Q5719" s="37"/>
      <c r="R5719" s="37"/>
      <c r="S5719" s="37"/>
      <c r="T5719" s="37"/>
    </row>
    <row r="5720" spans="1:20" x14ac:dyDescent="0.25">
      <c r="A5720" s="14">
        <f t="shared" si="116"/>
        <v>13</v>
      </c>
      <c r="B5720" s="14" t="s">
        <v>320</v>
      </c>
      <c r="C5720" s="14">
        <v>2021</v>
      </c>
      <c r="D5720" s="55" t="str">
        <f>VLOOKUP(E5720,Regioes!$A$2:$B$296,2,FALSE)</f>
        <v>Região Administrativa de Campinas</v>
      </c>
      <c r="E5720" s="15" t="s">
        <v>68</v>
      </c>
      <c r="F5720" s="37">
        <f t="shared" si="117"/>
        <v>391517.05</v>
      </c>
      <c r="G5720" s="37">
        <f t="shared" si="118"/>
        <v>391517.05</v>
      </c>
      <c r="H5720" s="37">
        <f t="shared" si="119"/>
        <v>0</v>
      </c>
      <c r="I5720" s="40">
        <v>64918.720000000001</v>
      </c>
      <c r="J5720" s="39">
        <v>61711.040000000001</v>
      </c>
      <c r="K5720" s="37">
        <v>63487.47</v>
      </c>
      <c r="L5720" s="37">
        <v>61838.89</v>
      </c>
      <c r="M5720" s="37">
        <v>69399.94</v>
      </c>
      <c r="N5720" s="38">
        <v>70160.990000000005</v>
      </c>
      <c r="O5720" s="37"/>
      <c r="P5720" s="37"/>
      <c r="Q5720" s="37"/>
      <c r="R5720" s="37"/>
      <c r="S5720" s="37"/>
      <c r="T5720" s="37"/>
    </row>
    <row r="5721" spans="1:20" x14ac:dyDescent="0.25">
      <c r="A5721" s="14">
        <f t="shared" si="116"/>
        <v>13</v>
      </c>
      <c r="B5721" s="14" t="s">
        <v>320</v>
      </c>
      <c r="C5721" s="14">
        <v>2021</v>
      </c>
      <c r="D5721" s="55" t="str">
        <f>VLOOKUP(E5721,Regioes!$A$2:$B$296,2,FALSE)</f>
        <v>Região Administrativa de Sorocaba</v>
      </c>
      <c r="E5721" s="15" t="s">
        <v>170</v>
      </c>
      <c r="F5721" s="37">
        <f t="shared" si="117"/>
        <v>1830299.83</v>
      </c>
      <c r="G5721" s="37">
        <f t="shared" si="118"/>
        <v>1830299.83</v>
      </c>
      <c r="H5721" s="37">
        <f t="shared" si="119"/>
        <v>0</v>
      </c>
      <c r="I5721" s="40">
        <v>315215.18</v>
      </c>
      <c r="J5721" s="39">
        <v>290030.93</v>
      </c>
      <c r="K5721" s="37">
        <v>307585.65000000002</v>
      </c>
      <c r="L5721" s="37">
        <v>290418.51</v>
      </c>
      <c r="M5721" s="37">
        <v>316792.52</v>
      </c>
      <c r="N5721" s="38">
        <v>310257.03999999998</v>
      </c>
      <c r="O5721" s="37"/>
      <c r="P5721" s="37"/>
      <c r="Q5721" s="37"/>
      <c r="R5721" s="37"/>
      <c r="S5721" s="37"/>
      <c r="T5721" s="37"/>
    </row>
    <row r="5722" spans="1:20" x14ac:dyDescent="0.25">
      <c r="A5722" s="14">
        <f t="shared" si="116"/>
        <v>13</v>
      </c>
      <c r="B5722" s="14" t="s">
        <v>320</v>
      </c>
      <c r="C5722" s="14">
        <v>2021</v>
      </c>
      <c r="D5722" s="55" t="str">
        <f>VLOOKUP(E5722,Regioes!$A$2:$B$296,2,FALSE)</f>
        <v>Região Administrativa de Campinas</v>
      </c>
      <c r="E5722" s="15" t="s">
        <v>71</v>
      </c>
      <c r="F5722" s="37">
        <f t="shared" si="117"/>
        <v>213071.59999999998</v>
      </c>
      <c r="G5722" s="37">
        <f t="shared" si="118"/>
        <v>213071.59999999998</v>
      </c>
      <c r="H5722" s="37">
        <f t="shared" si="119"/>
        <v>0</v>
      </c>
      <c r="I5722" s="40">
        <v>35330.1</v>
      </c>
      <c r="J5722" s="39">
        <v>33584.410000000003</v>
      </c>
      <c r="K5722" s="37">
        <v>34551.18</v>
      </c>
      <c r="L5722" s="37">
        <v>33653.99</v>
      </c>
      <c r="M5722" s="37">
        <v>37768.870000000003</v>
      </c>
      <c r="N5722" s="38">
        <v>38183.050000000003</v>
      </c>
      <c r="O5722" s="37"/>
      <c r="P5722" s="37"/>
      <c r="Q5722" s="37"/>
      <c r="R5722" s="37"/>
      <c r="S5722" s="37"/>
      <c r="T5722" s="37"/>
    </row>
    <row r="5723" spans="1:20" x14ac:dyDescent="0.25">
      <c r="A5723" s="14">
        <f t="shared" si="116"/>
        <v>13</v>
      </c>
      <c r="B5723" s="14" t="s">
        <v>320</v>
      </c>
      <c r="C5723" s="14">
        <v>2021</v>
      </c>
      <c r="D5723" s="55" t="str">
        <f>VLOOKUP(E5723,Regioes!$A$2:$B$296,2,FALSE)</f>
        <v>Região Administrativa de Campinas</v>
      </c>
      <c r="E5723" s="15" t="s">
        <v>171</v>
      </c>
      <c r="F5723" s="37">
        <f t="shared" si="117"/>
        <v>57873.319999999992</v>
      </c>
      <c r="G5723" s="37">
        <f t="shared" si="118"/>
        <v>57873.319999999992</v>
      </c>
      <c r="H5723" s="37">
        <f t="shared" si="119"/>
        <v>0</v>
      </c>
      <c r="I5723" s="40">
        <v>9596.16</v>
      </c>
      <c r="J5723" s="39">
        <v>9122.01</v>
      </c>
      <c r="K5723" s="37">
        <v>9384.6</v>
      </c>
      <c r="L5723" s="37">
        <v>9140.91</v>
      </c>
      <c r="M5723" s="37">
        <v>10258.57</v>
      </c>
      <c r="N5723" s="38">
        <v>10371.07</v>
      </c>
      <c r="O5723" s="37"/>
      <c r="P5723" s="37"/>
      <c r="Q5723" s="37"/>
      <c r="R5723" s="37"/>
      <c r="S5723" s="37"/>
      <c r="T5723" s="37"/>
    </row>
    <row r="5724" spans="1:20" x14ac:dyDescent="0.25">
      <c r="A5724" s="14">
        <f t="shared" si="116"/>
        <v>13</v>
      </c>
      <c r="B5724" s="14" t="s">
        <v>320</v>
      </c>
      <c r="C5724" s="14">
        <v>2021</v>
      </c>
      <c r="D5724" s="55" t="str">
        <f>VLOOKUP(E5724,Regioes!$A$2:$B$296,2,FALSE)</f>
        <v>Região Administrativa de Campinas</v>
      </c>
      <c r="E5724" s="15" t="s">
        <v>166</v>
      </c>
      <c r="F5724" s="37">
        <f t="shared" si="117"/>
        <v>110529.87</v>
      </c>
      <c r="G5724" s="37">
        <f t="shared" si="118"/>
        <v>110529.87</v>
      </c>
      <c r="H5724" s="37">
        <f t="shared" si="119"/>
        <v>0</v>
      </c>
      <c r="I5724" s="40">
        <v>18327.32</v>
      </c>
      <c r="J5724" s="39">
        <v>17421.75</v>
      </c>
      <c r="K5724" s="37">
        <v>17923.259999999998</v>
      </c>
      <c r="L5724" s="37">
        <v>17457.849999999999</v>
      </c>
      <c r="M5724" s="37">
        <v>19592.419999999998</v>
      </c>
      <c r="N5724" s="38">
        <v>19807.27</v>
      </c>
      <c r="O5724" s="37"/>
      <c r="P5724" s="37"/>
      <c r="Q5724" s="37"/>
      <c r="R5724" s="37"/>
      <c r="S5724" s="37"/>
      <c r="T5724" s="37"/>
    </row>
    <row r="5725" spans="1:20" x14ac:dyDescent="0.25">
      <c r="A5725" s="14">
        <f t="shared" si="116"/>
        <v>13</v>
      </c>
      <c r="B5725" s="14" t="s">
        <v>320</v>
      </c>
      <c r="C5725" s="14">
        <v>2021</v>
      </c>
      <c r="D5725" s="55" t="str">
        <f>VLOOKUP(E5725,Regioes!$A$2:$B$296,2,FALSE)</f>
        <v>Região Administrativa de Sorocaba</v>
      </c>
      <c r="E5725" s="15" t="s">
        <v>167</v>
      </c>
      <c r="F5725" s="37">
        <f t="shared" si="117"/>
        <v>1205488.4100000001</v>
      </c>
      <c r="G5725" s="37">
        <f t="shared" si="118"/>
        <v>1205488.4100000001</v>
      </c>
      <c r="H5725" s="37">
        <f t="shared" si="119"/>
        <v>0</v>
      </c>
      <c r="I5725" s="40">
        <v>199200.06</v>
      </c>
      <c r="J5725" s="39">
        <v>195110.44</v>
      </c>
      <c r="K5725" s="37">
        <v>197625.01</v>
      </c>
      <c r="L5725" s="37">
        <v>189823.28</v>
      </c>
      <c r="M5725" s="37">
        <v>212802.61</v>
      </c>
      <c r="N5725" s="38">
        <v>210927.01</v>
      </c>
      <c r="O5725" s="37"/>
      <c r="P5725" s="37"/>
      <c r="Q5725" s="37"/>
      <c r="R5725" s="37"/>
      <c r="S5725" s="37"/>
      <c r="T5725" s="37"/>
    </row>
    <row r="5726" spans="1:20" x14ac:dyDescent="0.25">
      <c r="A5726" s="14">
        <f t="shared" si="116"/>
        <v>13</v>
      </c>
      <c r="B5726" s="14" t="s">
        <v>320</v>
      </c>
      <c r="C5726" s="14">
        <v>2021</v>
      </c>
      <c r="D5726" s="55" t="str">
        <f>VLOOKUP(E5726,Regioes!$A$2:$B$296,2,FALSE)</f>
        <v>Região Administrativa de Sorocaba</v>
      </c>
      <c r="E5726" s="15" t="s">
        <v>155</v>
      </c>
      <c r="F5726" s="37">
        <f t="shared" si="117"/>
        <v>175237.77000000002</v>
      </c>
      <c r="G5726" s="37">
        <f t="shared" si="118"/>
        <v>175237.77000000002</v>
      </c>
      <c r="H5726" s="37">
        <f t="shared" si="119"/>
        <v>0</v>
      </c>
      <c r="I5726" s="40">
        <v>30518.36</v>
      </c>
      <c r="J5726" s="39">
        <v>27468.22</v>
      </c>
      <c r="K5726" s="37">
        <v>29629.14</v>
      </c>
      <c r="L5726" s="37">
        <v>27858.07</v>
      </c>
      <c r="M5726" s="37">
        <v>30242.97</v>
      </c>
      <c r="N5726" s="38">
        <v>29521.01</v>
      </c>
      <c r="O5726" s="37"/>
      <c r="P5726" s="37"/>
      <c r="Q5726" s="37"/>
      <c r="R5726" s="37"/>
      <c r="S5726" s="37"/>
      <c r="T5726" s="37"/>
    </row>
    <row r="5727" spans="1:20" x14ac:dyDescent="0.25">
      <c r="A5727" s="14">
        <f t="shared" si="116"/>
        <v>13</v>
      </c>
      <c r="B5727" s="14" t="s">
        <v>320</v>
      </c>
      <c r="C5727" s="14">
        <v>2021</v>
      </c>
      <c r="D5727" s="55" t="str">
        <f>VLOOKUP(E5727,Regioes!$A$2:$B$296,2,FALSE)</f>
        <v>Região Administrativa de Sorocaba</v>
      </c>
      <c r="E5727" s="15" t="s">
        <v>168</v>
      </c>
      <c r="F5727" s="37">
        <f t="shared" si="117"/>
        <v>499639.53</v>
      </c>
      <c r="G5727" s="37">
        <f t="shared" si="118"/>
        <v>499639.53</v>
      </c>
      <c r="H5727" s="37">
        <f t="shared" si="119"/>
        <v>0</v>
      </c>
      <c r="I5727" s="40">
        <v>86062.41</v>
      </c>
      <c r="J5727" s="39">
        <v>78417.16</v>
      </c>
      <c r="K5727" s="37">
        <v>83688.95</v>
      </c>
      <c r="L5727" s="37">
        <v>79312.100000000006</v>
      </c>
      <c r="M5727" s="37">
        <v>86762.69</v>
      </c>
      <c r="N5727" s="38">
        <v>85396.22</v>
      </c>
      <c r="O5727" s="37"/>
      <c r="P5727" s="37"/>
      <c r="Q5727" s="37"/>
      <c r="R5727" s="37"/>
      <c r="S5727" s="37"/>
      <c r="T5727" s="37"/>
    </row>
    <row r="5728" spans="1:20" x14ac:dyDescent="0.25">
      <c r="A5728" s="14">
        <f t="shared" si="116"/>
        <v>13</v>
      </c>
      <c r="B5728" s="14" t="s">
        <v>320</v>
      </c>
      <c r="C5728" s="14">
        <v>2021</v>
      </c>
      <c r="D5728" s="55" t="str">
        <f>VLOOKUP(E5728,Regioes!$A$2:$B$296,2,FALSE)</f>
        <v>Região Administrativa de Sorocaba</v>
      </c>
      <c r="E5728" s="15" t="s">
        <v>169</v>
      </c>
      <c r="F5728" s="37">
        <f t="shared" si="117"/>
        <v>804966.5199999999</v>
      </c>
      <c r="G5728" s="37">
        <f t="shared" si="118"/>
        <v>804966.5199999999</v>
      </c>
      <c r="H5728" s="37">
        <f t="shared" si="119"/>
        <v>0</v>
      </c>
      <c r="I5728" s="40">
        <v>134627.72</v>
      </c>
      <c r="J5728" s="39">
        <v>128190.7</v>
      </c>
      <c r="K5728" s="37">
        <v>132035.99</v>
      </c>
      <c r="L5728" s="37">
        <v>127224.62</v>
      </c>
      <c r="M5728" s="37">
        <v>141486.78</v>
      </c>
      <c r="N5728" s="38">
        <v>141400.71</v>
      </c>
      <c r="O5728" s="37"/>
      <c r="P5728" s="37"/>
      <c r="Q5728" s="37"/>
      <c r="R5728" s="37"/>
      <c r="S5728" s="37"/>
      <c r="T5728" s="37"/>
    </row>
    <row r="5729" spans="1:20" x14ac:dyDescent="0.25">
      <c r="A5729" s="14">
        <f t="shared" si="116"/>
        <v>21</v>
      </c>
      <c r="B5729" s="14" t="s">
        <v>247</v>
      </c>
      <c r="C5729" s="14">
        <v>2021</v>
      </c>
      <c r="D5729" s="55" t="str">
        <f>VLOOKUP(E5729,Regioes!$A$2:$B$296,2,FALSE)</f>
        <v>Região Administrativa de Bauru</v>
      </c>
      <c r="E5729" s="15" t="s">
        <v>248</v>
      </c>
      <c r="F5729" s="37">
        <f t="shared" si="117"/>
        <v>312629.89</v>
      </c>
      <c r="G5729" s="37">
        <f t="shared" si="118"/>
        <v>312629.89</v>
      </c>
      <c r="H5729" s="37">
        <f t="shared" si="119"/>
        <v>0</v>
      </c>
      <c r="I5729" s="40">
        <v>52025.93</v>
      </c>
      <c r="J5729" s="39">
        <v>48722.19</v>
      </c>
      <c r="K5729" s="37">
        <v>52282.39</v>
      </c>
      <c r="L5729" s="37">
        <v>50679.34</v>
      </c>
      <c r="M5729" s="37">
        <v>54859.16</v>
      </c>
      <c r="N5729" s="38">
        <v>54060.88</v>
      </c>
      <c r="O5729" s="37"/>
      <c r="P5729" s="37"/>
      <c r="Q5729" s="37"/>
      <c r="R5729" s="37"/>
      <c r="S5729" s="37"/>
      <c r="T5729" s="37"/>
    </row>
    <row r="5730" spans="1:20" x14ac:dyDescent="0.25">
      <c r="A5730" s="14">
        <f t="shared" si="116"/>
        <v>21</v>
      </c>
      <c r="B5730" s="14" t="s">
        <v>247</v>
      </c>
      <c r="C5730" s="14">
        <v>2021</v>
      </c>
      <c r="D5730" s="55" t="str">
        <f>VLOOKUP(E5730,Regioes!$A$2:$B$296,2,FALSE)</f>
        <v>Região Administrativa de Sorocaba</v>
      </c>
      <c r="E5730" s="15" t="s">
        <v>249</v>
      </c>
      <c r="F5730" s="37">
        <f t="shared" si="117"/>
        <v>233242.59999999998</v>
      </c>
      <c r="G5730" s="37">
        <f t="shared" si="118"/>
        <v>233242.59999999998</v>
      </c>
      <c r="H5730" s="37">
        <f t="shared" si="119"/>
        <v>0</v>
      </c>
      <c r="I5730" s="40">
        <v>38814.79</v>
      </c>
      <c r="J5730" s="39">
        <v>36349.980000000003</v>
      </c>
      <c r="K5730" s="37">
        <v>39006.129999999997</v>
      </c>
      <c r="L5730" s="37">
        <v>37810.14</v>
      </c>
      <c r="M5730" s="37">
        <v>40928.57</v>
      </c>
      <c r="N5730" s="38">
        <v>40332.99</v>
      </c>
      <c r="O5730" s="37"/>
      <c r="P5730" s="37"/>
      <c r="Q5730" s="37"/>
      <c r="R5730" s="37"/>
      <c r="S5730" s="37"/>
      <c r="T5730" s="37"/>
    </row>
    <row r="5731" spans="1:20" x14ac:dyDescent="0.25">
      <c r="A5731" s="14">
        <f t="shared" si="116"/>
        <v>21</v>
      </c>
      <c r="B5731" s="14" t="s">
        <v>247</v>
      </c>
      <c r="C5731" s="14">
        <v>2021</v>
      </c>
      <c r="D5731" s="55" t="str">
        <f>VLOOKUP(E5731,Regioes!$A$2:$B$296,2,FALSE)</f>
        <v>Região Administrativa de Sorocaba</v>
      </c>
      <c r="E5731" s="15" t="s">
        <v>250</v>
      </c>
      <c r="F5731" s="37">
        <f t="shared" si="117"/>
        <v>79896.219999999987</v>
      </c>
      <c r="G5731" s="37">
        <f t="shared" si="118"/>
        <v>79896.219999999987</v>
      </c>
      <c r="H5731" s="37">
        <f t="shared" si="119"/>
        <v>0</v>
      </c>
      <c r="I5731" s="40">
        <v>13295.83</v>
      </c>
      <c r="J5731" s="39">
        <v>12451.52</v>
      </c>
      <c r="K5731" s="37">
        <v>13361.38</v>
      </c>
      <c r="L5731" s="37">
        <v>12951.7</v>
      </c>
      <c r="M5731" s="37">
        <v>14019.9</v>
      </c>
      <c r="N5731" s="38">
        <v>13815.89</v>
      </c>
      <c r="O5731" s="37"/>
      <c r="P5731" s="37"/>
      <c r="Q5731" s="37"/>
      <c r="R5731" s="37"/>
      <c r="S5731" s="37"/>
      <c r="T5731" s="37"/>
    </row>
    <row r="5732" spans="1:20" x14ac:dyDescent="0.25">
      <c r="A5732" s="14">
        <f t="shared" si="116"/>
        <v>21</v>
      </c>
      <c r="B5732" s="14" t="s">
        <v>247</v>
      </c>
      <c r="C5732" s="14">
        <v>2021</v>
      </c>
      <c r="D5732" s="55" t="str">
        <f>VLOOKUP(E5732,Regioes!$A$2:$B$296,2,FALSE)</f>
        <v>Região Administrativa de Bauru</v>
      </c>
      <c r="E5732" s="15" t="s">
        <v>96</v>
      </c>
      <c r="F5732" s="37">
        <f t="shared" si="117"/>
        <v>60558.25</v>
      </c>
      <c r="G5732" s="37">
        <f t="shared" si="118"/>
        <v>60558.25</v>
      </c>
      <c r="H5732" s="37">
        <f t="shared" si="119"/>
        <v>0</v>
      </c>
      <c r="I5732" s="40">
        <v>10077.73</v>
      </c>
      <c r="J5732" s="39">
        <v>9437.77</v>
      </c>
      <c r="K5732" s="37">
        <v>10127.41</v>
      </c>
      <c r="L5732" s="37">
        <v>9816.89</v>
      </c>
      <c r="M5732" s="37">
        <v>10626.54</v>
      </c>
      <c r="N5732" s="38">
        <v>10471.91</v>
      </c>
      <c r="O5732" s="37"/>
      <c r="P5732" s="37"/>
      <c r="Q5732" s="37"/>
      <c r="R5732" s="37"/>
      <c r="S5732" s="37"/>
      <c r="T5732" s="37"/>
    </row>
    <row r="5733" spans="1:20" x14ac:dyDescent="0.25">
      <c r="A5733" s="14">
        <f t="shared" si="116"/>
        <v>21</v>
      </c>
      <c r="B5733" s="14" t="s">
        <v>247</v>
      </c>
      <c r="C5733" s="14">
        <v>2021</v>
      </c>
      <c r="D5733" s="55" t="str">
        <f>VLOOKUP(E5733,Regioes!$A$2:$B$296,2,FALSE)</f>
        <v>Região Administrativa de Sorocaba</v>
      </c>
      <c r="E5733" s="15" t="s">
        <v>226</v>
      </c>
      <c r="F5733" s="37">
        <f t="shared" si="117"/>
        <v>128071.41</v>
      </c>
      <c r="G5733" s="37">
        <f t="shared" si="118"/>
        <v>128071.41</v>
      </c>
      <c r="H5733" s="37">
        <f t="shared" si="119"/>
        <v>0</v>
      </c>
      <c r="I5733" s="40">
        <v>21312.85</v>
      </c>
      <c r="J5733" s="39">
        <v>19959.45</v>
      </c>
      <c r="K5733" s="37">
        <v>21417.91</v>
      </c>
      <c r="L5733" s="37">
        <v>20761.21</v>
      </c>
      <c r="M5733" s="37">
        <v>22473.51</v>
      </c>
      <c r="N5733" s="38">
        <v>22146.48</v>
      </c>
      <c r="O5733" s="37"/>
      <c r="P5733" s="37"/>
      <c r="Q5733" s="37"/>
      <c r="R5733" s="37"/>
      <c r="S5733" s="37"/>
      <c r="T5733" s="37"/>
    </row>
    <row r="5734" spans="1:20" x14ac:dyDescent="0.25">
      <c r="A5734" s="14">
        <f t="shared" si="116"/>
        <v>21</v>
      </c>
      <c r="B5734" s="14" t="s">
        <v>247</v>
      </c>
      <c r="C5734" s="14">
        <v>2021</v>
      </c>
      <c r="D5734" s="55" t="str">
        <f>VLOOKUP(E5734,Regioes!$A$2:$B$296,2,FALSE)</f>
        <v>Região Administrativa de Sorocaba</v>
      </c>
      <c r="E5734" s="15" t="s">
        <v>251</v>
      </c>
      <c r="F5734" s="37">
        <f t="shared" si="117"/>
        <v>1298152.01</v>
      </c>
      <c r="G5734" s="37">
        <f t="shared" si="118"/>
        <v>1298152.01</v>
      </c>
      <c r="H5734" s="37">
        <f t="shared" si="119"/>
        <v>0</v>
      </c>
      <c r="I5734" s="40">
        <v>216030.43</v>
      </c>
      <c r="J5734" s="39">
        <v>202312.09</v>
      </c>
      <c r="K5734" s="37">
        <v>217095.35</v>
      </c>
      <c r="L5734" s="37">
        <v>210438.88</v>
      </c>
      <c r="M5734" s="37">
        <v>227795.02</v>
      </c>
      <c r="N5734" s="38">
        <v>224480.24</v>
      </c>
      <c r="O5734" s="37"/>
      <c r="P5734" s="37"/>
      <c r="Q5734" s="37"/>
      <c r="R5734" s="37"/>
      <c r="S5734" s="37"/>
      <c r="T5734" s="37"/>
    </row>
    <row r="5735" spans="1:20" x14ac:dyDescent="0.25">
      <c r="A5735" s="14">
        <f t="shared" si="116"/>
        <v>21</v>
      </c>
      <c r="B5735" s="14" t="s">
        <v>247</v>
      </c>
      <c r="C5735" s="14">
        <v>2021</v>
      </c>
      <c r="D5735" s="55" t="str">
        <f>VLOOKUP(E5735,Regioes!$A$2:$B$296,2,FALSE)</f>
        <v>Região Administrativa de Campinas</v>
      </c>
      <c r="E5735" s="15" t="s">
        <v>20</v>
      </c>
      <c r="F5735" s="37">
        <f t="shared" si="117"/>
        <v>65474.840000000011</v>
      </c>
      <c r="G5735" s="37">
        <f t="shared" si="118"/>
        <v>65474.840000000011</v>
      </c>
      <c r="H5735" s="37">
        <f t="shared" si="119"/>
        <v>0</v>
      </c>
      <c r="I5735" s="40">
        <v>10858.84</v>
      </c>
      <c r="J5735" s="39">
        <v>10327.06</v>
      </c>
      <c r="K5735" s="37">
        <v>10927.37</v>
      </c>
      <c r="L5735" s="37">
        <v>10587.66</v>
      </c>
      <c r="M5735" s="37">
        <v>11473.96</v>
      </c>
      <c r="N5735" s="38">
        <v>11299.95</v>
      </c>
      <c r="O5735" s="37"/>
      <c r="P5735" s="37"/>
      <c r="Q5735" s="37"/>
      <c r="R5735" s="37"/>
      <c r="S5735" s="37"/>
      <c r="T5735" s="37"/>
    </row>
    <row r="5736" spans="1:20" x14ac:dyDescent="0.25">
      <c r="A5736" s="14">
        <f t="shared" si="116"/>
        <v>21</v>
      </c>
      <c r="B5736" s="14" t="s">
        <v>247</v>
      </c>
      <c r="C5736" s="14">
        <v>2021</v>
      </c>
      <c r="D5736" s="55" t="str">
        <f>VLOOKUP(E5736,Regioes!$A$2:$B$296,2,FALSE)</f>
        <v>Região Administrativa de Campinas</v>
      </c>
      <c r="E5736" s="15" t="s">
        <v>252</v>
      </c>
      <c r="F5736" s="37">
        <f t="shared" si="117"/>
        <v>529018.89</v>
      </c>
      <c r="G5736" s="37">
        <f t="shared" si="118"/>
        <v>529018.89</v>
      </c>
      <c r="H5736" s="37">
        <f t="shared" si="119"/>
        <v>0</v>
      </c>
      <c r="I5736" s="40">
        <v>84755</v>
      </c>
      <c r="J5736" s="39">
        <v>82637.63</v>
      </c>
      <c r="K5736" s="37">
        <v>87559.51</v>
      </c>
      <c r="L5736" s="37">
        <v>83804.929999999993</v>
      </c>
      <c r="M5736" s="37">
        <v>95220.46</v>
      </c>
      <c r="N5736" s="38">
        <v>95041.36</v>
      </c>
      <c r="O5736" s="37"/>
      <c r="P5736" s="37"/>
      <c r="Q5736" s="37"/>
      <c r="R5736" s="37"/>
      <c r="S5736" s="37"/>
      <c r="T5736" s="37"/>
    </row>
    <row r="5737" spans="1:20" x14ac:dyDescent="0.25">
      <c r="A5737" s="14">
        <f t="shared" si="116"/>
        <v>21</v>
      </c>
      <c r="B5737" s="14" t="s">
        <v>247</v>
      </c>
      <c r="C5737" s="14">
        <v>2021</v>
      </c>
      <c r="D5737" s="55" t="str">
        <f>VLOOKUP(E5737,Regioes!$A$2:$B$296,2,FALSE)</f>
        <v>Região Administrativa de Sorocaba</v>
      </c>
      <c r="E5737" s="15" t="s">
        <v>253</v>
      </c>
      <c r="F5737" s="37">
        <f t="shared" si="117"/>
        <v>331458.93999999994</v>
      </c>
      <c r="G5737" s="37">
        <f t="shared" si="118"/>
        <v>331458.93999999994</v>
      </c>
      <c r="H5737" s="37">
        <f t="shared" si="119"/>
        <v>0</v>
      </c>
      <c r="I5737" s="40">
        <v>55159.35</v>
      </c>
      <c r="J5737" s="39">
        <v>51656.62</v>
      </c>
      <c r="K5737" s="37">
        <v>55431.25</v>
      </c>
      <c r="L5737" s="37">
        <v>53731.65</v>
      </c>
      <c r="M5737" s="37">
        <v>58163.22</v>
      </c>
      <c r="N5737" s="38">
        <v>57316.85</v>
      </c>
      <c r="O5737" s="37"/>
      <c r="P5737" s="37"/>
      <c r="Q5737" s="37"/>
      <c r="R5737" s="37"/>
      <c r="S5737" s="37"/>
      <c r="T5737" s="37"/>
    </row>
    <row r="5738" spans="1:20" x14ac:dyDescent="0.25">
      <c r="A5738" s="14">
        <f t="shared" si="116"/>
        <v>21</v>
      </c>
      <c r="B5738" s="14" t="s">
        <v>247</v>
      </c>
      <c r="C5738" s="14">
        <v>2021</v>
      </c>
      <c r="D5738" s="55" t="str">
        <f>VLOOKUP(E5738,Regioes!$A$2:$B$296,2,FALSE)</f>
        <v>Região Administrativa de Campinas</v>
      </c>
      <c r="E5738" s="15" t="s">
        <v>258</v>
      </c>
      <c r="F5738" s="37">
        <f t="shared" si="117"/>
        <v>319746.86</v>
      </c>
      <c r="G5738" s="37">
        <f t="shared" si="118"/>
        <v>319746.86</v>
      </c>
      <c r="H5738" s="37">
        <f t="shared" si="119"/>
        <v>0</v>
      </c>
      <c r="I5738" s="40">
        <v>51007.51</v>
      </c>
      <c r="J5738" s="39">
        <v>49888.3</v>
      </c>
      <c r="K5738" s="37">
        <v>52868.43</v>
      </c>
      <c r="L5738" s="37">
        <v>50524.71</v>
      </c>
      <c r="M5738" s="37">
        <v>57737.89</v>
      </c>
      <c r="N5738" s="38">
        <v>57720.02</v>
      </c>
      <c r="O5738" s="37"/>
      <c r="P5738" s="37"/>
      <c r="Q5738" s="37"/>
      <c r="R5738" s="37"/>
      <c r="S5738" s="37"/>
      <c r="T5738" s="37"/>
    </row>
    <row r="5739" spans="1:20" x14ac:dyDescent="0.25">
      <c r="A5739" s="14">
        <f t="shared" si="116"/>
        <v>21</v>
      </c>
      <c r="B5739" s="14" t="s">
        <v>247</v>
      </c>
      <c r="C5739" s="14">
        <v>2021</v>
      </c>
      <c r="D5739" s="55" t="str">
        <f>VLOOKUP(E5739,Regioes!$A$2:$B$296,2,FALSE)</f>
        <v>Região Administrativa de Campinas</v>
      </c>
      <c r="E5739" s="15" t="s">
        <v>30</v>
      </c>
      <c r="F5739" s="37">
        <f t="shared" si="117"/>
        <v>56060.790000000008</v>
      </c>
      <c r="G5739" s="37">
        <f t="shared" si="118"/>
        <v>56060.790000000008</v>
      </c>
      <c r="H5739" s="37">
        <f t="shared" si="119"/>
        <v>0</v>
      </c>
      <c r="I5739" s="40">
        <v>9297.5400000000009</v>
      </c>
      <c r="J5739" s="39">
        <v>8842.2199999999993</v>
      </c>
      <c r="K5739" s="37">
        <v>9356.2199999999993</v>
      </c>
      <c r="L5739" s="37">
        <v>9065.36</v>
      </c>
      <c r="M5739" s="37">
        <v>9824.2199999999993</v>
      </c>
      <c r="N5739" s="38">
        <v>9675.23</v>
      </c>
      <c r="O5739" s="37"/>
      <c r="P5739" s="37"/>
      <c r="Q5739" s="37"/>
      <c r="R5739" s="37"/>
      <c r="S5739" s="37"/>
      <c r="T5739" s="37"/>
    </row>
    <row r="5740" spans="1:20" x14ac:dyDescent="0.25">
      <c r="A5740" s="14">
        <f t="shared" si="116"/>
        <v>21</v>
      </c>
      <c r="B5740" s="14" t="s">
        <v>247</v>
      </c>
      <c r="C5740" s="14">
        <v>2021</v>
      </c>
      <c r="D5740" s="55" t="str">
        <f>VLOOKUP(E5740,Regioes!$A$2:$B$296,2,FALSE)</f>
        <v>Região Administrativa de Sorocaba</v>
      </c>
      <c r="E5740" s="15" t="s">
        <v>230</v>
      </c>
      <c r="F5740" s="37">
        <f t="shared" si="117"/>
        <v>30194.32</v>
      </c>
      <c r="G5740" s="37">
        <f t="shared" si="118"/>
        <v>30194.32</v>
      </c>
      <c r="H5740" s="37">
        <f t="shared" si="119"/>
        <v>0</v>
      </c>
      <c r="I5740" s="40">
        <v>5024.75</v>
      </c>
      <c r="J5740" s="39">
        <v>4705.67</v>
      </c>
      <c r="K5740" s="37">
        <v>5049.5200000000004</v>
      </c>
      <c r="L5740" s="37">
        <v>4894.7</v>
      </c>
      <c r="M5740" s="37">
        <v>5298.39</v>
      </c>
      <c r="N5740" s="38">
        <v>5221.29</v>
      </c>
      <c r="O5740" s="37"/>
      <c r="P5740" s="37"/>
      <c r="Q5740" s="37"/>
      <c r="R5740" s="37"/>
      <c r="S5740" s="37"/>
      <c r="T5740" s="37"/>
    </row>
    <row r="5741" spans="1:20" x14ac:dyDescent="0.25">
      <c r="A5741" s="14">
        <f t="shared" si="116"/>
        <v>21</v>
      </c>
      <c r="B5741" s="14" t="s">
        <v>247</v>
      </c>
      <c r="C5741" s="14">
        <v>2021</v>
      </c>
      <c r="D5741" s="55" t="str">
        <f>VLOOKUP(E5741,Regioes!$A$2:$B$296,2,FALSE)</f>
        <v>Região Administrativa de Sorocaba</v>
      </c>
      <c r="E5741" s="15" t="s">
        <v>254</v>
      </c>
      <c r="F5741" s="37">
        <f t="shared" si="117"/>
        <v>178112.53999999998</v>
      </c>
      <c r="G5741" s="37">
        <f t="shared" si="118"/>
        <v>178112.53999999998</v>
      </c>
      <c r="H5741" s="37">
        <f t="shared" si="119"/>
        <v>0</v>
      </c>
      <c r="I5741" s="40">
        <v>29640.39</v>
      </c>
      <c r="J5741" s="39">
        <v>27758.17</v>
      </c>
      <c r="K5741" s="37">
        <v>29786.5</v>
      </c>
      <c r="L5741" s="37">
        <v>28873.200000000001</v>
      </c>
      <c r="M5741" s="37">
        <v>31254.54</v>
      </c>
      <c r="N5741" s="38">
        <v>30799.74</v>
      </c>
      <c r="O5741" s="37"/>
      <c r="P5741" s="37"/>
      <c r="Q5741" s="37"/>
      <c r="R5741" s="37"/>
      <c r="S5741" s="37"/>
      <c r="T5741" s="37"/>
    </row>
    <row r="5742" spans="1:20" x14ac:dyDescent="0.25">
      <c r="A5742" s="14">
        <f t="shared" si="116"/>
        <v>21</v>
      </c>
      <c r="B5742" s="14" t="s">
        <v>247</v>
      </c>
      <c r="C5742" s="14">
        <v>2021</v>
      </c>
      <c r="D5742" s="55" t="str">
        <f>VLOOKUP(E5742,Regioes!$A$2:$B$296,2,FALSE)</f>
        <v>Região Administrativa de Sorocaba</v>
      </c>
      <c r="E5742" s="15" t="s">
        <v>259</v>
      </c>
      <c r="F5742" s="37">
        <f t="shared" si="117"/>
        <v>241554.51999999996</v>
      </c>
      <c r="G5742" s="37">
        <f t="shared" si="118"/>
        <v>241554.51999999996</v>
      </c>
      <c r="H5742" s="37">
        <f t="shared" si="119"/>
        <v>0</v>
      </c>
      <c r="I5742" s="40">
        <v>40198.01</v>
      </c>
      <c r="J5742" s="39">
        <v>37645.360000000001</v>
      </c>
      <c r="K5742" s="37">
        <v>40396.17</v>
      </c>
      <c r="L5742" s="37">
        <v>39157.56</v>
      </c>
      <c r="M5742" s="37">
        <v>42387.11</v>
      </c>
      <c r="N5742" s="38">
        <v>41770.31</v>
      </c>
      <c r="O5742" s="37"/>
      <c r="P5742" s="37"/>
      <c r="Q5742" s="37"/>
      <c r="R5742" s="37"/>
      <c r="S5742" s="37"/>
      <c r="T5742" s="37"/>
    </row>
    <row r="5743" spans="1:20" x14ac:dyDescent="0.25">
      <c r="A5743" s="14">
        <f t="shared" si="116"/>
        <v>21</v>
      </c>
      <c r="B5743" s="14" t="s">
        <v>247</v>
      </c>
      <c r="C5743" s="14">
        <v>2021</v>
      </c>
      <c r="D5743" s="55" t="str">
        <f>VLOOKUP(E5743,Regioes!$A$2:$B$296,2,FALSE)</f>
        <v>Região Administrativa de Bauru</v>
      </c>
      <c r="E5743" s="15" t="s">
        <v>260</v>
      </c>
      <c r="F5743" s="37">
        <f t="shared" si="117"/>
        <v>491420.96</v>
      </c>
      <c r="G5743" s="37">
        <f t="shared" si="118"/>
        <v>491420.96</v>
      </c>
      <c r="H5743" s="37">
        <f t="shared" si="119"/>
        <v>0</v>
      </c>
      <c r="I5743" s="40">
        <v>81779.240000000005</v>
      </c>
      <c r="J5743" s="39">
        <v>76586.100000000006</v>
      </c>
      <c r="K5743" s="37">
        <v>82182.37</v>
      </c>
      <c r="L5743" s="37">
        <v>79662.53</v>
      </c>
      <c r="M5743" s="37">
        <v>86232.77</v>
      </c>
      <c r="N5743" s="38">
        <v>84977.95</v>
      </c>
      <c r="O5743" s="37"/>
      <c r="P5743" s="37"/>
      <c r="Q5743" s="37"/>
      <c r="R5743" s="37"/>
      <c r="S5743" s="37"/>
      <c r="T5743" s="37"/>
    </row>
    <row r="5744" spans="1:20" x14ac:dyDescent="0.25">
      <c r="A5744" s="14">
        <f t="shared" si="116"/>
        <v>21</v>
      </c>
      <c r="B5744" s="14" t="s">
        <v>247</v>
      </c>
      <c r="C5744" s="14">
        <v>2021</v>
      </c>
      <c r="D5744" s="55" t="str">
        <f>VLOOKUP(E5744,Regioes!$A$2:$B$296,2,FALSE)</f>
        <v>Região Administrativa de Campinas</v>
      </c>
      <c r="E5744" s="15" t="s">
        <v>255</v>
      </c>
      <c r="F5744" s="37">
        <f t="shared" si="117"/>
        <v>25867.82</v>
      </c>
      <c r="G5744" s="37">
        <f t="shared" si="118"/>
        <v>25867.82</v>
      </c>
      <c r="H5744" s="37">
        <f t="shared" si="119"/>
        <v>0</v>
      </c>
      <c r="I5744" s="40">
        <v>4089.44</v>
      </c>
      <c r="J5744" s="39">
        <v>4026.02</v>
      </c>
      <c r="K5744" s="37">
        <v>4268.01</v>
      </c>
      <c r="L5744" s="37">
        <v>4065.83</v>
      </c>
      <c r="M5744" s="37">
        <v>4702.3500000000004</v>
      </c>
      <c r="N5744" s="38">
        <v>4716.17</v>
      </c>
      <c r="O5744" s="37"/>
      <c r="P5744" s="37"/>
      <c r="Q5744" s="37"/>
      <c r="R5744" s="37"/>
      <c r="S5744" s="37"/>
      <c r="T5744" s="37"/>
    </row>
    <row r="5745" spans="1:20" x14ac:dyDescent="0.25">
      <c r="A5745" s="14">
        <f t="shared" si="116"/>
        <v>21</v>
      </c>
      <c r="B5745" s="14" t="s">
        <v>247</v>
      </c>
      <c r="C5745" s="14">
        <v>2021</v>
      </c>
      <c r="D5745" s="55" t="str">
        <f>VLOOKUP(E5745,Regioes!$A$2:$B$296,2,FALSE)</f>
        <v>Região Administrativa de Campinas</v>
      </c>
      <c r="E5745" s="15" t="s">
        <v>261</v>
      </c>
      <c r="F5745" s="37">
        <f t="shared" si="117"/>
        <v>159938.88999999998</v>
      </c>
      <c r="G5745" s="37">
        <f t="shared" si="118"/>
        <v>159938.88999999998</v>
      </c>
      <c r="H5745" s="37">
        <f t="shared" si="119"/>
        <v>0</v>
      </c>
      <c r="I5745" s="40">
        <v>26525.47</v>
      </c>
      <c r="J5745" s="39">
        <v>25226.46</v>
      </c>
      <c r="K5745" s="37">
        <v>26692.87</v>
      </c>
      <c r="L5745" s="37">
        <v>25863.05</v>
      </c>
      <c r="M5745" s="37">
        <v>28028.05</v>
      </c>
      <c r="N5745" s="38">
        <v>27602.99</v>
      </c>
      <c r="O5745" s="37"/>
      <c r="P5745" s="37"/>
      <c r="Q5745" s="37"/>
      <c r="R5745" s="37"/>
      <c r="S5745" s="37"/>
      <c r="T5745" s="37"/>
    </row>
    <row r="5746" spans="1:20" x14ac:dyDescent="0.25">
      <c r="A5746" s="14">
        <f t="shared" si="116"/>
        <v>21</v>
      </c>
      <c r="B5746" s="14" t="s">
        <v>247</v>
      </c>
      <c r="C5746" s="14">
        <v>2021</v>
      </c>
      <c r="D5746" s="55" t="str">
        <f>VLOOKUP(E5746,Regioes!$A$2:$B$296,2,FALSE)</f>
        <v>Região Administrativa de Sorocaba</v>
      </c>
      <c r="E5746" s="15" t="s">
        <v>231</v>
      </c>
      <c r="F5746" s="37">
        <f t="shared" si="117"/>
        <v>157451.49</v>
      </c>
      <c r="G5746" s="37">
        <f t="shared" si="118"/>
        <v>157451.49</v>
      </c>
      <c r="H5746" s="37">
        <f t="shared" si="119"/>
        <v>0</v>
      </c>
      <c r="I5746" s="40">
        <v>26202.1</v>
      </c>
      <c r="J5746" s="39">
        <v>24538.22</v>
      </c>
      <c r="K5746" s="37">
        <v>26331.27</v>
      </c>
      <c r="L5746" s="37">
        <v>25523.91</v>
      </c>
      <c r="M5746" s="37">
        <v>27629.02</v>
      </c>
      <c r="N5746" s="38">
        <v>27226.97</v>
      </c>
      <c r="O5746" s="37"/>
      <c r="P5746" s="37"/>
      <c r="Q5746" s="37"/>
      <c r="R5746" s="37"/>
      <c r="S5746" s="37"/>
      <c r="T5746" s="37"/>
    </row>
    <row r="5747" spans="1:20" x14ac:dyDescent="0.25">
      <c r="A5747" s="14">
        <f t="shared" si="116"/>
        <v>21</v>
      </c>
      <c r="B5747" s="14" t="s">
        <v>247</v>
      </c>
      <c r="C5747" s="14">
        <v>2021</v>
      </c>
      <c r="D5747" s="55" t="str">
        <f>VLOOKUP(E5747,Regioes!$A$2:$B$296,2,FALSE)</f>
        <v>Região Administrativa de Sorocaba</v>
      </c>
      <c r="E5747" s="15" t="s">
        <v>256</v>
      </c>
      <c r="F5747" s="37">
        <f t="shared" si="117"/>
        <v>37997.339999999997</v>
      </c>
      <c r="G5747" s="37">
        <f t="shared" si="118"/>
        <v>37997.339999999997</v>
      </c>
      <c r="H5747" s="37">
        <f t="shared" si="119"/>
        <v>0</v>
      </c>
      <c r="I5747" s="40">
        <v>6323.28</v>
      </c>
      <c r="J5747" s="39">
        <v>5921.74</v>
      </c>
      <c r="K5747" s="37">
        <v>6354.45</v>
      </c>
      <c r="L5747" s="37">
        <v>6159.62</v>
      </c>
      <c r="M5747" s="37">
        <v>6667.64</v>
      </c>
      <c r="N5747" s="38">
        <v>6570.61</v>
      </c>
      <c r="O5747" s="37"/>
      <c r="P5747" s="37"/>
      <c r="Q5747" s="37"/>
      <c r="R5747" s="37"/>
      <c r="S5747" s="37"/>
      <c r="T5747" s="37"/>
    </row>
    <row r="5748" spans="1:20" x14ac:dyDescent="0.25">
      <c r="A5748" s="14">
        <f t="shared" si="116"/>
        <v>21</v>
      </c>
      <c r="B5748" s="14" t="s">
        <v>247</v>
      </c>
      <c r="C5748" s="14">
        <v>2021</v>
      </c>
      <c r="D5748" s="55" t="str">
        <f>VLOOKUP(E5748,Regioes!$A$2:$B$296,2,FALSE)</f>
        <v>Região Administrativa de Campinas</v>
      </c>
      <c r="E5748" s="15" t="s">
        <v>68</v>
      </c>
      <c r="F5748" s="37">
        <f t="shared" si="117"/>
        <v>151993.47999999998</v>
      </c>
      <c r="G5748" s="37">
        <f t="shared" si="118"/>
        <v>151993.47999999998</v>
      </c>
      <c r="H5748" s="37">
        <f t="shared" si="119"/>
        <v>0</v>
      </c>
      <c r="I5748" s="40">
        <v>24028.61</v>
      </c>
      <c r="J5748" s="39">
        <v>23656.01</v>
      </c>
      <c r="K5748" s="37">
        <v>25077.86</v>
      </c>
      <c r="L5748" s="37">
        <v>23889.89</v>
      </c>
      <c r="M5748" s="37">
        <v>27629.93</v>
      </c>
      <c r="N5748" s="38">
        <v>27711.18</v>
      </c>
      <c r="O5748" s="37"/>
      <c r="P5748" s="37"/>
      <c r="Q5748" s="37"/>
      <c r="R5748" s="37"/>
      <c r="S5748" s="37"/>
      <c r="T5748" s="37"/>
    </row>
    <row r="5749" spans="1:20" x14ac:dyDescent="0.25">
      <c r="A5749" s="14">
        <f t="shared" si="116"/>
        <v>21</v>
      </c>
      <c r="B5749" s="14" t="s">
        <v>247</v>
      </c>
      <c r="C5749" s="14">
        <v>2021</v>
      </c>
      <c r="D5749" s="55" t="str">
        <f>VLOOKUP(E5749,Regioes!$A$2:$B$296,2,FALSE)</f>
        <v>Região Administrativa de Campinas</v>
      </c>
      <c r="E5749" s="15" t="s">
        <v>257</v>
      </c>
      <c r="F5749" s="37">
        <f t="shared" si="117"/>
        <v>164787.03000000003</v>
      </c>
      <c r="G5749" s="37">
        <f t="shared" si="118"/>
        <v>164787.03000000003</v>
      </c>
      <c r="H5749" s="37">
        <f t="shared" si="119"/>
        <v>0</v>
      </c>
      <c r="I5749" s="40">
        <v>27329.52</v>
      </c>
      <c r="J5749" s="39">
        <v>25991.14</v>
      </c>
      <c r="K5749" s="37">
        <v>27501.99</v>
      </c>
      <c r="L5749" s="37">
        <v>26647.03</v>
      </c>
      <c r="M5749" s="37">
        <v>28877.65</v>
      </c>
      <c r="N5749" s="38">
        <v>28439.7</v>
      </c>
      <c r="O5749" s="37"/>
      <c r="P5749" s="37"/>
      <c r="Q5749" s="37"/>
      <c r="R5749" s="37"/>
      <c r="S5749" s="37"/>
      <c r="T5749" s="37"/>
    </row>
    <row r="5750" spans="1:20" x14ac:dyDescent="0.25">
      <c r="A5750" s="14">
        <f t="shared" si="116"/>
        <v>21</v>
      </c>
      <c r="B5750" s="14" t="s">
        <v>247</v>
      </c>
      <c r="C5750" s="14">
        <v>2021</v>
      </c>
      <c r="D5750" s="55" t="str">
        <f>VLOOKUP(E5750,Regioes!$A$2:$B$296,2,FALSE)</f>
        <v>Região Administrativa de Campinas</v>
      </c>
      <c r="E5750" s="15" t="s">
        <v>171</v>
      </c>
      <c r="F5750" s="37">
        <f t="shared" si="117"/>
        <v>243253.83000000002</v>
      </c>
      <c r="G5750" s="37">
        <f t="shared" si="118"/>
        <v>243253.83000000002</v>
      </c>
      <c r="H5750" s="37">
        <f t="shared" si="119"/>
        <v>0</v>
      </c>
      <c r="I5750" s="40">
        <v>38455.94</v>
      </c>
      <c r="J5750" s="39">
        <v>37859.61</v>
      </c>
      <c r="K5750" s="37">
        <v>40135.18</v>
      </c>
      <c r="L5750" s="37">
        <v>38233.919999999998</v>
      </c>
      <c r="M5750" s="37">
        <v>44219.57</v>
      </c>
      <c r="N5750" s="38">
        <v>44349.61</v>
      </c>
      <c r="O5750" s="37"/>
      <c r="P5750" s="37"/>
      <c r="Q5750" s="37"/>
      <c r="R5750" s="37"/>
      <c r="S5750" s="37"/>
      <c r="T5750" s="37"/>
    </row>
    <row r="5751" spans="1:20" x14ac:dyDescent="0.25">
      <c r="A5751" s="14">
        <f t="shared" si="116"/>
        <v>21</v>
      </c>
      <c r="B5751" s="14" t="s">
        <v>247</v>
      </c>
      <c r="C5751" s="14">
        <v>2021</v>
      </c>
      <c r="D5751" s="55" t="str">
        <f>VLOOKUP(E5751,Regioes!$A$2:$B$296,2,FALSE)</f>
        <v>Região Administrativa de Sorocaba</v>
      </c>
      <c r="E5751" s="15" t="s">
        <v>167</v>
      </c>
      <c r="F5751" s="37">
        <f t="shared" si="117"/>
        <v>103792.57999999999</v>
      </c>
      <c r="G5751" s="37">
        <f t="shared" si="118"/>
        <v>103792.57999999999</v>
      </c>
      <c r="H5751" s="37">
        <f t="shared" si="119"/>
        <v>0</v>
      </c>
      <c r="I5751" s="40">
        <v>16408.55</v>
      </c>
      <c r="J5751" s="39">
        <v>16154.1</v>
      </c>
      <c r="K5751" s="37">
        <v>17125.05</v>
      </c>
      <c r="L5751" s="37">
        <v>16313.81</v>
      </c>
      <c r="M5751" s="37">
        <v>18867.79</v>
      </c>
      <c r="N5751" s="38">
        <v>18923.28</v>
      </c>
      <c r="O5751" s="37"/>
      <c r="P5751" s="37"/>
      <c r="Q5751" s="37"/>
      <c r="R5751" s="37"/>
      <c r="S5751" s="37"/>
      <c r="T5751" s="37"/>
    </row>
    <row r="5752" spans="1:20" x14ac:dyDescent="0.25">
      <c r="A5752" s="14">
        <f t="shared" ref="A5752:A5815" si="120">VLOOKUP(B5752,$W$10:$X$32,2,FALSE)</f>
        <v>21</v>
      </c>
      <c r="B5752" s="14" t="s">
        <v>247</v>
      </c>
      <c r="C5752" s="14">
        <v>2021</v>
      </c>
      <c r="D5752" s="55" t="str">
        <f>VLOOKUP(E5752,Regioes!$A$2:$B$296,2,FALSE)</f>
        <v>Região Administrativa de Sorocaba</v>
      </c>
      <c r="E5752" s="15" t="s">
        <v>262</v>
      </c>
      <c r="F5752" s="37">
        <f t="shared" si="117"/>
        <v>335869.36000000004</v>
      </c>
      <c r="G5752" s="37">
        <f t="shared" si="118"/>
        <v>335869.36000000004</v>
      </c>
      <c r="H5752" s="37">
        <f t="shared" si="119"/>
        <v>0</v>
      </c>
      <c r="I5752" s="40">
        <v>55893.3</v>
      </c>
      <c r="J5752" s="39">
        <v>52343.97</v>
      </c>
      <c r="K5752" s="37">
        <v>56168.83</v>
      </c>
      <c r="L5752" s="37">
        <v>54446.61</v>
      </c>
      <c r="M5752" s="37">
        <v>58937.14</v>
      </c>
      <c r="N5752" s="38">
        <v>58079.51</v>
      </c>
      <c r="O5752" s="37"/>
      <c r="P5752" s="37"/>
      <c r="Q5752" s="37"/>
      <c r="R5752" s="37"/>
      <c r="S5752" s="37"/>
      <c r="T5752" s="37"/>
    </row>
    <row r="5753" spans="1:20" x14ac:dyDescent="0.25">
      <c r="A5753" s="14">
        <f t="shared" si="120"/>
        <v>21</v>
      </c>
      <c r="B5753" s="14" t="s">
        <v>247</v>
      </c>
      <c r="C5753" s="14">
        <v>2021</v>
      </c>
      <c r="D5753" s="55" t="str">
        <f>VLOOKUP(E5753,Regioes!$A$2:$B$296,2,FALSE)</f>
        <v>Região Administrativa de Sorocaba</v>
      </c>
      <c r="E5753" s="15" t="s">
        <v>169</v>
      </c>
      <c r="F5753" s="37">
        <f t="shared" si="117"/>
        <v>194558.32</v>
      </c>
      <c r="G5753" s="37">
        <f t="shared" si="118"/>
        <v>194558.32</v>
      </c>
      <c r="H5753" s="37">
        <f t="shared" si="119"/>
        <v>0</v>
      </c>
      <c r="I5753" s="40">
        <v>32290.55</v>
      </c>
      <c r="J5753" s="39">
        <v>30608.720000000001</v>
      </c>
      <c r="K5753" s="37">
        <v>32484.78</v>
      </c>
      <c r="L5753" s="37">
        <v>31477.87</v>
      </c>
      <c r="M5753" s="37">
        <v>34104.57</v>
      </c>
      <c r="N5753" s="38">
        <v>33591.83</v>
      </c>
      <c r="O5753" s="37"/>
      <c r="P5753" s="37"/>
      <c r="Q5753" s="37"/>
      <c r="R5753" s="37"/>
      <c r="S5753" s="37"/>
      <c r="T5753" s="37"/>
    </row>
    <row r="5754" spans="1:20" x14ac:dyDescent="0.25">
      <c r="A5754" s="14">
        <f t="shared" si="120"/>
        <v>7</v>
      </c>
      <c r="B5754" s="14" t="s">
        <v>79</v>
      </c>
      <c r="C5754" s="14">
        <v>2021</v>
      </c>
      <c r="D5754" s="55" t="str">
        <f>VLOOKUP(E5754,Regioes!$A$2:$B$296,2,FALSE)</f>
        <v>Região Administrativa de Campinas</v>
      </c>
      <c r="E5754" s="15" t="s">
        <v>88</v>
      </c>
      <c r="F5754" s="37">
        <f t="shared" si="117"/>
        <v>438828.55</v>
      </c>
      <c r="G5754" s="37">
        <f t="shared" si="118"/>
        <v>438828.55</v>
      </c>
      <c r="H5754" s="37">
        <f t="shared" si="119"/>
        <v>0</v>
      </c>
      <c r="I5754" s="40">
        <v>73010.14</v>
      </c>
      <c r="J5754" s="39">
        <v>70335.039999999994</v>
      </c>
      <c r="K5754" s="37">
        <v>73604.55</v>
      </c>
      <c r="L5754" s="37">
        <v>71747.02</v>
      </c>
      <c r="M5754" s="37">
        <v>75814.34</v>
      </c>
      <c r="N5754" s="38">
        <v>74317.460000000006</v>
      </c>
      <c r="O5754" s="37"/>
      <c r="P5754" s="37"/>
      <c r="Q5754" s="37"/>
      <c r="R5754" s="37"/>
      <c r="S5754" s="37"/>
      <c r="T5754" s="37"/>
    </row>
    <row r="5755" spans="1:20" x14ac:dyDescent="0.25">
      <c r="A5755" s="14">
        <f t="shared" si="120"/>
        <v>7</v>
      </c>
      <c r="B5755" s="14" t="s">
        <v>79</v>
      </c>
      <c r="C5755" s="14">
        <v>2021</v>
      </c>
      <c r="D5755" s="55" t="str">
        <f>VLOOKUP(E5755,Regioes!$A$2:$B$296,2,FALSE)</f>
        <v>Região Administrativa de Campinas</v>
      </c>
      <c r="E5755" s="15" t="s">
        <v>80</v>
      </c>
      <c r="F5755" s="37">
        <f t="shared" si="117"/>
        <v>2060961.0499999998</v>
      </c>
      <c r="G5755" s="37">
        <f t="shared" si="118"/>
        <v>2060961.0499999998</v>
      </c>
      <c r="H5755" s="37">
        <f t="shared" si="119"/>
        <v>0</v>
      </c>
      <c r="I5755" s="40">
        <v>374906.22</v>
      </c>
      <c r="J5755" s="39">
        <v>336960.51</v>
      </c>
      <c r="K5755" s="37">
        <v>334736.86</v>
      </c>
      <c r="L5755" s="37">
        <v>315945.14</v>
      </c>
      <c r="M5755" s="37">
        <v>350009.4</v>
      </c>
      <c r="N5755" s="38">
        <v>348402.92</v>
      </c>
      <c r="O5755" s="37"/>
      <c r="P5755" s="37"/>
      <c r="Q5755" s="37"/>
      <c r="R5755" s="37"/>
      <c r="S5755" s="37"/>
      <c r="T5755" s="37"/>
    </row>
    <row r="5756" spans="1:20" x14ac:dyDescent="0.25">
      <c r="A5756" s="14">
        <f t="shared" si="120"/>
        <v>7</v>
      </c>
      <c r="B5756" s="14" t="s">
        <v>79</v>
      </c>
      <c r="C5756" s="14">
        <v>2021</v>
      </c>
      <c r="D5756" s="55" t="str">
        <f>VLOOKUP(E5756,Regioes!$A$2:$B$296,2,FALSE)</f>
        <v>Região Administrativa de Campinas</v>
      </c>
      <c r="E5756" s="15" t="s">
        <v>89</v>
      </c>
      <c r="F5756" s="37">
        <f t="shared" si="117"/>
        <v>607581.96000000008</v>
      </c>
      <c r="G5756" s="37">
        <f t="shared" si="118"/>
        <v>607581.96000000008</v>
      </c>
      <c r="H5756" s="37">
        <f t="shared" si="119"/>
        <v>0</v>
      </c>
      <c r="I5756" s="40">
        <v>110524.29</v>
      </c>
      <c r="J5756" s="39">
        <v>99337.7</v>
      </c>
      <c r="K5756" s="37">
        <v>98682.15</v>
      </c>
      <c r="L5756" s="37">
        <v>93142.26</v>
      </c>
      <c r="M5756" s="37">
        <v>103184.58</v>
      </c>
      <c r="N5756" s="38">
        <v>102710.98</v>
      </c>
      <c r="O5756" s="37"/>
      <c r="P5756" s="37"/>
      <c r="Q5756" s="37"/>
      <c r="R5756" s="37"/>
      <c r="S5756" s="37"/>
      <c r="T5756" s="37"/>
    </row>
    <row r="5757" spans="1:20" x14ac:dyDescent="0.25">
      <c r="A5757" s="14">
        <f t="shared" si="120"/>
        <v>7</v>
      </c>
      <c r="B5757" s="14" t="s">
        <v>79</v>
      </c>
      <c r="C5757" s="14">
        <v>2021</v>
      </c>
      <c r="D5757" s="55" t="str">
        <f>VLOOKUP(E5757,Regioes!$A$2:$B$296,2,FALSE)</f>
        <v>Região Administrativa de Campinas</v>
      </c>
      <c r="E5757" s="15" t="s">
        <v>20</v>
      </c>
      <c r="F5757" s="37">
        <f t="shared" si="117"/>
        <v>2237583.94</v>
      </c>
      <c r="G5757" s="37">
        <f t="shared" si="118"/>
        <v>2237583.94</v>
      </c>
      <c r="H5757" s="37">
        <f t="shared" si="119"/>
        <v>0</v>
      </c>
      <c r="I5757" s="40">
        <v>400411.44</v>
      </c>
      <c r="J5757" s="39">
        <v>364465.64</v>
      </c>
      <c r="K5757" s="37">
        <v>365688.71</v>
      </c>
      <c r="L5757" s="37">
        <v>347369.7</v>
      </c>
      <c r="M5757" s="37">
        <v>381257.41</v>
      </c>
      <c r="N5757" s="38">
        <v>378391.03999999998</v>
      </c>
      <c r="O5757" s="37"/>
      <c r="P5757" s="37"/>
      <c r="Q5757" s="37"/>
      <c r="R5757" s="37"/>
      <c r="S5757" s="37"/>
      <c r="T5757" s="37"/>
    </row>
    <row r="5758" spans="1:20" x14ac:dyDescent="0.25">
      <c r="A5758" s="14">
        <f t="shared" si="120"/>
        <v>7</v>
      </c>
      <c r="B5758" s="14" t="s">
        <v>79</v>
      </c>
      <c r="C5758" s="14">
        <v>2021</v>
      </c>
      <c r="D5758" s="55" t="str">
        <f>VLOOKUP(E5758,Regioes!$A$2:$B$296,2,FALSE)</f>
        <v>Região Administrativa de Campinas</v>
      </c>
      <c r="E5758" s="15" t="s">
        <v>62</v>
      </c>
      <c r="F5758" s="37">
        <f t="shared" si="117"/>
        <v>727066.31</v>
      </c>
      <c r="G5758" s="37">
        <f t="shared" si="118"/>
        <v>727066.31</v>
      </c>
      <c r="H5758" s="37">
        <f t="shared" si="119"/>
        <v>0</v>
      </c>
      <c r="I5758" s="40">
        <v>120965.73</v>
      </c>
      <c r="J5758" s="39">
        <v>116533.52</v>
      </c>
      <c r="K5758" s="37">
        <v>121950.57</v>
      </c>
      <c r="L5758" s="37">
        <v>118872.95</v>
      </c>
      <c r="M5758" s="37">
        <v>125611.82</v>
      </c>
      <c r="N5758" s="38">
        <v>123131.72</v>
      </c>
      <c r="O5758" s="37"/>
      <c r="P5758" s="37"/>
      <c r="Q5758" s="37"/>
      <c r="R5758" s="37"/>
      <c r="S5758" s="37"/>
      <c r="T5758" s="37"/>
    </row>
    <row r="5759" spans="1:20" x14ac:dyDescent="0.25">
      <c r="A5759" s="14">
        <f t="shared" si="120"/>
        <v>7</v>
      </c>
      <c r="B5759" s="14" t="s">
        <v>79</v>
      </c>
      <c r="C5759" s="14">
        <v>2021</v>
      </c>
      <c r="D5759" s="55" t="str">
        <f>VLOOKUP(E5759,Regioes!$A$2:$B$296,2,FALSE)</f>
        <v>Região Administrativa de Campinas</v>
      </c>
      <c r="E5759" s="15" t="s">
        <v>81</v>
      </c>
      <c r="F5759" s="37">
        <f t="shared" ref="F5759:F5822" si="121">SUM(I5759:T5759)</f>
        <v>528914.97</v>
      </c>
      <c r="G5759" s="37">
        <f t="shared" si="118"/>
        <v>528914.97</v>
      </c>
      <c r="H5759" s="37">
        <f t="shared" si="119"/>
        <v>0</v>
      </c>
      <c r="I5759" s="40">
        <v>87998.28</v>
      </c>
      <c r="J5759" s="39">
        <v>84774.02</v>
      </c>
      <c r="K5759" s="37">
        <v>88714.71</v>
      </c>
      <c r="L5759" s="37">
        <v>86475.85</v>
      </c>
      <c r="M5759" s="37">
        <v>91378.14</v>
      </c>
      <c r="N5759" s="38">
        <v>89573.97</v>
      </c>
      <c r="O5759" s="37"/>
      <c r="P5759" s="37"/>
      <c r="Q5759" s="37"/>
      <c r="R5759" s="37"/>
      <c r="S5759" s="37"/>
      <c r="T5759" s="37"/>
    </row>
    <row r="5760" spans="1:20" x14ac:dyDescent="0.25">
      <c r="A5760" s="14">
        <f t="shared" si="120"/>
        <v>7</v>
      </c>
      <c r="B5760" s="14" t="s">
        <v>79</v>
      </c>
      <c r="C5760" s="14">
        <v>2021</v>
      </c>
      <c r="D5760" s="55" t="str">
        <f>VLOOKUP(E5760,Regioes!$A$2:$B$296,2,FALSE)</f>
        <v>Região Administrativa de Campinas</v>
      </c>
      <c r="E5760" s="15" t="s">
        <v>73</v>
      </c>
      <c r="F5760" s="37">
        <f t="shared" si="121"/>
        <v>357908.2</v>
      </c>
      <c r="G5760" s="37">
        <f t="shared" si="118"/>
        <v>357908.2</v>
      </c>
      <c r="H5760" s="37">
        <f t="shared" si="119"/>
        <v>0</v>
      </c>
      <c r="I5760" s="40">
        <v>59547.02</v>
      </c>
      <c r="J5760" s="39">
        <v>57365.19</v>
      </c>
      <c r="K5760" s="37">
        <v>60031.8</v>
      </c>
      <c r="L5760" s="37">
        <v>58516.82</v>
      </c>
      <c r="M5760" s="37">
        <v>61834.12</v>
      </c>
      <c r="N5760" s="38">
        <v>60613.25</v>
      </c>
      <c r="O5760" s="37"/>
      <c r="P5760" s="37"/>
      <c r="Q5760" s="37"/>
      <c r="R5760" s="37"/>
      <c r="S5760" s="37"/>
      <c r="T5760" s="37"/>
    </row>
    <row r="5761" spans="1:20" x14ac:dyDescent="0.25">
      <c r="A5761" s="14">
        <f t="shared" si="120"/>
        <v>7</v>
      </c>
      <c r="B5761" s="14" t="s">
        <v>79</v>
      </c>
      <c r="C5761" s="14">
        <v>2021</v>
      </c>
      <c r="D5761" s="55" t="str">
        <f>VLOOKUP(E5761,Regioes!$A$2:$B$296,2,FALSE)</f>
        <v>Região Administrativa de São José dos Campos</v>
      </c>
      <c r="E5761" s="15" t="s">
        <v>82</v>
      </c>
      <c r="F5761" s="37">
        <f t="shared" si="121"/>
        <v>1552412.19</v>
      </c>
      <c r="G5761" s="37">
        <f t="shared" si="118"/>
        <v>1552412.19</v>
      </c>
      <c r="H5761" s="37">
        <f t="shared" si="119"/>
        <v>0</v>
      </c>
      <c r="I5761" s="40">
        <v>282396.89</v>
      </c>
      <c r="J5761" s="39">
        <v>253814.41</v>
      </c>
      <c r="K5761" s="37">
        <v>252139.45</v>
      </c>
      <c r="L5761" s="37">
        <v>237984.64000000001</v>
      </c>
      <c r="M5761" s="37">
        <v>263643.44</v>
      </c>
      <c r="N5761" s="38">
        <v>262433.36</v>
      </c>
      <c r="O5761" s="37"/>
      <c r="P5761" s="37"/>
      <c r="Q5761" s="37"/>
      <c r="R5761" s="37"/>
      <c r="S5761" s="37"/>
      <c r="T5761" s="37"/>
    </row>
    <row r="5762" spans="1:20" x14ac:dyDescent="0.25">
      <c r="A5762" s="14">
        <f t="shared" si="120"/>
        <v>7</v>
      </c>
      <c r="B5762" s="14" t="s">
        <v>79</v>
      </c>
      <c r="C5762" s="14">
        <v>2021</v>
      </c>
      <c r="D5762" s="55" t="str">
        <f>VLOOKUP(E5762,Regioes!$A$2:$B$296,2,FALSE)</f>
        <v>Região Administrativa de Campinas</v>
      </c>
      <c r="E5762" s="15" t="s">
        <v>83</v>
      </c>
      <c r="F5762" s="37">
        <f t="shared" si="121"/>
        <v>2090140.5099999998</v>
      </c>
      <c r="G5762" s="37">
        <f t="shared" si="118"/>
        <v>2090140.5099999998</v>
      </c>
      <c r="H5762" s="37">
        <f t="shared" si="119"/>
        <v>0</v>
      </c>
      <c r="I5762" s="40">
        <v>376079.55</v>
      </c>
      <c r="J5762" s="39">
        <v>341459.79</v>
      </c>
      <c r="K5762" s="37">
        <v>340210.58</v>
      </c>
      <c r="L5762" s="37">
        <v>321442.75</v>
      </c>
      <c r="M5762" s="37">
        <v>357081.92</v>
      </c>
      <c r="N5762" s="38">
        <v>353865.92</v>
      </c>
      <c r="O5762" s="37"/>
      <c r="P5762" s="37"/>
      <c r="Q5762" s="37"/>
      <c r="R5762" s="37"/>
      <c r="S5762" s="37"/>
      <c r="T5762" s="37"/>
    </row>
    <row r="5763" spans="1:20" x14ac:dyDescent="0.25">
      <c r="A5763" s="14">
        <f t="shared" si="120"/>
        <v>7</v>
      </c>
      <c r="B5763" s="14" t="s">
        <v>79</v>
      </c>
      <c r="C5763" s="14">
        <v>2021</v>
      </c>
      <c r="D5763" s="55" t="str">
        <f>VLOOKUP(E5763,Regioes!$A$2:$B$296,2,FALSE)</f>
        <v>Região Administrativa de São José dos Campos</v>
      </c>
      <c r="E5763" s="15" t="s">
        <v>84</v>
      </c>
      <c r="F5763" s="37">
        <f t="shared" si="121"/>
        <v>1646092.1800000002</v>
      </c>
      <c r="G5763" s="37">
        <f t="shared" si="118"/>
        <v>1646092.1800000002</v>
      </c>
      <c r="H5763" s="37">
        <f t="shared" si="119"/>
        <v>0</v>
      </c>
      <c r="I5763" s="40">
        <v>299438.07</v>
      </c>
      <c r="J5763" s="39">
        <v>269130.78000000003</v>
      </c>
      <c r="K5763" s="37">
        <v>267354.75</v>
      </c>
      <c r="L5763" s="37">
        <v>252345.78</v>
      </c>
      <c r="M5763" s="37">
        <v>279552.95</v>
      </c>
      <c r="N5763" s="38">
        <v>278269.84999999998</v>
      </c>
      <c r="O5763" s="37"/>
      <c r="P5763" s="37"/>
      <c r="Q5763" s="37"/>
      <c r="R5763" s="37"/>
      <c r="S5763" s="37"/>
      <c r="T5763" s="37"/>
    </row>
    <row r="5764" spans="1:20" x14ac:dyDescent="0.25">
      <c r="A5764" s="14">
        <f t="shared" si="120"/>
        <v>7</v>
      </c>
      <c r="B5764" s="14" t="s">
        <v>79</v>
      </c>
      <c r="C5764" s="14">
        <v>2021</v>
      </c>
      <c r="D5764" s="55" t="str">
        <f>VLOOKUP(E5764,Regioes!$A$2:$B$296,2,FALSE)</f>
        <v>Região Administrativa de Campinas</v>
      </c>
      <c r="E5764" s="15" t="s">
        <v>85</v>
      </c>
      <c r="F5764" s="37">
        <f t="shared" si="121"/>
        <v>459478.32999999996</v>
      </c>
      <c r="G5764" s="37">
        <f t="shared" si="118"/>
        <v>459478.32999999996</v>
      </c>
      <c r="H5764" s="37">
        <f t="shared" si="119"/>
        <v>0</v>
      </c>
      <c r="I5764" s="40">
        <v>83582.990000000005</v>
      </c>
      <c r="J5764" s="39">
        <v>75123.23</v>
      </c>
      <c r="K5764" s="37">
        <v>74627.48</v>
      </c>
      <c r="L5764" s="37">
        <v>70437.990000000005</v>
      </c>
      <c r="M5764" s="37">
        <v>78032.399999999994</v>
      </c>
      <c r="N5764" s="38">
        <v>77674.240000000005</v>
      </c>
      <c r="O5764" s="37"/>
      <c r="P5764" s="37"/>
      <c r="Q5764" s="37"/>
      <c r="R5764" s="37"/>
      <c r="S5764" s="37"/>
      <c r="T5764" s="37"/>
    </row>
    <row r="5765" spans="1:20" x14ac:dyDescent="0.25">
      <c r="A5765" s="14">
        <f t="shared" si="120"/>
        <v>7</v>
      </c>
      <c r="B5765" s="14" t="s">
        <v>79</v>
      </c>
      <c r="C5765" s="14">
        <v>2021</v>
      </c>
      <c r="D5765" s="55" t="str">
        <f>VLOOKUP(E5765,Regioes!$A$2:$B$296,2,FALSE)</f>
        <v>Região Administrativa de Campinas</v>
      </c>
      <c r="E5765" s="15" t="s">
        <v>22</v>
      </c>
      <c r="F5765" s="37">
        <f t="shared" si="121"/>
        <v>510872.43000000005</v>
      </c>
      <c r="G5765" s="37">
        <f t="shared" si="118"/>
        <v>510872.43000000005</v>
      </c>
      <c r="H5765" s="37">
        <f t="shared" si="119"/>
        <v>0</v>
      </c>
      <c r="I5765" s="40">
        <v>86765.49</v>
      </c>
      <c r="J5765" s="39">
        <v>83132.66</v>
      </c>
      <c r="K5765" s="37">
        <v>83343.14</v>
      </c>
      <c r="L5765" s="37">
        <v>79747.75</v>
      </c>
      <c r="M5765" s="37">
        <v>90430.06</v>
      </c>
      <c r="N5765" s="38">
        <v>87453.33</v>
      </c>
      <c r="O5765" s="37"/>
      <c r="P5765" s="37"/>
      <c r="Q5765" s="37"/>
      <c r="R5765" s="37"/>
      <c r="S5765" s="37"/>
      <c r="T5765" s="37"/>
    </row>
    <row r="5766" spans="1:20" x14ac:dyDescent="0.25">
      <c r="A5766" s="14">
        <f t="shared" si="120"/>
        <v>7</v>
      </c>
      <c r="B5766" s="14" t="s">
        <v>79</v>
      </c>
      <c r="C5766" s="14">
        <v>2021</v>
      </c>
      <c r="D5766" s="55" t="str">
        <f>VLOOKUP(E5766,Regioes!$A$2:$B$296,2,FALSE)</f>
        <v>Região Administrativa de Campinas</v>
      </c>
      <c r="E5766" s="15" t="s">
        <v>31</v>
      </c>
      <c r="F5766" s="37">
        <f t="shared" si="121"/>
        <v>75235.86</v>
      </c>
      <c r="G5766" s="37">
        <f t="shared" si="118"/>
        <v>75235.86</v>
      </c>
      <c r="H5766" s="37">
        <f t="shared" si="119"/>
        <v>0</v>
      </c>
      <c r="I5766" s="40">
        <v>12610.76</v>
      </c>
      <c r="J5766" s="39">
        <v>12221.53</v>
      </c>
      <c r="K5766" s="37">
        <v>12957.79</v>
      </c>
      <c r="L5766" s="37">
        <v>11872.88</v>
      </c>
      <c r="M5766" s="37">
        <v>12942.35</v>
      </c>
      <c r="N5766" s="38">
        <v>12630.55</v>
      </c>
      <c r="O5766" s="37"/>
      <c r="P5766" s="37"/>
      <c r="Q5766" s="37"/>
      <c r="R5766" s="37"/>
      <c r="S5766" s="37"/>
      <c r="T5766" s="37"/>
    </row>
    <row r="5767" spans="1:20" x14ac:dyDescent="0.25">
      <c r="A5767" s="14">
        <f t="shared" si="120"/>
        <v>7</v>
      </c>
      <c r="B5767" s="14" t="s">
        <v>79</v>
      </c>
      <c r="C5767" s="14">
        <v>2021</v>
      </c>
      <c r="D5767" s="55" t="str">
        <f>VLOOKUP(E5767,Regioes!$A$2:$B$296,2,FALSE)</f>
        <v>Região Administrativa de Campinas</v>
      </c>
      <c r="E5767" s="15" t="s">
        <v>86</v>
      </c>
      <c r="F5767" s="37">
        <f t="shared" si="121"/>
        <v>17309.240000000002</v>
      </c>
      <c r="G5767" s="37">
        <f t="shared" si="118"/>
        <v>17309.240000000002</v>
      </c>
      <c r="H5767" s="37">
        <f t="shared" si="119"/>
        <v>0</v>
      </c>
      <c r="I5767" s="40">
        <v>2879.83</v>
      </c>
      <c r="J5767" s="39">
        <v>2774.31</v>
      </c>
      <c r="K5767" s="37">
        <v>2903.27</v>
      </c>
      <c r="L5767" s="37">
        <v>2830.01</v>
      </c>
      <c r="M5767" s="37">
        <v>2990.43</v>
      </c>
      <c r="N5767" s="38">
        <v>2931.39</v>
      </c>
      <c r="O5767" s="37"/>
      <c r="P5767" s="37"/>
      <c r="Q5767" s="37"/>
      <c r="R5767" s="37"/>
      <c r="S5767" s="37"/>
      <c r="T5767" s="37"/>
    </row>
    <row r="5768" spans="1:20" x14ac:dyDescent="0.25">
      <c r="A5768" s="14">
        <f t="shared" si="120"/>
        <v>7</v>
      </c>
      <c r="B5768" s="14" t="s">
        <v>79</v>
      </c>
      <c r="C5768" s="14">
        <v>2021</v>
      </c>
      <c r="D5768" s="55" t="str">
        <f>VLOOKUP(E5768,Regioes!$A$2:$B$296,2,FALSE)</f>
        <v>Região Administrativa de Campinas</v>
      </c>
      <c r="E5768" s="15" t="s">
        <v>90</v>
      </c>
      <c r="F5768" s="37">
        <f t="shared" si="121"/>
        <v>1997615.43</v>
      </c>
      <c r="G5768" s="37">
        <f t="shared" si="118"/>
        <v>1997615.43</v>
      </c>
      <c r="H5768" s="37">
        <f t="shared" si="119"/>
        <v>0</v>
      </c>
      <c r="I5768" s="40">
        <v>363383.12</v>
      </c>
      <c r="J5768" s="39">
        <v>326603.7</v>
      </c>
      <c r="K5768" s="37">
        <v>324448.40000000002</v>
      </c>
      <c r="L5768" s="37">
        <v>306234.26</v>
      </c>
      <c r="M5768" s="37">
        <v>339251.53</v>
      </c>
      <c r="N5768" s="38">
        <v>337694.42</v>
      </c>
      <c r="O5768" s="37"/>
      <c r="P5768" s="37"/>
      <c r="Q5768" s="37"/>
      <c r="R5768" s="37"/>
      <c r="S5768" s="37"/>
      <c r="T5768" s="37"/>
    </row>
    <row r="5769" spans="1:20" x14ac:dyDescent="0.25">
      <c r="A5769" s="14">
        <f t="shared" si="120"/>
        <v>7</v>
      </c>
      <c r="B5769" s="14" t="s">
        <v>79</v>
      </c>
      <c r="C5769" s="14">
        <v>2021</v>
      </c>
      <c r="D5769" s="55" t="str">
        <f>VLOOKUP(E5769,Regioes!$A$2:$B$296,2,FALSE)</f>
        <v>Região Administrativa de Campinas</v>
      </c>
      <c r="E5769" s="15" t="s">
        <v>87</v>
      </c>
      <c r="F5769" s="37">
        <f t="shared" si="121"/>
        <v>294139.07</v>
      </c>
      <c r="G5769" s="37">
        <f t="shared" si="118"/>
        <v>294139.07</v>
      </c>
      <c r="H5769" s="37">
        <f t="shared" si="119"/>
        <v>0</v>
      </c>
      <c r="I5769" s="40">
        <v>48092.83</v>
      </c>
      <c r="J5769" s="39">
        <v>46546.58</v>
      </c>
      <c r="K5769" s="37">
        <v>49364.92</v>
      </c>
      <c r="L5769" s="37">
        <v>47361.45</v>
      </c>
      <c r="M5769" s="37">
        <v>51601.72</v>
      </c>
      <c r="N5769" s="38">
        <v>51171.57</v>
      </c>
      <c r="O5769" s="37"/>
      <c r="P5769" s="37"/>
      <c r="Q5769" s="37"/>
      <c r="R5769" s="37"/>
      <c r="S5769" s="37"/>
      <c r="T5769" s="37"/>
    </row>
    <row r="5770" spans="1:20" x14ac:dyDescent="0.25">
      <c r="A5770" s="14">
        <f t="shared" si="120"/>
        <v>7</v>
      </c>
      <c r="B5770" s="14" t="s">
        <v>79</v>
      </c>
      <c r="C5770" s="14">
        <v>2021</v>
      </c>
      <c r="D5770" s="55" t="str">
        <f>VLOOKUP(E5770,Regioes!$A$2:$B$296,2,FALSE)</f>
        <v>Região Administrativa de Campinas</v>
      </c>
      <c r="E5770" s="15" t="s">
        <v>25</v>
      </c>
      <c r="F5770" s="37">
        <f t="shared" si="121"/>
        <v>1088472.94</v>
      </c>
      <c r="G5770" s="37">
        <f t="shared" si="118"/>
        <v>1088472.94</v>
      </c>
      <c r="H5770" s="37">
        <f t="shared" si="119"/>
        <v>0</v>
      </c>
      <c r="I5770" s="40">
        <v>198002.42</v>
      </c>
      <c r="J5770" s="39">
        <v>177961.83</v>
      </c>
      <c r="K5770" s="37">
        <v>176787.43</v>
      </c>
      <c r="L5770" s="37">
        <v>166862.79999999999</v>
      </c>
      <c r="M5770" s="37">
        <v>184853.45</v>
      </c>
      <c r="N5770" s="38">
        <v>184005.01</v>
      </c>
      <c r="O5770" s="37"/>
      <c r="P5770" s="37"/>
      <c r="Q5770" s="37"/>
      <c r="R5770" s="37"/>
      <c r="S5770" s="37"/>
      <c r="T5770" s="37"/>
    </row>
    <row r="5771" spans="1:20" x14ac:dyDescent="0.25">
      <c r="A5771" s="14">
        <f t="shared" si="120"/>
        <v>25</v>
      </c>
      <c r="B5771" s="14" t="s">
        <v>319</v>
      </c>
      <c r="C5771" s="14">
        <v>2021</v>
      </c>
      <c r="D5771" s="55" t="str">
        <f>VLOOKUP(E5771,Regioes!$A$2:$B$296,2,FALSE)</f>
        <v>Grande São Paulo</v>
      </c>
      <c r="E5771" s="15" t="s">
        <v>283</v>
      </c>
      <c r="F5771" s="37">
        <f t="shared" si="121"/>
        <v>66202.240000000005</v>
      </c>
      <c r="G5771" s="37">
        <f t="shared" si="118"/>
        <v>66202.240000000005</v>
      </c>
      <c r="H5771" s="37">
        <f t="shared" si="119"/>
        <v>0</v>
      </c>
      <c r="I5771" s="40">
        <v>11496.12</v>
      </c>
      <c r="J5771" s="39">
        <v>10962.06</v>
      </c>
      <c r="K5771" s="37">
        <v>11088.7</v>
      </c>
      <c r="L5771" s="37">
        <v>10201.98</v>
      </c>
      <c r="M5771" s="37">
        <v>11315.18</v>
      </c>
      <c r="N5771" s="38">
        <v>11138.2</v>
      </c>
      <c r="O5771" s="37"/>
      <c r="P5771" s="37"/>
      <c r="Q5771" s="37"/>
      <c r="R5771" s="37"/>
      <c r="S5771" s="37"/>
      <c r="T5771" s="37"/>
    </row>
    <row r="5772" spans="1:20" x14ac:dyDescent="0.25">
      <c r="A5772" s="14">
        <f t="shared" si="120"/>
        <v>25</v>
      </c>
      <c r="B5772" s="14" t="s">
        <v>319</v>
      </c>
      <c r="C5772" s="14">
        <v>2021</v>
      </c>
      <c r="D5772" s="55" t="str">
        <f>VLOOKUP(E5772,Regioes!$A$2:$B$296,2,FALSE)</f>
        <v>Grande São Paulo</v>
      </c>
      <c r="E5772" s="15" t="s">
        <v>281</v>
      </c>
      <c r="F5772" s="37">
        <f t="shared" si="121"/>
        <v>581854.07999999996</v>
      </c>
      <c r="G5772" s="37">
        <f t="shared" ref="G5772:G5835" si="122">SUM(I5772:N5772)</f>
        <v>581854.07999999996</v>
      </c>
      <c r="H5772" s="37">
        <f t="shared" ref="H5772:H5835" si="123">SUM(O5772:T5772)</f>
        <v>0</v>
      </c>
      <c r="I5772" s="40">
        <v>98951.76</v>
      </c>
      <c r="J5772" s="39">
        <v>96264.19</v>
      </c>
      <c r="K5772" s="37">
        <v>100380.19</v>
      </c>
      <c r="L5772" s="37">
        <v>90342.83</v>
      </c>
      <c r="M5772" s="37">
        <v>99235.53</v>
      </c>
      <c r="N5772" s="38">
        <v>96679.58</v>
      </c>
      <c r="O5772" s="37"/>
      <c r="P5772" s="37"/>
      <c r="Q5772" s="37"/>
      <c r="R5772" s="37"/>
      <c r="S5772" s="37"/>
      <c r="T5772" s="37"/>
    </row>
    <row r="5773" spans="1:20" x14ac:dyDescent="0.25">
      <c r="A5773" s="14">
        <f t="shared" si="120"/>
        <v>25</v>
      </c>
      <c r="B5773" s="14" t="s">
        <v>319</v>
      </c>
      <c r="C5773" s="14">
        <v>2021</v>
      </c>
      <c r="D5773" s="55" t="str">
        <f>VLOOKUP(E5773,Regioes!$A$2:$B$296,2,FALSE)</f>
        <v>Grande São Paulo</v>
      </c>
      <c r="E5773" s="15" t="s">
        <v>286</v>
      </c>
      <c r="F5773" s="37">
        <f t="shared" si="121"/>
        <v>1040832.13</v>
      </c>
      <c r="G5773" s="37">
        <f t="shared" si="122"/>
        <v>1040832.13</v>
      </c>
      <c r="H5773" s="37">
        <f t="shared" si="123"/>
        <v>0</v>
      </c>
      <c r="I5773" s="40">
        <v>177006.88</v>
      </c>
      <c r="J5773" s="39">
        <v>172199.29</v>
      </c>
      <c r="K5773" s="37">
        <v>179562.08</v>
      </c>
      <c r="L5773" s="37">
        <v>161607.04000000001</v>
      </c>
      <c r="M5773" s="37">
        <v>177514.49</v>
      </c>
      <c r="N5773" s="38">
        <v>172942.35</v>
      </c>
      <c r="O5773" s="37"/>
      <c r="P5773" s="37"/>
      <c r="Q5773" s="37"/>
      <c r="R5773" s="37"/>
      <c r="S5773" s="37"/>
      <c r="T5773" s="37"/>
    </row>
    <row r="5774" spans="1:20" x14ac:dyDescent="0.25">
      <c r="A5774" s="14">
        <f t="shared" si="120"/>
        <v>25</v>
      </c>
      <c r="B5774" s="14" t="s">
        <v>319</v>
      </c>
      <c r="C5774" s="14">
        <v>2021</v>
      </c>
      <c r="D5774" s="55" t="str">
        <f>VLOOKUP(E5774,Regioes!$A$2:$B$296,2,FALSE)</f>
        <v>Grande São Paulo</v>
      </c>
      <c r="E5774" s="15" t="s">
        <v>275</v>
      </c>
      <c r="F5774" s="37">
        <f t="shared" si="121"/>
        <v>387756.03</v>
      </c>
      <c r="G5774" s="37">
        <f t="shared" si="122"/>
        <v>387756.03</v>
      </c>
      <c r="H5774" s="37">
        <f t="shared" si="123"/>
        <v>0</v>
      </c>
      <c r="I5774" s="40">
        <v>67334.45</v>
      </c>
      <c r="J5774" s="39">
        <v>64206.33</v>
      </c>
      <c r="K5774" s="37">
        <v>64948.1</v>
      </c>
      <c r="L5774" s="37">
        <v>59754.48</v>
      </c>
      <c r="M5774" s="37">
        <v>66274.66</v>
      </c>
      <c r="N5774" s="38">
        <v>65238.01</v>
      </c>
      <c r="O5774" s="37"/>
      <c r="P5774" s="37"/>
      <c r="Q5774" s="37"/>
      <c r="R5774" s="37"/>
      <c r="S5774" s="37"/>
      <c r="T5774" s="37"/>
    </row>
    <row r="5775" spans="1:20" x14ac:dyDescent="0.25">
      <c r="A5775" s="14">
        <f t="shared" si="120"/>
        <v>25</v>
      </c>
      <c r="B5775" s="14" t="s">
        <v>319</v>
      </c>
      <c r="C5775" s="14">
        <v>2021</v>
      </c>
      <c r="D5775" s="55" t="str">
        <f>VLOOKUP(E5775,Regioes!$A$2:$B$296,2,FALSE)</f>
        <v>Grande São Paulo</v>
      </c>
      <c r="E5775" s="15" t="s">
        <v>282</v>
      </c>
      <c r="F5775" s="37">
        <f t="shared" si="121"/>
        <v>287596.25</v>
      </c>
      <c r="G5775" s="37">
        <f t="shared" si="122"/>
        <v>287596.25</v>
      </c>
      <c r="H5775" s="37">
        <f t="shared" si="123"/>
        <v>0</v>
      </c>
      <c r="I5775" s="40">
        <v>49062.85</v>
      </c>
      <c r="J5775" s="39">
        <v>47587.040000000001</v>
      </c>
      <c r="K5775" s="37">
        <v>49400.86</v>
      </c>
      <c r="L5775" s="37">
        <v>44604.5</v>
      </c>
      <c r="M5775" s="37">
        <v>49065.43</v>
      </c>
      <c r="N5775" s="38">
        <v>47875.57</v>
      </c>
      <c r="O5775" s="37"/>
      <c r="P5775" s="37"/>
      <c r="Q5775" s="37"/>
      <c r="R5775" s="37"/>
      <c r="S5775" s="37"/>
      <c r="T5775" s="37"/>
    </row>
    <row r="5776" spans="1:20" x14ac:dyDescent="0.25">
      <c r="A5776" s="14">
        <f t="shared" si="120"/>
        <v>25</v>
      </c>
      <c r="B5776" s="14" t="s">
        <v>319</v>
      </c>
      <c r="C5776" s="14">
        <v>2021</v>
      </c>
      <c r="D5776" s="55" t="str">
        <f>VLOOKUP(E5776,Regioes!$A$2:$B$296,2,FALSE)</f>
        <v>Grande São Paulo</v>
      </c>
      <c r="E5776" s="15" t="s">
        <v>284</v>
      </c>
      <c r="F5776" s="37">
        <f t="shared" si="121"/>
        <v>90791.650000000009</v>
      </c>
      <c r="G5776" s="37">
        <f t="shared" si="122"/>
        <v>90791.650000000009</v>
      </c>
      <c r="H5776" s="37">
        <f t="shared" si="123"/>
        <v>0</v>
      </c>
      <c r="I5776" s="40">
        <v>15766.11</v>
      </c>
      <c r="J5776" s="39">
        <v>15033.68</v>
      </c>
      <c r="K5776" s="37">
        <v>15207.36</v>
      </c>
      <c r="L5776" s="37">
        <v>13991.29</v>
      </c>
      <c r="M5776" s="37">
        <v>15517.97</v>
      </c>
      <c r="N5776" s="38">
        <v>15275.24</v>
      </c>
      <c r="O5776" s="37"/>
      <c r="P5776" s="37"/>
      <c r="Q5776" s="37"/>
      <c r="R5776" s="37"/>
      <c r="S5776" s="37"/>
      <c r="T5776" s="37"/>
    </row>
    <row r="5777" spans="1:20" x14ac:dyDescent="0.25">
      <c r="A5777" s="14">
        <f t="shared" si="120"/>
        <v>25</v>
      </c>
      <c r="B5777" s="14" t="s">
        <v>319</v>
      </c>
      <c r="C5777" s="14">
        <v>2021</v>
      </c>
      <c r="D5777" s="55" t="str">
        <f>VLOOKUP(E5777,Regioes!$A$2:$B$296,2,FALSE)</f>
        <v>Grande São Paulo</v>
      </c>
      <c r="E5777" s="15" t="s">
        <v>287</v>
      </c>
      <c r="F5777" s="37">
        <f t="shared" si="121"/>
        <v>680394.78</v>
      </c>
      <c r="G5777" s="37">
        <f t="shared" si="122"/>
        <v>680394.78</v>
      </c>
      <c r="H5777" s="37">
        <f t="shared" si="123"/>
        <v>0</v>
      </c>
      <c r="I5777" s="40">
        <v>117469.43</v>
      </c>
      <c r="J5777" s="39">
        <v>112636.04</v>
      </c>
      <c r="K5777" s="37">
        <v>114918.71</v>
      </c>
      <c r="L5777" s="37">
        <v>105072.32000000001</v>
      </c>
      <c r="M5777" s="37">
        <v>116222.07</v>
      </c>
      <c r="N5777" s="38">
        <v>114076.21</v>
      </c>
      <c r="O5777" s="37"/>
      <c r="P5777" s="37"/>
      <c r="Q5777" s="37"/>
      <c r="R5777" s="37"/>
      <c r="S5777" s="37"/>
      <c r="T5777" s="37"/>
    </row>
    <row r="5778" spans="1:20" x14ac:dyDescent="0.25">
      <c r="A5778" s="14">
        <f t="shared" si="120"/>
        <v>25</v>
      </c>
      <c r="B5778" s="14" t="s">
        <v>319</v>
      </c>
      <c r="C5778" s="14">
        <v>2021</v>
      </c>
      <c r="D5778" s="55" t="str">
        <f>VLOOKUP(E5778,Regioes!$A$2:$B$296,2,FALSE)</f>
        <v>Grande São Paulo</v>
      </c>
      <c r="E5778" s="15" t="s">
        <v>288</v>
      </c>
      <c r="F5778" s="37">
        <f t="shared" si="121"/>
        <v>415610.07999999996</v>
      </c>
      <c r="G5778" s="37">
        <f t="shared" si="122"/>
        <v>415610.07999999996</v>
      </c>
      <c r="H5778" s="37">
        <f t="shared" si="123"/>
        <v>0</v>
      </c>
      <c r="I5778" s="40">
        <v>70679.83</v>
      </c>
      <c r="J5778" s="39">
        <v>68760.14</v>
      </c>
      <c r="K5778" s="37">
        <v>71700.14</v>
      </c>
      <c r="L5778" s="37">
        <v>64530.59</v>
      </c>
      <c r="M5778" s="37">
        <v>70882.53</v>
      </c>
      <c r="N5778" s="38">
        <v>69056.850000000006</v>
      </c>
      <c r="O5778" s="37"/>
      <c r="P5778" s="37"/>
      <c r="Q5778" s="37"/>
      <c r="R5778" s="37"/>
      <c r="S5778" s="37"/>
      <c r="T5778" s="37"/>
    </row>
    <row r="5779" spans="1:20" x14ac:dyDescent="0.25">
      <c r="A5779" s="14">
        <f t="shared" si="120"/>
        <v>25</v>
      </c>
      <c r="B5779" s="14" t="s">
        <v>319</v>
      </c>
      <c r="C5779" s="14">
        <v>2021</v>
      </c>
      <c r="D5779" s="55" t="str">
        <f>VLOOKUP(E5779,Regioes!$A$2:$B$296,2,FALSE)</f>
        <v>Grande São Paulo</v>
      </c>
      <c r="E5779" s="15" t="s">
        <v>269</v>
      </c>
      <c r="F5779" s="37">
        <f t="shared" si="121"/>
        <v>1321820.67</v>
      </c>
      <c r="G5779" s="37">
        <f t="shared" si="122"/>
        <v>1321820.67</v>
      </c>
      <c r="H5779" s="37">
        <f t="shared" si="123"/>
        <v>0</v>
      </c>
      <c r="I5779" s="40">
        <v>224792.59</v>
      </c>
      <c r="J5779" s="39">
        <v>218687.12</v>
      </c>
      <c r="K5779" s="37">
        <v>228037.61</v>
      </c>
      <c r="L5779" s="37">
        <v>205235.33</v>
      </c>
      <c r="M5779" s="37">
        <v>225437.24</v>
      </c>
      <c r="N5779" s="38">
        <v>219630.78</v>
      </c>
      <c r="O5779" s="37"/>
      <c r="P5779" s="37"/>
      <c r="Q5779" s="37"/>
      <c r="R5779" s="37"/>
      <c r="S5779" s="37"/>
      <c r="T5779" s="37"/>
    </row>
    <row r="5780" spans="1:20" x14ac:dyDescent="0.25">
      <c r="A5780" s="14">
        <f t="shared" si="120"/>
        <v>25</v>
      </c>
      <c r="B5780" s="14" t="s">
        <v>319</v>
      </c>
      <c r="C5780" s="14">
        <v>2021</v>
      </c>
      <c r="D5780" s="55" t="str">
        <f>VLOOKUP(E5780,Regioes!$A$2:$B$296,2,FALSE)</f>
        <v>Grande São Paulo</v>
      </c>
      <c r="E5780" s="15" t="s">
        <v>32</v>
      </c>
      <c r="F5780" s="37">
        <f t="shared" si="121"/>
        <v>1691352.2400000002</v>
      </c>
      <c r="G5780" s="37">
        <f t="shared" si="122"/>
        <v>1691352.2400000002</v>
      </c>
      <c r="H5780" s="37">
        <f t="shared" si="123"/>
        <v>0</v>
      </c>
      <c r="I5780" s="40">
        <v>287636.18</v>
      </c>
      <c r="J5780" s="39">
        <v>279823.84999999998</v>
      </c>
      <c r="K5780" s="37">
        <v>291788.39</v>
      </c>
      <c r="L5780" s="37">
        <v>262611.45</v>
      </c>
      <c r="M5780" s="37">
        <v>288461.05</v>
      </c>
      <c r="N5780" s="38">
        <v>281031.32</v>
      </c>
      <c r="O5780" s="37"/>
      <c r="P5780" s="37"/>
      <c r="Q5780" s="37"/>
      <c r="R5780" s="37"/>
      <c r="S5780" s="37"/>
      <c r="T5780" s="37"/>
    </row>
    <row r="5781" spans="1:20" x14ac:dyDescent="0.25">
      <c r="A5781" s="14">
        <f t="shared" si="120"/>
        <v>25</v>
      </c>
      <c r="B5781" s="14" t="s">
        <v>319</v>
      </c>
      <c r="C5781" s="14">
        <v>2021</v>
      </c>
      <c r="D5781" s="55" t="str">
        <f>VLOOKUP(E5781,Regioes!$A$2:$B$296,2,FALSE)</f>
        <v>Grande São Paulo</v>
      </c>
      <c r="E5781" s="15" t="s">
        <v>285</v>
      </c>
      <c r="F5781" s="37">
        <f t="shared" si="121"/>
        <v>496706.01999999996</v>
      </c>
      <c r="G5781" s="37">
        <f t="shared" si="122"/>
        <v>496706.01999999996</v>
      </c>
      <c r="H5781" s="37">
        <f t="shared" si="123"/>
        <v>0</v>
      </c>
      <c r="I5781" s="40">
        <v>86253.79</v>
      </c>
      <c r="J5781" s="39">
        <v>82246.75</v>
      </c>
      <c r="K5781" s="37">
        <v>83196.929999999993</v>
      </c>
      <c r="L5781" s="37">
        <v>76544.03</v>
      </c>
      <c r="M5781" s="37">
        <v>84896.22</v>
      </c>
      <c r="N5781" s="38">
        <v>83568.3</v>
      </c>
      <c r="O5781" s="37"/>
      <c r="P5781" s="37"/>
      <c r="Q5781" s="37"/>
      <c r="R5781" s="37"/>
      <c r="S5781" s="37"/>
      <c r="T5781" s="37"/>
    </row>
    <row r="5782" spans="1:20" x14ac:dyDescent="0.25">
      <c r="A5782" s="14">
        <f t="shared" si="120"/>
        <v>20</v>
      </c>
      <c r="B5782" s="14" t="s">
        <v>318</v>
      </c>
      <c r="C5782" s="14">
        <v>2021</v>
      </c>
      <c r="D5782" s="55" t="str">
        <f>VLOOKUP(E5782,Regioes!$A$2:$B$296,2,FALSE)</f>
        <v>Região Administrativa de Sorocaba</v>
      </c>
      <c r="E5782" s="15" t="s">
        <v>240</v>
      </c>
      <c r="F5782" s="37">
        <f t="shared" si="121"/>
        <v>1226367.55</v>
      </c>
      <c r="G5782" s="37">
        <f t="shared" si="122"/>
        <v>1226367.55</v>
      </c>
      <c r="H5782" s="37">
        <f t="shared" si="123"/>
        <v>0</v>
      </c>
      <c r="I5782" s="39">
        <v>214980</v>
      </c>
      <c r="J5782" s="39">
        <v>190352.88</v>
      </c>
      <c r="K5782" s="37">
        <v>207119.26</v>
      </c>
      <c r="L5782" s="37">
        <v>194420.25</v>
      </c>
      <c r="M5782" s="37">
        <v>212709.63</v>
      </c>
      <c r="N5782" s="38">
        <v>206785.53</v>
      </c>
      <c r="O5782" s="37"/>
      <c r="P5782" s="37"/>
      <c r="Q5782" s="37"/>
      <c r="R5782" s="37"/>
      <c r="S5782" s="37"/>
      <c r="T5782" s="37"/>
    </row>
    <row r="5783" spans="1:20" x14ac:dyDescent="0.25">
      <c r="A5783" s="14">
        <f t="shared" si="120"/>
        <v>20</v>
      </c>
      <c r="B5783" s="14" t="s">
        <v>318</v>
      </c>
      <c r="C5783" s="14">
        <v>2021</v>
      </c>
      <c r="D5783" s="55" t="str">
        <f>VLOOKUP(E5783,Regioes!$A$2:$B$296,2,FALSE)</f>
        <v>Região Administrativa de Sorocaba</v>
      </c>
      <c r="E5783" s="15" t="s">
        <v>224</v>
      </c>
      <c r="F5783" s="37">
        <f t="shared" si="121"/>
        <v>584064.24000000011</v>
      </c>
      <c r="G5783" s="37">
        <f t="shared" si="122"/>
        <v>584064.24000000011</v>
      </c>
      <c r="H5783" s="37">
        <f t="shared" si="123"/>
        <v>0</v>
      </c>
      <c r="I5783" s="39">
        <v>85375.62</v>
      </c>
      <c r="J5783" s="39">
        <v>90855.45</v>
      </c>
      <c r="K5783" s="37">
        <v>110899.75</v>
      </c>
      <c r="L5783" s="37">
        <v>98799.1</v>
      </c>
      <c r="M5783" s="37">
        <v>101972.4</v>
      </c>
      <c r="N5783" s="38">
        <v>96161.919999999998</v>
      </c>
      <c r="O5783" s="37"/>
      <c r="P5783" s="37"/>
      <c r="Q5783" s="37"/>
      <c r="R5783" s="37"/>
      <c r="S5783" s="37"/>
      <c r="T5783" s="37"/>
    </row>
    <row r="5784" spans="1:20" x14ac:dyDescent="0.25">
      <c r="A5784" s="14">
        <f t="shared" si="120"/>
        <v>20</v>
      </c>
      <c r="B5784" s="14" t="s">
        <v>318</v>
      </c>
      <c r="C5784" s="14">
        <v>2021</v>
      </c>
      <c r="D5784" s="55" t="str">
        <f>VLOOKUP(E5784,Regioes!$A$2:$B$296,2,FALSE)</f>
        <v>Região Administrativa de Sorocaba</v>
      </c>
      <c r="E5784" s="15" t="s">
        <v>158</v>
      </c>
      <c r="F5784" s="37">
        <f t="shared" si="121"/>
        <v>481084.77</v>
      </c>
      <c r="G5784" s="37">
        <f t="shared" si="122"/>
        <v>481084.77</v>
      </c>
      <c r="H5784" s="37">
        <f t="shared" si="123"/>
        <v>0</v>
      </c>
      <c r="I5784" s="39">
        <v>69983.95</v>
      </c>
      <c r="J5784" s="39">
        <v>74729.05</v>
      </c>
      <c r="K5784" s="37">
        <v>91495.38</v>
      </c>
      <c r="L5784" s="37">
        <v>81550.559999999998</v>
      </c>
      <c r="M5784" s="37">
        <v>84084.61</v>
      </c>
      <c r="N5784" s="38">
        <v>79241.22</v>
      </c>
      <c r="O5784" s="37"/>
      <c r="P5784" s="37"/>
      <c r="Q5784" s="37"/>
      <c r="R5784" s="37"/>
      <c r="S5784" s="37"/>
      <c r="T5784" s="37"/>
    </row>
    <row r="5785" spans="1:20" x14ac:dyDescent="0.25">
      <c r="A5785" s="14">
        <f t="shared" si="120"/>
        <v>20</v>
      </c>
      <c r="B5785" s="14" t="s">
        <v>318</v>
      </c>
      <c r="C5785" s="14">
        <v>2021</v>
      </c>
      <c r="D5785" s="55" t="str">
        <f>VLOOKUP(E5785,Regioes!$A$2:$B$296,2,FALSE)</f>
        <v>Região Administrativa de Sorocaba</v>
      </c>
      <c r="E5785" s="15" t="s">
        <v>225</v>
      </c>
      <c r="F5785" s="37">
        <f t="shared" si="121"/>
        <v>2044261.6600000001</v>
      </c>
      <c r="G5785" s="37">
        <f t="shared" si="122"/>
        <v>2044261.6600000001</v>
      </c>
      <c r="H5785" s="37">
        <f t="shared" si="123"/>
        <v>0</v>
      </c>
      <c r="I5785" s="39">
        <v>357004.97</v>
      </c>
      <c r="J5785" s="39">
        <v>320400.52</v>
      </c>
      <c r="K5785" s="37">
        <v>345045.94</v>
      </c>
      <c r="L5785" s="37">
        <v>323777.81</v>
      </c>
      <c r="M5785" s="37">
        <v>350423.88</v>
      </c>
      <c r="N5785" s="38">
        <v>347608.54</v>
      </c>
      <c r="O5785" s="37"/>
      <c r="P5785" s="37"/>
      <c r="Q5785" s="37"/>
      <c r="R5785" s="37"/>
      <c r="S5785" s="37"/>
      <c r="T5785" s="37"/>
    </row>
    <row r="5786" spans="1:20" x14ac:dyDescent="0.25">
      <c r="A5786" s="14">
        <f t="shared" si="120"/>
        <v>20</v>
      </c>
      <c r="B5786" s="14" t="s">
        <v>318</v>
      </c>
      <c r="C5786" s="14">
        <v>2021</v>
      </c>
      <c r="D5786" s="55" t="str">
        <f>VLOOKUP(E5786,Regioes!$A$2:$B$296,2,FALSE)</f>
        <v>Região Administrativa de Sorocaba</v>
      </c>
      <c r="E5786" s="15" t="s">
        <v>226</v>
      </c>
      <c r="F5786" s="37">
        <f t="shared" si="121"/>
        <v>862785.35</v>
      </c>
      <c r="G5786" s="37">
        <f t="shared" si="122"/>
        <v>862785.35</v>
      </c>
      <c r="H5786" s="37">
        <f t="shared" si="123"/>
        <v>0</v>
      </c>
      <c r="I5786" s="39">
        <v>151244.70000000001</v>
      </c>
      <c r="J5786" s="39">
        <v>133918.79999999999</v>
      </c>
      <c r="K5786" s="37">
        <v>145714.45000000001</v>
      </c>
      <c r="L5786" s="37">
        <v>136780.32</v>
      </c>
      <c r="M5786" s="37">
        <v>149647.43</v>
      </c>
      <c r="N5786" s="38">
        <v>145479.65</v>
      </c>
      <c r="O5786" s="37"/>
      <c r="P5786" s="37"/>
      <c r="Q5786" s="37"/>
      <c r="R5786" s="37"/>
      <c r="S5786" s="37"/>
      <c r="T5786" s="37"/>
    </row>
    <row r="5787" spans="1:20" x14ac:dyDescent="0.25">
      <c r="A5787" s="14">
        <f t="shared" si="120"/>
        <v>20</v>
      </c>
      <c r="B5787" s="14" t="s">
        <v>318</v>
      </c>
      <c r="C5787" s="14">
        <v>2021</v>
      </c>
      <c r="D5787" s="55" t="str">
        <f>VLOOKUP(E5787,Regioes!$A$2:$B$296,2,FALSE)</f>
        <v>Região Administrativa de Itapeva</v>
      </c>
      <c r="E5787" s="15" t="s">
        <v>235</v>
      </c>
      <c r="F5787" s="37">
        <f t="shared" si="121"/>
        <v>26345.850000000006</v>
      </c>
      <c r="G5787" s="37">
        <f t="shared" si="122"/>
        <v>26345.850000000006</v>
      </c>
      <c r="H5787" s="37">
        <f t="shared" si="123"/>
        <v>0</v>
      </c>
      <c r="I5787" s="39">
        <v>4357.03</v>
      </c>
      <c r="J5787" s="39">
        <v>4270.72</v>
      </c>
      <c r="K5787" s="37">
        <v>4731.54</v>
      </c>
      <c r="L5787" s="37">
        <v>4196.63</v>
      </c>
      <c r="M5787" s="37">
        <v>4503.3500000000004</v>
      </c>
      <c r="N5787" s="38">
        <v>4286.58</v>
      </c>
      <c r="O5787" s="37"/>
      <c r="P5787" s="37"/>
      <c r="Q5787" s="37"/>
      <c r="R5787" s="37"/>
      <c r="S5787" s="37"/>
      <c r="T5787" s="37"/>
    </row>
    <row r="5788" spans="1:20" x14ac:dyDescent="0.25">
      <c r="A5788" s="14">
        <f t="shared" si="120"/>
        <v>20</v>
      </c>
      <c r="B5788" s="14" t="s">
        <v>318</v>
      </c>
      <c r="C5788" s="14">
        <v>2021</v>
      </c>
      <c r="D5788" s="55" t="str">
        <f>VLOOKUP(E5788,Regioes!$A$2:$B$296,2,FALSE)</f>
        <v>Região Administrativa de Itapeva</v>
      </c>
      <c r="E5788" s="15" t="s">
        <v>241</v>
      </c>
      <c r="F5788" s="37">
        <f t="shared" si="121"/>
        <v>795956.48999999987</v>
      </c>
      <c r="G5788" s="37">
        <f t="shared" si="122"/>
        <v>795956.48999999987</v>
      </c>
      <c r="H5788" s="37">
        <f t="shared" si="123"/>
        <v>0</v>
      </c>
      <c r="I5788" s="39">
        <v>132176.74</v>
      </c>
      <c r="J5788" s="39">
        <v>128963.19</v>
      </c>
      <c r="K5788" s="37">
        <v>143634.03</v>
      </c>
      <c r="L5788" s="37">
        <v>126592.46</v>
      </c>
      <c r="M5788" s="37">
        <v>135137.35999999999</v>
      </c>
      <c r="N5788" s="38">
        <v>129452.71</v>
      </c>
      <c r="O5788" s="37"/>
      <c r="P5788" s="37"/>
      <c r="Q5788" s="37"/>
      <c r="R5788" s="37"/>
      <c r="S5788" s="37"/>
      <c r="T5788" s="37"/>
    </row>
    <row r="5789" spans="1:20" x14ac:dyDescent="0.25">
      <c r="A5789" s="14">
        <f t="shared" si="120"/>
        <v>20</v>
      </c>
      <c r="B5789" s="14" t="s">
        <v>318</v>
      </c>
      <c r="C5789" s="14">
        <v>2021</v>
      </c>
      <c r="D5789" s="55" t="str">
        <f>VLOOKUP(E5789,Regioes!$A$2:$B$296,2,FALSE)</f>
        <v>Região Administrativa de Sorocaba</v>
      </c>
      <c r="E5789" s="15" t="s">
        <v>244</v>
      </c>
      <c r="F5789" s="37">
        <f t="shared" si="121"/>
        <v>191008.47</v>
      </c>
      <c r="G5789" s="37">
        <f t="shared" si="122"/>
        <v>191008.47</v>
      </c>
      <c r="H5789" s="37">
        <f t="shared" si="123"/>
        <v>0</v>
      </c>
      <c r="I5789" s="39">
        <v>27786.22</v>
      </c>
      <c r="J5789" s="39">
        <v>29670.2</v>
      </c>
      <c r="K5789" s="37">
        <v>36327.050000000003</v>
      </c>
      <c r="L5789" s="37">
        <v>32378.59</v>
      </c>
      <c r="M5789" s="37">
        <v>33384.71</v>
      </c>
      <c r="N5789" s="38">
        <v>31461.7</v>
      </c>
      <c r="O5789" s="37"/>
      <c r="P5789" s="37"/>
      <c r="Q5789" s="37"/>
      <c r="R5789" s="37"/>
      <c r="S5789" s="37"/>
      <c r="T5789" s="37"/>
    </row>
    <row r="5790" spans="1:20" x14ac:dyDescent="0.25">
      <c r="A5790" s="14">
        <f t="shared" si="120"/>
        <v>20</v>
      </c>
      <c r="B5790" s="14" t="s">
        <v>318</v>
      </c>
      <c r="C5790" s="14">
        <v>2021</v>
      </c>
      <c r="D5790" s="55" t="str">
        <f>VLOOKUP(E5790,Regioes!$A$2:$B$296,2,FALSE)</f>
        <v>Região Administrativa de Sorocaba</v>
      </c>
      <c r="E5790" s="15" t="s">
        <v>245</v>
      </c>
      <c r="F5790" s="37">
        <f t="shared" si="121"/>
        <v>441306.52999999997</v>
      </c>
      <c r="G5790" s="37">
        <f t="shared" si="122"/>
        <v>441306.52999999997</v>
      </c>
      <c r="H5790" s="37">
        <f t="shared" si="123"/>
        <v>0</v>
      </c>
      <c r="I5790" s="39">
        <v>77360.23</v>
      </c>
      <c r="J5790" s="39">
        <v>68498.2</v>
      </c>
      <c r="K5790" s="37">
        <v>74531.56</v>
      </c>
      <c r="L5790" s="37">
        <v>69961.84</v>
      </c>
      <c r="M5790" s="37">
        <v>76543.240000000005</v>
      </c>
      <c r="N5790" s="38">
        <v>74411.460000000006</v>
      </c>
      <c r="O5790" s="37"/>
      <c r="P5790" s="37"/>
      <c r="Q5790" s="37"/>
      <c r="R5790" s="37"/>
      <c r="S5790" s="37"/>
      <c r="T5790" s="37"/>
    </row>
    <row r="5791" spans="1:20" x14ac:dyDescent="0.25">
      <c r="A5791" s="14">
        <f t="shared" si="120"/>
        <v>20</v>
      </c>
      <c r="B5791" s="14" t="s">
        <v>318</v>
      </c>
      <c r="C5791" s="14">
        <v>2021</v>
      </c>
      <c r="D5791" s="55" t="str">
        <f>VLOOKUP(E5791,Regioes!$A$2:$B$296,2,FALSE)</f>
        <v>Região Administrativa de Sorocaba</v>
      </c>
      <c r="E5791" s="15" t="s">
        <v>242</v>
      </c>
      <c r="F5791" s="37">
        <f t="shared" si="121"/>
        <v>666775.02</v>
      </c>
      <c r="G5791" s="37">
        <f t="shared" si="122"/>
        <v>666775.02</v>
      </c>
      <c r="H5791" s="37">
        <f t="shared" si="123"/>
        <v>0</v>
      </c>
      <c r="I5791" s="39">
        <v>116884.45</v>
      </c>
      <c r="J5791" s="39">
        <v>103494.7</v>
      </c>
      <c r="K5791" s="37">
        <v>112610.57</v>
      </c>
      <c r="L5791" s="37">
        <v>105706.13</v>
      </c>
      <c r="M5791" s="37">
        <v>115650.05</v>
      </c>
      <c r="N5791" s="38">
        <v>112429.12</v>
      </c>
      <c r="O5791" s="37"/>
      <c r="P5791" s="37"/>
      <c r="Q5791" s="37"/>
      <c r="R5791" s="37"/>
      <c r="S5791" s="37"/>
      <c r="T5791" s="37"/>
    </row>
    <row r="5792" spans="1:20" x14ac:dyDescent="0.25">
      <c r="A5792" s="14">
        <f t="shared" si="120"/>
        <v>20</v>
      </c>
      <c r="B5792" s="14" t="s">
        <v>318</v>
      </c>
      <c r="C5792" s="14">
        <v>2021</v>
      </c>
      <c r="D5792" s="55" t="str">
        <f>VLOOKUP(E5792,Regioes!$A$2:$B$296,2,FALSE)</f>
        <v>Região Administrativa de Sorocaba</v>
      </c>
      <c r="E5792" s="15" t="s">
        <v>227</v>
      </c>
      <c r="F5792" s="37">
        <f t="shared" si="121"/>
        <v>777243.26</v>
      </c>
      <c r="G5792" s="37">
        <f t="shared" si="122"/>
        <v>777243.26</v>
      </c>
      <c r="H5792" s="37">
        <f t="shared" si="123"/>
        <v>0</v>
      </c>
      <c r="I5792" s="39">
        <v>136249.32999999999</v>
      </c>
      <c r="J5792" s="39">
        <v>120641.23</v>
      </c>
      <c r="K5792" s="37">
        <v>131267.38</v>
      </c>
      <c r="L5792" s="37">
        <v>123219.04</v>
      </c>
      <c r="M5792" s="37">
        <v>134810.42000000001</v>
      </c>
      <c r="N5792" s="38">
        <v>131055.86</v>
      </c>
      <c r="O5792" s="37"/>
      <c r="P5792" s="37"/>
      <c r="Q5792" s="37"/>
      <c r="R5792" s="37"/>
      <c r="S5792" s="37"/>
      <c r="T5792" s="37"/>
    </row>
    <row r="5793" spans="1:20" x14ac:dyDescent="0.25">
      <c r="A5793" s="14">
        <f t="shared" si="120"/>
        <v>20</v>
      </c>
      <c r="B5793" s="14" t="s">
        <v>318</v>
      </c>
      <c r="C5793" s="14">
        <v>2021</v>
      </c>
      <c r="D5793" s="55" t="str">
        <f>VLOOKUP(E5793,Regioes!$A$2:$B$296,2,FALSE)</f>
        <v>Região Administrativa de Itapeva</v>
      </c>
      <c r="E5793" s="15" t="s">
        <v>238</v>
      </c>
      <c r="F5793" s="37">
        <f t="shared" si="121"/>
        <v>200629.18999999997</v>
      </c>
      <c r="G5793" s="37">
        <f t="shared" si="122"/>
        <v>200629.18999999997</v>
      </c>
      <c r="H5793" s="37">
        <f t="shared" si="123"/>
        <v>0</v>
      </c>
      <c r="I5793" s="39">
        <v>33179.69</v>
      </c>
      <c r="J5793" s="39">
        <v>32522.400000000001</v>
      </c>
      <c r="K5793" s="37">
        <v>36031.65</v>
      </c>
      <c r="L5793" s="37">
        <v>31958.22</v>
      </c>
      <c r="M5793" s="37">
        <v>34293.99</v>
      </c>
      <c r="N5793" s="38">
        <v>32643.24</v>
      </c>
      <c r="O5793" s="37"/>
      <c r="P5793" s="37"/>
      <c r="Q5793" s="37"/>
      <c r="R5793" s="37"/>
      <c r="S5793" s="37"/>
      <c r="T5793" s="37"/>
    </row>
    <row r="5794" spans="1:20" x14ac:dyDescent="0.25">
      <c r="A5794" s="14">
        <f t="shared" si="120"/>
        <v>20</v>
      </c>
      <c r="B5794" s="14" t="s">
        <v>318</v>
      </c>
      <c r="C5794" s="14">
        <v>2021</v>
      </c>
      <c r="D5794" s="55" t="str">
        <f>VLOOKUP(E5794,Regioes!$A$2:$B$296,2,FALSE)</f>
        <v>Região Administrativa de Itapeva</v>
      </c>
      <c r="E5794" s="15" t="s">
        <v>228</v>
      </c>
      <c r="F5794" s="37">
        <f t="shared" si="121"/>
        <v>145461.38</v>
      </c>
      <c r="G5794" s="37">
        <f t="shared" si="122"/>
        <v>145461.38</v>
      </c>
      <c r="H5794" s="37">
        <f t="shared" si="123"/>
        <v>0</v>
      </c>
      <c r="I5794" s="39">
        <v>25188.57</v>
      </c>
      <c r="J5794" s="39">
        <v>23290.2</v>
      </c>
      <c r="K5794" s="37">
        <v>24519.33</v>
      </c>
      <c r="L5794" s="37">
        <v>22990.12</v>
      </c>
      <c r="M5794" s="37">
        <v>24276.17</v>
      </c>
      <c r="N5794" s="38">
        <v>25196.99</v>
      </c>
      <c r="O5794" s="37"/>
      <c r="P5794" s="37"/>
      <c r="Q5794" s="37"/>
      <c r="R5794" s="37"/>
      <c r="S5794" s="37"/>
      <c r="T5794" s="37"/>
    </row>
    <row r="5795" spans="1:20" x14ac:dyDescent="0.25">
      <c r="A5795" s="14">
        <f t="shared" si="120"/>
        <v>20</v>
      </c>
      <c r="B5795" s="14" t="s">
        <v>318</v>
      </c>
      <c r="C5795" s="14">
        <v>2021</v>
      </c>
      <c r="D5795" s="55" t="str">
        <f>VLOOKUP(E5795,Regioes!$A$2:$B$296,2,FALSE)</f>
        <v>Região Administrativa de Sorocaba</v>
      </c>
      <c r="E5795" s="15" t="s">
        <v>229</v>
      </c>
      <c r="F5795" s="37">
        <f t="shared" si="121"/>
        <v>1820626.1</v>
      </c>
      <c r="G5795" s="37">
        <f t="shared" si="122"/>
        <v>1820626.1</v>
      </c>
      <c r="H5795" s="37">
        <f t="shared" si="123"/>
        <v>0</v>
      </c>
      <c r="I5795" s="39">
        <v>290857.78999999998</v>
      </c>
      <c r="J5795" s="39">
        <v>291038.71999999997</v>
      </c>
      <c r="K5795" s="37">
        <v>334816.34000000003</v>
      </c>
      <c r="L5795" s="37">
        <v>295468.82</v>
      </c>
      <c r="M5795" s="37">
        <v>311182.94</v>
      </c>
      <c r="N5795" s="38">
        <v>297261.49</v>
      </c>
      <c r="O5795" s="37"/>
      <c r="P5795" s="37"/>
      <c r="Q5795" s="37"/>
      <c r="R5795" s="37"/>
      <c r="S5795" s="37"/>
      <c r="T5795" s="37"/>
    </row>
    <row r="5796" spans="1:20" x14ac:dyDescent="0.25">
      <c r="A5796" s="14">
        <f t="shared" si="120"/>
        <v>20</v>
      </c>
      <c r="B5796" s="14" t="s">
        <v>318</v>
      </c>
      <c r="C5796" s="14">
        <v>2021</v>
      </c>
      <c r="D5796" s="55" t="str">
        <f>VLOOKUP(E5796,Regioes!$A$2:$B$296,2,FALSE)</f>
        <v>Região Administrativa de Itapeva</v>
      </c>
      <c r="E5796" s="15" t="s">
        <v>236</v>
      </c>
      <c r="F5796" s="37">
        <f t="shared" si="121"/>
        <v>430727.98</v>
      </c>
      <c r="G5796" s="37">
        <f t="shared" si="122"/>
        <v>430727.98</v>
      </c>
      <c r="H5796" s="37">
        <f t="shared" si="123"/>
        <v>0</v>
      </c>
      <c r="I5796" s="39">
        <v>71233.009999999995</v>
      </c>
      <c r="J5796" s="39">
        <v>69821.88</v>
      </c>
      <c r="K5796" s="37">
        <v>77355.839999999997</v>
      </c>
      <c r="L5796" s="37">
        <v>68610.649999999994</v>
      </c>
      <c r="M5796" s="37">
        <v>73625.289999999994</v>
      </c>
      <c r="N5796" s="38">
        <v>70081.31</v>
      </c>
      <c r="O5796" s="37"/>
      <c r="P5796" s="37"/>
      <c r="Q5796" s="37"/>
      <c r="R5796" s="37"/>
      <c r="S5796" s="37"/>
      <c r="T5796" s="37"/>
    </row>
    <row r="5797" spans="1:20" x14ac:dyDescent="0.25">
      <c r="A5797" s="14">
        <f t="shared" si="120"/>
        <v>20</v>
      </c>
      <c r="B5797" s="14" t="s">
        <v>318</v>
      </c>
      <c r="C5797" s="14">
        <v>2021</v>
      </c>
      <c r="D5797" s="55" t="str">
        <f>VLOOKUP(E5797,Regioes!$A$2:$B$296,2,FALSE)</f>
        <v>Região Administrativa de Itapeva</v>
      </c>
      <c r="E5797" s="15" t="s">
        <v>239</v>
      </c>
      <c r="F5797" s="37">
        <f t="shared" si="121"/>
        <v>219371.85</v>
      </c>
      <c r="G5797" s="37">
        <f t="shared" si="122"/>
        <v>219371.85</v>
      </c>
      <c r="H5797" s="37">
        <f t="shared" si="123"/>
        <v>0</v>
      </c>
      <c r="I5797" s="39">
        <v>36279.32</v>
      </c>
      <c r="J5797" s="39">
        <v>35560.620000000003</v>
      </c>
      <c r="K5797" s="37">
        <v>39397.699999999997</v>
      </c>
      <c r="L5797" s="37">
        <v>34943.74</v>
      </c>
      <c r="M5797" s="37">
        <v>37497.72</v>
      </c>
      <c r="N5797" s="38">
        <v>35692.75</v>
      </c>
      <c r="O5797" s="37"/>
      <c r="P5797" s="37"/>
      <c r="Q5797" s="37"/>
      <c r="R5797" s="37"/>
      <c r="S5797" s="37"/>
      <c r="T5797" s="37"/>
    </row>
    <row r="5798" spans="1:20" x14ac:dyDescent="0.25">
      <c r="A5798" s="14">
        <f t="shared" si="120"/>
        <v>20</v>
      </c>
      <c r="B5798" s="14" t="s">
        <v>318</v>
      </c>
      <c r="C5798" s="14">
        <v>2021</v>
      </c>
      <c r="D5798" s="55" t="str">
        <f>VLOOKUP(E5798,Regioes!$A$2:$B$296,2,FALSE)</f>
        <v>Região Administrativa de Sorocaba</v>
      </c>
      <c r="E5798" s="15" t="s">
        <v>230</v>
      </c>
      <c r="F5798" s="37">
        <f t="shared" si="121"/>
        <v>2032615.7100000002</v>
      </c>
      <c r="G5798" s="37">
        <f t="shared" si="122"/>
        <v>2032615.7100000002</v>
      </c>
      <c r="H5798" s="37">
        <f t="shared" si="123"/>
        <v>0</v>
      </c>
      <c r="I5798" s="39">
        <v>356313.84</v>
      </c>
      <c r="J5798" s="39">
        <v>315496.15999999997</v>
      </c>
      <c r="K5798" s="37">
        <v>343285.23</v>
      </c>
      <c r="L5798" s="37">
        <v>322237.53000000003</v>
      </c>
      <c r="M5798" s="37">
        <v>352550.86</v>
      </c>
      <c r="N5798" s="38">
        <v>342732.09</v>
      </c>
      <c r="O5798" s="37"/>
      <c r="P5798" s="37"/>
      <c r="Q5798" s="37"/>
      <c r="R5798" s="37"/>
      <c r="S5798" s="37"/>
      <c r="T5798" s="37"/>
    </row>
    <row r="5799" spans="1:20" x14ac:dyDescent="0.25">
      <c r="A5799" s="14">
        <f t="shared" si="120"/>
        <v>20</v>
      </c>
      <c r="B5799" s="14" t="s">
        <v>318</v>
      </c>
      <c r="C5799" s="14">
        <v>2021</v>
      </c>
      <c r="D5799" s="55" t="str">
        <f>VLOOKUP(E5799,Regioes!$A$2:$B$296,2,FALSE)</f>
        <v>Região Administrativa de Sorocaba</v>
      </c>
      <c r="E5799" s="15" t="s">
        <v>231</v>
      </c>
      <c r="F5799" s="37">
        <f t="shared" si="121"/>
        <v>648080.38</v>
      </c>
      <c r="G5799" s="37">
        <f t="shared" si="122"/>
        <v>648080.38</v>
      </c>
      <c r="H5799" s="37">
        <f t="shared" si="123"/>
        <v>0</v>
      </c>
      <c r="I5799" s="39">
        <v>113607.31</v>
      </c>
      <c r="J5799" s="39">
        <v>100592.98</v>
      </c>
      <c r="K5799" s="37">
        <v>109453.27</v>
      </c>
      <c r="L5799" s="37">
        <v>102742.39999999999</v>
      </c>
      <c r="M5799" s="37">
        <v>112407.52</v>
      </c>
      <c r="N5799" s="38">
        <v>109276.9</v>
      </c>
      <c r="O5799" s="37"/>
      <c r="P5799" s="37"/>
      <c r="Q5799" s="37"/>
      <c r="R5799" s="37"/>
      <c r="S5799" s="37"/>
      <c r="T5799" s="37"/>
    </row>
    <row r="5800" spans="1:20" x14ac:dyDescent="0.25">
      <c r="A5800" s="14">
        <f t="shared" si="120"/>
        <v>20</v>
      </c>
      <c r="B5800" s="14" t="s">
        <v>318</v>
      </c>
      <c r="C5800" s="14">
        <v>2021</v>
      </c>
      <c r="D5800" s="55" t="str">
        <f>VLOOKUP(E5800,Regioes!$A$2:$B$296,2,FALSE)</f>
        <v>Região Administrativa de Sorocaba</v>
      </c>
      <c r="E5800" s="15" t="s">
        <v>232</v>
      </c>
      <c r="F5800" s="37">
        <f t="shared" si="121"/>
        <v>813216.2699999999</v>
      </c>
      <c r="G5800" s="37">
        <f t="shared" si="122"/>
        <v>813216.2699999999</v>
      </c>
      <c r="H5800" s="37">
        <f t="shared" si="123"/>
        <v>0</v>
      </c>
      <c r="I5800" s="39">
        <v>142555.32999999999</v>
      </c>
      <c r="J5800" s="39">
        <v>126224.85</v>
      </c>
      <c r="K5800" s="37">
        <v>137342.79999999999</v>
      </c>
      <c r="L5800" s="37">
        <v>128921.96</v>
      </c>
      <c r="M5800" s="37">
        <v>141049.82999999999</v>
      </c>
      <c r="N5800" s="38">
        <v>137121.5</v>
      </c>
      <c r="O5800" s="37"/>
      <c r="P5800" s="37"/>
      <c r="Q5800" s="37"/>
      <c r="R5800" s="37"/>
      <c r="S5800" s="37"/>
      <c r="T5800" s="37"/>
    </row>
    <row r="5801" spans="1:20" x14ac:dyDescent="0.25">
      <c r="A5801" s="14">
        <f t="shared" si="120"/>
        <v>20</v>
      </c>
      <c r="B5801" s="14" t="s">
        <v>318</v>
      </c>
      <c r="C5801" s="14">
        <v>2021</v>
      </c>
      <c r="D5801" s="55" t="str">
        <f>VLOOKUP(E5801,Regioes!$A$2:$B$296,2,FALSE)</f>
        <v>Região Administrativa de Sorocaba</v>
      </c>
      <c r="E5801" s="15" t="s">
        <v>233</v>
      </c>
      <c r="F5801" s="37">
        <f t="shared" si="121"/>
        <v>581799.47000000009</v>
      </c>
      <c r="G5801" s="37">
        <f t="shared" si="122"/>
        <v>581799.47000000009</v>
      </c>
      <c r="H5801" s="37">
        <f t="shared" si="123"/>
        <v>0</v>
      </c>
      <c r="I5801" s="39">
        <v>101988.39</v>
      </c>
      <c r="J5801" s="39">
        <v>90305.07</v>
      </c>
      <c r="K5801" s="37">
        <v>98259.19</v>
      </c>
      <c r="L5801" s="37">
        <v>92234.66</v>
      </c>
      <c r="M5801" s="37">
        <v>100911.3</v>
      </c>
      <c r="N5801" s="38">
        <v>98100.86</v>
      </c>
      <c r="O5801" s="37"/>
      <c r="P5801" s="37"/>
      <c r="Q5801" s="37"/>
      <c r="R5801" s="37"/>
      <c r="S5801" s="37"/>
      <c r="T5801" s="37"/>
    </row>
    <row r="5802" spans="1:20" x14ac:dyDescent="0.25">
      <c r="A5802" s="14">
        <f t="shared" si="120"/>
        <v>20</v>
      </c>
      <c r="B5802" s="14" t="s">
        <v>318</v>
      </c>
      <c r="C5802" s="14">
        <v>2021</v>
      </c>
      <c r="D5802" s="55" t="str">
        <f>VLOOKUP(E5802,Regioes!$A$2:$B$296,2,FALSE)</f>
        <v>Região Administrativa de Marília</v>
      </c>
      <c r="E5802" s="15" t="s">
        <v>198</v>
      </c>
      <c r="F5802" s="37">
        <f t="shared" si="121"/>
        <v>593469.36</v>
      </c>
      <c r="G5802" s="37">
        <f t="shared" si="122"/>
        <v>593469.36</v>
      </c>
      <c r="H5802" s="37">
        <f t="shared" si="123"/>
        <v>0</v>
      </c>
      <c r="I5802" s="39">
        <v>104034.1</v>
      </c>
      <c r="J5802" s="39">
        <v>92116.43</v>
      </c>
      <c r="K5802" s="37">
        <v>100230.1</v>
      </c>
      <c r="L5802" s="37">
        <v>94084.73</v>
      </c>
      <c r="M5802" s="37">
        <v>102935.41</v>
      </c>
      <c r="N5802" s="38">
        <v>100068.59</v>
      </c>
      <c r="O5802" s="37"/>
      <c r="P5802" s="37"/>
      <c r="Q5802" s="37"/>
      <c r="R5802" s="37"/>
      <c r="S5802" s="37"/>
      <c r="T5802" s="37"/>
    </row>
    <row r="5803" spans="1:20" x14ac:dyDescent="0.25">
      <c r="A5803" s="14">
        <f t="shared" si="120"/>
        <v>20</v>
      </c>
      <c r="B5803" s="14" t="s">
        <v>318</v>
      </c>
      <c r="C5803" s="14">
        <v>2021</v>
      </c>
      <c r="D5803" s="55" t="str">
        <f>VLOOKUP(E5803,Regioes!$A$2:$B$296,2,FALSE)</f>
        <v>Região Administrativa de Sorocaba</v>
      </c>
      <c r="E5803" s="15" t="s">
        <v>243</v>
      </c>
      <c r="F5803" s="37">
        <f t="shared" si="121"/>
        <v>78855.539999999994</v>
      </c>
      <c r="G5803" s="37">
        <f t="shared" si="122"/>
        <v>78855.539999999994</v>
      </c>
      <c r="H5803" s="37">
        <f t="shared" si="123"/>
        <v>0</v>
      </c>
      <c r="I5803" s="39">
        <v>13126.01</v>
      </c>
      <c r="J5803" s="39">
        <v>12772.78</v>
      </c>
      <c r="K5803" s="37">
        <v>14269.3</v>
      </c>
      <c r="L5803" s="37">
        <v>12530.29</v>
      </c>
      <c r="M5803" s="37">
        <v>13335.3</v>
      </c>
      <c r="N5803" s="38">
        <v>12821.86</v>
      </c>
      <c r="O5803" s="37"/>
      <c r="P5803" s="37"/>
      <c r="Q5803" s="37"/>
      <c r="R5803" s="37"/>
      <c r="S5803" s="37"/>
      <c r="T5803" s="37"/>
    </row>
    <row r="5804" spans="1:20" x14ac:dyDescent="0.25">
      <c r="A5804" s="14">
        <f t="shared" si="120"/>
        <v>20</v>
      </c>
      <c r="B5804" s="14" t="s">
        <v>318</v>
      </c>
      <c r="C5804" s="14">
        <v>2021</v>
      </c>
      <c r="D5804" s="55" t="str">
        <f>VLOOKUP(E5804,Regioes!$A$2:$B$296,2,FALSE)</f>
        <v>Região Administrativa de Sorocaba</v>
      </c>
      <c r="E5804" s="15" t="s">
        <v>234</v>
      </c>
      <c r="F5804" s="37">
        <f t="shared" si="121"/>
        <v>60581.03</v>
      </c>
      <c r="G5804" s="37">
        <f t="shared" si="122"/>
        <v>60581.03</v>
      </c>
      <c r="H5804" s="37">
        <f t="shared" si="123"/>
        <v>0</v>
      </c>
      <c r="I5804" s="39">
        <v>8812.7900000000009</v>
      </c>
      <c r="J5804" s="39">
        <v>9410.32</v>
      </c>
      <c r="K5804" s="37">
        <v>11521.64</v>
      </c>
      <c r="L5804" s="37">
        <v>10269.33</v>
      </c>
      <c r="M5804" s="37">
        <v>10588.43</v>
      </c>
      <c r="N5804" s="38">
        <v>9978.52</v>
      </c>
      <c r="O5804" s="37"/>
      <c r="P5804" s="37"/>
      <c r="Q5804" s="37"/>
      <c r="R5804" s="37"/>
      <c r="S5804" s="37"/>
      <c r="T5804" s="37"/>
    </row>
    <row r="5805" spans="1:20" x14ac:dyDescent="0.25">
      <c r="A5805" s="14">
        <f t="shared" si="120"/>
        <v>20</v>
      </c>
      <c r="B5805" s="14" t="s">
        <v>318</v>
      </c>
      <c r="C5805" s="14">
        <v>2021</v>
      </c>
      <c r="D5805" s="55" t="str">
        <f>VLOOKUP(E5805,Regioes!$A$2:$B$296,2,FALSE)</f>
        <v>Região Administrativa de Itapeva</v>
      </c>
      <c r="E5805" s="15" t="s">
        <v>237</v>
      </c>
      <c r="F5805" s="37">
        <f t="shared" si="121"/>
        <v>243478.01999999996</v>
      </c>
      <c r="G5805" s="37">
        <f t="shared" si="122"/>
        <v>243478.01999999996</v>
      </c>
      <c r="H5805" s="37">
        <f t="shared" si="123"/>
        <v>0</v>
      </c>
      <c r="I5805" s="39">
        <v>40265.949999999997</v>
      </c>
      <c r="J5805" s="39">
        <v>39468.28</v>
      </c>
      <c r="K5805" s="37">
        <v>43727.01</v>
      </c>
      <c r="L5805" s="37">
        <v>38783.61</v>
      </c>
      <c r="M5805" s="37">
        <v>41618.239999999998</v>
      </c>
      <c r="N5805" s="38">
        <v>39614.93</v>
      </c>
      <c r="O5805" s="37"/>
      <c r="P5805" s="37"/>
      <c r="Q5805" s="37"/>
      <c r="R5805" s="37"/>
      <c r="S5805" s="37"/>
      <c r="T5805" s="37"/>
    </row>
    <row r="5806" spans="1:20" x14ac:dyDescent="0.25">
      <c r="A5806" s="14">
        <f t="shared" si="120"/>
        <v>20</v>
      </c>
      <c r="B5806" s="14" t="s">
        <v>318</v>
      </c>
      <c r="C5806" s="14">
        <v>2021</v>
      </c>
      <c r="D5806" s="55" t="str">
        <f>VLOOKUP(E5806,Regioes!$A$2:$B$296,2,FALSE)</f>
        <v>Região Administrativa de Sorocaba</v>
      </c>
      <c r="E5806" s="15" t="s">
        <v>168</v>
      </c>
      <c r="F5806" s="37">
        <f t="shared" si="121"/>
        <v>922148.97</v>
      </c>
      <c r="G5806" s="37">
        <f t="shared" si="122"/>
        <v>922148.97</v>
      </c>
      <c r="H5806" s="37">
        <f t="shared" si="123"/>
        <v>0</v>
      </c>
      <c r="I5806" s="39">
        <v>156863.6</v>
      </c>
      <c r="J5806" s="39">
        <v>146793.35999999999</v>
      </c>
      <c r="K5806" s="37">
        <v>162273.79999999999</v>
      </c>
      <c r="L5806" s="37">
        <v>146390.92000000001</v>
      </c>
      <c r="M5806" s="37">
        <v>157595.88</v>
      </c>
      <c r="N5806" s="38">
        <v>152231.41</v>
      </c>
      <c r="O5806" s="37"/>
      <c r="P5806" s="37"/>
      <c r="Q5806" s="37"/>
      <c r="R5806" s="37"/>
      <c r="S5806" s="37"/>
      <c r="T5806" s="37"/>
    </row>
    <row r="5807" spans="1:20" x14ac:dyDescent="0.25">
      <c r="A5807" s="14">
        <f t="shared" si="120"/>
        <v>20</v>
      </c>
      <c r="B5807" s="14" t="s">
        <v>318</v>
      </c>
      <c r="C5807" s="14">
        <v>2021</v>
      </c>
      <c r="D5807" s="55" t="str">
        <f>VLOOKUP(E5807,Regioes!$A$2:$B$296,2,FALSE)</f>
        <v>Região Administrativa de Sorocaba</v>
      </c>
      <c r="E5807" s="15" t="s">
        <v>246</v>
      </c>
      <c r="F5807" s="37">
        <f t="shared" si="121"/>
        <v>68830.25</v>
      </c>
      <c r="G5807" s="37">
        <f t="shared" si="122"/>
        <v>68830.25</v>
      </c>
      <c r="H5807" s="37">
        <f t="shared" si="123"/>
        <v>0</v>
      </c>
      <c r="I5807" s="39">
        <v>12065.82</v>
      </c>
      <c r="J5807" s="39">
        <v>10683.61</v>
      </c>
      <c r="K5807" s="37">
        <v>11624.63</v>
      </c>
      <c r="L5807" s="37">
        <v>10911.9</v>
      </c>
      <c r="M5807" s="37">
        <v>11938.39</v>
      </c>
      <c r="N5807" s="38">
        <v>11605.9</v>
      </c>
      <c r="O5807" s="37"/>
      <c r="P5807" s="37"/>
      <c r="Q5807" s="37"/>
      <c r="R5807" s="37"/>
      <c r="S5807" s="37"/>
      <c r="T5807" s="37"/>
    </row>
    <row r="5808" spans="1:20" x14ac:dyDescent="0.25">
      <c r="A5808" s="14">
        <f t="shared" si="120"/>
        <v>27</v>
      </c>
      <c r="B5808" s="14" t="s">
        <v>292</v>
      </c>
      <c r="C5808" s="14">
        <v>2021</v>
      </c>
      <c r="D5808" s="55" t="str">
        <f>VLOOKUP(E5808,Regioes!$A$2:$B$296,2,FALSE)</f>
        <v>Região Administrativa de São José dos Campos</v>
      </c>
      <c r="E5808" s="15" t="s">
        <v>295</v>
      </c>
      <c r="F5808" s="37">
        <f t="shared" si="121"/>
        <v>387929.04000000004</v>
      </c>
      <c r="G5808" s="37">
        <f t="shared" si="122"/>
        <v>387929.04000000004</v>
      </c>
      <c r="H5808" s="37">
        <f t="shared" si="123"/>
        <v>0</v>
      </c>
      <c r="I5808" s="39">
        <v>98028.54</v>
      </c>
      <c r="J5808" s="37">
        <v>69100.84</v>
      </c>
      <c r="K5808" s="37">
        <v>54475.25</v>
      </c>
      <c r="L5808" s="37">
        <v>53523.57</v>
      </c>
      <c r="M5808" s="37">
        <v>56811.22</v>
      </c>
      <c r="N5808" s="38">
        <v>55989.62</v>
      </c>
      <c r="O5808" s="37"/>
      <c r="P5808" s="37"/>
      <c r="Q5808" s="37"/>
      <c r="R5808" s="37"/>
      <c r="S5808" s="37"/>
      <c r="T5808" s="37"/>
    </row>
    <row r="5809" spans="1:20" x14ac:dyDescent="0.25">
      <c r="A5809" s="14">
        <f t="shared" si="120"/>
        <v>27</v>
      </c>
      <c r="B5809" s="14" t="s">
        <v>292</v>
      </c>
      <c r="C5809" s="14">
        <v>2021</v>
      </c>
      <c r="D5809" s="55" t="str">
        <f>VLOOKUP(E5809,Regioes!$A$2:$B$296,2,FALSE)</f>
        <v>Região Administrativa de São José dos Campos</v>
      </c>
      <c r="E5809" s="15" t="s">
        <v>290</v>
      </c>
      <c r="F5809" s="37">
        <f t="shared" si="121"/>
        <v>272431</v>
      </c>
      <c r="G5809" s="37">
        <f t="shared" si="122"/>
        <v>272431</v>
      </c>
      <c r="H5809" s="37">
        <f t="shared" si="123"/>
        <v>0</v>
      </c>
      <c r="I5809" s="39">
        <v>68842.52</v>
      </c>
      <c r="J5809" s="37">
        <v>48527.46</v>
      </c>
      <c r="K5809" s="37">
        <v>38256.339999999997</v>
      </c>
      <c r="L5809" s="37">
        <v>37588.01</v>
      </c>
      <c r="M5809" s="37">
        <v>39896.83</v>
      </c>
      <c r="N5809" s="38">
        <v>39319.839999999997</v>
      </c>
      <c r="O5809" s="37"/>
      <c r="P5809" s="37"/>
      <c r="Q5809" s="37"/>
      <c r="R5809" s="37"/>
      <c r="S5809" s="37"/>
      <c r="T5809" s="37"/>
    </row>
    <row r="5810" spans="1:20" x14ac:dyDescent="0.25">
      <c r="A5810" s="14">
        <f t="shared" si="120"/>
        <v>27</v>
      </c>
      <c r="B5810" s="14" t="s">
        <v>292</v>
      </c>
      <c r="C5810" s="14">
        <v>2021</v>
      </c>
      <c r="D5810" s="55" t="str">
        <f>VLOOKUP(E5810,Regioes!$A$2:$B$296,2,FALSE)</f>
        <v>Região Administrativa de São José dos Campos</v>
      </c>
      <c r="E5810" s="15" t="s">
        <v>291</v>
      </c>
      <c r="F5810" s="37">
        <f t="shared" si="121"/>
        <v>1263067.32</v>
      </c>
      <c r="G5810" s="37">
        <f t="shared" si="122"/>
        <v>1263067.32</v>
      </c>
      <c r="H5810" s="37">
        <f t="shared" si="123"/>
        <v>0</v>
      </c>
      <c r="I5810" s="39">
        <v>319173.44</v>
      </c>
      <c r="J5810" s="37">
        <v>224987.06</v>
      </c>
      <c r="K5810" s="37">
        <v>177367.24</v>
      </c>
      <c r="L5810" s="37">
        <v>174268.65</v>
      </c>
      <c r="M5810" s="37">
        <v>184973</v>
      </c>
      <c r="N5810" s="38">
        <v>182297.93</v>
      </c>
      <c r="O5810" s="37"/>
      <c r="P5810" s="37"/>
      <c r="Q5810" s="37"/>
      <c r="R5810" s="37"/>
      <c r="S5810" s="37"/>
      <c r="T5810" s="37"/>
    </row>
    <row r="5811" spans="1:20" x14ac:dyDescent="0.25">
      <c r="A5811" s="14">
        <f t="shared" si="120"/>
        <v>27</v>
      </c>
      <c r="B5811" s="14" t="s">
        <v>292</v>
      </c>
      <c r="C5811" s="14">
        <v>2021</v>
      </c>
      <c r="D5811" s="55" t="str">
        <f>VLOOKUP(E5811,Regioes!$A$2:$B$296,2,FALSE)</f>
        <v>Região Administrativa de São José dos Campos</v>
      </c>
      <c r="E5811" s="15" t="s">
        <v>293</v>
      </c>
      <c r="F5811" s="37">
        <f t="shared" si="121"/>
        <v>68745.399999999994</v>
      </c>
      <c r="G5811" s="37">
        <f t="shared" si="122"/>
        <v>68745.399999999994</v>
      </c>
      <c r="H5811" s="37">
        <f t="shared" si="123"/>
        <v>0</v>
      </c>
      <c r="I5811" s="39">
        <v>17371.759999999998</v>
      </c>
      <c r="J5811" s="37">
        <v>12245.45</v>
      </c>
      <c r="K5811" s="37">
        <v>9653.6299999999992</v>
      </c>
      <c r="L5811" s="37">
        <v>9484.98</v>
      </c>
      <c r="M5811" s="37">
        <v>10067.59</v>
      </c>
      <c r="N5811" s="38">
        <v>9921.99</v>
      </c>
      <c r="O5811" s="37"/>
      <c r="P5811" s="37"/>
      <c r="Q5811" s="37"/>
      <c r="R5811" s="37"/>
      <c r="S5811" s="37"/>
      <c r="T5811" s="37"/>
    </row>
    <row r="5812" spans="1:20" x14ac:dyDescent="0.25">
      <c r="A5812" s="14">
        <f t="shared" si="120"/>
        <v>3</v>
      </c>
      <c r="B5812" s="14" t="s">
        <v>36</v>
      </c>
      <c r="C5812" s="14">
        <v>2021</v>
      </c>
      <c r="D5812" s="55" t="str">
        <f>VLOOKUP(E5812,Regioes!$A$2:$B$296,2,FALSE)</f>
        <v>Região Administrativa de Barretos</v>
      </c>
      <c r="E5812" s="15" t="s">
        <v>39</v>
      </c>
      <c r="F5812" s="37">
        <f t="shared" si="121"/>
        <v>481891.25999999995</v>
      </c>
      <c r="G5812" s="37">
        <f t="shared" si="122"/>
        <v>481891.25999999995</v>
      </c>
      <c r="H5812" s="37">
        <f t="shared" si="123"/>
        <v>0</v>
      </c>
      <c r="I5812" s="40">
        <v>79402.52</v>
      </c>
      <c r="J5812" s="39">
        <v>80694.89</v>
      </c>
      <c r="K5812" s="37">
        <v>85078.98</v>
      </c>
      <c r="L5812" s="37">
        <v>74372.850000000006</v>
      </c>
      <c r="M5812" s="37">
        <v>82678.100000000006</v>
      </c>
      <c r="N5812" s="38">
        <v>79663.92</v>
      </c>
      <c r="O5812" s="37"/>
      <c r="P5812" s="37"/>
      <c r="Q5812" s="37"/>
      <c r="R5812" s="37"/>
      <c r="S5812" s="37"/>
      <c r="T5812" s="37"/>
    </row>
    <row r="5813" spans="1:20" x14ac:dyDescent="0.25">
      <c r="A5813" s="14">
        <f t="shared" si="120"/>
        <v>3</v>
      </c>
      <c r="B5813" s="14" t="s">
        <v>36</v>
      </c>
      <c r="C5813" s="14">
        <v>2021</v>
      </c>
      <c r="D5813" s="55" t="str">
        <f>VLOOKUP(E5813,Regioes!$A$2:$B$296,2,FALSE)</f>
        <v>Região Administrativa de Barretos</v>
      </c>
      <c r="E5813" s="15" t="s">
        <v>40</v>
      </c>
      <c r="F5813" s="37">
        <f t="shared" si="121"/>
        <v>629368.64999999991</v>
      </c>
      <c r="G5813" s="37">
        <f t="shared" si="122"/>
        <v>629368.64999999991</v>
      </c>
      <c r="H5813" s="37">
        <f t="shared" si="123"/>
        <v>0</v>
      </c>
      <c r="I5813" s="40">
        <v>104219.36</v>
      </c>
      <c r="J5813" s="39">
        <v>104595.94</v>
      </c>
      <c r="K5813" s="37">
        <v>109459.56</v>
      </c>
      <c r="L5813" s="37">
        <v>98186.11</v>
      </c>
      <c r="M5813" s="37">
        <v>108616.71</v>
      </c>
      <c r="N5813" s="38">
        <v>104290.97</v>
      </c>
      <c r="O5813" s="37"/>
      <c r="P5813" s="37"/>
      <c r="Q5813" s="37"/>
      <c r="R5813" s="37"/>
      <c r="S5813" s="37"/>
      <c r="T5813" s="37"/>
    </row>
    <row r="5814" spans="1:20" x14ac:dyDescent="0.25">
      <c r="A5814" s="14">
        <f t="shared" si="120"/>
        <v>3</v>
      </c>
      <c r="B5814" s="14" t="s">
        <v>36</v>
      </c>
      <c r="C5814" s="14">
        <v>2021</v>
      </c>
      <c r="D5814" s="55" t="str">
        <f>VLOOKUP(E5814,Regioes!$A$2:$B$296,2,FALSE)</f>
        <v>Região Administrativa de São José do Rio Preto</v>
      </c>
      <c r="E5814" s="15" t="s">
        <v>41</v>
      </c>
      <c r="F5814" s="37">
        <f t="shared" si="121"/>
        <v>70560.38</v>
      </c>
      <c r="G5814" s="37">
        <f t="shared" si="122"/>
        <v>70560.38</v>
      </c>
      <c r="H5814" s="37">
        <f t="shared" si="123"/>
        <v>0</v>
      </c>
      <c r="I5814" s="40">
        <v>11999.09</v>
      </c>
      <c r="J5814" s="39">
        <v>11242.35</v>
      </c>
      <c r="K5814" s="37">
        <v>11262.32</v>
      </c>
      <c r="L5814" s="37">
        <v>11649.08</v>
      </c>
      <c r="M5814" s="37">
        <v>12564.79</v>
      </c>
      <c r="N5814" s="38">
        <v>11842.75</v>
      </c>
      <c r="O5814" s="37"/>
      <c r="P5814" s="37"/>
      <c r="Q5814" s="37"/>
      <c r="R5814" s="37"/>
      <c r="S5814" s="37"/>
      <c r="T5814" s="37"/>
    </row>
    <row r="5815" spans="1:20" x14ac:dyDescent="0.25">
      <c r="A5815" s="14">
        <f t="shared" si="120"/>
        <v>3</v>
      </c>
      <c r="B5815" s="14" t="s">
        <v>36</v>
      </c>
      <c r="C5815" s="14">
        <v>2021</v>
      </c>
      <c r="D5815" s="55" t="str">
        <f>VLOOKUP(E5815,Regioes!$A$2:$B$296,2,FALSE)</f>
        <v>Região Administrativa de Barretos</v>
      </c>
      <c r="E5815" s="15" t="s">
        <v>42</v>
      </c>
      <c r="F5815" s="37">
        <f t="shared" si="121"/>
        <v>566012.34</v>
      </c>
      <c r="G5815" s="37">
        <f t="shared" si="122"/>
        <v>566012.34</v>
      </c>
      <c r="H5815" s="37">
        <f t="shared" si="123"/>
        <v>0</v>
      </c>
      <c r="I5815" s="40">
        <v>93263.38</v>
      </c>
      <c r="J5815" s="39">
        <v>94781.35</v>
      </c>
      <c r="K5815" s="37">
        <v>99930.75</v>
      </c>
      <c r="L5815" s="37">
        <v>87355.7</v>
      </c>
      <c r="M5815" s="37">
        <v>97110.76</v>
      </c>
      <c r="N5815" s="38">
        <v>93570.4</v>
      </c>
      <c r="O5815" s="37"/>
      <c r="P5815" s="37"/>
      <c r="Q5815" s="37"/>
      <c r="R5815" s="37"/>
      <c r="S5815" s="37"/>
      <c r="T5815" s="37"/>
    </row>
    <row r="5816" spans="1:20" x14ac:dyDescent="0.25">
      <c r="A5816" s="14">
        <f t="shared" ref="A5816:A5879" si="124">VLOOKUP(B5816,$W$10:$X$32,2,FALSE)</f>
        <v>3</v>
      </c>
      <c r="B5816" s="14" t="s">
        <v>36</v>
      </c>
      <c r="C5816" s="14">
        <v>2021</v>
      </c>
      <c r="D5816" s="55" t="str">
        <f>VLOOKUP(E5816,Regioes!$A$2:$B$296,2,FALSE)</f>
        <v>Região Administrativa de Ribeirão Preto</v>
      </c>
      <c r="E5816" s="15" t="s">
        <v>44</v>
      </c>
      <c r="F5816" s="37">
        <f t="shared" si="121"/>
        <v>100507.23000000001</v>
      </c>
      <c r="G5816" s="37">
        <f t="shared" si="122"/>
        <v>100507.23000000001</v>
      </c>
      <c r="H5816" s="37">
        <f t="shared" si="123"/>
        <v>0</v>
      </c>
      <c r="I5816" s="40">
        <v>17690.64</v>
      </c>
      <c r="J5816" s="39">
        <v>16536.04</v>
      </c>
      <c r="K5816" s="37">
        <v>16415.66</v>
      </c>
      <c r="L5816" s="37">
        <v>16315.35</v>
      </c>
      <c r="M5816" s="37">
        <v>17712.580000000002</v>
      </c>
      <c r="N5816" s="38">
        <v>15836.96</v>
      </c>
      <c r="O5816" s="37"/>
      <c r="P5816" s="37"/>
      <c r="Q5816" s="37"/>
      <c r="R5816" s="37"/>
      <c r="S5816" s="37"/>
      <c r="T5816" s="37"/>
    </row>
    <row r="5817" spans="1:20" x14ac:dyDescent="0.25">
      <c r="A5817" s="14">
        <f t="shared" si="124"/>
        <v>3</v>
      </c>
      <c r="B5817" s="14" t="s">
        <v>36</v>
      </c>
      <c r="C5817" s="14">
        <v>2021</v>
      </c>
      <c r="D5817" s="55" t="str">
        <f>VLOOKUP(E5817,Regioes!$A$2:$B$296,2,FALSE)</f>
        <v>Região Administrativa de São José do Rio Preto</v>
      </c>
      <c r="E5817" s="15" t="s">
        <v>45</v>
      </c>
      <c r="F5817" s="37">
        <f t="shared" si="121"/>
        <v>35237.479999999996</v>
      </c>
      <c r="G5817" s="37">
        <f t="shared" si="122"/>
        <v>35237.479999999996</v>
      </c>
      <c r="H5817" s="37">
        <f t="shared" si="123"/>
        <v>0</v>
      </c>
      <c r="I5817" s="40">
        <v>5992.28</v>
      </c>
      <c r="J5817" s="39">
        <v>5614.37</v>
      </c>
      <c r="K5817" s="37">
        <v>5624.34</v>
      </c>
      <c r="L5817" s="37">
        <v>5817.49</v>
      </c>
      <c r="M5817" s="37">
        <v>6274.79</v>
      </c>
      <c r="N5817" s="38">
        <v>5914.21</v>
      </c>
      <c r="O5817" s="37"/>
      <c r="P5817" s="37"/>
      <c r="Q5817" s="37"/>
      <c r="R5817" s="37"/>
      <c r="S5817" s="37"/>
      <c r="T5817" s="37"/>
    </row>
    <row r="5818" spans="1:20" x14ac:dyDescent="0.25">
      <c r="A5818" s="14">
        <f t="shared" si="124"/>
        <v>3</v>
      </c>
      <c r="B5818" s="14" t="s">
        <v>36</v>
      </c>
      <c r="C5818" s="14">
        <v>2021</v>
      </c>
      <c r="D5818" s="55" t="str">
        <f>VLOOKUP(E5818,Regioes!$A$2:$B$296,2,FALSE)</f>
        <v>Região Administrativa de São José do Rio Preto</v>
      </c>
      <c r="E5818" s="15" t="s">
        <v>43</v>
      </c>
      <c r="F5818" s="37">
        <f t="shared" si="121"/>
        <v>30880.85</v>
      </c>
      <c r="G5818" s="37">
        <f t="shared" si="122"/>
        <v>30880.85</v>
      </c>
      <c r="H5818" s="37">
        <f t="shared" si="123"/>
        <v>0</v>
      </c>
      <c r="I5818" s="40">
        <v>5251.42</v>
      </c>
      <c r="J5818" s="39">
        <v>4920.2299999999996</v>
      </c>
      <c r="K5818" s="37">
        <v>4928.97</v>
      </c>
      <c r="L5818" s="37">
        <v>5098.24</v>
      </c>
      <c r="M5818" s="37">
        <v>5499</v>
      </c>
      <c r="N5818" s="38">
        <v>5182.99</v>
      </c>
      <c r="O5818" s="37"/>
      <c r="P5818" s="37"/>
      <c r="Q5818" s="37"/>
      <c r="R5818" s="37"/>
      <c r="S5818" s="37"/>
      <c r="T5818" s="37"/>
    </row>
    <row r="5819" spans="1:20" x14ac:dyDescent="0.25">
      <c r="A5819" s="14">
        <f t="shared" si="124"/>
        <v>3</v>
      </c>
      <c r="B5819" s="14" t="s">
        <v>36</v>
      </c>
      <c r="C5819" s="14">
        <v>2021</v>
      </c>
      <c r="D5819" s="55" t="str">
        <f>VLOOKUP(E5819,Regioes!$A$2:$B$296,2,FALSE)</f>
        <v>Região Administrativa de Barretos</v>
      </c>
      <c r="E5819" s="15" t="s">
        <v>37</v>
      </c>
      <c r="F5819" s="37">
        <f t="shared" si="121"/>
        <v>86100.94</v>
      </c>
      <c r="G5819" s="37">
        <f t="shared" si="122"/>
        <v>86100.94</v>
      </c>
      <c r="H5819" s="37">
        <f t="shared" si="123"/>
        <v>0</v>
      </c>
      <c r="I5819" s="40">
        <v>14901.67</v>
      </c>
      <c r="J5819" s="39">
        <v>13944.99</v>
      </c>
      <c r="K5819" s="37">
        <v>13904.8</v>
      </c>
      <c r="L5819" s="37">
        <v>14094.23</v>
      </c>
      <c r="M5819" s="37">
        <v>15251.91</v>
      </c>
      <c r="N5819" s="38">
        <v>14003.34</v>
      </c>
      <c r="O5819" s="37"/>
      <c r="P5819" s="37"/>
      <c r="Q5819" s="37"/>
      <c r="R5819" s="37"/>
      <c r="S5819" s="37"/>
      <c r="T5819" s="37"/>
    </row>
    <row r="5820" spans="1:20" x14ac:dyDescent="0.25">
      <c r="A5820" s="14">
        <f t="shared" si="124"/>
        <v>3</v>
      </c>
      <c r="B5820" s="14" t="s">
        <v>36</v>
      </c>
      <c r="C5820" s="14">
        <v>2021</v>
      </c>
      <c r="D5820" s="55" t="str">
        <f>VLOOKUP(E5820,Regioes!$A$2:$B$296,2,FALSE)</f>
        <v>Região Administrativa Central / Araraquara</v>
      </c>
      <c r="E5820" s="15" t="s">
        <v>38</v>
      </c>
      <c r="F5820" s="37">
        <f t="shared" si="121"/>
        <v>34487.769999999997</v>
      </c>
      <c r="G5820" s="37">
        <f t="shared" si="122"/>
        <v>34487.769999999997</v>
      </c>
      <c r="H5820" s="37">
        <f t="shared" si="123"/>
        <v>0</v>
      </c>
      <c r="I5820" s="40">
        <v>6070.32</v>
      </c>
      <c r="J5820" s="39">
        <v>5674.13</v>
      </c>
      <c r="K5820" s="37">
        <v>5632.82</v>
      </c>
      <c r="L5820" s="37">
        <v>5598.4</v>
      </c>
      <c r="M5820" s="37">
        <v>6077.85</v>
      </c>
      <c r="N5820" s="38">
        <v>5434.25</v>
      </c>
      <c r="O5820" s="37"/>
      <c r="P5820" s="37"/>
      <c r="Q5820" s="37"/>
      <c r="R5820" s="37"/>
      <c r="S5820" s="37"/>
      <c r="T5820" s="37"/>
    </row>
    <row r="5821" spans="1:20" x14ac:dyDescent="0.25">
      <c r="A5821" s="14">
        <f t="shared" si="124"/>
        <v>3</v>
      </c>
      <c r="B5821" s="14" t="s">
        <v>36</v>
      </c>
      <c r="C5821" s="14">
        <v>2021</v>
      </c>
      <c r="D5821" s="55" t="str">
        <f>VLOOKUP(E5821,Regioes!$A$2:$B$296,2,FALSE)</f>
        <v>Região Administrativa de Barretos</v>
      </c>
      <c r="E5821" s="15" t="s">
        <v>46</v>
      </c>
      <c r="F5821" s="37">
        <f t="shared" si="121"/>
        <v>38675.57</v>
      </c>
      <c r="G5821" s="37">
        <f t="shared" si="122"/>
        <v>38675.57</v>
      </c>
      <c r="H5821" s="37">
        <f t="shared" si="123"/>
        <v>0</v>
      </c>
      <c r="I5821" s="40">
        <v>6807.43</v>
      </c>
      <c r="J5821" s="39">
        <v>6363.13</v>
      </c>
      <c r="K5821" s="37">
        <v>6316.81</v>
      </c>
      <c r="L5821" s="37">
        <v>6278.21</v>
      </c>
      <c r="M5821" s="37">
        <v>6815.87</v>
      </c>
      <c r="N5821" s="38">
        <v>6094.12</v>
      </c>
      <c r="O5821" s="37"/>
      <c r="P5821" s="37"/>
      <c r="Q5821" s="37"/>
      <c r="R5821" s="37"/>
      <c r="S5821" s="37"/>
      <c r="T5821" s="37"/>
    </row>
    <row r="5822" spans="1:20" x14ac:dyDescent="0.25">
      <c r="A5822" s="14">
        <f t="shared" si="124"/>
        <v>9</v>
      </c>
      <c r="B5822" s="14" t="s">
        <v>101</v>
      </c>
      <c r="C5822" s="14">
        <v>2021</v>
      </c>
      <c r="D5822" s="55" t="str">
        <f>VLOOKUP(E5822,Regioes!$A$2:$B$296,2,FALSE)</f>
        <v>Região Administrativa Central / Araraquara</v>
      </c>
      <c r="E5822" s="15" t="s">
        <v>102</v>
      </c>
      <c r="F5822" s="37">
        <f t="shared" si="121"/>
        <v>1645319.4100000001</v>
      </c>
      <c r="G5822" s="37">
        <f t="shared" si="122"/>
        <v>1645319.4100000001</v>
      </c>
      <c r="H5822" s="37">
        <f t="shared" si="123"/>
        <v>0</v>
      </c>
      <c r="I5822" s="40">
        <v>283631.46999999997</v>
      </c>
      <c r="J5822" s="39">
        <v>261259.51999999999</v>
      </c>
      <c r="K5822" s="37">
        <v>268807.40000000002</v>
      </c>
      <c r="L5822" s="37">
        <v>259377.15</v>
      </c>
      <c r="M5822" s="37">
        <v>288108.83</v>
      </c>
      <c r="N5822" s="38">
        <v>284135.03999999998</v>
      </c>
      <c r="O5822" s="37"/>
      <c r="P5822" s="37"/>
      <c r="Q5822" s="37"/>
      <c r="R5822" s="37"/>
      <c r="S5822" s="37"/>
      <c r="T5822" s="37"/>
    </row>
    <row r="5823" spans="1:20" x14ac:dyDescent="0.25">
      <c r="A5823" s="14">
        <f t="shared" si="124"/>
        <v>9</v>
      </c>
      <c r="B5823" s="14" t="s">
        <v>101</v>
      </c>
      <c r="C5823" s="14">
        <v>2021</v>
      </c>
      <c r="D5823" s="55" t="str">
        <f>VLOOKUP(E5823,Regioes!$A$2:$B$296,2,FALSE)</f>
        <v>Região Administrativa de Ribeirão Preto</v>
      </c>
      <c r="E5823" s="15" t="s">
        <v>103</v>
      </c>
      <c r="F5823" s="37">
        <f t="shared" ref="F5823:F5886" si="125">SUM(I5823:T5823)</f>
        <v>71204.350000000006</v>
      </c>
      <c r="G5823" s="37">
        <f t="shared" si="122"/>
        <v>71204.350000000006</v>
      </c>
      <c r="H5823" s="37">
        <f t="shared" si="123"/>
        <v>0</v>
      </c>
      <c r="I5823" s="40">
        <v>11856.72</v>
      </c>
      <c r="J5823" s="39">
        <v>10861.05</v>
      </c>
      <c r="K5823" s="37">
        <v>11157.01</v>
      </c>
      <c r="L5823" s="37">
        <v>11049.14</v>
      </c>
      <c r="M5823" s="37">
        <v>13441.79</v>
      </c>
      <c r="N5823" s="38">
        <v>12838.64</v>
      </c>
      <c r="O5823" s="37"/>
      <c r="P5823" s="37"/>
      <c r="Q5823" s="37"/>
      <c r="R5823" s="37"/>
      <c r="S5823" s="37"/>
      <c r="T5823" s="37"/>
    </row>
    <row r="5824" spans="1:20" x14ac:dyDescent="0.25">
      <c r="A5824" s="14">
        <f t="shared" si="124"/>
        <v>9</v>
      </c>
      <c r="B5824" s="14" t="s">
        <v>101</v>
      </c>
      <c r="C5824" s="14">
        <v>2021</v>
      </c>
      <c r="D5824" s="55" t="str">
        <f>VLOOKUP(E5824,Regioes!$A$2:$B$296,2,FALSE)</f>
        <v>Região Administrativa de Barretos</v>
      </c>
      <c r="E5824" s="15" t="s">
        <v>40</v>
      </c>
      <c r="F5824" s="37">
        <f t="shared" si="125"/>
        <v>273648.01</v>
      </c>
      <c r="G5824" s="37">
        <f t="shared" si="122"/>
        <v>273648.01</v>
      </c>
      <c r="H5824" s="37">
        <f t="shared" si="123"/>
        <v>0</v>
      </c>
      <c r="I5824" s="40">
        <v>45927.3</v>
      </c>
      <c r="J5824" s="39">
        <v>43951.519999999997</v>
      </c>
      <c r="K5824" s="37">
        <v>46504.88</v>
      </c>
      <c r="L5824" s="37">
        <v>43011.35</v>
      </c>
      <c r="M5824" s="37">
        <v>46363.03</v>
      </c>
      <c r="N5824" s="38">
        <v>47889.93</v>
      </c>
      <c r="O5824" s="37"/>
      <c r="P5824" s="37"/>
      <c r="Q5824" s="37"/>
      <c r="R5824" s="37"/>
      <c r="S5824" s="37"/>
      <c r="T5824" s="37"/>
    </row>
    <row r="5825" spans="1:20" x14ac:dyDescent="0.25">
      <c r="A5825" s="14">
        <f t="shared" si="124"/>
        <v>9</v>
      </c>
      <c r="B5825" s="14" t="s">
        <v>101</v>
      </c>
      <c r="C5825" s="14">
        <v>2021</v>
      </c>
      <c r="D5825" s="55" t="str">
        <f>VLOOKUP(E5825,Regioes!$A$2:$B$296,2,FALSE)</f>
        <v>Região Administrativa Central / Araraquara</v>
      </c>
      <c r="E5825" s="15" t="s">
        <v>116</v>
      </c>
      <c r="F5825" s="37">
        <f t="shared" si="125"/>
        <v>158591.51</v>
      </c>
      <c r="G5825" s="37">
        <f t="shared" si="122"/>
        <v>158591.51</v>
      </c>
      <c r="H5825" s="37">
        <f t="shared" si="123"/>
        <v>0</v>
      </c>
      <c r="I5825" s="40">
        <v>26408.16</v>
      </c>
      <c r="J5825" s="39">
        <v>24190.52</v>
      </c>
      <c r="K5825" s="37">
        <v>24849.7</v>
      </c>
      <c r="L5825" s="37">
        <v>24609.439999999999</v>
      </c>
      <c r="M5825" s="37">
        <v>29938.53</v>
      </c>
      <c r="N5825" s="38">
        <v>28595.16</v>
      </c>
      <c r="O5825" s="37"/>
      <c r="P5825" s="37"/>
      <c r="Q5825" s="37"/>
      <c r="R5825" s="37"/>
      <c r="S5825" s="37"/>
      <c r="T5825" s="37"/>
    </row>
    <row r="5826" spans="1:20" x14ac:dyDescent="0.25">
      <c r="A5826" s="14">
        <f t="shared" si="124"/>
        <v>9</v>
      </c>
      <c r="B5826" s="14" t="s">
        <v>101</v>
      </c>
      <c r="C5826" s="14">
        <v>2021</v>
      </c>
      <c r="D5826" s="55" t="str">
        <f>VLOOKUP(E5826,Regioes!$A$2:$B$296,2,FALSE)</f>
        <v>Região Administrativa de São José do Rio Preto</v>
      </c>
      <c r="E5826" s="15" t="s">
        <v>41</v>
      </c>
      <c r="F5826" s="37">
        <f t="shared" si="125"/>
        <v>395714.71</v>
      </c>
      <c r="G5826" s="37">
        <f t="shared" si="122"/>
        <v>395714.71</v>
      </c>
      <c r="H5826" s="37">
        <f t="shared" si="123"/>
        <v>0</v>
      </c>
      <c r="I5826" s="40">
        <v>68216.02</v>
      </c>
      <c r="J5826" s="39">
        <v>62835.360000000001</v>
      </c>
      <c r="K5826" s="37">
        <v>64650.69</v>
      </c>
      <c r="L5826" s="37">
        <v>62382.63</v>
      </c>
      <c r="M5826" s="37">
        <v>69292.87</v>
      </c>
      <c r="N5826" s="38">
        <v>68337.14</v>
      </c>
      <c r="O5826" s="37"/>
      <c r="P5826" s="37"/>
      <c r="Q5826" s="37"/>
      <c r="R5826" s="37"/>
      <c r="S5826" s="37"/>
      <c r="T5826" s="37"/>
    </row>
    <row r="5827" spans="1:20" x14ac:dyDescent="0.25">
      <c r="A5827" s="14">
        <f t="shared" si="124"/>
        <v>9</v>
      </c>
      <c r="B5827" s="14" t="s">
        <v>101</v>
      </c>
      <c r="C5827" s="14">
        <v>2021</v>
      </c>
      <c r="D5827" s="55" t="str">
        <f>VLOOKUP(E5827,Regioes!$A$2:$B$296,2,FALSE)</f>
        <v>Região Administrativa de São José do Rio Preto</v>
      </c>
      <c r="E5827" s="15" t="s">
        <v>104</v>
      </c>
      <c r="F5827" s="37">
        <f t="shared" si="125"/>
        <v>700253.23</v>
      </c>
      <c r="G5827" s="37">
        <f t="shared" si="122"/>
        <v>700253.23</v>
      </c>
      <c r="H5827" s="37">
        <f t="shared" si="123"/>
        <v>0</v>
      </c>
      <c r="I5827" s="40">
        <v>120714.47</v>
      </c>
      <c r="J5827" s="39">
        <v>111192.89</v>
      </c>
      <c r="K5827" s="37">
        <v>114405.29</v>
      </c>
      <c r="L5827" s="37">
        <v>110391.75</v>
      </c>
      <c r="M5827" s="37">
        <v>122620.04</v>
      </c>
      <c r="N5827" s="38">
        <v>120928.79</v>
      </c>
      <c r="O5827" s="37"/>
      <c r="P5827" s="37"/>
      <c r="Q5827" s="37"/>
      <c r="R5827" s="37"/>
      <c r="S5827" s="37"/>
      <c r="T5827" s="37"/>
    </row>
    <row r="5828" spans="1:20" x14ac:dyDescent="0.25">
      <c r="A5828" s="14">
        <f t="shared" si="124"/>
        <v>9</v>
      </c>
      <c r="B5828" s="14" t="s">
        <v>101</v>
      </c>
      <c r="C5828" s="14">
        <v>2021</v>
      </c>
      <c r="D5828" s="55" t="str">
        <f>VLOOKUP(E5828,Regioes!$A$2:$B$296,2,FALSE)</f>
        <v>Região Administrativa de São José do Rio Preto</v>
      </c>
      <c r="E5828" s="15" t="s">
        <v>105</v>
      </c>
      <c r="F5828" s="37">
        <f t="shared" si="125"/>
        <v>426768.49</v>
      </c>
      <c r="G5828" s="37">
        <f t="shared" si="122"/>
        <v>426768.49</v>
      </c>
      <c r="H5828" s="37">
        <f t="shared" si="123"/>
        <v>0</v>
      </c>
      <c r="I5828" s="40">
        <v>73569.289999999994</v>
      </c>
      <c r="J5828" s="39">
        <v>67766.37</v>
      </c>
      <c r="K5828" s="37">
        <v>69724.17</v>
      </c>
      <c r="L5828" s="37">
        <v>67278.12</v>
      </c>
      <c r="M5828" s="37">
        <v>74730.64</v>
      </c>
      <c r="N5828" s="38">
        <v>73699.899999999994</v>
      </c>
      <c r="O5828" s="37"/>
      <c r="P5828" s="37"/>
      <c r="Q5828" s="37"/>
      <c r="R5828" s="37"/>
      <c r="S5828" s="37"/>
      <c r="T5828" s="37"/>
    </row>
    <row r="5829" spans="1:20" x14ac:dyDescent="0.25">
      <c r="A5829" s="14">
        <f t="shared" si="124"/>
        <v>9</v>
      </c>
      <c r="B5829" s="14" t="s">
        <v>101</v>
      </c>
      <c r="C5829" s="14">
        <v>2021</v>
      </c>
      <c r="D5829" s="55" t="str">
        <f>VLOOKUP(E5829,Regioes!$A$2:$B$296,2,FALSE)</f>
        <v>Região Administrativa Central / Araraquara</v>
      </c>
      <c r="E5829" s="15" t="s">
        <v>106</v>
      </c>
      <c r="F5829" s="37">
        <f t="shared" si="125"/>
        <v>139518.68</v>
      </c>
      <c r="G5829" s="37">
        <f t="shared" si="122"/>
        <v>139518.68</v>
      </c>
      <c r="H5829" s="37">
        <f t="shared" si="123"/>
        <v>0</v>
      </c>
      <c r="I5829" s="40">
        <v>23415.91</v>
      </c>
      <c r="J5829" s="39">
        <v>22408.560000000001</v>
      </c>
      <c r="K5829" s="37">
        <v>23710.38</v>
      </c>
      <c r="L5829" s="37">
        <v>21929.22</v>
      </c>
      <c r="M5829" s="37">
        <v>23638.06</v>
      </c>
      <c r="N5829" s="38">
        <v>24416.55</v>
      </c>
      <c r="O5829" s="37"/>
      <c r="P5829" s="37"/>
      <c r="Q5829" s="37"/>
      <c r="R5829" s="37"/>
      <c r="S5829" s="37"/>
      <c r="T5829" s="37"/>
    </row>
    <row r="5830" spans="1:20" x14ac:dyDescent="0.25">
      <c r="A5830" s="14">
        <f t="shared" si="124"/>
        <v>9</v>
      </c>
      <c r="B5830" s="14" t="s">
        <v>101</v>
      </c>
      <c r="C5830" s="14">
        <v>2021</v>
      </c>
      <c r="D5830" s="55" t="str">
        <f>VLOOKUP(E5830,Regioes!$A$2:$B$296,2,FALSE)</f>
        <v>Região Administrativa Central / Araraquara</v>
      </c>
      <c r="E5830" s="15" t="s">
        <v>119</v>
      </c>
      <c r="F5830" s="37">
        <f t="shared" si="125"/>
        <v>211730.08000000002</v>
      </c>
      <c r="G5830" s="37">
        <f t="shared" si="122"/>
        <v>211730.08000000002</v>
      </c>
      <c r="H5830" s="37">
        <f t="shared" si="123"/>
        <v>0</v>
      </c>
      <c r="I5830" s="40">
        <v>36499.49</v>
      </c>
      <c r="J5830" s="39">
        <v>33620.519999999997</v>
      </c>
      <c r="K5830" s="37">
        <v>34591.83</v>
      </c>
      <c r="L5830" s="37">
        <v>33378.29</v>
      </c>
      <c r="M5830" s="37">
        <v>37075.660000000003</v>
      </c>
      <c r="N5830" s="38">
        <v>36564.29</v>
      </c>
      <c r="O5830" s="37"/>
      <c r="P5830" s="37"/>
      <c r="Q5830" s="37"/>
      <c r="R5830" s="37"/>
      <c r="S5830" s="37"/>
      <c r="T5830" s="37"/>
    </row>
    <row r="5831" spans="1:20" x14ac:dyDescent="0.25">
      <c r="A5831" s="14">
        <f t="shared" si="124"/>
        <v>9</v>
      </c>
      <c r="B5831" s="14" t="s">
        <v>101</v>
      </c>
      <c r="C5831" s="14">
        <v>2021</v>
      </c>
      <c r="D5831" s="55" t="str">
        <f>VLOOKUP(E5831,Regioes!$A$2:$B$296,2,FALSE)</f>
        <v>Região Administrativa de Ribeirão Preto</v>
      </c>
      <c r="E5831" s="15" t="s">
        <v>111</v>
      </c>
      <c r="F5831" s="37">
        <f t="shared" si="125"/>
        <v>146570.17000000001</v>
      </c>
      <c r="G5831" s="37">
        <f t="shared" si="122"/>
        <v>146570.17000000001</v>
      </c>
      <c r="H5831" s="37">
        <f t="shared" si="123"/>
        <v>0</v>
      </c>
      <c r="I5831" s="40">
        <v>24599.39</v>
      </c>
      <c r="J5831" s="39">
        <v>23541.119999999999</v>
      </c>
      <c r="K5831" s="37">
        <v>24908.74</v>
      </c>
      <c r="L5831" s="37">
        <v>23037.55</v>
      </c>
      <c r="M5831" s="37">
        <v>24832.77</v>
      </c>
      <c r="N5831" s="38">
        <v>25650.6</v>
      </c>
      <c r="O5831" s="37"/>
      <c r="P5831" s="37"/>
      <c r="Q5831" s="37"/>
      <c r="R5831" s="37"/>
      <c r="S5831" s="37"/>
      <c r="T5831" s="37"/>
    </row>
    <row r="5832" spans="1:20" x14ac:dyDescent="0.25">
      <c r="A5832" s="14">
        <f t="shared" si="124"/>
        <v>9</v>
      </c>
      <c r="B5832" s="14" t="s">
        <v>101</v>
      </c>
      <c r="C5832" s="14">
        <v>2021</v>
      </c>
      <c r="D5832" s="55" t="str">
        <f>VLOOKUP(E5832,Regioes!$A$2:$B$296,2,FALSE)</f>
        <v>Região Administrativa Central / Araraquara</v>
      </c>
      <c r="E5832" s="15" t="s">
        <v>107</v>
      </c>
      <c r="F5832" s="37">
        <f t="shared" si="125"/>
        <v>551380.51</v>
      </c>
      <c r="G5832" s="37">
        <f t="shared" si="122"/>
        <v>551380.51</v>
      </c>
      <c r="H5832" s="37">
        <f t="shared" si="123"/>
        <v>0</v>
      </c>
      <c r="I5832" s="40">
        <v>95050.76</v>
      </c>
      <c r="J5832" s="39">
        <v>87553.46</v>
      </c>
      <c r="K5832" s="37">
        <v>90082.91</v>
      </c>
      <c r="L5832" s="37">
        <v>86922.64</v>
      </c>
      <c r="M5832" s="37">
        <v>96551.22</v>
      </c>
      <c r="N5832" s="38">
        <v>95219.520000000004</v>
      </c>
      <c r="O5832" s="37"/>
      <c r="P5832" s="37"/>
      <c r="Q5832" s="37"/>
      <c r="R5832" s="37"/>
      <c r="S5832" s="37"/>
      <c r="T5832" s="37"/>
    </row>
    <row r="5833" spans="1:20" x14ac:dyDescent="0.25">
      <c r="A5833" s="14">
        <f t="shared" si="124"/>
        <v>9</v>
      </c>
      <c r="B5833" s="14" t="s">
        <v>101</v>
      </c>
      <c r="C5833" s="14">
        <v>2021</v>
      </c>
      <c r="D5833" s="55" t="str">
        <f>VLOOKUP(E5833,Regioes!$A$2:$B$296,2,FALSE)</f>
        <v>Região Administrativa de São José do Rio Preto</v>
      </c>
      <c r="E5833" s="15" t="s">
        <v>118</v>
      </c>
      <c r="F5833" s="37">
        <f t="shared" si="125"/>
        <v>143006.07999999999</v>
      </c>
      <c r="G5833" s="37">
        <f t="shared" si="122"/>
        <v>143006.07999999999</v>
      </c>
      <c r="H5833" s="37">
        <f t="shared" si="123"/>
        <v>0</v>
      </c>
      <c r="I5833" s="40">
        <v>24652.37</v>
      </c>
      <c r="J5833" s="39">
        <v>22707.87</v>
      </c>
      <c r="K5833" s="37">
        <v>23363.91</v>
      </c>
      <c r="L5833" s="37">
        <v>22544.26</v>
      </c>
      <c r="M5833" s="37">
        <v>25041.53</v>
      </c>
      <c r="N5833" s="38">
        <v>24696.14</v>
      </c>
      <c r="O5833" s="37"/>
      <c r="P5833" s="37"/>
      <c r="Q5833" s="37"/>
      <c r="R5833" s="37"/>
      <c r="S5833" s="37"/>
      <c r="T5833" s="37"/>
    </row>
    <row r="5834" spans="1:20" x14ac:dyDescent="0.25">
      <c r="A5834" s="14">
        <f t="shared" si="124"/>
        <v>9</v>
      </c>
      <c r="B5834" s="14" t="s">
        <v>101</v>
      </c>
      <c r="C5834" s="14">
        <v>2021</v>
      </c>
      <c r="D5834" s="55" t="str">
        <f>VLOOKUP(E5834,Regioes!$A$2:$B$296,2,FALSE)</f>
        <v>Região Administrativa Central / Araraquara</v>
      </c>
      <c r="E5834" s="15" t="s">
        <v>112</v>
      </c>
      <c r="F5834" s="37">
        <f t="shared" si="125"/>
        <v>351706.32</v>
      </c>
      <c r="G5834" s="37">
        <f t="shared" si="122"/>
        <v>351706.32</v>
      </c>
      <c r="H5834" s="37">
        <f t="shared" si="123"/>
        <v>0</v>
      </c>
      <c r="I5834" s="40">
        <v>58565.03</v>
      </c>
      <c r="J5834" s="39">
        <v>53646.99</v>
      </c>
      <c r="K5834" s="37">
        <v>55108.85</v>
      </c>
      <c r="L5834" s="37">
        <v>54576.04</v>
      </c>
      <c r="M5834" s="37">
        <v>66394.289999999994</v>
      </c>
      <c r="N5834" s="38">
        <v>63415.12</v>
      </c>
      <c r="O5834" s="37"/>
      <c r="P5834" s="37"/>
      <c r="Q5834" s="37"/>
      <c r="R5834" s="37"/>
      <c r="S5834" s="37"/>
      <c r="T5834" s="37"/>
    </row>
    <row r="5835" spans="1:20" x14ac:dyDescent="0.25">
      <c r="A5835" s="14">
        <f t="shared" si="124"/>
        <v>9</v>
      </c>
      <c r="B5835" s="14" t="s">
        <v>101</v>
      </c>
      <c r="C5835" s="14">
        <v>2021</v>
      </c>
      <c r="D5835" s="55" t="str">
        <f>VLOOKUP(E5835,Regioes!$A$2:$B$296,2,FALSE)</f>
        <v>Região Administrativa de Ribeirão Preto</v>
      </c>
      <c r="E5835" s="15" t="s">
        <v>113</v>
      </c>
      <c r="F5835" s="37">
        <f t="shared" si="125"/>
        <v>844981.48</v>
      </c>
      <c r="G5835" s="37">
        <f t="shared" si="122"/>
        <v>844981.48</v>
      </c>
      <c r="H5835" s="37">
        <f t="shared" si="123"/>
        <v>0</v>
      </c>
      <c r="I5835" s="40">
        <v>141449.72</v>
      </c>
      <c r="J5835" s="39">
        <v>133466.32</v>
      </c>
      <c r="K5835" s="37">
        <v>139910.43</v>
      </c>
      <c r="L5835" s="37">
        <v>132254.78</v>
      </c>
      <c r="M5835" s="37">
        <v>148548.12</v>
      </c>
      <c r="N5835" s="38">
        <v>149352.10999999999</v>
      </c>
      <c r="O5835" s="37"/>
      <c r="P5835" s="37"/>
      <c r="Q5835" s="37"/>
      <c r="R5835" s="37"/>
      <c r="S5835" s="37"/>
      <c r="T5835" s="37"/>
    </row>
    <row r="5836" spans="1:20" x14ac:dyDescent="0.25">
      <c r="A5836" s="14">
        <f t="shared" si="124"/>
        <v>9</v>
      </c>
      <c r="B5836" s="14" t="s">
        <v>101</v>
      </c>
      <c r="C5836" s="14">
        <v>2021</v>
      </c>
      <c r="D5836" s="55" t="str">
        <f>VLOOKUP(E5836,Regioes!$A$2:$B$296,2,FALSE)</f>
        <v>Região Administrativa Central / Araraquara</v>
      </c>
      <c r="E5836" s="15" t="s">
        <v>108</v>
      </c>
      <c r="F5836" s="37">
        <f t="shared" si="125"/>
        <v>1682137.0999999999</v>
      </c>
      <c r="G5836" s="37">
        <f t="shared" ref="G5836:G5899" si="126">SUM(I5836:N5836)</f>
        <v>1682137.0999999999</v>
      </c>
      <c r="H5836" s="37">
        <f t="shared" ref="H5836:H5899" si="127">SUM(O5836:T5836)</f>
        <v>0</v>
      </c>
      <c r="I5836" s="40">
        <v>288103.48</v>
      </c>
      <c r="J5836" s="39">
        <v>267856.74</v>
      </c>
      <c r="K5836" s="37">
        <v>277526.61</v>
      </c>
      <c r="L5836" s="37">
        <v>264988.67</v>
      </c>
      <c r="M5836" s="37">
        <v>292216.15999999997</v>
      </c>
      <c r="N5836" s="38">
        <v>291445.44</v>
      </c>
      <c r="O5836" s="37"/>
      <c r="P5836" s="37"/>
      <c r="Q5836" s="37"/>
      <c r="R5836" s="37"/>
      <c r="S5836" s="37"/>
      <c r="T5836" s="37"/>
    </row>
    <row r="5837" spans="1:20" x14ac:dyDescent="0.25">
      <c r="A5837" s="14">
        <f t="shared" si="124"/>
        <v>9</v>
      </c>
      <c r="B5837" s="14" t="s">
        <v>101</v>
      </c>
      <c r="C5837" s="14">
        <v>2021</v>
      </c>
      <c r="D5837" s="55" t="str">
        <f>VLOOKUP(E5837,Regioes!$A$2:$B$296,2,FALSE)</f>
        <v>Região Administrativa de São José do Rio Preto</v>
      </c>
      <c r="E5837" s="15" t="s">
        <v>117</v>
      </c>
      <c r="F5837" s="37">
        <f t="shared" si="125"/>
        <v>404933.83</v>
      </c>
      <c r="G5837" s="37">
        <f t="shared" si="126"/>
        <v>404933.83</v>
      </c>
      <c r="H5837" s="37">
        <f t="shared" si="127"/>
        <v>0</v>
      </c>
      <c r="I5837" s="40">
        <v>69805.279999999999</v>
      </c>
      <c r="J5837" s="39">
        <v>64299.26</v>
      </c>
      <c r="K5837" s="37">
        <v>66156.89</v>
      </c>
      <c r="L5837" s="37">
        <v>63835.98</v>
      </c>
      <c r="M5837" s="37">
        <v>70907.210000000006</v>
      </c>
      <c r="N5837" s="38">
        <v>69929.210000000006</v>
      </c>
      <c r="O5837" s="37"/>
      <c r="P5837" s="37"/>
      <c r="Q5837" s="37"/>
      <c r="R5837" s="37"/>
      <c r="S5837" s="37"/>
      <c r="T5837" s="37"/>
    </row>
    <row r="5838" spans="1:20" x14ac:dyDescent="0.25">
      <c r="A5838" s="14">
        <f t="shared" si="124"/>
        <v>9</v>
      </c>
      <c r="B5838" s="14" t="s">
        <v>101</v>
      </c>
      <c r="C5838" s="14">
        <v>2021</v>
      </c>
      <c r="D5838" s="55" t="str">
        <f>VLOOKUP(E5838,Regioes!$A$2:$B$296,2,FALSE)</f>
        <v>Região Administrativa de São José do Rio Preto</v>
      </c>
      <c r="E5838" s="15" t="s">
        <v>114</v>
      </c>
      <c r="F5838" s="37">
        <f t="shared" si="125"/>
        <v>556497.32000000007</v>
      </c>
      <c r="G5838" s="37">
        <f t="shared" si="126"/>
        <v>556497.32000000007</v>
      </c>
      <c r="H5838" s="37">
        <f t="shared" si="127"/>
        <v>0</v>
      </c>
      <c r="I5838" s="40">
        <v>95932.83</v>
      </c>
      <c r="J5838" s="39">
        <v>88365.96</v>
      </c>
      <c r="K5838" s="37">
        <v>90918.88</v>
      </c>
      <c r="L5838" s="37">
        <v>87729.279999999999</v>
      </c>
      <c r="M5838" s="37">
        <v>97447.21</v>
      </c>
      <c r="N5838" s="38">
        <v>96103.16</v>
      </c>
      <c r="O5838" s="37"/>
      <c r="P5838" s="37"/>
      <c r="Q5838" s="37"/>
      <c r="R5838" s="37"/>
      <c r="S5838" s="37"/>
      <c r="T5838" s="37"/>
    </row>
    <row r="5839" spans="1:20" x14ac:dyDescent="0.25">
      <c r="A5839" s="14">
        <f t="shared" si="124"/>
        <v>9</v>
      </c>
      <c r="B5839" s="14" t="s">
        <v>101</v>
      </c>
      <c r="C5839" s="14">
        <v>2021</v>
      </c>
      <c r="D5839" s="55" t="str">
        <f>VLOOKUP(E5839,Regioes!$A$2:$B$296,2,FALSE)</f>
        <v>Região Administrativa de Ribeirão Preto</v>
      </c>
      <c r="E5839" s="15" t="s">
        <v>48</v>
      </c>
      <c r="F5839" s="37">
        <f t="shared" si="125"/>
        <v>60441.320000000007</v>
      </c>
      <c r="G5839" s="37">
        <f t="shared" si="126"/>
        <v>60441.320000000007</v>
      </c>
      <c r="H5839" s="37">
        <f t="shared" si="127"/>
        <v>0</v>
      </c>
      <c r="I5839" s="40">
        <v>10144.08</v>
      </c>
      <c r="J5839" s="39">
        <v>9707.68</v>
      </c>
      <c r="K5839" s="37">
        <v>10271.65</v>
      </c>
      <c r="L5839" s="37">
        <v>9500.02</v>
      </c>
      <c r="M5839" s="37">
        <v>10240.32</v>
      </c>
      <c r="N5839" s="38">
        <v>10577.57</v>
      </c>
      <c r="O5839" s="37"/>
      <c r="P5839" s="37"/>
      <c r="Q5839" s="37"/>
      <c r="R5839" s="37"/>
      <c r="S5839" s="37"/>
      <c r="T5839" s="37"/>
    </row>
    <row r="5840" spans="1:20" x14ac:dyDescent="0.25">
      <c r="A5840" s="14">
        <f t="shared" si="124"/>
        <v>9</v>
      </c>
      <c r="B5840" s="14" t="s">
        <v>101</v>
      </c>
      <c r="C5840" s="14">
        <v>2021</v>
      </c>
      <c r="D5840" s="55" t="str">
        <f>VLOOKUP(E5840,Regioes!$A$2:$B$296,2,FALSE)</f>
        <v>Região Administrativa de São José do Rio Preto</v>
      </c>
      <c r="E5840" s="15" t="s">
        <v>121</v>
      </c>
      <c r="F5840" s="37">
        <f t="shared" si="125"/>
        <v>765889.61</v>
      </c>
      <c r="G5840" s="37">
        <f t="shared" si="126"/>
        <v>765889.61</v>
      </c>
      <c r="H5840" s="37">
        <f t="shared" si="127"/>
        <v>0</v>
      </c>
      <c r="I5840" s="40">
        <v>132029.31</v>
      </c>
      <c r="J5840" s="39">
        <v>121615.26</v>
      </c>
      <c r="K5840" s="37">
        <v>125128.77</v>
      </c>
      <c r="L5840" s="37">
        <v>120739.03</v>
      </c>
      <c r="M5840" s="37">
        <v>134113.51</v>
      </c>
      <c r="N5840" s="38">
        <v>132263.73000000001</v>
      </c>
      <c r="O5840" s="37"/>
      <c r="P5840" s="37"/>
      <c r="Q5840" s="37"/>
      <c r="R5840" s="37"/>
      <c r="S5840" s="37"/>
      <c r="T5840" s="37"/>
    </row>
    <row r="5841" spans="1:20" x14ac:dyDescent="0.25">
      <c r="A5841" s="14">
        <f t="shared" si="124"/>
        <v>9</v>
      </c>
      <c r="B5841" s="14" t="s">
        <v>101</v>
      </c>
      <c r="C5841" s="14">
        <v>2021</v>
      </c>
      <c r="D5841" s="55" t="str">
        <f>VLOOKUP(E5841,Regioes!$A$2:$B$296,2,FALSE)</f>
        <v>Região Administrativa Central / Araraquara</v>
      </c>
      <c r="E5841" s="15" t="s">
        <v>120</v>
      </c>
      <c r="F5841" s="37">
        <f t="shared" si="125"/>
        <v>181072.07</v>
      </c>
      <c r="G5841" s="37">
        <f t="shared" si="126"/>
        <v>181072.07</v>
      </c>
      <c r="H5841" s="37">
        <f t="shared" si="127"/>
        <v>0</v>
      </c>
      <c r="I5841" s="40">
        <v>30389.96</v>
      </c>
      <c r="J5841" s="39">
        <v>29082.59</v>
      </c>
      <c r="K5841" s="37">
        <v>30772.14</v>
      </c>
      <c r="L5841" s="37">
        <v>28460.48</v>
      </c>
      <c r="M5841" s="37">
        <v>30678.28</v>
      </c>
      <c r="N5841" s="38">
        <v>31688.62</v>
      </c>
      <c r="O5841" s="37"/>
      <c r="P5841" s="37"/>
      <c r="Q5841" s="37"/>
      <c r="R5841" s="37"/>
      <c r="S5841" s="37"/>
      <c r="T5841" s="37"/>
    </row>
    <row r="5842" spans="1:20" x14ac:dyDescent="0.25">
      <c r="A5842" s="14">
        <f t="shared" si="124"/>
        <v>9</v>
      </c>
      <c r="B5842" s="14" t="s">
        <v>101</v>
      </c>
      <c r="C5842" s="14">
        <v>2021</v>
      </c>
      <c r="D5842" s="55" t="str">
        <f>VLOOKUP(E5842,Regioes!$A$2:$B$296,2,FALSE)</f>
        <v>Região Administrativa Central / Araraquara</v>
      </c>
      <c r="E5842" s="15" t="s">
        <v>77</v>
      </c>
      <c r="F5842" s="37">
        <f t="shared" si="125"/>
        <v>617546.11</v>
      </c>
      <c r="G5842" s="37">
        <f t="shared" si="126"/>
        <v>617546.11</v>
      </c>
      <c r="H5842" s="37">
        <f t="shared" si="127"/>
        <v>0</v>
      </c>
      <c r="I5842" s="40">
        <v>106456.84</v>
      </c>
      <c r="J5842" s="39">
        <v>98059.87</v>
      </c>
      <c r="K5842" s="37">
        <v>100892.85</v>
      </c>
      <c r="L5842" s="37">
        <v>97353.35</v>
      </c>
      <c r="M5842" s="37">
        <v>108137.35</v>
      </c>
      <c r="N5842" s="38">
        <v>106645.85</v>
      </c>
      <c r="O5842" s="37"/>
      <c r="P5842" s="37"/>
      <c r="Q5842" s="37"/>
      <c r="R5842" s="37"/>
      <c r="S5842" s="37"/>
      <c r="T5842" s="37"/>
    </row>
    <row r="5843" spans="1:20" x14ac:dyDescent="0.25">
      <c r="A5843" s="14">
        <f t="shared" si="124"/>
        <v>9</v>
      </c>
      <c r="B5843" s="14" t="s">
        <v>101</v>
      </c>
      <c r="C5843" s="14">
        <v>2021</v>
      </c>
      <c r="D5843" s="55" t="str">
        <f>VLOOKUP(E5843,Regioes!$A$2:$B$296,2,FALSE)</f>
        <v>Região Administrativa de São José do Rio Preto</v>
      </c>
      <c r="E5843" s="15" t="s">
        <v>122</v>
      </c>
      <c r="F5843" s="37">
        <f t="shared" si="125"/>
        <v>763904.59000000008</v>
      </c>
      <c r="G5843" s="37">
        <f t="shared" si="126"/>
        <v>763904.59000000008</v>
      </c>
      <c r="H5843" s="37">
        <f t="shared" si="127"/>
        <v>0</v>
      </c>
      <c r="I5843" s="40">
        <v>131687.12</v>
      </c>
      <c r="J5843" s="39">
        <v>121300.06</v>
      </c>
      <c r="K5843" s="37">
        <v>124804.46</v>
      </c>
      <c r="L5843" s="37">
        <v>120426.1</v>
      </c>
      <c r="M5843" s="37">
        <v>133765.92000000001</v>
      </c>
      <c r="N5843" s="38">
        <v>131920.93</v>
      </c>
      <c r="O5843" s="37"/>
      <c r="P5843" s="37"/>
      <c r="Q5843" s="37"/>
      <c r="R5843" s="37"/>
      <c r="S5843" s="37"/>
      <c r="T5843" s="37"/>
    </row>
    <row r="5844" spans="1:20" x14ac:dyDescent="0.25">
      <c r="A5844" s="14">
        <f t="shared" si="124"/>
        <v>9</v>
      </c>
      <c r="B5844" s="14" t="s">
        <v>101</v>
      </c>
      <c r="C5844" s="14">
        <v>2021</v>
      </c>
      <c r="D5844" s="55" t="str">
        <f>VLOOKUP(E5844,Regioes!$A$2:$B$296,2,FALSE)</f>
        <v>Região Administrativa de Ribeirão Preto</v>
      </c>
      <c r="E5844" s="15" t="s">
        <v>49</v>
      </c>
      <c r="F5844" s="37">
        <f t="shared" si="125"/>
        <v>148666.04999999999</v>
      </c>
      <c r="G5844" s="37">
        <f t="shared" si="126"/>
        <v>148666.04999999999</v>
      </c>
      <c r="H5844" s="37">
        <f t="shared" si="127"/>
        <v>0</v>
      </c>
      <c r="I5844" s="40">
        <v>24755.4</v>
      </c>
      <c r="J5844" s="39">
        <v>22676.55</v>
      </c>
      <c r="K5844" s="37">
        <v>23294.48</v>
      </c>
      <c r="L5844" s="37">
        <v>23069.26</v>
      </c>
      <c r="M5844" s="37">
        <v>28064.83</v>
      </c>
      <c r="N5844" s="38">
        <v>26805.53</v>
      </c>
      <c r="O5844" s="37"/>
      <c r="P5844" s="37"/>
      <c r="Q5844" s="37"/>
      <c r="R5844" s="37"/>
      <c r="S5844" s="37"/>
      <c r="T5844" s="37"/>
    </row>
    <row r="5845" spans="1:20" x14ac:dyDescent="0.25">
      <c r="A5845" s="14">
        <f t="shared" si="124"/>
        <v>9</v>
      </c>
      <c r="B5845" s="14" t="s">
        <v>101</v>
      </c>
      <c r="C5845" s="14">
        <v>2021</v>
      </c>
      <c r="D5845" s="55" t="str">
        <f>VLOOKUP(E5845,Regioes!$A$2:$B$296,2,FALSE)</f>
        <v>Região Administrativa de Barretos</v>
      </c>
      <c r="E5845" s="15" t="s">
        <v>109</v>
      </c>
      <c r="F5845" s="37">
        <f t="shared" si="125"/>
        <v>191397.46</v>
      </c>
      <c r="G5845" s="37">
        <f t="shared" si="126"/>
        <v>191397.46</v>
      </c>
      <c r="H5845" s="37">
        <f t="shared" si="127"/>
        <v>0</v>
      </c>
      <c r="I5845" s="40">
        <v>32122.91</v>
      </c>
      <c r="J5845" s="39">
        <v>30740.99</v>
      </c>
      <c r="K5845" s="37">
        <v>32526.880000000001</v>
      </c>
      <c r="L5845" s="37">
        <v>30083.4</v>
      </c>
      <c r="M5845" s="37">
        <v>32427.66</v>
      </c>
      <c r="N5845" s="38">
        <v>33495.620000000003</v>
      </c>
      <c r="O5845" s="37"/>
      <c r="P5845" s="37"/>
      <c r="Q5845" s="37"/>
      <c r="R5845" s="37"/>
      <c r="S5845" s="37"/>
      <c r="T5845" s="37"/>
    </row>
    <row r="5846" spans="1:20" x14ac:dyDescent="0.25">
      <c r="A5846" s="14">
        <f t="shared" si="124"/>
        <v>9</v>
      </c>
      <c r="B5846" s="14" t="s">
        <v>101</v>
      </c>
      <c r="C5846" s="14">
        <v>2021</v>
      </c>
      <c r="D5846" s="55" t="str">
        <f>VLOOKUP(E5846,Regioes!$A$2:$B$296,2,FALSE)</f>
        <v>Região Administrativa de Ribeirão Preto</v>
      </c>
      <c r="E5846" s="15" t="s">
        <v>115</v>
      </c>
      <c r="F5846" s="37">
        <f t="shared" si="125"/>
        <v>135992.93</v>
      </c>
      <c r="G5846" s="37">
        <f t="shared" si="126"/>
        <v>135992.93</v>
      </c>
      <c r="H5846" s="37">
        <f t="shared" si="127"/>
        <v>0</v>
      </c>
      <c r="I5846" s="40">
        <v>22824.17</v>
      </c>
      <c r="J5846" s="39">
        <v>21842.28</v>
      </c>
      <c r="K5846" s="37">
        <v>23111.200000000001</v>
      </c>
      <c r="L5846" s="37">
        <v>21375.05</v>
      </c>
      <c r="M5846" s="37">
        <v>23040.71</v>
      </c>
      <c r="N5846" s="38">
        <v>23799.52</v>
      </c>
      <c r="O5846" s="37"/>
      <c r="P5846" s="37"/>
      <c r="Q5846" s="37"/>
      <c r="R5846" s="37"/>
      <c r="S5846" s="37"/>
      <c r="T5846" s="37"/>
    </row>
    <row r="5847" spans="1:20" x14ac:dyDescent="0.25">
      <c r="A5847" s="14">
        <f t="shared" si="124"/>
        <v>9</v>
      </c>
      <c r="B5847" s="14" t="s">
        <v>101</v>
      </c>
      <c r="C5847" s="14">
        <v>2021</v>
      </c>
      <c r="D5847" s="55" t="str">
        <f>VLOOKUP(E5847,Regioes!$A$2:$B$296,2,FALSE)</f>
        <v>Região Administrativa Central / Araraquara</v>
      </c>
      <c r="E5847" s="15" t="s">
        <v>38</v>
      </c>
      <c r="F5847" s="37">
        <f t="shared" si="125"/>
        <v>1472277.25</v>
      </c>
      <c r="G5847" s="37">
        <f t="shared" si="126"/>
        <v>1472277.25</v>
      </c>
      <c r="H5847" s="37">
        <f t="shared" si="127"/>
        <v>0</v>
      </c>
      <c r="I5847" s="40">
        <v>251226.44</v>
      </c>
      <c r="J5847" s="39">
        <v>231475.25</v>
      </c>
      <c r="K5847" s="37">
        <v>238372.72</v>
      </c>
      <c r="L5847" s="37">
        <v>231109.06</v>
      </c>
      <c r="M5847" s="37">
        <v>262737.36</v>
      </c>
      <c r="N5847" s="38">
        <v>257356.42</v>
      </c>
      <c r="O5847" s="37"/>
      <c r="P5847" s="37"/>
      <c r="Q5847" s="37"/>
      <c r="R5847" s="37"/>
      <c r="S5847" s="37"/>
      <c r="T5847" s="37"/>
    </row>
    <row r="5848" spans="1:20" x14ac:dyDescent="0.25">
      <c r="A5848" s="14">
        <f t="shared" si="124"/>
        <v>9</v>
      </c>
      <c r="B5848" s="14" t="s">
        <v>101</v>
      </c>
      <c r="C5848" s="14">
        <v>2021</v>
      </c>
      <c r="D5848" s="55" t="str">
        <f>VLOOKUP(E5848,Regioes!$A$2:$B$296,2,FALSE)</f>
        <v>Região Administrativa de São José do Rio Preto</v>
      </c>
      <c r="E5848" s="15" t="s">
        <v>110</v>
      </c>
      <c r="F5848" s="37">
        <f t="shared" si="125"/>
        <v>518738.78</v>
      </c>
      <c r="G5848" s="37">
        <f t="shared" si="126"/>
        <v>518738.78</v>
      </c>
      <c r="H5848" s="37">
        <f t="shared" si="127"/>
        <v>0</v>
      </c>
      <c r="I5848" s="39">
        <v>89423.76</v>
      </c>
      <c r="J5848" s="39">
        <v>82370.289999999994</v>
      </c>
      <c r="K5848" s="37">
        <v>84750</v>
      </c>
      <c r="L5848" s="37">
        <v>81776.820000000007</v>
      </c>
      <c r="M5848" s="37">
        <v>90835.39</v>
      </c>
      <c r="N5848" s="38">
        <v>89582.52</v>
      </c>
      <c r="O5848" s="37"/>
      <c r="P5848" s="37"/>
      <c r="Q5848" s="37"/>
      <c r="R5848" s="37"/>
      <c r="S5848" s="37"/>
      <c r="T5848" s="37"/>
    </row>
    <row r="5849" spans="1:20" x14ac:dyDescent="0.25">
      <c r="A5849" s="14">
        <f t="shared" si="124"/>
        <v>12</v>
      </c>
      <c r="B5849" s="14" t="s">
        <v>316</v>
      </c>
      <c r="C5849" s="14">
        <v>2021</v>
      </c>
      <c r="D5849" s="55" t="str">
        <f>VLOOKUP(E5849,Regioes!$A$2:$B$296,2,FALSE)</f>
        <v>Região Administrativa de Sorocaba</v>
      </c>
      <c r="E5849" s="15" t="s">
        <v>149</v>
      </c>
      <c r="F5849" s="37">
        <f t="shared" si="125"/>
        <v>251891.07</v>
      </c>
      <c r="G5849" s="37">
        <f t="shared" si="126"/>
        <v>251891.07</v>
      </c>
      <c r="H5849" s="37">
        <f t="shared" si="127"/>
        <v>0</v>
      </c>
      <c r="I5849" s="40">
        <v>41061.53</v>
      </c>
      <c r="J5849" s="39">
        <v>40800.53</v>
      </c>
      <c r="K5849" s="37">
        <v>43381.11</v>
      </c>
      <c r="L5849" s="37">
        <v>39991.769999999997</v>
      </c>
      <c r="M5849" s="37">
        <v>44102.32</v>
      </c>
      <c r="N5849" s="38">
        <v>42553.81</v>
      </c>
      <c r="O5849" s="37"/>
      <c r="P5849" s="37"/>
      <c r="Q5849" s="37"/>
      <c r="R5849" s="37"/>
      <c r="S5849" s="37"/>
      <c r="T5849" s="37"/>
    </row>
    <row r="5850" spans="1:20" x14ac:dyDescent="0.25">
      <c r="A5850" s="14">
        <f t="shared" si="124"/>
        <v>12</v>
      </c>
      <c r="B5850" s="14" t="s">
        <v>316</v>
      </c>
      <c r="C5850" s="14">
        <v>2021</v>
      </c>
      <c r="D5850" s="55" t="str">
        <f>VLOOKUP(E5850,Regioes!$A$2:$B$296,2,FALSE)</f>
        <v>Região Administrativa de Sorocaba</v>
      </c>
      <c r="E5850" s="15" t="s">
        <v>150</v>
      </c>
      <c r="F5850" s="37">
        <f t="shared" si="125"/>
        <v>4221967.92</v>
      </c>
      <c r="G5850" s="37">
        <f t="shared" si="126"/>
        <v>4221967.92</v>
      </c>
      <c r="H5850" s="37">
        <f t="shared" si="127"/>
        <v>0</v>
      </c>
      <c r="I5850" s="40">
        <v>696868.33</v>
      </c>
      <c r="J5850" s="39">
        <v>675525.07</v>
      </c>
      <c r="K5850" s="37">
        <v>706550.8</v>
      </c>
      <c r="L5850" s="37">
        <v>672566.24</v>
      </c>
      <c r="M5850" s="37">
        <v>740232.09</v>
      </c>
      <c r="N5850" s="38">
        <v>730225.39</v>
      </c>
      <c r="O5850" s="37"/>
      <c r="P5850" s="37"/>
      <c r="Q5850" s="37"/>
      <c r="R5850" s="37"/>
      <c r="S5850" s="37"/>
      <c r="T5850" s="37"/>
    </row>
    <row r="5851" spans="1:20" x14ac:dyDescent="0.25">
      <c r="A5851" s="14">
        <f t="shared" si="124"/>
        <v>12</v>
      </c>
      <c r="B5851" s="14" t="s">
        <v>316</v>
      </c>
      <c r="C5851" s="14">
        <v>2021</v>
      </c>
      <c r="D5851" s="55" t="str">
        <f>VLOOKUP(E5851,Regioes!$A$2:$B$296,2,FALSE)</f>
        <v>Região Administrativa de Sorocaba</v>
      </c>
      <c r="E5851" s="15" t="s">
        <v>158</v>
      </c>
      <c r="F5851" s="37">
        <f t="shared" si="125"/>
        <v>142842.67000000001</v>
      </c>
      <c r="G5851" s="37">
        <f t="shared" si="126"/>
        <v>142842.67000000001</v>
      </c>
      <c r="H5851" s="37">
        <f t="shared" si="127"/>
        <v>0</v>
      </c>
      <c r="I5851" s="40">
        <v>23285.22</v>
      </c>
      <c r="J5851" s="39">
        <v>23137.21</v>
      </c>
      <c r="K5851" s="37">
        <v>24600.61</v>
      </c>
      <c r="L5851" s="37">
        <v>22678.58</v>
      </c>
      <c r="M5851" s="37">
        <v>25009.59</v>
      </c>
      <c r="N5851" s="38">
        <v>24131.46</v>
      </c>
      <c r="O5851" s="37"/>
      <c r="P5851" s="37"/>
      <c r="Q5851" s="37"/>
      <c r="R5851" s="37"/>
      <c r="S5851" s="37"/>
      <c r="T5851" s="37"/>
    </row>
    <row r="5852" spans="1:20" x14ac:dyDescent="0.25">
      <c r="A5852" s="14">
        <f t="shared" si="124"/>
        <v>12</v>
      </c>
      <c r="B5852" s="14" t="s">
        <v>316</v>
      </c>
      <c r="C5852" s="14">
        <v>2021</v>
      </c>
      <c r="D5852" s="55" t="str">
        <f>VLOOKUP(E5852,Regioes!$A$2:$B$296,2,FALSE)</f>
        <v>Grande São Paulo</v>
      </c>
      <c r="E5852" s="15" t="s">
        <v>151</v>
      </c>
      <c r="F5852" s="37">
        <f t="shared" si="125"/>
        <v>3717006.3</v>
      </c>
      <c r="G5852" s="37">
        <f t="shared" si="126"/>
        <v>3717006.3</v>
      </c>
      <c r="H5852" s="37">
        <f t="shared" si="127"/>
        <v>0</v>
      </c>
      <c r="I5852" s="40">
        <v>613520.53</v>
      </c>
      <c r="J5852" s="39">
        <v>594729.99</v>
      </c>
      <c r="K5852" s="37">
        <v>622044.93999999994</v>
      </c>
      <c r="L5852" s="37">
        <v>592125.05000000005</v>
      </c>
      <c r="M5852" s="37">
        <v>651697.82999999996</v>
      </c>
      <c r="N5852" s="38">
        <v>642887.96</v>
      </c>
      <c r="O5852" s="37"/>
      <c r="P5852" s="37"/>
      <c r="Q5852" s="37"/>
      <c r="R5852" s="37"/>
      <c r="S5852" s="37"/>
      <c r="T5852" s="37"/>
    </row>
    <row r="5853" spans="1:20" x14ac:dyDescent="0.25">
      <c r="A5853" s="14">
        <f t="shared" si="124"/>
        <v>12</v>
      </c>
      <c r="B5853" s="14" t="s">
        <v>316</v>
      </c>
      <c r="C5853" s="14">
        <v>2021</v>
      </c>
      <c r="D5853" s="55" t="str">
        <f>VLOOKUP(E5853,Regioes!$A$2:$B$296,2,FALSE)</f>
        <v>Grande São Paulo</v>
      </c>
      <c r="E5853" s="15" t="s">
        <v>152</v>
      </c>
      <c r="F5853" s="37">
        <f t="shared" si="125"/>
        <v>174058.97999999998</v>
      </c>
      <c r="G5853" s="37">
        <f t="shared" si="126"/>
        <v>174058.97999999998</v>
      </c>
      <c r="H5853" s="37">
        <f t="shared" si="127"/>
        <v>0</v>
      </c>
      <c r="I5853" s="40">
        <v>28373.89</v>
      </c>
      <c r="J5853" s="39">
        <v>28193.53</v>
      </c>
      <c r="K5853" s="37">
        <v>29976.73</v>
      </c>
      <c r="L5853" s="37">
        <v>27634.67</v>
      </c>
      <c r="M5853" s="37">
        <v>30475.1</v>
      </c>
      <c r="N5853" s="38">
        <v>29405.06</v>
      </c>
      <c r="O5853" s="37"/>
      <c r="P5853" s="37"/>
      <c r="Q5853" s="37"/>
      <c r="R5853" s="37"/>
      <c r="S5853" s="37"/>
      <c r="T5853" s="37"/>
    </row>
    <row r="5854" spans="1:20" x14ac:dyDescent="0.25">
      <c r="A5854" s="14">
        <f t="shared" si="124"/>
        <v>12</v>
      </c>
      <c r="B5854" s="14" t="s">
        <v>316</v>
      </c>
      <c r="C5854" s="14">
        <v>2021</v>
      </c>
      <c r="D5854" s="55" t="str">
        <f>VLOOKUP(E5854,Regioes!$A$2:$B$296,2,FALSE)</f>
        <v>Grande São Paulo</v>
      </c>
      <c r="E5854" s="15" t="s">
        <v>148</v>
      </c>
      <c r="F5854" s="37">
        <f t="shared" si="125"/>
        <v>1766047.03</v>
      </c>
      <c r="G5854" s="37">
        <f t="shared" si="126"/>
        <v>1766047.03</v>
      </c>
      <c r="H5854" s="37">
        <f t="shared" si="127"/>
        <v>0</v>
      </c>
      <c r="I5854" s="40">
        <v>291499.67</v>
      </c>
      <c r="J5854" s="39">
        <v>282571.78999999998</v>
      </c>
      <c r="K5854" s="37">
        <v>295549.84000000003</v>
      </c>
      <c r="L5854" s="37">
        <v>281334.11</v>
      </c>
      <c r="M5854" s="37">
        <v>309638.71000000002</v>
      </c>
      <c r="N5854" s="38">
        <v>305452.90999999997</v>
      </c>
      <c r="O5854" s="37"/>
      <c r="P5854" s="37"/>
      <c r="Q5854" s="37"/>
      <c r="R5854" s="37"/>
      <c r="S5854" s="37"/>
      <c r="T5854" s="37"/>
    </row>
    <row r="5855" spans="1:20" x14ac:dyDescent="0.25">
      <c r="A5855" s="14">
        <f t="shared" si="124"/>
        <v>12</v>
      </c>
      <c r="B5855" s="14" t="s">
        <v>316</v>
      </c>
      <c r="C5855" s="14">
        <v>2021</v>
      </c>
      <c r="D5855" s="55" t="str">
        <f>VLOOKUP(E5855,Regioes!$A$2:$B$296,2,FALSE)</f>
        <v>Região Administrativa de Sorocaba</v>
      </c>
      <c r="E5855" s="15" t="s">
        <v>153</v>
      </c>
      <c r="F5855" s="37">
        <f t="shared" si="125"/>
        <v>3835274.8700000006</v>
      </c>
      <c r="G5855" s="37">
        <f t="shared" si="126"/>
        <v>3835274.8700000006</v>
      </c>
      <c r="H5855" s="37">
        <f t="shared" si="127"/>
        <v>0</v>
      </c>
      <c r="I5855" s="40">
        <v>630490.92000000004</v>
      </c>
      <c r="J5855" s="39">
        <v>612856.69999999995</v>
      </c>
      <c r="K5855" s="37">
        <v>643258.39</v>
      </c>
      <c r="L5855" s="37">
        <v>611412.96</v>
      </c>
      <c r="M5855" s="37">
        <v>673415.51</v>
      </c>
      <c r="N5855" s="38">
        <v>663840.39</v>
      </c>
      <c r="O5855" s="37"/>
      <c r="P5855" s="37"/>
      <c r="Q5855" s="37"/>
      <c r="R5855" s="37"/>
      <c r="S5855" s="37"/>
      <c r="T5855" s="37"/>
    </row>
    <row r="5856" spans="1:20" x14ac:dyDescent="0.25">
      <c r="A5856" s="14">
        <f t="shared" si="124"/>
        <v>12</v>
      </c>
      <c r="B5856" s="14" t="s">
        <v>316</v>
      </c>
      <c r="C5856" s="14">
        <v>2021</v>
      </c>
      <c r="D5856" s="55" t="str">
        <f>VLOOKUP(E5856,Regioes!$A$2:$B$296,2,FALSE)</f>
        <v>Grande São Paulo</v>
      </c>
      <c r="E5856" s="15" t="s">
        <v>157</v>
      </c>
      <c r="F5856" s="37">
        <f t="shared" si="125"/>
        <v>218497.11</v>
      </c>
      <c r="G5856" s="37">
        <f t="shared" si="126"/>
        <v>218497.11</v>
      </c>
      <c r="H5856" s="37">
        <f t="shared" si="127"/>
        <v>0</v>
      </c>
      <c r="I5856" s="40">
        <v>36064.629999999997</v>
      </c>
      <c r="J5856" s="39">
        <v>34960.07</v>
      </c>
      <c r="K5856" s="37">
        <v>36565.72</v>
      </c>
      <c r="L5856" s="37">
        <v>34806.94</v>
      </c>
      <c r="M5856" s="37">
        <v>38308.81</v>
      </c>
      <c r="N5856" s="38">
        <v>37790.94</v>
      </c>
      <c r="O5856" s="37"/>
      <c r="P5856" s="37"/>
      <c r="Q5856" s="37"/>
      <c r="R5856" s="37"/>
      <c r="S5856" s="37"/>
      <c r="T5856" s="37"/>
    </row>
    <row r="5857" spans="1:20" x14ac:dyDescent="0.25">
      <c r="A5857" s="14">
        <f t="shared" si="124"/>
        <v>12</v>
      </c>
      <c r="B5857" s="14" t="s">
        <v>316</v>
      </c>
      <c r="C5857" s="14">
        <v>2021</v>
      </c>
      <c r="D5857" s="55" t="str">
        <f>VLOOKUP(E5857,Regioes!$A$2:$B$296,2,FALSE)</f>
        <v>Região Administrativa de Sorocaba</v>
      </c>
      <c r="E5857" s="15" t="s">
        <v>154</v>
      </c>
      <c r="F5857" s="37">
        <f t="shared" si="125"/>
        <v>2050723.09</v>
      </c>
      <c r="G5857" s="37">
        <f t="shared" si="126"/>
        <v>2050723.09</v>
      </c>
      <c r="H5857" s="37">
        <f t="shared" si="127"/>
        <v>0</v>
      </c>
      <c r="I5857" s="40">
        <v>338031.51</v>
      </c>
      <c r="J5857" s="39">
        <v>328561.12</v>
      </c>
      <c r="K5857" s="37">
        <v>344277.25</v>
      </c>
      <c r="L5857" s="37">
        <v>326564.01</v>
      </c>
      <c r="M5857" s="37">
        <v>359496.2</v>
      </c>
      <c r="N5857" s="38">
        <v>353793</v>
      </c>
      <c r="O5857" s="37"/>
      <c r="P5857" s="37"/>
      <c r="Q5857" s="37"/>
      <c r="R5857" s="37"/>
      <c r="S5857" s="37"/>
      <c r="T5857" s="37"/>
    </row>
    <row r="5858" spans="1:20" x14ac:dyDescent="0.25">
      <c r="A5858" s="14">
        <f t="shared" si="124"/>
        <v>12</v>
      </c>
      <c r="B5858" s="14" t="s">
        <v>316</v>
      </c>
      <c r="C5858" s="14">
        <v>2021</v>
      </c>
      <c r="D5858" s="55" t="str">
        <f>VLOOKUP(E5858,Regioes!$A$2:$B$296,2,FALSE)</f>
        <v>Grande São Paulo</v>
      </c>
      <c r="E5858" s="15" t="s">
        <v>23</v>
      </c>
      <c r="F5858" s="37">
        <f t="shared" si="125"/>
        <v>2150523.9000000004</v>
      </c>
      <c r="G5858" s="37">
        <f t="shared" si="126"/>
        <v>2150523.9000000004</v>
      </c>
      <c r="H5858" s="37">
        <f t="shared" si="127"/>
        <v>0</v>
      </c>
      <c r="I5858" s="40">
        <v>354960.54</v>
      </c>
      <c r="J5858" s="39">
        <v>344089.02</v>
      </c>
      <c r="K5858" s="37">
        <v>359892.45</v>
      </c>
      <c r="L5858" s="37">
        <v>342581.9</v>
      </c>
      <c r="M5858" s="37">
        <v>377048.53</v>
      </c>
      <c r="N5858" s="38">
        <v>371951.46</v>
      </c>
      <c r="O5858" s="37"/>
      <c r="P5858" s="37"/>
      <c r="Q5858" s="37"/>
      <c r="R5858" s="37"/>
      <c r="S5858" s="37"/>
      <c r="T5858" s="37"/>
    </row>
    <row r="5859" spans="1:20" x14ac:dyDescent="0.25">
      <c r="A5859" s="14">
        <f t="shared" si="124"/>
        <v>12</v>
      </c>
      <c r="B5859" s="14" t="s">
        <v>316</v>
      </c>
      <c r="C5859" s="14">
        <v>2021</v>
      </c>
      <c r="D5859" s="55" t="str">
        <f>VLOOKUP(E5859,Regioes!$A$2:$B$296,2,FALSE)</f>
        <v>Grande São Paulo</v>
      </c>
      <c r="E5859" s="15" t="s">
        <v>159</v>
      </c>
      <c r="F5859" s="37">
        <f t="shared" si="125"/>
        <v>1658853.8599999999</v>
      </c>
      <c r="G5859" s="37">
        <f t="shared" si="126"/>
        <v>1658853.8599999999</v>
      </c>
      <c r="H5859" s="37">
        <f t="shared" si="127"/>
        <v>0</v>
      </c>
      <c r="I5859" s="40">
        <v>273806.61</v>
      </c>
      <c r="J5859" s="39">
        <v>265420.63</v>
      </c>
      <c r="K5859" s="37">
        <v>277610.95</v>
      </c>
      <c r="L5859" s="37">
        <v>264258.07</v>
      </c>
      <c r="M5859" s="37">
        <v>290844.67</v>
      </c>
      <c r="N5859" s="38">
        <v>286912.93</v>
      </c>
      <c r="O5859" s="37"/>
      <c r="P5859" s="37"/>
      <c r="Q5859" s="37"/>
      <c r="R5859" s="37"/>
      <c r="S5859" s="37"/>
      <c r="T5859" s="37"/>
    </row>
    <row r="5860" spans="1:20" x14ac:dyDescent="0.25">
      <c r="A5860" s="14">
        <f t="shared" si="124"/>
        <v>12</v>
      </c>
      <c r="B5860" s="14" t="s">
        <v>316</v>
      </c>
      <c r="C5860" s="14">
        <v>2021</v>
      </c>
      <c r="D5860" s="55" t="str">
        <f>VLOOKUP(E5860,Regioes!$A$2:$B$296,2,FALSE)</f>
        <v>Grande São Paulo</v>
      </c>
      <c r="E5860" s="15" t="s">
        <v>32</v>
      </c>
      <c r="F5860" s="37">
        <f t="shared" si="125"/>
        <v>175362.31</v>
      </c>
      <c r="G5860" s="37">
        <f t="shared" si="126"/>
        <v>175362.31</v>
      </c>
      <c r="H5860" s="37">
        <f t="shared" si="127"/>
        <v>0</v>
      </c>
      <c r="I5860" s="40">
        <v>28944.9</v>
      </c>
      <c r="J5860" s="39">
        <v>28058.39</v>
      </c>
      <c r="K5860" s="37">
        <v>29347.07</v>
      </c>
      <c r="L5860" s="37">
        <v>27935.5</v>
      </c>
      <c r="M5860" s="37">
        <v>30746.04</v>
      </c>
      <c r="N5860" s="38">
        <v>30330.41</v>
      </c>
      <c r="O5860" s="37"/>
      <c r="P5860" s="37"/>
      <c r="Q5860" s="37"/>
      <c r="R5860" s="37"/>
      <c r="S5860" s="37"/>
      <c r="T5860" s="37"/>
    </row>
    <row r="5861" spans="1:20" x14ac:dyDescent="0.25">
      <c r="A5861" s="14">
        <f t="shared" si="124"/>
        <v>12</v>
      </c>
      <c r="B5861" s="14" t="s">
        <v>316</v>
      </c>
      <c r="C5861" s="14">
        <v>2021</v>
      </c>
      <c r="D5861" s="55" t="str">
        <f>VLOOKUP(E5861,Regioes!$A$2:$B$296,2,FALSE)</f>
        <v>Região Administrativa de Sorocaba</v>
      </c>
      <c r="E5861" s="15" t="s">
        <v>160</v>
      </c>
      <c r="F5861" s="37">
        <f t="shared" si="125"/>
        <v>2358789.66</v>
      </c>
      <c r="G5861" s="37">
        <f t="shared" si="126"/>
        <v>2358789.66</v>
      </c>
      <c r="H5861" s="37">
        <f t="shared" si="127"/>
        <v>0</v>
      </c>
      <c r="I5861" s="40">
        <v>388372.78</v>
      </c>
      <c r="J5861" s="39">
        <v>378342.6</v>
      </c>
      <c r="K5861" s="37">
        <v>397041.44</v>
      </c>
      <c r="L5861" s="37">
        <v>375506.6</v>
      </c>
      <c r="M5861" s="37">
        <v>413448.59</v>
      </c>
      <c r="N5861" s="38">
        <v>406077.65</v>
      </c>
      <c r="O5861" s="37"/>
      <c r="P5861" s="37"/>
      <c r="Q5861" s="37"/>
      <c r="R5861" s="37"/>
      <c r="S5861" s="37"/>
      <c r="T5861" s="37"/>
    </row>
    <row r="5862" spans="1:20" x14ac:dyDescent="0.25">
      <c r="A5862" s="14">
        <f t="shared" si="124"/>
        <v>12</v>
      </c>
      <c r="B5862" s="14" t="s">
        <v>316</v>
      </c>
      <c r="C5862" s="14">
        <v>2021</v>
      </c>
      <c r="D5862" s="55" t="str">
        <f>VLOOKUP(E5862,Regioes!$A$2:$B$296,2,FALSE)</f>
        <v>Região Administrativa de Sorocaba</v>
      </c>
      <c r="E5862" s="15" t="s">
        <v>155</v>
      </c>
      <c r="F5862" s="37">
        <f t="shared" si="125"/>
        <v>2460532.0100000002</v>
      </c>
      <c r="G5862" s="37">
        <f t="shared" si="126"/>
        <v>2460532.0100000002</v>
      </c>
      <c r="H5862" s="37">
        <f t="shared" si="127"/>
        <v>0</v>
      </c>
      <c r="I5862" s="40">
        <v>393563.91</v>
      </c>
      <c r="J5862" s="39">
        <v>391645.78</v>
      </c>
      <c r="K5862" s="37">
        <v>421456.33</v>
      </c>
      <c r="L5862" s="37">
        <v>393528.45</v>
      </c>
      <c r="M5862" s="37">
        <v>435497.38</v>
      </c>
      <c r="N5862" s="38">
        <v>424840.16</v>
      </c>
      <c r="O5862" s="37"/>
      <c r="P5862" s="37"/>
      <c r="Q5862" s="37"/>
      <c r="R5862" s="37"/>
      <c r="S5862" s="37"/>
      <c r="T5862" s="37"/>
    </row>
    <row r="5863" spans="1:20" x14ac:dyDescent="0.25">
      <c r="A5863" s="14">
        <f t="shared" si="124"/>
        <v>12</v>
      </c>
      <c r="B5863" s="14" t="s">
        <v>316</v>
      </c>
      <c r="C5863" s="14">
        <v>2021</v>
      </c>
      <c r="D5863" s="55" t="str">
        <f>VLOOKUP(E5863,Regioes!$A$2:$B$296,2,FALSE)</f>
        <v>Grande São Paulo</v>
      </c>
      <c r="E5863" s="15" t="s">
        <v>161</v>
      </c>
      <c r="F5863" s="37">
        <f t="shared" si="125"/>
        <v>146190.72000000003</v>
      </c>
      <c r="G5863" s="37">
        <f t="shared" si="126"/>
        <v>146190.72000000003</v>
      </c>
      <c r="H5863" s="37">
        <f t="shared" si="127"/>
        <v>0</v>
      </c>
      <c r="I5863" s="40">
        <v>23831</v>
      </c>
      <c r="J5863" s="39">
        <v>23679.52</v>
      </c>
      <c r="K5863" s="37">
        <v>25177.21</v>
      </c>
      <c r="L5863" s="37">
        <v>23210.13</v>
      </c>
      <c r="M5863" s="37">
        <v>25595.79</v>
      </c>
      <c r="N5863" s="38">
        <v>24697.07</v>
      </c>
      <c r="O5863" s="37"/>
      <c r="P5863" s="37"/>
      <c r="Q5863" s="37"/>
      <c r="R5863" s="37"/>
      <c r="S5863" s="37"/>
      <c r="T5863" s="37"/>
    </row>
    <row r="5864" spans="1:20" x14ac:dyDescent="0.25">
      <c r="A5864" s="14">
        <f t="shared" si="124"/>
        <v>12</v>
      </c>
      <c r="B5864" s="14" t="s">
        <v>316</v>
      </c>
      <c r="C5864" s="14">
        <v>2021</v>
      </c>
      <c r="D5864" s="55" t="str">
        <f>VLOOKUP(E5864,Regioes!$A$2:$B$296,2,FALSE)</f>
        <v>Região Administrativa de Sorocaba</v>
      </c>
      <c r="E5864" s="15" t="s">
        <v>156</v>
      </c>
      <c r="F5864" s="37">
        <f t="shared" si="125"/>
        <v>26600.000000000004</v>
      </c>
      <c r="G5864" s="37">
        <f t="shared" si="126"/>
        <v>26600.000000000004</v>
      </c>
      <c r="H5864" s="37">
        <f t="shared" si="127"/>
        <v>0</v>
      </c>
      <c r="I5864" s="40">
        <v>4336.1499999999996</v>
      </c>
      <c r="J5864" s="39">
        <v>4308.58</v>
      </c>
      <c r="K5864" s="37">
        <v>4581.1000000000004</v>
      </c>
      <c r="L5864" s="37">
        <v>4223.18</v>
      </c>
      <c r="M5864" s="37">
        <v>4657.26</v>
      </c>
      <c r="N5864" s="38">
        <v>4493.7299999999996</v>
      </c>
      <c r="O5864" s="37"/>
      <c r="P5864" s="37"/>
      <c r="Q5864" s="37"/>
      <c r="R5864" s="37"/>
      <c r="S5864" s="37"/>
      <c r="T5864" s="37"/>
    </row>
    <row r="5865" spans="1:20" x14ac:dyDescent="0.25">
      <c r="A5865" s="14">
        <f t="shared" si="124"/>
        <v>29</v>
      </c>
      <c r="B5865" s="14" t="s">
        <v>374</v>
      </c>
      <c r="C5865" s="14">
        <v>2021</v>
      </c>
      <c r="D5865" s="55" t="str">
        <f>VLOOKUP(E5865,Regioes!$A$2:$B$296,2,FALSE)</f>
        <v>Região Administrativa Central / Araraquara</v>
      </c>
      <c r="E5865" s="15" t="s">
        <v>132</v>
      </c>
      <c r="F5865" s="37">
        <f t="shared" si="125"/>
        <v>188999.83443993272</v>
      </c>
      <c r="G5865" s="37">
        <f t="shared" si="126"/>
        <v>188999.83443993272</v>
      </c>
      <c r="H5865" s="37">
        <f t="shared" si="127"/>
        <v>0</v>
      </c>
      <c r="I5865" s="39">
        <v>32172.921046102652</v>
      </c>
      <c r="J5865" s="37">
        <v>29214.870399029212</v>
      </c>
      <c r="K5865" s="37">
        <v>30874.459900179449</v>
      </c>
      <c r="L5865" s="37">
        <v>30920.493531459928</v>
      </c>
      <c r="M5865" s="37">
        <v>33664.641700207678</v>
      </c>
      <c r="N5865" s="38">
        <v>32152.447862953792</v>
      </c>
      <c r="O5865" s="37"/>
      <c r="P5865" s="37"/>
      <c r="Q5865" s="37"/>
      <c r="R5865" s="37"/>
      <c r="S5865" s="37"/>
      <c r="T5865" s="37"/>
    </row>
    <row r="5866" spans="1:20" x14ac:dyDescent="0.25">
      <c r="A5866" s="14">
        <f t="shared" si="124"/>
        <v>29</v>
      </c>
      <c r="B5866" s="14" t="s">
        <v>374</v>
      </c>
      <c r="C5866" s="14">
        <v>2021</v>
      </c>
      <c r="D5866" s="55" t="str">
        <f>VLOOKUP(E5866,Regioes!$A$2:$B$296,2,FALSE)</f>
        <v>Região Administrativa Central / Araraquara</v>
      </c>
      <c r="E5866" s="15" t="s">
        <v>102</v>
      </c>
      <c r="F5866" s="37">
        <f t="shared" si="125"/>
        <v>332118.77070395078</v>
      </c>
      <c r="G5866" s="37">
        <f t="shared" si="126"/>
        <v>332118.77070395078</v>
      </c>
      <c r="H5866" s="37">
        <f t="shared" si="127"/>
        <v>0</v>
      </c>
      <c r="I5866" s="39">
        <v>57583.491944875779</v>
      </c>
      <c r="J5866" s="37">
        <v>51554.601589206766</v>
      </c>
      <c r="K5866" s="37">
        <v>54035.486840082754</v>
      </c>
      <c r="L5866" s="37">
        <v>53152.55420815025</v>
      </c>
      <c r="M5866" s="37">
        <v>58583.518422092522</v>
      </c>
      <c r="N5866" s="38">
        <v>57209.117699542694</v>
      </c>
      <c r="O5866" s="37"/>
      <c r="P5866" s="37"/>
      <c r="Q5866" s="37"/>
      <c r="R5866" s="37"/>
      <c r="S5866" s="37"/>
      <c r="T5866" s="37"/>
    </row>
    <row r="5867" spans="1:20" x14ac:dyDescent="0.25">
      <c r="A5867" s="14">
        <f t="shared" si="124"/>
        <v>29</v>
      </c>
      <c r="B5867" s="14" t="s">
        <v>374</v>
      </c>
      <c r="C5867" s="14">
        <v>2021</v>
      </c>
      <c r="D5867" s="55" t="str">
        <f>VLOOKUP(E5867,Regioes!$A$2:$B$296,2,FALSE)</f>
        <v>Região Administrativa de Sorocaba</v>
      </c>
      <c r="E5867" s="15" t="s">
        <v>225</v>
      </c>
      <c r="F5867" s="37">
        <f t="shared" si="125"/>
        <v>6082.8302477976722</v>
      </c>
      <c r="G5867" s="37">
        <f t="shared" si="126"/>
        <v>6082.8302477976722</v>
      </c>
      <c r="H5867" s="37">
        <f t="shared" si="127"/>
        <v>0</v>
      </c>
      <c r="I5867" s="39">
        <v>1044.6120621188279</v>
      </c>
      <c r="J5867" s="37">
        <v>973.03180912582957</v>
      </c>
      <c r="K5867" s="37">
        <v>985.31355014683709</v>
      </c>
      <c r="L5867" s="37">
        <v>952.68031748363376</v>
      </c>
      <c r="M5867" s="37">
        <v>1039.4511062796589</v>
      </c>
      <c r="N5867" s="38">
        <v>1087.7414026428853</v>
      </c>
      <c r="O5867" s="37"/>
      <c r="P5867" s="37"/>
      <c r="Q5867" s="37"/>
      <c r="R5867" s="37"/>
      <c r="S5867" s="37"/>
      <c r="T5867" s="37"/>
    </row>
    <row r="5868" spans="1:20" x14ac:dyDescent="0.25">
      <c r="A5868" s="14">
        <f t="shared" si="124"/>
        <v>29</v>
      </c>
      <c r="B5868" s="14" t="s">
        <v>374</v>
      </c>
      <c r="C5868" s="14">
        <v>2021</v>
      </c>
      <c r="D5868" s="55" t="str">
        <f>VLOOKUP(E5868,Regioes!$A$2:$B$296,2,FALSE)</f>
        <v>Região Administrativa de Sorocaba</v>
      </c>
      <c r="E5868" s="15" t="s">
        <v>332</v>
      </c>
      <c r="F5868" s="37">
        <f t="shared" si="125"/>
        <v>13987.191806864448</v>
      </c>
      <c r="G5868" s="37">
        <f t="shared" si="126"/>
        <v>13987.191806864448</v>
      </c>
      <c r="H5868" s="37">
        <f t="shared" si="127"/>
        <v>0</v>
      </c>
      <c r="I5868" s="39">
        <v>2244.3135103587274</v>
      </c>
      <c r="J5868" s="37">
        <v>2301.7192311899071</v>
      </c>
      <c r="K5868" s="37">
        <v>2433.1481868189776</v>
      </c>
      <c r="L5868" s="37">
        <v>2271.1264985836833</v>
      </c>
      <c r="M5868" s="37">
        <v>2411.1854592784002</v>
      </c>
      <c r="N5868" s="38">
        <v>2325.6989206347534</v>
      </c>
      <c r="O5868" s="37"/>
      <c r="P5868" s="37"/>
      <c r="Q5868" s="37"/>
      <c r="R5868" s="37"/>
      <c r="S5868" s="37"/>
      <c r="T5868" s="37"/>
    </row>
    <row r="5869" spans="1:20" x14ac:dyDescent="0.25">
      <c r="A5869" s="14">
        <f t="shared" si="124"/>
        <v>29</v>
      </c>
      <c r="B5869" s="14" t="s">
        <v>374</v>
      </c>
      <c r="C5869" s="14">
        <v>2021</v>
      </c>
      <c r="D5869" s="55" t="str">
        <f>VLOOKUP(E5869,Regioes!$A$2:$B$296,2,FALSE)</f>
        <v>Região Administrativa de Bauru</v>
      </c>
      <c r="E5869" s="15" t="s">
        <v>333</v>
      </c>
      <c r="F5869" s="37">
        <f t="shared" si="125"/>
        <v>119004.47775471707</v>
      </c>
      <c r="G5869" s="37">
        <f t="shared" si="126"/>
        <v>119004.47775471707</v>
      </c>
      <c r="H5869" s="37">
        <f t="shared" si="127"/>
        <v>0</v>
      </c>
      <c r="I5869" s="39">
        <v>21284.998945660394</v>
      </c>
      <c r="J5869" s="37">
        <v>19259.981776352215</v>
      </c>
      <c r="K5869" s="37">
        <v>19143.478316226428</v>
      </c>
      <c r="L5869" s="37">
        <v>17950.984546415108</v>
      </c>
      <c r="M5869" s="37">
        <v>20385.797381635235</v>
      </c>
      <c r="N5869" s="38">
        <v>20979.23678842769</v>
      </c>
      <c r="O5869" s="37"/>
      <c r="P5869" s="37"/>
      <c r="Q5869" s="37"/>
      <c r="R5869" s="37"/>
      <c r="S5869" s="37"/>
      <c r="T5869" s="37"/>
    </row>
    <row r="5870" spans="1:20" x14ac:dyDescent="0.25">
      <c r="A5870" s="14">
        <f t="shared" si="124"/>
        <v>29</v>
      </c>
      <c r="B5870" s="14" t="s">
        <v>374</v>
      </c>
      <c r="C5870" s="14">
        <v>2021</v>
      </c>
      <c r="D5870" s="55" t="str">
        <f>VLOOKUP(E5870,Regioes!$A$2:$B$296,2,FALSE)</f>
        <v>Região Administrativa de Franca</v>
      </c>
      <c r="E5870" s="15" t="s">
        <v>124</v>
      </c>
      <c r="F5870" s="37">
        <f t="shared" si="125"/>
        <v>645831.87588545843</v>
      </c>
      <c r="G5870" s="37">
        <f t="shared" si="126"/>
        <v>645831.87588545843</v>
      </c>
      <c r="H5870" s="37">
        <f t="shared" si="127"/>
        <v>0</v>
      </c>
      <c r="I5870" s="39">
        <v>112145.62385559127</v>
      </c>
      <c r="J5870" s="37">
        <v>105439.6434734513</v>
      </c>
      <c r="K5870" s="37">
        <v>105142.64613485514</v>
      </c>
      <c r="L5870" s="37">
        <v>105704.28322606593</v>
      </c>
      <c r="M5870" s="37">
        <v>109418.20540024132</v>
      </c>
      <c r="N5870" s="38">
        <v>107981.47379525339</v>
      </c>
      <c r="O5870" s="37"/>
      <c r="P5870" s="37"/>
      <c r="Q5870" s="37"/>
      <c r="R5870" s="37"/>
      <c r="S5870" s="37"/>
      <c r="T5870" s="37"/>
    </row>
    <row r="5871" spans="1:20" x14ac:dyDescent="0.25">
      <c r="A5871" s="14">
        <f t="shared" si="124"/>
        <v>29</v>
      </c>
      <c r="B5871" s="14" t="s">
        <v>374</v>
      </c>
      <c r="C5871" s="14">
        <v>2021</v>
      </c>
      <c r="D5871" s="55" t="str">
        <f>VLOOKUP(E5871,Regioes!$A$2:$B$296,2,FALSE)</f>
        <v>Região Administrativa Central / Araraquara</v>
      </c>
      <c r="E5871" s="15" t="s">
        <v>334</v>
      </c>
      <c r="F5871" s="37">
        <f t="shared" si="125"/>
        <v>195120.0406789713</v>
      </c>
      <c r="G5871" s="37">
        <f t="shared" si="126"/>
        <v>195120.0406789713</v>
      </c>
      <c r="H5871" s="37">
        <f t="shared" si="127"/>
        <v>0</v>
      </c>
      <c r="I5871" s="39">
        <v>34775.810849016649</v>
      </c>
      <c r="J5871" s="37">
        <v>30642.977556429658</v>
      </c>
      <c r="K5871" s="37">
        <v>31582.436036308631</v>
      </c>
      <c r="L5871" s="37">
        <v>29905.667049924366</v>
      </c>
      <c r="M5871" s="37">
        <v>33874.651095915287</v>
      </c>
      <c r="N5871" s="38">
        <v>34338.498091376714</v>
      </c>
      <c r="O5871" s="37"/>
      <c r="P5871" s="37"/>
      <c r="Q5871" s="37"/>
      <c r="R5871" s="37"/>
      <c r="S5871" s="37"/>
      <c r="T5871" s="37"/>
    </row>
    <row r="5872" spans="1:20" x14ac:dyDescent="0.25">
      <c r="A5872" s="14">
        <f t="shared" si="124"/>
        <v>29</v>
      </c>
      <c r="B5872" s="14" t="s">
        <v>374</v>
      </c>
      <c r="C5872" s="14">
        <v>2021</v>
      </c>
      <c r="D5872" s="55" t="str">
        <f>VLOOKUP(E5872,Regioes!$A$2:$B$296,2,FALSE)</f>
        <v>Região Administrativa de Bauru</v>
      </c>
      <c r="E5872" s="15" t="s">
        <v>335</v>
      </c>
      <c r="F5872" s="37">
        <f t="shared" si="125"/>
        <v>128003.65977995477</v>
      </c>
      <c r="G5872" s="37">
        <f t="shared" si="126"/>
        <v>128003.65977995477</v>
      </c>
      <c r="H5872" s="37">
        <f t="shared" si="127"/>
        <v>0</v>
      </c>
      <c r="I5872" s="39">
        <v>22813.807566868407</v>
      </c>
      <c r="J5872" s="37">
        <v>20102.564862783685</v>
      </c>
      <c r="K5872" s="37">
        <v>20718.873281013643</v>
      </c>
      <c r="L5872" s="37">
        <v>19618.870605143744</v>
      </c>
      <c r="M5872" s="37">
        <v>22222.624077760993</v>
      </c>
      <c r="N5872" s="38">
        <v>22526.919386384296</v>
      </c>
      <c r="O5872" s="37"/>
      <c r="P5872" s="37"/>
      <c r="Q5872" s="37"/>
      <c r="R5872" s="37"/>
      <c r="S5872" s="37"/>
      <c r="T5872" s="37"/>
    </row>
    <row r="5873" spans="1:20" x14ac:dyDescent="0.25">
      <c r="A5873" s="14">
        <f t="shared" si="124"/>
        <v>29</v>
      </c>
      <c r="B5873" s="14" t="s">
        <v>374</v>
      </c>
      <c r="C5873" s="14">
        <v>2021</v>
      </c>
      <c r="D5873" s="55" t="str">
        <f>VLOOKUP(E5873,Regioes!$A$2:$B$296,2,FALSE)</f>
        <v>Região Administrativa de Sorocaba</v>
      </c>
      <c r="E5873" s="15" t="s">
        <v>251</v>
      </c>
      <c r="F5873" s="37">
        <f t="shared" si="125"/>
        <v>96211.526313756389</v>
      </c>
      <c r="G5873" s="37">
        <f t="shared" si="126"/>
        <v>96211.526313756389</v>
      </c>
      <c r="H5873" s="37">
        <f t="shared" si="127"/>
        <v>0</v>
      </c>
      <c r="I5873" s="39">
        <v>16522.525996611683</v>
      </c>
      <c r="J5873" s="37">
        <v>15390.348192229483</v>
      </c>
      <c r="K5873" s="37">
        <v>15584.60727908288</v>
      </c>
      <c r="L5873" s="37">
        <v>15068.450655409968</v>
      </c>
      <c r="M5873" s="37">
        <v>16440.895666930181</v>
      </c>
      <c r="N5873" s="38">
        <v>17204.698523492185</v>
      </c>
      <c r="O5873" s="37"/>
      <c r="P5873" s="37"/>
      <c r="Q5873" s="37"/>
      <c r="R5873" s="37"/>
      <c r="S5873" s="37"/>
      <c r="T5873" s="37"/>
    </row>
    <row r="5874" spans="1:20" x14ac:dyDescent="0.25">
      <c r="A5874" s="14">
        <f t="shared" si="124"/>
        <v>29</v>
      </c>
      <c r="B5874" s="14" t="s">
        <v>374</v>
      </c>
      <c r="C5874" s="14">
        <v>2021</v>
      </c>
      <c r="D5874" s="55" t="str">
        <f>VLOOKUP(E5874,Regioes!$A$2:$B$296,2,FALSE)</f>
        <v>Região Administrativa de Ribeirão Preto</v>
      </c>
      <c r="E5874" s="15" t="s">
        <v>125</v>
      </c>
      <c r="F5874" s="37">
        <f t="shared" si="125"/>
        <v>271305.96955460659</v>
      </c>
      <c r="G5874" s="37">
        <f t="shared" si="126"/>
        <v>271305.96955460659</v>
      </c>
      <c r="H5874" s="37">
        <f t="shared" si="127"/>
        <v>0</v>
      </c>
      <c r="I5874" s="39">
        <v>47184.411995575356</v>
      </c>
      <c r="J5874" s="37">
        <v>44344.794744569721</v>
      </c>
      <c r="K5874" s="37">
        <v>43824.343966512599</v>
      </c>
      <c r="L5874" s="37">
        <v>44316.318069187582</v>
      </c>
      <c r="M5874" s="37">
        <v>45933.756204746722</v>
      </c>
      <c r="N5874" s="38">
        <v>45702.34457401462</v>
      </c>
      <c r="O5874" s="37"/>
      <c r="P5874" s="37"/>
      <c r="Q5874" s="37"/>
      <c r="R5874" s="37"/>
      <c r="S5874" s="37"/>
      <c r="T5874" s="37"/>
    </row>
    <row r="5875" spans="1:20" x14ac:dyDescent="0.25">
      <c r="A5875" s="14">
        <f t="shared" si="124"/>
        <v>29</v>
      </c>
      <c r="B5875" s="14" t="s">
        <v>374</v>
      </c>
      <c r="C5875" s="14">
        <v>2021</v>
      </c>
      <c r="D5875" s="55" t="str">
        <f>VLOOKUP(E5875,Regioes!$A$2:$B$296,2,FALSE)</f>
        <v>Região Administrativa de Sorocaba</v>
      </c>
      <c r="E5875" s="15" t="s">
        <v>336</v>
      </c>
      <c r="F5875" s="37">
        <f t="shared" si="125"/>
        <v>115467.57169978271</v>
      </c>
      <c r="G5875" s="37">
        <f t="shared" si="126"/>
        <v>115467.57169978271</v>
      </c>
      <c r="H5875" s="37">
        <f t="shared" si="127"/>
        <v>0</v>
      </c>
      <c r="I5875" s="39">
        <v>18407.873378682903</v>
      </c>
      <c r="J5875" s="37">
        <v>18743.655885247565</v>
      </c>
      <c r="K5875" s="37">
        <v>20037.036936007411</v>
      </c>
      <c r="L5875" s="37">
        <v>18683.880409180165</v>
      </c>
      <c r="M5875" s="37">
        <v>20097.695023053828</v>
      </c>
      <c r="N5875" s="38">
        <v>19497.430067610847</v>
      </c>
      <c r="O5875" s="37"/>
      <c r="P5875" s="37"/>
      <c r="Q5875" s="37"/>
      <c r="R5875" s="37"/>
      <c r="S5875" s="37"/>
      <c r="T5875" s="37"/>
    </row>
    <row r="5876" spans="1:20" x14ac:dyDescent="0.25">
      <c r="A5876" s="14">
        <f t="shared" si="124"/>
        <v>29</v>
      </c>
      <c r="B5876" s="14" t="s">
        <v>374</v>
      </c>
      <c r="C5876" s="14">
        <v>2021</v>
      </c>
      <c r="D5876" s="55" t="str">
        <f>VLOOKUP(E5876,Regioes!$A$2:$B$296,2,FALSE)</f>
        <v>Região Administrativa de Ribeirão Preto</v>
      </c>
      <c r="E5876" s="15" t="s">
        <v>126</v>
      </c>
      <c r="F5876" s="37">
        <f t="shared" si="125"/>
        <v>1008460.5813283862</v>
      </c>
      <c r="G5876" s="37">
        <f t="shared" si="126"/>
        <v>1008460.5813283862</v>
      </c>
      <c r="H5876" s="37">
        <f t="shared" si="127"/>
        <v>0</v>
      </c>
      <c r="I5876" s="39">
        <v>170897.47518308638</v>
      </c>
      <c r="J5876" s="37">
        <v>159131.04073961903</v>
      </c>
      <c r="K5876" s="37">
        <v>169361.33398581235</v>
      </c>
      <c r="L5876" s="37">
        <v>163404.01107725769</v>
      </c>
      <c r="M5876" s="37">
        <v>176073.55003202616</v>
      </c>
      <c r="N5876" s="38">
        <v>169593.1703105846</v>
      </c>
      <c r="O5876" s="37"/>
      <c r="P5876" s="37"/>
      <c r="Q5876" s="37"/>
      <c r="R5876" s="37"/>
      <c r="S5876" s="37"/>
      <c r="T5876" s="37"/>
    </row>
    <row r="5877" spans="1:20" x14ac:dyDescent="0.25">
      <c r="A5877" s="14">
        <f t="shared" si="124"/>
        <v>29</v>
      </c>
      <c r="B5877" s="14" t="s">
        <v>374</v>
      </c>
      <c r="C5877" s="14">
        <v>2021</v>
      </c>
      <c r="D5877" s="55" t="str">
        <f>VLOOKUP(E5877,Regioes!$A$2:$B$296,2,FALSE)</f>
        <v>Região Administrativa Central / Araraquara</v>
      </c>
      <c r="E5877" s="15" t="s">
        <v>337</v>
      </c>
      <c r="F5877" s="37">
        <f t="shared" si="125"/>
        <v>15792.089623298007</v>
      </c>
      <c r="G5877" s="37">
        <f t="shared" si="126"/>
        <v>15792.089623298007</v>
      </c>
      <c r="H5877" s="37">
        <f t="shared" si="127"/>
        <v>0</v>
      </c>
      <c r="I5877" s="39">
        <v>2814.5890075642919</v>
      </c>
      <c r="J5877" s="37">
        <v>2480.0971043872883</v>
      </c>
      <c r="K5877" s="37">
        <v>2556.1324130105859</v>
      </c>
      <c r="L5877" s="37">
        <v>2420.4226928895573</v>
      </c>
      <c r="M5877" s="37">
        <v>2741.6534160363044</v>
      </c>
      <c r="N5877" s="38">
        <v>2779.1949894099803</v>
      </c>
      <c r="O5877" s="37"/>
      <c r="P5877" s="37"/>
      <c r="Q5877" s="37"/>
      <c r="R5877" s="37"/>
      <c r="S5877" s="37"/>
      <c r="T5877" s="37"/>
    </row>
    <row r="5878" spans="1:20" x14ac:dyDescent="0.25">
      <c r="A5878" s="14">
        <f t="shared" si="124"/>
        <v>29</v>
      </c>
      <c r="B5878" s="14" t="s">
        <v>374</v>
      </c>
      <c r="C5878" s="14">
        <v>2021</v>
      </c>
      <c r="D5878" s="55" t="str">
        <f>VLOOKUP(E5878,Regioes!$A$2:$B$296,2,FALSE)</f>
        <v>Região Administrativa de Franca</v>
      </c>
      <c r="E5878" s="15" t="s">
        <v>127</v>
      </c>
      <c r="F5878" s="37">
        <f t="shared" si="125"/>
        <v>769527.1937073369</v>
      </c>
      <c r="G5878" s="37">
        <f t="shared" si="126"/>
        <v>769527.1937073369</v>
      </c>
      <c r="H5878" s="37">
        <f t="shared" si="127"/>
        <v>0</v>
      </c>
      <c r="I5878" s="39">
        <v>130452.26605387844</v>
      </c>
      <c r="J5878" s="37">
        <v>123184.46429391199</v>
      </c>
      <c r="K5878" s="37">
        <v>129248.59829857496</v>
      </c>
      <c r="L5878" s="37">
        <v>125777.83780308071</v>
      </c>
      <c r="M5878" s="37">
        <v>132912.68943422564</v>
      </c>
      <c r="N5878" s="38">
        <v>127951.33782366515</v>
      </c>
      <c r="O5878" s="37"/>
      <c r="P5878" s="37"/>
      <c r="Q5878" s="37"/>
      <c r="R5878" s="37"/>
      <c r="S5878" s="37"/>
      <c r="T5878" s="37"/>
    </row>
    <row r="5879" spans="1:20" x14ac:dyDescent="0.25">
      <c r="A5879" s="14">
        <f t="shared" si="124"/>
        <v>29</v>
      </c>
      <c r="B5879" s="14" t="s">
        <v>374</v>
      </c>
      <c r="C5879" s="14">
        <v>2021</v>
      </c>
      <c r="D5879" s="55" t="str">
        <f>VLOOKUP(E5879,Regioes!$A$2:$B$296,2,FALSE)</f>
        <v>Região Administrativa de Ribeirão Preto</v>
      </c>
      <c r="E5879" s="15" t="s">
        <v>128</v>
      </c>
      <c r="F5879" s="37">
        <f t="shared" si="125"/>
        <v>202493.88209595915</v>
      </c>
      <c r="G5879" s="37">
        <f t="shared" si="126"/>
        <v>202493.88209595915</v>
      </c>
      <c r="H5879" s="37">
        <f t="shared" si="127"/>
        <v>0</v>
      </c>
      <c r="I5879" s="39">
        <v>34535.610787970283</v>
      </c>
      <c r="J5879" s="37">
        <v>31218.009285369259</v>
      </c>
      <c r="K5879" s="37">
        <v>33044.712024941946</v>
      </c>
      <c r="L5879" s="37">
        <v>33208.501551834663</v>
      </c>
      <c r="M5879" s="37">
        <v>36047.906090385521</v>
      </c>
      <c r="N5879" s="38">
        <v>34439.142355457509</v>
      </c>
      <c r="O5879" s="37"/>
      <c r="P5879" s="37"/>
      <c r="Q5879" s="37"/>
      <c r="R5879" s="37"/>
      <c r="S5879" s="37"/>
      <c r="T5879" s="37"/>
    </row>
    <row r="5880" spans="1:20" x14ac:dyDescent="0.25">
      <c r="A5880" s="14">
        <f t="shared" ref="A5880:A5924" si="128">VLOOKUP(B5880,$W$10:$X$32,2,FALSE)</f>
        <v>29</v>
      </c>
      <c r="B5880" s="14" t="s">
        <v>374</v>
      </c>
      <c r="C5880" s="14">
        <v>2021</v>
      </c>
      <c r="D5880" s="55" t="str">
        <f>VLOOKUP(E5880,Regioes!$A$2:$B$296,2,FALSE)</f>
        <v>Região Administrativa de Bauru</v>
      </c>
      <c r="E5880" s="15" t="s">
        <v>338</v>
      </c>
      <c r="F5880" s="37">
        <f t="shared" si="125"/>
        <v>98250.450094339452</v>
      </c>
      <c r="G5880" s="37">
        <f t="shared" si="126"/>
        <v>98250.450094339452</v>
      </c>
      <c r="H5880" s="37">
        <f t="shared" si="127"/>
        <v>0</v>
      </c>
      <c r="I5880" s="39">
        <v>17572.958313207517</v>
      </c>
      <c r="J5880" s="37">
        <v>15901.098127043995</v>
      </c>
      <c r="K5880" s="37">
        <v>15804.912524528272</v>
      </c>
      <c r="L5880" s="37">
        <v>14820.386128301861</v>
      </c>
      <c r="M5880" s="37">
        <v>16830.574832704373</v>
      </c>
      <c r="N5880" s="38">
        <v>17320.520168553427</v>
      </c>
      <c r="O5880" s="37"/>
      <c r="P5880" s="37"/>
      <c r="Q5880" s="37"/>
      <c r="R5880" s="37"/>
      <c r="S5880" s="37"/>
      <c r="T5880" s="37"/>
    </row>
    <row r="5881" spans="1:20" x14ac:dyDescent="0.25">
      <c r="A5881" s="14">
        <f t="shared" si="128"/>
        <v>29</v>
      </c>
      <c r="B5881" s="14" t="s">
        <v>374</v>
      </c>
      <c r="C5881" s="14">
        <v>2021</v>
      </c>
      <c r="D5881" s="55" t="str">
        <f>VLOOKUP(E5881,Regioes!$A$2:$B$296,2,FALSE)</f>
        <v>Região Administrativa de Itapeva</v>
      </c>
      <c r="E5881" s="15" t="s">
        <v>228</v>
      </c>
      <c r="F5881" s="37">
        <f t="shared" si="125"/>
        <v>160671.69074744152</v>
      </c>
      <c r="G5881" s="37">
        <f t="shared" si="126"/>
        <v>160671.69074744152</v>
      </c>
      <c r="H5881" s="37">
        <f t="shared" si="127"/>
        <v>0</v>
      </c>
      <c r="I5881" s="39">
        <v>25935.656428719143</v>
      </c>
      <c r="J5881" s="37">
        <v>26774.388363486025</v>
      </c>
      <c r="K5881" s="37">
        <v>28013.558634343048</v>
      </c>
      <c r="L5881" s="37">
        <v>26172.696765739714</v>
      </c>
      <c r="M5881" s="37">
        <v>27447.138089010674</v>
      </c>
      <c r="N5881" s="38">
        <v>26328.252466142902</v>
      </c>
      <c r="O5881" s="37"/>
      <c r="P5881" s="37"/>
      <c r="Q5881" s="37"/>
      <c r="R5881" s="37"/>
      <c r="S5881" s="37"/>
      <c r="T5881" s="37"/>
    </row>
    <row r="5882" spans="1:20" x14ac:dyDescent="0.25">
      <c r="A5882" s="14">
        <f t="shared" si="128"/>
        <v>29</v>
      </c>
      <c r="B5882" s="14" t="s">
        <v>374</v>
      </c>
      <c r="C5882" s="14">
        <v>2021</v>
      </c>
      <c r="D5882" s="55" t="str">
        <f>VLOOKUP(E5882,Regioes!$A$2:$B$296,2,FALSE)</f>
        <v>Região Administrativa de Sorocaba</v>
      </c>
      <c r="E5882" s="15" t="s">
        <v>339</v>
      </c>
      <c r="F5882" s="37">
        <f t="shared" si="125"/>
        <v>220719.82144960217</v>
      </c>
      <c r="G5882" s="37">
        <f t="shared" si="126"/>
        <v>220719.82144960217</v>
      </c>
      <c r="H5882" s="37">
        <f t="shared" si="127"/>
        <v>0</v>
      </c>
      <c r="I5882" s="39">
        <v>35326.53701602402</v>
      </c>
      <c r="J5882" s="37">
        <v>36129.465770598603</v>
      </c>
      <c r="K5882" s="37">
        <v>38358.762612943276</v>
      </c>
      <c r="L5882" s="37">
        <v>35790.389030187151</v>
      </c>
      <c r="M5882" s="37">
        <v>38192.531950480748</v>
      </c>
      <c r="N5882" s="38">
        <v>36922.135069368378</v>
      </c>
      <c r="O5882" s="37"/>
      <c r="P5882" s="37"/>
      <c r="Q5882" s="37"/>
      <c r="R5882" s="37"/>
      <c r="S5882" s="37"/>
      <c r="T5882" s="37"/>
    </row>
    <row r="5883" spans="1:20" x14ac:dyDescent="0.25">
      <c r="A5883" s="14">
        <f t="shared" si="128"/>
        <v>29</v>
      </c>
      <c r="B5883" s="14" t="s">
        <v>374</v>
      </c>
      <c r="C5883" s="14">
        <v>2021</v>
      </c>
      <c r="D5883" s="55" t="str">
        <f>VLOOKUP(E5883,Regioes!$A$2:$B$296,2,FALSE)</f>
        <v>Região Administrativa de Franca</v>
      </c>
      <c r="E5883" s="15" t="s">
        <v>129</v>
      </c>
      <c r="F5883" s="37">
        <f t="shared" si="125"/>
        <v>61973.511386461068</v>
      </c>
      <c r="G5883" s="37">
        <f t="shared" si="126"/>
        <v>61973.511386461068</v>
      </c>
      <c r="H5883" s="37">
        <f t="shared" si="127"/>
        <v>0</v>
      </c>
      <c r="I5883" s="39">
        <v>10393.493108592695</v>
      </c>
      <c r="J5883" s="37">
        <v>9831.5281750761715</v>
      </c>
      <c r="K5883" s="37">
        <v>10450.907385622337</v>
      </c>
      <c r="L5883" s="37">
        <v>10087.196217867979</v>
      </c>
      <c r="M5883" s="37">
        <v>10804.623646783721</v>
      </c>
      <c r="N5883" s="38">
        <v>10405.762852518164</v>
      </c>
      <c r="O5883" s="37"/>
      <c r="P5883" s="37"/>
      <c r="Q5883" s="37"/>
      <c r="R5883" s="37"/>
      <c r="S5883" s="37"/>
      <c r="T5883" s="37"/>
    </row>
    <row r="5884" spans="1:20" x14ac:dyDescent="0.25">
      <c r="A5884" s="14">
        <f t="shared" si="128"/>
        <v>29</v>
      </c>
      <c r="B5884" s="14" t="s">
        <v>374</v>
      </c>
      <c r="C5884" s="14">
        <v>2021</v>
      </c>
      <c r="D5884" s="55" t="str">
        <f>VLOOKUP(E5884,Regioes!$A$2:$B$296,2,FALSE)</f>
        <v>Região Administrativa de Ribeirão Preto</v>
      </c>
      <c r="E5884" s="15" t="s">
        <v>55</v>
      </c>
      <c r="F5884" s="37">
        <f t="shared" si="125"/>
        <v>243661.62820233259</v>
      </c>
      <c r="G5884" s="37">
        <f t="shared" si="126"/>
        <v>243661.62820233259</v>
      </c>
      <c r="H5884" s="37">
        <f t="shared" si="127"/>
        <v>0</v>
      </c>
      <c r="I5884" s="39">
        <v>42376.622495575139</v>
      </c>
      <c r="J5884" s="37">
        <v>39826.344062751334</v>
      </c>
      <c r="K5884" s="37">
        <v>39358.923886966935</v>
      </c>
      <c r="L5884" s="37">
        <v>39800.768978278284</v>
      </c>
      <c r="M5884" s="37">
        <v>41253.400522928314</v>
      </c>
      <c r="N5884" s="38">
        <v>41045.568255832586</v>
      </c>
      <c r="O5884" s="37"/>
      <c r="P5884" s="37"/>
      <c r="Q5884" s="37"/>
      <c r="R5884" s="37"/>
      <c r="S5884" s="37"/>
      <c r="T5884" s="37"/>
    </row>
    <row r="5885" spans="1:20" x14ac:dyDescent="0.25">
      <c r="A5885" s="14">
        <f t="shared" si="128"/>
        <v>29</v>
      </c>
      <c r="B5885" s="14" t="s">
        <v>374</v>
      </c>
      <c r="C5885" s="14">
        <v>2021</v>
      </c>
      <c r="D5885" s="55" t="str">
        <f>VLOOKUP(E5885,Regioes!$A$2:$B$296,2,FALSE)</f>
        <v>Região Administrativa de Bauru</v>
      </c>
      <c r="E5885" s="15" t="s">
        <v>95</v>
      </c>
      <c r="F5885" s="37">
        <f t="shared" si="125"/>
        <v>222733.22437633504</v>
      </c>
      <c r="G5885" s="37">
        <f t="shared" si="126"/>
        <v>222733.22437633504</v>
      </c>
      <c r="H5885" s="37">
        <f t="shared" si="127"/>
        <v>0</v>
      </c>
      <c r="I5885" s="39">
        <v>39789.688558258764</v>
      </c>
      <c r="J5885" s="37">
        <v>35682.073658738504</v>
      </c>
      <c r="K5885" s="37">
        <v>35905.741417948491</v>
      </c>
      <c r="L5885" s="37">
        <v>33782.625128051819</v>
      </c>
      <c r="M5885" s="37">
        <v>38330.669619453263</v>
      </c>
      <c r="N5885" s="38">
        <v>39242.425993884222</v>
      </c>
      <c r="O5885" s="37"/>
      <c r="P5885" s="37"/>
      <c r="Q5885" s="37"/>
      <c r="R5885" s="37"/>
      <c r="S5885" s="37"/>
      <c r="T5885" s="37"/>
    </row>
    <row r="5886" spans="1:20" x14ac:dyDescent="0.25">
      <c r="A5886" s="14">
        <f t="shared" si="128"/>
        <v>29</v>
      </c>
      <c r="B5886" s="14" t="s">
        <v>374</v>
      </c>
      <c r="C5886" s="14">
        <v>2021</v>
      </c>
      <c r="D5886" s="55" t="str">
        <f>VLOOKUP(E5886,Regioes!$A$2:$B$296,2,FALSE)</f>
        <v>Região Administrativa de Ribeirão Preto</v>
      </c>
      <c r="E5886" s="15" t="s">
        <v>133</v>
      </c>
      <c r="F5886" s="37">
        <f t="shared" si="125"/>
        <v>118499.47479071061</v>
      </c>
      <c r="G5886" s="37">
        <f t="shared" si="126"/>
        <v>118499.47479071061</v>
      </c>
      <c r="H5886" s="37">
        <f t="shared" si="127"/>
        <v>0</v>
      </c>
      <c r="I5886" s="39">
        <v>20210.24881142591</v>
      </c>
      <c r="J5886" s="37">
        <v>18268.787511193677</v>
      </c>
      <c r="K5886" s="37">
        <v>19337.774450441237</v>
      </c>
      <c r="L5886" s="37">
        <v>19433.62412605666</v>
      </c>
      <c r="M5886" s="37">
        <v>21095.244433070129</v>
      </c>
      <c r="N5886" s="38">
        <v>20153.795458522985</v>
      </c>
      <c r="O5886" s="37"/>
      <c r="P5886" s="37"/>
      <c r="Q5886" s="37"/>
      <c r="R5886" s="37"/>
      <c r="S5886" s="37"/>
      <c r="T5886" s="37"/>
    </row>
    <row r="5887" spans="1:20" x14ac:dyDescent="0.25">
      <c r="A5887" s="14">
        <f t="shared" si="128"/>
        <v>29</v>
      </c>
      <c r="B5887" s="14" t="s">
        <v>374</v>
      </c>
      <c r="C5887" s="14">
        <v>2021</v>
      </c>
      <c r="D5887" s="55" t="str">
        <f>VLOOKUP(E5887,Regioes!$A$2:$B$296,2,FALSE)</f>
        <v>Região Administrativa de Franca</v>
      </c>
      <c r="E5887" s="15" t="s">
        <v>134</v>
      </c>
      <c r="F5887" s="37">
        <f t="shared" ref="F5887:F5945" si="129">SUM(I5887:T5887)</f>
        <v>484851.58908231329</v>
      </c>
      <c r="G5887" s="37">
        <f t="shared" si="126"/>
        <v>484851.58908231329</v>
      </c>
      <c r="H5887" s="37">
        <f t="shared" si="127"/>
        <v>0</v>
      </c>
      <c r="I5887" s="39">
        <v>81313.799026048771</v>
      </c>
      <c r="J5887" s="37">
        <v>76917.249840301869</v>
      </c>
      <c r="K5887" s="37">
        <v>81762.981311045383</v>
      </c>
      <c r="L5887" s="37">
        <v>78917.476292731881</v>
      </c>
      <c r="M5887" s="37">
        <v>84530.290883660913</v>
      </c>
      <c r="N5887" s="38">
        <v>81409.791728524506</v>
      </c>
      <c r="O5887" s="37"/>
      <c r="P5887" s="37"/>
      <c r="Q5887" s="37"/>
      <c r="R5887" s="37"/>
      <c r="S5887" s="37"/>
      <c r="T5887" s="37"/>
    </row>
    <row r="5888" spans="1:20" x14ac:dyDescent="0.25">
      <c r="A5888" s="14">
        <f t="shared" si="128"/>
        <v>29</v>
      </c>
      <c r="B5888" s="14" t="s">
        <v>374</v>
      </c>
      <c r="C5888" s="14">
        <v>2021</v>
      </c>
      <c r="D5888" s="55" t="str">
        <f>VLOOKUP(E5888,Regioes!$A$2:$B$296,2,FALSE)</f>
        <v>Região Administrativa de Sorocaba</v>
      </c>
      <c r="E5888" s="15" t="s">
        <v>340</v>
      </c>
      <c r="F5888" s="37">
        <f t="shared" si="129"/>
        <v>116430.51136277389</v>
      </c>
      <c r="G5888" s="37">
        <f t="shared" si="126"/>
        <v>116430.51136277389</v>
      </c>
      <c r="H5888" s="37">
        <f t="shared" si="127"/>
        <v>0</v>
      </c>
      <c r="I5888" s="39">
        <v>19994.757639710864</v>
      </c>
      <c r="J5888" s="37">
        <v>18624.651107070251</v>
      </c>
      <c r="K5888" s="37">
        <v>18859.734009148407</v>
      </c>
      <c r="L5888" s="37">
        <v>18235.106358594989</v>
      </c>
      <c r="M5888" s="37">
        <v>19895.972583578045</v>
      </c>
      <c r="N5888" s="38">
        <v>20820.289664671338</v>
      </c>
      <c r="O5888" s="37"/>
      <c r="P5888" s="37"/>
      <c r="Q5888" s="37"/>
      <c r="R5888" s="37"/>
      <c r="S5888" s="37"/>
      <c r="T5888" s="37"/>
    </row>
    <row r="5889" spans="1:20" x14ac:dyDescent="0.25">
      <c r="A5889" s="14">
        <f t="shared" si="128"/>
        <v>29</v>
      </c>
      <c r="B5889" s="14" t="s">
        <v>374</v>
      </c>
      <c r="C5889" s="14">
        <v>2021</v>
      </c>
      <c r="D5889" s="55" t="str">
        <f>VLOOKUP(E5889,Regioes!$A$2:$B$296,2,FALSE)</f>
        <v>Região Administrativa de Franca</v>
      </c>
      <c r="E5889" s="15" t="s">
        <v>130</v>
      </c>
      <c r="F5889" s="37">
        <f t="shared" si="129"/>
        <v>262694.87369167304</v>
      </c>
      <c r="G5889" s="37">
        <f t="shared" si="126"/>
        <v>262694.87369167304</v>
      </c>
      <c r="H5889" s="37">
        <f t="shared" si="127"/>
        <v>0</v>
      </c>
      <c r="I5889" s="39">
        <v>45395.789494670098</v>
      </c>
      <c r="J5889" s="37">
        <v>42735.549139682167</v>
      </c>
      <c r="K5889" s="37">
        <v>43799.901896621028</v>
      </c>
      <c r="L5889" s="37">
        <v>43261.467619670097</v>
      </c>
      <c r="M5889" s="37">
        <v>44600.599961283137</v>
      </c>
      <c r="N5889" s="38">
        <v>42901.56557974653</v>
      </c>
      <c r="O5889" s="37"/>
      <c r="P5889" s="37"/>
      <c r="Q5889" s="37"/>
      <c r="R5889" s="37"/>
      <c r="S5889" s="37"/>
      <c r="T5889" s="37"/>
    </row>
    <row r="5890" spans="1:20" x14ac:dyDescent="0.25">
      <c r="A5890" s="14">
        <f t="shared" si="128"/>
        <v>29</v>
      </c>
      <c r="B5890" s="14" t="s">
        <v>374</v>
      </c>
      <c r="C5890" s="14">
        <v>2021</v>
      </c>
      <c r="D5890" s="55" t="str">
        <f>VLOOKUP(E5890,Regioes!$A$2:$B$296,2,FALSE)</f>
        <v>Região Administrativa de Ribeirão Preto</v>
      </c>
      <c r="E5890" s="15" t="s">
        <v>58</v>
      </c>
      <c r="F5890" s="37">
        <f t="shared" si="129"/>
        <v>1425519.8058785794</v>
      </c>
      <c r="G5890" s="37">
        <f t="shared" si="126"/>
        <v>1425519.8058785794</v>
      </c>
      <c r="H5890" s="37">
        <f t="shared" si="127"/>
        <v>0</v>
      </c>
      <c r="I5890" s="39">
        <v>242088.67331850441</v>
      </c>
      <c r="J5890" s="37">
        <v>224728.94761354034</v>
      </c>
      <c r="K5890" s="37">
        <v>238110.54593294364</v>
      </c>
      <c r="L5890" s="37">
        <v>231417.27818746422</v>
      </c>
      <c r="M5890" s="37">
        <v>249094.15847967821</v>
      </c>
      <c r="N5890" s="38">
        <v>240080.20234644861</v>
      </c>
      <c r="O5890" s="37"/>
      <c r="P5890" s="37"/>
      <c r="Q5890" s="37"/>
      <c r="R5890" s="37"/>
      <c r="S5890" s="37"/>
      <c r="T5890" s="37"/>
    </row>
    <row r="5891" spans="1:20" x14ac:dyDescent="0.25">
      <c r="A5891" s="14">
        <f t="shared" si="128"/>
        <v>29</v>
      </c>
      <c r="B5891" s="14" t="s">
        <v>374</v>
      </c>
      <c r="C5891" s="14">
        <v>2021</v>
      </c>
      <c r="D5891" s="55" t="str">
        <f>VLOOKUP(E5891,Regioes!$A$2:$B$296,2,FALSE)</f>
        <v>Região Administrativa Central / Araraquara</v>
      </c>
      <c r="E5891" s="15" t="s">
        <v>131</v>
      </c>
      <c r="F5891" s="37">
        <f t="shared" si="129"/>
        <v>152543.74111349776</v>
      </c>
      <c r="G5891" s="37">
        <f t="shared" si="126"/>
        <v>152543.74111349776</v>
      </c>
      <c r="H5891" s="37">
        <f t="shared" si="127"/>
        <v>0</v>
      </c>
      <c r="I5891" s="39">
        <v>25850.54698786392</v>
      </c>
      <c r="J5891" s="37">
        <v>23726.51854423276</v>
      </c>
      <c r="K5891" s="37">
        <v>24979.646235387969</v>
      </c>
      <c r="L5891" s="37">
        <v>24813.528152994862</v>
      </c>
      <c r="M5891" s="37">
        <v>27207.123091911562</v>
      </c>
      <c r="N5891" s="38">
        <v>25966.378101106675</v>
      </c>
      <c r="O5891" s="37"/>
      <c r="P5891" s="37"/>
      <c r="Q5891" s="37"/>
      <c r="R5891" s="37"/>
      <c r="S5891" s="37"/>
      <c r="T5891" s="37"/>
    </row>
    <row r="5892" spans="1:20" x14ac:dyDescent="0.25">
      <c r="A5892" s="14">
        <f t="shared" si="128"/>
        <v>29</v>
      </c>
      <c r="B5892" s="14" t="s">
        <v>374</v>
      </c>
      <c r="C5892" s="14">
        <v>2021</v>
      </c>
      <c r="D5892" s="55" t="str">
        <f>VLOOKUP(E5892,Regioes!$A$2:$B$296,2,FALSE)</f>
        <v>Região Administrativa de Sorocaba</v>
      </c>
      <c r="E5892" s="15" t="s">
        <v>341</v>
      </c>
      <c r="F5892" s="37">
        <f t="shared" si="129"/>
        <v>46772.931068748061</v>
      </c>
      <c r="G5892" s="37">
        <f t="shared" si="126"/>
        <v>46772.931068748061</v>
      </c>
      <c r="H5892" s="37">
        <f t="shared" si="127"/>
        <v>0</v>
      </c>
      <c r="I5892" s="39">
        <v>7504.9461368758421</v>
      </c>
      <c r="J5892" s="37">
        <v>7696.9098891760568</v>
      </c>
      <c r="K5892" s="37">
        <v>8136.4060773286474</v>
      </c>
      <c r="L5892" s="37">
        <v>7594.608312622765</v>
      </c>
      <c r="M5892" s="37">
        <v>8062.9630906647362</v>
      </c>
      <c r="N5892" s="38">
        <v>7777.0975620800182</v>
      </c>
      <c r="O5892" s="37"/>
      <c r="P5892" s="37"/>
      <c r="Q5892" s="37"/>
      <c r="R5892" s="37"/>
      <c r="S5892" s="37"/>
      <c r="T5892" s="37"/>
    </row>
    <row r="5893" spans="1:20" x14ac:dyDescent="0.25">
      <c r="A5893" s="14">
        <f t="shared" si="128"/>
        <v>29</v>
      </c>
      <c r="B5893" s="14" t="s">
        <v>374</v>
      </c>
      <c r="C5893" s="14">
        <v>2021</v>
      </c>
      <c r="D5893" s="55" t="str">
        <f>VLOOKUP(E5893,Regioes!$A$2:$B$296,2,FALSE)</f>
        <v>Região Administrativa Central / Araraquara</v>
      </c>
      <c r="E5893" s="31" t="s">
        <v>135</v>
      </c>
      <c r="F5893" s="37">
        <f t="shared" si="129"/>
        <v>137296.30499802876</v>
      </c>
      <c r="G5893" s="37">
        <f t="shared" si="126"/>
        <v>137296.30499802876</v>
      </c>
      <c r="H5893" s="37">
        <f t="shared" si="127"/>
        <v>0</v>
      </c>
      <c r="I5893" s="39">
        <v>23394.336236438285</v>
      </c>
      <c r="J5893" s="37">
        <v>21194.046977476442</v>
      </c>
      <c r="K5893" s="37">
        <v>22416.496955032009</v>
      </c>
      <c r="L5893" s="37">
        <v>22489.639314487165</v>
      </c>
      <c r="M5893" s="37">
        <v>24448.172528632513</v>
      </c>
      <c r="N5893" s="38">
        <v>23353.612985962358</v>
      </c>
      <c r="O5893" s="37"/>
      <c r="P5893" s="37"/>
      <c r="Q5893" s="37"/>
      <c r="R5893" s="37"/>
      <c r="S5893" s="37"/>
      <c r="T5893" s="37"/>
    </row>
    <row r="5894" spans="1:20" x14ac:dyDescent="0.25">
      <c r="A5894" s="14">
        <f t="shared" si="128"/>
        <v>29</v>
      </c>
      <c r="B5894" s="14" t="s">
        <v>374</v>
      </c>
      <c r="C5894" s="14">
        <v>2021</v>
      </c>
      <c r="D5894" s="55" t="str">
        <f>VLOOKUP(E5894,Regioes!$A$2:$B$296,2,FALSE)</f>
        <v>Região Administrativa Central / Araraquara</v>
      </c>
      <c r="E5894" s="15" t="s">
        <v>76</v>
      </c>
      <c r="F5894" s="37">
        <f t="shared" si="129"/>
        <v>1347311.9018559929</v>
      </c>
      <c r="G5894" s="37">
        <f t="shared" si="126"/>
        <v>1347311.9018559929</v>
      </c>
      <c r="H5894" s="37">
        <f t="shared" si="127"/>
        <v>0</v>
      </c>
      <c r="I5894" s="39">
        <v>218194.27216010733</v>
      </c>
      <c r="J5894" s="37">
        <v>212187.91082848838</v>
      </c>
      <c r="K5894" s="37">
        <v>233576.63900380145</v>
      </c>
      <c r="L5894" s="37">
        <v>219075.71990161005</v>
      </c>
      <c r="M5894" s="37">
        <v>237699.90412008055</v>
      </c>
      <c r="N5894" s="38">
        <v>226577.4558419052</v>
      </c>
      <c r="O5894" s="37"/>
      <c r="P5894" s="37"/>
      <c r="Q5894" s="37"/>
      <c r="R5894" s="37"/>
      <c r="S5894" s="37"/>
      <c r="T5894" s="37"/>
    </row>
    <row r="5895" spans="1:20" x14ac:dyDescent="0.25">
      <c r="A5895" s="14">
        <f t="shared" si="128"/>
        <v>29</v>
      </c>
      <c r="B5895" s="14" t="s">
        <v>374</v>
      </c>
      <c r="C5895" s="14">
        <v>2021</v>
      </c>
      <c r="D5895" s="55" t="str">
        <f>VLOOKUP(E5895,Regioes!$A$2:$B$296,2,FALSE)</f>
        <v>Região Administrativa Central / Araraquara</v>
      </c>
      <c r="E5895" s="15" t="s">
        <v>77</v>
      </c>
      <c r="F5895" s="37">
        <f t="shared" si="129"/>
        <v>194892.68448430477</v>
      </c>
      <c r="G5895" s="37">
        <f t="shared" si="126"/>
        <v>194892.68448430477</v>
      </c>
      <c r="H5895" s="37">
        <f t="shared" si="127"/>
        <v>0</v>
      </c>
      <c r="I5895" s="39">
        <v>32606.841255605355</v>
      </c>
      <c r="J5895" s="37">
        <v>30843.125381165897</v>
      </c>
      <c r="K5895" s="37">
        <v>32132.787085201766</v>
      </c>
      <c r="L5895" s="37">
        <v>31187.552645739885</v>
      </c>
      <c r="M5895" s="37">
        <v>34890.276591928225</v>
      </c>
      <c r="N5895" s="38">
        <v>33232.101524663645</v>
      </c>
      <c r="O5895" s="37"/>
      <c r="P5895" s="37"/>
      <c r="Q5895" s="37"/>
      <c r="R5895" s="37"/>
      <c r="S5895" s="37"/>
      <c r="T5895" s="37"/>
    </row>
    <row r="5896" spans="1:20" x14ac:dyDescent="0.25">
      <c r="A5896" s="14">
        <f t="shared" si="128"/>
        <v>29</v>
      </c>
      <c r="B5896" s="14" t="s">
        <v>374</v>
      </c>
      <c r="C5896" s="14">
        <v>2021</v>
      </c>
      <c r="D5896" s="55" t="str">
        <f>VLOOKUP(E5896,Regioes!$A$2:$B$296,2,FALSE)</f>
        <v>Região Administrativa de Sorocaba</v>
      </c>
      <c r="E5896" s="15" t="s">
        <v>262</v>
      </c>
      <c r="F5896" s="37">
        <f t="shared" si="129"/>
        <v>235620.20869831371</v>
      </c>
      <c r="G5896" s="37">
        <f t="shared" si="126"/>
        <v>235620.20869831371</v>
      </c>
      <c r="H5896" s="37">
        <f t="shared" si="127"/>
        <v>0</v>
      </c>
      <c r="I5896" s="39">
        <v>40998.403248728471</v>
      </c>
      <c r="J5896" s="37">
        <v>37831.711516731702</v>
      </c>
      <c r="K5896" s="37">
        <v>38082.390163508688</v>
      </c>
      <c r="L5896" s="37">
        <v>36468.834255303896</v>
      </c>
      <c r="M5896" s="37">
        <v>40294.968745727863</v>
      </c>
      <c r="N5896" s="38">
        <v>41943.900768313128</v>
      </c>
      <c r="O5896" s="37"/>
      <c r="P5896" s="37"/>
      <c r="Q5896" s="37"/>
      <c r="R5896" s="37"/>
      <c r="S5896" s="37"/>
      <c r="T5896" s="37"/>
    </row>
    <row r="5897" spans="1:20" x14ac:dyDescent="0.25">
      <c r="A5897" s="14">
        <f t="shared" si="128"/>
        <v>29</v>
      </c>
      <c r="B5897" s="14" t="s">
        <v>374</v>
      </c>
      <c r="C5897" s="14">
        <v>2021</v>
      </c>
      <c r="D5897" s="55" t="str">
        <f>VLOOKUP(E5897,Regioes!$A$2:$B$296,2,FALSE)</f>
        <v>Região Administrativa de Ribeirão Preto</v>
      </c>
      <c r="E5897" s="15" t="s">
        <v>136</v>
      </c>
      <c r="F5897" s="37">
        <f t="shared" si="129"/>
        <v>1529832.3464906085</v>
      </c>
      <c r="G5897" s="37">
        <f t="shared" si="126"/>
        <v>1529832.3464906085</v>
      </c>
      <c r="H5897" s="37">
        <f t="shared" si="127"/>
        <v>0</v>
      </c>
      <c r="I5897" s="39">
        <v>250079.23675245978</v>
      </c>
      <c r="J5897" s="37">
        <v>241141.07107804116</v>
      </c>
      <c r="K5897" s="37">
        <v>263662.76002359128</v>
      </c>
      <c r="L5897" s="37">
        <v>248514.69333922188</v>
      </c>
      <c r="M5897" s="37">
        <v>269221.30770740169</v>
      </c>
      <c r="N5897" s="38">
        <v>257213.27758989271</v>
      </c>
      <c r="O5897" s="37"/>
      <c r="P5897" s="37"/>
      <c r="Q5897" s="37"/>
      <c r="R5897" s="37"/>
      <c r="S5897" s="37"/>
      <c r="T5897" s="37"/>
    </row>
    <row r="5898" spans="1:20" x14ac:dyDescent="0.25">
      <c r="A5898" s="14">
        <f t="shared" si="128"/>
        <v>29</v>
      </c>
      <c r="B5898" s="14" t="s">
        <v>374</v>
      </c>
      <c r="C5898" s="14">
        <v>2021</v>
      </c>
      <c r="D5898" s="55" t="str">
        <f>VLOOKUP(E5898,Regioes!$A$2:$B$296,2,FALSE)</f>
        <v>Região Administrativa de Sorocaba</v>
      </c>
      <c r="E5898" s="15" t="s">
        <v>342</v>
      </c>
      <c r="F5898" s="37">
        <f t="shared" si="129"/>
        <v>153493.19968965149</v>
      </c>
      <c r="G5898" s="37">
        <f t="shared" si="126"/>
        <v>153493.19968965149</v>
      </c>
      <c r="H5898" s="37">
        <f t="shared" si="127"/>
        <v>0</v>
      </c>
      <c r="I5898" s="39">
        <v>24682.146022433564</v>
      </c>
      <c r="J5898" s="37">
        <v>25373.854872841915</v>
      </c>
      <c r="K5898" s="37">
        <v>26722.963261345998</v>
      </c>
      <c r="L5898" s="37">
        <v>24951.950651297408</v>
      </c>
      <c r="M5898" s="37">
        <v>26373.771414659335</v>
      </c>
      <c r="N5898" s="38">
        <v>25388.51346707328</v>
      </c>
      <c r="O5898" s="37"/>
      <c r="P5898" s="37"/>
      <c r="Q5898" s="37"/>
      <c r="R5898" s="37"/>
      <c r="S5898" s="37"/>
      <c r="T5898" s="37"/>
    </row>
    <row r="5899" spans="1:20" x14ac:dyDescent="0.25">
      <c r="A5899" s="14">
        <f t="shared" si="128"/>
        <v>29</v>
      </c>
      <c r="B5899" s="14" t="s">
        <v>374</v>
      </c>
      <c r="C5899" s="14">
        <v>2021</v>
      </c>
      <c r="D5899" s="55" t="str">
        <f>VLOOKUP(E5899,Regioes!$A$2:$B$296,2,FALSE)</f>
        <v>Região Administrativa Central / Araraquara</v>
      </c>
      <c r="E5899" s="15" t="s">
        <v>343</v>
      </c>
      <c r="F5899" s="37">
        <f t="shared" si="129"/>
        <v>42287.70665794245</v>
      </c>
      <c r="G5899" s="37">
        <f t="shared" si="126"/>
        <v>42287.70665794245</v>
      </c>
      <c r="H5899" s="37">
        <f t="shared" si="127"/>
        <v>0</v>
      </c>
      <c r="I5899" s="39">
        <v>7536.8438980332721</v>
      </c>
      <c r="J5899" s="37">
        <v>6641.1489128592948</v>
      </c>
      <c r="K5899" s="37">
        <v>6844.7545726172366</v>
      </c>
      <c r="L5899" s="37">
        <v>6481.3540998487051</v>
      </c>
      <c r="M5899" s="37">
        <v>7341.5385918305492</v>
      </c>
      <c r="N5899" s="38">
        <v>7442.066582753393</v>
      </c>
      <c r="O5899" s="37"/>
      <c r="P5899" s="37"/>
      <c r="Q5899" s="37"/>
      <c r="R5899" s="37"/>
      <c r="S5899" s="37"/>
      <c r="T5899" s="37"/>
    </row>
    <row r="5900" spans="1:20" x14ac:dyDescent="0.25">
      <c r="A5900" s="14">
        <f t="shared" si="128"/>
        <v>19</v>
      </c>
      <c r="B5900" s="14" t="s">
        <v>317</v>
      </c>
      <c r="C5900" s="14">
        <v>2021</v>
      </c>
      <c r="D5900" s="55" t="str">
        <f>VLOOKUP(E5900,Regioes!$A$2:$B$296,2,FALSE)</f>
        <v>Região Administrativa de Araçatuba</v>
      </c>
      <c r="E5900" s="15" t="s">
        <v>200</v>
      </c>
      <c r="F5900" s="37">
        <f t="shared" si="129"/>
        <v>243328.42</v>
      </c>
      <c r="G5900" s="37">
        <f t="shared" ref="G5900:G5947" si="130">SUM(I5900:N5900)</f>
        <v>243328.42</v>
      </c>
      <c r="H5900" s="37">
        <f t="shared" ref="H5900:H5947" si="131">SUM(O5900:T5900)</f>
        <v>0</v>
      </c>
      <c r="I5900" s="40">
        <v>40828.559999999998</v>
      </c>
      <c r="J5900" s="39">
        <v>38322.01</v>
      </c>
      <c r="K5900" s="37">
        <v>40796.080000000002</v>
      </c>
      <c r="L5900" s="37">
        <v>39182.42</v>
      </c>
      <c r="M5900" s="37">
        <v>42730.23</v>
      </c>
      <c r="N5900" s="38">
        <v>41469.120000000003</v>
      </c>
      <c r="O5900" s="37"/>
      <c r="P5900" s="37"/>
      <c r="Q5900" s="37"/>
      <c r="R5900" s="37"/>
      <c r="S5900" s="37"/>
      <c r="T5900" s="37"/>
    </row>
    <row r="5901" spans="1:20" x14ac:dyDescent="0.25">
      <c r="A5901" s="14">
        <f t="shared" si="128"/>
        <v>19</v>
      </c>
      <c r="B5901" s="14" t="s">
        <v>317</v>
      </c>
      <c r="C5901" s="14">
        <v>2021</v>
      </c>
      <c r="D5901" s="55" t="str">
        <f>VLOOKUP(E5901,Regioes!$A$2:$B$296,2,FALSE)</f>
        <v>Região Administrativa de Araçatuba</v>
      </c>
      <c r="E5901" s="15" t="s">
        <v>201</v>
      </c>
      <c r="F5901" s="37">
        <f t="shared" si="129"/>
        <v>237968.78</v>
      </c>
      <c r="G5901" s="37">
        <f t="shared" si="130"/>
        <v>237968.78</v>
      </c>
      <c r="H5901" s="37">
        <f t="shared" si="131"/>
        <v>0</v>
      </c>
      <c r="I5901" s="40">
        <v>39929.26</v>
      </c>
      <c r="J5901" s="39">
        <v>37477.910000000003</v>
      </c>
      <c r="K5901" s="37">
        <v>39897.49</v>
      </c>
      <c r="L5901" s="37">
        <v>38319.370000000003</v>
      </c>
      <c r="M5901" s="37">
        <v>41789.040000000001</v>
      </c>
      <c r="N5901" s="38">
        <v>40555.71</v>
      </c>
      <c r="O5901" s="37"/>
      <c r="P5901" s="37"/>
      <c r="Q5901" s="37"/>
      <c r="R5901" s="37"/>
      <c r="S5901" s="37"/>
      <c r="T5901" s="37"/>
    </row>
    <row r="5902" spans="1:20" x14ac:dyDescent="0.25">
      <c r="A5902" s="14">
        <f t="shared" si="128"/>
        <v>19</v>
      </c>
      <c r="B5902" s="14" t="s">
        <v>317</v>
      </c>
      <c r="C5902" s="14">
        <v>2021</v>
      </c>
      <c r="D5902" s="55" t="str">
        <f>VLOOKUP(E5902,Regioes!$A$2:$B$296,2,FALSE)</f>
        <v>Região Administrativa de Bauru</v>
      </c>
      <c r="E5902" s="15" t="s">
        <v>202</v>
      </c>
      <c r="F5902" s="37">
        <f t="shared" si="129"/>
        <v>245829.62</v>
      </c>
      <c r="G5902" s="37">
        <f t="shared" si="130"/>
        <v>245829.62</v>
      </c>
      <c r="H5902" s="37">
        <f t="shared" si="131"/>
        <v>0</v>
      </c>
      <c r="I5902" s="40">
        <v>41248.239999999998</v>
      </c>
      <c r="J5902" s="39">
        <v>38715.919999999998</v>
      </c>
      <c r="K5902" s="37">
        <v>41215.43</v>
      </c>
      <c r="L5902" s="37">
        <v>39585.18</v>
      </c>
      <c r="M5902" s="37">
        <v>43169.46</v>
      </c>
      <c r="N5902" s="38">
        <v>41895.39</v>
      </c>
      <c r="O5902" s="37"/>
      <c r="P5902" s="37"/>
      <c r="Q5902" s="37"/>
      <c r="R5902" s="37"/>
      <c r="S5902" s="37"/>
      <c r="T5902" s="37"/>
    </row>
    <row r="5903" spans="1:20" x14ac:dyDescent="0.25">
      <c r="A5903" s="14">
        <f t="shared" si="128"/>
        <v>19</v>
      </c>
      <c r="B5903" s="14" t="s">
        <v>317</v>
      </c>
      <c r="C5903" s="14">
        <v>2021</v>
      </c>
      <c r="D5903" s="55" t="str">
        <f>VLOOKUP(E5903,Regioes!$A$2:$B$296,2,FALSE)</f>
        <v>Região Administrativa de Araçatuba</v>
      </c>
      <c r="E5903" s="15" t="s">
        <v>203</v>
      </c>
      <c r="F5903" s="37">
        <f t="shared" si="129"/>
        <v>214386.28999999998</v>
      </c>
      <c r="G5903" s="37">
        <f t="shared" si="130"/>
        <v>214386.28999999998</v>
      </c>
      <c r="H5903" s="37">
        <f t="shared" si="131"/>
        <v>0</v>
      </c>
      <c r="I5903" s="40">
        <v>35972.31</v>
      </c>
      <c r="J5903" s="39">
        <v>33763.89</v>
      </c>
      <c r="K5903" s="37">
        <v>35943.68</v>
      </c>
      <c r="L5903" s="37">
        <v>34521.96</v>
      </c>
      <c r="M5903" s="37">
        <v>37647.78</v>
      </c>
      <c r="N5903" s="38">
        <v>36536.67</v>
      </c>
      <c r="O5903" s="37"/>
      <c r="P5903" s="37"/>
      <c r="Q5903" s="37"/>
      <c r="R5903" s="37"/>
      <c r="S5903" s="37"/>
      <c r="T5903" s="37"/>
    </row>
    <row r="5904" spans="1:20" x14ac:dyDescent="0.25">
      <c r="A5904" s="14">
        <f t="shared" si="128"/>
        <v>19</v>
      </c>
      <c r="B5904" s="14" t="s">
        <v>317</v>
      </c>
      <c r="C5904" s="14">
        <v>2021</v>
      </c>
      <c r="D5904" s="55" t="str">
        <f>VLOOKUP(E5904,Regioes!$A$2:$B$296,2,FALSE)</f>
        <v>Região Administrativa de Bauru</v>
      </c>
      <c r="E5904" s="15" t="s">
        <v>96</v>
      </c>
      <c r="F5904" s="37">
        <f t="shared" si="129"/>
        <v>336110.07</v>
      </c>
      <c r="G5904" s="37">
        <f t="shared" si="130"/>
        <v>336110.07</v>
      </c>
      <c r="H5904" s="37">
        <f t="shared" si="131"/>
        <v>0</v>
      </c>
      <c r="I5904" s="40">
        <v>56396.58</v>
      </c>
      <c r="J5904" s="39">
        <v>52934.27</v>
      </c>
      <c r="K5904" s="37">
        <v>56351.71</v>
      </c>
      <c r="L5904" s="37">
        <v>54122.76</v>
      </c>
      <c r="M5904" s="37">
        <v>59023.360000000001</v>
      </c>
      <c r="N5904" s="38">
        <v>57281.39</v>
      </c>
      <c r="O5904" s="37"/>
      <c r="P5904" s="37"/>
      <c r="Q5904" s="37"/>
      <c r="R5904" s="37"/>
      <c r="S5904" s="37"/>
      <c r="T5904" s="37"/>
    </row>
    <row r="5905" spans="1:20" x14ac:dyDescent="0.25">
      <c r="A5905" s="14">
        <f t="shared" si="128"/>
        <v>19</v>
      </c>
      <c r="B5905" s="14" t="s">
        <v>317</v>
      </c>
      <c r="C5905" s="14">
        <v>2021</v>
      </c>
      <c r="D5905" s="55" t="str">
        <f>VLOOKUP(E5905,Regioes!$A$2:$B$296,2,FALSE)</f>
        <v>Região Administrativa de Araçatuba</v>
      </c>
      <c r="E5905" s="15" t="s">
        <v>221</v>
      </c>
      <c r="F5905" s="37">
        <f t="shared" si="129"/>
        <v>178417.04</v>
      </c>
      <c r="G5905" s="37">
        <f t="shared" si="130"/>
        <v>178417.04</v>
      </c>
      <c r="H5905" s="37">
        <f t="shared" si="131"/>
        <v>0</v>
      </c>
      <c r="I5905" s="40">
        <v>29936.95</v>
      </c>
      <c r="J5905" s="39">
        <v>28099.06</v>
      </c>
      <c r="K5905" s="37">
        <v>29913.13</v>
      </c>
      <c r="L5905" s="37">
        <v>28729.94</v>
      </c>
      <c r="M5905" s="37">
        <v>31331.33</v>
      </c>
      <c r="N5905" s="38">
        <v>30406.63</v>
      </c>
      <c r="O5905" s="37"/>
      <c r="P5905" s="37"/>
      <c r="Q5905" s="37"/>
      <c r="R5905" s="37"/>
      <c r="S5905" s="37"/>
      <c r="T5905" s="37"/>
    </row>
    <row r="5906" spans="1:20" x14ac:dyDescent="0.25">
      <c r="A5906" s="14">
        <f t="shared" si="128"/>
        <v>19</v>
      </c>
      <c r="B5906" s="14" t="s">
        <v>317</v>
      </c>
      <c r="C5906" s="14">
        <v>2021</v>
      </c>
      <c r="D5906" s="55" t="str">
        <f>VLOOKUP(E5906,Regioes!$A$2:$B$296,2,FALSE)</f>
        <v>Região Administrativa de Araçatuba</v>
      </c>
      <c r="E5906" s="15" t="s">
        <v>204</v>
      </c>
      <c r="F5906" s="37">
        <f t="shared" si="129"/>
        <v>176630.49</v>
      </c>
      <c r="G5906" s="37">
        <f t="shared" si="130"/>
        <v>176630.49</v>
      </c>
      <c r="H5906" s="37">
        <f t="shared" si="131"/>
        <v>0</v>
      </c>
      <c r="I5906" s="40">
        <v>29637.19</v>
      </c>
      <c r="J5906" s="39">
        <v>27817.69</v>
      </c>
      <c r="K5906" s="37">
        <v>29613.599999999999</v>
      </c>
      <c r="L5906" s="37">
        <v>28442.26</v>
      </c>
      <c r="M5906" s="37">
        <v>31017.59</v>
      </c>
      <c r="N5906" s="38">
        <v>30102.16</v>
      </c>
      <c r="O5906" s="37"/>
      <c r="P5906" s="37"/>
      <c r="Q5906" s="37"/>
      <c r="R5906" s="37"/>
      <c r="S5906" s="37"/>
      <c r="T5906" s="37"/>
    </row>
    <row r="5907" spans="1:20" x14ac:dyDescent="0.25">
      <c r="A5907" s="14">
        <f t="shared" si="128"/>
        <v>19</v>
      </c>
      <c r="B5907" s="14" t="s">
        <v>317</v>
      </c>
      <c r="C5907" s="14">
        <v>2021</v>
      </c>
      <c r="D5907" s="55" t="str">
        <f>VLOOKUP(E5907,Regioes!$A$2:$B$296,2,FALSE)</f>
        <v>Região Administrativa de Bauru</v>
      </c>
      <c r="E5907" s="15" t="s">
        <v>205</v>
      </c>
      <c r="F5907" s="37">
        <f t="shared" si="129"/>
        <v>222366.22</v>
      </c>
      <c r="G5907" s="37">
        <f t="shared" si="130"/>
        <v>222366.22</v>
      </c>
      <c r="H5907" s="37">
        <f t="shared" si="131"/>
        <v>0</v>
      </c>
      <c r="I5907" s="40">
        <v>37311.269999999997</v>
      </c>
      <c r="J5907" s="39">
        <v>35020.65</v>
      </c>
      <c r="K5907" s="37">
        <v>37281.589999999997</v>
      </c>
      <c r="L5907" s="37">
        <v>35806.94</v>
      </c>
      <c r="M5907" s="37">
        <v>39049.120000000003</v>
      </c>
      <c r="N5907" s="38">
        <v>37896.65</v>
      </c>
      <c r="O5907" s="37"/>
      <c r="P5907" s="37"/>
      <c r="Q5907" s="37"/>
      <c r="R5907" s="37"/>
      <c r="S5907" s="37"/>
      <c r="T5907" s="37"/>
    </row>
    <row r="5908" spans="1:20" x14ac:dyDescent="0.25">
      <c r="A5908" s="14">
        <f t="shared" si="128"/>
        <v>19</v>
      </c>
      <c r="B5908" s="14" t="s">
        <v>317</v>
      </c>
      <c r="C5908" s="14">
        <v>2021</v>
      </c>
      <c r="D5908" s="55" t="str">
        <f>VLOOKUP(E5908,Regioes!$A$2:$B$296,2,FALSE)</f>
        <v>Região Administrativa de Araçatuba</v>
      </c>
      <c r="E5908" s="15" t="s">
        <v>206</v>
      </c>
      <c r="F5908" s="37">
        <f t="shared" si="129"/>
        <v>195329.73</v>
      </c>
      <c r="G5908" s="37">
        <f t="shared" si="130"/>
        <v>195329.73</v>
      </c>
      <c r="H5908" s="37">
        <f t="shared" si="131"/>
        <v>0</v>
      </c>
      <c r="I5908" s="40">
        <v>32774.769999999997</v>
      </c>
      <c r="J5908" s="39">
        <v>30762.65</v>
      </c>
      <c r="K5908" s="37">
        <v>32748.69</v>
      </c>
      <c r="L5908" s="37">
        <v>31453.34</v>
      </c>
      <c r="M5908" s="37">
        <v>34301.31</v>
      </c>
      <c r="N5908" s="38">
        <v>33288.97</v>
      </c>
      <c r="O5908" s="37"/>
      <c r="P5908" s="37"/>
      <c r="Q5908" s="37"/>
      <c r="R5908" s="37"/>
      <c r="S5908" s="37"/>
      <c r="T5908" s="37"/>
    </row>
    <row r="5909" spans="1:20" x14ac:dyDescent="0.25">
      <c r="A5909" s="14">
        <f t="shared" si="128"/>
        <v>19</v>
      </c>
      <c r="B5909" s="14" t="s">
        <v>317</v>
      </c>
      <c r="C5909" s="14">
        <v>2021</v>
      </c>
      <c r="D5909" s="55" t="str">
        <f>VLOOKUP(E5909,Regioes!$A$2:$B$296,2,FALSE)</f>
        <v>Região Administrativa de Araçatuba</v>
      </c>
      <c r="E5909" s="15" t="s">
        <v>207</v>
      </c>
      <c r="F5909" s="37">
        <f t="shared" si="129"/>
        <v>94568.200000000012</v>
      </c>
      <c r="G5909" s="37">
        <f t="shared" si="130"/>
        <v>94568.200000000012</v>
      </c>
      <c r="H5909" s="37">
        <f t="shared" si="131"/>
        <v>0</v>
      </c>
      <c r="I5909" s="40">
        <v>15867.79</v>
      </c>
      <c r="J5909" s="39">
        <v>14893.63</v>
      </c>
      <c r="K5909" s="37">
        <v>15855.16</v>
      </c>
      <c r="L5909" s="37">
        <v>15228.02</v>
      </c>
      <c r="M5909" s="37">
        <v>16606.86</v>
      </c>
      <c r="N5909" s="38">
        <v>16116.74</v>
      </c>
      <c r="O5909" s="37"/>
      <c r="P5909" s="37"/>
      <c r="Q5909" s="37"/>
      <c r="R5909" s="37"/>
      <c r="S5909" s="37"/>
      <c r="T5909" s="37"/>
    </row>
    <row r="5910" spans="1:20" x14ac:dyDescent="0.25">
      <c r="A5910" s="14">
        <f t="shared" si="128"/>
        <v>19</v>
      </c>
      <c r="B5910" s="14" t="s">
        <v>317</v>
      </c>
      <c r="C5910" s="14">
        <v>2021</v>
      </c>
      <c r="D5910" s="55" t="str">
        <f>VLOOKUP(E5910,Regioes!$A$2:$B$296,2,FALSE)</f>
        <v>Região Administrativa de Araçatuba</v>
      </c>
      <c r="E5910" s="15" t="s">
        <v>208</v>
      </c>
      <c r="F5910" s="37">
        <f t="shared" si="129"/>
        <v>132085.76999999999</v>
      </c>
      <c r="G5910" s="37">
        <f t="shared" si="130"/>
        <v>132085.76999999999</v>
      </c>
      <c r="H5910" s="37">
        <f t="shared" si="131"/>
        <v>0</v>
      </c>
      <c r="I5910" s="40">
        <v>22162.94</v>
      </c>
      <c r="J5910" s="39">
        <v>20802.3</v>
      </c>
      <c r="K5910" s="37">
        <v>22145.3</v>
      </c>
      <c r="L5910" s="37">
        <v>21269.360000000001</v>
      </c>
      <c r="M5910" s="37">
        <v>23195.22</v>
      </c>
      <c r="N5910" s="38">
        <v>22510.65</v>
      </c>
      <c r="O5910" s="37"/>
      <c r="P5910" s="37"/>
      <c r="Q5910" s="37"/>
      <c r="R5910" s="37"/>
      <c r="S5910" s="37"/>
      <c r="T5910" s="37"/>
    </row>
    <row r="5911" spans="1:20" x14ac:dyDescent="0.25">
      <c r="A5911" s="14">
        <f t="shared" si="128"/>
        <v>19</v>
      </c>
      <c r="B5911" s="14" t="s">
        <v>317</v>
      </c>
      <c r="C5911" s="14">
        <v>2021</v>
      </c>
      <c r="D5911" s="55" t="str">
        <f>VLOOKUP(E5911,Regioes!$A$2:$B$296,2,FALSE)</f>
        <v>Região Administrativa de Bauru</v>
      </c>
      <c r="E5911" s="15" t="s">
        <v>209</v>
      </c>
      <c r="F5911" s="37">
        <f t="shared" si="129"/>
        <v>69913.77</v>
      </c>
      <c r="G5911" s="37">
        <f t="shared" si="130"/>
        <v>69913.77</v>
      </c>
      <c r="H5911" s="37">
        <f t="shared" si="131"/>
        <v>0</v>
      </c>
      <c r="I5911" s="40">
        <v>11730.97</v>
      </c>
      <c r="J5911" s="39">
        <v>11010.78</v>
      </c>
      <c r="K5911" s="37">
        <v>11721.64</v>
      </c>
      <c r="L5911" s="37">
        <v>11258</v>
      </c>
      <c r="M5911" s="37">
        <v>12277.36</v>
      </c>
      <c r="N5911" s="38">
        <v>11915.02</v>
      </c>
      <c r="O5911" s="37"/>
      <c r="P5911" s="37"/>
      <c r="Q5911" s="37"/>
      <c r="R5911" s="37"/>
      <c r="S5911" s="37"/>
      <c r="T5911" s="37"/>
    </row>
    <row r="5912" spans="1:20" x14ac:dyDescent="0.25">
      <c r="A5912" s="14">
        <f t="shared" si="128"/>
        <v>19</v>
      </c>
      <c r="B5912" s="14" t="s">
        <v>317</v>
      </c>
      <c r="C5912" s="14">
        <v>2021</v>
      </c>
      <c r="D5912" s="55" t="str">
        <f>VLOOKUP(E5912,Regioes!$A$2:$B$296,2,FALSE)</f>
        <v>Região Administrativa de Araçatuba</v>
      </c>
      <c r="E5912" s="15" t="s">
        <v>210</v>
      </c>
      <c r="F5912" s="37">
        <f t="shared" si="129"/>
        <v>159241.35</v>
      </c>
      <c r="G5912" s="37">
        <f t="shared" si="130"/>
        <v>159241.35</v>
      </c>
      <c r="H5912" s="37">
        <f t="shared" si="131"/>
        <v>0</v>
      </c>
      <c r="I5912" s="40">
        <v>26719.42</v>
      </c>
      <c r="J5912" s="39">
        <v>25079.06</v>
      </c>
      <c r="K5912" s="37">
        <v>26698.17</v>
      </c>
      <c r="L5912" s="37">
        <v>25642.14</v>
      </c>
      <c r="M5912" s="37">
        <v>27963.93</v>
      </c>
      <c r="N5912" s="38">
        <v>27138.63</v>
      </c>
      <c r="O5912" s="37"/>
      <c r="P5912" s="37"/>
      <c r="Q5912" s="37"/>
      <c r="R5912" s="37"/>
      <c r="S5912" s="37"/>
      <c r="T5912" s="37"/>
    </row>
    <row r="5913" spans="1:20" x14ac:dyDescent="0.25">
      <c r="A5913" s="14">
        <f t="shared" si="128"/>
        <v>19</v>
      </c>
      <c r="B5913" s="14" t="s">
        <v>317</v>
      </c>
      <c r="C5913" s="14">
        <v>2021</v>
      </c>
      <c r="D5913" s="55" t="str">
        <f>VLOOKUP(E5913,Regioes!$A$2:$B$296,2,FALSE)</f>
        <v>Região Administrativa de Bauru</v>
      </c>
      <c r="E5913" s="15" t="s">
        <v>211</v>
      </c>
      <c r="F5913" s="37">
        <f t="shared" si="129"/>
        <v>129227.27000000002</v>
      </c>
      <c r="G5913" s="37">
        <f t="shared" si="130"/>
        <v>129227.27000000002</v>
      </c>
      <c r="H5913" s="37">
        <f t="shared" si="131"/>
        <v>0</v>
      </c>
      <c r="I5913" s="40">
        <v>21683.3</v>
      </c>
      <c r="J5913" s="39">
        <v>20352.12</v>
      </c>
      <c r="K5913" s="37">
        <v>21666.05</v>
      </c>
      <c r="L5913" s="37">
        <v>20809.07</v>
      </c>
      <c r="M5913" s="37">
        <v>22693.24</v>
      </c>
      <c r="N5913" s="38">
        <v>22023.49</v>
      </c>
      <c r="O5913" s="37"/>
      <c r="P5913" s="37"/>
      <c r="Q5913" s="37"/>
      <c r="R5913" s="37"/>
      <c r="S5913" s="37"/>
      <c r="T5913" s="37"/>
    </row>
    <row r="5914" spans="1:20" x14ac:dyDescent="0.25">
      <c r="A5914" s="14">
        <f t="shared" si="128"/>
        <v>19</v>
      </c>
      <c r="B5914" s="14" t="s">
        <v>317</v>
      </c>
      <c r="C5914" s="14">
        <v>2021</v>
      </c>
      <c r="D5914" s="55" t="str">
        <f>VLOOKUP(E5914,Regioes!$A$2:$B$296,2,FALSE)</f>
        <v>Região Administrativa de Araçatuba</v>
      </c>
      <c r="E5914" s="15" t="s">
        <v>212</v>
      </c>
      <c r="F5914" s="37">
        <f t="shared" si="129"/>
        <v>223676.39</v>
      </c>
      <c r="G5914" s="37">
        <f t="shared" si="130"/>
        <v>223676.39</v>
      </c>
      <c r="H5914" s="37">
        <f t="shared" si="131"/>
        <v>0</v>
      </c>
      <c r="I5914" s="40">
        <v>37531.11</v>
      </c>
      <c r="J5914" s="39">
        <v>35226.99</v>
      </c>
      <c r="K5914" s="37">
        <v>37501.25</v>
      </c>
      <c r="L5914" s="37">
        <v>36017.919999999998</v>
      </c>
      <c r="M5914" s="37">
        <v>39279.19</v>
      </c>
      <c r="N5914" s="38">
        <v>38119.93</v>
      </c>
      <c r="O5914" s="37"/>
      <c r="P5914" s="37"/>
      <c r="Q5914" s="37"/>
      <c r="R5914" s="37"/>
      <c r="S5914" s="37"/>
      <c r="T5914" s="37"/>
    </row>
    <row r="5915" spans="1:20" x14ac:dyDescent="0.25">
      <c r="A5915" s="14">
        <f t="shared" si="128"/>
        <v>19</v>
      </c>
      <c r="B5915" s="14" t="s">
        <v>317</v>
      </c>
      <c r="C5915" s="14">
        <v>2021</v>
      </c>
      <c r="D5915" s="55" t="str">
        <f>VLOOKUP(E5915,Regioes!$A$2:$B$296,2,FALSE)</f>
        <v>Região Administrativa de Araçatuba</v>
      </c>
      <c r="E5915" s="15" t="s">
        <v>213</v>
      </c>
      <c r="F5915" s="37">
        <f t="shared" si="129"/>
        <v>219031.34999999998</v>
      </c>
      <c r="G5915" s="37">
        <f t="shared" si="130"/>
        <v>219031.34999999998</v>
      </c>
      <c r="H5915" s="37">
        <f t="shared" si="131"/>
        <v>0</v>
      </c>
      <c r="I5915" s="40">
        <v>36751.71</v>
      </c>
      <c r="J5915" s="39">
        <v>34495.440000000002</v>
      </c>
      <c r="K5915" s="37">
        <v>36722.47</v>
      </c>
      <c r="L5915" s="37">
        <v>35269.94</v>
      </c>
      <c r="M5915" s="37">
        <v>38463.49</v>
      </c>
      <c r="N5915" s="38">
        <v>37328.300000000003</v>
      </c>
      <c r="O5915" s="37"/>
      <c r="P5915" s="37"/>
      <c r="Q5915" s="37"/>
      <c r="R5915" s="37"/>
      <c r="S5915" s="37"/>
      <c r="T5915" s="37"/>
    </row>
    <row r="5916" spans="1:20" x14ac:dyDescent="0.25">
      <c r="A5916" s="14">
        <f t="shared" si="128"/>
        <v>19</v>
      </c>
      <c r="B5916" s="14" t="s">
        <v>317</v>
      </c>
      <c r="C5916" s="14">
        <v>2021</v>
      </c>
      <c r="D5916" s="55" t="str">
        <f>VLOOKUP(E5916,Regioes!$A$2:$B$296,2,FALSE)</f>
        <v>Região Administrativa de Bauru</v>
      </c>
      <c r="E5916" s="15" t="s">
        <v>214</v>
      </c>
      <c r="F5916" s="37">
        <f t="shared" si="129"/>
        <v>153762.63</v>
      </c>
      <c r="G5916" s="37">
        <f t="shared" si="130"/>
        <v>153762.63</v>
      </c>
      <c r="H5916" s="37">
        <f t="shared" si="131"/>
        <v>0</v>
      </c>
      <c r="I5916" s="40">
        <v>25800.14</v>
      </c>
      <c r="J5916" s="39">
        <v>24216.21</v>
      </c>
      <c r="K5916" s="37">
        <v>25779.61</v>
      </c>
      <c r="L5916" s="37">
        <v>24759.919999999998</v>
      </c>
      <c r="M5916" s="37">
        <v>27001.83</v>
      </c>
      <c r="N5916" s="38">
        <v>26204.92</v>
      </c>
      <c r="O5916" s="37"/>
      <c r="P5916" s="37"/>
      <c r="Q5916" s="37"/>
      <c r="R5916" s="37"/>
      <c r="S5916" s="37"/>
      <c r="T5916" s="37"/>
    </row>
    <row r="5917" spans="1:20" x14ac:dyDescent="0.25">
      <c r="A5917" s="14">
        <f t="shared" si="128"/>
        <v>19</v>
      </c>
      <c r="B5917" s="14" t="s">
        <v>317</v>
      </c>
      <c r="C5917" s="14">
        <v>2021</v>
      </c>
      <c r="D5917" s="55" t="str">
        <f>VLOOKUP(E5917,Regioes!$A$2:$B$296,2,FALSE)</f>
        <v>Região Administrativa de Araçatuba</v>
      </c>
      <c r="E5917" s="15" t="s">
        <v>215</v>
      </c>
      <c r="F5917" s="37">
        <f t="shared" si="129"/>
        <v>285014.65999999997</v>
      </c>
      <c r="G5917" s="37">
        <f t="shared" si="130"/>
        <v>285014.65999999997</v>
      </c>
      <c r="H5917" s="37">
        <f t="shared" si="131"/>
        <v>0</v>
      </c>
      <c r="I5917" s="40">
        <v>47823.18</v>
      </c>
      <c r="J5917" s="39">
        <v>44887.21</v>
      </c>
      <c r="K5917" s="37">
        <v>47785.13</v>
      </c>
      <c r="L5917" s="37">
        <v>45895.02</v>
      </c>
      <c r="M5917" s="37">
        <v>50050.64</v>
      </c>
      <c r="N5917" s="38">
        <v>48573.48</v>
      </c>
      <c r="O5917" s="37"/>
      <c r="P5917" s="37"/>
      <c r="Q5917" s="37"/>
      <c r="R5917" s="37"/>
      <c r="S5917" s="37"/>
      <c r="T5917" s="37"/>
    </row>
    <row r="5918" spans="1:20" x14ac:dyDescent="0.25">
      <c r="A5918" s="14">
        <f t="shared" si="128"/>
        <v>19</v>
      </c>
      <c r="B5918" s="14" t="s">
        <v>317</v>
      </c>
      <c r="C5918" s="14">
        <v>2021</v>
      </c>
      <c r="D5918" s="55" t="str">
        <f>VLOOKUP(E5918,Regioes!$A$2:$B$296,2,FALSE)</f>
        <v>Região Administrativa de Araçatuba</v>
      </c>
      <c r="E5918" s="15" t="s">
        <v>222</v>
      </c>
      <c r="F5918" s="37">
        <f t="shared" si="129"/>
        <v>133634.09</v>
      </c>
      <c r="G5918" s="37">
        <f t="shared" si="130"/>
        <v>133634.09</v>
      </c>
      <c r="H5918" s="37">
        <f t="shared" si="131"/>
        <v>0</v>
      </c>
      <c r="I5918" s="40">
        <v>22422.73</v>
      </c>
      <c r="J5918" s="39">
        <v>21046.15</v>
      </c>
      <c r="K5918" s="37">
        <v>22404.89</v>
      </c>
      <c r="L5918" s="37">
        <v>21518.68</v>
      </c>
      <c r="M5918" s="37">
        <v>23467.119999999999</v>
      </c>
      <c r="N5918" s="38">
        <v>22774.52</v>
      </c>
      <c r="O5918" s="37"/>
      <c r="P5918" s="37"/>
      <c r="Q5918" s="37"/>
      <c r="R5918" s="37"/>
      <c r="S5918" s="37"/>
      <c r="T5918" s="37"/>
    </row>
    <row r="5919" spans="1:20" x14ac:dyDescent="0.25">
      <c r="A5919" s="14">
        <f t="shared" si="128"/>
        <v>19</v>
      </c>
      <c r="B5919" s="14" t="s">
        <v>317</v>
      </c>
      <c r="C5919" s="14">
        <v>2021</v>
      </c>
      <c r="D5919" s="55" t="str">
        <f>VLOOKUP(E5919,Regioes!$A$2:$B$296,2,FALSE)</f>
        <v>Região Administrativa de Araçatuba</v>
      </c>
      <c r="E5919" s="15" t="s">
        <v>216</v>
      </c>
      <c r="F5919" s="37">
        <f t="shared" si="129"/>
        <v>181799.56</v>
      </c>
      <c r="G5919" s="37">
        <f t="shared" si="130"/>
        <v>181799.56</v>
      </c>
      <c r="H5919" s="37">
        <f t="shared" si="131"/>
        <v>0</v>
      </c>
      <c r="I5919" s="40">
        <v>30504.51</v>
      </c>
      <c r="J5919" s="39">
        <v>28631.77</v>
      </c>
      <c r="K5919" s="37">
        <v>30480.240000000002</v>
      </c>
      <c r="L5919" s="37">
        <v>29274.62</v>
      </c>
      <c r="M5919" s="37">
        <v>31925.32</v>
      </c>
      <c r="N5919" s="38">
        <v>30983.1</v>
      </c>
      <c r="O5919" s="37"/>
      <c r="P5919" s="37"/>
      <c r="Q5919" s="37"/>
      <c r="R5919" s="37"/>
      <c r="S5919" s="37"/>
      <c r="T5919" s="37"/>
    </row>
    <row r="5920" spans="1:20" x14ac:dyDescent="0.25">
      <c r="A5920" s="14">
        <f t="shared" si="128"/>
        <v>19</v>
      </c>
      <c r="B5920" s="14" t="s">
        <v>317</v>
      </c>
      <c r="C5920" s="14">
        <v>2021</v>
      </c>
      <c r="D5920" s="55" t="str">
        <f>VLOOKUP(E5920,Regioes!$A$2:$B$296,2,FALSE)</f>
        <v>Região Administrativa de Bauru</v>
      </c>
      <c r="E5920" s="15" t="s">
        <v>217</v>
      </c>
      <c r="F5920" s="37">
        <f t="shared" si="129"/>
        <v>258692.81000000003</v>
      </c>
      <c r="G5920" s="37">
        <f t="shared" si="130"/>
        <v>258692.81000000003</v>
      </c>
      <c r="H5920" s="37">
        <f t="shared" si="131"/>
        <v>0</v>
      </c>
      <c r="I5920" s="40">
        <v>43406.58</v>
      </c>
      <c r="J5920" s="39">
        <v>40741.760000000002</v>
      </c>
      <c r="K5920" s="37">
        <v>43372.05</v>
      </c>
      <c r="L5920" s="37">
        <v>41656.5</v>
      </c>
      <c r="M5920" s="37">
        <v>45428.33</v>
      </c>
      <c r="N5920" s="38">
        <v>44087.59</v>
      </c>
      <c r="O5920" s="37"/>
      <c r="P5920" s="37"/>
      <c r="Q5920" s="37"/>
      <c r="R5920" s="37"/>
      <c r="S5920" s="37"/>
      <c r="T5920" s="37"/>
    </row>
    <row r="5921" spans="1:20" x14ac:dyDescent="0.25">
      <c r="A5921" s="14">
        <f t="shared" si="128"/>
        <v>19</v>
      </c>
      <c r="B5921" s="14" t="s">
        <v>317</v>
      </c>
      <c r="C5921" s="14">
        <v>2021</v>
      </c>
      <c r="D5921" s="55" t="str">
        <f>VLOOKUP(E5921,Regioes!$A$2:$B$296,2,FALSE)</f>
        <v>Região Administrativa de Bauru</v>
      </c>
      <c r="E5921" s="15" t="s">
        <v>223</v>
      </c>
      <c r="F5921" s="37">
        <f t="shared" si="129"/>
        <v>91376.180000000008</v>
      </c>
      <c r="G5921" s="37">
        <f t="shared" si="130"/>
        <v>91376.180000000008</v>
      </c>
      <c r="H5921" s="37">
        <f t="shared" si="131"/>
        <v>0</v>
      </c>
      <c r="I5921" s="40">
        <v>15332.19</v>
      </c>
      <c r="J5921" s="39">
        <v>14390.92</v>
      </c>
      <c r="K5921" s="37">
        <v>15319.99</v>
      </c>
      <c r="L5921" s="37">
        <v>14714.02</v>
      </c>
      <c r="M5921" s="37">
        <v>16046.32</v>
      </c>
      <c r="N5921" s="38">
        <v>15572.74</v>
      </c>
      <c r="O5921" s="37"/>
      <c r="P5921" s="37"/>
      <c r="Q5921" s="37"/>
      <c r="R5921" s="37"/>
      <c r="S5921" s="37"/>
      <c r="T5921" s="37"/>
    </row>
    <row r="5922" spans="1:20" x14ac:dyDescent="0.25">
      <c r="A5922" s="14">
        <f t="shared" si="128"/>
        <v>19</v>
      </c>
      <c r="B5922" s="14" t="s">
        <v>317</v>
      </c>
      <c r="C5922" s="14">
        <v>2021</v>
      </c>
      <c r="D5922" s="55" t="str">
        <f>VLOOKUP(E5922,Regioes!$A$2:$B$296,2,FALSE)</f>
        <v>Região Administrativa de Bauru</v>
      </c>
      <c r="E5922" s="15" t="s">
        <v>218</v>
      </c>
      <c r="F5922" s="37">
        <f t="shared" si="129"/>
        <v>260836.65999999997</v>
      </c>
      <c r="G5922" s="37">
        <f t="shared" si="130"/>
        <v>260836.65999999997</v>
      </c>
      <c r="H5922" s="37">
        <f t="shared" si="131"/>
        <v>0</v>
      </c>
      <c r="I5922" s="40">
        <v>43766.31</v>
      </c>
      <c r="J5922" s="39">
        <v>41079.39</v>
      </c>
      <c r="K5922" s="37">
        <v>43731.48</v>
      </c>
      <c r="L5922" s="37">
        <v>42001.72</v>
      </c>
      <c r="M5922" s="37">
        <v>45804.81</v>
      </c>
      <c r="N5922" s="38">
        <v>44452.95</v>
      </c>
      <c r="O5922" s="37"/>
      <c r="P5922" s="37"/>
      <c r="Q5922" s="37"/>
      <c r="R5922" s="37"/>
      <c r="S5922" s="37"/>
      <c r="T5922" s="37"/>
    </row>
    <row r="5923" spans="1:20" x14ac:dyDescent="0.25">
      <c r="A5923" s="14">
        <f t="shared" si="128"/>
        <v>19</v>
      </c>
      <c r="B5923" s="14" t="s">
        <v>317</v>
      </c>
      <c r="C5923" s="14">
        <v>2021</v>
      </c>
      <c r="D5923" s="55" t="str">
        <f>VLOOKUP(E5923,Regioes!$A$2:$B$296,2,FALSE)</f>
        <v>Região Administrativa de Araçatuba</v>
      </c>
      <c r="E5923" s="15" t="s">
        <v>219</v>
      </c>
      <c r="F5923" s="37">
        <f t="shared" si="129"/>
        <v>130894.74</v>
      </c>
      <c r="G5923" s="37">
        <f t="shared" si="130"/>
        <v>130894.74</v>
      </c>
      <c r="H5923" s="37">
        <f t="shared" si="131"/>
        <v>0</v>
      </c>
      <c r="I5923" s="40">
        <v>21963.09</v>
      </c>
      <c r="J5923" s="39">
        <v>20614.73</v>
      </c>
      <c r="K5923" s="37">
        <v>21945.62</v>
      </c>
      <c r="L5923" s="37">
        <v>21077.57</v>
      </c>
      <c r="M5923" s="37">
        <v>22986.06</v>
      </c>
      <c r="N5923" s="38">
        <v>22307.67</v>
      </c>
      <c r="O5923" s="37"/>
      <c r="P5923" s="37"/>
      <c r="Q5923" s="37"/>
      <c r="R5923" s="37"/>
      <c r="S5923" s="37"/>
      <c r="T5923" s="37"/>
    </row>
    <row r="5924" spans="1:20" x14ac:dyDescent="0.25">
      <c r="A5924" s="14">
        <f t="shared" si="128"/>
        <v>19</v>
      </c>
      <c r="B5924" s="14" t="s">
        <v>317</v>
      </c>
      <c r="C5924" s="14">
        <v>2021</v>
      </c>
      <c r="D5924" s="55" t="str">
        <f>VLOOKUP(E5924,Regioes!$A$2:$B$296,2,FALSE)</f>
        <v>Região Administrativa de Araçatuba</v>
      </c>
      <c r="E5924" s="15" t="s">
        <v>220</v>
      </c>
      <c r="F5924" s="37">
        <f t="shared" si="129"/>
        <v>196878.05</v>
      </c>
      <c r="G5924" s="37">
        <f t="shared" si="130"/>
        <v>196878.05</v>
      </c>
      <c r="H5924" s="37">
        <f t="shared" si="131"/>
        <v>0</v>
      </c>
      <c r="I5924" s="40">
        <v>33034.559999999998</v>
      </c>
      <c r="J5924" s="39">
        <v>31006.5</v>
      </c>
      <c r="K5924" s="37">
        <v>33008.28</v>
      </c>
      <c r="L5924" s="37">
        <v>31702.66</v>
      </c>
      <c r="M5924" s="37">
        <v>34573.21</v>
      </c>
      <c r="N5924" s="38">
        <v>33552.839999999997</v>
      </c>
      <c r="O5924" s="37"/>
      <c r="P5924" s="37"/>
      <c r="Q5924" s="37"/>
      <c r="R5924" s="37"/>
      <c r="S5924" s="37"/>
      <c r="T5924" s="37"/>
    </row>
    <row r="5925" spans="1:20" x14ac:dyDescent="0.25">
      <c r="A5925" s="14">
        <f t="shared" ref="A5925:A5947" si="132">VLOOKUP(B5925,$W$10:$X$32,2,FALSE)</f>
        <v>30</v>
      </c>
      <c r="B5925" s="14" t="s">
        <v>385</v>
      </c>
      <c r="C5925" s="14">
        <v>2021</v>
      </c>
      <c r="D5925" s="55" t="str">
        <f>VLOOKUP(E5925,Regioes!$A$2:$B$296,2,FALSE)</f>
        <v>Região Administrativa de Presidente Prudente</v>
      </c>
      <c r="E5925" s="15" t="s">
        <v>388</v>
      </c>
      <c r="F5925" s="37">
        <f>SUM(I5925:T5925)</f>
        <v>0</v>
      </c>
      <c r="G5925" s="37">
        <f t="shared" ref="G5925" si="133">SUM(I5925:N5925)</f>
        <v>0</v>
      </c>
      <c r="H5925" s="37">
        <f t="shared" ref="H5925" si="134">SUM(O5925:T5925)</f>
        <v>0</v>
      </c>
      <c r="I5925" s="57">
        <v>0</v>
      </c>
      <c r="J5925" s="56">
        <v>0</v>
      </c>
      <c r="K5925" s="56">
        <v>0</v>
      </c>
      <c r="L5925" s="56">
        <v>0</v>
      </c>
      <c r="M5925" s="56">
        <v>0</v>
      </c>
      <c r="N5925" s="58">
        <v>0</v>
      </c>
      <c r="O5925" s="56"/>
      <c r="P5925" s="56"/>
      <c r="Q5925" s="56"/>
      <c r="R5925" s="56"/>
      <c r="S5925" s="56"/>
      <c r="T5925" s="56"/>
    </row>
    <row r="5926" spans="1:20" x14ac:dyDescent="0.25">
      <c r="A5926" s="14">
        <f t="shared" si="132"/>
        <v>30</v>
      </c>
      <c r="B5926" s="14" t="s">
        <v>385</v>
      </c>
      <c r="C5926" s="14">
        <v>2021</v>
      </c>
      <c r="D5926" s="55" t="str">
        <f>VLOOKUP(E5926,Regioes!$A$2:$B$296,2,FALSE)</f>
        <v>Região Administrativa de Bauru</v>
      </c>
      <c r="E5926" t="s">
        <v>378</v>
      </c>
      <c r="F5926" s="37">
        <f t="shared" si="129"/>
        <v>161913.33000000002</v>
      </c>
      <c r="G5926" s="37">
        <f t="shared" si="130"/>
        <v>161913.33000000002</v>
      </c>
      <c r="H5926" s="37">
        <f t="shared" si="131"/>
        <v>0</v>
      </c>
      <c r="I5926" s="39">
        <v>27509.01</v>
      </c>
      <c r="J5926" s="37">
        <v>25069.03</v>
      </c>
      <c r="K5926" s="37">
        <v>26510.02</v>
      </c>
      <c r="L5926" s="37">
        <v>25980.57</v>
      </c>
      <c r="M5926" s="37">
        <v>26636.97</v>
      </c>
      <c r="N5926" s="38">
        <v>30207.73</v>
      </c>
      <c r="O5926" s="37"/>
      <c r="P5926" s="37"/>
      <c r="Q5926" s="37"/>
      <c r="R5926" s="37"/>
      <c r="S5926" s="37"/>
      <c r="T5926" s="37"/>
    </row>
    <row r="5927" spans="1:20" x14ac:dyDescent="0.25">
      <c r="A5927" s="14">
        <f t="shared" si="132"/>
        <v>30</v>
      </c>
      <c r="B5927" s="14" t="s">
        <v>385</v>
      </c>
      <c r="C5927" s="14">
        <v>2021</v>
      </c>
      <c r="D5927" s="55" t="str">
        <f>VLOOKUP(E5927,Regioes!$A$2:$B$296,2,FALSE)</f>
        <v>Região Administrativa de Bauru</v>
      </c>
      <c r="E5927" t="s">
        <v>96</v>
      </c>
      <c r="F5927" s="37">
        <f t="shared" si="129"/>
        <v>282271.18</v>
      </c>
      <c r="G5927" s="37">
        <f t="shared" si="130"/>
        <v>282271.18</v>
      </c>
      <c r="H5927" s="37">
        <f t="shared" si="131"/>
        <v>0</v>
      </c>
      <c r="I5927" s="39">
        <v>47889.2</v>
      </c>
      <c r="J5927" s="37">
        <v>43805.09</v>
      </c>
      <c r="K5927" s="37">
        <v>46262.67</v>
      </c>
      <c r="L5927" s="37">
        <v>45525.73</v>
      </c>
      <c r="M5927" s="37">
        <v>45525.73</v>
      </c>
      <c r="N5927" s="38">
        <v>53262.76</v>
      </c>
      <c r="O5927" s="37"/>
      <c r="P5927" s="37"/>
      <c r="Q5927" s="37"/>
      <c r="R5927" s="37"/>
      <c r="S5927" s="37"/>
      <c r="T5927" s="37"/>
    </row>
    <row r="5928" spans="1:20" x14ac:dyDescent="0.25">
      <c r="A5928" s="14">
        <f t="shared" si="132"/>
        <v>30</v>
      </c>
      <c r="B5928" s="14" t="s">
        <v>385</v>
      </c>
      <c r="C5928" s="14">
        <v>2021</v>
      </c>
      <c r="D5928" s="55" t="str">
        <f>VLOOKUP(E5928,Regioes!$A$2:$B$296,2,FALSE)</f>
        <v>Região Administrativa de Bauru</v>
      </c>
      <c r="E5928" t="s">
        <v>379</v>
      </c>
      <c r="F5928" s="37">
        <f t="shared" si="129"/>
        <v>192432.22</v>
      </c>
      <c r="G5928" s="37">
        <f t="shared" si="130"/>
        <v>192432.22</v>
      </c>
      <c r="H5928" s="37">
        <f t="shared" si="131"/>
        <v>0</v>
      </c>
      <c r="I5928" s="39">
        <v>32764.36</v>
      </c>
      <c r="J5928" s="37">
        <v>29601.03</v>
      </c>
      <c r="K5928" s="37">
        <v>31470.73</v>
      </c>
      <c r="L5928" s="37">
        <v>30496.37</v>
      </c>
      <c r="M5928" s="37">
        <v>33755.01</v>
      </c>
      <c r="N5928" s="38">
        <v>34344.720000000001</v>
      </c>
      <c r="O5928" s="37"/>
      <c r="P5928" s="37"/>
      <c r="Q5928" s="37"/>
      <c r="R5928" s="37"/>
      <c r="S5928" s="37"/>
      <c r="T5928" s="37"/>
    </row>
    <row r="5929" spans="1:20" x14ac:dyDescent="0.25">
      <c r="A5929" s="14">
        <f t="shared" si="132"/>
        <v>30</v>
      </c>
      <c r="B5929" s="14" t="s">
        <v>385</v>
      </c>
      <c r="C5929" s="14">
        <v>2021</v>
      </c>
      <c r="D5929" s="55" t="str">
        <f>VLOOKUP(E5929,Regioes!$A$2:$B$296,2,FALSE)</f>
        <v>Região Administrativa de Campinas</v>
      </c>
      <c r="E5929" t="s">
        <v>97</v>
      </c>
      <c r="F5929" s="37">
        <f t="shared" si="129"/>
        <v>1179046.1000000001</v>
      </c>
      <c r="G5929" s="37">
        <f t="shared" si="130"/>
        <v>1179046.1000000001</v>
      </c>
      <c r="H5929" s="37">
        <f t="shared" si="131"/>
        <v>0</v>
      </c>
      <c r="I5929" s="39">
        <v>200437.54</v>
      </c>
      <c r="J5929" s="37">
        <v>181718.25</v>
      </c>
      <c r="K5929" s="37">
        <v>192777.41</v>
      </c>
      <c r="L5929" s="37">
        <v>186648.79</v>
      </c>
      <c r="M5929" s="37">
        <v>206350.48</v>
      </c>
      <c r="N5929" s="38">
        <v>211113.63</v>
      </c>
      <c r="O5929" s="37"/>
      <c r="P5929" s="37"/>
      <c r="Q5929" s="37"/>
      <c r="R5929" s="37"/>
      <c r="S5929" s="37"/>
      <c r="T5929" s="37"/>
    </row>
    <row r="5930" spans="1:20" x14ac:dyDescent="0.25">
      <c r="A5930" s="14">
        <f t="shared" si="132"/>
        <v>30</v>
      </c>
      <c r="B5930" s="14" t="s">
        <v>385</v>
      </c>
      <c r="C5930" s="14">
        <v>2021</v>
      </c>
      <c r="D5930" s="55" t="str">
        <f>VLOOKUP(E5930,Regioes!$A$2:$B$296,2,FALSE)</f>
        <v>Região Administrativa de Campinas</v>
      </c>
      <c r="E5930" t="s">
        <v>0</v>
      </c>
      <c r="F5930" s="37">
        <f t="shared" si="129"/>
        <v>643986.72000000009</v>
      </c>
      <c r="G5930" s="37">
        <f t="shared" si="130"/>
        <v>643986.72000000009</v>
      </c>
      <c r="H5930" s="37">
        <f t="shared" si="131"/>
        <v>0</v>
      </c>
      <c r="I5930" s="39">
        <v>108083.25</v>
      </c>
      <c r="J5930" s="37">
        <v>99984.320000000007</v>
      </c>
      <c r="K5930" s="37">
        <v>105674.72</v>
      </c>
      <c r="L5930" s="37">
        <v>102376.49</v>
      </c>
      <c r="M5930" s="37">
        <v>112211.04</v>
      </c>
      <c r="N5930" s="38">
        <v>115656.9</v>
      </c>
      <c r="O5930" s="37"/>
      <c r="P5930" s="37"/>
      <c r="Q5930" s="37"/>
      <c r="R5930" s="37"/>
      <c r="S5930" s="37"/>
      <c r="T5930" s="37"/>
    </row>
    <row r="5931" spans="1:20" x14ac:dyDescent="0.25">
      <c r="A5931" s="14">
        <f t="shared" si="132"/>
        <v>30</v>
      </c>
      <c r="B5931" s="14" t="s">
        <v>385</v>
      </c>
      <c r="C5931" s="14">
        <v>2021</v>
      </c>
      <c r="D5931" s="55" t="str">
        <f>VLOOKUP(E5931,Regioes!$A$2:$B$296,2,FALSE)</f>
        <v>Região Administrativa de Campinas</v>
      </c>
      <c r="E5931" t="s">
        <v>92</v>
      </c>
      <c r="F5931" s="37">
        <f t="shared" si="129"/>
        <v>925340.14</v>
      </c>
      <c r="G5931" s="37">
        <f t="shared" si="130"/>
        <v>925340.14</v>
      </c>
      <c r="H5931" s="37">
        <f t="shared" si="131"/>
        <v>0</v>
      </c>
      <c r="I5931" s="39">
        <v>155304.07999999999</v>
      </c>
      <c r="J5931" s="37">
        <v>143666.79</v>
      </c>
      <c r="K5931" s="37">
        <v>151843.28</v>
      </c>
      <c r="L5931" s="37">
        <v>147104.09</v>
      </c>
      <c r="M5931" s="37">
        <v>161235.28</v>
      </c>
      <c r="N5931" s="38">
        <v>166186.62</v>
      </c>
      <c r="O5931" s="37"/>
      <c r="P5931" s="37"/>
      <c r="Q5931" s="37"/>
      <c r="R5931" s="37"/>
      <c r="S5931" s="37"/>
      <c r="T5931" s="37"/>
    </row>
    <row r="5932" spans="1:20" x14ac:dyDescent="0.25">
      <c r="A5932" s="14">
        <f t="shared" si="132"/>
        <v>30</v>
      </c>
      <c r="B5932" s="14" t="s">
        <v>385</v>
      </c>
      <c r="C5932" s="14">
        <v>2021</v>
      </c>
      <c r="D5932" s="55" t="str">
        <f>VLOOKUP(E5932,Regioes!$A$2:$B$296,2,FALSE)</f>
        <v>Região Administrativa de Bauru</v>
      </c>
      <c r="E5932" t="s">
        <v>100</v>
      </c>
      <c r="F5932" s="37">
        <f t="shared" si="129"/>
        <v>149315.31</v>
      </c>
      <c r="G5932" s="37">
        <f t="shared" si="130"/>
        <v>149315.31</v>
      </c>
      <c r="H5932" s="37">
        <f t="shared" si="131"/>
        <v>0</v>
      </c>
      <c r="I5932" s="39">
        <v>25496.17</v>
      </c>
      <c r="J5932" s="37">
        <v>22930.47</v>
      </c>
      <c r="K5932" s="37">
        <v>24360.85</v>
      </c>
      <c r="L5932" s="37">
        <v>23526.38</v>
      </c>
      <c r="M5932" s="37">
        <v>26260.84</v>
      </c>
      <c r="N5932" s="38">
        <v>26740.6</v>
      </c>
      <c r="O5932" s="37"/>
      <c r="P5932" s="37"/>
      <c r="Q5932" s="37"/>
      <c r="R5932" s="37"/>
      <c r="S5932" s="37"/>
      <c r="T5932" s="37"/>
    </row>
    <row r="5933" spans="1:20" x14ac:dyDescent="0.25">
      <c r="A5933" s="14">
        <f t="shared" si="132"/>
        <v>30</v>
      </c>
      <c r="B5933" s="14" t="s">
        <v>385</v>
      </c>
      <c r="C5933" s="14">
        <v>2021</v>
      </c>
      <c r="D5933" s="55" t="str">
        <f>VLOOKUP(E5933,Regioes!$A$2:$B$296,2,FALSE)</f>
        <v>Região Administrativa de Marília</v>
      </c>
      <c r="E5933" t="s">
        <v>380</v>
      </c>
      <c r="F5933" s="37">
        <f t="shared" si="129"/>
        <v>0</v>
      </c>
      <c r="G5933" s="37">
        <f t="shared" si="130"/>
        <v>0</v>
      </c>
      <c r="H5933" s="37">
        <f t="shared" si="131"/>
        <v>0</v>
      </c>
      <c r="I5933" s="39">
        <v>0</v>
      </c>
      <c r="J5933" s="37">
        <v>0</v>
      </c>
      <c r="K5933" s="37">
        <v>0</v>
      </c>
      <c r="L5933" s="37">
        <v>0</v>
      </c>
      <c r="M5933" s="37">
        <v>0</v>
      </c>
      <c r="N5933" s="38">
        <v>0</v>
      </c>
      <c r="O5933" s="37"/>
      <c r="P5933" s="37"/>
      <c r="Q5933" s="37"/>
      <c r="R5933" s="37"/>
      <c r="S5933" s="37"/>
      <c r="T5933" s="37"/>
    </row>
    <row r="5934" spans="1:20" x14ac:dyDescent="0.25">
      <c r="A5934" s="14">
        <f t="shared" si="132"/>
        <v>30</v>
      </c>
      <c r="B5934" s="14" t="s">
        <v>385</v>
      </c>
      <c r="C5934" s="14">
        <v>2021</v>
      </c>
      <c r="D5934" s="55" t="str">
        <f>VLOOKUP(E5934,Regioes!$A$2:$B$296,2,FALSE)</f>
        <v>Região Administrativa de Marília</v>
      </c>
      <c r="E5934" t="s">
        <v>381</v>
      </c>
      <c r="F5934" s="37">
        <f t="shared" si="129"/>
        <v>0</v>
      </c>
      <c r="G5934" s="37">
        <f t="shared" si="130"/>
        <v>0</v>
      </c>
      <c r="H5934" s="37">
        <f t="shared" si="131"/>
        <v>0</v>
      </c>
      <c r="I5934" s="39">
        <v>0</v>
      </c>
      <c r="J5934" s="37">
        <v>0</v>
      </c>
      <c r="K5934" s="37">
        <v>0</v>
      </c>
      <c r="L5934" s="37">
        <v>0</v>
      </c>
      <c r="M5934" s="37">
        <v>0</v>
      </c>
      <c r="N5934" s="38">
        <v>0</v>
      </c>
      <c r="O5934" s="37"/>
      <c r="P5934" s="37"/>
      <c r="Q5934" s="37"/>
      <c r="R5934" s="37"/>
      <c r="S5934" s="37"/>
      <c r="T5934" s="37"/>
    </row>
    <row r="5935" spans="1:20" x14ac:dyDescent="0.25">
      <c r="A5935" s="14">
        <f t="shared" si="132"/>
        <v>30</v>
      </c>
      <c r="B5935" s="14" t="s">
        <v>385</v>
      </c>
      <c r="C5935" s="14">
        <v>2021</v>
      </c>
      <c r="D5935" s="55" t="str">
        <f>VLOOKUP(E5935,Regioes!$A$2:$B$296,2,FALSE)</f>
        <v>Região Administrativa de Bauru</v>
      </c>
      <c r="E5935" t="s">
        <v>93</v>
      </c>
      <c r="F5935" s="37">
        <f t="shared" si="129"/>
        <v>94255.75</v>
      </c>
      <c r="G5935" s="37">
        <f t="shared" si="130"/>
        <v>94255.75</v>
      </c>
      <c r="H5935" s="37">
        <f t="shared" si="131"/>
        <v>0</v>
      </c>
      <c r="I5935" s="39">
        <v>15991.12</v>
      </c>
      <c r="J5935" s="37">
        <v>14627.36</v>
      </c>
      <c r="K5935" s="37">
        <v>15447.99</v>
      </c>
      <c r="L5935" s="37">
        <v>15201.91</v>
      </c>
      <c r="M5935" s="37">
        <v>15201.91</v>
      </c>
      <c r="N5935" s="38">
        <v>17785.46</v>
      </c>
      <c r="O5935" s="37"/>
      <c r="P5935" s="37"/>
      <c r="Q5935" s="37"/>
      <c r="R5935" s="37"/>
      <c r="S5935" s="37"/>
      <c r="T5935" s="37"/>
    </row>
    <row r="5936" spans="1:20" x14ac:dyDescent="0.25">
      <c r="A5936" s="14">
        <f t="shared" si="132"/>
        <v>30</v>
      </c>
      <c r="B5936" s="14" t="s">
        <v>385</v>
      </c>
      <c r="C5936" s="14">
        <v>2021</v>
      </c>
      <c r="D5936" s="55" t="str">
        <f>VLOOKUP(E5936,Regioes!$A$2:$B$296,2,FALSE)</f>
        <v>Região Administrativa de Campinas</v>
      </c>
      <c r="E5936" t="s">
        <v>94</v>
      </c>
      <c r="F5936" s="37">
        <f t="shared" si="129"/>
        <v>1243595.3699999999</v>
      </c>
      <c r="G5936" s="37">
        <f t="shared" si="130"/>
        <v>1243595.3699999999</v>
      </c>
      <c r="H5936" s="37">
        <f t="shared" si="131"/>
        <v>0</v>
      </c>
      <c r="I5936" s="39">
        <v>212355.26</v>
      </c>
      <c r="J5936" s="37">
        <v>192565.22</v>
      </c>
      <c r="K5936" s="37">
        <v>202529.6</v>
      </c>
      <c r="L5936" s="37">
        <v>195138.97</v>
      </c>
      <c r="M5936" s="37">
        <v>218208.34</v>
      </c>
      <c r="N5936" s="38">
        <v>222797.98</v>
      </c>
      <c r="O5936" s="37"/>
      <c r="P5936" s="37"/>
      <c r="Q5936" s="37"/>
      <c r="R5936" s="37"/>
      <c r="S5936" s="37"/>
      <c r="T5936" s="37"/>
    </row>
    <row r="5937" spans="1:20" x14ac:dyDescent="0.25">
      <c r="A5937" s="14">
        <f t="shared" si="132"/>
        <v>30</v>
      </c>
      <c r="B5937" s="14" t="s">
        <v>385</v>
      </c>
      <c r="C5937" s="14">
        <v>2021</v>
      </c>
      <c r="D5937" s="55" t="str">
        <f>VLOOKUP(E5937,Regioes!$A$2:$B$296,2,FALSE)</f>
        <v>Região Administrativa de Bauru</v>
      </c>
      <c r="E5937" t="s">
        <v>95</v>
      </c>
      <c r="F5937" s="37">
        <f t="shared" si="129"/>
        <v>675894.15</v>
      </c>
      <c r="G5937" s="37">
        <f t="shared" si="130"/>
        <v>675894.15</v>
      </c>
      <c r="H5937" s="37">
        <f t="shared" si="131"/>
        <v>0</v>
      </c>
      <c r="I5937" s="39">
        <v>114841.32</v>
      </c>
      <c r="J5937" s="37">
        <v>104638.09</v>
      </c>
      <c r="K5937" s="37">
        <v>110659.08</v>
      </c>
      <c r="L5937" s="37">
        <v>108429.45</v>
      </c>
      <c r="M5937" s="37">
        <v>111289.35</v>
      </c>
      <c r="N5937" s="38">
        <v>126036.86</v>
      </c>
      <c r="O5937" s="37"/>
      <c r="P5937" s="37"/>
      <c r="Q5937" s="37"/>
      <c r="R5937" s="37"/>
      <c r="S5937" s="37"/>
      <c r="T5937" s="37"/>
    </row>
    <row r="5938" spans="1:20" x14ac:dyDescent="0.25">
      <c r="A5938" s="14">
        <f t="shared" ref="A5938" si="135">VLOOKUP(B5938,$W$10:$X$32,2,FALSE)</f>
        <v>30</v>
      </c>
      <c r="B5938" s="14" t="s">
        <v>385</v>
      </c>
      <c r="C5938" s="14">
        <v>2021</v>
      </c>
      <c r="D5938" s="55" t="str">
        <f>VLOOKUP(E5938,Regioes!$A$2:$B$296,2,FALSE)</f>
        <v>Região Administrativa de Presidente Prudente</v>
      </c>
      <c r="E5938" t="s">
        <v>389</v>
      </c>
      <c r="F5938" s="37">
        <f t="shared" ref="F5938" si="136">SUM(I5938:T5938)</f>
        <v>0</v>
      </c>
      <c r="G5938" s="37">
        <f t="shared" ref="G5938" si="137">SUM(I5938:N5938)</f>
        <v>0</v>
      </c>
      <c r="H5938" s="37">
        <f t="shared" ref="H5938" si="138">SUM(O5938:T5938)</f>
        <v>0</v>
      </c>
      <c r="I5938" s="56">
        <v>0</v>
      </c>
      <c r="J5938" s="56">
        <v>0</v>
      </c>
      <c r="K5938" s="56">
        <v>0</v>
      </c>
      <c r="L5938" s="56">
        <v>0</v>
      </c>
      <c r="M5938" s="56">
        <v>0</v>
      </c>
      <c r="N5938" s="58">
        <v>0</v>
      </c>
      <c r="O5938" s="56"/>
      <c r="P5938" s="56"/>
      <c r="Q5938" s="56"/>
      <c r="R5938" s="56"/>
      <c r="S5938" s="56"/>
      <c r="T5938" s="56"/>
    </row>
    <row r="5939" spans="1:20" x14ac:dyDescent="0.25">
      <c r="A5939" s="14">
        <f t="shared" si="132"/>
        <v>30</v>
      </c>
      <c r="B5939" s="14" t="s">
        <v>385</v>
      </c>
      <c r="C5939" s="14">
        <v>2021</v>
      </c>
      <c r="D5939" s="55" t="str">
        <f>VLOOKUP(E5939,Regioes!$A$2:$B$296,2,FALSE)</f>
        <v>Região Administrativa de Marília</v>
      </c>
      <c r="E5939" t="s">
        <v>326</v>
      </c>
      <c r="F5939" s="37">
        <f t="shared" si="129"/>
        <v>0</v>
      </c>
      <c r="G5939" s="37">
        <f t="shared" si="130"/>
        <v>0</v>
      </c>
      <c r="H5939" s="37">
        <f t="shared" si="131"/>
        <v>0</v>
      </c>
      <c r="I5939" s="39">
        <v>0</v>
      </c>
      <c r="J5939" s="37">
        <v>0</v>
      </c>
      <c r="K5939" s="37">
        <v>0</v>
      </c>
      <c r="L5939" s="37">
        <v>0</v>
      </c>
      <c r="M5939" s="37">
        <v>0</v>
      </c>
      <c r="N5939" s="38">
        <v>0</v>
      </c>
      <c r="O5939" s="37"/>
      <c r="P5939" s="37"/>
      <c r="Q5939" s="37"/>
      <c r="R5939" s="37"/>
      <c r="S5939" s="37"/>
      <c r="T5939" s="37"/>
    </row>
    <row r="5940" spans="1:20" x14ac:dyDescent="0.25">
      <c r="A5940" s="14">
        <f t="shared" si="132"/>
        <v>30</v>
      </c>
      <c r="B5940" s="14" t="s">
        <v>385</v>
      </c>
      <c r="C5940" s="14">
        <v>2021</v>
      </c>
      <c r="D5940" s="55" t="str">
        <f>VLOOKUP(E5940,Regioes!$A$2:$B$296,2,FALSE)</f>
        <v>Região Administrativa de Bauru</v>
      </c>
      <c r="E5940" t="s">
        <v>382</v>
      </c>
      <c r="F5940" s="37">
        <f t="shared" si="129"/>
        <v>0</v>
      </c>
      <c r="G5940" s="37">
        <f t="shared" si="130"/>
        <v>0</v>
      </c>
      <c r="H5940" s="37">
        <f t="shared" si="131"/>
        <v>0</v>
      </c>
      <c r="I5940" s="39">
        <v>0</v>
      </c>
      <c r="J5940" s="37">
        <v>0</v>
      </c>
      <c r="K5940" s="37">
        <v>0</v>
      </c>
      <c r="L5940" s="37">
        <v>0</v>
      </c>
      <c r="M5940" s="37">
        <v>0</v>
      </c>
      <c r="N5940" s="38">
        <v>0</v>
      </c>
      <c r="O5940" s="37"/>
      <c r="P5940" s="37"/>
      <c r="Q5940" s="37"/>
      <c r="R5940" s="37"/>
      <c r="S5940" s="37"/>
      <c r="T5940" s="37"/>
    </row>
    <row r="5941" spans="1:20" x14ac:dyDescent="0.25">
      <c r="A5941" s="14">
        <f t="shared" si="132"/>
        <v>30</v>
      </c>
      <c r="B5941" s="14" t="s">
        <v>385</v>
      </c>
      <c r="C5941" s="14">
        <v>2021</v>
      </c>
      <c r="D5941" s="55" t="str">
        <f>VLOOKUP(E5941,Regioes!$A$2:$B$296,2,FALSE)</f>
        <v>Região Administrativa de Bauru</v>
      </c>
      <c r="E5941" t="s">
        <v>98</v>
      </c>
      <c r="F5941" s="37">
        <f t="shared" si="129"/>
        <v>1419876.92</v>
      </c>
      <c r="G5941" s="37">
        <f t="shared" si="130"/>
        <v>1419876.92</v>
      </c>
      <c r="H5941" s="37">
        <f t="shared" si="131"/>
        <v>0</v>
      </c>
      <c r="I5941" s="39">
        <v>240565.56</v>
      </c>
      <c r="J5941" s="37">
        <v>220413.96</v>
      </c>
      <c r="K5941" s="37">
        <v>232259.39</v>
      </c>
      <c r="L5941" s="37">
        <v>225880.17</v>
      </c>
      <c r="M5941" s="37">
        <v>240688.68</v>
      </c>
      <c r="N5941" s="38">
        <v>260069.16</v>
      </c>
      <c r="O5941" s="37"/>
      <c r="P5941" s="37"/>
      <c r="Q5941" s="37"/>
      <c r="R5941" s="37"/>
      <c r="S5941" s="37"/>
      <c r="T5941" s="37"/>
    </row>
    <row r="5942" spans="1:20" x14ac:dyDescent="0.25">
      <c r="A5942" s="14">
        <f t="shared" si="132"/>
        <v>30</v>
      </c>
      <c r="B5942" s="14" t="s">
        <v>385</v>
      </c>
      <c r="C5942" s="14">
        <v>2021</v>
      </c>
      <c r="D5942" s="55" t="str">
        <f>VLOOKUP(E5942,Regioes!$A$2:$B$296,2,FALSE)</f>
        <v>Região Administrativa de Marília</v>
      </c>
      <c r="E5942" s="15" t="s">
        <v>390</v>
      </c>
      <c r="F5942" s="37">
        <f>SUM(I5942:T5942)</f>
        <v>0</v>
      </c>
      <c r="G5942" s="37">
        <f t="shared" ref="G5942" si="139">SUM(I5942:N5942)</f>
        <v>0</v>
      </c>
      <c r="H5942" s="37">
        <f t="shared" ref="H5942" si="140">SUM(O5942:T5942)</f>
        <v>0</v>
      </c>
      <c r="I5942" s="37">
        <v>0</v>
      </c>
      <c r="J5942" s="37">
        <v>0</v>
      </c>
      <c r="K5942" s="37">
        <v>0</v>
      </c>
      <c r="L5942" s="37">
        <v>0</v>
      </c>
      <c r="M5942" s="37">
        <v>0</v>
      </c>
      <c r="N5942" s="38">
        <v>0</v>
      </c>
      <c r="O5942" s="37"/>
      <c r="P5942" s="37"/>
      <c r="Q5942" s="37"/>
      <c r="R5942" s="37"/>
      <c r="S5942" s="37"/>
      <c r="T5942" s="37"/>
    </row>
    <row r="5943" spans="1:20" x14ac:dyDescent="0.25">
      <c r="A5943" s="14">
        <f t="shared" si="132"/>
        <v>30</v>
      </c>
      <c r="B5943" s="14" t="s">
        <v>385</v>
      </c>
      <c r="C5943" s="14">
        <v>2021</v>
      </c>
      <c r="D5943" s="55" t="str">
        <f>VLOOKUP(E5943,Regioes!$A$2:$B$296,2,FALSE)</f>
        <v>Região Administrativa de Campinas</v>
      </c>
      <c r="E5943" t="s">
        <v>71</v>
      </c>
      <c r="F5943" s="37">
        <f t="shared" si="129"/>
        <v>1226284.0900000001</v>
      </c>
      <c r="G5943" s="37">
        <f t="shared" si="130"/>
        <v>1226284.0900000001</v>
      </c>
      <c r="H5943" s="37">
        <f t="shared" si="131"/>
        <v>0</v>
      </c>
      <c r="I5943" s="39">
        <v>205812.89</v>
      </c>
      <c r="J5943" s="37">
        <v>190390.86</v>
      </c>
      <c r="K5943" s="37">
        <v>201226.55</v>
      </c>
      <c r="L5943" s="37">
        <v>194946.04</v>
      </c>
      <c r="M5943" s="37">
        <v>213673.05</v>
      </c>
      <c r="N5943" s="38">
        <v>220234.7</v>
      </c>
      <c r="O5943" s="37"/>
      <c r="P5943" s="37"/>
      <c r="Q5943" s="37"/>
      <c r="R5943" s="37"/>
      <c r="S5943" s="37"/>
      <c r="T5943" s="37"/>
    </row>
    <row r="5944" spans="1:20" x14ac:dyDescent="0.25">
      <c r="A5944" s="14">
        <f t="shared" si="132"/>
        <v>30</v>
      </c>
      <c r="B5944" s="14" t="s">
        <v>385</v>
      </c>
      <c r="C5944" s="14">
        <v>2021</v>
      </c>
      <c r="D5944" s="55" t="str">
        <f>VLOOKUP(E5944,Regioes!$A$2:$B$296,2,FALSE)</f>
        <v>Região Administrativa de Campinas</v>
      </c>
      <c r="E5944" t="s">
        <v>99</v>
      </c>
      <c r="F5944" s="37">
        <f t="shared" si="129"/>
        <v>655240.86</v>
      </c>
      <c r="G5944" s="37">
        <f t="shared" si="130"/>
        <v>655240.86</v>
      </c>
      <c r="H5944" s="37">
        <f t="shared" si="131"/>
        <v>0</v>
      </c>
      <c r="I5944" s="39">
        <v>109972.08</v>
      </c>
      <c r="J5944" s="37">
        <v>101731.62</v>
      </c>
      <c r="K5944" s="37">
        <v>107521.46</v>
      </c>
      <c r="L5944" s="37">
        <v>104165.6</v>
      </c>
      <c r="M5944" s="37">
        <v>114172.01</v>
      </c>
      <c r="N5944" s="38">
        <v>117678.09</v>
      </c>
      <c r="O5944" s="37"/>
      <c r="P5944" s="37"/>
      <c r="Q5944" s="37"/>
      <c r="R5944" s="37"/>
      <c r="S5944" s="37"/>
      <c r="T5944" s="37"/>
    </row>
    <row r="5945" spans="1:20" x14ac:dyDescent="0.25">
      <c r="A5945" s="14">
        <f t="shared" si="132"/>
        <v>30</v>
      </c>
      <c r="B5945" s="14" t="s">
        <v>385</v>
      </c>
      <c r="C5945" s="14">
        <v>2021</v>
      </c>
      <c r="D5945" s="55" t="str">
        <f>VLOOKUP(E5945,Regioes!$A$2:$B$296,2,FALSE)</f>
        <v>Região Administrativa Central / Araraquara</v>
      </c>
      <c r="E5945" t="s">
        <v>77</v>
      </c>
      <c r="F5945" s="37">
        <f t="shared" si="129"/>
        <v>643837.11</v>
      </c>
      <c r="G5945" s="37">
        <f t="shared" si="130"/>
        <v>643837.11</v>
      </c>
      <c r="H5945" s="37">
        <f t="shared" si="131"/>
        <v>0</v>
      </c>
      <c r="I5945" s="39">
        <v>110227.07</v>
      </c>
      <c r="J5945" s="37">
        <v>99970.59</v>
      </c>
      <c r="K5945" s="37">
        <v>104564.75</v>
      </c>
      <c r="L5945" s="37">
        <v>100383.69</v>
      </c>
      <c r="M5945" s="37">
        <v>113073.38</v>
      </c>
      <c r="N5945" s="38">
        <v>115617.63</v>
      </c>
      <c r="O5945" s="37"/>
      <c r="P5945" s="37"/>
      <c r="Q5945" s="37"/>
      <c r="R5945" s="37"/>
      <c r="S5945" s="37"/>
      <c r="T5945" s="37"/>
    </row>
    <row r="5946" spans="1:20" x14ac:dyDescent="0.25">
      <c r="A5946" s="14">
        <f t="shared" si="132"/>
        <v>30</v>
      </c>
      <c r="B5946" s="14" t="s">
        <v>385</v>
      </c>
      <c r="C5946" s="14">
        <v>2021</v>
      </c>
      <c r="D5946" s="55" t="str">
        <f>VLOOKUP(E5946,Regioes!$A$2:$B$296,2,FALSE)</f>
        <v>Região Administrativa de Campinas</v>
      </c>
      <c r="E5946" t="s">
        <v>383</v>
      </c>
      <c r="F5946" s="37">
        <f t="shared" ref="F5946:F5947" si="141">SUM(I5946:T5946)</f>
        <v>0</v>
      </c>
      <c r="G5946" s="37">
        <f t="shared" si="130"/>
        <v>0</v>
      </c>
      <c r="H5946" s="37">
        <f t="shared" si="131"/>
        <v>0</v>
      </c>
      <c r="I5946" s="39">
        <v>0</v>
      </c>
      <c r="J5946" s="37">
        <v>0</v>
      </c>
      <c r="K5946" s="37">
        <v>0</v>
      </c>
      <c r="L5946" s="37">
        <v>0</v>
      </c>
      <c r="M5946" s="37">
        <v>0</v>
      </c>
      <c r="N5946" s="38">
        <v>0</v>
      </c>
      <c r="O5946" s="37"/>
      <c r="P5946" s="37"/>
      <c r="Q5946" s="37"/>
      <c r="R5946" s="37"/>
      <c r="S5946" s="37"/>
      <c r="T5946" s="37"/>
    </row>
    <row r="5947" spans="1:20" x14ac:dyDescent="0.25">
      <c r="A5947" s="14">
        <f t="shared" si="132"/>
        <v>30</v>
      </c>
      <c r="B5947" s="14" t="s">
        <v>385</v>
      </c>
      <c r="C5947" s="14">
        <v>2021</v>
      </c>
      <c r="D5947" s="55" t="str">
        <f>VLOOKUP(E5947,Regioes!$A$2:$B$296,2,FALSE)</f>
        <v>Região Administrativa de Campinas</v>
      </c>
      <c r="E5947" t="s">
        <v>384</v>
      </c>
      <c r="F5947" s="37">
        <f t="shared" si="141"/>
        <v>16701.45</v>
      </c>
      <c r="G5947" s="37">
        <f t="shared" si="130"/>
        <v>16701.45</v>
      </c>
      <c r="H5947" s="37">
        <f t="shared" si="131"/>
        <v>0</v>
      </c>
      <c r="I5947" s="39">
        <v>2833.51</v>
      </c>
      <c r="J5947" s="37">
        <v>2591.86</v>
      </c>
      <c r="K5947" s="37">
        <v>2737.28</v>
      </c>
      <c r="L5947" s="37">
        <v>2693.67</v>
      </c>
      <c r="M5947" s="37">
        <v>2693.67</v>
      </c>
      <c r="N5947" s="38">
        <v>3151.46</v>
      </c>
      <c r="O5947" s="37"/>
      <c r="P5947" s="37"/>
      <c r="Q5947" s="37"/>
      <c r="R5947" s="37"/>
      <c r="S5947" s="37"/>
      <c r="T5947" s="37"/>
    </row>
    <row r="5948" spans="1:20" x14ac:dyDescent="0.25"/>
    <row r="5949" spans="1:20" x14ac:dyDescent="0.25"/>
    <row r="5950" spans="1:20" x14ac:dyDescent="0.25"/>
    <row r="5951" spans="1:20" x14ac:dyDescent="0.25"/>
    <row r="5952" spans="1:20" x14ac:dyDescent="0.25"/>
    <row r="5953" x14ac:dyDescent="0.25"/>
    <row r="5954" x14ac:dyDescent="0.25"/>
    <row r="5955" x14ac:dyDescent="0.25"/>
    <row r="5956" x14ac:dyDescent="0.25"/>
    <row r="5957" x14ac:dyDescent="0.25"/>
    <row r="5958" x14ac:dyDescent="0.25"/>
    <row r="5959" x14ac:dyDescent="0.25"/>
    <row r="5960" x14ac:dyDescent="0.25"/>
    <row r="5961" x14ac:dyDescent="0.25"/>
    <row r="5962" x14ac:dyDescent="0.25"/>
    <row r="5963" x14ac:dyDescent="0.25"/>
    <row r="5964" x14ac:dyDescent="0.25"/>
    <row r="5965" x14ac:dyDescent="0.25"/>
    <row r="5966" x14ac:dyDescent="0.25"/>
    <row r="5967" x14ac:dyDescent="0.25"/>
    <row r="5968" x14ac:dyDescent="0.25"/>
    <row r="5969" x14ac:dyDescent="0.25"/>
    <row r="5970" x14ac:dyDescent="0.25"/>
    <row r="5971" x14ac:dyDescent="0.25"/>
    <row r="5972" x14ac:dyDescent="0.25"/>
    <row r="5973" x14ac:dyDescent="0.25"/>
    <row r="5974" x14ac:dyDescent="0.25"/>
    <row r="5975" x14ac:dyDescent="0.25"/>
    <row r="5976" x14ac:dyDescent="0.25"/>
    <row r="5977" x14ac:dyDescent="0.25"/>
    <row r="5978" x14ac:dyDescent="0.25"/>
    <row r="5979" x14ac:dyDescent="0.25"/>
    <row r="5980" x14ac:dyDescent="0.25"/>
    <row r="5981" x14ac:dyDescent="0.25"/>
    <row r="5982" x14ac:dyDescent="0.25"/>
    <row r="5983" x14ac:dyDescent="0.25"/>
    <row r="5984" x14ac:dyDescent="0.25"/>
    <row r="5985" x14ac:dyDescent="0.25"/>
    <row r="5986" x14ac:dyDescent="0.25"/>
    <row r="5987" x14ac:dyDescent="0.25"/>
    <row r="5988" x14ac:dyDescent="0.25"/>
    <row r="5989" x14ac:dyDescent="0.25"/>
    <row r="5990" x14ac:dyDescent="0.25"/>
    <row r="5991" x14ac:dyDescent="0.25"/>
    <row r="5992" x14ac:dyDescent="0.25"/>
    <row r="5993" x14ac:dyDescent="0.25"/>
    <row r="5994" x14ac:dyDescent="0.25"/>
    <row r="5995" x14ac:dyDescent="0.25"/>
    <row r="5996" x14ac:dyDescent="0.25"/>
    <row r="5997" x14ac:dyDescent="0.25"/>
    <row r="5998" x14ac:dyDescent="0.25"/>
    <row r="5999" x14ac:dyDescent="0.25"/>
    <row r="6000" x14ac:dyDescent="0.25"/>
    <row r="6001" x14ac:dyDescent="0.25"/>
    <row r="6002" x14ac:dyDescent="0.25"/>
    <row r="6003" x14ac:dyDescent="0.25"/>
    <row r="6004" x14ac:dyDescent="0.25"/>
    <row r="6005" x14ac:dyDescent="0.25"/>
    <row r="6006" x14ac:dyDescent="0.25"/>
    <row r="6007" x14ac:dyDescent="0.25"/>
    <row r="6008" x14ac:dyDescent="0.25"/>
    <row r="6009" x14ac:dyDescent="0.25"/>
    <row r="6010" x14ac:dyDescent="0.25"/>
    <row r="6011" x14ac:dyDescent="0.25"/>
    <row r="6012" x14ac:dyDescent="0.25"/>
    <row r="6013" x14ac:dyDescent="0.25"/>
    <row r="6014" x14ac:dyDescent="0.25"/>
    <row r="6015" x14ac:dyDescent="0.25"/>
    <row r="6016" x14ac:dyDescent="0.25"/>
    <row r="6017" x14ac:dyDescent="0.25"/>
    <row r="6018" x14ac:dyDescent="0.25"/>
    <row r="6019" x14ac:dyDescent="0.25"/>
    <row r="6020" x14ac:dyDescent="0.25"/>
    <row r="6021" x14ac:dyDescent="0.25"/>
    <row r="6022" x14ac:dyDescent="0.25"/>
    <row r="6023" x14ac:dyDescent="0.25"/>
    <row r="6024" x14ac:dyDescent="0.25"/>
    <row r="6025" x14ac:dyDescent="0.25"/>
    <row r="6026" x14ac:dyDescent="0.25"/>
    <row r="6027" x14ac:dyDescent="0.25"/>
    <row r="6028" x14ac:dyDescent="0.25"/>
    <row r="6029" x14ac:dyDescent="0.25"/>
    <row r="6030" x14ac:dyDescent="0.25"/>
    <row r="6031" x14ac:dyDescent="0.25"/>
    <row r="6032" x14ac:dyDescent="0.25"/>
    <row r="6033" x14ac:dyDescent="0.25"/>
    <row r="6034" x14ac:dyDescent="0.25"/>
    <row r="6035" x14ac:dyDescent="0.25"/>
    <row r="6036" x14ac:dyDescent="0.25"/>
    <row r="6037" x14ac:dyDescent="0.25"/>
    <row r="6038" x14ac:dyDescent="0.25"/>
    <row r="6039" x14ac:dyDescent="0.25"/>
    <row r="6040" x14ac:dyDescent="0.25"/>
    <row r="6041" x14ac:dyDescent="0.25"/>
    <row r="6042" x14ac:dyDescent="0.25"/>
    <row r="6043" x14ac:dyDescent="0.25"/>
    <row r="6044" x14ac:dyDescent="0.25"/>
    <row r="6045" x14ac:dyDescent="0.25"/>
    <row r="6046" x14ac:dyDescent="0.25"/>
    <row r="6047" x14ac:dyDescent="0.25"/>
    <row r="6048" x14ac:dyDescent="0.25"/>
    <row r="6049" x14ac:dyDescent="0.25"/>
    <row r="6050" x14ac:dyDescent="0.25"/>
    <row r="6051" x14ac:dyDescent="0.25"/>
    <row r="6052" x14ac:dyDescent="0.25"/>
    <row r="6053" x14ac:dyDescent="0.25"/>
    <row r="6054" x14ac:dyDescent="0.25"/>
    <row r="6055" x14ac:dyDescent="0.25"/>
    <row r="6056" x14ac:dyDescent="0.25"/>
    <row r="6057" x14ac:dyDescent="0.25"/>
    <row r="6058" x14ac:dyDescent="0.25"/>
    <row r="6059" x14ac:dyDescent="0.25"/>
    <row r="6060" x14ac:dyDescent="0.25"/>
    <row r="6061" x14ac:dyDescent="0.25"/>
    <row r="6062" x14ac:dyDescent="0.25"/>
    <row r="6063" x14ac:dyDescent="0.25"/>
    <row r="6064" x14ac:dyDescent="0.25"/>
    <row r="6065" x14ac:dyDescent="0.25"/>
    <row r="6066" x14ac:dyDescent="0.25"/>
    <row r="6067" x14ac:dyDescent="0.25"/>
    <row r="6068" x14ac:dyDescent="0.25"/>
    <row r="6069" x14ac:dyDescent="0.25"/>
    <row r="6070" x14ac:dyDescent="0.25"/>
    <row r="6071" x14ac:dyDescent="0.25"/>
    <row r="6072" x14ac:dyDescent="0.25"/>
    <row r="6073" x14ac:dyDescent="0.25"/>
    <row r="6074" x14ac:dyDescent="0.25"/>
    <row r="6075" x14ac:dyDescent="0.25"/>
    <row r="6076" x14ac:dyDescent="0.25"/>
    <row r="6077" x14ac:dyDescent="0.25"/>
    <row r="6078" x14ac:dyDescent="0.25"/>
    <row r="6079" x14ac:dyDescent="0.25"/>
    <row r="6080" x14ac:dyDescent="0.25"/>
    <row r="6081" x14ac:dyDescent="0.25"/>
    <row r="6082" x14ac:dyDescent="0.25"/>
    <row r="6083" x14ac:dyDescent="0.25"/>
    <row r="6084" x14ac:dyDescent="0.25"/>
    <row r="6085" x14ac:dyDescent="0.25"/>
    <row r="6086" x14ac:dyDescent="0.25"/>
    <row r="6087" x14ac:dyDescent="0.25"/>
    <row r="6088" x14ac:dyDescent="0.25"/>
    <row r="6089" x14ac:dyDescent="0.25"/>
    <row r="6090" x14ac:dyDescent="0.25"/>
    <row r="6091" x14ac:dyDescent="0.25"/>
    <row r="6092" x14ac:dyDescent="0.25"/>
    <row r="6093" x14ac:dyDescent="0.25"/>
    <row r="6094" x14ac:dyDescent="0.25"/>
    <row r="6095" x14ac:dyDescent="0.25"/>
    <row r="6096" x14ac:dyDescent="0.25"/>
    <row r="6097" x14ac:dyDescent="0.25"/>
    <row r="6098" x14ac:dyDescent="0.25"/>
    <row r="6099" x14ac:dyDescent="0.25"/>
    <row r="6100" x14ac:dyDescent="0.25"/>
    <row r="6101" x14ac:dyDescent="0.25"/>
    <row r="6102" x14ac:dyDescent="0.25"/>
    <row r="6103" x14ac:dyDescent="0.25"/>
    <row r="6104" x14ac:dyDescent="0.25"/>
    <row r="6105" x14ac:dyDescent="0.25"/>
    <row r="6106" x14ac:dyDescent="0.25"/>
    <row r="6107" x14ac:dyDescent="0.25"/>
    <row r="6108" x14ac:dyDescent="0.25"/>
    <row r="6109" x14ac:dyDescent="0.25"/>
    <row r="6110" x14ac:dyDescent="0.25"/>
    <row r="6111" x14ac:dyDescent="0.25"/>
    <row r="6112" x14ac:dyDescent="0.25"/>
    <row r="6113" x14ac:dyDescent="0.25"/>
    <row r="6114" x14ac:dyDescent="0.25"/>
    <row r="6115" x14ac:dyDescent="0.25"/>
    <row r="6116" x14ac:dyDescent="0.25"/>
    <row r="6117" x14ac:dyDescent="0.25"/>
    <row r="6118" x14ac:dyDescent="0.25"/>
    <row r="6119" x14ac:dyDescent="0.25"/>
    <row r="6120" x14ac:dyDescent="0.25"/>
    <row r="6121" x14ac:dyDescent="0.25"/>
    <row r="6122" x14ac:dyDescent="0.25"/>
    <row r="6123" x14ac:dyDescent="0.25"/>
    <row r="6124" x14ac:dyDescent="0.25"/>
    <row r="6125" x14ac:dyDescent="0.25"/>
    <row r="6126" x14ac:dyDescent="0.25"/>
    <row r="6127" x14ac:dyDescent="0.25"/>
    <row r="6128" x14ac:dyDescent="0.25"/>
    <row r="6129" x14ac:dyDescent="0.25"/>
    <row r="6130" x14ac:dyDescent="0.25"/>
    <row r="6131" x14ac:dyDescent="0.25"/>
    <row r="6132" x14ac:dyDescent="0.25"/>
    <row r="6133" x14ac:dyDescent="0.25"/>
    <row r="6134" x14ac:dyDescent="0.25"/>
    <row r="6135" x14ac:dyDescent="0.25"/>
    <row r="6136" x14ac:dyDescent="0.25"/>
    <row r="6137" x14ac:dyDescent="0.25"/>
    <row r="6138" x14ac:dyDescent="0.25"/>
    <row r="6139" x14ac:dyDescent="0.25"/>
    <row r="6140" x14ac:dyDescent="0.25"/>
    <row r="6141" x14ac:dyDescent="0.25"/>
    <row r="6142" x14ac:dyDescent="0.25"/>
    <row r="6143" x14ac:dyDescent="0.25"/>
    <row r="6144" x14ac:dyDescent="0.25"/>
    <row r="6145" x14ac:dyDescent="0.25"/>
    <row r="6146" x14ac:dyDescent="0.25"/>
    <row r="6147" x14ac:dyDescent="0.25"/>
    <row r="6148" x14ac:dyDescent="0.25"/>
    <row r="6149" x14ac:dyDescent="0.25"/>
    <row r="6150" x14ac:dyDescent="0.25"/>
    <row r="6151" x14ac:dyDescent="0.25"/>
    <row r="6152" x14ac:dyDescent="0.25"/>
    <row r="6153" x14ac:dyDescent="0.25"/>
    <row r="6154" x14ac:dyDescent="0.25"/>
    <row r="6155" x14ac:dyDescent="0.25"/>
    <row r="6156" x14ac:dyDescent="0.25"/>
    <row r="6157" x14ac:dyDescent="0.25"/>
    <row r="6158" x14ac:dyDescent="0.25"/>
    <row r="6159" x14ac:dyDescent="0.25"/>
    <row r="6160" x14ac:dyDescent="0.25"/>
    <row r="6161" x14ac:dyDescent="0.25"/>
    <row r="6162" x14ac:dyDescent="0.25"/>
    <row r="6163" x14ac:dyDescent="0.25"/>
    <row r="6164" x14ac:dyDescent="0.25"/>
    <row r="6165" x14ac:dyDescent="0.25"/>
    <row r="6166" x14ac:dyDescent="0.25"/>
    <row r="6167" x14ac:dyDescent="0.25"/>
    <row r="6168" x14ac:dyDescent="0.25"/>
    <row r="6169" x14ac:dyDescent="0.25"/>
    <row r="6170" x14ac:dyDescent="0.25"/>
    <row r="6171" x14ac:dyDescent="0.25"/>
    <row r="6172" x14ac:dyDescent="0.25"/>
    <row r="6173" x14ac:dyDescent="0.25"/>
    <row r="6174" x14ac:dyDescent="0.25"/>
    <row r="6175" x14ac:dyDescent="0.25"/>
    <row r="6176" x14ac:dyDescent="0.25"/>
    <row r="6177" x14ac:dyDescent="0.25"/>
    <row r="6178" x14ac:dyDescent="0.25"/>
    <row r="6179" x14ac:dyDescent="0.25"/>
    <row r="6180" x14ac:dyDescent="0.25"/>
    <row r="6181" x14ac:dyDescent="0.25"/>
    <row r="6182" x14ac:dyDescent="0.25"/>
    <row r="6183" x14ac:dyDescent="0.25"/>
    <row r="6184" x14ac:dyDescent="0.25"/>
    <row r="6185" x14ac:dyDescent="0.25"/>
    <row r="6186" x14ac:dyDescent="0.25"/>
    <row r="6187" x14ac:dyDescent="0.25"/>
    <row r="6188" x14ac:dyDescent="0.25"/>
    <row r="6189" x14ac:dyDescent="0.25"/>
    <row r="6190" x14ac:dyDescent="0.25"/>
    <row r="6191" x14ac:dyDescent="0.25"/>
    <row r="6192" x14ac:dyDescent="0.25"/>
    <row r="6193" x14ac:dyDescent="0.25"/>
    <row r="6194" x14ac:dyDescent="0.25"/>
    <row r="6195" x14ac:dyDescent="0.25"/>
    <row r="6196" x14ac:dyDescent="0.25"/>
    <row r="6197" x14ac:dyDescent="0.25"/>
    <row r="6198" x14ac:dyDescent="0.25"/>
    <row r="6199" x14ac:dyDescent="0.25"/>
    <row r="6200" x14ac:dyDescent="0.25"/>
    <row r="6201" x14ac:dyDescent="0.25"/>
    <row r="6202" x14ac:dyDescent="0.25"/>
    <row r="6203" x14ac:dyDescent="0.25"/>
    <row r="6204" x14ac:dyDescent="0.25"/>
    <row r="6205" x14ac:dyDescent="0.25"/>
    <row r="6206" x14ac:dyDescent="0.25"/>
    <row r="6207" x14ac:dyDescent="0.25"/>
    <row r="6208" x14ac:dyDescent="0.25"/>
    <row r="6209" x14ac:dyDescent="0.25"/>
    <row r="6210" x14ac:dyDescent="0.25"/>
    <row r="6211" x14ac:dyDescent="0.25"/>
    <row r="6212" x14ac:dyDescent="0.25"/>
    <row r="6213" x14ac:dyDescent="0.25"/>
    <row r="6214" x14ac:dyDescent="0.25"/>
    <row r="6215" x14ac:dyDescent="0.25"/>
    <row r="6216" x14ac:dyDescent="0.25"/>
    <row r="6217" x14ac:dyDescent="0.25"/>
    <row r="6218" x14ac:dyDescent="0.25"/>
    <row r="6219" x14ac:dyDescent="0.25"/>
    <row r="6220" x14ac:dyDescent="0.25"/>
    <row r="6221" x14ac:dyDescent="0.25"/>
    <row r="6222" x14ac:dyDescent="0.25"/>
    <row r="6223" x14ac:dyDescent="0.25"/>
    <row r="6224" x14ac:dyDescent="0.25"/>
    <row r="6225" x14ac:dyDescent="0.25"/>
    <row r="6226" x14ac:dyDescent="0.25"/>
    <row r="6227" x14ac:dyDescent="0.25"/>
    <row r="6228" x14ac:dyDescent="0.25"/>
    <row r="6229" x14ac:dyDescent="0.25"/>
    <row r="6230" x14ac:dyDescent="0.25"/>
    <row r="6231" x14ac:dyDescent="0.25"/>
    <row r="6232" x14ac:dyDescent="0.25"/>
    <row r="6233" x14ac:dyDescent="0.25"/>
    <row r="6234" x14ac:dyDescent="0.25"/>
    <row r="6235" x14ac:dyDescent="0.25"/>
    <row r="6236" x14ac:dyDescent="0.25"/>
    <row r="6237" x14ac:dyDescent="0.25"/>
    <row r="6238" x14ac:dyDescent="0.25"/>
    <row r="6239" x14ac:dyDescent="0.25"/>
    <row r="6240" x14ac:dyDescent="0.25"/>
    <row r="6241" x14ac:dyDescent="0.25"/>
    <row r="6242" x14ac:dyDescent="0.25"/>
    <row r="6243" x14ac:dyDescent="0.25"/>
    <row r="6244" x14ac:dyDescent="0.25"/>
    <row r="6245" x14ac:dyDescent="0.25"/>
    <row r="6246" x14ac:dyDescent="0.25"/>
    <row r="6247" x14ac:dyDescent="0.25"/>
    <row r="6248" x14ac:dyDescent="0.25"/>
    <row r="6249" x14ac:dyDescent="0.25"/>
    <row r="6250" x14ac:dyDescent="0.25"/>
    <row r="6251" x14ac:dyDescent="0.25"/>
    <row r="6252" x14ac:dyDescent="0.25"/>
    <row r="6253" x14ac:dyDescent="0.25"/>
    <row r="6254" x14ac:dyDescent="0.25"/>
    <row r="6255" x14ac:dyDescent="0.25"/>
    <row r="6256" x14ac:dyDescent="0.25"/>
    <row r="6257" x14ac:dyDescent="0.25"/>
    <row r="6258" x14ac:dyDescent="0.25"/>
    <row r="6259" x14ac:dyDescent="0.25"/>
    <row r="6260" x14ac:dyDescent="0.25"/>
    <row r="6261" x14ac:dyDescent="0.25"/>
    <row r="6262" x14ac:dyDescent="0.25"/>
    <row r="6263" x14ac:dyDescent="0.25"/>
    <row r="6264" x14ac:dyDescent="0.25"/>
    <row r="6265" x14ac:dyDescent="0.25"/>
    <row r="6266" x14ac:dyDescent="0.25"/>
    <row r="6267" x14ac:dyDescent="0.25"/>
    <row r="6268" x14ac:dyDescent="0.25"/>
    <row r="6269" x14ac:dyDescent="0.25"/>
    <row r="6270" x14ac:dyDescent="0.25"/>
    <row r="6271" x14ac:dyDescent="0.25"/>
    <row r="6272" x14ac:dyDescent="0.25"/>
    <row r="6273" x14ac:dyDescent="0.25"/>
    <row r="6274" x14ac:dyDescent="0.25"/>
    <row r="6275" x14ac:dyDescent="0.25"/>
    <row r="6276" x14ac:dyDescent="0.25"/>
    <row r="6277" x14ac:dyDescent="0.25"/>
    <row r="6278" x14ac:dyDescent="0.25"/>
    <row r="6279" x14ac:dyDescent="0.25"/>
    <row r="6280" x14ac:dyDescent="0.25"/>
    <row r="6281" x14ac:dyDescent="0.25"/>
    <row r="6282" x14ac:dyDescent="0.25"/>
    <row r="6283" x14ac:dyDescent="0.25"/>
    <row r="6284" x14ac:dyDescent="0.25"/>
    <row r="6285" x14ac:dyDescent="0.25"/>
    <row r="6286" x14ac:dyDescent="0.25"/>
    <row r="6287" x14ac:dyDescent="0.25"/>
    <row r="6288" x14ac:dyDescent="0.25"/>
    <row r="6289" x14ac:dyDescent="0.25"/>
    <row r="6290" x14ac:dyDescent="0.25"/>
    <row r="6291" x14ac:dyDescent="0.25"/>
    <row r="6292" x14ac:dyDescent="0.25"/>
    <row r="6293" x14ac:dyDescent="0.25"/>
    <row r="6294" x14ac:dyDescent="0.25"/>
    <row r="6295" x14ac:dyDescent="0.25"/>
    <row r="6296" x14ac:dyDescent="0.25"/>
    <row r="6297" x14ac:dyDescent="0.25"/>
    <row r="6298" x14ac:dyDescent="0.25"/>
    <row r="6299" x14ac:dyDescent="0.25"/>
    <row r="6300" x14ac:dyDescent="0.25"/>
    <row r="6301" x14ac:dyDescent="0.25"/>
    <row r="6302" x14ac:dyDescent="0.25"/>
    <row r="6303" x14ac:dyDescent="0.25"/>
    <row r="6304" x14ac:dyDescent="0.25"/>
    <row r="6305" x14ac:dyDescent="0.25"/>
    <row r="6306" x14ac:dyDescent="0.25"/>
    <row r="6307" x14ac:dyDescent="0.25"/>
    <row r="6308" x14ac:dyDescent="0.25"/>
    <row r="6309" x14ac:dyDescent="0.25"/>
    <row r="6310" x14ac:dyDescent="0.25"/>
    <row r="6311" x14ac:dyDescent="0.25"/>
    <row r="6312" x14ac:dyDescent="0.25"/>
    <row r="6313" x14ac:dyDescent="0.25"/>
    <row r="6314" x14ac:dyDescent="0.25"/>
    <row r="6315" x14ac:dyDescent="0.25"/>
    <row r="6316" x14ac:dyDescent="0.25"/>
    <row r="6317" x14ac:dyDescent="0.25"/>
    <row r="6318" x14ac:dyDescent="0.25"/>
    <row r="6319" x14ac:dyDescent="0.25"/>
    <row r="6320" x14ac:dyDescent="0.25"/>
    <row r="6321" x14ac:dyDescent="0.25"/>
    <row r="6322" x14ac:dyDescent="0.25"/>
    <row r="6323" x14ac:dyDescent="0.25"/>
    <row r="6324" x14ac:dyDescent="0.25"/>
    <row r="6325" x14ac:dyDescent="0.25"/>
    <row r="6326" x14ac:dyDescent="0.25"/>
    <row r="6327" x14ac:dyDescent="0.25"/>
    <row r="6328" x14ac:dyDescent="0.25"/>
    <row r="6329" x14ac:dyDescent="0.25"/>
    <row r="6330" x14ac:dyDescent="0.25"/>
    <row r="6331" x14ac:dyDescent="0.25"/>
    <row r="6332" x14ac:dyDescent="0.25"/>
    <row r="6333" x14ac:dyDescent="0.25"/>
    <row r="6334" x14ac:dyDescent="0.25"/>
    <row r="6335" x14ac:dyDescent="0.25"/>
    <row r="6336" x14ac:dyDescent="0.25"/>
    <row r="6337" x14ac:dyDescent="0.25"/>
    <row r="6338" x14ac:dyDescent="0.25"/>
    <row r="6339" x14ac:dyDescent="0.25"/>
    <row r="6340" x14ac:dyDescent="0.25"/>
    <row r="6341" x14ac:dyDescent="0.25"/>
    <row r="6342" x14ac:dyDescent="0.25"/>
    <row r="6343" x14ac:dyDescent="0.25"/>
    <row r="6344" x14ac:dyDescent="0.25"/>
    <row r="6345" x14ac:dyDescent="0.25"/>
    <row r="6346" x14ac:dyDescent="0.25"/>
    <row r="6347" x14ac:dyDescent="0.25"/>
    <row r="6348" x14ac:dyDescent="0.25"/>
    <row r="6349" x14ac:dyDescent="0.25"/>
    <row r="6350" x14ac:dyDescent="0.25"/>
    <row r="6351" x14ac:dyDescent="0.25"/>
    <row r="6352" x14ac:dyDescent="0.25"/>
    <row r="6353" x14ac:dyDescent="0.25"/>
    <row r="6354" x14ac:dyDescent="0.25"/>
    <row r="6355" x14ac:dyDescent="0.25"/>
    <row r="6356" x14ac:dyDescent="0.25"/>
    <row r="6357" x14ac:dyDescent="0.25"/>
    <row r="6358" x14ac:dyDescent="0.25"/>
    <row r="6359" x14ac:dyDescent="0.25"/>
    <row r="6360" x14ac:dyDescent="0.25"/>
    <row r="6361" x14ac:dyDescent="0.25"/>
    <row r="6362" x14ac:dyDescent="0.25"/>
    <row r="6363" x14ac:dyDescent="0.25"/>
    <row r="6364" x14ac:dyDescent="0.25"/>
    <row r="6365" x14ac:dyDescent="0.25"/>
    <row r="6366" x14ac:dyDescent="0.25"/>
    <row r="6367" x14ac:dyDescent="0.25"/>
    <row r="6368" x14ac:dyDescent="0.25"/>
    <row r="6369" x14ac:dyDescent="0.25"/>
    <row r="6370" x14ac:dyDescent="0.25"/>
    <row r="6371" x14ac:dyDescent="0.25"/>
    <row r="6372" x14ac:dyDescent="0.25"/>
    <row r="6373" x14ac:dyDescent="0.25"/>
    <row r="6374" x14ac:dyDescent="0.25"/>
    <row r="6375" x14ac:dyDescent="0.25"/>
    <row r="6376" x14ac:dyDescent="0.25"/>
    <row r="6377" x14ac:dyDescent="0.25"/>
    <row r="6378" x14ac:dyDescent="0.25"/>
    <row r="6379" x14ac:dyDescent="0.25"/>
    <row r="6380" x14ac:dyDescent="0.25"/>
    <row r="6381" x14ac:dyDescent="0.25"/>
    <row r="6382" x14ac:dyDescent="0.25"/>
    <row r="6383" x14ac:dyDescent="0.25"/>
    <row r="6384" x14ac:dyDescent="0.25"/>
    <row r="6385" x14ac:dyDescent="0.25"/>
    <row r="6386" x14ac:dyDescent="0.25"/>
    <row r="6387" x14ac:dyDescent="0.25"/>
    <row r="6388" x14ac:dyDescent="0.25"/>
    <row r="6389" x14ac:dyDescent="0.25"/>
    <row r="6390" x14ac:dyDescent="0.25"/>
    <row r="6391" x14ac:dyDescent="0.25"/>
    <row r="6392" x14ac:dyDescent="0.25"/>
    <row r="6393" x14ac:dyDescent="0.25"/>
    <row r="6394" x14ac:dyDescent="0.25"/>
    <row r="6395" x14ac:dyDescent="0.25"/>
    <row r="6396" x14ac:dyDescent="0.25"/>
    <row r="6397" x14ac:dyDescent="0.25"/>
    <row r="6398" x14ac:dyDescent="0.25"/>
    <row r="6399" x14ac:dyDescent="0.25"/>
    <row r="6400" x14ac:dyDescent="0.25"/>
    <row r="6401" x14ac:dyDescent="0.25"/>
    <row r="6402" x14ac:dyDescent="0.25"/>
    <row r="6403" x14ac:dyDescent="0.25"/>
    <row r="6404" x14ac:dyDescent="0.25"/>
    <row r="6405" x14ac:dyDescent="0.25"/>
    <row r="6406" x14ac:dyDescent="0.25"/>
    <row r="6407" x14ac:dyDescent="0.25"/>
    <row r="6408" x14ac:dyDescent="0.25"/>
    <row r="6409" x14ac:dyDescent="0.25"/>
    <row r="6410" x14ac:dyDescent="0.25"/>
    <row r="6411" x14ac:dyDescent="0.25"/>
    <row r="6412" x14ac:dyDescent="0.25"/>
    <row r="6413" x14ac:dyDescent="0.25"/>
    <row r="6414" x14ac:dyDescent="0.25"/>
    <row r="6415" x14ac:dyDescent="0.25"/>
    <row r="6416" x14ac:dyDescent="0.25"/>
    <row r="6417" x14ac:dyDescent="0.25"/>
    <row r="6418" x14ac:dyDescent="0.25"/>
    <row r="6419" x14ac:dyDescent="0.25"/>
    <row r="6420" x14ac:dyDescent="0.25"/>
    <row r="6421" x14ac:dyDescent="0.25"/>
    <row r="6422" x14ac:dyDescent="0.25"/>
    <row r="6423" x14ac:dyDescent="0.25"/>
    <row r="6424" x14ac:dyDescent="0.25"/>
    <row r="6425" x14ac:dyDescent="0.25"/>
    <row r="6426" x14ac:dyDescent="0.25"/>
    <row r="6427" x14ac:dyDescent="0.25"/>
    <row r="6428" x14ac:dyDescent="0.25"/>
    <row r="6429" x14ac:dyDescent="0.25"/>
    <row r="6430" x14ac:dyDescent="0.25"/>
    <row r="6431" x14ac:dyDescent="0.25"/>
    <row r="6432" x14ac:dyDescent="0.25"/>
    <row r="6433" x14ac:dyDescent="0.25"/>
    <row r="6434" x14ac:dyDescent="0.25"/>
    <row r="6435" x14ac:dyDescent="0.25"/>
    <row r="6436" x14ac:dyDescent="0.25"/>
    <row r="6437" x14ac:dyDescent="0.25"/>
    <row r="6438" x14ac:dyDescent="0.25"/>
    <row r="6439" x14ac:dyDescent="0.25"/>
    <row r="6440" x14ac:dyDescent="0.25"/>
    <row r="6441" x14ac:dyDescent="0.25"/>
    <row r="6442" x14ac:dyDescent="0.25"/>
    <row r="6443" x14ac:dyDescent="0.25"/>
    <row r="6444" x14ac:dyDescent="0.25"/>
    <row r="6445" x14ac:dyDescent="0.25"/>
    <row r="6446" x14ac:dyDescent="0.25"/>
    <row r="6447" x14ac:dyDescent="0.25"/>
    <row r="6448" x14ac:dyDescent="0.25"/>
    <row r="6449" x14ac:dyDescent="0.25"/>
    <row r="6450" x14ac:dyDescent="0.25"/>
    <row r="6451" x14ac:dyDescent="0.25"/>
    <row r="6452" x14ac:dyDescent="0.25"/>
    <row r="6453" x14ac:dyDescent="0.25"/>
    <row r="6454" x14ac:dyDescent="0.25"/>
    <row r="6455" x14ac:dyDescent="0.25"/>
    <row r="6456" x14ac:dyDescent="0.25"/>
    <row r="6457" x14ac:dyDescent="0.25"/>
    <row r="6458" x14ac:dyDescent="0.25"/>
    <row r="6459" x14ac:dyDescent="0.25"/>
    <row r="6460" x14ac:dyDescent="0.25"/>
    <row r="6461" x14ac:dyDescent="0.25"/>
    <row r="6462" x14ac:dyDescent="0.25"/>
    <row r="6463" x14ac:dyDescent="0.25"/>
    <row r="6464" x14ac:dyDescent="0.25"/>
    <row r="6465" x14ac:dyDescent="0.25"/>
    <row r="6466" x14ac:dyDescent="0.25"/>
    <row r="6467" x14ac:dyDescent="0.25"/>
    <row r="6468" x14ac:dyDescent="0.25"/>
    <row r="6469" x14ac:dyDescent="0.25"/>
    <row r="6470" x14ac:dyDescent="0.25"/>
    <row r="6471" x14ac:dyDescent="0.25"/>
    <row r="6472" x14ac:dyDescent="0.25"/>
    <row r="6473" x14ac:dyDescent="0.25"/>
    <row r="6474" x14ac:dyDescent="0.25"/>
    <row r="6475" x14ac:dyDescent="0.25"/>
    <row r="6476" x14ac:dyDescent="0.25"/>
    <row r="6477" x14ac:dyDescent="0.25"/>
    <row r="6478" x14ac:dyDescent="0.25"/>
    <row r="6479" x14ac:dyDescent="0.25"/>
    <row r="6480" x14ac:dyDescent="0.25"/>
    <row r="6481" x14ac:dyDescent="0.25"/>
    <row r="6482" x14ac:dyDescent="0.25"/>
    <row r="6483" x14ac:dyDescent="0.25"/>
    <row r="6484" x14ac:dyDescent="0.25"/>
    <row r="6485" x14ac:dyDescent="0.25"/>
    <row r="6486" x14ac:dyDescent="0.25"/>
    <row r="6487" x14ac:dyDescent="0.25"/>
    <row r="6488" x14ac:dyDescent="0.25"/>
    <row r="6489" x14ac:dyDescent="0.25"/>
    <row r="6490" x14ac:dyDescent="0.25"/>
    <row r="6491" x14ac:dyDescent="0.25"/>
    <row r="6492" x14ac:dyDescent="0.25"/>
    <row r="6493" x14ac:dyDescent="0.25"/>
    <row r="6494" x14ac:dyDescent="0.25"/>
    <row r="6495" x14ac:dyDescent="0.25"/>
    <row r="6496" x14ac:dyDescent="0.25"/>
    <row r="6497" x14ac:dyDescent="0.25"/>
    <row r="6498" x14ac:dyDescent="0.25"/>
    <row r="6499" x14ac:dyDescent="0.25"/>
    <row r="6500" x14ac:dyDescent="0.25"/>
    <row r="6501" x14ac:dyDescent="0.25"/>
    <row r="6502" x14ac:dyDescent="0.25"/>
    <row r="6503" x14ac:dyDescent="0.25"/>
    <row r="6504" x14ac:dyDescent="0.25"/>
    <row r="6505" x14ac:dyDescent="0.25"/>
    <row r="6506" x14ac:dyDescent="0.25"/>
    <row r="6507" x14ac:dyDescent="0.25"/>
    <row r="6508" x14ac:dyDescent="0.25"/>
    <row r="6509" x14ac:dyDescent="0.25"/>
    <row r="6510" x14ac:dyDescent="0.25"/>
    <row r="6511" x14ac:dyDescent="0.25"/>
    <row r="6512" x14ac:dyDescent="0.25"/>
    <row r="6513" x14ac:dyDescent="0.25"/>
    <row r="6514" x14ac:dyDescent="0.25"/>
    <row r="6515" x14ac:dyDescent="0.25"/>
    <row r="6516" x14ac:dyDescent="0.25"/>
    <row r="6517" x14ac:dyDescent="0.25"/>
    <row r="6518" x14ac:dyDescent="0.25"/>
    <row r="6519" x14ac:dyDescent="0.25"/>
    <row r="6520" x14ac:dyDescent="0.25"/>
    <row r="6521" x14ac:dyDescent="0.25"/>
    <row r="6522" x14ac:dyDescent="0.25"/>
    <row r="6523" x14ac:dyDescent="0.25"/>
    <row r="6524" x14ac:dyDescent="0.25"/>
    <row r="6525" x14ac:dyDescent="0.25"/>
    <row r="6526" x14ac:dyDescent="0.25"/>
    <row r="6527" x14ac:dyDescent="0.25"/>
    <row r="6528" x14ac:dyDescent="0.25"/>
    <row r="6529" x14ac:dyDescent="0.25"/>
    <row r="6530" x14ac:dyDescent="0.25"/>
    <row r="6531" x14ac:dyDescent="0.25"/>
    <row r="6532" x14ac:dyDescent="0.25"/>
    <row r="6533" x14ac:dyDescent="0.25"/>
    <row r="6534" x14ac:dyDescent="0.25"/>
    <row r="6535" x14ac:dyDescent="0.25"/>
    <row r="6536" x14ac:dyDescent="0.25"/>
    <row r="6537" x14ac:dyDescent="0.25"/>
    <row r="6538" x14ac:dyDescent="0.25"/>
    <row r="6539" x14ac:dyDescent="0.25"/>
    <row r="6540" x14ac:dyDescent="0.25"/>
    <row r="6541" x14ac:dyDescent="0.25"/>
    <row r="6542" x14ac:dyDescent="0.25"/>
    <row r="6543" x14ac:dyDescent="0.25"/>
    <row r="6544" x14ac:dyDescent="0.25"/>
    <row r="6545" x14ac:dyDescent="0.25"/>
    <row r="6546" x14ac:dyDescent="0.25"/>
    <row r="6547" x14ac:dyDescent="0.25"/>
    <row r="6548" x14ac:dyDescent="0.25"/>
    <row r="6549" x14ac:dyDescent="0.25"/>
    <row r="6550" x14ac:dyDescent="0.25"/>
    <row r="6551" x14ac:dyDescent="0.25"/>
    <row r="6552" x14ac:dyDescent="0.25"/>
    <row r="6553" x14ac:dyDescent="0.25"/>
    <row r="6554" x14ac:dyDescent="0.25"/>
    <row r="6555" x14ac:dyDescent="0.25"/>
    <row r="6556" x14ac:dyDescent="0.25"/>
    <row r="6557" x14ac:dyDescent="0.25"/>
    <row r="6558" x14ac:dyDescent="0.25"/>
    <row r="6559" x14ac:dyDescent="0.25"/>
    <row r="6560" x14ac:dyDescent="0.25"/>
    <row r="6561" x14ac:dyDescent="0.25"/>
    <row r="6562" x14ac:dyDescent="0.25"/>
    <row r="6563" x14ac:dyDescent="0.25"/>
    <row r="6564" x14ac:dyDescent="0.25"/>
    <row r="6565" x14ac:dyDescent="0.25"/>
    <row r="6566" x14ac:dyDescent="0.25"/>
    <row r="6567" x14ac:dyDescent="0.25"/>
    <row r="6568" x14ac:dyDescent="0.25"/>
    <row r="6569" x14ac:dyDescent="0.25"/>
    <row r="6570" x14ac:dyDescent="0.25"/>
    <row r="6571" x14ac:dyDescent="0.25"/>
    <row r="6572" x14ac:dyDescent="0.25"/>
    <row r="6573" x14ac:dyDescent="0.25"/>
    <row r="6574" x14ac:dyDescent="0.25"/>
    <row r="6575" x14ac:dyDescent="0.25"/>
    <row r="6576" x14ac:dyDescent="0.25"/>
    <row r="6577" x14ac:dyDescent="0.25"/>
    <row r="6578" x14ac:dyDescent="0.25"/>
    <row r="6579" x14ac:dyDescent="0.25"/>
    <row r="6580" x14ac:dyDescent="0.25"/>
    <row r="6581" x14ac:dyDescent="0.25"/>
    <row r="6582" x14ac:dyDescent="0.25"/>
    <row r="6583" x14ac:dyDescent="0.25"/>
    <row r="6584" x14ac:dyDescent="0.25"/>
    <row r="6585" x14ac:dyDescent="0.25"/>
    <row r="6586" x14ac:dyDescent="0.25"/>
    <row r="6587" x14ac:dyDescent="0.25"/>
    <row r="6588" x14ac:dyDescent="0.25"/>
    <row r="6589" x14ac:dyDescent="0.25"/>
    <row r="6590" x14ac:dyDescent="0.25"/>
    <row r="6591" x14ac:dyDescent="0.25"/>
    <row r="6592" x14ac:dyDescent="0.25"/>
    <row r="6593" x14ac:dyDescent="0.25"/>
    <row r="6594" x14ac:dyDescent="0.25"/>
    <row r="6595" x14ac:dyDescent="0.25"/>
    <row r="6596" x14ac:dyDescent="0.25"/>
    <row r="6597" x14ac:dyDescent="0.25"/>
    <row r="6598" x14ac:dyDescent="0.25"/>
    <row r="6599" x14ac:dyDescent="0.25"/>
    <row r="6600" x14ac:dyDescent="0.25"/>
    <row r="6601" x14ac:dyDescent="0.25"/>
    <row r="6602" x14ac:dyDescent="0.25"/>
    <row r="6603" x14ac:dyDescent="0.25"/>
    <row r="6604" x14ac:dyDescent="0.25"/>
    <row r="6605" x14ac:dyDescent="0.25"/>
    <row r="6606" x14ac:dyDescent="0.25"/>
    <row r="6607" x14ac:dyDescent="0.25"/>
    <row r="6608" x14ac:dyDescent="0.25"/>
    <row r="6609" x14ac:dyDescent="0.25"/>
    <row r="6610" x14ac:dyDescent="0.25"/>
    <row r="6611" x14ac:dyDescent="0.25"/>
    <row r="6612" x14ac:dyDescent="0.25"/>
    <row r="6613" x14ac:dyDescent="0.25"/>
    <row r="6614" x14ac:dyDescent="0.25"/>
    <row r="6615" x14ac:dyDescent="0.25"/>
    <row r="6616" x14ac:dyDescent="0.25"/>
    <row r="6617" x14ac:dyDescent="0.25"/>
    <row r="6618" x14ac:dyDescent="0.25"/>
    <row r="6619" x14ac:dyDescent="0.25"/>
    <row r="6620" x14ac:dyDescent="0.25"/>
    <row r="6621" x14ac:dyDescent="0.25"/>
    <row r="6622" x14ac:dyDescent="0.25"/>
    <row r="6623" x14ac:dyDescent="0.25"/>
    <row r="6624" x14ac:dyDescent="0.25"/>
    <row r="6625" x14ac:dyDescent="0.25"/>
    <row r="6626" x14ac:dyDescent="0.25"/>
    <row r="6627" x14ac:dyDescent="0.25"/>
    <row r="6628" x14ac:dyDescent="0.25"/>
    <row r="6629" x14ac:dyDescent="0.25"/>
    <row r="6630" x14ac:dyDescent="0.25"/>
    <row r="6631" x14ac:dyDescent="0.25"/>
    <row r="6632" x14ac:dyDescent="0.25"/>
    <row r="6633" x14ac:dyDescent="0.25"/>
    <row r="6634" x14ac:dyDescent="0.25"/>
    <row r="6635" x14ac:dyDescent="0.25"/>
    <row r="6636" x14ac:dyDescent="0.25"/>
    <row r="6637" x14ac:dyDescent="0.25"/>
    <row r="6638" x14ac:dyDescent="0.25"/>
    <row r="6639" x14ac:dyDescent="0.25"/>
    <row r="6640" x14ac:dyDescent="0.25"/>
    <row r="6641" x14ac:dyDescent="0.25"/>
    <row r="6642" x14ac:dyDescent="0.25"/>
    <row r="6643" x14ac:dyDescent="0.25"/>
    <row r="6644" x14ac:dyDescent="0.25"/>
    <row r="6645" x14ac:dyDescent="0.25"/>
    <row r="6646" x14ac:dyDescent="0.25"/>
    <row r="6647" x14ac:dyDescent="0.25"/>
    <row r="6648" x14ac:dyDescent="0.25"/>
    <row r="6649" x14ac:dyDescent="0.25"/>
    <row r="6650" x14ac:dyDescent="0.25"/>
    <row r="6651" x14ac:dyDescent="0.25"/>
    <row r="6652" x14ac:dyDescent="0.25"/>
    <row r="6653" x14ac:dyDescent="0.25"/>
    <row r="6654" x14ac:dyDescent="0.25"/>
    <row r="6655" x14ac:dyDescent="0.25"/>
    <row r="6656" x14ac:dyDescent="0.25"/>
    <row r="6657" x14ac:dyDescent="0.25"/>
    <row r="6658" x14ac:dyDescent="0.25"/>
    <row r="6659" x14ac:dyDescent="0.25"/>
    <row r="6660" x14ac:dyDescent="0.25"/>
    <row r="6661" x14ac:dyDescent="0.25"/>
    <row r="6662" x14ac:dyDescent="0.25"/>
    <row r="6663" x14ac:dyDescent="0.25"/>
    <row r="6664" x14ac:dyDescent="0.25"/>
    <row r="6665" x14ac:dyDescent="0.25"/>
    <row r="6666" x14ac:dyDescent="0.25"/>
    <row r="6667" x14ac:dyDescent="0.25"/>
    <row r="6668" x14ac:dyDescent="0.25"/>
    <row r="6669" x14ac:dyDescent="0.25"/>
    <row r="6670" x14ac:dyDescent="0.25"/>
    <row r="6671" x14ac:dyDescent="0.25"/>
    <row r="6672" x14ac:dyDescent="0.25"/>
    <row r="6673" x14ac:dyDescent="0.25"/>
    <row r="6674" x14ac:dyDescent="0.25"/>
    <row r="6675" x14ac:dyDescent="0.25"/>
    <row r="6676" x14ac:dyDescent="0.25"/>
    <row r="6677" x14ac:dyDescent="0.25"/>
    <row r="6678" x14ac:dyDescent="0.25"/>
    <row r="6679" x14ac:dyDescent="0.25"/>
    <row r="6680" x14ac:dyDescent="0.25"/>
    <row r="6681" x14ac:dyDescent="0.25"/>
    <row r="6682" x14ac:dyDescent="0.25"/>
    <row r="6683" x14ac:dyDescent="0.25"/>
    <row r="6684" x14ac:dyDescent="0.25"/>
    <row r="6685" x14ac:dyDescent="0.25"/>
    <row r="6686" x14ac:dyDescent="0.25"/>
    <row r="6687" x14ac:dyDescent="0.25"/>
    <row r="6688" x14ac:dyDescent="0.25"/>
    <row r="6689" x14ac:dyDescent="0.25"/>
    <row r="6690" x14ac:dyDescent="0.25"/>
    <row r="6691" x14ac:dyDescent="0.25"/>
    <row r="6692" x14ac:dyDescent="0.25"/>
    <row r="6693" x14ac:dyDescent="0.25"/>
    <row r="6694" x14ac:dyDescent="0.25"/>
    <row r="6695" x14ac:dyDescent="0.25"/>
    <row r="6696" x14ac:dyDescent="0.25"/>
    <row r="6697" x14ac:dyDescent="0.25"/>
    <row r="6698" x14ac:dyDescent="0.25"/>
    <row r="6699" x14ac:dyDescent="0.25"/>
    <row r="6700" x14ac:dyDescent="0.25"/>
    <row r="6701" x14ac:dyDescent="0.25"/>
    <row r="6702" x14ac:dyDescent="0.25"/>
    <row r="6703" x14ac:dyDescent="0.25"/>
    <row r="6704" x14ac:dyDescent="0.25"/>
    <row r="6705" x14ac:dyDescent="0.25"/>
    <row r="6706" x14ac:dyDescent="0.25"/>
    <row r="6707" x14ac:dyDescent="0.25"/>
    <row r="6708" x14ac:dyDescent="0.25"/>
    <row r="6709" x14ac:dyDescent="0.25"/>
    <row r="6710" x14ac:dyDescent="0.25"/>
    <row r="6711" x14ac:dyDescent="0.25"/>
    <row r="6712" x14ac:dyDescent="0.25"/>
    <row r="6713" x14ac:dyDescent="0.25"/>
    <row r="6714" x14ac:dyDescent="0.25"/>
    <row r="6715" x14ac:dyDescent="0.25"/>
    <row r="6716" x14ac:dyDescent="0.25"/>
    <row r="6717" x14ac:dyDescent="0.25"/>
    <row r="6718" x14ac:dyDescent="0.25"/>
    <row r="6719" x14ac:dyDescent="0.25"/>
    <row r="6720" x14ac:dyDescent="0.25"/>
    <row r="6721" x14ac:dyDescent="0.25"/>
    <row r="6722" x14ac:dyDescent="0.25"/>
    <row r="6723" x14ac:dyDescent="0.25"/>
    <row r="6724" x14ac:dyDescent="0.25"/>
    <row r="6725" x14ac:dyDescent="0.25"/>
    <row r="6726" x14ac:dyDescent="0.25"/>
    <row r="6727" x14ac:dyDescent="0.25"/>
    <row r="6728" x14ac:dyDescent="0.25"/>
    <row r="6729" x14ac:dyDescent="0.25"/>
    <row r="6730" x14ac:dyDescent="0.25"/>
    <row r="6731" x14ac:dyDescent="0.25"/>
    <row r="6732" x14ac:dyDescent="0.25"/>
    <row r="6733" x14ac:dyDescent="0.25"/>
    <row r="6734" x14ac:dyDescent="0.25"/>
    <row r="6735" x14ac:dyDescent="0.25"/>
    <row r="6736" x14ac:dyDescent="0.25"/>
    <row r="6737" x14ac:dyDescent="0.25"/>
    <row r="6738" x14ac:dyDescent="0.25"/>
    <row r="6739" x14ac:dyDescent="0.25"/>
    <row r="6740" x14ac:dyDescent="0.25"/>
    <row r="6741" x14ac:dyDescent="0.25"/>
    <row r="6742" x14ac:dyDescent="0.25"/>
    <row r="6743" x14ac:dyDescent="0.25"/>
    <row r="6744" x14ac:dyDescent="0.25"/>
    <row r="6745" x14ac:dyDescent="0.25"/>
    <row r="6746" x14ac:dyDescent="0.25"/>
    <row r="6747" x14ac:dyDescent="0.25"/>
    <row r="6748" x14ac:dyDescent="0.25"/>
    <row r="6749" x14ac:dyDescent="0.25"/>
    <row r="6750" x14ac:dyDescent="0.25"/>
    <row r="6751" x14ac:dyDescent="0.25"/>
    <row r="6752" x14ac:dyDescent="0.25"/>
    <row r="6753" x14ac:dyDescent="0.25"/>
    <row r="6754" x14ac:dyDescent="0.25"/>
    <row r="6755" x14ac:dyDescent="0.25"/>
    <row r="6756" x14ac:dyDescent="0.25"/>
    <row r="6757" x14ac:dyDescent="0.25"/>
    <row r="6758" x14ac:dyDescent="0.25"/>
    <row r="6759" x14ac:dyDescent="0.25"/>
    <row r="6760" x14ac:dyDescent="0.25"/>
    <row r="6761" x14ac:dyDescent="0.25"/>
    <row r="6762" x14ac:dyDescent="0.25"/>
    <row r="6763" x14ac:dyDescent="0.25"/>
    <row r="6764" x14ac:dyDescent="0.25"/>
    <row r="6765" x14ac:dyDescent="0.25"/>
    <row r="6766" x14ac:dyDescent="0.25"/>
    <row r="6767" x14ac:dyDescent="0.25"/>
    <row r="6768" x14ac:dyDescent="0.25"/>
    <row r="6769" x14ac:dyDescent="0.25"/>
    <row r="6770" x14ac:dyDescent="0.25"/>
    <row r="6771" x14ac:dyDescent="0.25"/>
    <row r="6772" x14ac:dyDescent="0.25"/>
    <row r="6773" x14ac:dyDescent="0.25"/>
    <row r="6774" x14ac:dyDescent="0.25"/>
    <row r="6775" x14ac:dyDescent="0.25"/>
    <row r="6776" x14ac:dyDescent="0.25"/>
    <row r="6777" x14ac:dyDescent="0.25"/>
    <row r="6778" x14ac:dyDescent="0.25"/>
    <row r="6779" x14ac:dyDescent="0.25"/>
    <row r="6780" x14ac:dyDescent="0.25"/>
    <row r="6781" x14ac:dyDescent="0.25"/>
    <row r="6782" x14ac:dyDescent="0.25"/>
    <row r="6783" x14ac:dyDescent="0.25"/>
    <row r="6784" x14ac:dyDescent="0.25"/>
    <row r="6785" x14ac:dyDescent="0.25"/>
    <row r="6786" x14ac:dyDescent="0.25"/>
    <row r="6787" x14ac:dyDescent="0.25"/>
    <row r="6788" x14ac:dyDescent="0.25"/>
    <row r="6789" x14ac:dyDescent="0.25"/>
    <row r="6790" x14ac:dyDescent="0.25"/>
    <row r="6791" x14ac:dyDescent="0.25"/>
    <row r="6792" x14ac:dyDescent="0.25"/>
    <row r="6793" x14ac:dyDescent="0.25"/>
    <row r="6794" x14ac:dyDescent="0.25"/>
    <row r="6795" x14ac:dyDescent="0.25"/>
    <row r="6796" x14ac:dyDescent="0.25"/>
    <row r="6797" x14ac:dyDescent="0.25"/>
    <row r="6798" x14ac:dyDescent="0.25"/>
    <row r="6799" x14ac:dyDescent="0.25"/>
    <row r="6800" x14ac:dyDescent="0.25"/>
    <row r="6801" x14ac:dyDescent="0.25"/>
    <row r="6802" x14ac:dyDescent="0.25"/>
    <row r="6803" x14ac:dyDescent="0.25"/>
    <row r="6804" x14ac:dyDescent="0.25"/>
    <row r="6805" x14ac:dyDescent="0.25"/>
    <row r="6806" x14ac:dyDescent="0.25"/>
    <row r="6807" x14ac:dyDescent="0.25"/>
    <row r="6808" x14ac:dyDescent="0.25"/>
    <row r="6809" x14ac:dyDescent="0.25"/>
    <row r="6810" x14ac:dyDescent="0.25"/>
    <row r="6811" x14ac:dyDescent="0.25"/>
    <row r="6812" x14ac:dyDescent="0.25"/>
    <row r="6813" x14ac:dyDescent="0.25"/>
    <row r="6814" x14ac:dyDescent="0.25"/>
    <row r="6815" x14ac:dyDescent="0.25"/>
    <row r="6816" x14ac:dyDescent="0.25"/>
    <row r="6817" x14ac:dyDescent="0.25"/>
    <row r="6818" x14ac:dyDescent="0.25"/>
    <row r="6819" x14ac:dyDescent="0.25"/>
    <row r="6820" x14ac:dyDescent="0.25"/>
    <row r="6821" x14ac:dyDescent="0.25"/>
    <row r="6822" x14ac:dyDescent="0.25"/>
    <row r="6823" x14ac:dyDescent="0.25"/>
    <row r="6824" x14ac:dyDescent="0.25"/>
    <row r="6825" x14ac:dyDescent="0.25"/>
    <row r="6826" x14ac:dyDescent="0.25"/>
    <row r="6827" x14ac:dyDescent="0.25"/>
    <row r="6828" x14ac:dyDescent="0.25"/>
    <row r="6829" x14ac:dyDescent="0.25"/>
    <row r="6830" x14ac:dyDescent="0.25"/>
    <row r="6831" x14ac:dyDescent="0.25"/>
    <row r="6832" x14ac:dyDescent="0.25"/>
    <row r="6833" x14ac:dyDescent="0.25"/>
    <row r="6834" x14ac:dyDescent="0.25"/>
    <row r="6835" x14ac:dyDescent="0.25"/>
    <row r="6836" x14ac:dyDescent="0.25"/>
    <row r="6837" x14ac:dyDescent="0.25"/>
    <row r="6838" x14ac:dyDescent="0.25"/>
    <row r="6839" x14ac:dyDescent="0.25"/>
    <row r="6840" x14ac:dyDescent="0.25"/>
    <row r="6841" x14ac:dyDescent="0.25"/>
    <row r="6842" x14ac:dyDescent="0.25"/>
    <row r="6843" x14ac:dyDescent="0.25"/>
    <row r="6844" x14ac:dyDescent="0.25"/>
    <row r="6845" x14ac:dyDescent="0.25"/>
    <row r="6846" x14ac:dyDescent="0.25"/>
    <row r="6847" x14ac:dyDescent="0.25"/>
    <row r="6848" x14ac:dyDescent="0.25"/>
    <row r="6849" x14ac:dyDescent="0.25"/>
    <row r="6850" x14ac:dyDescent="0.25"/>
    <row r="6851" x14ac:dyDescent="0.25"/>
    <row r="6852" x14ac:dyDescent="0.25"/>
    <row r="6853" x14ac:dyDescent="0.25"/>
    <row r="6854" x14ac:dyDescent="0.25"/>
    <row r="6855" x14ac:dyDescent="0.25"/>
    <row r="6856" x14ac:dyDescent="0.25"/>
    <row r="6857" x14ac:dyDescent="0.25"/>
    <row r="6858" x14ac:dyDescent="0.25"/>
    <row r="6859" x14ac:dyDescent="0.25"/>
    <row r="6860" x14ac:dyDescent="0.25"/>
    <row r="6861" x14ac:dyDescent="0.25"/>
    <row r="6862" x14ac:dyDescent="0.25"/>
    <row r="6863" x14ac:dyDescent="0.25"/>
    <row r="6864" x14ac:dyDescent="0.25"/>
    <row r="6865" x14ac:dyDescent="0.25"/>
    <row r="6866" x14ac:dyDescent="0.25"/>
    <row r="6867" x14ac:dyDescent="0.25"/>
    <row r="6868" x14ac:dyDescent="0.25"/>
    <row r="6869" x14ac:dyDescent="0.25"/>
    <row r="6870" x14ac:dyDescent="0.25"/>
    <row r="6871" x14ac:dyDescent="0.25"/>
    <row r="6872" x14ac:dyDescent="0.25"/>
    <row r="6873" x14ac:dyDescent="0.25"/>
    <row r="6874" x14ac:dyDescent="0.25"/>
    <row r="6875" x14ac:dyDescent="0.25"/>
    <row r="6876" x14ac:dyDescent="0.25"/>
    <row r="6877" x14ac:dyDescent="0.25"/>
    <row r="6878" x14ac:dyDescent="0.25"/>
    <row r="6879" x14ac:dyDescent="0.25"/>
    <row r="6880" x14ac:dyDescent="0.25"/>
    <row r="6881" x14ac:dyDescent="0.25"/>
    <row r="6882" x14ac:dyDescent="0.25"/>
    <row r="6883" x14ac:dyDescent="0.25"/>
    <row r="6884" x14ac:dyDescent="0.25"/>
    <row r="6885" x14ac:dyDescent="0.25"/>
    <row r="6886" x14ac:dyDescent="0.25"/>
    <row r="6887" x14ac:dyDescent="0.25"/>
    <row r="6888" x14ac:dyDescent="0.25"/>
    <row r="6889" x14ac:dyDescent="0.25"/>
    <row r="6890" x14ac:dyDescent="0.25"/>
    <row r="6891" x14ac:dyDescent="0.25"/>
    <row r="6892" x14ac:dyDescent="0.25"/>
    <row r="6893" x14ac:dyDescent="0.25"/>
    <row r="6894" x14ac:dyDescent="0.25"/>
    <row r="6895" x14ac:dyDescent="0.25"/>
    <row r="6896" x14ac:dyDescent="0.25"/>
    <row r="6897" x14ac:dyDescent="0.25"/>
    <row r="6898" x14ac:dyDescent="0.25"/>
    <row r="6899" x14ac:dyDescent="0.25"/>
    <row r="6900" x14ac:dyDescent="0.25"/>
    <row r="6901" x14ac:dyDescent="0.25"/>
    <row r="6902" x14ac:dyDescent="0.25"/>
    <row r="6903" x14ac:dyDescent="0.25"/>
    <row r="6904" x14ac:dyDescent="0.25"/>
    <row r="6905" x14ac:dyDescent="0.25"/>
    <row r="6906" x14ac:dyDescent="0.25"/>
    <row r="6907" x14ac:dyDescent="0.25"/>
    <row r="6908" x14ac:dyDescent="0.25"/>
    <row r="6909" x14ac:dyDescent="0.25"/>
    <row r="6910" x14ac:dyDescent="0.25"/>
    <row r="6911" x14ac:dyDescent="0.25"/>
    <row r="6912" x14ac:dyDescent="0.25"/>
    <row r="6913" x14ac:dyDescent="0.25"/>
    <row r="6914" x14ac:dyDescent="0.25"/>
    <row r="6915" x14ac:dyDescent="0.25"/>
    <row r="6916" x14ac:dyDescent="0.25"/>
    <row r="6917" x14ac:dyDescent="0.25"/>
    <row r="6918" x14ac:dyDescent="0.25"/>
    <row r="6919" x14ac:dyDescent="0.25"/>
    <row r="6920" x14ac:dyDescent="0.25"/>
    <row r="6921" x14ac:dyDescent="0.25"/>
    <row r="6922" x14ac:dyDescent="0.25"/>
    <row r="6923" x14ac:dyDescent="0.25"/>
    <row r="6924" x14ac:dyDescent="0.25"/>
    <row r="6925" x14ac:dyDescent="0.25"/>
    <row r="6926" x14ac:dyDescent="0.25"/>
    <row r="6927" x14ac:dyDescent="0.25"/>
    <row r="6928" x14ac:dyDescent="0.25"/>
    <row r="6929" x14ac:dyDescent="0.25"/>
    <row r="6930" x14ac:dyDescent="0.25"/>
    <row r="6931" x14ac:dyDescent="0.25"/>
    <row r="6932" x14ac:dyDescent="0.25"/>
    <row r="6933" x14ac:dyDescent="0.25"/>
    <row r="6934" x14ac:dyDescent="0.25"/>
    <row r="6935" x14ac:dyDescent="0.25"/>
    <row r="6936" x14ac:dyDescent="0.25"/>
    <row r="6937" x14ac:dyDescent="0.25"/>
    <row r="6938" x14ac:dyDescent="0.25"/>
    <row r="6939" x14ac:dyDescent="0.25"/>
    <row r="6940" x14ac:dyDescent="0.25"/>
    <row r="6941" x14ac:dyDescent="0.25"/>
    <row r="6942" x14ac:dyDescent="0.25"/>
    <row r="6943" x14ac:dyDescent="0.25"/>
    <row r="6944" x14ac:dyDescent="0.25"/>
    <row r="6945" x14ac:dyDescent="0.25"/>
    <row r="6946" x14ac:dyDescent="0.25"/>
    <row r="6947" x14ac:dyDescent="0.25"/>
    <row r="6948" x14ac:dyDescent="0.25"/>
    <row r="6949" x14ac:dyDescent="0.25"/>
    <row r="6950" x14ac:dyDescent="0.25"/>
    <row r="6951" x14ac:dyDescent="0.25"/>
    <row r="6952" x14ac:dyDescent="0.25"/>
    <row r="6953" x14ac:dyDescent="0.25"/>
    <row r="6954" x14ac:dyDescent="0.25"/>
    <row r="6955" x14ac:dyDescent="0.25"/>
    <row r="6956" x14ac:dyDescent="0.25"/>
    <row r="6957" x14ac:dyDescent="0.25"/>
    <row r="6958" x14ac:dyDescent="0.25"/>
    <row r="6959" x14ac:dyDescent="0.25"/>
    <row r="6960" x14ac:dyDescent="0.25"/>
    <row r="6961" x14ac:dyDescent="0.25"/>
    <row r="6962" x14ac:dyDescent="0.25"/>
    <row r="6963" x14ac:dyDescent="0.25"/>
    <row r="6964" x14ac:dyDescent="0.25"/>
    <row r="6965" x14ac:dyDescent="0.25"/>
    <row r="6966" x14ac:dyDescent="0.25"/>
    <row r="6967" x14ac:dyDescent="0.25"/>
    <row r="6968" x14ac:dyDescent="0.25"/>
    <row r="6969" x14ac:dyDescent="0.25"/>
    <row r="6970" x14ac:dyDescent="0.25"/>
    <row r="6971" x14ac:dyDescent="0.25"/>
    <row r="6972" x14ac:dyDescent="0.25"/>
    <row r="6973" x14ac:dyDescent="0.25"/>
    <row r="6974" x14ac:dyDescent="0.25"/>
    <row r="6975" x14ac:dyDescent="0.25"/>
    <row r="6976" x14ac:dyDescent="0.25"/>
    <row r="6977" x14ac:dyDescent="0.25"/>
    <row r="6978" x14ac:dyDescent="0.25"/>
    <row r="6979" x14ac:dyDescent="0.25"/>
    <row r="6980" x14ac:dyDescent="0.25"/>
    <row r="6981" x14ac:dyDescent="0.25"/>
    <row r="6982" x14ac:dyDescent="0.25"/>
    <row r="6983" x14ac:dyDescent="0.25"/>
    <row r="6984" x14ac:dyDescent="0.25"/>
    <row r="6985" x14ac:dyDescent="0.25"/>
    <row r="6986" x14ac:dyDescent="0.25"/>
    <row r="6987" x14ac:dyDescent="0.25"/>
    <row r="6988" x14ac:dyDescent="0.25"/>
    <row r="6989" x14ac:dyDescent="0.25"/>
    <row r="6990" x14ac:dyDescent="0.25"/>
    <row r="6991" x14ac:dyDescent="0.25"/>
    <row r="6992" x14ac:dyDescent="0.25"/>
    <row r="6993" x14ac:dyDescent="0.25"/>
    <row r="6994" x14ac:dyDescent="0.25"/>
    <row r="6995" x14ac:dyDescent="0.25"/>
    <row r="6996" x14ac:dyDescent="0.25"/>
    <row r="6997" x14ac:dyDescent="0.25"/>
    <row r="6998" x14ac:dyDescent="0.25"/>
    <row r="6999" x14ac:dyDescent="0.25"/>
    <row r="7000" x14ac:dyDescent="0.25"/>
    <row r="7001" x14ac:dyDescent="0.25"/>
    <row r="7002" x14ac:dyDescent="0.25"/>
    <row r="7003" x14ac:dyDescent="0.25"/>
    <row r="7004" x14ac:dyDescent="0.25"/>
    <row r="7005" x14ac:dyDescent="0.25"/>
    <row r="7006" x14ac:dyDescent="0.25"/>
    <row r="7007" x14ac:dyDescent="0.25"/>
    <row r="7008" x14ac:dyDescent="0.25"/>
    <row r="7009" x14ac:dyDescent="0.25"/>
    <row r="7010" x14ac:dyDescent="0.25"/>
    <row r="7011" x14ac:dyDescent="0.25"/>
    <row r="7012" x14ac:dyDescent="0.25"/>
    <row r="7013" x14ac:dyDescent="0.25"/>
    <row r="7014" x14ac:dyDescent="0.25"/>
    <row r="7015" x14ac:dyDescent="0.25"/>
    <row r="7016" x14ac:dyDescent="0.25"/>
    <row r="7017" x14ac:dyDescent="0.25"/>
    <row r="7018" x14ac:dyDescent="0.25"/>
    <row r="7019" x14ac:dyDescent="0.25"/>
    <row r="7020" x14ac:dyDescent="0.25"/>
    <row r="7021" x14ac:dyDescent="0.25"/>
    <row r="7022" x14ac:dyDescent="0.25"/>
    <row r="7023" x14ac:dyDescent="0.25"/>
    <row r="7024" x14ac:dyDescent="0.25"/>
    <row r="7025" x14ac:dyDescent="0.25"/>
    <row r="7026" x14ac:dyDescent="0.25"/>
    <row r="7027" x14ac:dyDescent="0.25"/>
    <row r="7028" x14ac:dyDescent="0.25"/>
    <row r="7029" x14ac:dyDescent="0.25"/>
    <row r="7030" x14ac:dyDescent="0.25"/>
    <row r="7031" x14ac:dyDescent="0.25"/>
    <row r="7032" x14ac:dyDescent="0.25"/>
    <row r="7033" x14ac:dyDescent="0.25"/>
    <row r="7034" x14ac:dyDescent="0.25"/>
    <row r="7035" x14ac:dyDescent="0.25"/>
    <row r="7036" x14ac:dyDescent="0.25"/>
    <row r="7037" x14ac:dyDescent="0.25"/>
    <row r="7038" x14ac:dyDescent="0.25"/>
    <row r="7039" x14ac:dyDescent="0.25"/>
    <row r="7040" x14ac:dyDescent="0.25"/>
    <row r="7041" x14ac:dyDescent="0.25"/>
    <row r="7042" x14ac:dyDescent="0.25"/>
    <row r="7043" x14ac:dyDescent="0.25"/>
    <row r="7044" x14ac:dyDescent="0.25"/>
    <row r="7045" x14ac:dyDescent="0.25"/>
    <row r="7046" x14ac:dyDescent="0.25"/>
    <row r="7047" x14ac:dyDescent="0.25"/>
    <row r="7048" x14ac:dyDescent="0.25"/>
    <row r="7049" x14ac:dyDescent="0.25"/>
    <row r="7050" x14ac:dyDescent="0.25"/>
    <row r="7051" x14ac:dyDescent="0.25"/>
    <row r="7052" x14ac:dyDescent="0.25"/>
    <row r="7053" x14ac:dyDescent="0.25"/>
    <row r="7054" x14ac:dyDescent="0.25"/>
    <row r="7055" x14ac:dyDescent="0.25"/>
    <row r="7056" x14ac:dyDescent="0.25"/>
    <row r="7057" x14ac:dyDescent="0.25"/>
    <row r="7058" x14ac:dyDescent="0.25"/>
    <row r="7059" x14ac:dyDescent="0.25"/>
    <row r="7060" x14ac:dyDescent="0.25"/>
    <row r="7061" x14ac:dyDescent="0.25"/>
    <row r="7062" x14ac:dyDescent="0.25"/>
    <row r="7063" x14ac:dyDescent="0.25"/>
    <row r="7064" x14ac:dyDescent="0.25"/>
    <row r="7065" x14ac:dyDescent="0.25"/>
    <row r="7066" x14ac:dyDescent="0.25"/>
    <row r="7067" x14ac:dyDescent="0.25"/>
    <row r="7068" x14ac:dyDescent="0.25"/>
    <row r="7069" x14ac:dyDescent="0.25"/>
    <row r="7070" x14ac:dyDescent="0.25"/>
    <row r="7071" x14ac:dyDescent="0.25"/>
    <row r="7072" x14ac:dyDescent="0.25"/>
    <row r="7073" x14ac:dyDescent="0.25"/>
    <row r="7074" x14ac:dyDescent="0.25"/>
    <row r="7075" x14ac:dyDescent="0.25"/>
    <row r="7076" x14ac:dyDescent="0.25"/>
    <row r="7077" x14ac:dyDescent="0.25"/>
    <row r="7078" x14ac:dyDescent="0.25"/>
    <row r="7079" x14ac:dyDescent="0.25"/>
    <row r="7080" x14ac:dyDescent="0.25"/>
    <row r="7081" x14ac:dyDescent="0.25"/>
    <row r="7082" x14ac:dyDescent="0.25"/>
    <row r="7083" x14ac:dyDescent="0.25"/>
    <row r="7084" x14ac:dyDescent="0.25"/>
    <row r="7085" x14ac:dyDescent="0.25"/>
    <row r="7086" x14ac:dyDescent="0.25"/>
    <row r="7087" x14ac:dyDescent="0.25"/>
    <row r="7088" x14ac:dyDescent="0.25"/>
    <row r="7089" x14ac:dyDescent="0.25"/>
    <row r="7090" x14ac:dyDescent="0.25"/>
    <row r="7091" x14ac:dyDescent="0.25"/>
    <row r="7092" x14ac:dyDescent="0.25"/>
    <row r="7093" x14ac:dyDescent="0.25"/>
    <row r="7094" x14ac:dyDescent="0.25"/>
    <row r="7095" x14ac:dyDescent="0.25"/>
    <row r="7096" x14ac:dyDescent="0.25"/>
    <row r="7097" x14ac:dyDescent="0.25"/>
    <row r="7098" x14ac:dyDescent="0.25"/>
    <row r="7099" x14ac:dyDescent="0.25"/>
    <row r="7100" x14ac:dyDescent="0.25"/>
    <row r="7101" x14ac:dyDescent="0.25"/>
    <row r="7102" x14ac:dyDescent="0.25"/>
    <row r="7103" x14ac:dyDescent="0.25"/>
    <row r="7104" x14ac:dyDescent="0.25"/>
    <row r="7105" x14ac:dyDescent="0.25"/>
    <row r="7106" x14ac:dyDescent="0.25"/>
    <row r="7107" x14ac:dyDescent="0.25"/>
    <row r="7108" x14ac:dyDescent="0.25"/>
    <row r="7109" x14ac:dyDescent="0.25"/>
    <row r="7110" x14ac:dyDescent="0.25"/>
    <row r="7111" x14ac:dyDescent="0.25"/>
    <row r="7112" x14ac:dyDescent="0.25"/>
    <row r="7113" x14ac:dyDescent="0.25"/>
    <row r="7114" x14ac:dyDescent="0.25"/>
    <row r="7115" x14ac:dyDescent="0.25"/>
    <row r="7116" x14ac:dyDescent="0.25"/>
    <row r="7117" x14ac:dyDescent="0.25"/>
    <row r="7118" x14ac:dyDescent="0.25"/>
    <row r="7119" x14ac:dyDescent="0.25"/>
    <row r="7120" x14ac:dyDescent="0.25"/>
    <row r="7121" x14ac:dyDescent="0.25"/>
    <row r="7122" x14ac:dyDescent="0.25"/>
    <row r="7123" x14ac:dyDescent="0.25"/>
    <row r="7124" x14ac:dyDescent="0.25"/>
    <row r="7125" x14ac:dyDescent="0.25"/>
    <row r="7126" x14ac:dyDescent="0.25"/>
    <row r="7127" x14ac:dyDescent="0.25"/>
    <row r="7128" x14ac:dyDescent="0.25"/>
    <row r="7129" x14ac:dyDescent="0.25"/>
    <row r="7130" x14ac:dyDescent="0.25"/>
    <row r="7131" x14ac:dyDescent="0.25"/>
    <row r="7132" x14ac:dyDescent="0.25"/>
    <row r="7133" x14ac:dyDescent="0.25"/>
    <row r="7134" x14ac:dyDescent="0.25"/>
    <row r="7135" x14ac:dyDescent="0.25"/>
    <row r="7136" x14ac:dyDescent="0.25"/>
    <row r="7137" x14ac:dyDescent="0.25"/>
    <row r="7138" x14ac:dyDescent="0.25"/>
    <row r="7139" x14ac:dyDescent="0.25"/>
    <row r="7140" x14ac:dyDescent="0.25"/>
    <row r="7141" x14ac:dyDescent="0.25"/>
    <row r="7142" x14ac:dyDescent="0.25"/>
    <row r="7143" x14ac:dyDescent="0.25"/>
    <row r="7144" x14ac:dyDescent="0.25"/>
    <row r="7145" x14ac:dyDescent="0.25"/>
    <row r="7146" x14ac:dyDescent="0.25"/>
    <row r="7147" x14ac:dyDescent="0.25"/>
    <row r="7148" x14ac:dyDescent="0.25"/>
    <row r="7149" x14ac:dyDescent="0.25"/>
    <row r="7150" x14ac:dyDescent="0.25"/>
    <row r="7151" x14ac:dyDescent="0.25"/>
    <row r="7152" x14ac:dyDescent="0.25"/>
    <row r="7153" x14ac:dyDescent="0.25"/>
    <row r="7154" x14ac:dyDescent="0.25"/>
    <row r="7155" x14ac:dyDescent="0.25"/>
    <row r="7156" x14ac:dyDescent="0.25"/>
    <row r="7157" x14ac:dyDescent="0.25"/>
    <row r="7158" x14ac:dyDescent="0.25"/>
    <row r="7159" x14ac:dyDescent="0.25"/>
    <row r="7160" x14ac:dyDescent="0.25"/>
    <row r="7161" x14ac:dyDescent="0.25"/>
    <row r="7162" x14ac:dyDescent="0.25"/>
    <row r="7163" x14ac:dyDescent="0.25"/>
    <row r="7164" x14ac:dyDescent="0.25"/>
    <row r="7165" x14ac:dyDescent="0.25"/>
    <row r="7166" x14ac:dyDescent="0.25"/>
    <row r="7167" x14ac:dyDescent="0.25"/>
    <row r="7168" x14ac:dyDescent="0.25"/>
    <row r="7169" x14ac:dyDescent="0.25"/>
    <row r="7170" x14ac:dyDescent="0.25"/>
    <row r="7171" x14ac:dyDescent="0.25"/>
    <row r="7172" x14ac:dyDescent="0.25"/>
    <row r="7173" x14ac:dyDescent="0.25"/>
    <row r="7174" x14ac:dyDescent="0.25"/>
    <row r="7175" x14ac:dyDescent="0.25"/>
    <row r="7176" x14ac:dyDescent="0.25"/>
    <row r="7177" x14ac:dyDescent="0.25"/>
    <row r="7178" x14ac:dyDescent="0.25"/>
    <row r="7179" x14ac:dyDescent="0.25"/>
    <row r="7180" x14ac:dyDescent="0.25"/>
    <row r="7181" x14ac:dyDescent="0.25"/>
    <row r="7182" x14ac:dyDescent="0.25"/>
    <row r="7183" x14ac:dyDescent="0.25"/>
    <row r="7184" x14ac:dyDescent="0.25"/>
    <row r="7185" x14ac:dyDescent="0.25"/>
    <row r="7186" x14ac:dyDescent="0.25"/>
    <row r="7187" x14ac:dyDescent="0.25"/>
    <row r="7188" x14ac:dyDescent="0.25"/>
    <row r="7189" x14ac:dyDescent="0.25"/>
    <row r="7190" x14ac:dyDescent="0.25"/>
    <row r="7191" x14ac:dyDescent="0.25"/>
    <row r="7192" x14ac:dyDescent="0.25"/>
    <row r="7193" x14ac:dyDescent="0.25"/>
    <row r="7194" x14ac:dyDescent="0.25"/>
    <row r="7195" x14ac:dyDescent="0.25"/>
    <row r="7196" x14ac:dyDescent="0.25"/>
    <row r="7197" x14ac:dyDescent="0.25"/>
    <row r="7198" x14ac:dyDescent="0.25"/>
    <row r="7199" x14ac:dyDescent="0.25"/>
    <row r="7200" x14ac:dyDescent="0.25"/>
    <row r="7201" x14ac:dyDescent="0.25"/>
    <row r="7202" x14ac:dyDescent="0.25"/>
    <row r="7203" x14ac:dyDescent="0.25"/>
    <row r="7204" x14ac:dyDescent="0.25"/>
    <row r="7205" x14ac:dyDescent="0.25"/>
    <row r="7206" x14ac:dyDescent="0.25"/>
    <row r="7207" x14ac:dyDescent="0.25"/>
    <row r="7208" x14ac:dyDescent="0.25"/>
    <row r="7209" x14ac:dyDescent="0.25"/>
    <row r="7210" x14ac:dyDescent="0.25"/>
    <row r="7211" x14ac:dyDescent="0.25"/>
    <row r="7212" x14ac:dyDescent="0.25"/>
    <row r="7213" x14ac:dyDescent="0.25"/>
    <row r="7214" x14ac:dyDescent="0.25"/>
    <row r="7215" x14ac:dyDescent="0.25"/>
    <row r="7216" x14ac:dyDescent="0.25"/>
    <row r="7217" x14ac:dyDescent="0.25"/>
    <row r="7218" x14ac:dyDescent="0.25"/>
    <row r="7219" x14ac:dyDescent="0.25"/>
    <row r="7220" x14ac:dyDescent="0.25"/>
    <row r="7221" x14ac:dyDescent="0.25"/>
    <row r="7222" x14ac:dyDescent="0.25"/>
    <row r="7223" x14ac:dyDescent="0.25"/>
    <row r="7224" x14ac:dyDescent="0.25"/>
    <row r="7225" x14ac:dyDescent="0.25"/>
    <row r="7226" x14ac:dyDescent="0.25"/>
    <row r="7227" x14ac:dyDescent="0.25"/>
    <row r="7228" x14ac:dyDescent="0.25"/>
    <row r="7229" x14ac:dyDescent="0.25"/>
    <row r="7230" x14ac:dyDescent="0.25"/>
    <row r="7231" x14ac:dyDescent="0.25"/>
    <row r="7232" x14ac:dyDescent="0.25"/>
    <row r="7233" x14ac:dyDescent="0.25"/>
    <row r="7234" x14ac:dyDescent="0.25"/>
    <row r="7235" x14ac:dyDescent="0.25"/>
    <row r="7236" x14ac:dyDescent="0.25"/>
    <row r="7237" x14ac:dyDescent="0.25"/>
    <row r="7238" x14ac:dyDescent="0.25"/>
    <row r="7239" x14ac:dyDescent="0.25"/>
    <row r="7240" x14ac:dyDescent="0.25"/>
    <row r="7241" x14ac:dyDescent="0.25"/>
    <row r="7242" x14ac:dyDescent="0.25"/>
    <row r="7243" x14ac:dyDescent="0.25"/>
    <row r="7244" x14ac:dyDescent="0.25"/>
    <row r="7245" x14ac:dyDescent="0.25"/>
    <row r="7246" x14ac:dyDescent="0.25"/>
    <row r="7247" x14ac:dyDescent="0.25"/>
    <row r="7248" x14ac:dyDescent="0.25"/>
    <row r="7249" x14ac:dyDescent="0.25"/>
    <row r="7250" x14ac:dyDescent="0.25"/>
    <row r="7251" x14ac:dyDescent="0.25"/>
    <row r="7252" x14ac:dyDescent="0.25"/>
    <row r="7253" x14ac:dyDescent="0.25"/>
    <row r="7254" x14ac:dyDescent="0.25"/>
    <row r="7255" x14ac:dyDescent="0.25"/>
    <row r="7256" x14ac:dyDescent="0.25"/>
    <row r="7257" x14ac:dyDescent="0.25"/>
    <row r="7258" x14ac:dyDescent="0.25"/>
    <row r="7259" x14ac:dyDescent="0.25"/>
    <row r="7260" x14ac:dyDescent="0.25"/>
    <row r="7261" x14ac:dyDescent="0.25"/>
    <row r="7262" x14ac:dyDescent="0.25"/>
    <row r="7263" x14ac:dyDescent="0.25"/>
    <row r="7264" x14ac:dyDescent="0.25"/>
    <row r="7265" x14ac:dyDescent="0.25"/>
    <row r="7266" x14ac:dyDescent="0.25"/>
    <row r="7267" x14ac:dyDescent="0.25"/>
    <row r="7268" x14ac:dyDescent="0.25"/>
    <row r="7269" x14ac:dyDescent="0.25"/>
    <row r="7270" x14ac:dyDescent="0.25"/>
    <row r="7271" x14ac:dyDescent="0.25"/>
    <row r="7272" x14ac:dyDescent="0.25"/>
    <row r="7273" x14ac:dyDescent="0.25"/>
    <row r="7274" x14ac:dyDescent="0.25"/>
    <row r="7275" x14ac:dyDescent="0.25"/>
    <row r="7276" x14ac:dyDescent="0.25"/>
    <row r="7277" x14ac:dyDescent="0.25"/>
    <row r="7278" x14ac:dyDescent="0.25"/>
    <row r="7279" x14ac:dyDescent="0.25"/>
    <row r="7280" x14ac:dyDescent="0.25"/>
    <row r="7281" x14ac:dyDescent="0.25"/>
    <row r="7282" x14ac:dyDescent="0.25"/>
    <row r="7283" x14ac:dyDescent="0.25"/>
    <row r="7284" x14ac:dyDescent="0.25"/>
    <row r="7285" x14ac:dyDescent="0.25"/>
    <row r="7286" x14ac:dyDescent="0.25"/>
    <row r="7287" x14ac:dyDescent="0.25"/>
    <row r="7288" x14ac:dyDescent="0.25"/>
    <row r="7289" x14ac:dyDescent="0.25"/>
    <row r="7290" x14ac:dyDescent="0.25"/>
    <row r="7291" x14ac:dyDescent="0.25"/>
    <row r="7292" x14ac:dyDescent="0.25"/>
    <row r="7293" x14ac:dyDescent="0.25"/>
    <row r="7294" x14ac:dyDescent="0.25"/>
    <row r="7295" x14ac:dyDescent="0.25"/>
    <row r="7296" x14ac:dyDescent="0.25"/>
    <row r="7297" x14ac:dyDescent="0.25"/>
    <row r="7298" x14ac:dyDescent="0.25"/>
    <row r="7299" x14ac:dyDescent="0.25"/>
    <row r="7300" x14ac:dyDescent="0.25"/>
    <row r="7301" x14ac:dyDescent="0.25"/>
    <row r="7302" x14ac:dyDescent="0.25"/>
    <row r="7303" x14ac:dyDescent="0.25"/>
    <row r="7304" x14ac:dyDescent="0.25"/>
    <row r="7305" x14ac:dyDescent="0.25"/>
    <row r="7306" x14ac:dyDescent="0.25"/>
    <row r="7307" x14ac:dyDescent="0.25"/>
    <row r="7308" x14ac:dyDescent="0.25"/>
    <row r="7309" x14ac:dyDescent="0.25"/>
    <row r="7310" x14ac:dyDescent="0.25"/>
    <row r="7311" x14ac:dyDescent="0.25"/>
    <row r="7312" x14ac:dyDescent="0.25"/>
    <row r="7313" x14ac:dyDescent="0.25"/>
    <row r="7314" x14ac:dyDescent="0.25"/>
    <row r="7315" x14ac:dyDescent="0.25"/>
    <row r="7316" x14ac:dyDescent="0.25"/>
    <row r="7317" x14ac:dyDescent="0.25"/>
    <row r="7318" x14ac:dyDescent="0.25"/>
    <row r="7319" x14ac:dyDescent="0.25"/>
    <row r="7320" x14ac:dyDescent="0.25"/>
    <row r="7321" x14ac:dyDescent="0.25"/>
    <row r="7322" x14ac:dyDescent="0.25"/>
    <row r="7323" x14ac:dyDescent="0.25"/>
    <row r="7324" x14ac:dyDescent="0.25"/>
    <row r="7325" x14ac:dyDescent="0.25"/>
    <row r="7326" x14ac:dyDescent="0.25"/>
    <row r="7327" x14ac:dyDescent="0.25"/>
    <row r="7328" x14ac:dyDescent="0.25"/>
    <row r="7329" x14ac:dyDescent="0.25"/>
    <row r="7330" x14ac:dyDescent="0.25"/>
    <row r="7331" x14ac:dyDescent="0.25"/>
    <row r="7332" x14ac:dyDescent="0.25"/>
    <row r="7333" x14ac:dyDescent="0.25"/>
    <row r="7334" x14ac:dyDescent="0.25"/>
    <row r="7335" x14ac:dyDescent="0.25"/>
    <row r="7336" x14ac:dyDescent="0.25"/>
    <row r="7337" x14ac:dyDescent="0.25"/>
    <row r="7338" x14ac:dyDescent="0.25"/>
    <row r="7339" x14ac:dyDescent="0.25"/>
    <row r="7340" x14ac:dyDescent="0.25"/>
    <row r="7341" x14ac:dyDescent="0.25"/>
    <row r="7342" x14ac:dyDescent="0.25"/>
    <row r="7343" x14ac:dyDescent="0.25"/>
    <row r="7344" x14ac:dyDescent="0.25"/>
    <row r="7345" x14ac:dyDescent="0.25"/>
    <row r="7346" x14ac:dyDescent="0.25"/>
    <row r="7347" x14ac:dyDescent="0.25"/>
    <row r="7348" x14ac:dyDescent="0.25"/>
    <row r="7349" x14ac:dyDescent="0.25"/>
    <row r="7350" x14ac:dyDescent="0.25"/>
    <row r="7351" x14ac:dyDescent="0.25"/>
    <row r="7352" x14ac:dyDescent="0.25"/>
    <row r="7353" x14ac:dyDescent="0.25"/>
    <row r="7354" x14ac:dyDescent="0.25"/>
    <row r="7355" x14ac:dyDescent="0.25"/>
    <row r="7356" x14ac:dyDescent="0.25"/>
    <row r="7357" x14ac:dyDescent="0.25"/>
    <row r="7358" x14ac:dyDescent="0.25"/>
    <row r="7359" x14ac:dyDescent="0.25"/>
    <row r="7360" x14ac:dyDescent="0.25"/>
    <row r="7361" x14ac:dyDescent="0.25"/>
    <row r="7362" x14ac:dyDescent="0.25"/>
    <row r="7363" x14ac:dyDescent="0.25"/>
    <row r="7364" x14ac:dyDescent="0.25"/>
    <row r="7365" x14ac:dyDescent="0.25"/>
    <row r="7366" x14ac:dyDescent="0.25"/>
    <row r="7367" x14ac:dyDescent="0.25"/>
    <row r="7368" x14ac:dyDescent="0.25"/>
    <row r="7369" x14ac:dyDescent="0.25"/>
    <row r="7370" x14ac:dyDescent="0.25"/>
    <row r="7371" x14ac:dyDescent="0.25"/>
    <row r="7372" x14ac:dyDescent="0.25"/>
    <row r="7373" x14ac:dyDescent="0.25"/>
    <row r="7374" x14ac:dyDescent="0.25"/>
    <row r="7375" x14ac:dyDescent="0.25"/>
    <row r="7376" x14ac:dyDescent="0.25"/>
    <row r="7377" x14ac:dyDescent="0.25"/>
    <row r="7378" x14ac:dyDescent="0.25"/>
    <row r="7379" x14ac:dyDescent="0.25"/>
    <row r="7380" x14ac:dyDescent="0.25"/>
    <row r="7381" x14ac:dyDescent="0.25"/>
    <row r="7382" x14ac:dyDescent="0.25"/>
    <row r="7383" x14ac:dyDescent="0.25"/>
    <row r="7384" x14ac:dyDescent="0.25"/>
    <row r="7385" x14ac:dyDescent="0.25"/>
    <row r="7386" x14ac:dyDescent="0.25"/>
    <row r="7387" x14ac:dyDescent="0.25"/>
    <row r="7388" x14ac:dyDescent="0.25"/>
    <row r="7389" x14ac:dyDescent="0.25"/>
    <row r="7390" x14ac:dyDescent="0.25"/>
    <row r="7391" x14ac:dyDescent="0.25"/>
    <row r="7392" x14ac:dyDescent="0.25"/>
    <row r="7393" x14ac:dyDescent="0.25"/>
    <row r="7394" x14ac:dyDescent="0.25"/>
    <row r="7395" x14ac:dyDescent="0.25"/>
    <row r="7396" x14ac:dyDescent="0.25"/>
    <row r="7397" x14ac:dyDescent="0.25"/>
    <row r="7398" x14ac:dyDescent="0.25"/>
    <row r="7399" x14ac:dyDescent="0.25"/>
    <row r="7400" x14ac:dyDescent="0.25"/>
    <row r="7401" x14ac:dyDescent="0.25"/>
    <row r="7402" x14ac:dyDescent="0.25"/>
    <row r="7403" x14ac:dyDescent="0.25"/>
    <row r="7404" x14ac:dyDescent="0.25"/>
    <row r="7405" x14ac:dyDescent="0.25"/>
    <row r="7406" x14ac:dyDescent="0.25"/>
    <row r="7407" x14ac:dyDescent="0.25"/>
    <row r="7408" x14ac:dyDescent="0.25"/>
    <row r="7409" x14ac:dyDescent="0.25"/>
    <row r="7410" x14ac:dyDescent="0.25"/>
    <row r="7411" x14ac:dyDescent="0.25"/>
    <row r="7412" x14ac:dyDescent="0.25"/>
    <row r="7413" x14ac:dyDescent="0.25"/>
    <row r="7414" x14ac:dyDescent="0.25"/>
    <row r="7415" x14ac:dyDescent="0.25"/>
    <row r="7416" x14ac:dyDescent="0.25"/>
    <row r="7417" x14ac:dyDescent="0.25"/>
    <row r="7418" x14ac:dyDescent="0.25"/>
    <row r="7419" x14ac:dyDescent="0.25"/>
    <row r="7420" x14ac:dyDescent="0.25"/>
    <row r="7421" x14ac:dyDescent="0.25"/>
    <row r="7422" x14ac:dyDescent="0.25"/>
    <row r="7423" x14ac:dyDescent="0.25"/>
    <row r="7424" x14ac:dyDescent="0.25"/>
    <row r="7425" x14ac:dyDescent="0.25"/>
    <row r="7426" x14ac:dyDescent="0.25"/>
    <row r="7427" x14ac:dyDescent="0.25"/>
    <row r="7428" x14ac:dyDescent="0.25"/>
    <row r="7429" x14ac:dyDescent="0.25"/>
    <row r="7430" x14ac:dyDescent="0.25"/>
    <row r="7431" x14ac:dyDescent="0.25"/>
    <row r="7432" x14ac:dyDescent="0.25"/>
    <row r="7433" x14ac:dyDescent="0.25"/>
    <row r="7434" x14ac:dyDescent="0.25"/>
    <row r="7435" x14ac:dyDescent="0.25"/>
    <row r="7436" x14ac:dyDescent="0.25"/>
    <row r="7437" x14ac:dyDescent="0.25"/>
    <row r="7438" x14ac:dyDescent="0.25"/>
    <row r="7439" x14ac:dyDescent="0.25"/>
    <row r="7440" x14ac:dyDescent="0.25"/>
    <row r="7441" x14ac:dyDescent="0.25"/>
    <row r="7442" x14ac:dyDescent="0.25"/>
    <row r="7443" x14ac:dyDescent="0.25"/>
    <row r="7444" x14ac:dyDescent="0.25"/>
    <row r="7445" x14ac:dyDescent="0.25"/>
    <row r="7446" x14ac:dyDescent="0.25"/>
    <row r="7447" x14ac:dyDescent="0.25"/>
    <row r="7448" x14ac:dyDescent="0.25"/>
    <row r="7449" x14ac:dyDescent="0.25"/>
    <row r="7450" x14ac:dyDescent="0.25"/>
    <row r="7451" x14ac:dyDescent="0.25"/>
    <row r="7452" x14ac:dyDescent="0.25"/>
    <row r="7453" x14ac:dyDescent="0.25"/>
    <row r="7454" x14ac:dyDescent="0.25"/>
    <row r="7455" x14ac:dyDescent="0.25"/>
    <row r="7456" x14ac:dyDescent="0.25"/>
    <row r="7457" x14ac:dyDescent="0.25"/>
    <row r="7458" x14ac:dyDescent="0.25"/>
    <row r="7459" x14ac:dyDescent="0.25"/>
    <row r="7460" x14ac:dyDescent="0.25"/>
    <row r="7461" x14ac:dyDescent="0.25"/>
    <row r="7462" x14ac:dyDescent="0.25"/>
    <row r="7463" x14ac:dyDescent="0.25"/>
    <row r="7464" x14ac:dyDescent="0.25"/>
    <row r="7465" x14ac:dyDescent="0.25"/>
    <row r="7466" x14ac:dyDescent="0.25"/>
    <row r="7467" x14ac:dyDescent="0.25"/>
    <row r="7468" x14ac:dyDescent="0.25"/>
    <row r="7469" x14ac:dyDescent="0.25"/>
    <row r="7470" x14ac:dyDescent="0.25"/>
    <row r="7471" x14ac:dyDescent="0.25"/>
    <row r="7472" x14ac:dyDescent="0.25"/>
    <row r="7473" x14ac:dyDescent="0.25"/>
    <row r="7474" x14ac:dyDescent="0.25"/>
    <row r="7475" x14ac:dyDescent="0.25"/>
    <row r="7476" x14ac:dyDescent="0.25"/>
    <row r="7477" x14ac:dyDescent="0.25"/>
    <row r="7478" x14ac:dyDescent="0.25"/>
    <row r="7479" x14ac:dyDescent="0.25"/>
    <row r="7480" x14ac:dyDescent="0.25"/>
    <row r="7481" x14ac:dyDescent="0.25"/>
    <row r="7482" x14ac:dyDescent="0.25"/>
    <row r="7483" x14ac:dyDescent="0.25"/>
    <row r="7484" x14ac:dyDescent="0.25"/>
    <row r="7485" x14ac:dyDescent="0.25"/>
    <row r="7486" x14ac:dyDescent="0.25"/>
    <row r="7487" x14ac:dyDescent="0.25"/>
    <row r="7488" x14ac:dyDescent="0.25"/>
    <row r="7489" x14ac:dyDescent="0.25"/>
    <row r="7490" x14ac:dyDescent="0.25"/>
    <row r="7491" x14ac:dyDescent="0.25"/>
    <row r="7492" x14ac:dyDescent="0.25"/>
    <row r="7493" x14ac:dyDescent="0.25"/>
    <row r="7494" x14ac:dyDescent="0.25"/>
    <row r="7495" x14ac:dyDescent="0.25"/>
    <row r="7496" x14ac:dyDescent="0.25"/>
    <row r="7497" x14ac:dyDescent="0.25"/>
    <row r="7498" x14ac:dyDescent="0.25"/>
    <row r="7499" x14ac:dyDescent="0.25"/>
    <row r="7500" x14ac:dyDescent="0.25"/>
    <row r="7501" x14ac:dyDescent="0.25"/>
    <row r="7502" x14ac:dyDescent="0.25"/>
    <row r="7503" x14ac:dyDescent="0.25"/>
    <row r="7504" x14ac:dyDescent="0.25"/>
    <row r="7505" x14ac:dyDescent="0.25"/>
    <row r="7506" x14ac:dyDescent="0.25"/>
    <row r="7507" x14ac:dyDescent="0.25"/>
    <row r="7508" x14ac:dyDescent="0.25"/>
    <row r="7509" x14ac:dyDescent="0.25"/>
    <row r="7510" x14ac:dyDescent="0.25"/>
    <row r="7511" x14ac:dyDescent="0.25"/>
    <row r="7512" x14ac:dyDescent="0.25"/>
    <row r="7513" x14ac:dyDescent="0.25"/>
    <row r="7514" x14ac:dyDescent="0.25"/>
    <row r="7515" x14ac:dyDescent="0.25"/>
    <row r="7516" x14ac:dyDescent="0.25"/>
    <row r="7517" x14ac:dyDescent="0.25"/>
    <row r="7518" x14ac:dyDescent="0.25"/>
    <row r="7519" x14ac:dyDescent="0.25"/>
    <row r="7520" x14ac:dyDescent="0.25"/>
    <row r="7521" x14ac:dyDescent="0.25"/>
    <row r="7522" x14ac:dyDescent="0.25"/>
    <row r="7523" x14ac:dyDescent="0.25"/>
    <row r="7524" x14ac:dyDescent="0.25"/>
    <row r="7525" x14ac:dyDescent="0.25"/>
    <row r="7526" x14ac:dyDescent="0.25"/>
    <row r="7527" x14ac:dyDescent="0.25"/>
    <row r="7528" x14ac:dyDescent="0.25"/>
    <row r="7529" x14ac:dyDescent="0.25"/>
    <row r="7530" x14ac:dyDescent="0.25"/>
    <row r="7531" x14ac:dyDescent="0.25"/>
    <row r="7532" x14ac:dyDescent="0.25"/>
    <row r="7533" x14ac:dyDescent="0.25"/>
    <row r="7534" x14ac:dyDescent="0.25"/>
    <row r="7535" x14ac:dyDescent="0.25"/>
    <row r="7536" x14ac:dyDescent="0.25"/>
    <row r="7537" x14ac:dyDescent="0.25"/>
    <row r="7538" x14ac:dyDescent="0.25"/>
    <row r="7539" x14ac:dyDescent="0.25"/>
    <row r="7540" x14ac:dyDescent="0.25"/>
    <row r="7541" x14ac:dyDescent="0.25"/>
    <row r="7542" x14ac:dyDescent="0.25"/>
    <row r="7543" x14ac:dyDescent="0.25"/>
    <row r="7544" x14ac:dyDescent="0.25"/>
    <row r="7545" x14ac:dyDescent="0.25"/>
    <row r="7546" x14ac:dyDescent="0.25"/>
    <row r="7547" x14ac:dyDescent="0.25"/>
    <row r="7548" x14ac:dyDescent="0.25"/>
    <row r="7549" x14ac:dyDescent="0.25"/>
    <row r="7550" x14ac:dyDescent="0.25"/>
    <row r="7551" x14ac:dyDescent="0.25"/>
    <row r="7552" x14ac:dyDescent="0.25"/>
    <row r="7553" x14ac:dyDescent="0.25"/>
    <row r="7554" x14ac:dyDescent="0.25"/>
    <row r="7555" x14ac:dyDescent="0.25"/>
    <row r="7556" x14ac:dyDescent="0.25"/>
    <row r="7557" x14ac:dyDescent="0.25"/>
    <row r="7558" x14ac:dyDescent="0.25"/>
    <row r="7559" x14ac:dyDescent="0.25"/>
    <row r="7560" x14ac:dyDescent="0.25"/>
    <row r="7561" x14ac:dyDescent="0.25"/>
    <row r="7562" x14ac:dyDescent="0.25"/>
    <row r="7563" x14ac:dyDescent="0.25"/>
    <row r="7564" x14ac:dyDescent="0.25"/>
    <row r="7565" x14ac:dyDescent="0.25"/>
    <row r="7566" x14ac:dyDescent="0.25"/>
    <row r="7567" x14ac:dyDescent="0.25"/>
    <row r="7568" x14ac:dyDescent="0.25"/>
    <row r="7569" x14ac:dyDescent="0.25"/>
    <row r="7570" x14ac:dyDescent="0.25"/>
    <row r="7571" x14ac:dyDescent="0.25"/>
    <row r="7572" x14ac:dyDescent="0.25"/>
    <row r="7573" x14ac:dyDescent="0.25"/>
    <row r="7574" x14ac:dyDescent="0.25"/>
    <row r="7575" x14ac:dyDescent="0.25"/>
    <row r="7576" x14ac:dyDescent="0.25"/>
    <row r="7577" x14ac:dyDescent="0.25"/>
    <row r="7578" x14ac:dyDescent="0.25"/>
    <row r="7579" x14ac:dyDescent="0.25"/>
    <row r="7580" x14ac:dyDescent="0.25"/>
    <row r="7581" x14ac:dyDescent="0.25"/>
    <row r="7582" x14ac:dyDescent="0.25"/>
    <row r="7583" x14ac:dyDescent="0.25"/>
    <row r="7584" x14ac:dyDescent="0.25"/>
    <row r="7585" x14ac:dyDescent="0.25"/>
    <row r="7586" x14ac:dyDescent="0.25"/>
    <row r="7587" x14ac:dyDescent="0.25"/>
    <row r="7588" x14ac:dyDescent="0.25"/>
    <row r="7589" x14ac:dyDescent="0.25"/>
    <row r="7590" x14ac:dyDescent="0.25"/>
    <row r="7591" x14ac:dyDescent="0.25"/>
    <row r="7592" x14ac:dyDescent="0.25"/>
    <row r="7593" x14ac:dyDescent="0.25"/>
    <row r="7594" x14ac:dyDescent="0.25"/>
    <row r="7595" x14ac:dyDescent="0.25"/>
    <row r="7596" x14ac:dyDescent="0.25"/>
    <row r="7597" x14ac:dyDescent="0.25"/>
    <row r="7598" x14ac:dyDescent="0.25"/>
    <row r="7599" x14ac:dyDescent="0.25"/>
    <row r="7600" x14ac:dyDescent="0.25"/>
    <row r="7601" x14ac:dyDescent="0.25"/>
    <row r="7602" x14ac:dyDescent="0.25"/>
    <row r="7603" x14ac:dyDescent="0.25"/>
    <row r="7604" x14ac:dyDescent="0.25"/>
    <row r="7605" x14ac:dyDescent="0.25"/>
    <row r="7606" x14ac:dyDescent="0.25"/>
    <row r="7607" x14ac:dyDescent="0.25"/>
    <row r="7608" x14ac:dyDescent="0.25"/>
    <row r="7609" x14ac:dyDescent="0.25"/>
    <row r="7610" x14ac:dyDescent="0.25"/>
    <row r="7611" x14ac:dyDescent="0.25"/>
    <row r="7612" x14ac:dyDescent="0.25"/>
    <row r="7613" x14ac:dyDescent="0.25"/>
    <row r="7614" x14ac:dyDescent="0.25"/>
    <row r="7615" x14ac:dyDescent="0.25"/>
    <row r="7616" x14ac:dyDescent="0.25"/>
    <row r="7617" x14ac:dyDescent="0.25"/>
    <row r="7618" x14ac:dyDescent="0.25"/>
    <row r="7619" x14ac:dyDescent="0.25"/>
    <row r="7620" x14ac:dyDescent="0.25"/>
    <row r="7621" x14ac:dyDescent="0.25"/>
    <row r="7622" x14ac:dyDescent="0.25"/>
    <row r="7623" x14ac:dyDescent="0.25"/>
    <row r="7624" x14ac:dyDescent="0.25"/>
    <row r="7625" x14ac:dyDescent="0.25"/>
    <row r="7626" x14ac:dyDescent="0.25"/>
    <row r="7627" x14ac:dyDescent="0.25"/>
    <row r="7628" x14ac:dyDescent="0.25"/>
    <row r="7629" x14ac:dyDescent="0.25"/>
    <row r="7630" x14ac:dyDescent="0.25"/>
    <row r="7631" x14ac:dyDescent="0.25"/>
    <row r="7632" x14ac:dyDescent="0.25"/>
    <row r="7633" x14ac:dyDescent="0.25"/>
    <row r="7634" x14ac:dyDescent="0.25"/>
    <row r="7635" x14ac:dyDescent="0.25"/>
    <row r="7636" x14ac:dyDescent="0.25"/>
    <row r="7637" x14ac:dyDescent="0.25"/>
    <row r="7638" x14ac:dyDescent="0.25"/>
    <row r="7639" x14ac:dyDescent="0.25"/>
    <row r="7640" x14ac:dyDescent="0.25"/>
    <row r="7641" x14ac:dyDescent="0.25"/>
    <row r="7642" x14ac:dyDescent="0.25"/>
    <row r="7643" x14ac:dyDescent="0.25"/>
    <row r="7644" x14ac:dyDescent="0.25"/>
    <row r="7645" x14ac:dyDescent="0.25"/>
    <row r="7646" x14ac:dyDescent="0.25"/>
    <row r="7647" x14ac:dyDescent="0.25"/>
    <row r="7648" x14ac:dyDescent="0.25"/>
    <row r="7649" x14ac:dyDescent="0.25"/>
    <row r="7650" x14ac:dyDescent="0.25"/>
    <row r="7651" x14ac:dyDescent="0.25"/>
    <row r="7652" x14ac:dyDescent="0.25"/>
    <row r="7653" x14ac:dyDescent="0.25"/>
    <row r="7654" x14ac:dyDescent="0.25"/>
    <row r="7655" x14ac:dyDescent="0.25"/>
    <row r="7656" x14ac:dyDescent="0.25"/>
    <row r="7657" x14ac:dyDescent="0.25"/>
    <row r="7658" x14ac:dyDescent="0.25"/>
    <row r="7659" x14ac:dyDescent="0.25"/>
    <row r="7660" x14ac:dyDescent="0.25"/>
    <row r="7661" x14ac:dyDescent="0.25"/>
    <row r="7662" x14ac:dyDescent="0.25"/>
    <row r="7663" x14ac:dyDescent="0.25"/>
    <row r="7664" x14ac:dyDescent="0.25"/>
    <row r="7665" x14ac:dyDescent="0.25"/>
    <row r="7666" x14ac:dyDescent="0.25"/>
    <row r="7667" x14ac:dyDescent="0.25"/>
    <row r="7668" x14ac:dyDescent="0.25"/>
    <row r="7669" x14ac:dyDescent="0.25"/>
    <row r="7670" x14ac:dyDescent="0.25"/>
    <row r="7671" x14ac:dyDescent="0.25"/>
    <row r="7672" x14ac:dyDescent="0.25"/>
    <row r="7673" x14ac:dyDescent="0.25"/>
    <row r="7674" x14ac:dyDescent="0.25"/>
    <row r="7675" x14ac:dyDescent="0.25"/>
    <row r="7676" x14ac:dyDescent="0.25"/>
    <row r="7677" x14ac:dyDescent="0.25"/>
    <row r="7678" x14ac:dyDescent="0.25"/>
    <row r="7679" x14ac:dyDescent="0.25"/>
    <row r="7680" x14ac:dyDescent="0.25"/>
    <row r="7681" x14ac:dyDescent="0.25"/>
    <row r="7682" x14ac:dyDescent="0.25"/>
    <row r="7683" x14ac:dyDescent="0.25"/>
    <row r="7684" x14ac:dyDescent="0.25"/>
    <row r="7685" x14ac:dyDescent="0.25"/>
    <row r="7686" x14ac:dyDescent="0.25"/>
    <row r="7687" x14ac:dyDescent="0.25"/>
    <row r="7688" x14ac:dyDescent="0.25"/>
    <row r="7689" x14ac:dyDescent="0.25"/>
    <row r="7690" x14ac:dyDescent="0.25"/>
    <row r="7691" x14ac:dyDescent="0.25"/>
    <row r="7692" x14ac:dyDescent="0.25"/>
    <row r="7693" x14ac:dyDescent="0.25"/>
    <row r="7694" x14ac:dyDescent="0.25"/>
    <row r="7695" x14ac:dyDescent="0.25"/>
    <row r="7696" x14ac:dyDescent="0.25"/>
    <row r="7697" x14ac:dyDescent="0.25"/>
    <row r="7698" x14ac:dyDescent="0.25"/>
    <row r="7699" x14ac:dyDescent="0.25"/>
    <row r="7700" x14ac:dyDescent="0.25"/>
    <row r="7701" x14ac:dyDescent="0.25"/>
    <row r="7702" x14ac:dyDescent="0.25"/>
    <row r="7703" x14ac:dyDescent="0.25"/>
    <row r="7704" x14ac:dyDescent="0.25"/>
    <row r="7705" x14ac:dyDescent="0.25"/>
    <row r="7706" x14ac:dyDescent="0.25"/>
    <row r="7707" x14ac:dyDescent="0.25"/>
    <row r="7708" x14ac:dyDescent="0.25"/>
    <row r="7709" x14ac:dyDescent="0.25"/>
    <row r="7710" x14ac:dyDescent="0.25"/>
    <row r="7711" x14ac:dyDescent="0.25"/>
    <row r="7712" x14ac:dyDescent="0.25"/>
    <row r="7713" x14ac:dyDescent="0.25"/>
    <row r="7714" x14ac:dyDescent="0.25"/>
    <row r="7715" x14ac:dyDescent="0.25"/>
    <row r="7716" x14ac:dyDescent="0.25"/>
    <row r="7717" x14ac:dyDescent="0.25"/>
    <row r="7718" x14ac:dyDescent="0.25"/>
    <row r="7719" x14ac:dyDescent="0.25"/>
    <row r="7720" x14ac:dyDescent="0.25"/>
    <row r="7721" x14ac:dyDescent="0.25"/>
    <row r="7722" x14ac:dyDescent="0.25"/>
    <row r="7723" x14ac:dyDescent="0.25"/>
    <row r="7724" x14ac:dyDescent="0.25"/>
    <row r="7725" x14ac:dyDescent="0.25"/>
    <row r="7726" x14ac:dyDescent="0.25"/>
    <row r="7727" x14ac:dyDescent="0.25"/>
    <row r="7728" x14ac:dyDescent="0.25"/>
    <row r="7729" x14ac:dyDescent="0.25"/>
    <row r="7730" x14ac:dyDescent="0.25"/>
    <row r="7731" x14ac:dyDescent="0.25"/>
    <row r="7732" x14ac:dyDescent="0.25"/>
    <row r="7733" x14ac:dyDescent="0.25"/>
    <row r="7734" x14ac:dyDescent="0.25"/>
    <row r="7735" x14ac:dyDescent="0.25"/>
    <row r="7736" x14ac:dyDescent="0.25"/>
    <row r="7737" x14ac:dyDescent="0.25"/>
    <row r="7738" x14ac:dyDescent="0.25"/>
    <row r="7739" x14ac:dyDescent="0.25"/>
    <row r="7740" x14ac:dyDescent="0.25"/>
    <row r="7741" x14ac:dyDescent="0.25"/>
    <row r="7742" x14ac:dyDescent="0.25"/>
    <row r="7743" x14ac:dyDescent="0.25"/>
    <row r="7744" x14ac:dyDescent="0.25"/>
    <row r="7745" x14ac:dyDescent="0.25"/>
    <row r="7746" x14ac:dyDescent="0.25"/>
    <row r="7747" x14ac:dyDescent="0.25"/>
    <row r="7748" x14ac:dyDescent="0.25"/>
    <row r="7749" x14ac:dyDescent="0.25"/>
    <row r="7750" x14ac:dyDescent="0.25"/>
    <row r="7751" x14ac:dyDescent="0.25"/>
    <row r="7752" x14ac:dyDescent="0.25"/>
    <row r="7753" x14ac:dyDescent="0.25"/>
    <row r="7754" x14ac:dyDescent="0.25"/>
    <row r="7755" x14ac:dyDescent="0.25"/>
    <row r="7756" x14ac:dyDescent="0.25"/>
    <row r="7757" x14ac:dyDescent="0.25"/>
    <row r="7758" x14ac:dyDescent="0.25"/>
    <row r="7759" x14ac:dyDescent="0.25"/>
    <row r="7760" x14ac:dyDescent="0.25"/>
    <row r="7761" x14ac:dyDescent="0.25"/>
    <row r="7762" x14ac:dyDescent="0.25"/>
    <row r="7763" x14ac:dyDescent="0.25"/>
    <row r="7764" x14ac:dyDescent="0.25"/>
    <row r="7765" x14ac:dyDescent="0.25"/>
    <row r="7766" x14ac:dyDescent="0.25"/>
    <row r="7767" x14ac:dyDescent="0.25"/>
    <row r="7768" x14ac:dyDescent="0.25"/>
    <row r="7769" x14ac:dyDescent="0.25"/>
    <row r="7770" x14ac:dyDescent="0.25"/>
    <row r="7771" x14ac:dyDescent="0.25"/>
    <row r="7772" x14ac:dyDescent="0.25"/>
    <row r="7773" x14ac:dyDescent="0.25"/>
    <row r="7774" x14ac:dyDescent="0.25"/>
    <row r="7775" x14ac:dyDescent="0.25"/>
    <row r="7776" x14ac:dyDescent="0.25"/>
    <row r="7777" x14ac:dyDescent="0.25"/>
    <row r="7778" x14ac:dyDescent="0.25"/>
    <row r="7779" x14ac:dyDescent="0.25"/>
    <row r="7780" x14ac:dyDescent="0.25"/>
    <row r="7781" x14ac:dyDescent="0.25"/>
    <row r="7782" x14ac:dyDescent="0.25"/>
    <row r="7783" x14ac:dyDescent="0.25"/>
    <row r="7784" x14ac:dyDescent="0.25"/>
    <row r="7785" x14ac:dyDescent="0.25"/>
    <row r="7786" x14ac:dyDescent="0.25"/>
    <row r="7787" x14ac:dyDescent="0.25"/>
    <row r="7788" x14ac:dyDescent="0.25"/>
    <row r="7789" x14ac:dyDescent="0.25"/>
    <row r="7790" x14ac:dyDescent="0.25"/>
    <row r="7791" x14ac:dyDescent="0.25"/>
    <row r="7792" x14ac:dyDescent="0.25"/>
    <row r="7793" x14ac:dyDescent="0.25"/>
    <row r="7794" x14ac:dyDescent="0.25"/>
    <row r="7795" x14ac:dyDescent="0.25"/>
    <row r="7796" x14ac:dyDescent="0.25"/>
    <row r="7797" x14ac:dyDescent="0.25"/>
    <row r="7798" x14ac:dyDescent="0.25"/>
    <row r="7799" x14ac:dyDescent="0.25"/>
    <row r="7800" x14ac:dyDescent="0.25"/>
    <row r="7801" x14ac:dyDescent="0.25"/>
    <row r="7802" x14ac:dyDescent="0.25"/>
    <row r="7803" x14ac:dyDescent="0.25"/>
    <row r="7804" x14ac:dyDescent="0.25"/>
    <row r="7805" x14ac:dyDescent="0.25"/>
    <row r="7806" x14ac:dyDescent="0.25"/>
    <row r="7807" x14ac:dyDescent="0.25"/>
    <row r="7808" x14ac:dyDescent="0.25"/>
    <row r="7809" x14ac:dyDescent="0.25"/>
    <row r="7810" x14ac:dyDescent="0.25"/>
    <row r="7811" x14ac:dyDescent="0.25"/>
    <row r="7812" x14ac:dyDescent="0.25"/>
    <row r="7813" x14ac:dyDescent="0.25"/>
    <row r="7814" x14ac:dyDescent="0.25"/>
    <row r="7815" x14ac:dyDescent="0.25"/>
    <row r="7816" x14ac:dyDescent="0.25"/>
    <row r="7817" x14ac:dyDescent="0.25"/>
    <row r="7818" x14ac:dyDescent="0.25"/>
    <row r="7819" x14ac:dyDescent="0.25"/>
    <row r="7820" x14ac:dyDescent="0.25"/>
    <row r="7821" x14ac:dyDescent="0.25"/>
    <row r="7822" x14ac:dyDescent="0.25"/>
    <row r="7823" x14ac:dyDescent="0.25"/>
    <row r="7824" x14ac:dyDescent="0.25"/>
    <row r="7825" x14ac:dyDescent="0.25"/>
    <row r="7826" x14ac:dyDescent="0.25"/>
    <row r="7827" x14ac:dyDescent="0.25"/>
    <row r="7828" x14ac:dyDescent="0.25"/>
    <row r="7829" x14ac:dyDescent="0.25"/>
    <row r="7830" x14ac:dyDescent="0.25"/>
    <row r="7831" x14ac:dyDescent="0.25"/>
    <row r="7832" x14ac:dyDescent="0.25"/>
    <row r="7833" x14ac:dyDescent="0.25"/>
    <row r="7834" x14ac:dyDescent="0.25"/>
    <row r="7835" x14ac:dyDescent="0.25"/>
    <row r="7836" x14ac:dyDescent="0.25"/>
    <row r="7837" x14ac:dyDescent="0.25"/>
    <row r="7838" x14ac:dyDescent="0.25"/>
    <row r="7839" x14ac:dyDescent="0.25"/>
    <row r="7840" x14ac:dyDescent="0.25"/>
    <row r="7841" x14ac:dyDescent="0.25"/>
    <row r="7842" x14ac:dyDescent="0.25"/>
    <row r="7843" x14ac:dyDescent="0.25"/>
    <row r="7844" x14ac:dyDescent="0.25"/>
    <row r="7845" x14ac:dyDescent="0.25"/>
    <row r="7846" x14ac:dyDescent="0.25"/>
    <row r="7847" x14ac:dyDescent="0.25"/>
    <row r="7848" x14ac:dyDescent="0.25"/>
    <row r="7849" x14ac:dyDescent="0.25"/>
    <row r="7850" x14ac:dyDescent="0.25"/>
    <row r="7851" x14ac:dyDescent="0.25"/>
    <row r="7852" x14ac:dyDescent="0.25"/>
    <row r="7853" x14ac:dyDescent="0.25"/>
    <row r="7854" x14ac:dyDescent="0.25"/>
    <row r="7855" x14ac:dyDescent="0.25"/>
    <row r="7856" x14ac:dyDescent="0.25"/>
    <row r="7857" x14ac:dyDescent="0.25"/>
    <row r="7858" x14ac:dyDescent="0.25"/>
    <row r="7859" x14ac:dyDescent="0.25"/>
    <row r="7860" x14ac:dyDescent="0.25"/>
    <row r="7861" x14ac:dyDescent="0.25"/>
    <row r="7862" x14ac:dyDescent="0.25"/>
    <row r="7863" x14ac:dyDescent="0.25"/>
    <row r="7864" x14ac:dyDescent="0.25"/>
    <row r="7865" x14ac:dyDescent="0.25"/>
    <row r="7866" x14ac:dyDescent="0.25"/>
    <row r="7867" x14ac:dyDescent="0.25"/>
    <row r="7868" x14ac:dyDescent="0.25"/>
    <row r="7869" x14ac:dyDescent="0.25"/>
    <row r="7870" x14ac:dyDescent="0.25"/>
    <row r="7871" x14ac:dyDescent="0.25"/>
    <row r="7872" x14ac:dyDescent="0.25"/>
    <row r="7873" x14ac:dyDescent="0.25"/>
    <row r="7874" x14ac:dyDescent="0.25"/>
    <row r="7875" x14ac:dyDescent="0.25"/>
    <row r="7876" x14ac:dyDescent="0.25"/>
    <row r="7877" x14ac:dyDescent="0.25"/>
    <row r="7878" x14ac:dyDescent="0.25"/>
    <row r="7879" x14ac:dyDescent="0.25"/>
    <row r="7880" x14ac:dyDescent="0.25"/>
    <row r="7881" x14ac:dyDescent="0.25"/>
    <row r="7882" x14ac:dyDescent="0.25"/>
    <row r="7883" x14ac:dyDescent="0.25"/>
    <row r="7884" x14ac:dyDescent="0.25"/>
    <row r="7885" x14ac:dyDescent="0.25"/>
    <row r="7886" x14ac:dyDescent="0.25"/>
    <row r="7887" x14ac:dyDescent="0.25"/>
    <row r="7888" x14ac:dyDescent="0.25"/>
    <row r="7889" x14ac:dyDescent="0.25"/>
    <row r="7890" x14ac:dyDescent="0.25"/>
    <row r="7891" x14ac:dyDescent="0.25"/>
    <row r="7892" x14ac:dyDescent="0.25"/>
    <row r="7893" x14ac:dyDescent="0.25"/>
    <row r="7894" x14ac:dyDescent="0.25"/>
    <row r="7895" x14ac:dyDescent="0.25"/>
    <row r="7896" x14ac:dyDescent="0.25"/>
    <row r="7897" x14ac:dyDescent="0.25"/>
    <row r="7898" x14ac:dyDescent="0.25"/>
    <row r="7899" x14ac:dyDescent="0.25"/>
    <row r="7900" x14ac:dyDescent="0.25"/>
    <row r="7901" x14ac:dyDescent="0.25"/>
    <row r="7902" x14ac:dyDescent="0.25"/>
    <row r="7903" x14ac:dyDescent="0.25"/>
    <row r="7904" x14ac:dyDescent="0.25"/>
    <row r="7905" x14ac:dyDescent="0.25"/>
    <row r="7906" x14ac:dyDescent="0.25"/>
    <row r="7907" x14ac:dyDescent="0.25"/>
    <row r="7908" x14ac:dyDescent="0.25"/>
    <row r="7909" x14ac:dyDescent="0.25"/>
    <row r="7910" x14ac:dyDescent="0.25"/>
    <row r="7911" x14ac:dyDescent="0.25"/>
    <row r="7912" x14ac:dyDescent="0.25"/>
    <row r="7913" x14ac:dyDescent="0.25"/>
    <row r="7914" x14ac:dyDescent="0.25"/>
    <row r="7915" x14ac:dyDescent="0.25"/>
    <row r="7916" x14ac:dyDescent="0.25"/>
    <row r="7917" x14ac:dyDescent="0.25"/>
    <row r="7918" x14ac:dyDescent="0.25"/>
    <row r="7919" x14ac:dyDescent="0.25"/>
    <row r="7920" x14ac:dyDescent="0.25"/>
    <row r="7921" x14ac:dyDescent="0.25"/>
    <row r="7922" x14ac:dyDescent="0.25"/>
    <row r="7923" x14ac:dyDescent="0.25"/>
    <row r="7924" x14ac:dyDescent="0.25"/>
    <row r="7925" x14ac:dyDescent="0.25"/>
    <row r="7926" x14ac:dyDescent="0.25"/>
    <row r="7927" x14ac:dyDescent="0.25"/>
    <row r="7928" x14ac:dyDescent="0.25"/>
    <row r="7929" x14ac:dyDescent="0.25"/>
    <row r="7930" x14ac:dyDescent="0.25"/>
    <row r="7931" x14ac:dyDescent="0.25"/>
    <row r="7932" x14ac:dyDescent="0.25"/>
    <row r="7933" x14ac:dyDescent="0.25"/>
    <row r="7934" x14ac:dyDescent="0.25"/>
    <row r="7935" x14ac:dyDescent="0.25"/>
    <row r="7936" x14ac:dyDescent="0.25"/>
    <row r="7937" x14ac:dyDescent="0.25"/>
    <row r="7938" x14ac:dyDescent="0.25"/>
    <row r="7939" x14ac:dyDescent="0.25"/>
    <row r="7940" x14ac:dyDescent="0.25"/>
    <row r="7941" x14ac:dyDescent="0.25"/>
    <row r="7942" x14ac:dyDescent="0.25"/>
    <row r="7943" x14ac:dyDescent="0.25"/>
    <row r="7944" x14ac:dyDescent="0.25"/>
    <row r="7945" x14ac:dyDescent="0.25"/>
    <row r="7946" x14ac:dyDescent="0.25"/>
    <row r="7947" x14ac:dyDescent="0.25"/>
    <row r="7948" x14ac:dyDescent="0.25"/>
    <row r="7949" x14ac:dyDescent="0.25"/>
    <row r="7950" x14ac:dyDescent="0.25"/>
    <row r="7951" x14ac:dyDescent="0.25"/>
    <row r="7952" x14ac:dyDescent="0.25"/>
    <row r="7953" x14ac:dyDescent="0.25"/>
    <row r="7954" x14ac:dyDescent="0.25"/>
    <row r="7955" x14ac:dyDescent="0.25"/>
    <row r="7956" x14ac:dyDescent="0.25"/>
    <row r="7957" x14ac:dyDescent="0.25"/>
    <row r="7958" x14ac:dyDescent="0.25"/>
    <row r="7959" x14ac:dyDescent="0.25"/>
    <row r="7960" x14ac:dyDescent="0.25"/>
    <row r="7961" x14ac:dyDescent="0.25"/>
    <row r="7962" x14ac:dyDescent="0.25"/>
    <row r="7963" x14ac:dyDescent="0.25"/>
    <row r="7964" x14ac:dyDescent="0.25"/>
    <row r="7965" x14ac:dyDescent="0.25"/>
    <row r="7966" x14ac:dyDescent="0.25"/>
    <row r="7967" x14ac:dyDescent="0.25"/>
    <row r="7968" x14ac:dyDescent="0.25"/>
    <row r="7969" x14ac:dyDescent="0.25"/>
    <row r="7970" x14ac:dyDescent="0.25"/>
    <row r="7971" x14ac:dyDescent="0.25"/>
    <row r="7972" x14ac:dyDescent="0.25"/>
    <row r="7973" x14ac:dyDescent="0.25"/>
    <row r="7974" x14ac:dyDescent="0.25"/>
    <row r="7975" x14ac:dyDescent="0.25"/>
    <row r="7976" x14ac:dyDescent="0.25"/>
    <row r="7977" x14ac:dyDescent="0.25"/>
    <row r="7978" x14ac:dyDescent="0.25"/>
    <row r="7979" x14ac:dyDescent="0.25"/>
    <row r="7980" x14ac:dyDescent="0.25"/>
    <row r="7981" x14ac:dyDescent="0.25"/>
    <row r="7982" x14ac:dyDescent="0.25"/>
    <row r="7983" x14ac:dyDescent="0.25"/>
    <row r="7984" x14ac:dyDescent="0.25"/>
    <row r="7985" x14ac:dyDescent="0.25"/>
    <row r="7986" x14ac:dyDescent="0.25"/>
    <row r="7987" x14ac:dyDescent="0.25"/>
    <row r="7988" x14ac:dyDescent="0.25"/>
    <row r="7989" x14ac:dyDescent="0.25"/>
    <row r="7990" x14ac:dyDescent="0.25"/>
    <row r="7991" x14ac:dyDescent="0.25"/>
    <row r="7992" x14ac:dyDescent="0.25"/>
    <row r="7993" x14ac:dyDescent="0.25"/>
    <row r="7994" x14ac:dyDescent="0.25"/>
    <row r="7995" x14ac:dyDescent="0.25"/>
    <row r="7996" x14ac:dyDescent="0.25"/>
    <row r="7997" x14ac:dyDescent="0.25"/>
    <row r="7998" x14ac:dyDescent="0.25"/>
    <row r="7999" x14ac:dyDescent="0.25"/>
    <row r="8000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  <row r="65537" x14ac:dyDescent="0.25"/>
    <row r="65538" x14ac:dyDescent="0.25"/>
    <row r="65539" x14ac:dyDescent="0.25"/>
  </sheetData>
  <sheetProtection formatCells="0" formatColumns="0" formatRows="0" insertColumns="0" insertRows="0" insertHyperlinks="0" deleteColumns="0" deleteRows="0" sort="0" autoFilter="0"/>
  <printOptions horizontalCentered="1" verticalCentered="1"/>
  <pageMargins left="0.51181102362204722" right="0.51181102362204722" top="0.78740157480314965" bottom="0.78740157480314965" header="0.31496062992125984" footer="0.31496062992125984"/>
  <pageSetup paperSize="9" scale="55" orientation="portrait" r:id="rId1"/>
  <ignoredErrors>
    <ignoredError sqref="F4:F3494 F3818:F5202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02"/>
  <sheetViews>
    <sheetView showGridLines="0" topLeftCell="A382" workbookViewId="0">
      <selection activeCell="D398" sqref="D398"/>
    </sheetView>
  </sheetViews>
  <sheetFormatPr defaultRowHeight="15" x14ac:dyDescent="0.25"/>
  <cols>
    <col min="1" max="1" width="2.140625" customWidth="1"/>
    <col min="2" max="2" width="9.28515625" customWidth="1"/>
    <col min="3" max="3" width="19.5703125" bestFit="1" customWidth="1"/>
    <col min="4" max="4" width="29.28515625" style="29" bestFit="1" customWidth="1"/>
  </cols>
  <sheetData>
    <row r="1" spans="2:4" x14ac:dyDescent="0.25">
      <c r="D1" s="26"/>
    </row>
    <row r="2" spans="2:4" x14ac:dyDescent="0.25">
      <c r="D2" s="26"/>
    </row>
    <row r="3" spans="2:4" x14ac:dyDescent="0.25">
      <c r="D3" s="26"/>
    </row>
    <row r="5" spans="2:4" ht="17.25" x14ac:dyDescent="0.25">
      <c r="B5" s="62" t="s">
        <v>375</v>
      </c>
      <c r="C5" s="62"/>
      <c r="D5" s="62"/>
    </row>
    <row r="6" spans="2:4" s="25" customFormat="1" ht="15.75" x14ac:dyDescent="0.25">
      <c r="B6" s="33" t="s">
        <v>15</v>
      </c>
      <c r="C6" s="33" t="s">
        <v>34</v>
      </c>
      <c r="D6" s="33" t="s">
        <v>14</v>
      </c>
    </row>
    <row r="7" spans="2:4" x14ac:dyDescent="0.25">
      <c r="B7" s="63">
        <v>1</v>
      </c>
      <c r="C7" s="63" t="s">
        <v>35</v>
      </c>
      <c r="D7" s="34" t="s">
        <v>17</v>
      </c>
    </row>
    <row r="8" spans="2:4" x14ac:dyDescent="0.25">
      <c r="B8" s="64"/>
      <c r="C8" s="64"/>
      <c r="D8" s="35" t="s">
        <v>18</v>
      </c>
    </row>
    <row r="9" spans="2:4" x14ac:dyDescent="0.25">
      <c r="B9" s="64"/>
      <c r="C9" s="64"/>
      <c r="D9" s="35" t="s">
        <v>19</v>
      </c>
    </row>
    <row r="10" spans="2:4" x14ac:dyDescent="0.25">
      <c r="B10" s="64"/>
      <c r="C10" s="64"/>
      <c r="D10" s="35" t="s">
        <v>20</v>
      </c>
    </row>
    <row r="11" spans="2:4" x14ac:dyDescent="0.25">
      <c r="B11" s="64"/>
      <c r="C11" s="64"/>
      <c r="D11" s="35" t="s">
        <v>0</v>
      </c>
    </row>
    <row r="12" spans="2:4" x14ac:dyDescent="0.25">
      <c r="B12" s="64"/>
      <c r="C12" s="64"/>
      <c r="D12" s="35" t="s">
        <v>27</v>
      </c>
    </row>
    <row r="13" spans="2:4" x14ac:dyDescent="0.25">
      <c r="B13" s="64"/>
      <c r="C13" s="64"/>
      <c r="D13" s="35" t="s">
        <v>30</v>
      </c>
    </row>
    <row r="14" spans="2:4" x14ac:dyDescent="0.25">
      <c r="B14" s="64"/>
      <c r="C14" s="64"/>
      <c r="D14" s="35" t="s">
        <v>21</v>
      </c>
    </row>
    <row r="15" spans="2:4" x14ac:dyDescent="0.25">
      <c r="B15" s="64"/>
      <c r="C15" s="64"/>
      <c r="D15" s="35" t="s">
        <v>22</v>
      </c>
    </row>
    <row r="16" spans="2:4" x14ac:dyDescent="0.25">
      <c r="B16" s="64"/>
      <c r="C16" s="64"/>
      <c r="D16" s="35" t="s">
        <v>1</v>
      </c>
    </row>
    <row r="17" spans="2:4" x14ac:dyDescent="0.25">
      <c r="B17" s="64"/>
      <c r="C17" s="64"/>
      <c r="D17" s="35" t="s">
        <v>31</v>
      </c>
    </row>
    <row r="18" spans="2:4" x14ac:dyDescent="0.25">
      <c r="B18" s="64"/>
      <c r="C18" s="64"/>
      <c r="D18" s="35" t="s">
        <v>28</v>
      </c>
    </row>
    <row r="19" spans="2:4" x14ac:dyDescent="0.25">
      <c r="B19" s="64"/>
      <c r="C19" s="64"/>
      <c r="D19" s="35" t="s">
        <v>23</v>
      </c>
    </row>
    <row r="20" spans="2:4" x14ac:dyDescent="0.25">
      <c r="B20" s="64"/>
      <c r="C20" s="64"/>
      <c r="D20" s="35" t="s">
        <v>29</v>
      </c>
    </row>
    <row r="21" spans="2:4" x14ac:dyDescent="0.25">
      <c r="B21" s="64"/>
      <c r="C21" s="64"/>
      <c r="D21" s="35" t="s">
        <v>32</v>
      </c>
    </row>
    <row r="22" spans="2:4" x14ac:dyDescent="0.25">
      <c r="B22" s="64"/>
      <c r="C22" s="64"/>
      <c r="D22" s="35" t="s">
        <v>24</v>
      </c>
    </row>
    <row r="23" spans="2:4" x14ac:dyDescent="0.25">
      <c r="B23" s="64"/>
      <c r="C23" s="64"/>
      <c r="D23" s="35" t="s">
        <v>25</v>
      </c>
    </row>
    <row r="24" spans="2:4" x14ac:dyDescent="0.25">
      <c r="B24" s="65"/>
      <c r="C24" s="65"/>
      <c r="D24" s="36" t="s">
        <v>26</v>
      </c>
    </row>
    <row r="25" spans="2:4" x14ac:dyDescent="0.25">
      <c r="B25" s="63">
        <v>3</v>
      </c>
      <c r="C25" s="63" t="s">
        <v>36</v>
      </c>
      <c r="D25" s="34" t="s">
        <v>39</v>
      </c>
    </row>
    <row r="26" spans="2:4" x14ac:dyDescent="0.25">
      <c r="B26" s="64"/>
      <c r="C26" s="64"/>
      <c r="D26" s="35" t="s">
        <v>40</v>
      </c>
    </row>
    <row r="27" spans="2:4" x14ac:dyDescent="0.25">
      <c r="B27" s="64"/>
      <c r="C27" s="64"/>
      <c r="D27" s="35" t="s">
        <v>41</v>
      </c>
    </row>
    <row r="28" spans="2:4" x14ac:dyDescent="0.25">
      <c r="B28" s="64"/>
      <c r="C28" s="64"/>
      <c r="D28" s="35" t="s">
        <v>42</v>
      </c>
    </row>
    <row r="29" spans="2:4" x14ac:dyDescent="0.25">
      <c r="B29" s="64"/>
      <c r="C29" s="64"/>
      <c r="D29" s="35" t="s">
        <v>44</v>
      </c>
    </row>
    <row r="30" spans="2:4" x14ac:dyDescent="0.25">
      <c r="B30" s="64"/>
      <c r="C30" s="64"/>
      <c r="D30" s="35" t="s">
        <v>45</v>
      </c>
    </row>
    <row r="31" spans="2:4" x14ac:dyDescent="0.25">
      <c r="B31" s="64"/>
      <c r="C31" s="64"/>
      <c r="D31" s="35" t="s">
        <v>43</v>
      </c>
    </row>
    <row r="32" spans="2:4" x14ac:dyDescent="0.25">
      <c r="B32" s="64"/>
      <c r="C32" s="64"/>
      <c r="D32" s="35" t="s">
        <v>37</v>
      </c>
    </row>
    <row r="33" spans="2:4" x14ac:dyDescent="0.25">
      <c r="B33" s="64"/>
      <c r="C33" s="64"/>
      <c r="D33" s="35" t="s">
        <v>38</v>
      </c>
    </row>
    <row r="34" spans="2:4" x14ac:dyDescent="0.25">
      <c r="B34" s="65"/>
      <c r="C34" s="65"/>
      <c r="D34" s="36" t="s">
        <v>46</v>
      </c>
    </row>
    <row r="35" spans="2:4" x14ac:dyDescent="0.25">
      <c r="B35" s="63">
        <v>6</v>
      </c>
      <c r="C35" s="63" t="s">
        <v>61</v>
      </c>
      <c r="D35" s="34" t="s">
        <v>70</v>
      </c>
    </row>
    <row r="36" spans="2:4" x14ac:dyDescent="0.25">
      <c r="B36" s="64"/>
      <c r="C36" s="64"/>
      <c r="D36" s="35" t="s">
        <v>72</v>
      </c>
    </row>
    <row r="37" spans="2:4" x14ac:dyDescent="0.25">
      <c r="B37" s="64"/>
      <c r="C37" s="64"/>
      <c r="D37" s="35" t="s">
        <v>62</v>
      </c>
    </row>
    <row r="38" spans="2:4" x14ac:dyDescent="0.25">
      <c r="B38" s="64"/>
      <c r="C38" s="64"/>
      <c r="D38" s="35" t="s">
        <v>0</v>
      </c>
    </row>
    <row r="39" spans="2:4" x14ac:dyDescent="0.25">
      <c r="B39" s="64"/>
      <c r="C39" s="64"/>
      <c r="D39" s="35" t="s">
        <v>63</v>
      </c>
    </row>
    <row r="40" spans="2:4" x14ac:dyDescent="0.25">
      <c r="B40" s="64"/>
      <c r="C40" s="64"/>
      <c r="D40" s="35" t="s">
        <v>73</v>
      </c>
    </row>
    <row r="41" spans="2:4" x14ac:dyDescent="0.25">
      <c r="B41" s="64"/>
      <c r="C41" s="64"/>
      <c r="D41" s="35" t="s">
        <v>64</v>
      </c>
    </row>
    <row r="42" spans="2:4" x14ac:dyDescent="0.25">
      <c r="B42" s="64"/>
      <c r="C42" s="64"/>
      <c r="D42" s="35" t="s">
        <v>65</v>
      </c>
    </row>
    <row r="43" spans="2:4" x14ac:dyDescent="0.25">
      <c r="B43" s="64"/>
      <c r="C43" s="64"/>
      <c r="D43" s="35" t="s">
        <v>66</v>
      </c>
    </row>
    <row r="44" spans="2:4" x14ac:dyDescent="0.25">
      <c r="B44" s="64"/>
      <c r="C44" s="64"/>
      <c r="D44" s="35" t="s">
        <v>1</v>
      </c>
    </row>
    <row r="45" spans="2:4" x14ac:dyDescent="0.25">
      <c r="B45" s="64"/>
      <c r="C45" s="64"/>
      <c r="D45" s="35" t="s">
        <v>67</v>
      </c>
    </row>
    <row r="46" spans="2:4" x14ac:dyDescent="0.25">
      <c r="B46" s="64"/>
      <c r="C46" s="64"/>
      <c r="D46" s="35" t="s">
        <v>68</v>
      </c>
    </row>
    <row r="47" spans="2:4" x14ac:dyDescent="0.25">
      <c r="B47" s="64"/>
      <c r="C47" s="64"/>
      <c r="D47" s="35" t="s">
        <v>69</v>
      </c>
    </row>
    <row r="48" spans="2:4" x14ac:dyDescent="0.25">
      <c r="B48" s="64"/>
      <c r="C48" s="64"/>
      <c r="D48" s="35" t="s">
        <v>78</v>
      </c>
    </row>
    <row r="49" spans="2:4" x14ac:dyDescent="0.25">
      <c r="B49" s="64"/>
      <c r="C49" s="64"/>
      <c r="D49" s="35" t="s">
        <v>71</v>
      </c>
    </row>
    <row r="50" spans="2:4" x14ac:dyDescent="0.25">
      <c r="B50" s="64"/>
      <c r="C50" s="64"/>
      <c r="D50" s="35" t="s">
        <v>74</v>
      </c>
    </row>
    <row r="51" spans="2:4" x14ac:dyDescent="0.25">
      <c r="B51" s="64"/>
      <c r="C51" s="64"/>
      <c r="D51" s="35" t="s">
        <v>75</v>
      </c>
    </row>
    <row r="52" spans="2:4" x14ac:dyDescent="0.25">
      <c r="B52" s="64"/>
      <c r="C52" s="64"/>
      <c r="D52" s="35" t="s">
        <v>76</v>
      </c>
    </row>
    <row r="53" spans="2:4" x14ac:dyDescent="0.25">
      <c r="B53" s="65"/>
      <c r="C53" s="65"/>
      <c r="D53" s="36" t="s">
        <v>77</v>
      </c>
    </row>
    <row r="54" spans="2:4" x14ac:dyDescent="0.25">
      <c r="B54" s="63">
        <v>7</v>
      </c>
      <c r="C54" s="63" t="s">
        <v>79</v>
      </c>
      <c r="D54" s="34" t="s">
        <v>88</v>
      </c>
    </row>
    <row r="55" spans="2:4" x14ac:dyDescent="0.25">
      <c r="B55" s="64"/>
      <c r="C55" s="64"/>
      <c r="D55" s="35" t="s">
        <v>80</v>
      </c>
    </row>
    <row r="56" spans="2:4" x14ac:dyDescent="0.25">
      <c r="B56" s="64"/>
      <c r="C56" s="64"/>
      <c r="D56" s="35" t="s">
        <v>89</v>
      </c>
    </row>
    <row r="57" spans="2:4" x14ac:dyDescent="0.25">
      <c r="B57" s="64"/>
      <c r="C57" s="64"/>
      <c r="D57" s="35" t="s">
        <v>20</v>
      </c>
    </row>
    <row r="58" spans="2:4" x14ac:dyDescent="0.25">
      <c r="B58" s="64"/>
      <c r="C58" s="64"/>
      <c r="D58" s="35" t="s">
        <v>62</v>
      </c>
    </row>
    <row r="59" spans="2:4" x14ac:dyDescent="0.25">
      <c r="B59" s="64"/>
      <c r="C59" s="64"/>
      <c r="D59" s="35" t="s">
        <v>81</v>
      </c>
    </row>
    <row r="60" spans="2:4" x14ac:dyDescent="0.25">
      <c r="B60" s="64"/>
      <c r="C60" s="64"/>
      <c r="D60" s="35" t="s">
        <v>73</v>
      </c>
    </row>
    <row r="61" spans="2:4" x14ac:dyDescent="0.25">
      <c r="B61" s="64"/>
      <c r="C61" s="64"/>
      <c r="D61" s="35" t="s">
        <v>82</v>
      </c>
    </row>
    <row r="62" spans="2:4" x14ac:dyDescent="0.25">
      <c r="B62" s="64"/>
      <c r="C62" s="64"/>
      <c r="D62" s="35" t="s">
        <v>83</v>
      </c>
    </row>
    <row r="63" spans="2:4" x14ac:dyDescent="0.25">
      <c r="B63" s="64"/>
      <c r="C63" s="64"/>
      <c r="D63" s="35" t="s">
        <v>84</v>
      </c>
    </row>
    <row r="64" spans="2:4" x14ac:dyDescent="0.25">
      <c r="B64" s="64"/>
      <c r="C64" s="64"/>
      <c r="D64" s="35" t="s">
        <v>85</v>
      </c>
    </row>
    <row r="65" spans="2:4" x14ac:dyDescent="0.25">
      <c r="B65" s="64"/>
      <c r="C65" s="64"/>
      <c r="D65" s="35" t="s">
        <v>22</v>
      </c>
    </row>
    <row r="66" spans="2:4" x14ac:dyDescent="0.25">
      <c r="B66" s="64"/>
      <c r="C66" s="64"/>
      <c r="D66" s="35" t="s">
        <v>31</v>
      </c>
    </row>
    <row r="67" spans="2:4" x14ac:dyDescent="0.25">
      <c r="B67" s="64"/>
      <c r="C67" s="64"/>
      <c r="D67" s="35" t="s">
        <v>86</v>
      </c>
    </row>
    <row r="68" spans="2:4" x14ac:dyDescent="0.25">
      <c r="B68" s="64"/>
      <c r="C68" s="64"/>
      <c r="D68" s="35" t="s">
        <v>90</v>
      </c>
    </row>
    <row r="69" spans="2:4" x14ac:dyDescent="0.25">
      <c r="B69" s="64"/>
      <c r="C69" s="64"/>
      <c r="D69" s="35" t="s">
        <v>87</v>
      </c>
    </row>
    <row r="70" spans="2:4" x14ac:dyDescent="0.25">
      <c r="B70" s="65"/>
      <c r="C70" s="65"/>
      <c r="D70" s="36" t="s">
        <v>25</v>
      </c>
    </row>
    <row r="71" spans="2:4" x14ac:dyDescent="0.25">
      <c r="B71" s="63">
        <v>8</v>
      </c>
      <c r="C71" s="63" t="s">
        <v>91</v>
      </c>
      <c r="D71" s="34" t="s">
        <v>96</v>
      </c>
    </row>
    <row r="72" spans="2:4" x14ac:dyDescent="0.25">
      <c r="B72" s="64"/>
      <c r="C72" s="64"/>
      <c r="D72" s="35" t="s">
        <v>97</v>
      </c>
    </row>
    <row r="73" spans="2:4" x14ac:dyDescent="0.25">
      <c r="B73" s="64"/>
      <c r="C73" s="64"/>
      <c r="D73" s="35" t="s">
        <v>0</v>
      </c>
    </row>
    <row r="74" spans="2:4" x14ac:dyDescent="0.25">
      <c r="B74" s="64"/>
      <c r="C74" s="64"/>
      <c r="D74" s="35" t="s">
        <v>92</v>
      </c>
    </row>
    <row r="75" spans="2:4" x14ac:dyDescent="0.25">
      <c r="B75" s="64"/>
      <c r="C75" s="64"/>
      <c r="D75" s="35" t="s">
        <v>100</v>
      </c>
    </row>
    <row r="76" spans="2:4" x14ac:dyDescent="0.25">
      <c r="B76" s="64"/>
      <c r="C76" s="64"/>
      <c r="D76" s="35" t="s">
        <v>93</v>
      </c>
    </row>
    <row r="77" spans="2:4" x14ac:dyDescent="0.25">
      <c r="B77" s="64"/>
      <c r="C77" s="64"/>
      <c r="D77" s="35" t="s">
        <v>94</v>
      </c>
    </row>
    <row r="78" spans="2:4" x14ac:dyDescent="0.25">
      <c r="B78" s="64"/>
      <c r="C78" s="64"/>
      <c r="D78" s="35" t="s">
        <v>95</v>
      </c>
    </row>
    <row r="79" spans="2:4" x14ac:dyDescent="0.25">
      <c r="B79" s="64"/>
      <c r="C79" s="64"/>
      <c r="D79" s="35" t="s">
        <v>98</v>
      </c>
    </row>
    <row r="80" spans="2:4" x14ac:dyDescent="0.25">
      <c r="B80" s="64"/>
      <c r="C80" s="64"/>
      <c r="D80" s="35" t="s">
        <v>71</v>
      </c>
    </row>
    <row r="81" spans="2:4" x14ac:dyDescent="0.25">
      <c r="B81" s="64"/>
      <c r="C81" s="64"/>
      <c r="D81" s="35" t="s">
        <v>99</v>
      </c>
    </row>
    <row r="82" spans="2:4" x14ac:dyDescent="0.25">
      <c r="B82" s="65"/>
      <c r="C82" s="65"/>
      <c r="D82" s="36" t="s">
        <v>77</v>
      </c>
    </row>
    <row r="83" spans="2:4" x14ac:dyDescent="0.25">
      <c r="B83" s="63">
        <v>9</v>
      </c>
      <c r="C83" s="63" t="s">
        <v>101</v>
      </c>
      <c r="D83" s="34" t="s">
        <v>102</v>
      </c>
    </row>
    <row r="84" spans="2:4" x14ac:dyDescent="0.25">
      <c r="B84" s="64"/>
      <c r="C84" s="64"/>
      <c r="D84" s="35" t="s">
        <v>103</v>
      </c>
    </row>
    <row r="85" spans="2:4" x14ac:dyDescent="0.25">
      <c r="B85" s="64"/>
      <c r="C85" s="64"/>
      <c r="D85" s="35" t="s">
        <v>40</v>
      </c>
    </row>
    <row r="86" spans="2:4" x14ac:dyDescent="0.25">
      <c r="B86" s="64"/>
      <c r="C86" s="64"/>
      <c r="D86" s="35" t="s">
        <v>116</v>
      </c>
    </row>
    <row r="87" spans="2:4" x14ac:dyDescent="0.25">
      <c r="B87" s="64"/>
      <c r="C87" s="64"/>
      <c r="D87" s="35" t="s">
        <v>41</v>
      </c>
    </row>
    <row r="88" spans="2:4" x14ac:dyDescent="0.25">
      <c r="B88" s="64"/>
      <c r="C88" s="64"/>
      <c r="D88" s="35" t="s">
        <v>104</v>
      </c>
    </row>
    <row r="89" spans="2:4" x14ac:dyDescent="0.25">
      <c r="B89" s="64"/>
      <c r="C89" s="64"/>
      <c r="D89" s="35" t="s">
        <v>105</v>
      </c>
    </row>
    <row r="90" spans="2:4" x14ac:dyDescent="0.25">
      <c r="B90" s="64"/>
      <c r="C90" s="64"/>
      <c r="D90" s="35" t="s">
        <v>106</v>
      </c>
    </row>
    <row r="91" spans="2:4" x14ac:dyDescent="0.25">
      <c r="B91" s="64"/>
      <c r="C91" s="64"/>
      <c r="D91" s="35" t="s">
        <v>119</v>
      </c>
    </row>
    <row r="92" spans="2:4" x14ac:dyDescent="0.25">
      <c r="B92" s="64"/>
      <c r="C92" s="64"/>
      <c r="D92" s="35" t="s">
        <v>111</v>
      </c>
    </row>
    <row r="93" spans="2:4" x14ac:dyDescent="0.25">
      <c r="B93" s="64"/>
      <c r="C93" s="64"/>
      <c r="D93" s="35" t="s">
        <v>107</v>
      </c>
    </row>
    <row r="94" spans="2:4" x14ac:dyDescent="0.25">
      <c r="B94" s="64"/>
      <c r="C94" s="64"/>
      <c r="D94" s="35" t="s">
        <v>118</v>
      </c>
    </row>
    <row r="95" spans="2:4" x14ac:dyDescent="0.25">
      <c r="B95" s="64"/>
      <c r="C95" s="64"/>
      <c r="D95" s="35" t="s">
        <v>112</v>
      </c>
    </row>
    <row r="96" spans="2:4" x14ac:dyDescent="0.25">
      <c r="B96" s="64"/>
      <c r="C96" s="64"/>
      <c r="D96" s="35" t="s">
        <v>113</v>
      </c>
    </row>
    <row r="97" spans="2:4" x14ac:dyDescent="0.25">
      <c r="B97" s="64"/>
      <c r="C97" s="64"/>
      <c r="D97" s="35" t="s">
        <v>108</v>
      </c>
    </row>
    <row r="98" spans="2:4" x14ac:dyDescent="0.25">
      <c r="B98" s="64"/>
      <c r="C98" s="64"/>
      <c r="D98" s="35" t="s">
        <v>117</v>
      </c>
    </row>
    <row r="99" spans="2:4" x14ac:dyDescent="0.25">
      <c r="B99" s="64"/>
      <c r="C99" s="64"/>
      <c r="D99" s="35" t="s">
        <v>114</v>
      </c>
    </row>
    <row r="100" spans="2:4" x14ac:dyDescent="0.25">
      <c r="B100" s="64"/>
      <c r="C100" s="64"/>
      <c r="D100" s="35" t="s">
        <v>48</v>
      </c>
    </row>
    <row r="101" spans="2:4" x14ac:dyDescent="0.25">
      <c r="B101" s="64"/>
      <c r="C101" s="64"/>
      <c r="D101" s="35" t="s">
        <v>121</v>
      </c>
    </row>
    <row r="102" spans="2:4" x14ac:dyDescent="0.25">
      <c r="B102" s="64"/>
      <c r="C102" s="64"/>
      <c r="D102" s="35" t="s">
        <v>120</v>
      </c>
    </row>
    <row r="103" spans="2:4" x14ac:dyDescent="0.25">
      <c r="B103" s="64"/>
      <c r="C103" s="64"/>
      <c r="D103" s="35" t="s">
        <v>77</v>
      </c>
    </row>
    <row r="104" spans="2:4" x14ac:dyDescent="0.25">
      <c r="B104" s="64"/>
      <c r="C104" s="64"/>
      <c r="D104" s="35" t="s">
        <v>122</v>
      </c>
    </row>
    <row r="105" spans="2:4" x14ac:dyDescent="0.25">
      <c r="B105" s="64"/>
      <c r="C105" s="64"/>
      <c r="D105" s="35" t="s">
        <v>49</v>
      </c>
    </row>
    <row r="106" spans="2:4" x14ac:dyDescent="0.25">
      <c r="B106" s="64"/>
      <c r="C106" s="64"/>
      <c r="D106" s="35" t="s">
        <v>109</v>
      </c>
    </row>
    <row r="107" spans="2:4" x14ac:dyDescent="0.25">
      <c r="B107" s="64"/>
      <c r="C107" s="64"/>
      <c r="D107" s="35" t="s">
        <v>115</v>
      </c>
    </row>
    <row r="108" spans="2:4" x14ac:dyDescent="0.25">
      <c r="B108" s="64"/>
      <c r="C108" s="64"/>
      <c r="D108" s="35" t="s">
        <v>38</v>
      </c>
    </row>
    <row r="109" spans="2:4" x14ac:dyDescent="0.25">
      <c r="B109" s="65"/>
      <c r="C109" s="65"/>
      <c r="D109" s="36" t="s">
        <v>110</v>
      </c>
    </row>
    <row r="110" spans="2:4" x14ac:dyDescent="0.25">
      <c r="B110" s="63">
        <v>10</v>
      </c>
      <c r="C110" s="63" t="s">
        <v>123</v>
      </c>
      <c r="D110" s="34" t="s">
        <v>132</v>
      </c>
    </row>
    <row r="111" spans="2:4" x14ac:dyDescent="0.25">
      <c r="B111" s="64"/>
      <c r="C111" s="64"/>
      <c r="D111" s="35" t="s">
        <v>102</v>
      </c>
    </row>
    <row r="112" spans="2:4" x14ac:dyDescent="0.25">
      <c r="B112" s="64"/>
      <c r="C112" s="64"/>
      <c r="D112" s="35" t="s">
        <v>124</v>
      </c>
    </row>
    <row r="113" spans="2:4" x14ac:dyDescent="0.25">
      <c r="B113" s="64"/>
      <c r="C113" s="64"/>
      <c r="D113" s="35" t="s">
        <v>125</v>
      </c>
    </row>
    <row r="114" spans="2:4" x14ac:dyDescent="0.25">
      <c r="B114" s="64"/>
      <c r="C114" s="64"/>
      <c r="D114" s="35" t="s">
        <v>126</v>
      </c>
    </row>
    <row r="115" spans="2:4" x14ac:dyDescent="0.25">
      <c r="B115" s="64"/>
      <c r="C115" s="64"/>
      <c r="D115" s="35" t="s">
        <v>127</v>
      </c>
    </row>
    <row r="116" spans="2:4" x14ac:dyDescent="0.25">
      <c r="B116" s="64"/>
      <c r="C116" s="64"/>
      <c r="D116" s="35" t="s">
        <v>128</v>
      </c>
    </row>
    <row r="117" spans="2:4" x14ac:dyDescent="0.25">
      <c r="B117" s="64"/>
      <c r="C117" s="64"/>
      <c r="D117" s="35" t="s">
        <v>129</v>
      </c>
    </row>
    <row r="118" spans="2:4" x14ac:dyDescent="0.25">
      <c r="B118" s="64"/>
      <c r="C118" s="64"/>
      <c r="D118" s="35" t="s">
        <v>55</v>
      </c>
    </row>
    <row r="119" spans="2:4" x14ac:dyDescent="0.25">
      <c r="B119" s="64"/>
      <c r="C119" s="64"/>
      <c r="D119" s="35" t="s">
        <v>133</v>
      </c>
    </row>
    <row r="120" spans="2:4" x14ac:dyDescent="0.25">
      <c r="B120" s="64"/>
      <c r="C120" s="64"/>
      <c r="D120" s="35" t="s">
        <v>134</v>
      </c>
    </row>
    <row r="121" spans="2:4" x14ac:dyDescent="0.25">
      <c r="B121" s="64"/>
      <c r="C121" s="64"/>
      <c r="D121" s="35" t="s">
        <v>130</v>
      </c>
    </row>
    <row r="122" spans="2:4" x14ac:dyDescent="0.25">
      <c r="B122" s="64"/>
      <c r="C122" s="64"/>
      <c r="D122" s="35" t="s">
        <v>58</v>
      </c>
    </row>
    <row r="123" spans="2:4" x14ac:dyDescent="0.25">
      <c r="B123" s="64"/>
      <c r="C123" s="64"/>
      <c r="D123" s="35" t="s">
        <v>131</v>
      </c>
    </row>
    <row r="124" spans="2:4" x14ac:dyDescent="0.25">
      <c r="B124" s="64"/>
      <c r="C124" s="64"/>
      <c r="D124" s="35" t="s">
        <v>135</v>
      </c>
    </row>
    <row r="125" spans="2:4" x14ac:dyDescent="0.25">
      <c r="B125" s="64"/>
      <c r="C125" s="64"/>
      <c r="D125" s="35" t="s">
        <v>76</v>
      </c>
    </row>
    <row r="126" spans="2:4" x14ac:dyDescent="0.25">
      <c r="B126" s="64"/>
      <c r="C126" s="64"/>
      <c r="D126" s="35" t="s">
        <v>77</v>
      </c>
    </row>
    <row r="127" spans="2:4" x14ac:dyDescent="0.25">
      <c r="B127" s="65"/>
      <c r="C127" s="65"/>
      <c r="D127" s="36" t="s">
        <v>136</v>
      </c>
    </row>
    <row r="128" spans="2:4" x14ac:dyDescent="0.25">
      <c r="B128" s="63">
        <v>11</v>
      </c>
      <c r="C128" s="63" t="s">
        <v>137</v>
      </c>
      <c r="D128" s="34" t="s">
        <v>138</v>
      </c>
    </row>
    <row r="129" spans="2:4" x14ac:dyDescent="0.25">
      <c r="B129" s="64"/>
      <c r="C129" s="64"/>
      <c r="D129" s="35" t="s">
        <v>142</v>
      </c>
    </row>
    <row r="130" spans="2:4" x14ac:dyDescent="0.25">
      <c r="B130" s="64"/>
      <c r="C130" s="64"/>
      <c r="D130" s="35" t="s">
        <v>20</v>
      </c>
    </row>
    <row r="131" spans="2:4" x14ac:dyDescent="0.25">
      <c r="B131" s="64"/>
      <c r="C131" s="64"/>
      <c r="D131" s="35" t="s">
        <v>72</v>
      </c>
    </row>
    <row r="132" spans="2:4" x14ac:dyDescent="0.25">
      <c r="B132" s="64"/>
      <c r="C132" s="64"/>
      <c r="D132" s="35" t="s">
        <v>147</v>
      </c>
    </row>
    <row r="133" spans="2:4" x14ac:dyDescent="0.25">
      <c r="B133" s="64"/>
      <c r="C133" s="64"/>
      <c r="D133" s="35" t="s">
        <v>143</v>
      </c>
    </row>
    <row r="134" spans="2:4" x14ac:dyDescent="0.25">
      <c r="B134" s="64"/>
      <c r="C134" s="64"/>
      <c r="D134" s="35" t="s">
        <v>139</v>
      </c>
    </row>
    <row r="135" spans="2:4" x14ac:dyDescent="0.25">
      <c r="B135" s="64"/>
      <c r="C135" s="64"/>
      <c r="D135" s="35" t="s">
        <v>140</v>
      </c>
    </row>
    <row r="136" spans="2:4" x14ac:dyDescent="0.25">
      <c r="B136" s="64"/>
      <c r="C136" s="64"/>
      <c r="D136" s="35" t="s">
        <v>141</v>
      </c>
    </row>
    <row r="137" spans="2:4" x14ac:dyDescent="0.25">
      <c r="B137" s="64"/>
      <c r="C137" s="64"/>
      <c r="D137" s="35" t="s">
        <v>86</v>
      </c>
    </row>
    <row r="138" spans="2:4" x14ac:dyDescent="0.25">
      <c r="B138" s="64"/>
      <c r="C138" s="64"/>
      <c r="D138" s="35" t="s">
        <v>67</v>
      </c>
    </row>
    <row r="139" spans="2:4" x14ac:dyDescent="0.25">
      <c r="B139" s="64"/>
      <c r="C139" s="64"/>
      <c r="D139" s="35" t="s">
        <v>289</v>
      </c>
    </row>
    <row r="140" spans="2:4" x14ac:dyDescent="0.25">
      <c r="B140" s="64"/>
      <c r="C140" s="64"/>
      <c r="D140" s="35" t="s">
        <v>144</v>
      </c>
    </row>
    <row r="141" spans="2:4" x14ac:dyDescent="0.25">
      <c r="B141" s="64"/>
      <c r="C141" s="64"/>
      <c r="D141" s="35" t="s">
        <v>145</v>
      </c>
    </row>
    <row r="142" spans="2:4" x14ac:dyDescent="0.25">
      <c r="B142" s="65"/>
      <c r="C142" s="65"/>
      <c r="D142" s="36" t="s">
        <v>146</v>
      </c>
    </row>
    <row r="143" spans="2:4" x14ac:dyDescent="0.25">
      <c r="B143" s="63">
        <v>12</v>
      </c>
      <c r="C143" s="63" t="s">
        <v>316</v>
      </c>
      <c r="D143" s="34" t="s">
        <v>149</v>
      </c>
    </row>
    <row r="144" spans="2:4" x14ac:dyDescent="0.25">
      <c r="B144" s="64"/>
      <c r="C144" s="64"/>
      <c r="D144" s="35" t="s">
        <v>150</v>
      </c>
    </row>
    <row r="145" spans="2:4" x14ac:dyDescent="0.25">
      <c r="B145" s="64"/>
      <c r="C145" s="64"/>
      <c r="D145" s="35" t="s">
        <v>158</v>
      </c>
    </row>
    <row r="146" spans="2:4" x14ac:dyDescent="0.25">
      <c r="B146" s="64"/>
      <c r="C146" s="64"/>
      <c r="D146" s="35" t="s">
        <v>151</v>
      </c>
    </row>
    <row r="147" spans="2:4" x14ac:dyDescent="0.25">
      <c r="B147" s="64"/>
      <c r="C147" s="64"/>
      <c r="D147" s="35" t="s">
        <v>152</v>
      </c>
    </row>
    <row r="148" spans="2:4" x14ac:dyDescent="0.25">
      <c r="B148" s="64"/>
      <c r="C148" s="64"/>
      <c r="D148" s="35" t="s">
        <v>148</v>
      </c>
    </row>
    <row r="149" spans="2:4" x14ac:dyDescent="0.25">
      <c r="B149" s="64"/>
      <c r="C149" s="64"/>
      <c r="D149" s="35" t="s">
        <v>153</v>
      </c>
    </row>
    <row r="150" spans="2:4" x14ac:dyDescent="0.25">
      <c r="B150" s="64"/>
      <c r="C150" s="64"/>
      <c r="D150" s="35" t="s">
        <v>157</v>
      </c>
    </row>
    <row r="151" spans="2:4" x14ac:dyDescent="0.25">
      <c r="B151" s="64"/>
      <c r="C151" s="64"/>
      <c r="D151" s="35" t="s">
        <v>154</v>
      </c>
    </row>
    <row r="152" spans="2:4" x14ac:dyDescent="0.25">
      <c r="B152" s="64"/>
      <c r="C152" s="64"/>
      <c r="D152" s="35" t="s">
        <v>23</v>
      </c>
    </row>
    <row r="153" spans="2:4" x14ac:dyDescent="0.25">
      <c r="B153" s="64"/>
      <c r="C153" s="64"/>
      <c r="D153" s="35" t="s">
        <v>159</v>
      </c>
    </row>
    <row r="154" spans="2:4" x14ac:dyDescent="0.25">
      <c r="B154" s="64"/>
      <c r="C154" s="64"/>
      <c r="D154" s="35" t="s">
        <v>32</v>
      </c>
    </row>
    <row r="155" spans="2:4" x14ac:dyDescent="0.25">
      <c r="B155" s="64"/>
      <c r="C155" s="64"/>
      <c r="D155" s="35" t="s">
        <v>160</v>
      </c>
    </row>
    <row r="156" spans="2:4" x14ac:dyDescent="0.25">
      <c r="B156" s="64"/>
      <c r="C156" s="64"/>
      <c r="D156" s="35" t="s">
        <v>155</v>
      </c>
    </row>
    <row r="157" spans="2:4" x14ac:dyDescent="0.25">
      <c r="B157" s="64"/>
      <c r="C157" s="64"/>
      <c r="D157" s="35" t="s">
        <v>161</v>
      </c>
    </row>
    <row r="158" spans="2:4" x14ac:dyDescent="0.25">
      <c r="B158" s="65"/>
      <c r="C158" s="65"/>
      <c r="D158" s="36" t="s">
        <v>156</v>
      </c>
    </row>
    <row r="159" spans="2:4" x14ac:dyDescent="0.25">
      <c r="B159" s="63">
        <v>13</v>
      </c>
      <c r="C159" s="63" t="s">
        <v>320</v>
      </c>
      <c r="D159" s="34" t="s">
        <v>162</v>
      </c>
    </row>
    <row r="160" spans="2:4" x14ac:dyDescent="0.25">
      <c r="B160" s="64"/>
      <c r="C160" s="64"/>
      <c r="D160" s="35" t="s">
        <v>163</v>
      </c>
    </row>
    <row r="161" spans="2:4" x14ac:dyDescent="0.25">
      <c r="B161" s="64"/>
      <c r="C161" s="64"/>
      <c r="D161" s="35" t="s">
        <v>20</v>
      </c>
    </row>
    <row r="162" spans="2:4" x14ac:dyDescent="0.25">
      <c r="B162" s="64"/>
      <c r="C162" s="64"/>
      <c r="D162" s="35" t="s">
        <v>164</v>
      </c>
    </row>
    <row r="163" spans="2:4" x14ac:dyDescent="0.25">
      <c r="B163" s="64"/>
      <c r="C163" s="64"/>
      <c r="D163" s="35" t="s">
        <v>165</v>
      </c>
    </row>
    <row r="164" spans="2:4" x14ac:dyDescent="0.25">
      <c r="B164" s="64"/>
      <c r="C164" s="64"/>
      <c r="D164" s="35" t="s">
        <v>153</v>
      </c>
    </row>
    <row r="165" spans="2:4" x14ac:dyDescent="0.25">
      <c r="B165" s="64"/>
      <c r="C165" s="64"/>
      <c r="D165" s="35" t="s">
        <v>21</v>
      </c>
    </row>
    <row r="166" spans="2:4" x14ac:dyDescent="0.25">
      <c r="B166" s="64"/>
      <c r="C166" s="64"/>
      <c r="D166" s="35" t="s">
        <v>22</v>
      </c>
    </row>
    <row r="167" spans="2:4" x14ac:dyDescent="0.25">
      <c r="B167" s="64"/>
      <c r="C167" s="64"/>
      <c r="D167" s="35" t="s">
        <v>68</v>
      </c>
    </row>
    <row r="168" spans="2:4" x14ac:dyDescent="0.25">
      <c r="B168" s="64"/>
      <c r="C168" s="64"/>
      <c r="D168" s="35" t="s">
        <v>170</v>
      </c>
    </row>
    <row r="169" spans="2:4" x14ac:dyDescent="0.25">
      <c r="B169" s="64"/>
      <c r="C169" s="64"/>
      <c r="D169" s="35" t="s">
        <v>71</v>
      </c>
    </row>
    <row r="170" spans="2:4" x14ac:dyDescent="0.25">
      <c r="B170" s="64"/>
      <c r="C170" s="64"/>
      <c r="D170" s="35" t="s">
        <v>171</v>
      </c>
    </row>
    <row r="171" spans="2:4" x14ac:dyDescent="0.25">
      <c r="B171" s="64"/>
      <c r="C171" s="64"/>
      <c r="D171" s="35" t="s">
        <v>166</v>
      </c>
    </row>
    <row r="172" spans="2:4" x14ac:dyDescent="0.25">
      <c r="B172" s="64"/>
      <c r="C172" s="64"/>
      <c r="D172" s="35" t="s">
        <v>167</v>
      </c>
    </row>
    <row r="173" spans="2:4" x14ac:dyDescent="0.25">
      <c r="B173" s="64"/>
      <c r="C173" s="64"/>
      <c r="D173" s="35" t="s">
        <v>155</v>
      </c>
    </row>
    <row r="174" spans="2:4" x14ac:dyDescent="0.25">
      <c r="B174" s="64"/>
      <c r="C174" s="64"/>
      <c r="D174" s="35" t="s">
        <v>168</v>
      </c>
    </row>
    <row r="175" spans="2:4" x14ac:dyDescent="0.25">
      <c r="B175" s="65"/>
      <c r="C175" s="65"/>
      <c r="D175" s="36" t="s">
        <v>169</v>
      </c>
    </row>
    <row r="176" spans="2:4" x14ac:dyDescent="0.25">
      <c r="B176" s="63">
        <v>16</v>
      </c>
      <c r="C176" s="63" t="s">
        <v>173</v>
      </c>
      <c r="D176" s="34" t="s">
        <v>187</v>
      </c>
    </row>
    <row r="177" spans="2:4" x14ac:dyDescent="0.25">
      <c r="B177" s="64"/>
      <c r="C177" s="64"/>
      <c r="D177" s="35" t="s">
        <v>174</v>
      </c>
    </row>
    <row r="178" spans="2:4" x14ac:dyDescent="0.25">
      <c r="B178" s="64"/>
      <c r="C178" s="64"/>
      <c r="D178" s="35" t="s">
        <v>175</v>
      </c>
    </row>
    <row r="179" spans="2:4" x14ac:dyDescent="0.25">
      <c r="B179" s="64"/>
      <c r="C179" s="64"/>
      <c r="D179" s="35" t="s">
        <v>96</v>
      </c>
    </row>
    <row r="180" spans="2:4" x14ac:dyDescent="0.25">
      <c r="B180" s="64"/>
      <c r="C180" s="64"/>
      <c r="D180" s="35" t="s">
        <v>188</v>
      </c>
    </row>
    <row r="181" spans="2:4" x14ac:dyDescent="0.25">
      <c r="B181" s="64"/>
      <c r="C181" s="64"/>
      <c r="D181" s="35" t="s">
        <v>176</v>
      </c>
    </row>
    <row r="182" spans="2:4" x14ac:dyDescent="0.25">
      <c r="B182" s="64"/>
      <c r="C182" s="64"/>
      <c r="D182" s="35" t="s">
        <v>189</v>
      </c>
    </row>
    <row r="183" spans="2:4" x14ac:dyDescent="0.25">
      <c r="B183" s="64"/>
      <c r="C183" s="64"/>
      <c r="D183" s="35" t="s">
        <v>190</v>
      </c>
    </row>
    <row r="184" spans="2:4" x14ac:dyDescent="0.25">
      <c r="B184" s="64"/>
      <c r="C184" s="64"/>
      <c r="D184" s="35" t="s">
        <v>177</v>
      </c>
    </row>
    <row r="185" spans="2:4" x14ac:dyDescent="0.25">
      <c r="B185" s="64"/>
      <c r="C185" s="64"/>
      <c r="D185" s="35" t="s">
        <v>178</v>
      </c>
    </row>
    <row r="186" spans="2:4" x14ac:dyDescent="0.25">
      <c r="B186" s="64"/>
      <c r="C186" s="64"/>
      <c r="D186" s="35" t="s">
        <v>179</v>
      </c>
    </row>
    <row r="187" spans="2:4" x14ac:dyDescent="0.25">
      <c r="B187" s="64"/>
      <c r="C187" s="64"/>
      <c r="D187" s="35" t="s">
        <v>180</v>
      </c>
    </row>
    <row r="188" spans="2:4" x14ac:dyDescent="0.25">
      <c r="B188" s="64"/>
      <c r="C188" s="64"/>
      <c r="D188" s="35" t="s">
        <v>181</v>
      </c>
    </row>
    <row r="189" spans="2:4" x14ac:dyDescent="0.25">
      <c r="B189" s="64"/>
      <c r="C189" s="64"/>
      <c r="D189" s="35" t="s">
        <v>191</v>
      </c>
    </row>
    <row r="190" spans="2:4" x14ac:dyDescent="0.25">
      <c r="B190" s="64"/>
      <c r="C190" s="64"/>
      <c r="D190" s="35" t="s">
        <v>182</v>
      </c>
    </row>
    <row r="191" spans="2:4" x14ac:dyDescent="0.25">
      <c r="B191" s="64"/>
      <c r="C191" s="64"/>
      <c r="D191" s="35" t="s">
        <v>183</v>
      </c>
    </row>
    <row r="192" spans="2:4" x14ac:dyDescent="0.25">
      <c r="B192" s="64"/>
      <c r="C192" s="64"/>
      <c r="D192" s="35" t="s">
        <v>184</v>
      </c>
    </row>
    <row r="193" spans="2:4" x14ac:dyDescent="0.25">
      <c r="B193" s="64"/>
      <c r="C193" s="64"/>
      <c r="D193" s="35" t="s">
        <v>185</v>
      </c>
    </row>
    <row r="194" spans="2:4" x14ac:dyDescent="0.25">
      <c r="B194" s="64"/>
      <c r="C194" s="64"/>
      <c r="D194" s="35" t="s">
        <v>192</v>
      </c>
    </row>
    <row r="195" spans="2:4" x14ac:dyDescent="0.25">
      <c r="B195" s="64"/>
      <c r="C195" s="64"/>
      <c r="D195" s="35" t="s">
        <v>193</v>
      </c>
    </row>
    <row r="196" spans="2:4" x14ac:dyDescent="0.25">
      <c r="B196" s="64"/>
      <c r="C196" s="64"/>
      <c r="D196" s="35" t="s">
        <v>194</v>
      </c>
    </row>
    <row r="197" spans="2:4" x14ac:dyDescent="0.25">
      <c r="B197" s="64"/>
      <c r="C197" s="64"/>
      <c r="D197" s="35" t="s">
        <v>195</v>
      </c>
    </row>
    <row r="198" spans="2:4" x14ac:dyDescent="0.25">
      <c r="B198" s="64"/>
      <c r="C198" s="64"/>
      <c r="D198" s="35" t="s">
        <v>186</v>
      </c>
    </row>
    <row r="199" spans="2:4" x14ac:dyDescent="0.25">
      <c r="B199" s="64"/>
      <c r="C199" s="64"/>
      <c r="D199" s="35" t="s">
        <v>196</v>
      </c>
    </row>
    <row r="200" spans="2:4" x14ac:dyDescent="0.25">
      <c r="B200" s="64"/>
      <c r="C200" s="64"/>
      <c r="D200" s="35" t="s">
        <v>197</v>
      </c>
    </row>
    <row r="201" spans="2:4" x14ac:dyDescent="0.25">
      <c r="B201" s="64"/>
      <c r="C201" s="64"/>
      <c r="D201" s="35" t="s">
        <v>198</v>
      </c>
    </row>
    <row r="202" spans="2:4" x14ac:dyDescent="0.25">
      <c r="B202" s="65"/>
      <c r="C202" s="65"/>
      <c r="D202" s="36" t="s">
        <v>199</v>
      </c>
    </row>
    <row r="203" spans="2:4" x14ac:dyDescent="0.25">
      <c r="B203" s="63">
        <v>19</v>
      </c>
      <c r="C203" s="63" t="s">
        <v>317</v>
      </c>
      <c r="D203" s="34" t="s">
        <v>200</v>
      </c>
    </row>
    <row r="204" spans="2:4" x14ac:dyDescent="0.25">
      <c r="B204" s="64"/>
      <c r="C204" s="64"/>
      <c r="D204" s="35" t="s">
        <v>201</v>
      </c>
    </row>
    <row r="205" spans="2:4" x14ac:dyDescent="0.25">
      <c r="B205" s="64"/>
      <c r="C205" s="64"/>
      <c r="D205" s="35" t="s">
        <v>202</v>
      </c>
    </row>
    <row r="206" spans="2:4" x14ac:dyDescent="0.25">
      <c r="B206" s="64"/>
      <c r="C206" s="64"/>
      <c r="D206" s="35" t="s">
        <v>203</v>
      </c>
    </row>
    <row r="207" spans="2:4" x14ac:dyDescent="0.25">
      <c r="B207" s="64"/>
      <c r="C207" s="64"/>
      <c r="D207" s="35" t="s">
        <v>96</v>
      </c>
    </row>
    <row r="208" spans="2:4" x14ac:dyDescent="0.25">
      <c r="B208" s="64"/>
      <c r="C208" s="64"/>
      <c r="D208" s="35" t="s">
        <v>221</v>
      </c>
    </row>
    <row r="209" spans="2:4" x14ac:dyDescent="0.25">
      <c r="B209" s="64"/>
      <c r="C209" s="64"/>
      <c r="D209" s="35" t="s">
        <v>204</v>
      </c>
    </row>
    <row r="210" spans="2:4" x14ac:dyDescent="0.25">
      <c r="B210" s="64"/>
      <c r="C210" s="64"/>
      <c r="D210" s="35" t="s">
        <v>205</v>
      </c>
    </row>
    <row r="211" spans="2:4" x14ac:dyDescent="0.25">
      <c r="B211" s="64"/>
      <c r="C211" s="64"/>
      <c r="D211" s="35" t="s">
        <v>206</v>
      </c>
    </row>
    <row r="212" spans="2:4" x14ac:dyDescent="0.25">
      <c r="B212" s="64"/>
      <c r="C212" s="64"/>
      <c r="D212" s="35" t="s">
        <v>207</v>
      </c>
    </row>
    <row r="213" spans="2:4" x14ac:dyDescent="0.25">
      <c r="B213" s="64"/>
      <c r="C213" s="64"/>
      <c r="D213" s="35" t="s">
        <v>208</v>
      </c>
    </row>
    <row r="214" spans="2:4" x14ac:dyDescent="0.25">
      <c r="B214" s="64"/>
      <c r="C214" s="64"/>
      <c r="D214" s="35" t="s">
        <v>209</v>
      </c>
    </row>
    <row r="215" spans="2:4" x14ac:dyDescent="0.25">
      <c r="B215" s="64"/>
      <c r="C215" s="64"/>
      <c r="D215" s="35" t="s">
        <v>210</v>
      </c>
    </row>
    <row r="216" spans="2:4" x14ac:dyDescent="0.25">
      <c r="B216" s="64"/>
      <c r="C216" s="64"/>
      <c r="D216" s="35" t="s">
        <v>211</v>
      </c>
    </row>
    <row r="217" spans="2:4" x14ac:dyDescent="0.25">
      <c r="B217" s="64"/>
      <c r="C217" s="64"/>
      <c r="D217" s="35" t="s">
        <v>212</v>
      </c>
    </row>
    <row r="218" spans="2:4" x14ac:dyDescent="0.25">
      <c r="B218" s="64"/>
      <c r="C218" s="64"/>
      <c r="D218" s="35" t="s">
        <v>213</v>
      </c>
    </row>
    <row r="219" spans="2:4" x14ac:dyDescent="0.25">
      <c r="B219" s="64"/>
      <c r="C219" s="64"/>
      <c r="D219" s="35" t="s">
        <v>214</v>
      </c>
    </row>
    <row r="220" spans="2:4" x14ac:dyDescent="0.25">
      <c r="B220" s="64"/>
      <c r="C220" s="64"/>
      <c r="D220" s="35" t="s">
        <v>215</v>
      </c>
    </row>
    <row r="221" spans="2:4" x14ac:dyDescent="0.25">
      <c r="B221" s="64"/>
      <c r="C221" s="64"/>
      <c r="D221" s="35" t="s">
        <v>222</v>
      </c>
    </row>
    <row r="222" spans="2:4" x14ac:dyDescent="0.25">
      <c r="B222" s="64"/>
      <c r="C222" s="64"/>
      <c r="D222" s="35" t="s">
        <v>216</v>
      </c>
    </row>
    <row r="223" spans="2:4" x14ac:dyDescent="0.25">
      <c r="B223" s="64"/>
      <c r="C223" s="64"/>
      <c r="D223" s="35" t="s">
        <v>217</v>
      </c>
    </row>
    <row r="224" spans="2:4" x14ac:dyDescent="0.25">
      <c r="B224" s="64"/>
      <c r="C224" s="64"/>
      <c r="D224" s="35" t="s">
        <v>223</v>
      </c>
    </row>
    <row r="225" spans="2:4" x14ac:dyDescent="0.25">
      <c r="B225" s="64"/>
      <c r="C225" s="64"/>
      <c r="D225" s="35" t="s">
        <v>218</v>
      </c>
    </row>
    <row r="226" spans="2:4" x14ac:dyDescent="0.25">
      <c r="B226" s="64"/>
      <c r="C226" s="64"/>
      <c r="D226" s="35" t="s">
        <v>219</v>
      </c>
    </row>
    <row r="227" spans="2:4" x14ac:dyDescent="0.25">
      <c r="B227" s="65"/>
      <c r="C227" s="65"/>
      <c r="D227" s="36" t="s">
        <v>220</v>
      </c>
    </row>
    <row r="228" spans="2:4" x14ac:dyDescent="0.25">
      <c r="B228" s="63">
        <v>20</v>
      </c>
      <c r="C228" s="63" t="s">
        <v>318</v>
      </c>
      <c r="D228" s="34" t="s">
        <v>240</v>
      </c>
    </row>
    <row r="229" spans="2:4" x14ac:dyDescent="0.25">
      <c r="B229" s="64"/>
      <c r="C229" s="64"/>
      <c r="D229" s="35" t="s">
        <v>224</v>
      </c>
    </row>
    <row r="230" spans="2:4" x14ac:dyDescent="0.25">
      <c r="B230" s="64"/>
      <c r="C230" s="64"/>
      <c r="D230" s="35" t="s">
        <v>158</v>
      </c>
    </row>
    <row r="231" spans="2:4" x14ac:dyDescent="0.25">
      <c r="B231" s="64"/>
      <c r="C231" s="64"/>
      <c r="D231" s="35" t="s">
        <v>225</v>
      </c>
    </row>
    <row r="232" spans="2:4" x14ac:dyDescent="0.25">
      <c r="B232" s="64"/>
      <c r="C232" s="64"/>
      <c r="D232" s="35" t="s">
        <v>226</v>
      </c>
    </row>
    <row r="233" spans="2:4" x14ac:dyDescent="0.25">
      <c r="B233" s="64"/>
      <c r="C233" s="64"/>
      <c r="D233" s="35" t="s">
        <v>235</v>
      </c>
    </row>
    <row r="234" spans="2:4" x14ac:dyDescent="0.25">
      <c r="B234" s="64"/>
      <c r="C234" s="64"/>
      <c r="D234" s="35" t="s">
        <v>241</v>
      </c>
    </row>
    <row r="235" spans="2:4" x14ac:dyDescent="0.25">
      <c r="B235" s="64"/>
      <c r="C235" s="64"/>
      <c r="D235" s="35" t="s">
        <v>244</v>
      </c>
    </row>
    <row r="236" spans="2:4" x14ac:dyDescent="0.25">
      <c r="B236" s="64"/>
      <c r="C236" s="64"/>
      <c r="D236" s="35" t="s">
        <v>245</v>
      </c>
    </row>
    <row r="237" spans="2:4" x14ac:dyDescent="0.25">
      <c r="B237" s="64"/>
      <c r="C237" s="64"/>
      <c r="D237" s="35" t="s">
        <v>242</v>
      </c>
    </row>
    <row r="238" spans="2:4" x14ac:dyDescent="0.25">
      <c r="B238" s="64"/>
      <c r="C238" s="64"/>
      <c r="D238" s="35" t="s">
        <v>227</v>
      </c>
    </row>
    <row r="239" spans="2:4" x14ac:dyDescent="0.25">
      <c r="B239" s="64"/>
      <c r="C239" s="64"/>
      <c r="D239" s="35" t="s">
        <v>238</v>
      </c>
    </row>
    <row r="240" spans="2:4" x14ac:dyDescent="0.25">
      <c r="B240" s="64"/>
      <c r="C240" s="64"/>
      <c r="D240" s="35" t="s">
        <v>228</v>
      </c>
    </row>
    <row r="241" spans="2:4" x14ac:dyDescent="0.25">
      <c r="B241" s="64"/>
      <c r="C241" s="64"/>
      <c r="D241" s="35" t="s">
        <v>229</v>
      </c>
    </row>
    <row r="242" spans="2:4" x14ac:dyDescent="0.25">
      <c r="B242" s="64"/>
      <c r="C242" s="64"/>
      <c r="D242" s="35" t="s">
        <v>236</v>
      </c>
    </row>
    <row r="243" spans="2:4" x14ac:dyDescent="0.25">
      <c r="B243" s="64"/>
      <c r="C243" s="64"/>
      <c r="D243" s="35" t="s">
        <v>239</v>
      </c>
    </row>
    <row r="244" spans="2:4" x14ac:dyDescent="0.25">
      <c r="B244" s="64"/>
      <c r="C244" s="64"/>
      <c r="D244" s="35" t="s">
        <v>230</v>
      </c>
    </row>
    <row r="245" spans="2:4" x14ac:dyDescent="0.25">
      <c r="B245" s="64"/>
      <c r="C245" s="64"/>
      <c r="D245" s="35" t="s">
        <v>231</v>
      </c>
    </row>
    <row r="246" spans="2:4" x14ac:dyDescent="0.25">
      <c r="B246" s="64"/>
      <c r="C246" s="64"/>
      <c r="D246" s="35" t="s">
        <v>232</v>
      </c>
    </row>
    <row r="247" spans="2:4" x14ac:dyDescent="0.25">
      <c r="B247" s="64"/>
      <c r="C247" s="64"/>
      <c r="D247" s="35" t="s">
        <v>233</v>
      </c>
    </row>
    <row r="248" spans="2:4" x14ac:dyDescent="0.25">
      <c r="B248" s="64"/>
      <c r="C248" s="64"/>
      <c r="D248" s="35" t="s">
        <v>198</v>
      </c>
    </row>
    <row r="249" spans="2:4" x14ac:dyDescent="0.25">
      <c r="B249" s="64"/>
      <c r="C249" s="64"/>
      <c r="D249" s="35" t="s">
        <v>243</v>
      </c>
    </row>
    <row r="250" spans="2:4" x14ac:dyDescent="0.25">
      <c r="B250" s="64"/>
      <c r="C250" s="64"/>
      <c r="D250" s="35" t="s">
        <v>234</v>
      </c>
    </row>
    <row r="251" spans="2:4" x14ac:dyDescent="0.25">
      <c r="B251" s="64"/>
      <c r="C251" s="64"/>
      <c r="D251" s="35" t="s">
        <v>237</v>
      </c>
    </row>
    <row r="252" spans="2:4" x14ac:dyDescent="0.25">
      <c r="B252" s="64"/>
      <c r="C252" s="64"/>
      <c r="D252" s="35" t="s">
        <v>168</v>
      </c>
    </row>
    <row r="253" spans="2:4" x14ac:dyDescent="0.25">
      <c r="B253" s="65"/>
      <c r="C253" s="65"/>
      <c r="D253" s="36" t="s">
        <v>246</v>
      </c>
    </row>
    <row r="254" spans="2:4" x14ac:dyDescent="0.25">
      <c r="B254" s="63">
        <v>21</v>
      </c>
      <c r="C254" s="63" t="s">
        <v>247</v>
      </c>
      <c r="D254" s="34" t="s">
        <v>248</v>
      </c>
    </row>
    <row r="255" spans="2:4" x14ac:dyDescent="0.25">
      <c r="B255" s="64"/>
      <c r="C255" s="64"/>
      <c r="D255" s="35" t="s">
        <v>249</v>
      </c>
    </row>
    <row r="256" spans="2:4" x14ac:dyDescent="0.25">
      <c r="B256" s="64"/>
      <c r="C256" s="64"/>
      <c r="D256" s="35" t="s">
        <v>250</v>
      </c>
    </row>
    <row r="257" spans="2:4" x14ac:dyDescent="0.25">
      <c r="B257" s="64"/>
      <c r="C257" s="64"/>
      <c r="D257" s="35" t="s">
        <v>96</v>
      </c>
    </row>
    <row r="258" spans="2:4" x14ac:dyDescent="0.25">
      <c r="B258" s="64"/>
      <c r="C258" s="64"/>
      <c r="D258" s="35" t="s">
        <v>226</v>
      </c>
    </row>
    <row r="259" spans="2:4" x14ac:dyDescent="0.25">
      <c r="B259" s="64"/>
      <c r="C259" s="64"/>
      <c r="D259" s="35" t="s">
        <v>251</v>
      </c>
    </row>
    <row r="260" spans="2:4" x14ac:dyDescent="0.25">
      <c r="B260" s="64"/>
      <c r="C260" s="64"/>
      <c r="D260" s="35" t="s">
        <v>20</v>
      </c>
    </row>
    <row r="261" spans="2:4" x14ac:dyDescent="0.25">
      <c r="B261" s="64"/>
      <c r="C261" s="64"/>
      <c r="D261" s="35" t="s">
        <v>252</v>
      </c>
    </row>
    <row r="262" spans="2:4" x14ac:dyDescent="0.25">
      <c r="B262" s="64"/>
      <c r="C262" s="64"/>
      <c r="D262" s="35" t="s">
        <v>253</v>
      </c>
    </row>
    <row r="263" spans="2:4" x14ac:dyDescent="0.25">
      <c r="B263" s="64"/>
      <c r="C263" s="64"/>
      <c r="D263" s="35" t="s">
        <v>258</v>
      </c>
    </row>
    <row r="264" spans="2:4" x14ac:dyDescent="0.25">
      <c r="B264" s="64"/>
      <c r="C264" s="64"/>
      <c r="D264" s="35" t="s">
        <v>30</v>
      </c>
    </row>
    <row r="265" spans="2:4" x14ac:dyDescent="0.25">
      <c r="B265" s="64"/>
      <c r="C265" s="64"/>
      <c r="D265" s="35" t="s">
        <v>230</v>
      </c>
    </row>
    <row r="266" spans="2:4" x14ac:dyDescent="0.25">
      <c r="B266" s="64"/>
      <c r="C266" s="64"/>
      <c r="D266" s="35" t="s">
        <v>254</v>
      </c>
    </row>
    <row r="267" spans="2:4" x14ac:dyDescent="0.25">
      <c r="B267" s="64"/>
      <c r="C267" s="64"/>
      <c r="D267" s="35" t="s">
        <v>259</v>
      </c>
    </row>
    <row r="268" spans="2:4" x14ac:dyDescent="0.25">
      <c r="B268" s="64"/>
      <c r="C268" s="64"/>
      <c r="D268" s="35" t="s">
        <v>260</v>
      </c>
    </row>
    <row r="269" spans="2:4" x14ac:dyDescent="0.25">
      <c r="B269" s="64"/>
      <c r="C269" s="64"/>
      <c r="D269" s="35" t="s">
        <v>255</v>
      </c>
    </row>
    <row r="270" spans="2:4" x14ac:dyDescent="0.25">
      <c r="B270" s="64"/>
      <c r="C270" s="64"/>
      <c r="D270" s="35" t="s">
        <v>261</v>
      </c>
    </row>
    <row r="271" spans="2:4" x14ac:dyDescent="0.25">
      <c r="B271" s="64"/>
      <c r="C271" s="64"/>
      <c r="D271" s="35" t="s">
        <v>231</v>
      </c>
    </row>
    <row r="272" spans="2:4" x14ac:dyDescent="0.25">
      <c r="B272" s="64"/>
      <c r="C272" s="64"/>
      <c r="D272" s="35" t="s">
        <v>256</v>
      </c>
    </row>
    <row r="273" spans="2:4" x14ac:dyDescent="0.25">
      <c r="B273" s="64"/>
      <c r="C273" s="64"/>
      <c r="D273" s="35" t="s">
        <v>68</v>
      </c>
    </row>
    <row r="274" spans="2:4" x14ac:dyDescent="0.25">
      <c r="B274" s="64"/>
      <c r="C274" s="64"/>
      <c r="D274" s="35" t="s">
        <v>257</v>
      </c>
    </row>
    <row r="275" spans="2:4" x14ac:dyDescent="0.25">
      <c r="B275" s="64"/>
      <c r="C275" s="64"/>
      <c r="D275" s="35" t="s">
        <v>171</v>
      </c>
    </row>
    <row r="276" spans="2:4" x14ac:dyDescent="0.25">
      <c r="B276" s="64"/>
      <c r="C276" s="64"/>
      <c r="D276" s="35" t="s">
        <v>167</v>
      </c>
    </row>
    <row r="277" spans="2:4" x14ac:dyDescent="0.25">
      <c r="B277" s="64"/>
      <c r="C277" s="64"/>
      <c r="D277" s="35" t="s">
        <v>262</v>
      </c>
    </row>
    <row r="278" spans="2:4" x14ac:dyDescent="0.25">
      <c r="B278" s="65"/>
      <c r="C278" s="65"/>
      <c r="D278" s="36" t="s">
        <v>169</v>
      </c>
    </row>
    <row r="279" spans="2:4" x14ac:dyDescent="0.25">
      <c r="B279" s="63">
        <v>22</v>
      </c>
      <c r="C279" s="63" t="s">
        <v>263</v>
      </c>
      <c r="D279" s="34" t="s">
        <v>264</v>
      </c>
    </row>
    <row r="280" spans="2:4" x14ac:dyDescent="0.25">
      <c r="B280" s="64"/>
      <c r="C280" s="64"/>
      <c r="D280" s="35" t="s">
        <v>265</v>
      </c>
    </row>
    <row r="281" spans="2:4" x14ac:dyDescent="0.25">
      <c r="B281" s="64"/>
      <c r="C281" s="64"/>
      <c r="D281" s="35" t="s">
        <v>266</v>
      </c>
    </row>
    <row r="282" spans="2:4" x14ac:dyDescent="0.25">
      <c r="B282" s="64"/>
      <c r="C282" s="64"/>
      <c r="D282" s="35" t="s">
        <v>268</v>
      </c>
    </row>
    <row r="283" spans="2:4" x14ac:dyDescent="0.25">
      <c r="B283" s="64"/>
      <c r="C283" s="64"/>
      <c r="D283" s="35" t="s">
        <v>267</v>
      </c>
    </row>
    <row r="284" spans="2:4" x14ac:dyDescent="0.25">
      <c r="B284" s="64"/>
      <c r="C284" s="64"/>
      <c r="D284" s="35" t="s">
        <v>269</v>
      </c>
    </row>
    <row r="285" spans="2:4" x14ac:dyDescent="0.25">
      <c r="B285" s="64"/>
      <c r="C285" s="64"/>
      <c r="D285" s="35" t="s">
        <v>32</v>
      </c>
    </row>
    <row r="286" spans="2:4" x14ac:dyDescent="0.25">
      <c r="B286" s="65"/>
      <c r="C286" s="65"/>
      <c r="D286" s="36" t="s">
        <v>270</v>
      </c>
    </row>
    <row r="287" spans="2:4" x14ac:dyDescent="0.25">
      <c r="B287" s="63">
        <v>23</v>
      </c>
      <c r="C287" s="63" t="s">
        <v>271</v>
      </c>
      <c r="D287" s="34" t="s">
        <v>272</v>
      </c>
    </row>
    <row r="288" spans="2:4" x14ac:dyDescent="0.25">
      <c r="B288" s="64"/>
      <c r="C288" s="64"/>
      <c r="D288" s="35" t="s">
        <v>273</v>
      </c>
    </row>
    <row r="289" spans="2:4" x14ac:dyDescent="0.25">
      <c r="B289" s="64"/>
      <c r="C289" s="64"/>
      <c r="D289" s="35" t="s">
        <v>274</v>
      </c>
    </row>
    <row r="290" spans="2:4" x14ac:dyDescent="0.25">
      <c r="B290" s="64"/>
      <c r="C290" s="64"/>
      <c r="D290" s="35" t="s">
        <v>275</v>
      </c>
    </row>
    <row r="291" spans="2:4" x14ac:dyDescent="0.25">
      <c r="B291" s="64"/>
      <c r="C291" s="64"/>
      <c r="D291" s="35" t="s">
        <v>84</v>
      </c>
    </row>
    <row r="292" spans="2:4" x14ac:dyDescent="0.25">
      <c r="B292" s="64"/>
      <c r="C292" s="64"/>
      <c r="D292" s="35" t="s">
        <v>277</v>
      </c>
    </row>
    <row r="293" spans="2:4" x14ac:dyDescent="0.25">
      <c r="B293" s="64"/>
      <c r="C293" s="64"/>
      <c r="D293" s="35" t="s">
        <v>293</v>
      </c>
    </row>
    <row r="294" spans="2:4" x14ac:dyDescent="0.25">
      <c r="B294" s="64"/>
      <c r="C294" s="64"/>
      <c r="D294" s="35" t="s">
        <v>32</v>
      </c>
    </row>
    <row r="295" spans="2:4" x14ac:dyDescent="0.25">
      <c r="B295" s="65"/>
      <c r="C295" s="65"/>
      <c r="D295" s="36" t="s">
        <v>276</v>
      </c>
    </row>
    <row r="296" spans="2:4" x14ac:dyDescent="0.25">
      <c r="B296" s="63">
        <v>24</v>
      </c>
      <c r="C296" s="63" t="s">
        <v>279</v>
      </c>
      <c r="D296" s="34" t="s">
        <v>151</v>
      </c>
    </row>
    <row r="297" spans="2:4" x14ac:dyDescent="0.25">
      <c r="B297" s="64"/>
      <c r="C297" s="64"/>
      <c r="D297" s="35" t="s">
        <v>280</v>
      </c>
    </row>
    <row r="298" spans="2:4" x14ac:dyDescent="0.25">
      <c r="B298" s="64"/>
      <c r="C298" s="64"/>
      <c r="D298" s="35" t="s">
        <v>152</v>
      </c>
    </row>
    <row r="299" spans="2:4" x14ac:dyDescent="0.25">
      <c r="B299" s="64"/>
      <c r="C299" s="64"/>
      <c r="D299" s="35" t="s">
        <v>281</v>
      </c>
    </row>
    <row r="300" spans="2:4" x14ac:dyDescent="0.25">
      <c r="B300" s="64"/>
      <c r="C300" s="64"/>
      <c r="D300" s="35" t="s">
        <v>23</v>
      </c>
    </row>
    <row r="301" spans="2:4" x14ac:dyDescent="0.25">
      <c r="B301" s="64"/>
      <c r="C301" s="64"/>
      <c r="D301" s="35" t="s">
        <v>159</v>
      </c>
    </row>
    <row r="302" spans="2:4" x14ac:dyDescent="0.25">
      <c r="B302" s="65"/>
      <c r="C302" s="65"/>
      <c r="D302" s="36" t="s">
        <v>32</v>
      </c>
    </row>
    <row r="303" spans="2:4" x14ac:dyDescent="0.25">
      <c r="B303" s="63">
        <v>25</v>
      </c>
      <c r="C303" s="63" t="s">
        <v>319</v>
      </c>
      <c r="D303" s="34" t="s">
        <v>283</v>
      </c>
    </row>
    <row r="304" spans="2:4" x14ac:dyDescent="0.25">
      <c r="B304" s="64"/>
      <c r="C304" s="64"/>
      <c r="D304" s="35" t="s">
        <v>281</v>
      </c>
    </row>
    <row r="305" spans="2:4" x14ac:dyDescent="0.25">
      <c r="B305" s="64"/>
      <c r="C305" s="64"/>
      <c r="D305" s="35" t="s">
        <v>286</v>
      </c>
    </row>
    <row r="306" spans="2:4" x14ac:dyDescent="0.25">
      <c r="B306" s="64"/>
      <c r="C306" s="64"/>
      <c r="D306" s="35" t="s">
        <v>275</v>
      </c>
    </row>
    <row r="307" spans="2:4" x14ac:dyDescent="0.25">
      <c r="B307" s="64"/>
      <c r="C307" s="64"/>
      <c r="D307" s="35" t="s">
        <v>282</v>
      </c>
    </row>
    <row r="308" spans="2:4" x14ac:dyDescent="0.25">
      <c r="B308" s="64"/>
      <c r="C308" s="64"/>
      <c r="D308" s="35" t="s">
        <v>284</v>
      </c>
    </row>
    <row r="309" spans="2:4" x14ac:dyDescent="0.25">
      <c r="B309" s="64"/>
      <c r="C309" s="64"/>
      <c r="D309" s="35" t="s">
        <v>287</v>
      </c>
    </row>
    <row r="310" spans="2:4" x14ac:dyDescent="0.25">
      <c r="B310" s="64"/>
      <c r="C310" s="64"/>
      <c r="D310" s="35" t="s">
        <v>288</v>
      </c>
    </row>
    <row r="311" spans="2:4" x14ac:dyDescent="0.25">
      <c r="B311" s="64"/>
      <c r="C311" s="64"/>
      <c r="D311" s="35" t="s">
        <v>269</v>
      </c>
    </row>
    <row r="312" spans="2:4" x14ac:dyDescent="0.25">
      <c r="B312" s="64"/>
      <c r="C312" s="64"/>
      <c r="D312" s="35" t="s">
        <v>32</v>
      </c>
    </row>
    <row r="313" spans="2:4" x14ac:dyDescent="0.25">
      <c r="B313" s="65"/>
      <c r="C313" s="65"/>
      <c r="D313" s="36" t="s">
        <v>285</v>
      </c>
    </row>
    <row r="314" spans="2:4" x14ac:dyDescent="0.25">
      <c r="B314" s="63">
        <v>27</v>
      </c>
      <c r="C314" s="63" t="s">
        <v>292</v>
      </c>
      <c r="D314" s="34" t="s">
        <v>295</v>
      </c>
    </row>
    <row r="315" spans="2:4" x14ac:dyDescent="0.25">
      <c r="B315" s="64"/>
      <c r="C315" s="64"/>
      <c r="D315" s="35" t="s">
        <v>290</v>
      </c>
    </row>
    <row r="316" spans="2:4" x14ac:dyDescent="0.25">
      <c r="B316" s="64"/>
      <c r="C316" s="64"/>
      <c r="D316" s="35" t="s">
        <v>291</v>
      </c>
    </row>
    <row r="317" spans="2:4" x14ac:dyDescent="0.25">
      <c r="B317" s="65"/>
      <c r="C317" s="65"/>
      <c r="D317" s="36" t="s">
        <v>293</v>
      </c>
    </row>
    <row r="318" spans="2:4" x14ac:dyDescent="0.25">
      <c r="B318" s="63">
        <v>28</v>
      </c>
      <c r="C318" s="63" t="s">
        <v>321</v>
      </c>
      <c r="D318" s="34" t="s">
        <v>50</v>
      </c>
    </row>
    <row r="319" spans="2:4" x14ac:dyDescent="0.25">
      <c r="B319" s="64"/>
      <c r="C319" s="64"/>
      <c r="D319" s="35" t="s">
        <v>175</v>
      </c>
    </row>
    <row r="320" spans="2:4" x14ac:dyDescent="0.25">
      <c r="B320" s="64"/>
      <c r="C320" s="64"/>
      <c r="D320" s="35" t="s">
        <v>40</v>
      </c>
    </row>
    <row r="321" spans="2:4" x14ac:dyDescent="0.25">
      <c r="B321" s="64"/>
      <c r="C321" s="64"/>
      <c r="D321" s="35" t="s">
        <v>116</v>
      </c>
    </row>
    <row r="322" spans="2:4" x14ac:dyDescent="0.25">
      <c r="B322" s="64"/>
      <c r="C322" s="64"/>
      <c r="D322" s="35" t="s">
        <v>51</v>
      </c>
    </row>
    <row r="323" spans="2:4" x14ac:dyDescent="0.25">
      <c r="B323" s="64"/>
      <c r="C323" s="64"/>
      <c r="D323" s="35" t="s">
        <v>205</v>
      </c>
    </row>
    <row r="324" spans="2:4" x14ac:dyDescent="0.25">
      <c r="B324" s="64"/>
      <c r="C324" s="64"/>
      <c r="D324" s="35" t="s">
        <v>322</v>
      </c>
    </row>
    <row r="325" spans="2:4" x14ac:dyDescent="0.25">
      <c r="B325" s="64"/>
      <c r="C325" s="64"/>
      <c r="D325" s="35" t="s">
        <v>323</v>
      </c>
    </row>
    <row r="326" spans="2:4" x14ac:dyDescent="0.25">
      <c r="B326" s="64"/>
      <c r="C326" s="64"/>
      <c r="D326" s="35" t="s">
        <v>324</v>
      </c>
    </row>
    <row r="327" spans="2:4" x14ac:dyDescent="0.25">
      <c r="B327" s="64"/>
      <c r="C327" s="64"/>
      <c r="D327" s="35" t="s">
        <v>52</v>
      </c>
    </row>
    <row r="328" spans="2:4" x14ac:dyDescent="0.25">
      <c r="B328" s="64"/>
      <c r="C328" s="64"/>
      <c r="D328" s="35" t="s">
        <v>211</v>
      </c>
    </row>
    <row r="329" spans="2:4" x14ac:dyDescent="0.25">
      <c r="B329" s="64"/>
      <c r="C329" s="64"/>
      <c r="D329" s="35" t="s">
        <v>53</v>
      </c>
    </row>
    <row r="330" spans="2:4" x14ac:dyDescent="0.25">
      <c r="B330" s="64"/>
      <c r="C330" s="64"/>
      <c r="D330" s="35" t="s">
        <v>54</v>
      </c>
    </row>
    <row r="331" spans="2:4" x14ac:dyDescent="0.25">
      <c r="B331" s="64"/>
      <c r="C331" s="64"/>
      <c r="D331" s="35" t="s">
        <v>55</v>
      </c>
    </row>
    <row r="332" spans="2:4" x14ac:dyDescent="0.25">
      <c r="B332" s="64"/>
      <c r="C332" s="64"/>
      <c r="D332" s="35" t="s">
        <v>325</v>
      </c>
    </row>
    <row r="333" spans="2:4" x14ac:dyDescent="0.25">
      <c r="B333" s="64"/>
      <c r="C333" s="64"/>
      <c r="D333" s="35" t="s">
        <v>326</v>
      </c>
    </row>
    <row r="334" spans="2:4" x14ac:dyDescent="0.25">
      <c r="B334" s="64"/>
      <c r="C334" s="64"/>
      <c r="D334" s="35" t="s">
        <v>327</v>
      </c>
    </row>
    <row r="335" spans="2:4" x14ac:dyDescent="0.25">
      <c r="B335" s="64"/>
      <c r="C335" s="64"/>
      <c r="D335" s="35" t="s">
        <v>56</v>
      </c>
    </row>
    <row r="336" spans="2:4" x14ac:dyDescent="0.25">
      <c r="B336" s="64"/>
      <c r="C336" s="64"/>
      <c r="D336" s="35" t="s">
        <v>328</v>
      </c>
    </row>
    <row r="337" spans="2:4" x14ac:dyDescent="0.25">
      <c r="B337" s="64"/>
      <c r="C337" s="64"/>
      <c r="D337" s="35" t="s">
        <v>48</v>
      </c>
    </row>
    <row r="338" spans="2:4" x14ac:dyDescent="0.25">
      <c r="B338" s="64"/>
      <c r="C338" s="64"/>
      <c r="D338" s="35" t="s">
        <v>185</v>
      </c>
    </row>
    <row r="339" spans="2:4" x14ac:dyDescent="0.25">
      <c r="B339" s="64"/>
      <c r="C339" s="64"/>
      <c r="D339" s="35" t="s">
        <v>329</v>
      </c>
    </row>
    <row r="340" spans="2:4" x14ac:dyDescent="0.25">
      <c r="B340" s="64"/>
      <c r="C340" s="64"/>
      <c r="D340" s="35" t="s">
        <v>57</v>
      </c>
    </row>
    <row r="341" spans="2:4" x14ac:dyDescent="0.25">
      <c r="B341" s="64"/>
      <c r="C341" s="64"/>
      <c r="D341" s="35" t="s">
        <v>58</v>
      </c>
    </row>
    <row r="342" spans="2:4" x14ac:dyDescent="0.25">
      <c r="B342" s="64"/>
      <c r="C342" s="64"/>
      <c r="D342" s="35" t="s">
        <v>59</v>
      </c>
    </row>
    <row r="343" spans="2:4" x14ac:dyDescent="0.25">
      <c r="B343" s="64"/>
      <c r="C343" s="64"/>
      <c r="D343" s="35" t="s">
        <v>60</v>
      </c>
    </row>
    <row r="344" spans="2:4" x14ac:dyDescent="0.25">
      <c r="B344" s="64"/>
      <c r="C344" s="64"/>
      <c r="D344" s="35" t="s">
        <v>49</v>
      </c>
    </row>
    <row r="345" spans="2:4" x14ac:dyDescent="0.25">
      <c r="B345" s="64"/>
      <c r="C345" s="64"/>
      <c r="D345" s="35" t="s">
        <v>330</v>
      </c>
    </row>
    <row r="346" spans="2:4" x14ac:dyDescent="0.25">
      <c r="B346" s="65"/>
      <c r="C346" s="65"/>
      <c r="D346" s="36" t="s">
        <v>331</v>
      </c>
    </row>
    <row r="347" spans="2:4" x14ac:dyDescent="0.25">
      <c r="B347" s="63">
        <v>29</v>
      </c>
      <c r="C347" s="69" t="s">
        <v>374</v>
      </c>
      <c r="D347" s="34" t="s">
        <v>132</v>
      </c>
    </row>
    <row r="348" spans="2:4" x14ac:dyDescent="0.25">
      <c r="B348" s="64"/>
      <c r="C348" s="70"/>
      <c r="D348" s="35" t="s">
        <v>102</v>
      </c>
    </row>
    <row r="349" spans="2:4" x14ac:dyDescent="0.25">
      <c r="B349" s="64"/>
      <c r="C349" s="70"/>
      <c r="D349" s="35" t="s">
        <v>225</v>
      </c>
    </row>
    <row r="350" spans="2:4" x14ac:dyDescent="0.25">
      <c r="B350" s="64"/>
      <c r="C350" s="70"/>
      <c r="D350" s="35" t="s">
        <v>332</v>
      </c>
    </row>
    <row r="351" spans="2:4" x14ac:dyDescent="0.25">
      <c r="B351" s="64"/>
      <c r="C351" s="70"/>
      <c r="D351" s="35" t="s">
        <v>333</v>
      </c>
    </row>
    <row r="352" spans="2:4" x14ac:dyDescent="0.25">
      <c r="B352" s="64"/>
      <c r="C352" s="70"/>
      <c r="D352" s="35" t="s">
        <v>124</v>
      </c>
    </row>
    <row r="353" spans="2:4" x14ac:dyDescent="0.25">
      <c r="B353" s="64"/>
      <c r="C353" s="70"/>
      <c r="D353" s="35" t="s">
        <v>334</v>
      </c>
    </row>
    <row r="354" spans="2:4" x14ac:dyDescent="0.25">
      <c r="B354" s="64"/>
      <c r="C354" s="70"/>
      <c r="D354" s="35" t="s">
        <v>335</v>
      </c>
    </row>
    <row r="355" spans="2:4" x14ac:dyDescent="0.25">
      <c r="B355" s="64"/>
      <c r="C355" s="70"/>
      <c r="D355" s="35" t="s">
        <v>251</v>
      </c>
    </row>
    <row r="356" spans="2:4" x14ac:dyDescent="0.25">
      <c r="B356" s="64"/>
      <c r="C356" s="70"/>
      <c r="D356" s="35" t="s">
        <v>125</v>
      </c>
    </row>
    <row r="357" spans="2:4" x14ac:dyDescent="0.25">
      <c r="B357" s="64"/>
      <c r="C357" s="70"/>
      <c r="D357" s="35" t="s">
        <v>336</v>
      </c>
    </row>
    <row r="358" spans="2:4" x14ac:dyDescent="0.25">
      <c r="B358" s="64"/>
      <c r="C358" s="70"/>
      <c r="D358" s="35" t="s">
        <v>126</v>
      </c>
    </row>
    <row r="359" spans="2:4" x14ac:dyDescent="0.25">
      <c r="B359" s="64"/>
      <c r="C359" s="70"/>
      <c r="D359" s="35" t="s">
        <v>337</v>
      </c>
    </row>
    <row r="360" spans="2:4" x14ac:dyDescent="0.25">
      <c r="B360" s="64"/>
      <c r="C360" s="70"/>
      <c r="D360" s="35" t="s">
        <v>127</v>
      </c>
    </row>
    <row r="361" spans="2:4" x14ac:dyDescent="0.25">
      <c r="B361" s="64"/>
      <c r="C361" s="70"/>
      <c r="D361" s="35" t="s">
        <v>128</v>
      </c>
    </row>
    <row r="362" spans="2:4" x14ac:dyDescent="0.25">
      <c r="B362" s="64"/>
      <c r="C362" s="70"/>
      <c r="D362" s="35" t="s">
        <v>338</v>
      </c>
    </row>
    <row r="363" spans="2:4" x14ac:dyDescent="0.25">
      <c r="B363" s="64"/>
      <c r="C363" s="70"/>
      <c r="D363" s="35" t="s">
        <v>228</v>
      </c>
    </row>
    <row r="364" spans="2:4" x14ac:dyDescent="0.25">
      <c r="B364" s="64"/>
      <c r="C364" s="70"/>
      <c r="D364" s="35" t="s">
        <v>339</v>
      </c>
    </row>
    <row r="365" spans="2:4" x14ac:dyDescent="0.25">
      <c r="B365" s="64"/>
      <c r="C365" s="70"/>
      <c r="D365" s="35" t="s">
        <v>129</v>
      </c>
    </row>
    <row r="366" spans="2:4" x14ac:dyDescent="0.25">
      <c r="B366" s="64"/>
      <c r="C366" s="70"/>
      <c r="D366" s="35" t="s">
        <v>55</v>
      </c>
    </row>
    <row r="367" spans="2:4" x14ac:dyDescent="0.25">
      <c r="B367" s="64"/>
      <c r="C367" s="70"/>
      <c r="D367" s="35" t="s">
        <v>95</v>
      </c>
    </row>
    <row r="368" spans="2:4" x14ac:dyDescent="0.25">
      <c r="B368" s="64"/>
      <c r="C368" s="70"/>
      <c r="D368" s="35" t="s">
        <v>133</v>
      </c>
    </row>
    <row r="369" spans="2:4" x14ac:dyDescent="0.25">
      <c r="B369" s="64"/>
      <c r="C369" s="70"/>
      <c r="D369" s="35" t="s">
        <v>134</v>
      </c>
    </row>
    <row r="370" spans="2:4" x14ac:dyDescent="0.25">
      <c r="B370" s="64"/>
      <c r="C370" s="70"/>
      <c r="D370" s="35" t="s">
        <v>340</v>
      </c>
    </row>
    <row r="371" spans="2:4" x14ac:dyDescent="0.25">
      <c r="B371" s="64"/>
      <c r="C371" s="70"/>
      <c r="D371" s="35" t="s">
        <v>130</v>
      </c>
    </row>
    <row r="372" spans="2:4" x14ac:dyDescent="0.25">
      <c r="B372" s="64"/>
      <c r="C372" s="70"/>
      <c r="D372" s="35" t="s">
        <v>58</v>
      </c>
    </row>
    <row r="373" spans="2:4" x14ac:dyDescent="0.25">
      <c r="B373" s="64"/>
      <c r="C373" s="70"/>
      <c r="D373" s="35" t="s">
        <v>131</v>
      </c>
    </row>
    <row r="374" spans="2:4" x14ac:dyDescent="0.25">
      <c r="B374" s="64"/>
      <c r="C374" s="70"/>
      <c r="D374" s="35" t="s">
        <v>341</v>
      </c>
    </row>
    <row r="375" spans="2:4" x14ac:dyDescent="0.25">
      <c r="B375" s="64"/>
      <c r="C375" s="70"/>
      <c r="D375" s="35" t="s">
        <v>135</v>
      </c>
    </row>
    <row r="376" spans="2:4" x14ac:dyDescent="0.25">
      <c r="B376" s="64"/>
      <c r="C376" s="70"/>
      <c r="D376" s="35" t="s">
        <v>76</v>
      </c>
    </row>
    <row r="377" spans="2:4" x14ac:dyDescent="0.25">
      <c r="B377" s="64"/>
      <c r="C377" s="70"/>
      <c r="D377" s="35" t="s">
        <v>77</v>
      </c>
    </row>
    <row r="378" spans="2:4" x14ac:dyDescent="0.25">
      <c r="B378" s="64"/>
      <c r="C378" s="70"/>
      <c r="D378" s="35" t="s">
        <v>262</v>
      </c>
    </row>
    <row r="379" spans="2:4" x14ac:dyDescent="0.25">
      <c r="B379" s="64"/>
      <c r="C379" s="70"/>
      <c r="D379" s="35" t="s">
        <v>136</v>
      </c>
    </row>
    <row r="380" spans="2:4" x14ac:dyDescent="0.25">
      <c r="B380" s="64"/>
      <c r="C380" s="70"/>
      <c r="D380" s="35" t="s">
        <v>342</v>
      </c>
    </row>
    <row r="381" spans="2:4" x14ac:dyDescent="0.25">
      <c r="B381" s="65"/>
      <c r="C381" s="71"/>
      <c r="D381" s="36" t="s">
        <v>343</v>
      </c>
    </row>
    <row r="382" spans="2:4" x14ac:dyDescent="0.25">
      <c r="B382" s="66">
        <v>30</v>
      </c>
      <c r="C382" s="66" t="s">
        <v>385</v>
      </c>
      <c r="D382" s="11" t="s">
        <v>378</v>
      </c>
    </row>
    <row r="383" spans="2:4" x14ac:dyDescent="0.25">
      <c r="B383" s="67"/>
      <c r="C383" s="67"/>
      <c r="D383" s="41" t="s">
        <v>96</v>
      </c>
    </row>
    <row r="384" spans="2:4" x14ac:dyDescent="0.25">
      <c r="B384" s="67"/>
      <c r="C384" s="67"/>
      <c r="D384" s="41" t="s">
        <v>379</v>
      </c>
    </row>
    <row r="385" spans="2:4" x14ac:dyDescent="0.25">
      <c r="B385" s="67"/>
      <c r="C385" s="67"/>
      <c r="D385" s="41" t="s">
        <v>97</v>
      </c>
    </row>
    <row r="386" spans="2:4" x14ac:dyDescent="0.25">
      <c r="B386" s="67"/>
      <c r="C386" s="67"/>
      <c r="D386" s="41" t="s">
        <v>0</v>
      </c>
    </row>
    <row r="387" spans="2:4" x14ac:dyDescent="0.25">
      <c r="B387" s="67"/>
      <c r="C387" s="67"/>
      <c r="D387" s="41" t="s">
        <v>92</v>
      </c>
    </row>
    <row r="388" spans="2:4" x14ac:dyDescent="0.25">
      <c r="B388" s="67"/>
      <c r="C388" s="67"/>
      <c r="D388" s="41" t="s">
        <v>100</v>
      </c>
    </row>
    <row r="389" spans="2:4" x14ac:dyDescent="0.25">
      <c r="B389" s="67"/>
      <c r="C389" s="67"/>
      <c r="D389" s="41" t="s">
        <v>380</v>
      </c>
    </row>
    <row r="390" spans="2:4" x14ac:dyDescent="0.25">
      <c r="B390" s="67"/>
      <c r="C390" s="67"/>
      <c r="D390" s="41" t="s">
        <v>381</v>
      </c>
    </row>
    <row r="391" spans="2:4" x14ac:dyDescent="0.25">
      <c r="B391" s="67"/>
      <c r="C391" s="67"/>
      <c r="D391" s="41" t="s">
        <v>93</v>
      </c>
    </row>
    <row r="392" spans="2:4" x14ac:dyDescent="0.25">
      <c r="B392" s="67"/>
      <c r="C392" s="67"/>
      <c r="D392" s="41" t="s">
        <v>94</v>
      </c>
    </row>
    <row r="393" spans="2:4" x14ac:dyDescent="0.25">
      <c r="B393" s="67"/>
      <c r="C393" s="67"/>
      <c r="D393" s="41" t="s">
        <v>95</v>
      </c>
    </row>
    <row r="394" spans="2:4" x14ac:dyDescent="0.25">
      <c r="B394" s="67"/>
      <c r="C394" s="67"/>
      <c r="D394" s="41" t="s">
        <v>326</v>
      </c>
    </row>
    <row r="395" spans="2:4" x14ac:dyDescent="0.25">
      <c r="B395" s="67"/>
      <c r="C395" s="67"/>
      <c r="D395" s="41" t="s">
        <v>382</v>
      </c>
    </row>
    <row r="396" spans="2:4" x14ac:dyDescent="0.25">
      <c r="B396" s="67"/>
      <c r="C396" s="67"/>
      <c r="D396" s="41" t="s">
        <v>98</v>
      </c>
    </row>
    <row r="397" spans="2:4" x14ac:dyDescent="0.25">
      <c r="B397" s="67"/>
      <c r="C397" s="67"/>
      <c r="D397" s="41" t="s">
        <v>390</v>
      </c>
    </row>
    <row r="398" spans="2:4" x14ac:dyDescent="0.25">
      <c r="B398" s="67"/>
      <c r="C398" s="67"/>
      <c r="D398" s="41" t="s">
        <v>71</v>
      </c>
    </row>
    <row r="399" spans="2:4" x14ac:dyDescent="0.25">
      <c r="B399" s="67"/>
      <c r="C399" s="67"/>
      <c r="D399" s="41" t="s">
        <v>99</v>
      </c>
    </row>
    <row r="400" spans="2:4" x14ac:dyDescent="0.25">
      <c r="B400" s="67"/>
      <c r="C400" s="67"/>
      <c r="D400" s="35" t="s">
        <v>77</v>
      </c>
    </row>
    <row r="401" spans="2:4" x14ac:dyDescent="0.25">
      <c r="B401" s="67"/>
      <c r="C401" s="67"/>
      <c r="D401" s="41" t="s">
        <v>383</v>
      </c>
    </row>
    <row r="402" spans="2:4" x14ac:dyDescent="0.25">
      <c r="B402" s="68"/>
      <c r="C402" s="68"/>
      <c r="D402" s="8" t="s">
        <v>384</v>
      </c>
    </row>
  </sheetData>
  <mergeCells count="45">
    <mergeCell ref="C382:C402"/>
    <mergeCell ref="B382:B402"/>
    <mergeCell ref="B347:B381"/>
    <mergeCell ref="C347:C381"/>
    <mergeCell ref="B303:B313"/>
    <mergeCell ref="C303:C313"/>
    <mergeCell ref="B314:B317"/>
    <mergeCell ref="C314:C317"/>
    <mergeCell ref="B318:B346"/>
    <mergeCell ref="C318:C346"/>
    <mergeCell ref="B279:B286"/>
    <mergeCell ref="C279:C286"/>
    <mergeCell ref="B287:B295"/>
    <mergeCell ref="C287:C295"/>
    <mergeCell ref="B296:B302"/>
    <mergeCell ref="C296:C302"/>
    <mergeCell ref="B203:B227"/>
    <mergeCell ref="C203:C227"/>
    <mergeCell ref="B228:B253"/>
    <mergeCell ref="C228:C253"/>
    <mergeCell ref="B254:B278"/>
    <mergeCell ref="C254:C278"/>
    <mergeCell ref="B143:B158"/>
    <mergeCell ref="C143:C158"/>
    <mergeCell ref="B159:B175"/>
    <mergeCell ref="C159:C175"/>
    <mergeCell ref="B176:B202"/>
    <mergeCell ref="C176:C202"/>
    <mergeCell ref="B83:B109"/>
    <mergeCell ref="C83:C109"/>
    <mergeCell ref="B110:B127"/>
    <mergeCell ref="C110:C127"/>
    <mergeCell ref="B128:B142"/>
    <mergeCell ref="C128:C142"/>
    <mergeCell ref="B35:B53"/>
    <mergeCell ref="C35:C53"/>
    <mergeCell ref="B54:B70"/>
    <mergeCell ref="C54:C70"/>
    <mergeCell ref="B71:B82"/>
    <mergeCell ref="C71:C82"/>
    <mergeCell ref="B5:D5"/>
    <mergeCell ref="B7:B24"/>
    <mergeCell ref="C7:C24"/>
    <mergeCell ref="B25:B34"/>
    <mergeCell ref="C25:C34"/>
  </mergeCells>
  <printOptions verticalCentered="1"/>
  <pageMargins left="0.51181102362204722" right="0.51181102362204722" top="0.39370078740157483" bottom="0.78740157480314965" header="0.31496062992125984" footer="0.31496062992125984"/>
  <pageSetup paperSize="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6"/>
  <sheetViews>
    <sheetView showGridLines="0" topLeftCell="A277" workbookViewId="0">
      <selection activeCell="B298" sqref="B298"/>
    </sheetView>
  </sheetViews>
  <sheetFormatPr defaultRowHeight="15" x14ac:dyDescent="0.25"/>
  <cols>
    <col min="1" max="1" width="29.42578125" customWidth="1"/>
    <col min="2" max="2" width="43.42578125" bestFit="1" customWidth="1"/>
  </cols>
  <sheetData>
    <row r="1" spans="1:4" x14ac:dyDescent="0.25">
      <c r="A1" s="8" t="s">
        <v>297</v>
      </c>
      <c r="B1" s="7" t="s">
        <v>296</v>
      </c>
      <c r="D1" s="23" t="s">
        <v>344</v>
      </c>
    </row>
    <row r="2" spans="1:4" x14ac:dyDescent="0.25">
      <c r="A2" s="2" t="s">
        <v>388</v>
      </c>
      <c r="B2" s="9" t="s">
        <v>301</v>
      </c>
    </row>
    <row r="3" spans="1:4" x14ac:dyDescent="0.25">
      <c r="A3" s="2" t="s">
        <v>138</v>
      </c>
      <c r="B3" s="9" t="s">
        <v>298</v>
      </c>
      <c r="D3" s="23" t="s">
        <v>386</v>
      </c>
    </row>
    <row r="4" spans="1:4" x14ac:dyDescent="0.25">
      <c r="A4" s="2" t="s">
        <v>142</v>
      </c>
      <c r="B4" s="9" t="s">
        <v>298</v>
      </c>
    </row>
    <row r="5" spans="1:4" x14ac:dyDescent="0.25">
      <c r="A5" s="2" t="s">
        <v>240</v>
      </c>
      <c r="B5" s="9" t="s">
        <v>299</v>
      </c>
      <c r="D5" s="23" t="s">
        <v>387</v>
      </c>
    </row>
    <row r="6" spans="1:4" x14ac:dyDescent="0.25">
      <c r="A6" s="2" t="s">
        <v>248</v>
      </c>
      <c r="B6" s="9" t="s">
        <v>300</v>
      </c>
    </row>
    <row r="7" spans="1:4" x14ac:dyDescent="0.25">
      <c r="A7" s="2" t="s">
        <v>224</v>
      </c>
      <c r="B7" s="9" t="s">
        <v>299</v>
      </c>
    </row>
    <row r="8" spans="1:4" x14ac:dyDescent="0.25">
      <c r="A8" s="2" t="s">
        <v>149</v>
      </c>
      <c r="B8" s="9" t="s">
        <v>299</v>
      </c>
    </row>
    <row r="9" spans="1:4" x14ac:dyDescent="0.25">
      <c r="A9" s="2" t="s">
        <v>187</v>
      </c>
      <c r="B9" s="9" t="s">
        <v>301</v>
      </c>
    </row>
    <row r="10" spans="1:4" x14ac:dyDescent="0.25">
      <c r="A10" s="2" t="s">
        <v>17</v>
      </c>
      <c r="B10" s="9" t="s">
        <v>298</v>
      </c>
    </row>
    <row r="11" spans="1:4" x14ac:dyDescent="0.25">
      <c r="A11" s="2" t="s">
        <v>132</v>
      </c>
      <c r="B11" s="9" t="s">
        <v>345</v>
      </c>
    </row>
    <row r="12" spans="1:4" x14ac:dyDescent="0.25">
      <c r="A12" s="2" t="s">
        <v>200</v>
      </c>
      <c r="B12" s="9" t="s">
        <v>302</v>
      </c>
    </row>
    <row r="13" spans="1:4" x14ac:dyDescent="0.25">
      <c r="A13" s="2" t="s">
        <v>249</v>
      </c>
      <c r="B13" s="9" t="s">
        <v>299</v>
      </c>
    </row>
    <row r="14" spans="1:4" x14ac:dyDescent="0.25">
      <c r="A14" s="2" t="s">
        <v>174</v>
      </c>
      <c r="B14" s="9" t="s">
        <v>301</v>
      </c>
    </row>
    <row r="15" spans="1:4" x14ac:dyDescent="0.25">
      <c r="A15" s="2" t="s">
        <v>150</v>
      </c>
      <c r="B15" s="9" t="s">
        <v>299</v>
      </c>
    </row>
    <row r="16" spans="1:4" x14ac:dyDescent="0.25">
      <c r="A16" s="2" t="s">
        <v>201</v>
      </c>
      <c r="B16" s="9" t="s">
        <v>302</v>
      </c>
    </row>
    <row r="17" spans="1:2" x14ac:dyDescent="0.25">
      <c r="A17" s="2" t="s">
        <v>158</v>
      </c>
      <c r="B17" s="9" t="s">
        <v>299</v>
      </c>
    </row>
    <row r="18" spans="1:2" x14ac:dyDescent="0.25">
      <c r="A18" s="2" t="s">
        <v>50</v>
      </c>
      <c r="B18" s="9" t="s">
        <v>303</v>
      </c>
    </row>
    <row r="19" spans="1:2" x14ac:dyDescent="0.25">
      <c r="A19" s="2" t="s">
        <v>102</v>
      </c>
      <c r="B19" s="9" t="s">
        <v>345</v>
      </c>
    </row>
    <row r="20" spans="1:2" x14ac:dyDescent="0.25">
      <c r="A20" s="2" t="s">
        <v>70</v>
      </c>
      <c r="B20" s="9" t="s">
        <v>298</v>
      </c>
    </row>
    <row r="21" spans="1:2" x14ac:dyDescent="0.25">
      <c r="A21" s="2" t="s">
        <v>250</v>
      </c>
      <c r="B21" s="9" t="s">
        <v>299</v>
      </c>
    </row>
    <row r="22" spans="1:2" x14ac:dyDescent="0.25">
      <c r="A22" s="2" t="s">
        <v>88</v>
      </c>
      <c r="B22" s="9" t="s">
        <v>298</v>
      </c>
    </row>
    <row r="23" spans="1:2" x14ac:dyDescent="0.25">
      <c r="A23" s="2" t="s">
        <v>283</v>
      </c>
      <c r="B23" s="9" t="s">
        <v>304</v>
      </c>
    </row>
    <row r="24" spans="1:2" x14ac:dyDescent="0.25">
      <c r="A24" s="2" t="s">
        <v>175</v>
      </c>
      <c r="B24" s="9" t="s">
        <v>305</v>
      </c>
    </row>
    <row r="25" spans="1:2" x14ac:dyDescent="0.25">
      <c r="A25" s="2" t="s">
        <v>80</v>
      </c>
      <c r="B25" s="9" t="s">
        <v>298</v>
      </c>
    </row>
    <row r="26" spans="1:2" x14ac:dyDescent="0.25">
      <c r="A26" s="2" t="s">
        <v>202</v>
      </c>
      <c r="B26" s="9" t="s">
        <v>300</v>
      </c>
    </row>
    <row r="27" spans="1:2" x14ac:dyDescent="0.25">
      <c r="A27" s="2" t="s">
        <v>203</v>
      </c>
      <c r="B27" s="9" t="s">
        <v>302</v>
      </c>
    </row>
    <row r="28" spans="1:2" x14ac:dyDescent="0.25">
      <c r="A28" s="2" t="s">
        <v>225</v>
      </c>
      <c r="B28" s="9" t="s">
        <v>299</v>
      </c>
    </row>
    <row r="29" spans="1:2" x14ac:dyDescent="0.25">
      <c r="A29" s="2" t="s">
        <v>332</v>
      </c>
      <c r="B29" s="9" t="s">
        <v>299</v>
      </c>
    </row>
    <row r="30" spans="1:2" x14ac:dyDescent="0.25">
      <c r="A30" s="2" t="s">
        <v>378</v>
      </c>
      <c r="B30" s="9" t="s">
        <v>300</v>
      </c>
    </row>
    <row r="31" spans="1:2" x14ac:dyDescent="0.25">
      <c r="A31" s="2" t="s">
        <v>333</v>
      </c>
      <c r="B31" s="9" t="s">
        <v>300</v>
      </c>
    </row>
    <row r="32" spans="1:2" x14ac:dyDescent="0.25">
      <c r="A32" s="2" t="s">
        <v>39</v>
      </c>
      <c r="B32" s="9" t="s">
        <v>306</v>
      </c>
    </row>
    <row r="33" spans="1:2" x14ac:dyDescent="0.25">
      <c r="A33" s="2" t="s">
        <v>103</v>
      </c>
      <c r="B33" s="9" t="s">
        <v>307</v>
      </c>
    </row>
    <row r="34" spans="1:2" x14ac:dyDescent="0.25">
      <c r="A34" s="2" t="s">
        <v>151</v>
      </c>
      <c r="B34" s="9" t="s">
        <v>304</v>
      </c>
    </row>
    <row r="35" spans="1:2" x14ac:dyDescent="0.25">
      <c r="A35" s="2" t="s">
        <v>124</v>
      </c>
      <c r="B35" s="9" t="s">
        <v>303</v>
      </c>
    </row>
    <row r="36" spans="1:2" x14ac:dyDescent="0.25">
      <c r="A36" s="2" t="s">
        <v>96</v>
      </c>
      <c r="B36" s="9" t="s">
        <v>300</v>
      </c>
    </row>
    <row r="37" spans="1:2" x14ac:dyDescent="0.25">
      <c r="A37" s="2" t="s">
        <v>40</v>
      </c>
      <c r="B37" s="9" t="s">
        <v>306</v>
      </c>
    </row>
    <row r="38" spans="1:2" x14ac:dyDescent="0.25">
      <c r="A38" s="2" t="s">
        <v>221</v>
      </c>
      <c r="B38" s="9" t="s">
        <v>302</v>
      </c>
    </row>
    <row r="39" spans="1:2" x14ac:dyDescent="0.25">
      <c r="A39" s="2" t="s">
        <v>204</v>
      </c>
      <c r="B39" s="9" t="s">
        <v>302</v>
      </c>
    </row>
    <row r="40" spans="1:2" x14ac:dyDescent="0.25">
      <c r="A40" s="2" t="s">
        <v>334</v>
      </c>
      <c r="B40" s="9" t="s">
        <v>345</v>
      </c>
    </row>
    <row r="41" spans="1:2" x14ac:dyDescent="0.25">
      <c r="A41" s="2" t="s">
        <v>335</v>
      </c>
      <c r="B41" s="9" t="s">
        <v>300</v>
      </c>
    </row>
    <row r="42" spans="1:2" x14ac:dyDescent="0.25">
      <c r="A42" s="2" t="s">
        <v>226</v>
      </c>
      <c r="B42" s="9" t="s">
        <v>299</v>
      </c>
    </row>
    <row r="43" spans="1:2" x14ac:dyDescent="0.25">
      <c r="A43" s="2" t="s">
        <v>162</v>
      </c>
      <c r="B43" s="9" t="s">
        <v>299</v>
      </c>
    </row>
    <row r="44" spans="1:2" x14ac:dyDescent="0.25">
      <c r="A44" s="2" t="s">
        <v>89</v>
      </c>
      <c r="B44" s="9" t="s">
        <v>298</v>
      </c>
    </row>
    <row r="45" spans="1:2" x14ac:dyDescent="0.25">
      <c r="A45" s="2" t="s">
        <v>379</v>
      </c>
      <c r="B45" s="9" t="s">
        <v>300</v>
      </c>
    </row>
    <row r="46" spans="1:2" x14ac:dyDescent="0.25">
      <c r="A46" s="2" t="s">
        <v>116</v>
      </c>
      <c r="B46" s="9" t="s">
        <v>345</v>
      </c>
    </row>
    <row r="47" spans="1:2" x14ac:dyDescent="0.25">
      <c r="A47" s="2" t="s">
        <v>251</v>
      </c>
      <c r="B47" s="9" t="s">
        <v>299</v>
      </c>
    </row>
    <row r="48" spans="1:2" x14ac:dyDescent="0.25">
      <c r="A48" s="2" t="s">
        <v>125</v>
      </c>
      <c r="B48" s="9" t="s">
        <v>307</v>
      </c>
    </row>
    <row r="49" spans="1:2" x14ac:dyDescent="0.25">
      <c r="A49" s="2" t="s">
        <v>97</v>
      </c>
      <c r="B49" s="9" t="s">
        <v>298</v>
      </c>
    </row>
    <row r="50" spans="1:2" x14ac:dyDescent="0.25">
      <c r="A50" s="2" t="s">
        <v>235</v>
      </c>
      <c r="B50" s="9" t="s">
        <v>308</v>
      </c>
    </row>
    <row r="51" spans="1:2" x14ac:dyDescent="0.25">
      <c r="A51" s="2" t="s">
        <v>51</v>
      </c>
      <c r="B51" s="9" t="s">
        <v>303</v>
      </c>
    </row>
    <row r="52" spans="1:2" x14ac:dyDescent="0.25">
      <c r="A52" s="2" t="s">
        <v>188</v>
      </c>
      <c r="B52" s="9" t="s">
        <v>300</v>
      </c>
    </row>
    <row r="53" spans="1:2" x14ac:dyDescent="0.25">
      <c r="A53" s="2" t="s">
        <v>163</v>
      </c>
      <c r="B53" s="9" t="s">
        <v>298</v>
      </c>
    </row>
    <row r="54" spans="1:2" x14ac:dyDescent="0.25">
      <c r="A54" s="2" t="s">
        <v>272</v>
      </c>
      <c r="B54" s="9" t="s">
        <v>309</v>
      </c>
    </row>
    <row r="55" spans="1:2" x14ac:dyDescent="0.25">
      <c r="A55" s="2" t="s">
        <v>205</v>
      </c>
      <c r="B55" s="9" t="s">
        <v>300</v>
      </c>
    </row>
    <row r="56" spans="1:2" x14ac:dyDescent="0.25">
      <c r="A56" s="2" t="s">
        <v>18</v>
      </c>
      <c r="B56" s="9" t="s">
        <v>304</v>
      </c>
    </row>
    <row r="57" spans="1:2" x14ac:dyDescent="0.25">
      <c r="A57" s="2" t="s">
        <v>176</v>
      </c>
      <c r="B57" s="9" t="s">
        <v>301</v>
      </c>
    </row>
    <row r="58" spans="1:2" x14ac:dyDescent="0.25">
      <c r="A58" s="2" t="s">
        <v>19</v>
      </c>
      <c r="B58" s="9" t="s">
        <v>304</v>
      </c>
    </row>
    <row r="59" spans="1:2" x14ac:dyDescent="0.25">
      <c r="A59" s="2" t="s">
        <v>20</v>
      </c>
      <c r="B59" s="9" t="s">
        <v>298</v>
      </c>
    </row>
    <row r="60" spans="1:2" x14ac:dyDescent="0.25">
      <c r="A60" s="2" t="s">
        <v>189</v>
      </c>
      <c r="B60" s="9" t="s">
        <v>305</v>
      </c>
    </row>
    <row r="61" spans="1:2" x14ac:dyDescent="0.25">
      <c r="A61" s="2" t="s">
        <v>241</v>
      </c>
      <c r="B61" s="9" t="s">
        <v>308</v>
      </c>
    </row>
    <row r="62" spans="1:2" x14ac:dyDescent="0.25">
      <c r="A62" s="2" t="s">
        <v>244</v>
      </c>
      <c r="B62" s="9" t="s">
        <v>299</v>
      </c>
    </row>
    <row r="63" spans="1:2" x14ac:dyDescent="0.25">
      <c r="A63" s="2" t="s">
        <v>252</v>
      </c>
      <c r="B63" s="9" t="s">
        <v>298</v>
      </c>
    </row>
    <row r="64" spans="1:2" x14ac:dyDescent="0.25">
      <c r="A64" s="2" t="s">
        <v>295</v>
      </c>
      <c r="B64" s="9" t="s">
        <v>309</v>
      </c>
    </row>
    <row r="65" spans="1:2" x14ac:dyDescent="0.25">
      <c r="A65" s="2" t="s">
        <v>280</v>
      </c>
      <c r="B65" s="9" t="s">
        <v>304</v>
      </c>
    </row>
    <row r="66" spans="1:2" x14ac:dyDescent="0.25">
      <c r="A66" s="2" t="s">
        <v>72</v>
      </c>
      <c r="B66" s="9" t="s">
        <v>298</v>
      </c>
    </row>
    <row r="67" spans="1:2" x14ac:dyDescent="0.25">
      <c r="A67" s="2" t="s">
        <v>206</v>
      </c>
      <c r="B67" s="9" t="s">
        <v>302</v>
      </c>
    </row>
    <row r="68" spans="1:2" x14ac:dyDescent="0.25">
      <c r="A68" s="2" t="s">
        <v>41</v>
      </c>
      <c r="B68" s="9" t="s">
        <v>310</v>
      </c>
    </row>
    <row r="69" spans="1:2" x14ac:dyDescent="0.25">
      <c r="A69" s="2" t="s">
        <v>104</v>
      </c>
      <c r="B69" s="9" t="s">
        <v>310</v>
      </c>
    </row>
    <row r="70" spans="1:2" x14ac:dyDescent="0.25">
      <c r="A70" s="2" t="s">
        <v>105</v>
      </c>
      <c r="B70" s="9" t="s">
        <v>310</v>
      </c>
    </row>
    <row r="71" spans="1:2" x14ac:dyDescent="0.25">
      <c r="A71" s="2" t="s">
        <v>245</v>
      </c>
      <c r="B71" s="9" t="s">
        <v>299</v>
      </c>
    </row>
    <row r="72" spans="1:2" x14ac:dyDescent="0.25">
      <c r="A72" s="2" t="s">
        <v>164</v>
      </c>
      <c r="B72" s="9" t="s">
        <v>299</v>
      </c>
    </row>
    <row r="73" spans="1:2" x14ac:dyDescent="0.25">
      <c r="A73" s="2" t="s">
        <v>242</v>
      </c>
      <c r="B73" s="9" t="s">
        <v>299</v>
      </c>
    </row>
    <row r="74" spans="1:2" x14ac:dyDescent="0.25">
      <c r="A74" s="2" t="s">
        <v>42</v>
      </c>
      <c r="B74" s="9" t="s">
        <v>306</v>
      </c>
    </row>
    <row r="75" spans="1:2" x14ac:dyDescent="0.25">
      <c r="A75" s="2" t="s">
        <v>62</v>
      </c>
      <c r="B75" s="9" t="s">
        <v>298</v>
      </c>
    </row>
    <row r="76" spans="1:2" x14ac:dyDescent="0.25">
      <c r="A76" s="2" t="s">
        <v>253</v>
      </c>
      <c r="B76" s="9" t="s">
        <v>299</v>
      </c>
    </row>
    <row r="77" spans="1:2" x14ac:dyDescent="0.25">
      <c r="A77" s="2" t="s">
        <v>0</v>
      </c>
      <c r="B77" s="9" t="s">
        <v>298</v>
      </c>
    </row>
    <row r="78" spans="1:2" x14ac:dyDescent="0.25">
      <c r="A78" s="2" t="s">
        <v>207</v>
      </c>
      <c r="B78" s="9" t="s">
        <v>302</v>
      </c>
    </row>
    <row r="79" spans="1:2" x14ac:dyDescent="0.25">
      <c r="A79" s="2" t="s">
        <v>336</v>
      </c>
      <c r="B79" s="9" t="s">
        <v>299</v>
      </c>
    </row>
    <row r="80" spans="1:2" x14ac:dyDescent="0.25">
      <c r="A80" s="2" t="s">
        <v>92</v>
      </c>
      <c r="B80" s="9" t="s">
        <v>298</v>
      </c>
    </row>
    <row r="81" spans="1:2" x14ac:dyDescent="0.25">
      <c r="A81" s="2" t="s">
        <v>81</v>
      </c>
      <c r="B81" s="9" t="s">
        <v>298</v>
      </c>
    </row>
    <row r="82" spans="1:2" x14ac:dyDescent="0.25">
      <c r="A82" s="2" t="s">
        <v>152</v>
      </c>
      <c r="B82" s="9" t="s">
        <v>304</v>
      </c>
    </row>
    <row r="83" spans="1:2" x14ac:dyDescent="0.25">
      <c r="A83" s="2" t="s">
        <v>126</v>
      </c>
      <c r="B83" s="9" t="s">
        <v>307</v>
      </c>
    </row>
    <row r="84" spans="1:2" x14ac:dyDescent="0.25">
      <c r="A84" s="2" t="s">
        <v>322</v>
      </c>
      <c r="B84" s="9" t="s">
        <v>305</v>
      </c>
    </row>
    <row r="85" spans="1:2" x14ac:dyDescent="0.25">
      <c r="A85" s="2" t="s">
        <v>264</v>
      </c>
      <c r="B85" s="9" t="s">
        <v>311</v>
      </c>
    </row>
    <row r="86" spans="1:2" x14ac:dyDescent="0.25">
      <c r="A86" s="2" t="s">
        <v>172</v>
      </c>
      <c r="B86" s="9" t="s">
        <v>312</v>
      </c>
    </row>
    <row r="87" spans="1:2" x14ac:dyDescent="0.25">
      <c r="A87" s="2" t="s">
        <v>63</v>
      </c>
      <c r="B87" s="9" t="s">
        <v>345</v>
      </c>
    </row>
    <row r="88" spans="1:2" x14ac:dyDescent="0.25">
      <c r="A88" s="2" t="s">
        <v>265</v>
      </c>
      <c r="B88" s="9" t="s">
        <v>304</v>
      </c>
    </row>
    <row r="89" spans="1:2" x14ac:dyDescent="0.25">
      <c r="A89" s="2" t="s">
        <v>106</v>
      </c>
      <c r="B89" s="9" t="s">
        <v>345</v>
      </c>
    </row>
    <row r="90" spans="1:2" x14ac:dyDescent="0.25">
      <c r="A90" s="2" t="s">
        <v>100</v>
      </c>
      <c r="B90" s="9" t="s">
        <v>300</v>
      </c>
    </row>
    <row r="91" spans="1:2" x14ac:dyDescent="0.25">
      <c r="A91" s="2" t="s">
        <v>337</v>
      </c>
      <c r="B91" s="9" t="s">
        <v>345</v>
      </c>
    </row>
    <row r="92" spans="1:2" x14ac:dyDescent="0.25">
      <c r="A92" s="2" t="s">
        <v>323</v>
      </c>
      <c r="B92" s="9" t="s">
        <v>305</v>
      </c>
    </row>
    <row r="93" spans="1:2" x14ac:dyDescent="0.25">
      <c r="A93" s="2" t="s">
        <v>258</v>
      </c>
      <c r="B93" s="9" t="s">
        <v>298</v>
      </c>
    </row>
    <row r="94" spans="1:2" x14ac:dyDescent="0.25">
      <c r="A94" s="2" t="s">
        <v>281</v>
      </c>
      <c r="B94" s="9" t="s">
        <v>304</v>
      </c>
    </row>
    <row r="95" spans="1:2" x14ac:dyDescent="0.25">
      <c r="A95" s="2" t="s">
        <v>73</v>
      </c>
      <c r="B95" s="9" t="s">
        <v>298</v>
      </c>
    </row>
    <row r="96" spans="1:2" x14ac:dyDescent="0.25">
      <c r="A96" s="2" t="s">
        <v>147</v>
      </c>
      <c r="B96" s="9" t="s">
        <v>298</v>
      </c>
    </row>
    <row r="97" spans="1:2" x14ac:dyDescent="0.25">
      <c r="A97" s="2" t="s">
        <v>190</v>
      </c>
      <c r="B97" s="9" t="s">
        <v>305</v>
      </c>
    </row>
    <row r="98" spans="1:2" x14ac:dyDescent="0.25">
      <c r="A98" s="2" t="s">
        <v>143</v>
      </c>
      <c r="B98" s="9" t="s">
        <v>298</v>
      </c>
    </row>
    <row r="99" spans="1:2" x14ac:dyDescent="0.25">
      <c r="A99" s="2" t="s">
        <v>119</v>
      </c>
      <c r="B99" s="9" t="s">
        <v>345</v>
      </c>
    </row>
    <row r="100" spans="1:2" x14ac:dyDescent="0.25">
      <c r="A100" s="2" t="s">
        <v>324</v>
      </c>
      <c r="B100" s="9" t="s">
        <v>305</v>
      </c>
    </row>
    <row r="101" spans="1:2" x14ac:dyDescent="0.25">
      <c r="A101" s="2" t="s">
        <v>127</v>
      </c>
      <c r="B101" s="9" t="s">
        <v>303</v>
      </c>
    </row>
    <row r="102" spans="1:2" x14ac:dyDescent="0.25">
      <c r="A102" s="2" t="s">
        <v>27</v>
      </c>
      <c r="B102" s="9" t="s">
        <v>304</v>
      </c>
    </row>
    <row r="103" spans="1:2" x14ac:dyDescent="0.25">
      <c r="A103" s="2" t="s">
        <v>380</v>
      </c>
      <c r="B103" s="9" t="s">
        <v>305</v>
      </c>
    </row>
    <row r="104" spans="1:2" x14ac:dyDescent="0.25">
      <c r="A104" s="2" t="s">
        <v>381</v>
      </c>
      <c r="B104" s="9" t="s">
        <v>305</v>
      </c>
    </row>
    <row r="105" spans="1:2" x14ac:dyDescent="0.25">
      <c r="A105" s="2" t="s">
        <v>208</v>
      </c>
      <c r="B105" s="9" t="s">
        <v>302</v>
      </c>
    </row>
    <row r="106" spans="1:2" x14ac:dyDescent="0.25">
      <c r="A106" s="2" t="s">
        <v>209</v>
      </c>
      <c r="B106" s="9" t="s">
        <v>300</v>
      </c>
    </row>
    <row r="107" spans="1:2" x14ac:dyDescent="0.25">
      <c r="A107" s="2" t="s">
        <v>52</v>
      </c>
      <c r="B107" s="9" t="s">
        <v>303</v>
      </c>
    </row>
    <row r="108" spans="1:2" x14ac:dyDescent="0.25">
      <c r="A108" s="2" t="s">
        <v>210</v>
      </c>
      <c r="B108" s="9" t="s">
        <v>302</v>
      </c>
    </row>
    <row r="109" spans="1:2" x14ac:dyDescent="0.25">
      <c r="A109" s="2" t="s">
        <v>211</v>
      </c>
      <c r="B109" s="9" t="s">
        <v>300</v>
      </c>
    </row>
    <row r="110" spans="1:2" x14ac:dyDescent="0.25">
      <c r="A110" s="2" t="s">
        <v>212</v>
      </c>
      <c r="B110" s="9" t="s">
        <v>302</v>
      </c>
    </row>
    <row r="111" spans="1:2" x14ac:dyDescent="0.25">
      <c r="A111" s="2" t="s">
        <v>273</v>
      </c>
      <c r="B111" s="9" t="s">
        <v>304</v>
      </c>
    </row>
    <row r="112" spans="1:2" x14ac:dyDescent="0.25">
      <c r="A112" s="2" t="s">
        <v>111</v>
      </c>
      <c r="B112" s="9" t="s">
        <v>307</v>
      </c>
    </row>
    <row r="113" spans="1:2" x14ac:dyDescent="0.25">
      <c r="A113" s="2" t="s">
        <v>266</v>
      </c>
      <c r="B113" s="9" t="s">
        <v>311</v>
      </c>
    </row>
    <row r="114" spans="1:2" x14ac:dyDescent="0.25">
      <c r="A114" s="2" t="s">
        <v>274</v>
      </c>
      <c r="B114" s="9" t="s">
        <v>304</v>
      </c>
    </row>
    <row r="115" spans="1:2" x14ac:dyDescent="0.25">
      <c r="A115" s="2" t="s">
        <v>128</v>
      </c>
      <c r="B115" s="9" t="s">
        <v>307</v>
      </c>
    </row>
    <row r="116" spans="1:2" x14ac:dyDescent="0.25">
      <c r="A116" s="2" t="s">
        <v>30</v>
      </c>
      <c r="B116" s="9" t="s">
        <v>298</v>
      </c>
    </row>
    <row r="117" spans="1:2" x14ac:dyDescent="0.25">
      <c r="A117" s="2" t="s">
        <v>227</v>
      </c>
      <c r="B117" s="9" t="s">
        <v>299</v>
      </c>
    </row>
    <row r="118" spans="1:2" x14ac:dyDescent="0.25">
      <c r="A118" s="2" t="s">
        <v>107</v>
      </c>
      <c r="B118" s="9" t="s">
        <v>345</v>
      </c>
    </row>
    <row r="119" spans="1:2" x14ac:dyDescent="0.25">
      <c r="A119" s="2" t="s">
        <v>118</v>
      </c>
      <c r="B119" s="9" t="s">
        <v>310</v>
      </c>
    </row>
    <row r="120" spans="1:2" x14ac:dyDescent="0.25">
      <c r="A120" s="2" t="s">
        <v>177</v>
      </c>
      <c r="B120" s="9" t="s">
        <v>305</v>
      </c>
    </row>
    <row r="121" spans="1:2" x14ac:dyDescent="0.25">
      <c r="A121" s="2" t="s">
        <v>338</v>
      </c>
      <c r="B121" s="9" t="s">
        <v>300</v>
      </c>
    </row>
    <row r="122" spans="1:2" x14ac:dyDescent="0.25">
      <c r="A122" s="2" t="s">
        <v>53</v>
      </c>
      <c r="B122" s="9" t="s">
        <v>303</v>
      </c>
    </row>
    <row r="123" spans="1:2" x14ac:dyDescent="0.25">
      <c r="A123" s="2" t="s">
        <v>82</v>
      </c>
      <c r="B123" s="9" t="s">
        <v>309</v>
      </c>
    </row>
    <row r="124" spans="1:2" x14ac:dyDescent="0.25">
      <c r="A124" s="2" t="s">
        <v>165</v>
      </c>
      <c r="B124" s="9" t="s">
        <v>298</v>
      </c>
    </row>
    <row r="125" spans="1:2" x14ac:dyDescent="0.25">
      <c r="A125" s="2" t="s">
        <v>64</v>
      </c>
      <c r="B125" s="9" t="s">
        <v>298</v>
      </c>
    </row>
    <row r="126" spans="1:2" x14ac:dyDescent="0.25">
      <c r="A126" s="2" t="s">
        <v>238</v>
      </c>
      <c r="B126" s="9" t="s">
        <v>308</v>
      </c>
    </row>
    <row r="127" spans="1:2" x14ac:dyDescent="0.25">
      <c r="A127" s="2" t="s">
        <v>228</v>
      </c>
      <c r="B127" s="9" t="s">
        <v>308</v>
      </c>
    </row>
    <row r="128" spans="1:2" x14ac:dyDescent="0.25">
      <c r="A128" s="2" t="s">
        <v>286</v>
      </c>
      <c r="B128" s="9" t="s">
        <v>304</v>
      </c>
    </row>
    <row r="129" spans="1:2" x14ac:dyDescent="0.25">
      <c r="A129" s="2" t="s">
        <v>229</v>
      </c>
      <c r="B129" s="9" t="s">
        <v>299</v>
      </c>
    </row>
    <row r="130" spans="1:2" x14ac:dyDescent="0.25">
      <c r="A130" s="2" t="s">
        <v>236</v>
      </c>
      <c r="B130" s="9" t="s">
        <v>308</v>
      </c>
    </row>
    <row r="131" spans="1:2" x14ac:dyDescent="0.25">
      <c r="A131" s="2" t="s">
        <v>148</v>
      </c>
      <c r="B131" s="9" t="s">
        <v>304</v>
      </c>
    </row>
    <row r="132" spans="1:2" x14ac:dyDescent="0.25">
      <c r="A132" s="2" t="s">
        <v>65</v>
      </c>
      <c r="B132" s="9" t="s">
        <v>298</v>
      </c>
    </row>
    <row r="133" spans="1:2" x14ac:dyDescent="0.25">
      <c r="A133" s="2" t="s">
        <v>112</v>
      </c>
      <c r="B133" s="9" t="s">
        <v>345</v>
      </c>
    </row>
    <row r="134" spans="1:2" x14ac:dyDescent="0.25">
      <c r="A134" s="2" t="s">
        <v>339</v>
      </c>
      <c r="B134" s="9" t="s">
        <v>299</v>
      </c>
    </row>
    <row r="135" spans="1:2" x14ac:dyDescent="0.25">
      <c r="A135" s="2" t="s">
        <v>93</v>
      </c>
      <c r="B135" s="9" t="s">
        <v>300</v>
      </c>
    </row>
    <row r="136" spans="1:2" x14ac:dyDescent="0.25">
      <c r="A136" s="2" t="s">
        <v>275</v>
      </c>
      <c r="B136" s="9" t="s">
        <v>304</v>
      </c>
    </row>
    <row r="137" spans="1:2" x14ac:dyDescent="0.25">
      <c r="A137" s="2" t="s">
        <v>239</v>
      </c>
      <c r="B137" s="9" t="s">
        <v>308</v>
      </c>
    </row>
    <row r="138" spans="1:2" x14ac:dyDescent="0.25">
      <c r="A138" s="2" t="s">
        <v>83</v>
      </c>
      <c r="B138" s="9" t="s">
        <v>298</v>
      </c>
    </row>
    <row r="139" spans="1:2" x14ac:dyDescent="0.25">
      <c r="A139" s="2" t="s">
        <v>230</v>
      </c>
      <c r="B139" s="9" t="s">
        <v>299</v>
      </c>
    </row>
    <row r="140" spans="1:2" x14ac:dyDescent="0.25">
      <c r="A140" s="2" t="s">
        <v>94</v>
      </c>
      <c r="B140" s="9" t="s">
        <v>298</v>
      </c>
    </row>
    <row r="141" spans="1:2" x14ac:dyDescent="0.25">
      <c r="A141" s="2" t="s">
        <v>129</v>
      </c>
      <c r="B141" s="9" t="s">
        <v>303</v>
      </c>
    </row>
    <row r="142" spans="1:2" x14ac:dyDescent="0.25">
      <c r="A142" s="2" t="s">
        <v>139</v>
      </c>
      <c r="B142" s="9" t="s">
        <v>298</v>
      </c>
    </row>
    <row r="143" spans="1:2" x14ac:dyDescent="0.25">
      <c r="A143" s="2" t="s">
        <v>153</v>
      </c>
      <c r="B143" s="9" t="s">
        <v>299</v>
      </c>
    </row>
    <row r="144" spans="1:2" x14ac:dyDescent="0.25">
      <c r="A144" s="2" t="s">
        <v>21</v>
      </c>
      <c r="B144" s="9" t="s">
        <v>298</v>
      </c>
    </row>
    <row r="145" spans="1:2" x14ac:dyDescent="0.25">
      <c r="A145" s="2" t="s">
        <v>54</v>
      </c>
      <c r="B145" s="9" t="s">
        <v>303</v>
      </c>
    </row>
    <row r="146" spans="1:2" x14ac:dyDescent="0.25">
      <c r="A146" s="2" t="s">
        <v>113</v>
      </c>
      <c r="B146" s="9" t="s">
        <v>307</v>
      </c>
    </row>
    <row r="147" spans="1:2" x14ac:dyDescent="0.25">
      <c r="A147" s="2" t="s">
        <v>84</v>
      </c>
      <c r="B147" s="9" t="s">
        <v>309</v>
      </c>
    </row>
    <row r="148" spans="1:2" x14ac:dyDescent="0.25">
      <c r="A148" s="2" t="s">
        <v>140</v>
      </c>
      <c r="B148" s="9" t="s">
        <v>298</v>
      </c>
    </row>
    <row r="149" spans="1:2" x14ac:dyDescent="0.25">
      <c r="A149" s="2" t="s">
        <v>290</v>
      </c>
      <c r="B149" s="9" t="s">
        <v>309</v>
      </c>
    </row>
    <row r="150" spans="1:2" x14ac:dyDescent="0.25">
      <c r="A150" s="2" t="s">
        <v>157</v>
      </c>
      <c r="B150" s="9" t="s">
        <v>304</v>
      </c>
    </row>
    <row r="151" spans="1:2" x14ac:dyDescent="0.25">
      <c r="A151" s="2" t="s">
        <v>55</v>
      </c>
      <c r="B151" s="9" t="s">
        <v>307</v>
      </c>
    </row>
    <row r="152" spans="1:2" x14ac:dyDescent="0.25">
      <c r="A152" s="2" t="s">
        <v>85</v>
      </c>
      <c r="B152" s="9" t="s">
        <v>298</v>
      </c>
    </row>
    <row r="153" spans="1:2" x14ac:dyDescent="0.25">
      <c r="A153" s="2" t="s">
        <v>95</v>
      </c>
      <c r="B153" s="9" t="s">
        <v>300</v>
      </c>
    </row>
    <row r="154" spans="1:2" x14ac:dyDescent="0.25">
      <c r="A154" s="2" t="s">
        <v>325</v>
      </c>
      <c r="B154" s="9" t="s">
        <v>300</v>
      </c>
    </row>
    <row r="155" spans="1:2" x14ac:dyDescent="0.25">
      <c r="A155" s="2" t="s">
        <v>254</v>
      </c>
      <c r="B155" s="9" t="s">
        <v>299</v>
      </c>
    </row>
    <row r="156" spans="1:2" x14ac:dyDescent="0.25">
      <c r="A156" s="2" t="s">
        <v>22</v>
      </c>
      <c r="B156" s="9" t="s">
        <v>298</v>
      </c>
    </row>
    <row r="157" spans="1:2" x14ac:dyDescent="0.25">
      <c r="A157" s="2" t="s">
        <v>259</v>
      </c>
      <c r="B157" s="9" t="s">
        <v>299</v>
      </c>
    </row>
    <row r="158" spans="1:2" x14ac:dyDescent="0.25">
      <c r="A158" s="2" t="s">
        <v>213</v>
      </c>
      <c r="B158" s="9" t="s">
        <v>302</v>
      </c>
    </row>
    <row r="159" spans="1:2" x14ac:dyDescent="0.25">
      <c r="A159" s="2" t="s">
        <v>66</v>
      </c>
      <c r="B159" s="9" t="s">
        <v>298</v>
      </c>
    </row>
    <row r="160" spans="1:2" x14ac:dyDescent="0.25">
      <c r="A160" s="2" t="s">
        <v>260</v>
      </c>
      <c r="B160" s="9" t="s">
        <v>300</v>
      </c>
    </row>
    <row r="161" spans="1:2" x14ac:dyDescent="0.25">
      <c r="A161" s="2" t="s">
        <v>1</v>
      </c>
      <c r="B161" s="9" t="s">
        <v>298</v>
      </c>
    </row>
    <row r="162" spans="1:2" x14ac:dyDescent="0.25">
      <c r="A162" s="2" t="s">
        <v>214</v>
      </c>
      <c r="B162" s="9" t="s">
        <v>300</v>
      </c>
    </row>
    <row r="163" spans="1:2" x14ac:dyDescent="0.25">
      <c r="A163" s="2" t="s">
        <v>31</v>
      </c>
      <c r="B163" s="9" t="s">
        <v>298</v>
      </c>
    </row>
    <row r="164" spans="1:2" x14ac:dyDescent="0.25">
      <c r="A164" s="2" t="s">
        <v>389</v>
      </c>
      <c r="B164" s="9" t="s">
        <v>301</v>
      </c>
    </row>
    <row r="165" spans="1:2" x14ac:dyDescent="0.25">
      <c r="A165" s="2" t="s">
        <v>133</v>
      </c>
      <c r="B165" s="9" t="s">
        <v>307</v>
      </c>
    </row>
    <row r="166" spans="1:2" x14ac:dyDescent="0.25">
      <c r="A166" s="2" t="s">
        <v>154</v>
      </c>
      <c r="B166" s="9" t="s">
        <v>299</v>
      </c>
    </row>
    <row r="167" spans="1:2" x14ac:dyDescent="0.25">
      <c r="A167" s="2" t="s">
        <v>178</v>
      </c>
      <c r="B167" s="9" t="s">
        <v>305</v>
      </c>
    </row>
    <row r="168" spans="1:2" x14ac:dyDescent="0.25">
      <c r="A168" s="2" t="s">
        <v>326</v>
      </c>
      <c r="B168" s="9" t="s">
        <v>305</v>
      </c>
    </row>
    <row r="169" spans="1:2" x14ac:dyDescent="0.25">
      <c r="A169" s="2" t="s">
        <v>179</v>
      </c>
      <c r="B169" s="9" t="s">
        <v>301</v>
      </c>
    </row>
    <row r="170" spans="1:2" x14ac:dyDescent="0.25">
      <c r="A170" s="2" t="s">
        <v>108</v>
      </c>
      <c r="B170" s="9" t="s">
        <v>345</v>
      </c>
    </row>
    <row r="171" spans="1:2" x14ac:dyDescent="0.25">
      <c r="A171" s="2" t="s">
        <v>282</v>
      </c>
      <c r="B171" s="9" t="s">
        <v>304</v>
      </c>
    </row>
    <row r="172" spans="1:2" x14ac:dyDescent="0.25">
      <c r="A172" s="2" t="s">
        <v>382</v>
      </c>
      <c r="B172" s="9" t="s">
        <v>300</v>
      </c>
    </row>
    <row r="173" spans="1:2" x14ac:dyDescent="0.25">
      <c r="A173" s="2" t="s">
        <v>215</v>
      </c>
      <c r="B173" s="9" t="s">
        <v>302</v>
      </c>
    </row>
    <row r="174" spans="1:2" x14ac:dyDescent="0.25">
      <c r="A174" s="2" t="s">
        <v>117</v>
      </c>
      <c r="B174" s="9" t="s">
        <v>310</v>
      </c>
    </row>
    <row r="175" spans="1:2" x14ac:dyDescent="0.25">
      <c r="A175" s="2" t="s">
        <v>141</v>
      </c>
      <c r="B175" s="9" t="s">
        <v>298</v>
      </c>
    </row>
    <row r="176" spans="1:2" x14ac:dyDescent="0.25">
      <c r="A176" s="2" t="s">
        <v>277</v>
      </c>
      <c r="B176" s="9" t="s">
        <v>304</v>
      </c>
    </row>
    <row r="177" spans="1:2" x14ac:dyDescent="0.25">
      <c r="A177" s="2" t="s">
        <v>86</v>
      </c>
      <c r="B177" s="9" t="s">
        <v>298</v>
      </c>
    </row>
    <row r="178" spans="1:2" x14ac:dyDescent="0.25">
      <c r="A178" s="2" t="s">
        <v>67</v>
      </c>
      <c r="B178" s="9" t="s">
        <v>298</v>
      </c>
    </row>
    <row r="179" spans="1:2" x14ac:dyDescent="0.25">
      <c r="A179" s="2" t="s">
        <v>255</v>
      </c>
      <c r="B179" s="9" t="s">
        <v>298</v>
      </c>
    </row>
    <row r="180" spans="1:2" x14ac:dyDescent="0.25">
      <c r="A180" s="2" t="s">
        <v>44</v>
      </c>
      <c r="B180" s="9" t="s">
        <v>307</v>
      </c>
    </row>
    <row r="181" spans="1:2" x14ac:dyDescent="0.25">
      <c r="A181" s="2" t="s">
        <v>261</v>
      </c>
      <c r="B181" s="9" t="s">
        <v>298</v>
      </c>
    </row>
    <row r="182" spans="1:2" x14ac:dyDescent="0.25">
      <c r="A182" s="2" t="s">
        <v>222</v>
      </c>
      <c r="B182" s="9" t="s">
        <v>302</v>
      </c>
    </row>
    <row r="183" spans="1:2" x14ac:dyDescent="0.25">
      <c r="A183" s="2" t="s">
        <v>90</v>
      </c>
      <c r="B183" s="9" t="s">
        <v>298</v>
      </c>
    </row>
    <row r="184" spans="1:2" x14ac:dyDescent="0.25">
      <c r="A184" s="2" t="s">
        <v>28</v>
      </c>
      <c r="B184" s="9" t="s">
        <v>298</v>
      </c>
    </row>
    <row r="185" spans="1:2" x14ac:dyDescent="0.25">
      <c r="A185" s="2" t="s">
        <v>327</v>
      </c>
      <c r="B185" s="9" t="s">
        <v>310</v>
      </c>
    </row>
    <row r="186" spans="1:2" x14ac:dyDescent="0.25">
      <c r="A186" s="2" t="s">
        <v>56</v>
      </c>
      <c r="B186" s="9" t="s">
        <v>303</v>
      </c>
    </row>
    <row r="187" spans="1:2" x14ac:dyDescent="0.25">
      <c r="A187" s="2" t="s">
        <v>23</v>
      </c>
      <c r="B187" s="9" t="s">
        <v>304</v>
      </c>
    </row>
    <row r="188" spans="1:2" x14ac:dyDescent="0.25">
      <c r="A188" s="2" t="s">
        <v>180</v>
      </c>
      <c r="B188" s="9" t="s">
        <v>305</v>
      </c>
    </row>
    <row r="189" spans="1:2" x14ac:dyDescent="0.25">
      <c r="A189" s="2" t="s">
        <v>45</v>
      </c>
      <c r="B189" s="9" t="s">
        <v>310</v>
      </c>
    </row>
    <row r="190" spans="1:2" x14ac:dyDescent="0.25">
      <c r="A190" s="2" t="s">
        <v>181</v>
      </c>
      <c r="B190" s="9" t="s">
        <v>305</v>
      </c>
    </row>
    <row r="191" spans="1:2" x14ac:dyDescent="0.25">
      <c r="A191" s="2" t="s">
        <v>191</v>
      </c>
      <c r="B191" s="9" t="s">
        <v>305</v>
      </c>
    </row>
    <row r="192" spans="1:2" x14ac:dyDescent="0.25">
      <c r="A192" s="2" t="s">
        <v>291</v>
      </c>
      <c r="B192" s="9" t="s">
        <v>309</v>
      </c>
    </row>
    <row r="193" spans="1:2" x14ac:dyDescent="0.25">
      <c r="A193" s="2" t="s">
        <v>43</v>
      </c>
      <c r="B193" s="9" t="s">
        <v>310</v>
      </c>
    </row>
    <row r="194" spans="1:2" x14ac:dyDescent="0.25">
      <c r="A194" s="2" t="s">
        <v>231</v>
      </c>
      <c r="B194" s="9" t="s">
        <v>299</v>
      </c>
    </row>
    <row r="195" spans="1:2" x14ac:dyDescent="0.25">
      <c r="A195" s="2" t="s">
        <v>134</v>
      </c>
      <c r="B195" s="9" t="s">
        <v>303</v>
      </c>
    </row>
    <row r="196" spans="1:2" x14ac:dyDescent="0.25">
      <c r="A196" s="2" t="s">
        <v>87</v>
      </c>
      <c r="B196" s="9" t="s">
        <v>298</v>
      </c>
    </row>
    <row r="197" spans="1:2" x14ac:dyDescent="0.25">
      <c r="A197" s="2" t="s">
        <v>182</v>
      </c>
      <c r="B197" s="9" t="s">
        <v>300</v>
      </c>
    </row>
    <row r="198" spans="1:2" x14ac:dyDescent="0.25">
      <c r="A198" s="2" t="s">
        <v>98</v>
      </c>
      <c r="B198" s="9" t="s">
        <v>300</v>
      </c>
    </row>
    <row r="199" spans="1:2" x14ac:dyDescent="0.25">
      <c r="A199" s="2" t="s">
        <v>328</v>
      </c>
      <c r="B199" s="9" t="s">
        <v>305</v>
      </c>
    </row>
    <row r="200" spans="1:2" x14ac:dyDescent="0.25">
      <c r="A200" s="2" t="s">
        <v>216</v>
      </c>
      <c r="B200" s="9" t="s">
        <v>302</v>
      </c>
    </row>
    <row r="201" spans="1:2" x14ac:dyDescent="0.25">
      <c r="A201" s="2" t="s">
        <v>256</v>
      </c>
      <c r="B201" s="9" t="s">
        <v>299</v>
      </c>
    </row>
    <row r="202" spans="1:2" x14ac:dyDescent="0.25">
      <c r="A202" s="2" t="s">
        <v>114</v>
      </c>
      <c r="B202" s="9" t="s">
        <v>310</v>
      </c>
    </row>
    <row r="203" spans="1:2" x14ac:dyDescent="0.25">
      <c r="A203" s="2" t="s">
        <v>183</v>
      </c>
      <c r="B203" s="9" t="s">
        <v>301</v>
      </c>
    </row>
    <row r="204" spans="1:2" x14ac:dyDescent="0.25">
      <c r="A204" s="2" t="s">
        <v>68</v>
      </c>
      <c r="B204" s="9" t="s">
        <v>298</v>
      </c>
    </row>
    <row r="205" spans="1:2" x14ac:dyDescent="0.25">
      <c r="A205" s="2" t="s">
        <v>217</v>
      </c>
      <c r="B205" s="9" t="s">
        <v>300</v>
      </c>
    </row>
    <row r="206" spans="1:2" x14ac:dyDescent="0.25">
      <c r="A206" s="2" t="s">
        <v>37</v>
      </c>
      <c r="B206" s="9" t="s">
        <v>306</v>
      </c>
    </row>
    <row r="207" spans="1:2" x14ac:dyDescent="0.25">
      <c r="A207" s="2" t="s">
        <v>69</v>
      </c>
      <c r="B207" s="9" t="s">
        <v>298</v>
      </c>
    </row>
    <row r="208" spans="1:2" x14ac:dyDescent="0.25">
      <c r="A208" s="2" t="s">
        <v>184</v>
      </c>
      <c r="B208" s="9" t="s">
        <v>300</v>
      </c>
    </row>
    <row r="209" spans="1:2" x14ac:dyDescent="0.25">
      <c r="A209" s="2" t="s">
        <v>48</v>
      </c>
      <c r="B209" s="9" t="s">
        <v>307</v>
      </c>
    </row>
    <row r="210" spans="1:2" x14ac:dyDescent="0.25">
      <c r="A210" s="2" t="s">
        <v>185</v>
      </c>
      <c r="B210" s="9" t="s">
        <v>305</v>
      </c>
    </row>
    <row r="211" spans="1:2" x14ac:dyDescent="0.25">
      <c r="A211" s="2" t="s">
        <v>284</v>
      </c>
      <c r="B211" s="9" t="s">
        <v>304</v>
      </c>
    </row>
    <row r="212" spans="1:2" x14ac:dyDescent="0.25">
      <c r="A212" s="2" t="s">
        <v>390</v>
      </c>
      <c r="B212" s="9" t="s">
        <v>305</v>
      </c>
    </row>
    <row r="213" spans="1:2" x14ac:dyDescent="0.25">
      <c r="A213" s="2" t="s">
        <v>329</v>
      </c>
      <c r="B213" s="9" t="s">
        <v>300</v>
      </c>
    </row>
    <row r="214" spans="1:2" x14ac:dyDescent="0.25">
      <c r="A214" s="2" t="s">
        <v>57</v>
      </c>
      <c r="B214" s="9" t="s">
        <v>307</v>
      </c>
    </row>
    <row r="215" spans="1:2" x14ac:dyDescent="0.25">
      <c r="A215" s="2" t="s">
        <v>232</v>
      </c>
      <c r="B215" s="9" t="s">
        <v>299</v>
      </c>
    </row>
    <row r="216" spans="1:2" x14ac:dyDescent="0.25">
      <c r="A216" s="2" t="s">
        <v>170</v>
      </c>
      <c r="B216" s="9" t="s">
        <v>299</v>
      </c>
    </row>
    <row r="217" spans="1:2" x14ac:dyDescent="0.25">
      <c r="A217" s="2" t="s">
        <v>78</v>
      </c>
      <c r="B217" s="9" t="s">
        <v>345</v>
      </c>
    </row>
    <row r="218" spans="1:2" x14ac:dyDescent="0.25">
      <c r="A218" s="2" t="s">
        <v>268</v>
      </c>
      <c r="B218" s="9" t="s">
        <v>311</v>
      </c>
    </row>
    <row r="219" spans="1:2" x14ac:dyDescent="0.25">
      <c r="A219" s="2" t="s">
        <v>340</v>
      </c>
      <c r="B219" s="9" t="s">
        <v>299</v>
      </c>
    </row>
    <row r="220" spans="1:2" x14ac:dyDescent="0.25">
      <c r="A220" s="2" t="s">
        <v>223</v>
      </c>
      <c r="B220" s="9" t="s">
        <v>300</v>
      </c>
    </row>
    <row r="221" spans="1:2" x14ac:dyDescent="0.25">
      <c r="A221" s="2" t="s">
        <v>192</v>
      </c>
      <c r="B221" s="9" t="s">
        <v>301</v>
      </c>
    </row>
    <row r="222" spans="1:2" x14ac:dyDescent="0.25">
      <c r="A222" s="2" t="s">
        <v>193</v>
      </c>
      <c r="B222" s="9" t="s">
        <v>301</v>
      </c>
    </row>
    <row r="223" spans="1:2" x14ac:dyDescent="0.25">
      <c r="A223" s="2" t="s">
        <v>194</v>
      </c>
      <c r="B223" s="9" t="s">
        <v>301</v>
      </c>
    </row>
    <row r="224" spans="1:2" x14ac:dyDescent="0.25">
      <c r="A224" s="2" t="s">
        <v>195</v>
      </c>
      <c r="B224" s="9" t="s">
        <v>301</v>
      </c>
    </row>
    <row r="225" spans="1:2" x14ac:dyDescent="0.25">
      <c r="A225" s="2" t="s">
        <v>218</v>
      </c>
      <c r="B225" s="9" t="s">
        <v>300</v>
      </c>
    </row>
    <row r="226" spans="1:2" x14ac:dyDescent="0.25">
      <c r="A226" s="2" t="s">
        <v>233</v>
      </c>
      <c r="B226" s="9" t="s">
        <v>299</v>
      </c>
    </row>
    <row r="227" spans="1:2" x14ac:dyDescent="0.25">
      <c r="A227" s="2" t="s">
        <v>257</v>
      </c>
      <c r="B227" s="9" t="s">
        <v>298</v>
      </c>
    </row>
    <row r="228" spans="1:2" x14ac:dyDescent="0.25">
      <c r="A228" s="2" t="s">
        <v>186</v>
      </c>
      <c r="B228" s="9" t="s">
        <v>301</v>
      </c>
    </row>
    <row r="229" spans="1:2" x14ac:dyDescent="0.25">
      <c r="A229" s="2" t="s">
        <v>196</v>
      </c>
      <c r="B229" s="9" t="s">
        <v>301</v>
      </c>
    </row>
    <row r="230" spans="1:2" x14ac:dyDescent="0.25">
      <c r="A230" s="2" t="s">
        <v>130</v>
      </c>
      <c r="B230" s="9" t="s">
        <v>303</v>
      </c>
    </row>
    <row r="231" spans="1:2" x14ac:dyDescent="0.25">
      <c r="A231" s="29" t="s">
        <v>287</v>
      </c>
      <c r="B231" s="9" t="s">
        <v>304</v>
      </c>
    </row>
    <row r="232" spans="1:2" x14ac:dyDescent="0.25">
      <c r="A232" s="2" t="s">
        <v>58</v>
      </c>
      <c r="B232" s="9" t="s">
        <v>307</v>
      </c>
    </row>
    <row r="233" spans="1:2" x14ac:dyDescent="0.25">
      <c r="A233" s="2" t="s">
        <v>131</v>
      </c>
      <c r="B233" s="9" t="s">
        <v>345</v>
      </c>
    </row>
    <row r="234" spans="1:2" x14ac:dyDescent="0.25">
      <c r="A234" s="2" t="s">
        <v>71</v>
      </c>
      <c r="B234" s="9" t="s">
        <v>298</v>
      </c>
    </row>
    <row r="235" spans="1:2" x14ac:dyDescent="0.25">
      <c r="A235" s="2" t="s">
        <v>171</v>
      </c>
      <c r="B235" s="9" t="s">
        <v>298</v>
      </c>
    </row>
    <row r="236" spans="1:2" x14ac:dyDescent="0.25">
      <c r="A236" s="2" t="s">
        <v>341</v>
      </c>
      <c r="B236" s="9" t="s">
        <v>299</v>
      </c>
    </row>
    <row r="237" spans="1:2" x14ac:dyDescent="0.25">
      <c r="A237" s="2" t="s">
        <v>219</v>
      </c>
      <c r="B237" s="9" t="s">
        <v>302</v>
      </c>
    </row>
    <row r="238" spans="1:2" x14ac:dyDescent="0.25">
      <c r="A238" s="2" t="s">
        <v>59</v>
      </c>
      <c r="B238" s="9" t="s">
        <v>303</v>
      </c>
    </row>
    <row r="239" spans="1:2" x14ac:dyDescent="0.25">
      <c r="A239" s="2" t="s">
        <v>166</v>
      </c>
      <c r="B239" s="9" t="s">
        <v>298</v>
      </c>
    </row>
    <row r="240" spans="1:2" x14ac:dyDescent="0.25">
      <c r="A240" s="2" t="s">
        <v>167</v>
      </c>
      <c r="B240" s="9" t="s">
        <v>299</v>
      </c>
    </row>
    <row r="241" spans="1:2" x14ac:dyDescent="0.25">
      <c r="A241" s="2" t="s">
        <v>197</v>
      </c>
      <c r="B241" s="9" t="s">
        <v>305</v>
      </c>
    </row>
    <row r="242" spans="1:2" x14ac:dyDescent="0.25">
      <c r="A242" s="2" t="s">
        <v>121</v>
      </c>
      <c r="B242" s="9" t="s">
        <v>310</v>
      </c>
    </row>
    <row r="243" spans="1:2" x14ac:dyDescent="0.25">
      <c r="A243" s="2" t="s">
        <v>29</v>
      </c>
      <c r="B243" s="9" t="s">
        <v>298</v>
      </c>
    </row>
    <row r="244" spans="1:2" x14ac:dyDescent="0.25">
      <c r="A244" s="2" t="s">
        <v>74</v>
      </c>
      <c r="B244" s="9" t="s">
        <v>298</v>
      </c>
    </row>
    <row r="245" spans="1:2" x14ac:dyDescent="0.25">
      <c r="A245" s="2" t="s">
        <v>75</v>
      </c>
      <c r="B245" s="9" t="s">
        <v>298</v>
      </c>
    </row>
    <row r="246" spans="1:2" x14ac:dyDescent="0.25">
      <c r="A246" s="2" t="s">
        <v>198</v>
      </c>
      <c r="B246" s="9" t="s">
        <v>305</v>
      </c>
    </row>
    <row r="247" spans="1:2" x14ac:dyDescent="0.25">
      <c r="A247" s="2" t="s">
        <v>120</v>
      </c>
      <c r="B247" s="9" t="s">
        <v>345</v>
      </c>
    </row>
    <row r="248" spans="1:2" x14ac:dyDescent="0.25">
      <c r="A248" s="2" t="s">
        <v>99</v>
      </c>
      <c r="B248" s="9" t="s">
        <v>298</v>
      </c>
    </row>
    <row r="249" spans="1:2" x14ac:dyDescent="0.25">
      <c r="A249" s="2" t="s">
        <v>135</v>
      </c>
      <c r="B249" s="9" t="s">
        <v>345</v>
      </c>
    </row>
    <row r="250" spans="1:2" x14ac:dyDescent="0.25">
      <c r="A250" s="2" t="s">
        <v>76</v>
      </c>
      <c r="B250" s="9" t="s">
        <v>345</v>
      </c>
    </row>
    <row r="251" spans="1:2" x14ac:dyDescent="0.25">
      <c r="A251" s="2" t="s">
        <v>159</v>
      </c>
      <c r="B251" s="9" t="s">
        <v>304</v>
      </c>
    </row>
    <row r="252" spans="1:2" x14ac:dyDescent="0.25">
      <c r="A252" s="2" t="s">
        <v>199</v>
      </c>
      <c r="B252" s="9" t="s">
        <v>301</v>
      </c>
    </row>
    <row r="253" spans="1:2" x14ac:dyDescent="0.25">
      <c r="A253" s="2" t="s">
        <v>288</v>
      </c>
      <c r="B253" s="9" t="s">
        <v>304</v>
      </c>
    </row>
    <row r="254" spans="1:2" x14ac:dyDescent="0.25">
      <c r="A254" s="2" t="s">
        <v>289</v>
      </c>
      <c r="B254" s="9" t="s">
        <v>298</v>
      </c>
    </row>
    <row r="255" spans="1:2" x14ac:dyDescent="0.25">
      <c r="A255" s="2" t="s">
        <v>267</v>
      </c>
      <c r="B255" s="9" t="s">
        <v>311</v>
      </c>
    </row>
    <row r="256" spans="1:2" x14ac:dyDescent="0.25">
      <c r="A256" s="2" t="s">
        <v>269</v>
      </c>
      <c r="B256" s="9" t="s">
        <v>304</v>
      </c>
    </row>
    <row r="257" spans="1:2" x14ac:dyDescent="0.25">
      <c r="A257" s="2" t="s">
        <v>77</v>
      </c>
      <c r="B257" s="9" t="s">
        <v>345</v>
      </c>
    </row>
    <row r="258" spans="1:2" x14ac:dyDescent="0.25">
      <c r="A258" s="2" t="s">
        <v>144</v>
      </c>
      <c r="B258" s="9" t="s">
        <v>298</v>
      </c>
    </row>
    <row r="259" spans="1:2" x14ac:dyDescent="0.25">
      <c r="A259" s="2" t="s">
        <v>60</v>
      </c>
      <c r="B259" s="9" t="s">
        <v>303</v>
      </c>
    </row>
    <row r="260" spans="1:2" x14ac:dyDescent="0.25">
      <c r="A260" s="2" t="s">
        <v>145</v>
      </c>
      <c r="B260" s="9" t="s">
        <v>298</v>
      </c>
    </row>
    <row r="261" spans="1:2" x14ac:dyDescent="0.25">
      <c r="A261" s="2" t="s">
        <v>122</v>
      </c>
      <c r="B261" s="9" t="s">
        <v>310</v>
      </c>
    </row>
    <row r="262" spans="1:2" x14ac:dyDescent="0.25">
      <c r="A262" s="2" t="s">
        <v>278</v>
      </c>
      <c r="B262" s="9" t="s">
        <v>309</v>
      </c>
    </row>
    <row r="263" spans="1:2" x14ac:dyDescent="0.25">
      <c r="A263" s="2" t="s">
        <v>293</v>
      </c>
      <c r="B263" s="9" t="s">
        <v>309</v>
      </c>
    </row>
    <row r="264" spans="1:2" x14ac:dyDescent="0.25">
      <c r="A264" s="11" t="s">
        <v>262</v>
      </c>
      <c r="B264" s="10" t="s">
        <v>299</v>
      </c>
    </row>
    <row r="265" spans="1:2" x14ac:dyDescent="0.25">
      <c r="A265" s="2" t="s">
        <v>243</v>
      </c>
      <c r="B265" s="9" t="s">
        <v>299</v>
      </c>
    </row>
    <row r="266" spans="1:2" x14ac:dyDescent="0.25">
      <c r="A266" s="2" t="s">
        <v>32</v>
      </c>
      <c r="B266" s="9" t="s">
        <v>304</v>
      </c>
    </row>
    <row r="267" spans="1:2" x14ac:dyDescent="0.25">
      <c r="A267" s="2" t="s">
        <v>383</v>
      </c>
      <c r="B267" s="9" t="s">
        <v>298</v>
      </c>
    </row>
    <row r="268" spans="1:2" x14ac:dyDescent="0.25">
      <c r="A268" s="2" t="s">
        <v>160</v>
      </c>
      <c r="B268" s="9" t="s">
        <v>299</v>
      </c>
    </row>
    <row r="269" spans="1:2" x14ac:dyDescent="0.25">
      <c r="A269" s="2" t="s">
        <v>136</v>
      </c>
      <c r="B269" s="9" t="s">
        <v>307</v>
      </c>
    </row>
    <row r="270" spans="1:2" x14ac:dyDescent="0.25">
      <c r="A270" s="2" t="s">
        <v>270</v>
      </c>
      <c r="B270" s="9" t="s">
        <v>311</v>
      </c>
    </row>
    <row r="271" spans="1:2" x14ac:dyDescent="0.25">
      <c r="A271" s="2" t="s">
        <v>234</v>
      </c>
      <c r="B271" s="9" t="s">
        <v>299</v>
      </c>
    </row>
    <row r="272" spans="1:2" x14ac:dyDescent="0.25">
      <c r="A272" s="2" t="s">
        <v>49</v>
      </c>
      <c r="B272" s="9" t="s">
        <v>307</v>
      </c>
    </row>
    <row r="273" spans="1:2" x14ac:dyDescent="0.25">
      <c r="A273" s="2" t="s">
        <v>155</v>
      </c>
      <c r="B273" s="9" t="s">
        <v>299</v>
      </c>
    </row>
    <row r="274" spans="1:2" x14ac:dyDescent="0.25">
      <c r="A274" s="2" t="s">
        <v>24</v>
      </c>
      <c r="B274" s="9" t="s">
        <v>298</v>
      </c>
    </row>
    <row r="275" spans="1:2" x14ac:dyDescent="0.25">
      <c r="A275" s="2" t="s">
        <v>285</v>
      </c>
      <c r="B275" s="9" t="s">
        <v>304</v>
      </c>
    </row>
    <row r="276" spans="1:2" x14ac:dyDescent="0.25">
      <c r="A276" s="2" t="s">
        <v>109</v>
      </c>
      <c r="B276" s="9" t="s">
        <v>306</v>
      </c>
    </row>
    <row r="277" spans="1:2" x14ac:dyDescent="0.25">
      <c r="A277" s="2" t="s">
        <v>115</v>
      </c>
      <c r="B277" s="9" t="s">
        <v>307</v>
      </c>
    </row>
    <row r="278" spans="1:2" x14ac:dyDescent="0.25">
      <c r="A278" s="2" t="s">
        <v>38</v>
      </c>
      <c r="B278" s="9" t="s">
        <v>345</v>
      </c>
    </row>
    <row r="279" spans="1:2" x14ac:dyDescent="0.25">
      <c r="A279" s="2" t="s">
        <v>342</v>
      </c>
      <c r="B279" s="9" t="s">
        <v>299</v>
      </c>
    </row>
    <row r="280" spans="1:2" x14ac:dyDescent="0.25">
      <c r="A280" s="2" t="s">
        <v>237</v>
      </c>
      <c r="B280" s="9" t="s">
        <v>308</v>
      </c>
    </row>
    <row r="281" spans="1:2" x14ac:dyDescent="0.25">
      <c r="A281" s="2" t="s">
        <v>330</v>
      </c>
      <c r="B281" s="9" t="s">
        <v>305</v>
      </c>
    </row>
    <row r="282" spans="1:2" x14ac:dyDescent="0.25">
      <c r="A282" s="2" t="s">
        <v>168</v>
      </c>
      <c r="B282" s="9" t="s">
        <v>299</v>
      </c>
    </row>
    <row r="283" spans="1:2" x14ac:dyDescent="0.25">
      <c r="A283" s="2" t="s">
        <v>276</v>
      </c>
      <c r="B283" s="9" t="s">
        <v>309</v>
      </c>
    </row>
    <row r="284" spans="1:2" x14ac:dyDescent="0.25">
      <c r="A284" s="2" t="s">
        <v>169</v>
      </c>
      <c r="B284" s="9" t="s">
        <v>299</v>
      </c>
    </row>
    <row r="285" spans="1:2" x14ac:dyDescent="0.25">
      <c r="A285" s="2" t="s">
        <v>246</v>
      </c>
      <c r="B285" s="9" t="s">
        <v>299</v>
      </c>
    </row>
    <row r="286" spans="1:2" x14ac:dyDescent="0.25">
      <c r="A286" s="2" t="s">
        <v>384</v>
      </c>
      <c r="B286" s="9" t="s">
        <v>298</v>
      </c>
    </row>
    <row r="287" spans="1:2" x14ac:dyDescent="0.25">
      <c r="A287" s="2" t="s">
        <v>343</v>
      </c>
      <c r="B287" s="9" t="s">
        <v>345</v>
      </c>
    </row>
    <row r="288" spans="1:2" x14ac:dyDescent="0.25">
      <c r="A288" s="2" t="s">
        <v>110</v>
      </c>
      <c r="B288" s="9" t="s">
        <v>310</v>
      </c>
    </row>
    <row r="289" spans="1:2" x14ac:dyDescent="0.25">
      <c r="A289" s="2" t="s">
        <v>25</v>
      </c>
      <c r="B289" s="9" t="s">
        <v>298</v>
      </c>
    </row>
    <row r="290" spans="1:2" x14ac:dyDescent="0.25">
      <c r="A290" s="2" t="s">
        <v>220</v>
      </c>
      <c r="B290" s="9" t="s">
        <v>302</v>
      </c>
    </row>
    <row r="291" spans="1:2" x14ac:dyDescent="0.25">
      <c r="A291" s="2" t="s">
        <v>146</v>
      </c>
      <c r="B291" s="9" t="s">
        <v>298</v>
      </c>
    </row>
    <row r="292" spans="1:2" x14ac:dyDescent="0.25">
      <c r="A292" s="2" t="s">
        <v>161</v>
      </c>
      <c r="B292" s="9" t="s">
        <v>304</v>
      </c>
    </row>
    <row r="293" spans="1:2" x14ac:dyDescent="0.25">
      <c r="A293" s="2" t="s">
        <v>26</v>
      </c>
      <c r="B293" s="9" t="s">
        <v>298</v>
      </c>
    </row>
    <row r="294" spans="1:2" x14ac:dyDescent="0.25">
      <c r="A294" s="2" t="s">
        <v>331</v>
      </c>
      <c r="B294" s="9" t="s">
        <v>306</v>
      </c>
    </row>
    <row r="295" spans="1:2" x14ac:dyDescent="0.25">
      <c r="A295" s="2" t="s">
        <v>46</v>
      </c>
      <c r="B295" s="9" t="s">
        <v>306</v>
      </c>
    </row>
    <row r="296" spans="1:2" x14ac:dyDescent="0.25">
      <c r="A296" s="2" t="s">
        <v>156</v>
      </c>
      <c r="B296" s="9" t="s">
        <v>299</v>
      </c>
    </row>
  </sheetData>
  <autoFilter ref="A1:B296"/>
  <sortState ref="A2:B296">
    <sortCondition ref="A2:A296"/>
  </sortState>
  <hyperlinks>
    <hyperlink ref="D1" r:id="rId1"/>
    <hyperlink ref="D3" r:id="rId2"/>
    <hyperlink ref="D5" r:id="rId3"/>
  </hyperlink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B6660D-46B1-4F31-9426-D925D59ED1DA}"/>
</file>

<file path=customXml/itemProps2.xml><?xml version="1.0" encoding="utf-8"?>
<ds:datastoreItem xmlns:ds="http://schemas.openxmlformats.org/officeDocument/2006/customXml" ds:itemID="{071B082D-3F24-4D69-BE73-B1AC5F4C8FA4}"/>
</file>

<file path=customXml/itemProps3.xml><?xml version="1.0" encoding="utf-8"?>
<ds:datastoreItem xmlns:ds="http://schemas.openxmlformats.org/officeDocument/2006/customXml" ds:itemID="{F3C734B7-A38C-4CEA-9557-0F36D6DB1B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Tabela Dinâmica</vt:lpstr>
      <vt:lpstr>impressão</vt:lpstr>
      <vt:lpstr>Alíquota</vt:lpstr>
      <vt:lpstr>Base de Dados</vt:lpstr>
      <vt:lpstr>Concessionária</vt:lpstr>
      <vt:lpstr>Regioes</vt:lpstr>
      <vt:lpstr>Concessionária!Titulos_de_impressao</vt:lpstr>
      <vt:lpstr>impressão!Titulos_de_impressao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Helmuth</dc:creator>
  <cp:lastModifiedBy>Felipe Barreto de Araujo Neto</cp:lastModifiedBy>
  <cp:lastPrinted>2019-11-19T21:04:50Z</cp:lastPrinted>
  <dcterms:created xsi:type="dcterms:W3CDTF">2015-05-27T17:46:03Z</dcterms:created>
  <dcterms:modified xsi:type="dcterms:W3CDTF">2021-09-08T15:01:33Z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